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" sheetId="1" r:id="rId4"/>
    <sheet state="visible" name="CARTILLA" sheetId="2" r:id="rId5"/>
    <sheet state="visible" name="1847" sheetId="3" r:id="rId6"/>
    <sheet state="visible" name="1851" sheetId="4" r:id="rId7"/>
    <sheet state="visible" name="1853" sheetId="5" r:id="rId8"/>
    <sheet state="visible" name="1852" sheetId="6" r:id="rId9"/>
    <sheet state="visible" name="1848" sheetId="7" r:id="rId10"/>
    <sheet state="visible" name="1850" sheetId="8" r:id="rId11"/>
    <sheet state="visible" name="89" sheetId="9" r:id="rId12"/>
    <sheet state="visible" name="1855" sheetId="10" r:id="rId13"/>
    <sheet state="visible" name="1859" sheetId="11" r:id="rId14"/>
    <sheet state="visible" name="1860" sheetId="12" r:id="rId15"/>
    <sheet state="visible" name="1854" sheetId="13" r:id="rId16"/>
    <sheet state="visible" name="1849" sheetId="14" r:id="rId17"/>
    <sheet state="visible" name="1861" sheetId="15" r:id="rId18"/>
    <sheet state="visible" name="1856" sheetId="16" r:id="rId19"/>
    <sheet state="visible" name="1857" sheetId="17" r:id="rId20"/>
    <sheet state="visible" name="1858" sheetId="18" r:id="rId21"/>
  </sheets>
  <definedNames>
    <definedName hidden="1" localSheetId="1" name="_xlnm._FilterDatabase">CARTILLA!$A$1:$I$98</definedName>
    <definedName hidden="1" localSheetId="2" name="_xlnm._FilterDatabase">'1847'!$A$1:$L$1217</definedName>
    <definedName hidden="1" localSheetId="3" name="_xlnm._FilterDatabase">'1851'!$A$1:$M$1555</definedName>
    <definedName hidden="1" localSheetId="4" name="_xlnm._FilterDatabase">'1853'!$A$1:$L$868</definedName>
    <definedName hidden="1" localSheetId="5" name="_xlnm._FilterDatabase">'1852'!$A$1:$L$1558</definedName>
    <definedName hidden="1" localSheetId="6" name="_xlnm._FilterDatabase">'1848'!$A$1:$L$1532</definedName>
    <definedName hidden="1" localSheetId="7" name="_xlnm._FilterDatabase">'1850'!$A$1:$L$651</definedName>
    <definedName hidden="1" localSheetId="8" name="_xlnm._FilterDatabase">'89'!$A$1:$L$1524</definedName>
    <definedName hidden="1" localSheetId="9" name="_xlnm._FilterDatabase">'1855'!$A$1:$L$1532</definedName>
    <definedName hidden="1" localSheetId="10" name="_xlnm._FilterDatabase">'1859'!$A$1:$L$785</definedName>
    <definedName hidden="1" localSheetId="11" name="_xlnm._FilterDatabase">'1860'!$A$1:$I$785</definedName>
    <definedName hidden="1" localSheetId="12" name="_xlnm._FilterDatabase">'1854'!$A$1:$L$1532</definedName>
    <definedName hidden="1" localSheetId="13" name="_xlnm._FilterDatabase">'1849'!$A$1:$I$1532</definedName>
    <definedName hidden="1" localSheetId="14" name="_xlnm._FilterDatabase">'1861'!$A$1:$L$1492</definedName>
    <definedName hidden="1" localSheetId="15" name="_xlnm._FilterDatabase">'1856'!$A$1:$L$1492</definedName>
    <definedName hidden="1" localSheetId="16" name="_xlnm._FilterDatabase">'1857'!$A$1:$L$1492</definedName>
    <definedName hidden="1" localSheetId="17" name="_xlnm._FilterDatabase">'1858'!$A$1:$L$776</definedName>
  </definedNames>
  <calcPr/>
</workbook>
</file>

<file path=xl/sharedStrings.xml><?xml version="1.0" encoding="utf-8"?>
<sst xmlns="http://schemas.openxmlformats.org/spreadsheetml/2006/main" count="130057" uniqueCount="3073">
  <si>
    <t>Producto</t>
  </si>
  <si>
    <t>Acabado</t>
  </si>
  <si>
    <t>Base</t>
  </si>
  <si>
    <t>THD</t>
  </si>
  <si>
    <t>Paleta</t>
  </si>
  <si>
    <t>Paletas</t>
  </si>
  <si>
    <t># de colores</t>
  </si>
  <si>
    <t>100 Acryl</t>
  </si>
  <si>
    <t>Semimate</t>
  </si>
  <si>
    <t>Pastel</t>
  </si>
  <si>
    <t>Si</t>
  </si>
  <si>
    <t>Multitono</t>
  </si>
  <si>
    <t>Tint</t>
  </si>
  <si>
    <t>No</t>
  </si>
  <si>
    <t>Internationale</t>
  </si>
  <si>
    <t>Deep</t>
  </si>
  <si>
    <t>Cartilla</t>
  </si>
  <si>
    <t>Neutra</t>
  </si>
  <si>
    <t>Total de colores</t>
  </si>
  <si>
    <t>Berelex</t>
  </si>
  <si>
    <t>Cartilla, Internationale y Multitono</t>
  </si>
  <si>
    <t>Berelex Super Satín</t>
  </si>
  <si>
    <t>Semibrillante</t>
  </si>
  <si>
    <t>Multitono y Internationale</t>
  </si>
  <si>
    <t>Berelinte</t>
  </si>
  <si>
    <t>Kalos Tone</t>
  </si>
  <si>
    <t>Super Satín</t>
  </si>
  <si>
    <t>Summa Semi Mate y Brillante</t>
  </si>
  <si>
    <t>Berelex Green</t>
  </si>
  <si>
    <t>Mate</t>
  </si>
  <si>
    <t>Berelex One Hand</t>
  </si>
  <si>
    <t>Satinado</t>
  </si>
  <si>
    <t>Cartilla y Multitono</t>
  </si>
  <si>
    <t>Konberel</t>
  </si>
  <si>
    <t>Multitono Max</t>
  </si>
  <si>
    <t>Multitono Pro</t>
  </si>
  <si>
    <t>Berelex Pintura para Playa</t>
  </si>
  <si>
    <t>Safari</t>
  </si>
  <si>
    <t>Nombre/Código</t>
  </si>
  <si>
    <t>R</t>
  </si>
  <si>
    <t>G</t>
  </si>
  <si>
    <t>B</t>
  </si>
  <si>
    <t>Suma</t>
  </si>
  <si>
    <t>Muestra</t>
  </si>
  <si>
    <t>Familia Primaria</t>
  </si>
  <si>
    <t>Familia Secundaria</t>
  </si>
  <si>
    <t>Linea</t>
  </si>
  <si>
    <t>Aguamarina 827C</t>
  </si>
  <si>
    <t>Verdes</t>
  </si>
  <si>
    <t>Azules</t>
  </si>
  <si>
    <t>BERELINTE</t>
  </si>
  <si>
    <t>Aguamarina 647</t>
  </si>
  <si>
    <t>SUMMA SEMI MATE Y BRILLANTE</t>
  </si>
  <si>
    <t>Almendra SS</t>
  </si>
  <si>
    <t>Amarillos</t>
  </si>
  <si>
    <t>BERELEX SS</t>
  </si>
  <si>
    <t>Almendra 262</t>
  </si>
  <si>
    <t>Cafés</t>
  </si>
  <si>
    <t>BERELEX</t>
  </si>
  <si>
    <t>Almendra 862</t>
  </si>
  <si>
    <t>Amarillo Intenso 217</t>
  </si>
  <si>
    <t>Reglas</t>
  </si>
  <si>
    <t>Amarillo Intenso 897</t>
  </si>
  <si>
    <t>Naranjas</t>
  </si>
  <si>
    <t>2 ES BERELEX</t>
  </si>
  <si>
    <t>Amarillo Intenso SS</t>
  </si>
  <si>
    <t>8 ES BERELINTE</t>
  </si>
  <si>
    <t>PREFERIDO</t>
  </si>
  <si>
    <t>Amarillo Mango 256</t>
  </si>
  <si>
    <t>6 ES SUMMA</t>
  </si>
  <si>
    <t>Amarillo Mango SS</t>
  </si>
  <si>
    <t>7MIL SON KALOS</t>
  </si>
  <si>
    <t>Amarillo Óxido 893</t>
  </si>
  <si>
    <t>Amarillo Trigo 817</t>
  </si>
  <si>
    <t>Apio 219</t>
  </si>
  <si>
    <t>Apio SS</t>
  </si>
  <si>
    <t>Pasteles</t>
  </si>
  <si>
    <t>Azul Ártico SS</t>
  </si>
  <si>
    <t>Azul Mediterráneo 814</t>
  </si>
  <si>
    <t>Grises</t>
  </si>
  <si>
    <t>Azul Princesa 7713</t>
  </si>
  <si>
    <t>KALOS TONE</t>
  </si>
  <si>
    <t>Azul Rey 834</t>
  </si>
  <si>
    <t>Azul Riviera 214</t>
  </si>
  <si>
    <t>Azul Riviera SS</t>
  </si>
  <si>
    <t xml:space="preserve">Azul Oscuro 614 </t>
  </si>
  <si>
    <t>Azul Mediano 630</t>
  </si>
  <si>
    <t>Beige 802</t>
  </si>
  <si>
    <t>Blanco Ostión 243</t>
  </si>
  <si>
    <t>Blanco Ostión 7743</t>
  </si>
  <si>
    <t>Blanco Ostión 843</t>
  </si>
  <si>
    <t>Blanco Ostión SS</t>
  </si>
  <si>
    <t>Blanco Ostión 643</t>
  </si>
  <si>
    <t>Blanco Ostra 601</t>
  </si>
  <si>
    <t>Castaño 612</t>
  </si>
  <si>
    <t>Café 237</t>
  </si>
  <si>
    <t>Café 837</t>
  </si>
  <si>
    <t>Café SS</t>
  </si>
  <si>
    <t>Celeste 813</t>
  </si>
  <si>
    <t>Champaña 242</t>
  </si>
  <si>
    <t>Champaña SS</t>
  </si>
  <si>
    <t>Cocoa 892</t>
  </si>
  <si>
    <t>Crema 203</t>
  </si>
  <si>
    <t>Crema Colonial 602</t>
  </si>
  <si>
    <t>Crema Colonial 7703</t>
  </si>
  <si>
    <t>Crema Colonial 803</t>
  </si>
  <si>
    <t>Crema SS</t>
  </si>
  <si>
    <t>Durazno 836</t>
  </si>
  <si>
    <t>Durazno SS</t>
  </si>
  <si>
    <t>Rojos</t>
  </si>
  <si>
    <t>Gamuza 253</t>
  </si>
  <si>
    <t>Gamuza SS</t>
  </si>
  <si>
    <t>Gris Francés 815</t>
  </si>
  <si>
    <t>Gris Perla 215</t>
  </si>
  <si>
    <t>Gris Perla 7715</t>
  </si>
  <si>
    <t>Gris Perla SS</t>
  </si>
  <si>
    <t>Gris Perla 615</t>
  </si>
  <si>
    <t xml:space="preserve">Gris Romano 835 </t>
  </si>
  <si>
    <t>Ladrillo 205</t>
  </si>
  <si>
    <t>Ladrillo SS</t>
  </si>
  <si>
    <t>Mandarina 221</t>
  </si>
  <si>
    <t>Mandarina SS</t>
  </si>
  <si>
    <t>Marfil 610</t>
  </si>
  <si>
    <t>Marfil 810</t>
  </si>
  <si>
    <t>Melón 7736</t>
  </si>
  <si>
    <t>Melón 860</t>
  </si>
  <si>
    <t>Melón SS</t>
  </si>
  <si>
    <t>Naranja 821</t>
  </si>
  <si>
    <t>Negro 224</t>
  </si>
  <si>
    <t>Niebla 244</t>
  </si>
  <si>
    <t>Niebla 844</t>
  </si>
  <si>
    <t>Niebla SS</t>
  </si>
  <si>
    <t>Ocre 233</t>
  </si>
  <si>
    <t>Ocre 833</t>
  </si>
  <si>
    <t>Ocre SS</t>
  </si>
  <si>
    <t>Ocre 633</t>
  </si>
  <si>
    <t>Orquídea SS</t>
  </si>
  <si>
    <t>Morados</t>
  </si>
  <si>
    <t>Rojo Castilla 831</t>
  </si>
  <si>
    <t>Rojo Coral 820</t>
  </si>
  <si>
    <t>Rojo Fuego SS</t>
  </si>
  <si>
    <t>Rojo Ladrillo 605</t>
  </si>
  <si>
    <t>Rojo Ladrillo 805</t>
  </si>
  <si>
    <t>Rosa Mexicano SS</t>
  </si>
  <si>
    <t>Rosa Pétalo 231</t>
  </si>
  <si>
    <t>Rosa Pétalo SS</t>
  </si>
  <si>
    <t>Rosa Tropicana 839</t>
  </si>
  <si>
    <t>Rosado 7751</t>
  </si>
  <si>
    <t>Sándalo 239</t>
  </si>
  <si>
    <t>Sándalo 7739</t>
  </si>
  <si>
    <t>Sándalo SS</t>
  </si>
  <si>
    <t>Turquesa 227</t>
  </si>
  <si>
    <t>Turquesa 7727</t>
  </si>
  <si>
    <t>Turquesa SS</t>
  </si>
  <si>
    <t>Verde Jardín 608</t>
  </si>
  <si>
    <t>Verde Armonía 809</t>
  </si>
  <si>
    <t>Verde Intenso 898</t>
  </si>
  <si>
    <t>Verde Lima 7708</t>
  </si>
  <si>
    <t>Verde Malva 838</t>
  </si>
  <si>
    <t>Verde Musgo SS</t>
  </si>
  <si>
    <t>Verde Pardo 808</t>
  </si>
  <si>
    <t>Verde Primavera 208</t>
  </si>
  <si>
    <t>Verde Primavera SS</t>
  </si>
  <si>
    <t>Verde Caña 619</t>
  </si>
  <si>
    <t>Código de color</t>
  </si>
  <si>
    <t>Nombre</t>
  </si>
  <si>
    <t>Familia Terciaria</t>
  </si>
  <si>
    <t>100 ACRYL</t>
  </si>
  <si>
    <t>PASTEL</t>
  </si>
  <si>
    <t>1-0101P</t>
  </si>
  <si>
    <t>Lucero de mañana</t>
  </si>
  <si>
    <t>1-0102P</t>
  </si>
  <si>
    <t>Destello</t>
  </si>
  <si>
    <t>1-0201P</t>
  </si>
  <si>
    <t>Azucarado</t>
  </si>
  <si>
    <t>1-0202P</t>
  </si>
  <si>
    <t>Madre tierra</t>
  </si>
  <si>
    <t>1-0301P</t>
  </si>
  <si>
    <t>Granito blanco</t>
  </si>
  <si>
    <t>1-0302P</t>
  </si>
  <si>
    <t>Menjurje</t>
  </si>
  <si>
    <t>1-0401P</t>
  </si>
  <si>
    <t>Espuma de leche</t>
  </si>
  <si>
    <t>1-0402P</t>
  </si>
  <si>
    <t>Salvado de trigo</t>
  </si>
  <si>
    <t>1-0506P</t>
  </si>
  <si>
    <t>Organdí</t>
  </si>
  <si>
    <t>1-0507P</t>
  </si>
  <si>
    <t>Semilla de cilantro</t>
  </si>
  <si>
    <t>1-0606P</t>
  </si>
  <si>
    <t>Conchitas</t>
  </si>
  <si>
    <t>1-0607P</t>
  </si>
  <si>
    <t>Huella en la arena</t>
  </si>
  <si>
    <t>1-0706P</t>
  </si>
  <si>
    <t>Crema de mantequilla</t>
  </si>
  <si>
    <t>1-0707P</t>
  </si>
  <si>
    <t>Chongos zamoranos</t>
  </si>
  <si>
    <t>1-0806P</t>
  </si>
  <si>
    <t>Cucurrucucu</t>
  </si>
  <si>
    <t>1-0807P</t>
  </si>
  <si>
    <t>Tapete de yute</t>
  </si>
  <si>
    <t>1-0906P</t>
  </si>
  <si>
    <t>Toque beige</t>
  </si>
  <si>
    <t>1-0907P</t>
  </si>
  <si>
    <t>Polvo de ajo</t>
  </si>
  <si>
    <t>1-1006P</t>
  </si>
  <si>
    <t>Calizo</t>
  </si>
  <si>
    <t>1-1007P</t>
  </si>
  <si>
    <t>Encaje antiguo</t>
  </si>
  <si>
    <t>1-1101P</t>
  </si>
  <si>
    <t>Borreguito</t>
  </si>
  <si>
    <t>1-1102P</t>
  </si>
  <si>
    <t>Sendero al río</t>
  </si>
  <si>
    <t>1-1206P</t>
  </si>
  <si>
    <t>Guayabera y al baile</t>
  </si>
  <si>
    <t>1-1207P</t>
  </si>
  <si>
    <t>Palmito tierno</t>
  </si>
  <si>
    <t>1-1306P</t>
  </si>
  <si>
    <t>Luna de cera</t>
  </si>
  <si>
    <t>1-1307P</t>
  </si>
  <si>
    <t>Aceite de almendras</t>
  </si>
  <si>
    <t>1-1401P</t>
  </si>
  <si>
    <t>Lino lindo</t>
  </si>
  <si>
    <t>1-1402P</t>
  </si>
  <si>
    <t>Brocado de seda</t>
  </si>
  <si>
    <t>1-1501P</t>
  </si>
  <si>
    <t>Polvo mágico</t>
  </si>
  <si>
    <t>1-1502P</t>
  </si>
  <si>
    <t>Piedra de sal</t>
  </si>
  <si>
    <t>1-1606P</t>
  </si>
  <si>
    <t>Polvo de nuez</t>
  </si>
  <si>
    <t>1-1607P</t>
  </si>
  <si>
    <t>Terrenal</t>
  </si>
  <si>
    <t>1-1706P</t>
  </si>
  <si>
    <t>Parafina</t>
  </si>
  <si>
    <t>1-1707P</t>
  </si>
  <si>
    <t>Hojarasca con canela</t>
  </si>
  <si>
    <t>1-1806P</t>
  </si>
  <si>
    <t>Cuarzo blanco</t>
  </si>
  <si>
    <t>1-1807P</t>
  </si>
  <si>
    <t>Dunas</t>
  </si>
  <si>
    <t>1-1906P</t>
  </si>
  <si>
    <t>Sueño del Sahara</t>
  </si>
  <si>
    <t>1-1907P</t>
  </si>
  <si>
    <t>Pórtico</t>
  </si>
  <si>
    <t>1-2001P</t>
  </si>
  <si>
    <t>Con los brazos abiertos</t>
  </si>
  <si>
    <t>1-2002P</t>
  </si>
  <si>
    <t>Cuento de hadas</t>
  </si>
  <si>
    <t>1-2106P</t>
  </si>
  <si>
    <t>Piñón blanco</t>
  </si>
  <si>
    <t>1-2107P</t>
  </si>
  <si>
    <t>Perla antigua</t>
  </si>
  <si>
    <t>1-2201P</t>
  </si>
  <si>
    <t>Hueso</t>
  </si>
  <si>
    <t>1-2202P</t>
  </si>
  <si>
    <t>Reloj de arena</t>
  </si>
  <si>
    <t>1-2306P</t>
  </si>
  <si>
    <t>Luz imperial</t>
  </si>
  <si>
    <t>1-2307P</t>
  </si>
  <si>
    <t>Inca antiguo</t>
  </si>
  <si>
    <t>1-2401P</t>
  </si>
  <si>
    <t>Hola</t>
  </si>
  <si>
    <t>1-2402P</t>
  </si>
  <si>
    <t>Pared de arcilla</t>
  </si>
  <si>
    <t>1-2506P</t>
  </si>
  <si>
    <t>Semilla de calabaza</t>
  </si>
  <si>
    <t>1-2507P</t>
  </si>
  <si>
    <t>Chapitas</t>
  </si>
  <si>
    <t>1-2606P</t>
  </si>
  <si>
    <t>Envidiable</t>
  </si>
  <si>
    <t>1-2607P</t>
  </si>
  <si>
    <t>Cariñosa</t>
  </si>
  <si>
    <t>1-2701P</t>
  </si>
  <si>
    <t>Tonificante</t>
  </si>
  <si>
    <t>1-2702P</t>
  </si>
  <si>
    <t>Arenoso</t>
  </si>
  <si>
    <t>1-2801P</t>
  </si>
  <si>
    <t>Coral claro</t>
  </si>
  <si>
    <t>1-2802P</t>
  </si>
  <si>
    <t>Vereda del valle</t>
  </si>
  <si>
    <t>1-2901P</t>
  </si>
  <si>
    <t>Sensación cremosa</t>
  </si>
  <si>
    <t>1-2902P</t>
  </si>
  <si>
    <t>Ruiseñor</t>
  </si>
  <si>
    <t>1-3001P</t>
  </si>
  <si>
    <t>Beso de almendra</t>
  </si>
  <si>
    <t>1-3002P</t>
  </si>
  <si>
    <t>Cándido</t>
  </si>
  <si>
    <t>1-3106P</t>
  </si>
  <si>
    <t>Marmol rosa</t>
  </si>
  <si>
    <t>1-3107P</t>
  </si>
  <si>
    <t>Ni tú ni yo</t>
  </si>
  <si>
    <t>1-3206P</t>
  </si>
  <si>
    <t>Té de rosas</t>
  </si>
  <si>
    <t>1-3207P</t>
  </si>
  <si>
    <t>Vintage</t>
  </si>
  <si>
    <t>1-3301P</t>
  </si>
  <si>
    <t>Conciencia</t>
  </si>
  <si>
    <t/>
  </si>
  <si>
    <t>1-3302P</t>
  </si>
  <si>
    <t>Rubor delator</t>
  </si>
  <si>
    <t>1-3401P</t>
  </si>
  <si>
    <t>Consentida</t>
  </si>
  <si>
    <t>1-3402P</t>
  </si>
  <si>
    <t>Aroma sándalo</t>
  </si>
  <si>
    <t>1-3501P</t>
  </si>
  <si>
    <t>Destello mágico</t>
  </si>
  <si>
    <t>1-3502P</t>
  </si>
  <si>
    <t>Compromiso</t>
  </si>
  <si>
    <t>1-3601P</t>
  </si>
  <si>
    <t>Viajero</t>
  </si>
  <si>
    <t>1-3602P</t>
  </si>
  <si>
    <t>Reflexión</t>
  </si>
  <si>
    <t>1-3701P</t>
  </si>
  <si>
    <t>Lluvia de estrellas</t>
  </si>
  <si>
    <t>1-3702P</t>
  </si>
  <si>
    <t>Té de caoba</t>
  </si>
  <si>
    <t>1-3801P</t>
  </si>
  <si>
    <t>Luz ancestral</t>
  </si>
  <si>
    <t>1-3802P</t>
  </si>
  <si>
    <t>Piedra pómez</t>
  </si>
  <si>
    <t>1-3901P</t>
  </si>
  <si>
    <t>Tundra Ártica</t>
  </si>
  <si>
    <t>1-3902P</t>
  </si>
  <si>
    <t>Bruma matinal</t>
  </si>
  <si>
    <t>1-4001P</t>
  </si>
  <si>
    <t>Luz de Venus</t>
  </si>
  <si>
    <t>1-4002P</t>
  </si>
  <si>
    <t>Granito</t>
  </si>
  <si>
    <t>2-0101P</t>
  </si>
  <si>
    <t>Papas fritas</t>
  </si>
  <si>
    <t>2-0102P</t>
  </si>
  <si>
    <t>Camomila</t>
  </si>
  <si>
    <t>2-0201P</t>
  </si>
  <si>
    <t>Passiflora</t>
  </si>
  <si>
    <t>2-0202P</t>
  </si>
  <si>
    <t>Concha de vainilla</t>
  </si>
  <si>
    <t>2-0301P</t>
  </si>
  <si>
    <t>Bruma de verano</t>
  </si>
  <si>
    <t>2-0302P</t>
  </si>
  <si>
    <t>Malteada de vainilla</t>
  </si>
  <si>
    <t>2-0401P</t>
  </si>
  <si>
    <t>Palomitas de maíz</t>
  </si>
  <si>
    <t>2-0402P</t>
  </si>
  <si>
    <t>Sol y arena</t>
  </si>
  <si>
    <t>2-0501P</t>
  </si>
  <si>
    <t>Pergamino de marfil</t>
  </si>
  <si>
    <t>2-0502P</t>
  </si>
  <si>
    <t>Me lo dijo un pajarito</t>
  </si>
  <si>
    <t>2-0601P</t>
  </si>
  <si>
    <t>Helado de vainilla</t>
  </si>
  <si>
    <t>2-0602P</t>
  </si>
  <si>
    <t>Momentos de quietud</t>
  </si>
  <si>
    <t>2-0701P</t>
  </si>
  <si>
    <t>Rocío primaveral</t>
  </si>
  <si>
    <t>2-0702P</t>
  </si>
  <si>
    <t>Soja</t>
  </si>
  <si>
    <t>2-0801P</t>
  </si>
  <si>
    <t>Dip de cebolla</t>
  </si>
  <si>
    <t>2-0802P</t>
  </si>
  <si>
    <t>Tierna caricia</t>
  </si>
  <si>
    <t>2-0901P</t>
  </si>
  <si>
    <t xml:space="preserve">Concha de azúcar </t>
  </si>
  <si>
    <t>2-0902P</t>
  </si>
  <si>
    <t>Olote</t>
  </si>
  <si>
    <t>2-1001P</t>
  </si>
  <si>
    <t>Primavera fresca</t>
  </si>
  <si>
    <t>2-1002P</t>
  </si>
  <si>
    <t>Aura dorada</t>
  </si>
  <si>
    <t>2-1101P</t>
  </si>
  <si>
    <t>Gusano de maguey</t>
  </si>
  <si>
    <t>2-1102P</t>
  </si>
  <si>
    <t>Puré de manzana</t>
  </si>
  <si>
    <t>2-1201P</t>
  </si>
  <si>
    <t>Acocote</t>
  </si>
  <si>
    <t>2-1202P</t>
  </si>
  <si>
    <t>Pelo de camello</t>
  </si>
  <si>
    <t>2-1301P</t>
  </si>
  <si>
    <t>Broca de azúcar</t>
  </si>
  <si>
    <t>2-1302P</t>
  </si>
  <si>
    <t>Hojuela de avena</t>
  </si>
  <si>
    <t>2-1401P</t>
  </si>
  <si>
    <t>Tenatito</t>
  </si>
  <si>
    <t>2-1402P</t>
  </si>
  <si>
    <t>Arpa</t>
  </si>
  <si>
    <t>2-1501P</t>
  </si>
  <si>
    <t>Huaje</t>
  </si>
  <si>
    <t>2-1502P</t>
  </si>
  <si>
    <t>Chiquihuite</t>
  </si>
  <si>
    <t>2-1606P</t>
  </si>
  <si>
    <t>Harina de trigo</t>
  </si>
  <si>
    <t>2-1607P</t>
  </si>
  <si>
    <t>Infusión de miel</t>
  </si>
  <si>
    <t>2-1701P</t>
  </si>
  <si>
    <t>Acogedor</t>
  </si>
  <si>
    <t>2-1702P</t>
  </si>
  <si>
    <t>Mantecada</t>
  </si>
  <si>
    <t>2-1806P</t>
  </si>
  <si>
    <t>Concha de nata</t>
  </si>
  <si>
    <t>2-1807P</t>
  </si>
  <si>
    <t>Cuerda de arco</t>
  </si>
  <si>
    <t>2-1901P</t>
  </si>
  <si>
    <t>Zandunga</t>
  </si>
  <si>
    <t>2-1902P</t>
  </si>
  <si>
    <t>Casero</t>
  </si>
  <si>
    <t>2-2006P</t>
  </si>
  <si>
    <t>Sésamo</t>
  </si>
  <si>
    <t>2-2007P</t>
  </si>
  <si>
    <t>Espíritu libre</t>
  </si>
  <si>
    <t>2-2106P</t>
  </si>
  <si>
    <t>Sueños de seda</t>
  </si>
  <si>
    <t>2-2107P</t>
  </si>
  <si>
    <t>Recuerdo rosa</t>
  </si>
  <si>
    <t>2-2206P</t>
  </si>
  <si>
    <t>Tarta de helado</t>
  </si>
  <si>
    <t>2-2207P</t>
  </si>
  <si>
    <t>Chorero</t>
  </si>
  <si>
    <t>2-2306P</t>
  </si>
  <si>
    <t>Energía positiva</t>
  </si>
  <si>
    <t>2-2307P</t>
  </si>
  <si>
    <t>Linaje</t>
  </si>
  <si>
    <t>2-2406P</t>
  </si>
  <si>
    <t>Sueño de Miranda</t>
  </si>
  <si>
    <t>2-2407P</t>
  </si>
  <si>
    <t>Destello rosado</t>
  </si>
  <si>
    <t>2-2506P</t>
  </si>
  <si>
    <t>Chicle</t>
  </si>
  <si>
    <t>2-2507P</t>
  </si>
  <si>
    <t>Reacción dulce</t>
  </si>
  <si>
    <t>2-2606P</t>
  </si>
  <si>
    <t>Infancia</t>
  </si>
  <si>
    <t>2-2607P</t>
  </si>
  <si>
    <t>Patio rosado</t>
  </si>
  <si>
    <t>2-2701P</t>
  </si>
  <si>
    <t>Rosa melodioso</t>
  </si>
  <si>
    <t>2-2702P</t>
  </si>
  <si>
    <t>Tan tan</t>
  </si>
  <si>
    <t>2-2801P</t>
  </si>
  <si>
    <t>Rosa mosqueta</t>
  </si>
  <si>
    <t>2-2802P</t>
  </si>
  <si>
    <t>Chupirul</t>
  </si>
  <si>
    <t>2-2906P</t>
  </si>
  <si>
    <t>Mariposas en el estómago</t>
  </si>
  <si>
    <t>2-2907P</t>
  </si>
  <si>
    <t>Beso soñado</t>
  </si>
  <si>
    <t>2-3001P</t>
  </si>
  <si>
    <t>Doncella de hielo</t>
  </si>
  <si>
    <t>2-3002P</t>
  </si>
  <si>
    <t>Tierno y cariñoso</t>
  </si>
  <si>
    <t>2-3106P</t>
  </si>
  <si>
    <t>Caricia de pétalos</t>
  </si>
  <si>
    <t>2-3107P</t>
  </si>
  <si>
    <t>Levántate y brilla</t>
  </si>
  <si>
    <t>2-3201P</t>
  </si>
  <si>
    <t>Sal rosa</t>
  </si>
  <si>
    <t>2-3202P</t>
  </si>
  <si>
    <t>La reina del hogar</t>
  </si>
  <si>
    <t>2-3301P</t>
  </si>
  <si>
    <t>Amado</t>
  </si>
  <si>
    <t>2-3302P</t>
  </si>
  <si>
    <t>Hada del jardín</t>
  </si>
  <si>
    <t>2-3401P</t>
  </si>
  <si>
    <t>Crema de arándano</t>
  </si>
  <si>
    <t>2-3402P</t>
  </si>
  <si>
    <t>Orquídea sublime</t>
  </si>
  <si>
    <t>2-3501P</t>
  </si>
  <si>
    <t>Dulce antojo</t>
  </si>
  <si>
    <t>2-3502P</t>
  </si>
  <si>
    <t>Amor a primera vista</t>
  </si>
  <si>
    <t>2-3601P</t>
  </si>
  <si>
    <t>Diamante rosa</t>
  </si>
  <si>
    <t>2-3602P</t>
  </si>
  <si>
    <t>Capullo de alelí</t>
  </si>
  <si>
    <t>2-3701P</t>
  </si>
  <si>
    <t>SÍ ACEPTO</t>
  </si>
  <si>
    <t>2-3702P</t>
  </si>
  <si>
    <t>Dulce canción</t>
  </si>
  <si>
    <t>2-3801P</t>
  </si>
  <si>
    <t>Florecimiento</t>
  </si>
  <si>
    <t>2-3802P</t>
  </si>
  <si>
    <t>Amor de mis amores</t>
  </si>
  <si>
    <t>2-3901P</t>
  </si>
  <si>
    <t>Crema de yerbamora</t>
  </si>
  <si>
    <t>2-3902P</t>
  </si>
  <si>
    <t>Amoroso</t>
  </si>
  <si>
    <t>2-4001P</t>
  </si>
  <si>
    <t>Primer baile</t>
  </si>
  <si>
    <t>2-4002P</t>
  </si>
  <si>
    <t>Detalles jugosos</t>
  </si>
  <si>
    <t>3-0101P</t>
  </si>
  <si>
    <t>Chispeante</t>
  </si>
  <si>
    <t>3-0102P</t>
  </si>
  <si>
    <t>Abrazo</t>
  </si>
  <si>
    <t>3-0201P</t>
  </si>
  <si>
    <t>Flor de tila</t>
  </si>
  <si>
    <t>3-0202P</t>
  </si>
  <si>
    <t>Buena suerte</t>
  </si>
  <si>
    <t>3-0301P</t>
  </si>
  <si>
    <t>Escarchado</t>
  </si>
  <si>
    <t>3-0302P</t>
  </si>
  <si>
    <t>Mousse de limón</t>
  </si>
  <si>
    <t>3-0401P</t>
  </si>
  <si>
    <t>Auténtico</t>
  </si>
  <si>
    <t>3-0402P</t>
  </si>
  <si>
    <t>Dulces momentos</t>
  </si>
  <si>
    <t>3-0501P</t>
  </si>
  <si>
    <t>Lirio flotante</t>
  </si>
  <si>
    <t>3-0502P</t>
  </si>
  <si>
    <t>Néctar de aloe</t>
  </si>
  <si>
    <t>3-0601P</t>
  </si>
  <si>
    <t>Destello cítrico</t>
  </si>
  <si>
    <t>3-0602P</t>
  </si>
  <si>
    <t>Verde sensación</t>
  </si>
  <si>
    <t>3-0701P</t>
  </si>
  <si>
    <t>Pino nevado</t>
  </si>
  <si>
    <t>3-0702P</t>
  </si>
  <si>
    <t>Susurro de menta</t>
  </si>
  <si>
    <t>3-0806P</t>
  </si>
  <si>
    <t>Ático</t>
  </si>
  <si>
    <t>3-0807P</t>
  </si>
  <si>
    <t>Retiro</t>
  </si>
  <si>
    <t>3-0906P</t>
  </si>
  <si>
    <t>Flor de nopalillo</t>
  </si>
  <si>
    <t>3-0907P</t>
  </si>
  <si>
    <t>Cuántico</t>
  </si>
  <si>
    <t>3-1001P</t>
  </si>
  <si>
    <t>Papausa</t>
  </si>
  <si>
    <t>3-1002P</t>
  </si>
  <si>
    <t>Menta frappe</t>
  </si>
  <si>
    <t>3-1106P</t>
  </si>
  <si>
    <t>Descubrimiento</t>
  </si>
  <si>
    <t>3-1107P</t>
  </si>
  <si>
    <t>Matalireron</t>
  </si>
  <si>
    <t>3-1206P</t>
  </si>
  <si>
    <t>Impactante</t>
  </si>
  <si>
    <t>3-1207P</t>
  </si>
  <si>
    <t>Energía natural</t>
  </si>
  <si>
    <t>3-1306P</t>
  </si>
  <si>
    <t>Peluche</t>
  </si>
  <si>
    <t>3-1307P</t>
  </si>
  <si>
    <t>Gotita de menta</t>
  </si>
  <si>
    <t>3-1406P</t>
  </si>
  <si>
    <t>Ser de luz</t>
  </si>
  <si>
    <t>3-1407P</t>
  </si>
  <si>
    <t>Lima limón</t>
  </si>
  <si>
    <t>3-1902P</t>
  </si>
  <si>
    <t>Tente en pie</t>
  </si>
  <si>
    <t>3-2202P</t>
  </si>
  <si>
    <t>Verde vidrioso</t>
  </si>
  <si>
    <t>3-1506P</t>
  </si>
  <si>
    <t>Mirada dulce</t>
  </si>
  <si>
    <t>3-1507P</t>
  </si>
  <si>
    <t>Casita de verano</t>
  </si>
  <si>
    <t>3-2601P</t>
  </si>
  <si>
    <t>Azul Emotivo</t>
  </si>
  <si>
    <t>3-2701P</t>
  </si>
  <si>
    <t>Estrella Celta</t>
  </si>
  <si>
    <t>3-1601P</t>
  </si>
  <si>
    <t>Agua termal</t>
  </si>
  <si>
    <t>3-1602P</t>
  </si>
  <si>
    <t>Vivaz</t>
  </si>
  <si>
    <t>3-1807P</t>
  </si>
  <si>
    <t>Siempre tuyo</t>
  </si>
  <si>
    <t>3-2501P</t>
  </si>
  <si>
    <t>Agua clara</t>
  </si>
  <si>
    <t>3-1701P</t>
  </si>
  <si>
    <t>Atrapasueños</t>
  </si>
  <si>
    <t>3-1702P</t>
  </si>
  <si>
    <t>Totalmente fresca</t>
  </si>
  <si>
    <t>3-2002P</t>
  </si>
  <si>
    <t>Paradisíaco</t>
  </si>
  <si>
    <t>3-2302P</t>
  </si>
  <si>
    <t>Éxito</t>
  </si>
  <si>
    <t>3-2102P</t>
  </si>
  <si>
    <t>El chorrito</t>
  </si>
  <si>
    <t>3-1806P</t>
  </si>
  <si>
    <t>Natividad</t>
  </si>
  <si>
    <t>3-2502P</t>
  </si>
  <si>
    <t>Aislado</t>
  </si>
  <si>
    <t>3-1901P</t>
  </si>
  <si>
    <t>Flor de sal</t>
  </si>
  <si>
    <t>4-1207P</t>
  </si>
  <si>
    <t>Gota a gota</t>
  </si>
  <si>
    <t>3-2001P</t>
  </si>
  <si>
    <t>Estrella de Oriente</t>
  </si>
  <si>
    <t>3-2101P</t>
  </si>
  <si>
    <t>Dulces recuerdos</t>
  </si>
  <si>
    <t>3-2201P</t>
  </si>
  <si>
    <t>Diosa lunar</t>
  </si>
  <si>
    <t>3-2301P</t>
  </si>
  <si>
    <t>Tónica</t>
  </si>
  <si>
    <t>3-2401P</t>
  </si>
  <si>
    <t>Brisa cristal</t>
  </si>
  <si>
    <t>3-2402P</t>
  </si>
  <si>
    <t>Azul maravilloso</t>
  </si>
  <si>
    <t>3-2602P</t>
  </si>
  <si>
    <t>Suspiro profundo</t>
  </si>
  <si>
    <t>3-2702P</t>
  </si>
  <si>
    <t>Cielo claro</t>
  </si>
  <si>
    <t>3-2801P</t>
  </si>
  <si>
    <t>Brisa del amanecer</t>
  </si>
  <si>
    <t>3-2802P</t>
  </si>
  <si>
    <t>Iceberg</t>
  </si>
  <si>
    <t>3-2901P</t>
  </si>
  <si>
    <t>Cielo aborregado</t>
  </si>
  <si>
    <t>3-2902P</t>
  </si>
  <si>
    <t>Ola mística</t>
  </si>
  <si>
    <t>3-3001P</t>
  </si>
  <si>
    <t>Espuma de mar</t>
  </si>
  <si>
    <t>3-3002P</t>
  </si>
  <si>
    <t>Me derrito</t>
  </si>
  <si>
    <t>3-3101P</t>
  </si>
  <si>
    <t>Fantasma</t>
  </si>
  <si>
    <t>3-3102P</t>
  </si>
  <si>
    <t>Esponjoso</t>
  </si>
  <si>
    <t>3-3201P</t>
  </si>
  <si>
    <t>Agua dulce</t>
  </si>
  <si>
    <t>3-3202P</t>
  </si>
  <si>
    <t>Larga vida</t>
  </si>
  <si>
    <t>3-3301P</t>
  </si>
  <si>
    <t>Luz de día</t>
  </si>
  <si>
    <t>3-3302P</t>
  </si>
  <si>
    <t>Frappé</t>
  </si>
  <si>
    <t>3-3401P</t>
  </si>
  <si>
    <t>Adorada</t>
  </si>
  <si>
    <t>3-3402P</t>
  </si>
  <si>
    <t>Piel de tiburón</t>
  </si>
  <si>
    <t>3-3501P</t>
  </si>
  <si>
    <t>Pista de hielo</t>
  </si>
  <si>
    <t>3-3502P</t>
  </si>
  <si>
    <t>Pomposo</t>
  </si>
  <si>
    <t>3-3601P</t>
  </si>
  <si>
    <t>¡Bingo!</t>
  </si>
  <si>
    <t>3-3602P</t>
  </si>
  <si>
    <t>Vive el momento</t>
  </si>
  <si>
    <t>3-3701P</t>
  </si>
  <si>
    <t>Antiquísimo</t>
  </si>
  <si>
    <t>3-3702P</t>
  </si>
  <si>
    <t>Chiquitita</t>
  </si>
  <si>
    <t>3-3801P</t>
  </si>
  <si>
    <t>Plácidamente</t>
  </si>
  <si>
    <t>3-3802P</t>
  </si>
  <si>
    <t>El atril</t>
  </si>
  <si>
    <t>3-3901P</t>
  </si>
  <si>
    <t>Sabelotodo</t>
  </si>
  <si>
    <t>3-3902P</t>
  </si>
  <si>
    <t>Mitote</t>
  </si>
  <si>
    <t>3-4001P</t>
  </si>
  <si>
    <t>Dulce sensación</t>
  </si>
  <si>
    <t>3-4002P</t>
  </si>
  <si>
    <t>Agradecida</t>
  </si>
  <si>
    <t>4-0101P</t>
  </si>
  <si>
    <t>Parece que va a llover</t>
  </si>
  <si>
    <t>4-0102P</t>
  </si>
  <si>
    <t>Pluma de ángel</t>
  </si>
  <si>
    <t>4-0206P</t>
  </si>
  <si>
    <t>Salvia blanca</t>
  </si>
  <si>
    <t>4-0207P</t>
  </si>
  <si>
    <t>Viejo adoquín</t>
  </si>
  <si>
    <t>4-0306P</t>
  </si>
  <si>
    <t>Mármol</t>
  </si>
  <si>
    <t>4-0307P</t>
  </si>
  <si>
    <t>Moda</t>
  </si>
  <si>
    <t>4-0401P</t>
  </si>
  <si>
    <t>Parabién</t>
  </si>
  <si>
    <t>4-0402P</t>
  </si>
  <si>
    <t>Apapacho</t>
  </si>
  <si>
    <t>4-0501P</t>
  </si>
  <si>
    <t>Biselado</t>
  </si>
  <si>
    <t>4-0502P</t>
  </si>
  <si>
    <t>Dulce espera</t>
  </si>
  <si>
    <t>4-0601P</t>
  </si>
  <si>
    <t>Tocado de azahares</t>
  </si>
  <si>
    <t>4-0602P</t>
  </si>
  <si>
    <t>Campo abierto</t>
  </si>
  <si>
    <t>4-0701P</t>
  </si>
  <si>
    <t>Valor</t>
  </si>
  <si>
    <t>4-0702P</t>
  </si>
  <si>
    <t>Revuelo</t>
  </si>
  <si>
    <t>4-0801P</t>
  </si>
  <si>
    <t>Sinfonía de Beethoven</t>
  </si>
  <si>
    <t>4-0802P</t>
  </si>
  <si>
    <t>Don Juan</t>
  </si>
  <si>
    <t>4-0906P</t>
  </si>
  <si>
    <t>Fenomenal</t>
  </si>
  <si>
    <t>4-0907P</t>
  </si>
  <si>
    <t>Me da igual</t>
  </si>
  <si>
    <t>4-1001P</t>
  </si>
  <si>
    <t>Polvo de Hadas</t>
  </si>
  <si>
    <t>4-1002P</t>
  </si>
  <si>
    <t>Nueva era</t>
  </si>
  <si>
    <t>4-1101P</t>
  </si>
  <si>
    <t>Buen momento</t>
  </si>
  <si>
    <t>4-1102P</t>
  </si>
  <si>
    <t>Entorno sereno</t>
  </si>
  <si>
    <t>4-1206P</t>
  </si>
  <si>
    <t>Agua mineral</t>
  </si>
  <si>
    <t>4-1306P</t>
  </si>
  <si>
    <t>De pesca</t>
  </si>
  <si>
    <t>4-1307P</t>
  </si>
  <si>
    <t>Despertar contigo</t>
  </si>
  <si>
    <t>4-1401P</t>
  </si>
  <si>
    <t>Algodoncillo</t>
  </si>
  <si>
    <t>4-1402P</t>
  </si>
  <si>
    <t>Curioso</t>
  </si>
  <si>
    <t>4-1501P</t>
  </si>
  <si>
    <t xml:space="preserve">Nieve </t>
  </si>
  <si>
    <t>4-1502P</t>
  </si>
  <si>
    <t>Superficie lunar</t>
  </si>
  <si>
    <t>4-1601P</t>
  </si>
  <si>
    <t>Punto de algodón</t>
  </si>
  <si>
    <t>4-1602P</t>
  </si>
  <si>
    <t>Aire fresco</t>
  </si>
  <si>
    <t>4-1701P</t>
  </si>
  <si>
    <t>Tlapehue</t>
  </si>
  <si>
    <t>4-1702P</t>
  </si>
  <si>
    <t>Vibración</t>
  </si>
  <si>
    <t>4-1801P</t>
  </si>
  <si>
    <t>Brillo de acero</t>
  </si>
  <si>
    <t>4-1802P</t>
  </si>
  <si>
    <t>Luna de Octubre</t>
  </si>
  <si>
    <t>4-1901P</t>
  </si>
  <si>
    <t>Faro de niebla</t>
  </si>
  <si>
    <t>4-1902P</t>
  </si>
  <si>
    <t>Otro ratito</t>
  </si>
  <si>
    <t>4-2001P</t>
  </si>
  <si>
    <t>Blanco caprichoso</t>
  </si>
  <si>
    <t>4-2002P</t>
  </si>
  <si>
    <t>Polvo</t>
  </si>
  <si>
    <t>4-2101P</t>
  </si>
  <si>
    <t>Estrella brillante</t>
  </si>
  <si>
    <t>4-2102P</t>
  </si>
  <si>
    <t>Célebre</t>
  </si>
  <si>
    <t>4-2201P</t>
  </si>
  <si>
    <t>Estrella de la mañana</t>
  </si>
  <si>
    <t>4-2202P</t>
  </si>
  <si>
    <t>Arcilla de río</t>
  </si>
  <si>
    <t>4-2301P</t>
  </si>
  <si>
    <t>Chiste blanco</t>
  </si>
  <si>
    <t>4-2302P</t>
  </si>
  <si>
    <t>Pimienta blanca</t>
  </si>
  <si>
    <t>4-2303P</t>
  </si>
  <si>
    <t>Clave de sol</t>
  </si>
  <si>
    <t>4-2401P</t>
  </si>
  <si>
    <t>Velo de novia</t>
  </si>
  <si>
    <t>4-2402P</t>
  </si>
  <si>
    <t>Reluciente</t>
  </si>
  <si>
    <t>4-2403P</t>
  </si>
  <si>
    <t>Hilado de seda</t>
  </si>
  <si>
    <t>4-2501P</t>
  </si>
  <si>
    <t>Pillín</t>
  </si>
  <si>
    <t>4-2502P</t>
  </si>
  <si>
    <t>Castillo de hielo</t>
  </si>
  <si>
    <t>4-2601P</t>
  </si>
  <si>
    <t>En las nubes</t>
  </si>
  <si>
    <t>4-2602P</t>
  </si>
  <si>
    <t>Relax</t>
  </si>
  <si>
    <t>4-2701P</t>
  </si>
  <si>
    <t>Glaciar Ártico</t>
  </si>
  <si>
    <t>4-2702P</t>
  </si>
  <si>
    <t>Ángel de mi guarda</t>
  </si>
  <si>
    <t>4-2801P</t>
  </si>
  <si>
    <t>Malte de coco</t>
  </si>
  <si>
    <t>4-2802P</t>
  </si>
  <si>
    <t>Polo Sur</t>
  </si>
  <si>
    <t>4-2901P</t>
  </si>
  <si>
    <t>Gratificante</t>
  </si>
  <si>
    <t>4-2902P</t>
  </si>
  <si>
    <t>Cumbre helada</t>
  </si>
  <si>
    <t>4-3001P</t>
  </si>
  <si>
    <t>Azul épico</t>
  </si>
  <si>
    <t>4-3002P</t>
  </si>
  <si>
    <t>Río congelado</t>
  </si>
  <si>
    <t>4-3101P</t>
  </si>
  <si>
    <t>Algodón hilado</t>
  </si>
  <si>
    <t>4-3102P</t>
  </si>
  <si>
    <t>Reflejo del lago</t>
  </si>
  <si>
    <t>4-3201P</t>
  </si>
  <si>
    <t>Copo de nieve</t>
  </si>
  <si>
    <t>4-3202P</t>
  </si>
  <si>
    <t>Bajo cero</t>
  </si>
  <si>
    <t>4-3301P</t>
  </si>
  <si>
    <t>Alcanfor</t>
  </si>
  <si>
    <t>4-3302P</t>
  </si>
  <si>
    <t>Doble click</t>
  </si>
  <si>
    <t>4-3401P</t>
  </si>
  <si>
    <t>Seda china</t>
  </si>
  <si>
    <t>4-3402P</t>
  </si>
  <si>
    <t>Canica</t>
  </si>
  <si>
    <t>4-3501P</t>
  </si>
  <si>
    <t>Toque de coco</t>
  </si>
  <si>
    <t>4-3502P</t>
  </si>
  <si>
    <t>Dulces sueños</t>
  </si>
  <si>
    <t>4-3601P</t>
  </si>
  <si>
    <t>Cueva de hielo</t>
  </si>
  <si>
    <t>4-3602P</t>
  </si>
  <si>
    <t>Sala de té</t>
  </si>
  <si>
    <t>4-3701P</t>
  </si>
  <si>
    <t>Luna cósmica</t>
  </si>
  <si>
    <t>4-3702P</t>
  </si>
  <si>
    <t>Hora del té</t>
  </si>
  <si>
    <t>4-3801P</t>
  </si>
  <si>
    <t>Tinte de crisantemo</t>
  </si>
  <si>
    <t>4-3802P</t>
  </si>
  <si>
    <t>Reliquia de familia</t>
  </si>
  <si>
    <t>4-3901P</t>
  </si>
  <si>
    <t>Neutro clásico</t>
  </si>
  <si>
    <t>4-3902P</t>
  </si>
  <si>
    <t>Resplandor de medianoche</t>
  </si>
  <si>
    <t>4-4001P</t>
  </si>
  <si>
    <t>Lona blanca</t>
  </si>
  <si>
    <t>4-4002T</t>
  </si>
  <si>
    <t>Ondas de luna</t>
  </si>
  <si>
    <t>TINT</t>
  </si>
  <si>
    <t>1-0103T</t>
  </si>
  <si>
    <t>FÓSIL</t>
  </si>
  <si>
    <t>DEEP</t>
  </si>
  <si>
    <t>1-0104D</t>
  </si>
  <si>
    <t>AGRADABLE</t>
  </si>
  <si>
    <t>1-0105D</t>
  </si>
  <si>
    <t>CAFÉ RÚSTICO</t>
  </si>
  <si>
    <t>1-0203T</t>
  </si>
  <si>
    <t>ETERNO</t>
  </si>
  <si>
    <t>1-0204D</t>
  </si>
  <si>
    <t>PUDÍN DE GALLETA</t>
  </si>
  <si>
    <t>1-0205D</t>
  </si>
  <si>
    <t>ADÁN</t>
  </si>
  <si>
    <t>1-0303T</t>
  </si>
  <si>
    <t>LUGAR SECRETO</t>
  </si>
  <si>
    <t>1-0304D</t>
  </si>
  <si>
    <t>CRUJIR DE MADERA</t>
  </si>
  <si>
    <t>1-0305D</t>
  </si>
  <si>
    <t>TERRA</t>
  </si>
  <si>
    <t>1-0403T</t>
  </si>
  <si>
    <t>AGUAMIEL</t>
  </si>
  <si>
    <t>1-0404D</t>
  </si>
  <si>
    <t>QUESADILLA CON QUESO</t>
  </si>
  <si>
    <t>1-0405D</t>
  </si>
  <si>
    <t>RANCHERO</t>
  </si>
  <si>
    <t>1-0508T</t>
  </si>
  <si>
    <t>LAREDO</t>
  </si>
  <si>
    <t>1-0509D</t>
  </si>
  <si>
    <t>HOGAR</t>
  </si>
  <si>
    <t>1-0510D</t>
  </si>
  <si>
    <t>RECOMPENSA</t>
  </si>
  <si>
    <t>1-0608T</t>
  </si>
  <si>
    <t>CAMINO CORRECTO</t>
  </si>
  <si>
    <t>1-0609D</t>
  </si>
  <si>
    <t>BELLA VENUS</t>
  </si>
  <si>
    <t>1-0610D</t>
  </si>
  <si>
    <t>NORIA</t>
  </si>
  <si>
    <t>1-0708T</t>
  </si>
  <si>
    <t>PANDERETA</t>
  </si>
  <si>
    <t>1-0709D</t>
  </si>
  <si>
    <t>Joya de corona</t>
  </si>
  <si>
    <t>1-0710D</t>
  </si>
  <si>
    <t>TESORO</t>
  </si>
  <si>
    <t>1-0808T</t>
  </si>
  <si>
    <t>SIDRA DE MANZANA</t>
  </si>
  <si>
    <t>1-0809D</t>
  </si>
  <si>
    <t>COSECHA ANHELADA</t>
  </si>
  <si>
    <t>1-0810D</t>
  </si>
  <si>
    <t>ORO VIEJO</t>
  </si>
  <si>
    <t>1-0908T</t>
  </si>
  <si>
    <t>TALLO SECO</t>
  </si>
  <si>
    <t>1-0909D</t>
  </si>
  <si>
    <t>MADERA DE MANZANO</t>
  </si>
  <si>
    <t>1-0910D</t>
  </si>
  <si>
    <t>DORADO PRADERA</t>
  </si>
  <si>
    <t>1-1008T</t>
  </si>
  <si>
    <t>GRANERO</t>
  </si>
  <si>
    <t>1-1009D</t>
  </si>
  <si>
    <t>LICOR DE NUEZ</t>
  </si>
  <si>
    <t>1-1010D</t>
  </si>
  <si>
    <t>TELERA</t>
  </si>
  <si>
    <t>1-1103T</t>
  </si>
  <si>
    <t>TORTILLERO</t>
  </si>
  <si>
    <t>1-1104D</t>
  </si>
  <si>
    <t>GRAN AHUEHUETE</t>
  </si>
  <si>
    <t>1-1105D</t>
  </si>
  <si>
    <t>NUEZ CÁSCARA DE PAPEL</t>
  </si>
  <si>
    <t>1-1208T</t>
  </si>
  <si>
    <t>COSTA DISTANTE</t>
  </si>
  <si>
    <t>1-1209D</t>
  </si>
  <si>
    <t>CANELA MASCABADO</t>
  </si>
  <si>
    <t>1-1210D</t>
  </si>
  <si>
    <t>NUEZ PECANA</t>
  </si>
  <si>
    <t>1-1308T</t>
  </si>
  <si>
    <t>Galeón</t>
  </si>
  <si>
    <t>1-1309D</t>
  </si>
  <si>
    <t>SORBETE DE TAMARINDO</t>
  </si>
  <si>
    <t>NEUTRA</t>
  </si>
  <si>
    <t>1-1310D</t>
  </si>
  <si>
    <t>DULCE DE CAFÉ</t>
  </si>
  <si>
    <t>1-1403T</t>
  </si>
  <si>
    <t>PIEDRA DE CANTERA</t>
  </si>
  <si>
    <t>1-1404D</t>
  </si>
  <si>
    <t>HÉROE</t>
  </si>
  <si>
    <t>1-1405D</t>
  </si>
  <si>
    <t>TÉ DE CANELA</t>
  </si>
  <si>
    <t>1-1503T</t>
  </si>
  <si>
    <t>PAPIRO Y POEMA</t>
  </si>
  <si>
    <t>1-1504D</t>
  </si>
  <si>
    <t>CENIZA DE ENCINO</t>
  </si>
  <si>
    <t>1-1505D</t>
  </si>
  <si>
    <t>CORTEZA DE CEDRO</t>
  </si>
  <si>
    <t>1-1608T</t>
  </si>
  <si>
    <t>MELODÍA</t>
  </si>
  <si>
    <t>1-1609D</t>
  </si>
  <si>
    <t>COSECHA</t>
  </si>
  <si>
    <t>1-1610D</t>
  </si>
  <si>
    <t>GALLETA DE ANIMALITOS</t>
  </si>
  <si>
    <t>1-1708T</t>
  </si>
  <si>
    <t>JEREZ</t>
  </si>
  <si>
    <t>1-1709D</t>
  </si>
  <si>
    <t>TIERRA MAYA</t>
  </si>
  <si>
    <t>1-1710D</t>
  </si>
  <si>
    <t>BELLOTA SECA</t>
  </si>
  <si>
    <t>1-1808T</t>
  </si>
  <si>
    <t>Café dalgón</t>
  </si>
  <si>
    <t>1-1809D</t>
  </si>
  <si>
    <t>CANELA FRESCA</t>
  </si>
  <si>
    <t>1-1810D</t>
  </si>
  <si>
    <t>MACHACA</t>
  </si>
  <si>
    <t>1-1908T</t>
  </si>
  <si>
    <t>CABAÑA DEL ABUELO</t>
  </si>
  <si>
    <t>1-1909D</t>
  </si>
  <si>
    <t>CROISSANT</t>
  </si>
  <si>
    <t>1-1910D</t>
  </si>
  <si>
    <t>CAMPANELA</t>
  </si>
  <si>
    <t>1-2003T</t>
  </si>
  <si>
    <t>CERVATILLO</t>
  </si>
  <si>
    <t>1-2004D</t>
  </si>
  <si>
    <t>CAFÉ ZÓCALO</t>
  </si>
  <si>
    <t>1-2005D</t>
  </si>
  <si>
    <t>CON MUCHO GRAVY</t>
  </si>
  <si>
    <t>1-2108T</t>
  </si>
  <si>
    <t xml:space="preserve">Sinfonía </t>
  </si>
  <si>
    <t>1-2109D</t>
  </si>
  <si>
    <t>DEL TINGO AL TANGO</t>
  </si>
  <si>
    <t>1-2110D</t>
  </si>
  <si>
    <t>ETNIA</t>
  </si>
  <si>
    <t>1-2203T</t>
  </si>
  <si>
    <t>PAN DE DURAZNO</t>
  </si>
  <si>
    <t>1-2204D</t>
  </si>
  <si>
    <t xml:space="preserve">Como anillo al dedo </t>
  </si>
  <si>
    <t>1-2205D</t>
  </si>
  <si>
    <t>DUCADO</t>
  </si>
  <si>
    <t>1-2308T</t>
  </si>
  <si>
    <t>SABIDURÍA</t>
  </si>
  <si>
    <t>1-2309D</t>
  </si>
  <si>
    <t>VIRTUD</t>
  </si>
  <si>
    <t>1-2310D</t>
  </si>
  <si>
    <t>BALCÓN</t>
  </si>
  <si>
    <t>1-2403T</t>
  </si>
  <si>
    <t>ADORABLE</t>
  </si>
  <si>
    <t>1-2404D</t>
  </si>
  <si>
    <t>PAY DE CALABAZA</t>
  </si>
  <si>
    <t>1-2405D</t>
  </si>
  <si>
    <t>MURMULLO</t>
  </si>
  <si>
    <t>1-2508T</t>
  </si>
  <si>
    <t>DUNA SAHARA</t>
  </si>
  <si>
    <t>1-2509D</t>
  </si>
  <si>
    <t>PAPEL DE ESTRAZA</t>
  </si>
  <si>
    <t>1-2510D</t>
  </si>
  <si>
    <t>PECOSITA</t>
  </si>
  <si>
    <t>1-2608T</t>
  </si>
  <si>
    <t>NUEZ TOSTADA</t>
  </si>
  <si>
    <t>1-2609D</t>
  </si>
  <si>
    <t>Lémur</t>
  </si>
  <si>
    <t>1-2610D</t>
  </si>
  <si>
    <t>Toffee</t>
  </si>
  <si>
    <t>1-2703T</t>
  </si>
  <si>
    <t>ADOBE</t>
  </si>
  <si>
    <t>1-2704D</t>
  </si>
  <si>
    <t>Piñón tostado</t>
  </si>
  <si>
    <t>1-2705D</t>
  </si>
  <si>
    <t>AROMA CAFÉ</t>
  </si>
  <si>
    <t>1-2803T</t>
  </si>
  <si>
    <t>PUDDING</t>
  </si>
  <si>
    <t>1-2804D</t>
  </si>
  <si>
    <t>PAY DE NUEZ</t>
  </si>
  <si>
    <t>1-2805D</t>
  </si>
  <si>
    <t>CARNE SECA</t>
  </si>
  <si>
    <t>1-2903T</t>
  </si>
  <si>
    <t>GALLETA DE JENGIBRE</t>
  </si>
  <si>
    <t>1-2904D</t>
  </si>
  <si>
    <t>ACANTILADO ROCOSO</t>
  </si>
  <si>
    <t>1-2905D</t>
  </si>
  <si>
    <t>TALLER DEL ALFARERO</t>
  </si>
  <si>
    <t>1-3003T</t>
  </si>
  <si>
    <t>TODOS ALEGRES</t>
  </si>
  <si>
    <t>1-3004D</t>
  </si>
  <si>
    <t>DULCE ENCANTO</t>
  </si>
  <si>
    <t>1-3005D</t>
  </si>
  <si>
    <t>CAZUELA DE BARRO</t>
  </si>
  <si>
    <t>1-3108T</t>
  </si>
  <si>
    <t>RECORCHOLIS</t>
  </si>
  <si>
    <t>1-3109D</t>
  </si>
  <si>
    <t>TIERRA DE SIENA</t>
  </si>
  <si>
    <t>1-3110D</t>
  </si>
  <si>
    <t>¿Ya llegamos?</t>
  </si>
  <si>
    <t>1-3208T</t>
  </si>
  <si>
    <t>DULCE VOZ</t>
  </si>
  <si>
    <t>1-3209D</t>
  </si>
  <si>
    <t>ASADO</t>
  </si>
  <si>
    <t>1-3210D</t>
  </si>
  <si>
    <t>NUEZ GARAPIÑADA</t>
  </si>
  <si>
    <t>1-3303T</t>
  </si>
  <si>
    <t>MARIMBA</t>
  </si>
  <si>
    <t>1-3304D</t>
  </si>
  <si>
    <t>ELEGANCIA TERRENAL</t>
  </si>
  <si>
    <t>1-3305D</t>
  </si>
  <si>
    <t>MONI</t>
  </si>
  <si>
    <t>1-3403T</t>
  </si>
  <si>
    <t>PALO ROSA</t>
  </si>
  <si>
    <t>1-3404D</t>
  </si>
  <si>
    <t>BIEN Y DE BUENAS</t>
  </si>
  <si>
    <t>1-3405D</t>
  </si>
  <si>
    <t>MARAVILLOSO</t>
  </si>
  <si>
    <t>1-3503T</t>
  </si>
  <si>
    <t>ROSA ANTIGUO</t>
  </si>
  <si>
    <t>1-3504D</t>
  </si>
  <si>
    <t>EQUILIBRIO</t>
  </si>
  <si>
    <t>1-3505D</t>
  </si>
  <si>
    <t>XIMENA</t>
  </si>
  <si>
    <t>1-3603T</t>
  </si>
  <si>
    <t>CANTERA ROSA</t>
  </si>
  <si>
    <t>1-3604D</t>
  </si>
  <si>
    <t>SEDUCCIÓN</t>
  </si>
  <si>
    <t>1-3605D</t>
  </si>
  <si>
    <t>TERRA NOVA</t>
  </si>
  <si>
    <t>1-3703T</t>
  </si>
  <si>
    <t>AMIGO MÍO</t>
  </si>
  <si>
    <t>1-3704D</t>
  </si>
  <si>
    <t>BARRIO GÓTICO</t>
  </si>
  <si>
    <t>1-3705D</t>
  </si>
  <si>
    <t>AROMA TABACO</t>
  </si>
  <si>
    <t>1-3803T</t>
  </si>
  <si>
    <t>SOLOLOY</t>
  </si>
  <si>
    <t>1-3804D</t>
  </si>
  <si>
    <t>ABADÍA</t>
  </si>
  <si>
    <t>1-3805D</t>
  </si>
  <si>
    <t>Tenue soñado</t>
  </si>
  <si>
    <t>1-3903T</t>
  </si>
  <si>
    <t>CANTERA GRIS</t>
  </si>
  <si>
    <t>1-3904D</t>
  </si>
  <si>
    <t>EN LA SOMBRA</t>
  </si>
  <si>
    <t>1-3905D</t>
  </si>
  <si>
    <t>TINIEBLAS</t>
  </si>
  <si>
    <t>1-4003T</t>
  </si>
  <si>
    <t>PIEDRA DE RÍO</t>
  </si>
  <si>
    <t>1-4004D</t>
  </si>
  <si>
    <t>GRIS ESTÁTICA</t>
  </si>
  <si>
    <t>1-4005D</t>
  </si>
  <si>
    <t>URBANO</t>
  </si>
  <si>
    <t>2-0103T</t>
  </si>
  <si>
    <t>CORBATA DE AZÚCAR</t>
  </si>
  <si>
    <t>2-0104D</t>
  </si>
  <si>
    <t>MAÍZ DULCE</t>
  </si>
  <si>
    <t>2-0105D</t>
  </si>
  <si>
    <t>Árnica</t>
  </si>
  <si>
    <t>2-0203T</t>
  </si>
  <si>
    <t>CAMPO DE TRIGO</t>
  </si>
  <si>
    <t>2-0204D</t>
  </si>
  <si>
    <t>GRANILLO</t>
  </si>
  <si>
    <t>2-0205D</t>
  </si>
  <si>
    <t>LINGOTE DE ORO</t>
  </si>
  <si>
    <t>2-0303T</t>
  </si>
  <si>
    <t>ESCOBETILLA</t>
  </si>
  <si>
    <t>2-0304D</t>
  </si>
  <si>
    <t>PRIMER BOCADO</t>
  </si>
  <si>
    <t>2-0305D</t>
  </si>
  <si>
    <t>TINACAL</t>
  </si>
  <si>
    <t>2-0403T</t>
  </si>
  <si>
    <t>ELOTE BABY</t>
  </si>
  <si>
    <t>2-0404T</t>
  </si>
  <si>
    <t>FELINO</t>
  </si>
  <si>
    <t>2-0405D</t>
  </si>
  <si>
    <t>GRAN SOL</t>
  </si>
  <si>
    <t>2-0503T</t>
  </si>
  <si>
    <t>VERANIEGO</t>
  </si>
  <si>
    <t>2-0504T</t>
  </si>
  <si>
    <t>DIOSA SOLAR</t>
  </si>
  <si>
    <t>2-0505D</t>
  </si>
  <si>
    <t>TORMENTA SOLAR</t>
  </si>
  <si>
    <t>2-0603T</t>
  </si>
  <si>
    <t>AMARILLO TANGO</t>
  </si>
  <si>
    <t>2-0604T</t>
  </si>
  <si>
    <t>SUELO TROPICAL</t>
  </si>
  <si>
    <t>2-0605D</t>
  </si>
  <si>
    <t>FRUTA ESTRELLA</t>
  </si>
  <si>
    <t>2-0703T</t>
  </si>
  <si>
    <t>ÁGUILA O SOL</t>
  </si>
  <si>
    <t>2-0704T</t>
  </si>
  <si>
    <t>DE SOL A SOL</t>
  </si>
  <si>
    <t>2-0705D</t>
  </si>
  <si>
    <t>AMARILLO VIVO</t>
  </si>
  <si>
    <t>2-0803T</t>
  </si>
  <si>
    <t>CARAMELO DE MANTEQUILLA</t>
  </si>
  <si>
    <t>2-0804D</t>
  </si>
  <si>
    <t>DE LUJO</t>
  </si>
  <si>
    <t>2-0805D</t>
  </si>
  <si>
    <t>VERANO AZTECA</t>
  </si>
  <si>
    <t>2-0903T</t>
  </si>
  <si>
    <t>TOQUE FLORAL</t>
  </si>
  <si>
    <t>2-0904D</t>
  </si>
  <si>
    <t>ESQUITE</t>
  </si>
  <si>
    <t>2-0905D</t>
  </si>
  <si>
    <t>FLOR DE LA PRADERA</t>
  </si>
  <si>
    <t>2-1003T</t>
  </si>
  <si>
    <t>AMARILLO TRIGO</t>
  </si>
  <si>
    <t>2-1004T</t>
  </si>
  <si>
    <t>CAPIROTADA</t>
  </si>
  <si>
    <t>2-1005D</t>
  </si>
  <si>
    <t>HOGUERA</t>
  </si>
  <si>
    <t>2-1103T</t>
  </si>
  <si>
    <t>ITACATE</t>
  </si>
  <si>
    <t>2-1104T</t>
  </si>
  <si>
    <t>ATADO DE YAYA</t>
  </si>
  <si>
    <t>2-1105D</t>
  </si>
  <si>
    <t>FLOR DE CALABAZA</t>
  </si>
  <si>
    <t>2-1203T</t>
  </si>
  <si>
    <t>SUEÑO DORADO</t>
  </si>
  <si>
    <t>2-1204T</t>
  </si>
  <si>
    <t>NANCHE</t>
  </si>
  <si>
    <t>2-1205D</t>
  </si>
  <si>
    <t>SOL DE MEDIA TARDE</t>
  </si>
  <si>
    <t>2-1303T</t>
  </si>
  <si>
    <t>GUITARRA</t>
  </si>
  <si>
    <t>2-1304D</t>
  </si>
  <si>
    <t>TROPICAL</t>
  </si>
  <si>
    <t>2-1305D</t>
  </si>
  <si>
    <t>CEMPASÚCHIL</t>
  </si>
  <si>
    <t>2-1403T</t>
  </si>
  <si>
    <t>MAÍZ</t>
  </si>
  <si>
    <t>2-1404D</t>
  </si>
  <si>
    <t>Propóleo</t>
  </si>
  <si>
    <t>2-1405D</t>
  </si>
  <si>
    <t>ATARDECER</t>
  </si>
  <si>
    <t>2-1503T</t>
  </si>
  <si>
    <t>TLAYUDAS</t>
  </si>
  <si>
    <t>2-1504D</t>
  </si>
  <si>
    <t>ZUMO DE NARANJA</t>
  </si>
  <si>
    <t>2-1505D</t>
  </si>
  <si>
    <t>VITAMINA C</t>
  </si>
  <si>
    <t>2-1608T</t>
  </si>
  <si>
    <t>BROTE DE DURAZNO</t>
  </si>
  <si>
    <t>2-1609D</t>
  </si>
  <si>
    <t>TARRO DE MIEL</t>
  </si>
  <si>
    <t>2-1610D</t>
  </si>
  <si>
    <t>CARISOL</t>
  </si>
  <si>
    <t>2-1703T</t>
  </si>
  <si>
    <t>CORAZÓN DE MELÓN</t>
  </si>
  <si>
    <t>2-1704D</t>
  </si>
  <si>
    <t>PIEL DE DURAZNO</t>
  </si>
  <si>
    <t>2-1705D</t>
  </si>
  <si>
    <t>CALABAZA EN TACHA</t>
  </si>
  <si>
    <t>2-1808T</t>
  </si>
  <si>
    <t>BESO DE DURAZNO</t>
  </si>
  <si>
    <t>2-1809D</t>
  </si>
  <si>
    <t>MARIPOSA</t>
  </si>
  <si>
    <t>2-1810D</t>
  </si>
  <si>
    <t>DÍA DE MUERTOS</t>
  </si>
  <si>
    <t>2-1903T</t>
  </si>
  <si>
    <t>SACHET DE MELOCOTÓN</t>
  </si>
  <si>
    <t>2-1904D</t>
  </si>
  <si>
    <t>Flor del campo</t>
  </si>
  <si>
    <t>2-1905D</t>
  </si>
  <si>
    <t>ZARZUELA</t>
  </si>
  <si>
    <t>2-2008T</t>
  </si>
  <si>
    <t>REUNIÓN</t>
  </si>
  <si>
    <t>2-2009D</t>
  </si>
  <si>
    <t>GENIAL</t>
  </si>
  <si>
    <t>2-2010D</t>
  </si>
  <si>
    <t>PICOSO</t>
  </si>
  <si>
    <t>2-2108T</t>
  </si>
  <si>
    <t>BUEN HUMOR</t>
  </si>
  <si>
    <t>2-2109D</t>
  </si>
  <si>
    <t>MELÓN BRILLANTE</t>
  </si>
  <si>
    <t>2-2110D</t>
  </si>
  <si>
    <t>CORALILLO</t>
  </si>
  <si>
    <t>2-2208T</t>
  </si>
  <si>
    <t>SABIO</t>
  </si>
  <si>
    <t>2-2209D</t>
  </si>
  <si>
    <t>SENSEI</t>
  </si>
  <si>
    <t>2-2210D</t>
  </si>
  <si>
    <t>PIBIL</t>
  </si>
  <si>
    <t>2-2308T</t>
  </si>
  <si>
    <t>CARA O CRUZ</t>
  </si>
  <si>
    <t>2-2309D</t>
  </si>
  <si>
    <t>ÉRASE UNA VEZ</t>
  </si>
  <si>
    <t>2-2310D</t>
  </si>
  <si>
    <t>ARMONIOSO</t>
  </si>
  <si>
    <t>2-2408T</t>
  </si>
  <si>
    <t>JUEGO DE ALLEGRA</t>
  </si>
  <si>
    <t>2-2409D</t>
  </si>
  <si>
    <t>A TRAVÉS DE TI</t>
  </si>
  <si>
    <t>2-2410D</t>
  </si>
  <si>
    <t>VIGORIZANTE</t>
  </si>
  <si>
    <t>2-2508T</t>
  </si>
  <si>
    <t>VIDA LÍRICA</t>
  </si>
  <si>
    <t>2-2509D</t>
  </si>
  <si>
    <t>RUMBA</t>
  </si>
  <si>
    <t>2-2510D</t>
  </si>
  <si>
    <t>PONCHO</t>
  </si>
  <si>
    <t>2-2608T</t>
  </si>
  <si>
    <t>POPURRÍ DE FRAGANCIAS</t>
  </si>
  <si>
    <t>2-2609D</t>
  </si>
  <si>
    <t>DE MIL AMORES</t>
  </si>
  <si>
    <t>2-2610D</t>
  </si>
  <si>
    <t>ROSA PASHMINA</t>
  </si>
  <si>
    <t>2-2703T</t>
  </si>
  <si>
    <t>DULCE QUERUBÍN</t>
  </si>
  <si>
    <t>2-2704D</t>
  </si>
  <si>
    <t>PRIVILEGIO</t>
  </si>
  <si>
    <t>2-2705D</t>
  </si>
  <si>
    <t>DESIERTO ROSA</t>
  </si>
  <si>
    <t>2-2803T</t>
  </si>
  <si>
    <t>PASEO DOMINICAL</t>
  </si>
  <si>
    <t>2-2804D</t>
  </si>
  <si>
    <t>VALES MIL</t>
  </si>
  <si>
    <t>2-2805D</t>
  </si>
  <si>
    <t>De chile, mole y pozole</t>
  </si>
  <si>
    <t>2-2908T</t>
  </si>
  <si>
    <t>DELICIA DE CARAMELO</t>
  </si>
  <si>
    <t>2-2909D</t>
  </si>
  <si>
    <t>PIDE UN DESEO</t>
  </si>
  <si>
    <t>2-2910D</t>
  </si>
  <si>
    <t>ZUMBA</t>
  </si>
  <si>
    <t>2-3003T</t>
  </si>
  <si>
    <t>RAZO ROSA</t>
  </si>
  <si>
    <t>2-3004D</t>
  </si>
  <si>
    <t>CAPRICHO</t>
  </si>
  <si>
    <t>2-3005D</t>
  </si>
  <si>
    <t>FLOR EXÓTICA</t>
  </si>
  <si>
    <t>2-3108T</t>
  </si>
  <si>
    <t>MOSQUETA</t>
  </si>
  <si>
    <t>2-3109D</t>
  </si>
  <si>
    <t>REINA CORAL</t>
  </si>
  <si>
    <t>2-3110D</t>
  </si>
  <si>
    <t>ROSA CAPOTE</t>
  </si>
  <si>
    <t>2-3203T</t>
  </si>
  <si>
    <t>Pócima mágica</t>
  </si>
  <si>
    <t>2-3204D</t>
  </si>
  <si>
    <t>PAÍS DE LOS SUEÑOS</t>
  </si>
  <si>
    <t>2-3205D</t>
  </si>
  <si>
    <t>FLOR DE AMOR</t>
  </si>
  <si>
    <t>2-3303T</t>
  </si>
  <si>
    <t>PONCHE DE PÉTALOS</t>
  </si>
  <si>
    <t>2-3304D</t>
  </si>
  <si>
    <t>RUBOR DE PRIMAVERA</t>
  </si>
  <si>
    <t>2-3305D</t>
  </si>
  <si>
    <t>PINTORESCO</t>
  </si>
  <si>
    <t>2-3403T</t>
  </si>
  <si>
    <t>CHISPAS DE DULZURA</t>
  </si>
  <si>
    <t>2-3404D</t>
  </si>
  <si>
    <t>COLORADAS</t>
  </si>
  <si>
    <t>2-3405D</t>
  </si>
  <si>
    <t>BREZO EN FLOR</t>
  </si>
  <si>
    <t>2-3503T</t>
  </si>
  <si>
    <t>EL BESO</t>
  </si>
  <si>
    <t>2-3504D</t>
  </si>
  <si>
    <t>BESO ROBADO</t>
  </si>
  <si>
    <t>2-3505D</t>
  </si>
  <si>
    <t>ENAMORAMIENTO</t>
  </si>
  <si>
    <t>2-3603T</t>
  </si>
  <si>
    <t>SENTIMIENTO</t>
  </si>
  <si>
    <t>2-3604D</t>
  </si>
  <si>
    <t>CORAZÓN DE AZÚCAR</t>
  </si>
  <si>
    <t>2-3605D</t>
  </si>
  <si>
    <t>PITAYA</t>
  </si>
  <si>
    <t>2-3703T</t>
  </si>
  <si>
    <t>GERMINADO DE BETABEL</t>
  </si>
  <si>
    <t>2-3704D</t>
  </si>
  <si>
    <t>PALACIO ROYAL</t>
  </si>
  <si>
    <t>2-3705D</t>
  </si>
  <si>
    <t>SONRISA CAUTIVADORA</t>
  </si>
  <si>
    <t>2-3803T</t>
  </si>
  <si>
    <t>AURORA BOREAL</t>
  </si>
  <si>
    <t>2-3804D</t>
  </si>
  <si>
    <t>MERMELADA</t>
  </si>
  <si>
    <t>2-3805D</t>
  </si>
  <si>
    <t>EFERVESCENCIA FUCSIA</t>
  </si>
  <si>
    <t>2-3903T</t>
  </si>
  <si>
    <t>JUBILEO</t>
  </si>
  <si>
    <t>2-3904D</t>
  </si>
  <si>
    <t>MUÑEQUITA DE TRAPO</t>
  </si>
  <si>
    <t>2-3905D</t>
  </si>
  <si>
    <t>REINA DE BELLEZA</t>
  </si>
  <si>
    <t>2-4003T</t>
  </si>
  <si>
    <t>ALMA DULCE</t>
  </si>
  <si>
    <t>2-4004D</t>
  </si>
  <si>
    <t>ROSA NOUVELLE</t>
  </si>
  <si>
    <t>2-4005D</t>
  </si>
  <si>
    <t>NOCHE DE FIESTA</t>
  </si>
  <si>
    <t>3-0103T</t>
  </si>
  <si>
    <t>Quédate a mi lado</t>
  </si>
  <si>
    <t>3-0104D</t>
  </si>
  <si>
    <t>VALLE DEL SOL</t>
  </si>
  <si>
    <t>3-0105D</t>
  </si>
  <si>
    <t>LORETTA</t>
  </si>
  <si>
    <t>301N</t>
  </si>
  <si>
    <t>COYOTITO</t>
  </si>
  <si>
    <t>3-0203T</t>
  </si>
  <si>
    <t>CAUTIVADOR</t>
  </si>
  <si>
    <t>3-0204D</t>
  </si>
  <si>
    <t>LIMÓN PARTIDO</t>
  </si>
  <si>
    <t>3-0205D</t>
  </si>
  <si>
    <t>GALÁN</t>
  </si>
  <si>
    <t>302N</t>
  </si>
  <si>
    <t>INCIENSO</t>
  </si>
  <si>
    <t>3-0303T</t>
  </si>
  <si>
    <t>COL</t>
  </si>
  <si>
    <t>3-0304D</t>
  </si>
  <si>
    <t>LIMONCHELO</t>
  </si>
  <si>
    <t>3-0305D</t>
  </si>
  <si>
    <t>PERIQUITO AUSTRALIANO</t>
  </si>
  <si>
    <t>303N</t>
  </si>
  <si>
    <t>RON ANTIGUO</t>
  </si>
  <si>
    <t>3-0403T</t>
  </si>
  <si>
    <t>PERÓN</t>
  </si>
  <si>
    <t>3-0404D</t>
  </si>
  <si>
    <t>LECHUGA CROCANTE</t>
  </si>
  <si>
    <t>3-0405D</t>
  </si>
  <si>
    <t>JARDÍN NATURAL</t>
  </si>
  <si>
    <t>304N</t>
  </si>
  <si>
    <t>MELENA DE LEÓN</t>
  </si>
  <si>
    <t>3-0503T</t>
  </si>
  <si>
    <t>CIDRÓN</t>
  </si>
  <si>
    <t>3-0504D</t>
  </si>
  <si>
    <t>VERDE AGUACATE</t>
  </si>
  <si>
    <t>3-0505D</t>
  </si>
  <si>
    <t>VERDE VERDE</t>
  </si>
  <si>
    <t>305N</t>
  </si>
  <si>
    <t>HOJA DE ORO</t>
  </si>
  <si>
    <t>3-0603T</t>
  </si>
  <si>
    <t>NONI</t>
  </si>
  <si>
    <t>3-0604D</t>
  </si>
  <si>
    <t>FINAL DEL ARCOÍRIS</t>
  </si>
  <si>
    <t>3-0605D</t>
  </si>
  <si>
    <t>FAUNA SALVAJE</t>
  </si>
  <si>
    <t>306N</t>
  </si>
  <si>
    <t>ATE DE GUAYABA</t>
  </si>
  <si>
    <t>3-0703T</t>
  </si>
  <si>
    <t>Ecológico</t>
  </si>
  <si>
    <t>3-0704D</t>
  </si>
  <si>
    <t>VERDE PLUMAJE</t>
  </si>
  <si>
    <t>3-0705D</t>
  </si>
  <si>
    <t>BERRO FRESCO</t>
  </si>
  <si>
    <t>307N</t>
  </si>
  <si>
    <t>24 KILATES</t>
  </si>
  <si>
    <t>3-0808T</t>
  </si>
  <si>
    <t>YERBA MATE</t>
  </si>
  <si>
    <t>3-0809D</t>
  </si>
  <si>
    <t>VERDE MATCHA</t>
  </si>
  <si>
    <t>3-0810D</t>
  </si>
  <si>
    <t>SEMILLA DE HINOJO</t>
  </si>
  <si>
    <t>308N</t>
  </si>
  <si>
    <t>AMARILLO TULIPÁN</t>
  </si>
  <si>
    <t>3-0908T</t>
  </si>
  <si>
    <t>SAVIA</t>
  </si>
  <si>
    <t>3-0909D</t>
  </si>
  <si>
    <t>REPTIL</t>
  </si>
  <si>
    <t>3-0910D</t>
  </si>
  <si>
    <t>KALE</t>
  </si>
  <si>
    <t>309N</t>
  </si>
  <si>
    <t>CALTA</t>
  </si>
  <si>
    <t>3-1003T</t>
  </si>
  <si>
    <t>FRESCA COMO LECHUGA</t>
  </si>
  <si>
    <t>3-1004D</t>
  </si>
  <si>
    <t>PERICO MONJE</t>
  </si>
  <si>
    <t>3-1005D</t>
  </si>
  <si>
    <t>MILPA</t>
  </si>
  <si>
    <t>310N</t>
  </si>
  <si>
    <t>DULCE DE CALABAZA</t>
  </si>
  <si>
    <t>3-1108T</t>
  </si>
  <si>
    <t>ACUYO</t>
  </si>
  <si>
    <t>3-1109D</t>
  </si>
  <si>
    <t>CACTUS ESTRELLA</t>
  </si>
  <si>
    <t>3-1110D</t>
  </si>
  <si>
    <t>CHILAQUILES</t>
  </si>
  <si>
    <t>311N</t>
  </si>
  <si>
    <t>FUEGO ASTRAL</t>
  </si>
  <si>
    <t>3-1208T</t>
  </si>
  <si>
    <t>GERMINADO DE ALFALFA</t>
  </si>
  <si>
    <t>3-1209D</t>
  </si>
  <si>
    <t>ORTIGA MAYOR</t>
  </si>
  <si>
    <t>3-1210D</t>
  </si>
  <si>
    <t>HOJA DE ENCINO</t>
  </si>
  <si>
    <t>312N</t>
  </si>
  <si>
    <t>DURAZNO FENOMENAL</t>
  </si>
  <si>
    <t>3-1308T</t>
  </si>
  <si>
    <t>ESENCIA FLORAL</t>
  </si>
  <si>
    <t>3-1309D</t>
  </si>
  <si>
    <t>HIERBAS DE OLOR</t>
  </si>
  <si>
    <t>3-1310D</t>
  </si>
  <si>
    <t>CHIPINQUE</t>
  </si>
  <si>
    <t>313N</t>
  </si>
  <si>
    <t>BEBIDA TROPICAL</t>
  </si>
  <si>
    <t>3-1408T</t>
  </si>
  <si>
    <t>PRADERA DE ÁLAMOS</t>
  </si>
  <si>
    <t>3-1409D</t>
  </si>
  <si>
    <t>HOJA SEN</t>
  </si>
  <si>
    <t>3-1410D</t>
  </si>
  <si>
    <t>VERDE PICANTE</t>
  </si>
  <si>
    <t>314N</t>
  </si>
  <si>
    <t>FUEGO DE VERANO</t>
  </si>
  <si>
    <t>3-1508T</t>
  </si>
  <si>
    <t>RUDA</t>
  </si>
  <si>
    <t>3-1509D</t>
  </si>
  <si>
    <t>BOSQUES LEJANOS</t>
  </si>
  <si>
    <t>3-1510D</t>
  </si>
  <si>
    <t>JUGO VERDE</t>
  </si>
  <si>
    <t>315N</t>
  </si>
  <si>
    <t>FLAMA</t>
  </si>
  <si>
    <t>3-1603T</t>
  </si>
  <si>
    <t>A MI MANERA</t>
  </si>
  <si>
    <t>3-1604D</t>
  </si>
  <si>
    <t>TRÉBOL DE 4 HOJAS</t>
  </si>
  <si>
    <t>3-1605D</t>
  </si>
  <si>
    <t>BRILLO DE JADE</t>
  </si>
  <si>
    <t>316N</t>
  </si>
  <si>
    <t>PIMENTÓN</t>
  </si>
  <si>
    <t>3-1703T</t>
  </si>
  <si>
    <t>A BUEN PUERTO</t>
  </si>
  <si>
    <t>3-1704D</t>
  </si>
  <si>
    <t>BROTES TIERNOS</t>
  </si>
  <si>
    <t>3-1705D</t>
  </si>
  <si>
    <t>CHIMICHURRI</t>
  </si>
  <si>
    <t>317N</t>
  </si>
  <si>
    <t>PINTA CON CONFIANZA</t>
  </si>
  <si>
    <t>3-1808T</t>
  </si>
  <si>
    <t>CON BUENOS OJOS</t>
  </si>
  <si>
    <t>3-1809D</t>
  </si>
  <si>
    <t>HOJA ELEGANTE</t>
  </si>
  <si>
    <t>3-1810D</t>
  </si>
  <si>
    <t>SUEÑOS PERSAS</t>
  </si>
  <si>
    <t>318N</t>
  </si>
  <si>
    <t>NOCHE DE PAZ</t>
  </si>
  <si>
    <t>3-1903T</t>
  </si>
  <si>
    <t>FAMILIA</t>
  </si>
  <si>
    <t>3-1904D</t>
  </si>
  <si>
    <t>PILÓN</t>
  </si>
  <si>
    <t>3-1905D</t>
  </si>
  <si>
    <t>AVENTURADO</t>
  </si>
  <si>
    <t>319N</t>
  </si>
  <si>
    <t>PICO DE GALLO</t>
  </si>
  <si>
    <t>3-2003T</t>
  </si>
  <si>
    <t>TÚ Y YO</t>
  </si>
  <si>
    <t>3-2004D</t>
  </si>
  <si>
    <t>CON SABOR A MÍ</t>
  </si>
  <si>
    <t>3-2005D</t>
  </si>
  <si>
    <t>SUEÑO MEXICANO</t>
  </si>
  <si>
    <t>320N</t>
  </si>
  <si>
    <t>ACHIOTE</t>
  </si>
  <si>
    <t>3-2103T</t>
  </si>
  <si>
    <t>GRAN CONEXIÓN</t>
  </si>
  <si>
    <t>3-2104D</t>
  </si>
  <si>
    <t>BOSQUE DE ENEBROS</t>
  </si>
  <si>
    <t>3-2105D</t>
  </si>
  <si>
    <t>MOZA</t>
  </si>
  <si>
    <t>321N</t>
  </si>
  <si>
    <t>CALOR DE HOGAR</t>
  </si>
  <si>
    <t>3-2203T</t>
  </si>
  <si>
    <t>SONIDO TROPICAL</t>
  </si>
  <si>
    <t>3-2204D</t>
  </si>
  <si>
    <t>Y TE ENCONTRÉ</t>
  </si>
  <si>
    <t>3-2205D</t>
  </si>
  <si>
    <t>INCREÍBLE</t>
  </si>
  <si>
    <t>322N</t>
  </si>
  <si>
    <t>CAJA DE PANDORA</t>
  </si>
  <si>
    <t>3-2303T</t>
  </si>
  <si>
    <t>AMBIENTE FRESCO</t>
  </si>
  <si>
    <t>3-2304D</t>
  </si>
  <si>
    <t>3 DESEOS</t>
  </si>
  <si>
    <t>3-2305D</t>
  </si>
  <si>
    <t>REGOCIJO</t>
  </si>
  <si>
    <t>323N</t>
  </si>
  <si>
    <t>OJOS MOROS</t>
  </si>
  <si>
    <t>3-2403T</t>
  </si>
  <si>
    <t>A OJO DE BUEN CUBERO</t>
  </si>
  <si>
    <t>3-2404D</t>
  </si>
  <si>
    <t>TORMENTA DE VERANO</t>
  </si>
  <si>
    <t>3-2405D</t>
  </si>
  <si>
    <t>MIRADA PISPIRETA</t>
  </si>
  <si>
    <t>324N</t>
  </si>
  <si>
    <t>ROQUEDAL</t>
  </si>
  <si>
    <t>3-2503T</t>
  </si>
  <si>
    <t>ASOMBROSO</t>
  </si>
  <si>
    <t>3-2504D</t>
  </si>
  <si>
    <t>MANTO AZUL</t>
  </si>
  <si>
    <t>3-2505D</t>
  </si>
  <si>
    <t>ESTELAR</t>
  </si>
  <si>
    <t>325N</t>
  </si>
  <si>
    <t>VAINA DE VAINILLA</t>
  </si>
  <si>
    <t>3-2603T</t>
  </si>
  <si>
    <t>COSTA DE CRETA</t>
  </si>
  <si>
    <t>3-2604D</t>
  </si>
  <si>
    <t>COMO PEZ EN EL AGUA</t>
  </si>
  <si>
    <t>3-2605D</t>
  </si>
  <si>
    <t>DE LOCURA</t>
  </si>
  <si>
    <t>326N</t>
  </si>
  <si>
    <t>CAFÉ BALSÁMICO</t>
  </si>
  <si>
    <t>3-2703T</t>
  </si>
  <si>
    <t>AZULOSO</t>
  </si>
  <si>
    <t>3-2704D</t>
  </si>
  <si>
    <t>UNICORNIO AZUL</t>
  </si>
  <si>
    <t>3-2705D</t>
  </si>
  <si>
    <t>OLAS DEL MAR</t>
  </si>
  <si>
    <t>327N</t>
  </si>
  <si>
    <t>MOLE POBLANO</t>
  </si>
  <si>
    <t>3-2803T</t>
  </si>
  <si>
    <t>LOTERÍA</t>
  </si>
  <si>
    <t>3-2804D</t>
  </si>
  <si>
    <t>AZUL COTORRO</t>
  </si>
  <si>
    <t>3-2805D</t>
  </si>
  <si>
    <t>ALEGRE Y VIVAZ</t>
  </si>
  <si>
    <t>328N</t>
  </si>
  <si>
    <t>DE TODO UN POCO</t>
  </si>
  <si>
    <t>3-2903T</t>
  </si>
  <si>
    <t>BUENAS VIBRAS</t>
  </si>
  <si>
    <t>3-2904D</t>
  </si>
  <si>
    <t>AZUL FANTASÍA</t>
  </si>
  <si>
    <t>3-2905D</t>
  </si>
  <si>
    <t>PALO AZUL</t>
  </si>
  <si>
    <t>329N</t>
  </si>
  <si>
    <t>TIERRA MOJADA</t>
  </si>
  <si>
    <t>3-3003T</t>
  </si>
  <si>
    <t>BELLA VISTA</t>
  </si>
  <si>
    <t>3-3004D</t>
  </si>
  <si>
    <t>ÁGAPE</t>
  </si>
  <si>
    <t>3-3005D</t>
  </si>
  <si>
    <t>ALEBRIJE</t>
  </si>
  <si>
    <t>330N</t>
  </si>
  <si>
    <t>HUARACHE</t>
  </si>
  <si>
    <t>3-3103T</t>
  </si>
  <si>
    <t>PLUTÓN</t>
  </si>
  <si>
    <t>3-3104D</t>
  </si>
  <si>
    <t>LAGUNA AZUL</t>
  </si>
  <si>
    <t>3-3105D</t>
  </si>
  <si>
    <t>PINGO</t>
  </si>
  <si>
    <t>331N</t>
  </si>
  <si>
    <t>ROJO MAPLE</t>
  </si>
  <si>
    <t>3-3203T</t>
  </si>
  <si>
    <t>AZUL MELOSO</t>
  </si>
  <si>
    <t>3-3204D</t>
  </si>
  <si>
    <t>PIROTECNIA</t>
  </si>
  <si>
    <t>3-3205D</t>
  </si>
  <si>
    <t>TOUR</t>
  </si>
  <si>
    <t>332N</t>
  </si>
  <si>
    <t>SANGRE DE DRAGÓN</t>
  </si>
  <si>
    <t>3-3303T</t>
  </si>
  <si>
    <t>NUBE CELESTIAL</t>
  </si>
  <si>
    <t>3-3304D</t>
  </si>
  <si>
    <t>GANADOR</t>
  </si>
  <si>
    <t>3-3305D</t>
  </si>
  <si>
    <t>SULTANA DEL NORTE</t>
  </si>
  <si>
    <t>333N</t>
  </si>
  <si>
    <t>SALSA MACHA</t>
  </si>
  <si>
    <t>3-3403T</t>
  </si>
  <si>
    <t>TARDE LLUVIOSA</t>
  </si>
  <si>
    <t>3-3404D</t>
  </si>
  <si>
    <t>RELAJANTE</t>
  </si>
  <si>
    <t>3-3405D</t>
  </si>
  <si>
    <t>EXCELENTE</t>
  </si>
  <si>
    <t>334N</t>
  </si>
  <si>
    <t>MANZANA AL DÍA</t>
  </si>
  <si>
    <t>3-3503T</t>
  </si>
  <si>
    <t>MULTIUSOS</t>
  </si>
  <si>
    <t>3-3504D</t>
  </si>
  <si>
    <t>DEL DICHO AL HECHO</t>
  </si>
  <si>
    <t>3-3505D</t>
  </si>
  <si>
    <t>LUCES DE BENGALA</t>
  </si>
  <si>
    <t>335N</t>
  </si>
  <si>
    <t>CARDENAL</t>
  </si>
  <si>
    <t>3-3603T</t>
  </si>
  <si>
    <t>MUÑEQUITA DE PASTEL</t>
  </si>
  <si>
    <t>3-3604D</t>
  </si>
  <si>
    <t>JARDÍN DE VIOLETAS</t>
  </si>
  <si>
    <t>3-3605D</t>
  </si>
  <si>
    <t>CHARLOTTE</t>
  </si>
  <si>
    <t>336N</t>
  </si>
  <si>
    <t>Esencia de orquídea</t>
  </si>
  <si>
    <t>3-3703T</t>
  </si>
  <si>
    <t>ULTRAVIOLETA</t>
  </si>
  <si>
    <t>3-3704D</t>
  </si>
  <si>
    <t>LILA IMPERIAL</t>
  </si>
  <si>
    <t>3-3705D</t>
  </si>
  <si>
    <t>UN POQUITO</t>
  </si>
  <si>
    <t>337N</t>
  </si>
  <si>
    <t>Víspera de Navidad</t>
  </si>
  <si>
    <t>3-3803T</t>
  </si>
  <si>
    <t>DECRETO REAL</t>
  </si>
  <si>
    <t>3-3804D</t>
  </si>
  <si>
    <t>MORADO MÍSTICO</t>
  </si>
  <si>
    <t>3-3805D</t>
  </si>
  <si>
    <t>PÚRPURA PÚRPURA</t>
  </si>
  <si>
    <t>338N</t>
  </si>
  <si>
    <t>ANÍS ESTRELLA</t>
  </si>
  <si>
    <t>3-3903T</t>
  </si>
  <si>
    <t>VIOLETA TÍMIDA</t>
  </si>
  <si>
    <t>3-3904D</t>
  </si>
  <si>
    <t>POPURRÍ DE VERANO</t>
  </si>
  <si>
    <t>3-3905D</t>
  </si>
  <si>
    <t>SUEÑO DE LAVANDA</t>
  </si>
  <si>
    <t>339N</t>
  </si>
  <si>
    <t>MOLINILLO DE CHOCOLATE</t>
  </si>
  <si>
    <t>3-4003T</t>
  </si>
  <si>
    <t>GLORIA</t>
  </si>
  <si>
    <t>3-4004D</t>
  </si>
  <si>
    <t>SABOR UVA</t>
  </si>
  <si>
    <t>3-4005D</t>
  </si>
  <si>
    <t>CUARZO AMATISTA</t>
  </si>
  <si>
    <t>340N</t>
  </si>
  <si>
    <t>HUITLACOCHE</t>
  </si>
  <si>
    <t>4-0103T</t>
  </si>
  <si>
    <t>PLAN B</t>
  </si>
  <si>
    <t>4-0104D</t>
  </si>
  <si>
    <t>SONATA DE NOCHE</t>
  </si>
  <si>
    <t>4-0105D</t>
  </si>
  <si>
    <t>Do, re, mi</t>
  </si>
  <si>
    <t>401N</t>
  </si>
  <si>
    <t>PIMIENTA NEGRA</t>
  </si>
  <si>
    <t>4-0208T</t>
  </si>
  <si>
    <t>HILO DE MEDIA</t>
  </si>
  <si>
    <t>4-0209D</t>
  </si>
  <si>
    <t>ROCALLOSA</t>
  </si>
  <si>
    <t>4-0210D</t>
  </si>
  <si>
    <t>CANASTO</t>
  </si>
  <si>
    <t>402N</t>
  </si>
  <si>
    <t>RUPESTRE</t>
  </si>
  <si>
    <t>4-0308T</t>
  </si>
  <si>
    <t>FRENESÍ</t>
  </si>
  <si>
    <t>4-0309D</t>
  </si>
  <si>
    <t>AGRADECIMIENTO</t>
  </si>
  <si>
    <t>4-0310D</t>
  </si>
  <si>
    <t>EXTRAORDINARIO</t>
  </si>
  <si>
    <t>403N</t>
  </si>
  <si>
    <t>Verde espera, nunca llega</t>
  </si>
  <si>
    <t>4-0403T</t>
  </si>
  <si>
    <t>NATURALEZA MUERTA</t>
  </si>
  <si>
    <t>4-0404D</t>
  </si>
  <si>
    <t>MOLE VERDE</t>
  </si>
  <si>
    <t>4-0405D</t>
  </si>
  <si>
    <t>HOJA DE TÉ</t>
  </si>
  <si>
    <t>404N</t>
  </si>
  <si>
    <t>CÁSCARA DE CASTAÑA</t>
  </si>
  <si>
    <t>4-0503T</t>
  </si>
  <si>
    <t>PIMIENTA VERDE</t>
  </si>
  <si>
    <t>4-0504D</t>
  </si>
  <si>
    <t>VERDUZCO</t>
  </si>
  <si>
    <t>4-0505D</t>
  </si>
  <si>
    <t>AGUACHILE</t>
  </si>
  <si>
    <t>405N</t>
  </si>
  <si>
    <t>HOJA DE AGUACATE</t>
  </si>
  <si>
    <t>4-0603T</t>
  </si>
  <si>
    <t>SIERRA ALTA</t>
  </si>
  <si>
    <t>4-0604D</t>
  </si>
  <si>
    <t>ACEITUNADO</t>
  </si>
  <si>
    <t>4-0605D</t>
  </si>
  <si>
    <t>OLIVÁCEO</t>
  </si>
  <si>
    <t>406N</t>
  </si>
  <si>
    <t>OJOS DE GATO</t>
  </si>
  <si>
    <t>4-0703T</t>
  </si>
  <si>
    <t>CARDAMOMO</t>
  </si>
  <si>
    <t>4-0704D</t>
  </si>
  <si>
    <t>SALSA MARTAJADA</t>
  </si>
  <si>
    <t>4-0705D</t>
  </si>
  <si>
    <t>TAMAL VERDE</t>
  </si>
  <si>
    <t>407N</t>
  </si>
  <si>
    <t>PERAS GLASEADAS</t>
  </si>
  <si>
    <t>4-0803T</t>
  </si>
  <si>
    <t>TENAZ</t>
  </si>
  <si>
    <t>4-0804D</t>
  </si>
  <si>
    <t>JUVENTUD</t>
  </si>
  <si>
    <t>4-0805D</t>
  </si>
  <si>
    <t>PEPITORIA</t>
  </si>
  <si>
    <t>408N</t>
  </si>
  <si>
    <t>MUY LIMÓN</t>
  </si>
  <si>
    <t>4-0908T</t>
  </si>
  <si>
    <t>IDÓNEO</t>
  </si>
  <si>
    <t>4-0909D</t>
  </si>
  <si>
    <t>YERBA SANTA</t>
  </si>
  <si>
    <t>4-0910D</t>
  </si>
  <si>
    <t>HIGUERILLA</t>
  </si>
  <si>
    <t>409N</t>
  </si>
  <si>
    <t>VERDE PERICO</t>
  </si>
  <si>
    <t>4-1003T</t>
  </si>
  <si>
    <t>BUENA IDEA</t>
  </si>
  <si>
    <t>4-1004D</t>
  </si>
  <si>
    <t>TRASCENDER</t>
  </si>
  <si>
    <t>4-1005D</t>
  </si>
  <si>
    <t>HAZ EL BIEN</t>
  </si>
  <si>
    <t>410N</t>
  </si>
  <si>
    <t>HOJA DE MALVÓN</t>
  </si>
  <si>
    <t>4-1103T</t>
  </si>
  <si>
    <t>AL GUSTO</t>
  </si>
  <si>
    <t>4-1104D</t>
  </si>
  <si>
    <t>FUSIÓN</t>
  </si>
  <si>
    <t>4-1105D</t>
  </si>
  <si>
    <t>CIUDADELA</t>
  </si>
  <si>
    <t>411N</t>
  </si>
  <si>
    <t>YO PUEDO</t>
  </si>
  <si>
    <t>4-1208T</t>
  </si>
  <si>
    <t>SAN BUENAVENTURA</t>
  </si>
  <si>
    <t>4-1209D</t>
  </si>
  <si>
    <t>MAR CASPIO</t>
  </si>
  <si>
    <t>4-1210D</t>
  </si>
  <si>
    <t>EMBRUJADO</t>
  </si>
  <si>
    <t>412N</t>
  </si>
  <si>
    <t>CAMPOS DE GOLF</t>
  </si>
  <si>
    <t>4-1308T</t>
  </si>
  <si>
    <t>MUSA</t>
  </si>
  <si>
    <t>4-1309D</t>
  </si>
  <si>
    <t>JEANS</t>
  </si>
  <si>
    <t>4-1310D</t>
  </si>
  <si>
    <t>CHUBASCO CON TODO</t>
  </si>
  <si>
    <t>413N</t>
  </si>
  <si>
    <t>QUINTONILES</t>
  </si>
  <si>
    <t>4-1403T</t>
  </si>
  <si>
    <t>LÍNEA DEL TIEMPO</t>
  </si>
  <si>
    <t>4-1404D</t>
  </si>
  <si>
    <t>DESFILE</t>
  </si>
  <si>
    <t>4-1405D</t>
  </si>
  <si>
    <t>AZUL TERRENAL</t>
  </si>
  <si>
    <t>414N</t>
  </si>
  <si>
    <t>VALLE ESCONDIDO</t>
  </si>
  <si>
    <t>4-1503T</t>
  </si>
  <si>
    <t>VIENTOS DE CAMBIO</t>
  </si>
  <si>
    <t>4-1504D</t>
  </si>
  <si>
    <t>SUEÑO DEL ALEBRIJE</t>
  </si>
  <si>
    <t>4-1505D</t>
  </si>
  <si>
    <t>COVADONGA</t>
  </si>
  <si>
    <t>415N</t>
  </si>
  <si>
    <t>OLOR A PINO</t>
  </si>
  <si>
    <t>4-1603T</t>
  </si>
  <si>
    <t>PRÍNCIPE AZUL</t>
  </si>
  <si>
    <t>4-1604D</t>
  </si>
  <si>
    <t>ESCAPADA</t>
  </si>
  <si>
    <t>4-1605D</t>
  </si>
  <si>
    <t>ESPEJO DE AGUA</t>
  </si>
  <si>
    <t>416N</t>
  </si>
  <si>
    <t>TIEMPO DE PAZ</t>
  </si>
  <si>
    <t>4-1703T</t>
  </si>
  <si>
    <t>ZORRO PLATEADO</t>
  </si>
  <si>
    <t>4-1704D</t>
  </si>
  <si>
    <t>CHINCHILLA</t>
  </si>
  <si>
    <t>4-1705D</t>
  </si>
  <si>
    <t>EDAD DE PIEDRA</t>
  </si>
  <si>
    <t>417N</t>
  </si>
  <si>
    <t>SUCULENTA</t>
  </si>
  <si>
    <t>4-1803T</t>
  </si>
  <si>
    <t>GALÁCTICO</t>
  </si>
  <si>
    <t>4-1804D</t>
  </si>
  <si>
    <t>CUETE</t>
  </si>
  <si>
    <t>4-1805D</t>
  </si>
  <si>
    <t>TOZONES</t>
  </si>
  <si>
    <t>418N</t>
  </si>
  <si>
    <t>CHAPULÍN</t>
  </si>
  <si>
    <t>4-1903T</t>
  </si>
  <si>
    <t>LA CATRINA</t>
  </si>
  <si>
    <t>4-1904D</t>
  </si>
  <si>
    <t>PIEDRA VOLCÁNICA</t>
  </si>
  <si>
    <t>4-1905D</t>
  </si>
  <si>
    <t>GRIS OXFORD</t>
  </si>
  <si>
    <t>419N</t>
  </si>
  <si>
    <t>BOSQUE ANTIGUO</t>
  </si>
  <si>
    <t>4-2003T</t>
  </si>
  <si>
    <t>Farolito</t>
  </si>
  <si>
    <t>4-2004D</t>
  </si>
  <si>
    <t>JAGUARUNDI</t>
  </si>
  <si>
    <t>4-2005D</t>
  </si>
  <si>
    <t>CASTILLO DE PIEDRA</t>
  </si>
  <si>
    <t>420N</t>
  </si>
  <si>
    <t>PATRIA</t>
  </si>
  <si>
    <t>4-2103T</t>
  </si>
  <si>
    <t>COMAL</t>
  </si>
  <si>
    <t>4-2104D</t>
  </si>
  <si>
    <t>EN LAS ROCAS</t>
  </si>
  <si>
    <t>4-2105D</t>
  </si>
  <si>
    <t>GRIS HORNO</t>
  </si>
  <si>
    <t>421N</t>
  </si>
  <si>
    <t>BRILLO DE ESMERALDA</t>
  </si>
  <si>
    <t>4-2203T</t>
  </si>
  <si>
    <t>BARCO FANTASMA</t>
  </si>
  <si>
    <t>4-2204T</t>
  </si>
  <si>
    <t>CONEJO PARDO</t>
  </si>
  <si>
    <t>4-2205D</t>
  </si>
  <si>
    <t>MOLCAJETE</t>
  </si>
  <si>
    <t>422N</t>
  </si>
  <si>
    <t>LABIOS DE MENTA</t>
  </si>
  <si>
    <t>4-2304T</t>
  </si>
  <si>
    <t>REMOLINO</t>
  </si>
  <si>
    <t>4-2305D</t>
  </si>
  <si>
    <t>MINA DE CARBÓN</t>
  </si>
  <si>
    <t>423N</t>
  </si>
  <si>
    <t>PLUMA REAL</t>
  </si>
  <si>
    <t>4-2404T</t>
  </si>
  <si>
    <t>HUMO DE MADERA</t>
  </si>
  <si>
    <t>4-2405D</t>
  </si>
  <si>
    <t>Ni tanto que queme al santo</t>
  </si>
  <si>
    <t>424N</t>
  </si>
  <si>
    <t>SECRETOS DEL MAR</t>
  </si>
  <si>
    <t>4-2503T</t>
  </si>
  <si>
    <t>SEDOSO</t>
  </si>
  <si>
    <t>4-2504D</t>
  </si>
  <si>
    <t>EUREKA</t>
  </si>
  <si>
    <t>4-2505D</t>
  </si>
  <si>
    <t>Oscuro cómo la noche</t>
  </si>
  <si>
    <t>425N</t>
  </si>
  <si>
    <t>AZUL ACERO</t>
  </si>
  <si>
    <t>4-2603T</t>
  </si>
  <si>
    <t>Sábana de algodón</t>
  </si>
  <si>
    <t>4-2604D</t>
  </si>
  <si>
    <t>SAGRADO</t>
  </si>
  <si>
    <t>4-2605D</t>
  </si>
  <si>
    <t>SEÑORIAL</t>
  </si>
  <si>
    <t>426N</t>
  </si>
  <si>
    <t>CAUDAL AZUL</t>
  </si>
  <si>
    <t>4-2703T</t>
  </si>
  <si>
    <t>ÓPTIMO</t>
  </si>
  <si>
    <t>4-2704T</t>
  </si>
  <si>
    <t>AÑOS VEINTE</t>
  </si>
  <si>
    <t>4-2705D</t>
  </si>
  <si>
    <t>ELEGANCIA ETERNA</t>
  </si>
  <si>
    <t>427N</t>
  </si>
  <si>
    <t>CORO DE CATEDRAL</t>
  </si>
  <si>
    <t>4-2803T</t>
  </si>
  <si>
    <t>ESCALOFRÍO</t>
  </si>
  <si>
    <t>4-2804D</t>
  </si>
  <si>
    <t>AL FINAL</t>
  </si>
  <si>
    <t>4-2805D</t>
  </si>
  <si>
    <t>POE</t>
  </si>
  <si>
    <t>428N</t>
  </si>
  <si>
    <t>ARTE TALAVERA</t>
  </si>
  <si>
    <t>4-2903T</t>
  </si>
  <si>
    <t>CAMPANAS AL VUELO</t>
  </si>
  <si>
    <t>4-2904D</t>
  </si>
  <si>
    <t>CARISMÁTICO</t>
  </si>
  <si>
    <t>4-2905D</t>
  </si>
  <si>
    <t>SOLEMNE</t>
  </si>
  <si>
    <t>429N</t>
  </si>
  <si>
    <t>MORA AZUL</t>
  </si>
  <si>
    <t>4-3003T</t>
  </si>
  <si>
    <t>CORRIENTE DE AGUA</t>
  </si>
  <si>
    <t>4-3004D</t>
  </si>
  <si>
    <t>CASCADA MÍSTICA</t>
  </si>
  <si>
    <t>4-3005D</t>
  </si>
  <si>
    <t>MEZCLILLA</t>
  </si>
  <si>
    <t>430N</t>
  </si>
  <si>
    <t>ENTRE AZUL Y BUENAS NOCHES</t>
  </si>
  <si>
    <t>4-3103T</t>
  </si>
  <si>
    <t>CHAMBRAY</t>
  </si>
  <si>
    <t>4-3104D</t>
  </si>
  <si>
    <t>ENCANTO MEDITERRÁNEO</t>
  </si>
  <si>
    <t>4-3105D</t>
  </si>
  <si>
    <t>JOYA DEL OCÉANO</t>
  </si>
  <si>
    <t>431N</t>
  </si>
  <si>
    <t>CIELO NOCTURNO</t>
  </si>
  <si>
    <t>4-3203T</t>
  </si>
  <si>
    <t>ALEGRÍA DE VIVIR</t>
  </si>
  <si>
    <t>4-3204D</t>
  </si>
  <si>
    <t>MAREA BAJA</t>
  </si>
  <si>
    <t>4-3205D</t>
  </si>
  <si>
    <t>PERFECTO</t>
  </si>
  <si>
    <t>432N</t>
  </si>
  <si>
    <t>AZUL TEMPLADO</t>
  </si>
  <si>
    <t>4-3303T</t>
  </si>
  <si>
    <t>OBRA MAESTRA</t>
  </si>
  <si>
    <t>4-3304D</t>
  </si>
  <si>
    <t>EL CATRÍN</t>
  </si>
  <si>
    <t>4-3305D</t>
  </si>
  <si>
    <t>AZUL PARA TI</t>
  </si>
  <si>
    <t>433N</t>
  </si>
  <si>
    <t>NOCHE OSCURA</t>
  </si>
  <si>
    <t>4-3403T</t>
  </si>
  <si>
    <t>AZUL ÍNCLITO</t>
  </si>
  <si>
    <t>4-3404D</t>
  </si>
  <si>
    <t>NOCHE DE ENSUEÑO</t>
  </si>
  <si>
    <t>4-3405D</t>
  </si>
  <si>
    <t>ATRACTIVO</t>
  </si>
  <si>
    <t>434N</t>
  </si>
  <si>
    <t>VIOLETA ARMONIOSA</t>
  </si>
  <si>
    <t>4-3503T</t>
  </si>
  <si>
    <t>DENIM CLARO</t>
  </si>
  <si>
    <t>4-3504D</t>
  </si>
  <si>
    <t>EXCÉNTRICO</t>
  </si>
  <si>
    <t>4-3505D</t>
  </si>
  <si>
    <t>CIGARRA</t>
  </si>
  <si>
    <t>435N</t>
  </si>
  <si>
    <t>HÍJOLE</t>
  </si>
  <si>
    <t>4-3603T</t>
  </si>
  <si>
    <t>BESOS Y ABRAZOS</t>
  </si>
  <si>
    <t>4-3604D</t>
  </si>
  <si>
    <t>PAREO</t>
  </si>
  <si>
    <t>4-3605D</t>
  </si>
  <si>
    <t>TESORO MAYA</t>
  </si>
  <si>
    <t>436N</t>
  </si>
  <si>
    <t>NOCHE AFRICANA</t>
  </si>
  <si>
    <t>4-3703T</t>
  </si>
  <si>
    <t>Batido de zarzamora</t>
  </si>
  <si>
    <t>4-3704D</t>
  </si>
  <si>
    <t>TARTA DE MORAS</t>
  </si>
  <si>
    <t>4-3705D</t>
  </si>
  <si>
    <t>AROMA LAVANDA</t>
  </si>
  <si>
    <t>437N</t>
  </si>
  <si>
    <t>VALLE OSCURO</t>
  </si>
  <si>
    <t>4-3803T</t>
  </si>
  <si>
    <t>MAJESTUOSO</t>
  </si>
  <si>
    <t>4-3804D</t>
  </si>
  <si>
    <t>AGRACIADO</t>
  </si>
  <si>
    <t>4-3805D</t>
  </si>
  <si>
    <t>BAYA SILVESTRE</t>
  </si>
  <si>
    <t>438N</t>
  </si>
  <si>
    <t>MAGNÉTICO</t>
  </si>
  <si>
    <t>4-3903T</t>
  </si>
  <si>
    <t>PUNTA DE LANZA</t>
  </si>
  <si>
    <t>4-3904D</t>
  </si>
  <si>
    <t>PREMIUM</t>
  </si>
  <si>
    <t>4-3905D</t>
  </si>
  <si>
    <t>ANTORCHA</t>
  </si>
  <si>
    <t>439N</t>
  </si>
  <si>
    <t>ORQUÍDEA NEGRA</t>
  </si>
  <si>
    <t>ONDAS DE LUNA</t>
  </si>
  <si>
    <t>4-4003T</t>
  </si>
  <si>
    <t>TRADICIÓN ANCESTRAL</t>
  </si>
  <si>
    <t>4-4004D</t>
  </si>
  <si>
    <t>Juglar</t>
  </si>
  <si>
    <t>4-4005D</t>
  </si>
  <si>
    <t>BLING BLING</t>
  </si>
  <si>
    <t>440N</t>
  </si>
  <si>
    <t>CALÍGRAFO</t>
  </si>
  <si>
    <t>205C</t>
  </si>
  <si>
    <t>Ladrillo</t>
  </si>
  <si>
    <t>206C</t>
  </si>
  <si>
    <t>Verde Musgo</t>
  </si>
  <si>
    <t>208C</t>
  </si>
  <si>
    <t>Verde Primavera</t>
  </si>
  <si>
    <t>214C</t>
  </si>
  <si>
    <t>Azul Riviera</t>
  </si>
  <si>
    <t>215C</t>
  </si>
  <si>
    <t>Gris Perla</t>
  </si>
  <si>
    <t>217C</t>
  </si>
  <si>
    <t>Amarillo Intenso</t>
  </si>
  <si>
    <t>219C</t>
  </si>
  <si>
    <t>Apio</t>
  </si>
  <si>
    <t>221C</t>
  </si>
  <si>
    <t>Mandarina</t>
  </si>
  <si>
    <t>226C</t>
  </si>
  <si>
    <t>Orquídea</t>
  </si>
  <si>
    <t>227C</t>
  </si>
  <si>
    <t>Turquesa</t>
  </si>
  <si>
    <t>233C</t>
  </si>
  <si>
    <t>Ocre</t>
  </si>
  <si>
    <t>236C</t>
  </si>
  <si>
    <t>Durazno</t>
  </si>
  <si>
    <t>237C</t>
  </si>
  <si>
    <t>Café</t>
  </si>
  <si>
    <t>239C</t>
  </si>
  <si>
    <t>Sándalo</t>
  </si>
  <si>
    <t>256C</t>
  </si>
  <si>
    <t>Amarillo Mango</t>
  </si>
  <si>
    <t>262C</t>
  </si>
  <si>
    <t>Almendra</t>
  </si>
  <si>
    <t>Crushed Cranberry</t>
  </si>
  <si>
    <t>Coral Bells</t>
  </si>
  <si>
    <t>Moss Rose</t>
  </si>
  <si>
    <t>Summer Wine</t>
  </si>
  <si>
    <t>Ramona Rose</t>
  </si>
  <si>
    <t>Mauve Touch</t>
  </si>
  <si>
    <t>Red Currant</t>
  </si>
  <si>
    <t>Yesterday's Roses</t>
  </si>
  <si>
    <t>Centennial Rose</t>
  </si>
  <si>
    <t>Sundried Tomato</t>
  </si>
  <si>
    <t>Cameroon Rose</t>
  </si>
  <si>
    <t>Pasadena Rose</t>
  </si>
  <si>
    <t>Red Siren</t>
  </si>
  <si>
    <t>Fuchsia Flash</t>
  </si>
  <si>
    <t>Crimson Crazed</t>
  </si>
  <si>
    <t>Marseille</t>
  </si>
  <si>
    <t>Coral Brust</t>
  </si>
  <si>
    <t>Cinnabar Sand</t>
  </si>
  <si>
    <t>Rustic Pottery</t>
  </si>
  <si>
    <t>Rosemont</t>
  </si>
  <si>
    <t>Fan the Flame</t>
  </si>
  <si>
    <t>Coral Sunset</t>
  </si>
  <si>
    <t>Apricot Afternoon</t>
  </si>
  <si>
    <t>Earthy Terracotta</t>
  </si>
  <si>
    <t>Ancient Pottery</t>
  </si>
  <si>
    <t>Adobe Acres</t>
  </si>
  <si>
    <t>Red Rock</t>
  </si>
  <si>
    <t>Aged Pottery</t>
  </si>
  <si>
    <t>Pueblo Pathway</t>
  </si>
  <si>
    <t>Snap Dragon</t>
  </si>
  <si>
    <t>Orange Delicia</t>
  </si>
  <si>
    <t>Slice of Cantaloupe</t>
  </si>
  <si>
    <t>Spice Orange</t>
  </si>
  <si>
    <t>Crickled Carrots</t>
  </si>
  <si>
    <t>Sliced Mango</t>
  </si>
  <si>
    <t>Copper Penny</t>
  </si>
  <si>
    <t>Cinnamon Swept</t>
  </si>
  <si>
    <t>Tangy Orange</t>
  </si>
  <si>
    <t>Fresh Squeezed</t>
  </si>
  <si>
    <t>Sunset Serenade</t>
  </si>
  <si>
    <t>Fall Fiesta</t>
  </si>
  <si>
    <t>Citrus Grove</t>
  </si>
  <si>
    <t>Orange Ambers</t>
  </si>
  <si>
    <t>Shocking Sunset</t>
  </si>
  <si>
    <t>Sunset Cruise</t>
  </si>
  <si>
    <t>Golden City</t>
  </si>
  <si>
    <t>Cromwell</t>
  </si>
  <si>
    <t>Summer Sienna</t>
  </si>
  <si>
    <t>Taos Tan</t>
  </si>
  <si>
    <t>Pumpkin Patch</t>
  </si>
  <si>
    <t>Duck's Bill</t>
  </si>
  <si>
    <t>Entre Sol</t>
  </si>
  <si>
    <t>Mexican Spice</t>
  </si>
  <si>
    <t>Autumn Bloom</t>
  </si>
  <si>
    <t>Sundry</t>
  </si>
  <si>
    <t>Spice of Life</t>
  </si>
  <si>
    <t>Coronado Gold</t>
  </si>
  <si>
    <t>Orange Beach</t>
  </si>
  <si>
    <t>Golden Rondelle</t>
  </si>
  <si>
    <t>Butterscotch Kiss</t>
  </si>
  <si>
    <t>Waves of Wheat</t>
  </si>
  <si>
    <t>Sydney</t>
  </si>
  <si>
    <t>Tarnished Gold</t>
  </si>
  <si>
    <t>Sundrenched Sand</t>
  </si>
  <si>
    <t>Autumn Canyon</t>
  </si>
  <si>
    <t>Harvest King</t>
  </si>
  <si>
    <t>Under the Sun</t>
  </si>
  <si>
    <t>Sienna Sunset</t>
  </si>
  <si>
    <t>Power of Gold</t>
  </si>
  <si>
    <t>Shaft of Gold</t>
  </si>
  <si>
    <t>Crown Gold</t>
  </si>
  <si>
    <t>Tawny Lion</t>
  </si>
  <si>
    <t>Sunny Season</t>
  </si>
  <si>
    <t>Galleon Gold</t>
  </si>
  <si>
    <t>Desert Gold</t>
  </si>
  <si>
    <t>Golden Roy</t>
  </si>
  <si>
    <t>Good as Gold</t>
  </si>
  <si>
    <t>Yellow Slicker</t>
  </si>
  <si>
    <t>Bee Happy</t>
  </si>
  <si>
    <t>Sun Ray</t>
  </si>
  <si>
    <t>Heart of Gold</t>
  </si>
  <si>
    <t>Acapulco Gold</t>
  </si>
  <si>
    <t>Lucky Lucy</t>
  </si>
  <si>
    <t>Old Sage</t>
  </si>
  <si>
    <t>Jungle Fever</t>
  </si>
  <si>
    <t>Panama Hat</t>
  </si>
  <si>
    <t>King Midas</t>
  </si>
  <si>
    <t>Sundance</t>
  </si>
  <si>
    <t>High Noon</t>
  </si>
  <si>
    <t>Sunglow</t>
  </si>
  <si>
    <t>Golden Valley</t>
  </si>
  <si>
    <t>Golden Idol</t>
  </si>
  <si>
    <t>Sunny at Heart</t>
  </si>
  <si>
    <t>Dizzy Daffodil</t>
  </si>
  <si>
    <t>Sunny Side Up</t>
  </si>
  <si>
    <t>Very Lemon</t>
  </si>
  <si>
    <t>Eternal Gold</t>
  </si>
  <si>
    <t>Gold Field</t>
  </si>
  <si>
    <t>City Lights</t>
  </si>
  <si>
    <t>Grenville Gold</t>
  </si>
  <si>
    <t>Green Bananas</t>
  </si>
  <si>
    <t>Yellow River</t>
  </si>
  <si>
    <t>Oak Bluff</t>
  </si>
  <si>
    <t>African Safari</t>
  </si>
  <si>
    <t>Safari Dress</t>
  </si>
  <si>
    <t>Lemon Leaf</t>
  </si>
  <si>
    <t>Up to Date</t>
  </si>
  <si>
    <t>Lime Twist</t>
  </si>
  <si>
    <t>Leap Frog</t>
  </si>
  <si>
    <t>Apple Jack</t>
  </si>
  <si>
    <t>Spring Fresh</t>
  </si>
  <si>
    <t>Olive Ridge</t>
  </si>
  <si>
    <t>Frotenac Hills</t>
  </si>
  <si>
    <t>Spring Attitude</t>
  </si>
  <si>
    <t>Spring Asparagus</t>
  </si>
  <si>
    <t>Tropical Trail</t>
  </si>
  <si>
    <t>Mossy Log</t>
  </si>
  <si>
    <t>Sage Brush</t>
  </si>
  <si>
    <t>Split Pea</t>
  </si>
  <si>
    <t>Grasshopper Green</t>
  </si>
  <si>
    <t>Fresh Moss</t>
  </si>
  <si>
    <t>Herb Garden</t>
  </si>
  <si>
    <t>Sprig of Sage</t>
  </si>
  <si>
    <t>Wood Moss</t>
  </si>
  <si>
    <t>Lucky Clover</t>
  </si>
  <si>
    <t>Tree of Life</t>
  </si>
  <si>
    <t>Irish Moss</t>
  </si>
  <si>
    <t>Hidden Ravine</t>
  </si>
  <si>
    <t>Western Sage</t>
  </si>
  <si>
    <t>Silky Sage</t>
  </si>
  <si>
    <t>Lush Green</t>
  </si>
  <si>
    <t>Jungle Vine</t>
  </si>
  <si>
    <t>Fuzzy Fiddleheads</t>
  </si>
  <si>
    <t>Fresh Cut Grass</t>
  </si>
  <si>
    <t>Veggie Green</t>
  </si>
  <si>
    <t>Into the Garden</t>
  </si>
  <si>
    <t>Green Felt</t>
  </si>
  <si>
    <t>Sea of Grass</t>
  </si>
  <si>
    <t>Jade Jest</t>
  </si>
  <si>
    <t>Barefoot Grass</t>
  </si>
  <si>
    <t>Park Row</t>
  </si>
  <si>
    <t>Emeraude</t>
  </si>
  <si>
    <t>Blue Juniper</t>
  </si>
  <si>
    <t>Joyful Green</t>
  </si>
  <si>
    <t>Jubilant Jade</t>
  </si>
  <si>
    <t>Sweet Pickles</t>
  </si>
  <si>
    <t>Ocean Frolic</t>
  </si>
  <si>
    <t>Twinkling Turquoise</t>
  </si>
  <si>
    <t>Prairie Night</t>
  </si>
  <si>
    <t>High Country Twilight</t>
  </si>
  <si>
    <t>Brighton Beach</t>
  </si>
  <si>
    <t>Mediterranean Blue</t>
  </si>
  <si>
    <t>Brookside</t>
  </si>
  <si>
    <t>Tropical Sea</t>
  </si>
  <si>
    <t>Piney Creek</t>
  </si>
  <si>
    <t>Blue Fescue</t>
  </si>
  <si>
    <t>Julesburg</t>
  </si>
  <si>
    <t>Canoe Lake</t>
  </si>
  <si>
    <t>Bali Blue</t>
  </si>
  <si>
    <t>Blue Streak</t>
  </si>
  <si>
    <t>Beauty Bay</t>
  </si>
  <si>
    <t>Turquoise Twilight</t>
  </si>
  <si>
    <t>Blue Monday</t>
  </si>
  <si>
    <t>Atlantic Blue</t>
  </si>
  <si>
    <t>Moon River</t>
  </si>
  <si>
    <t>Smooth Blue</t>
  </si>
  <si>
    <t>Berry Patch Blue</t>
  </si>
  <si>
    <t>Canton Court</t>
  </si>
  <si>
    <t>Coastal Cruise</t>
  </si>
  <si>
    <t>Evening in Venice</t>
  </si>
  <si>
    <t>Blue Colonel</t>
  </si>
  <si>
    <t>Jazz Festival</t>
  </si>
  <si>
    <t>Blissful Blue</t>
  </si>
  <si>
    <t>Breathtaking Blue</t>
  </si>
  <si>
    <t>Blue Angels</t>
  </si>
  <si>
    <t>Peacock Plume</t>
  </si>
  <si>
    <t>Brookview</t>
  </si>
  <si>
    <t>Bressingham Blue</t>
  </si>
  <si>
    <t>Night Edition</t>
  </si>
  <si>
    <t>Sultry Sapphire</t>
  </si>
  <si>
    <t>Blue Topaz</t>
  </si>
  <si>
    <t>Royal Gorge</t>
  </si>
  <si>
    <t>Nautical Blue</t>
  </si>
  <si>
    <t>Virginia Bluebelle</t>
  </si>
  <si>
    <t>Good Night Moon</t>
  </si>
  <si>
    <t>Cascading Blue</t>
  </si>
  <si>
    <t>Solferino Lake</t>
  </si>
  <si>
    <t>Royal Treatment</t>
  </si>
  <si>
    <t>Grandma's Blue Gown</t>
  </si>
  <si>
    <t>South Beach</t>
  </si>
  <si>
    <t>Great Grape</t>
  </si>
  <si>
    <t>Grape Suzette</t>
  </si>
  <si>
    <t>Lilac Garden</t>
  </si>
  <si>
    <t>Urban Twilight</t>
  </si>
  <si>
    <t>Point Pleasant</t>
  </si>
  <si>
    <t>Larkspur Lane</t>
  </si>
  <si>
    <t>Dark Triumph</t>
  </si>
  <si>
    <t>Once in a Blue Moon</t>
  </si>
  <si>
    <t>Summer Splash</t>
  </si>
  <si>
    <t>First Class</t>
  </si>
  <si>
    <t>Victorian Topaz</t>
  </si>
  <si>
    <t>Color of Dreams</t>
  </si>
  <si>
    <t>Sky at Night</t>
  </si>
  <si>
    <t>Rhythm of the River</t>
  </si>
  <si>
    <t>Quiet Refuge</t>
  </si>
  <si>
    <t>Fruit of the Vine</t>
  </si>
  <si>
    <t>Queen's Pawn</t>
  </si>
  <si>
    <t>Pansy Potpourri</t>
  </si>
  <si>
    <t>Acres of Iris</t>
  </si>
  <si>
    <t>Domestic Bliss</t>
  </si>
  <si>
    <t>Lingering Lavender</t>
  </si>
  <si>
    <t>Hunting Lodge</t>
  </si>
  <si>
    <t>Carmel Coat</t>
  </si>
  <si>
    <t>Riviera Beach</t>
  </si>
  <si>
    <t>Barrington Brown</t>
  </si>
  <si>
    <t>Squire House</t>
  </si>
  <si>
    <t>Tarnished Silver</t>
  </si>
  <si>
    <t>Cocoa Beans</t>
  </si>
  <si>
    <t>Smokey Chimney</t>
  </si>
  <si>
    <t>Weathered Wood</t>
  </si>
  <si>
    <t>Natural Coir</t>
  </si>
  <si>
    <t>Australian Adventure</t>
  </si>
  <si>
    <t>Mr. Sandman</t>
  </si>
  <si>
    <t>Jungle Camo</t>
  </si>
  <si>
    <t>Sage Saga</t>
  </si>
  <si>
    <t>Light Clay</t>
  </si>
  <si>
    <t>Woodbridge</t>
  </si>
  <si>
    <t>Stone Edge</t>
  </si>
  <si>
    <t>Silver Anniversary</t>
  </si>
  <si>
    <t>Woods End</t>
  </si>
  <si>
    <t>Wood Lane</t>
  </si>
  <si>
    <t>Garden Gloves</t>
  </si>
  <si>
    <t>Lava Rock</t>
  </si>
  <si>
    <t>River Rock</t>
  </si>
  <si>
    <t>Pacific Bungalow</t>
  </si>
  <si>
    <t>Night Beacon</t>
  </si>
  <si>
    <t>Grey Guest</t>
  </si>
  <si>
    <t>Stone Age</t>
  </si>
  <si>
    <t>Around Midnight</t>
  </si>
  <si>
    <t>Greystone Estate</t>
  </si>
  <si>
    <t>Suite of Armor</t>
  </si>
  <si>
    <t>Desert Darkness</t>
  </si>
  <si>
    <t>Tuxedo Tails</t>
  </si>
  <si>
    <t>Tudor Cottage</t>
  </si>
  <si>
    <t>Basic Black</t>
  </si>
  <si>
    <t>Homestead Hearth</t>
  </si>
  <si>
    <t>Highgate Grey</t>
  </si>
  <si>
    <t>Ebony Coast</t>
  </si>
  <si>
    <t>Bridging the Bay</t>
  </si>
  <si>
    <t>Mountain Music</t>
  </si>
  <si>
    <t>Black Lake</t>
  </si>
  <si>
    <t>Dress-up Denim</t>
  </si>
  <si>
    <t>Raining Sky</t>
  </si>
  <si>
    <t>The Dark Side</t>
  </si>
  <si>
    <t>Cool Shadow</t>
  </si>
  <si>
    <t>Feather River</t>
  </si>
  <si>
    <t>Ebony Evening</t>
  </si>
  <si>
    <t>Silver Shadow</t>
  </si>
  <si>
    <t>San Francisco Fog</t>
  </si>
  <si>
    <t>Ladies' Night</t>
  </si>
  <si>
    <t>Shadow Magic</t>
  </si>
  <si>
    <t>Prince Regent</t>
  </si>
  <si>
    <t>Royal Iris</t>
  </si>
  <si>
    <t>Pansy Petals</t>
  </si>
  <si>
    <t>Spring Lilac</t>
  </si>
  <si>
    <t>King's Choice</t>
  </si>
  <si>
    <t>Iris Interlude</t>
  </si>
  <si>
    <t>Purple Primrose</t>
  </si>
  <si>
    <t>Evening Express</t>
  </si>
  <si>
    <t>Royal Masterpiece</t>
  </si>
  <si>
    <t>Kingkaid</t>
  </si>
  <si>
    <t>Currant Craze</t>
  </si>
  <si>
    <t>Elegant Attitude</t>
  </si>
  <si>
    <t>Rhoda</t>
  </si>
  <si>
    <t>Autumn Wine</t>
  </si>
  <si>
    <t>Rows of Roses</t>
  </si>
  <si>
    <t>Pink Prize</t>
  </si>
  <si>
    <t>Really Raisin</t>
  </si>
  <si>
    <t>Woodbury</t>
  </si>
  <si>
    <t>Marla Mauve</t>
  </si>
  <si>
    <t>Cowgirl Hat</t>
  </si>
  <si>
    <t>Wild Apache</t>
  </si>
  <si>
    <t>Mission Ridge</t>
  </si>
  <si>
    <t>Red Wall</t>
  </si>
  <si>
    <t>Terra Vale</t>
  </si>
  <si>
    <t>Exotic Love</t>
  </si>
  <si>
    <t>Carob Chip</t>
  </si>
  <si>
    <t>Basket of Acorns</t>
  </si>
  <si>
    <t>Love Match</t>
  </si>
  <si>
    <t>Truffle Trouble</t>
  </si>
  <si>
    <t>Cozy Cabin</t>
  </si>
  <si>
    <t>Secret Rumor</t>
  </si>
  <si>
    <t>Earth Henna</t>
  </si>
  <si>
    <t>Mocha Medley</t>
  </si>
  <si>
    <t>Country Crossing</t>
  </si>
  <si>
    <t>Marsh Cattail</t>
  </si>
  <si>
    <t>Garden Shed</t>
  </si>
  <si>
    <t>Kyros</t>
  </si>
  <si>
    <t>Bistro Brown</t>
  </si>
  <si>
    <t>Jazzy Java</t>
  </si>
  <si>
    <t>English Gentry</t>
  </si>
  <si>
    <t>Moccasin Trail</t>
  </si>
  <si>
    <t>Coppery Gemstone</t>
  </si>
  <si>
    <t>Earthy Tan</t>
  </si>
  <si>
    <t>Chocolate Craving</t>
  </si>
  <si>
    <t>Mochaccino</t>
  </si>
  <si>
    <t>Viracocha</t>
  </si>
  <si>
    <t>Colombian Coffee</t>
  </si>
  <si>
    <t>Shadow Mountain</t>
  </si>
  <si>
    <t>Old English Castle</t>
  </si>
  <si>
    <t>Western Pursuit</t>
  </si>
  <si>
    <t>Golden Glory</t>
  </si>
  <si>
    <t>Deep Sand</t>
  </si>
  <si>
    <t>Alpine Lodge</t>
  </si>
  <si>
    <t>Carmel Sauce</t>
  </si>
  <si>
    <t>Grazing Deer</t>
  </si>
  <si>
    <t>Stone Hearth</t>
  </si>
  <si>
    <t>Rock Wall</t>
  </si>
  <si>
    <t>Diamond Bluff</t>
  </si>
  <si>
    <t>Código color</t>
  </si>
  <si>
    <t>BERELEX SEMIMATE</t>
  </si>
  <si>
    <t>LUCERO DE MAÑANA</t>
  </si>
  <si>
    <t>DESTELLO</t>
  </si>
  <si>
    <t>AZUCARADO</t>
  </si>
  <si>
    <t>MADRE TIERRA</t>
  </si>
  <si>
    <t>GRANITO BLANCO</t>
  </si>
  <si>
    <t>MENJURJE</t>
  </si>
  <si>
    <t>ESPUMA DE LECHE</t>
  </si>
  <si>
    <t>SALVADO DE TRIGO</t>
  </si>
  <si>
    <t>SEMILLA DE CILANTRO</t>
  </si>
  <si>
    <t>CONCHITAS</t>
  </si>
  <si>
    <t>HUELLA EN LA ARENA</t>
  </si>
  <si>
    <t>CREMA DE MANTEQUILLA</t>
  </si>
  <si>
    <t>CHONGOS ZAMORANOS</t>
  </si>
  <si>
    <t>CUCURRUCUCU</t>
  </si>
  <si>
    <t>TAPETE DE YUTE</t>
  </si>
  <si>
    <t>TOQUE BEIGE</t>
  </si>
  <si>
    <t>POLVO DE AJO</t>
  </si>
  <si>
    <t>CALIZO</t>
  </si>
  <si>
    <t>ENCAJE ANTIGUO</t>
  </si>
  <si>
    <t>BORREGUITO</t>
  </si>
  <si>
    <t>SENDERO AL RÍO</t>
  </si>
  <si>
    <t>GUAYABERA Y AL BAILE</t>
  </si>
  <si>
    <t>PALMITO TIERNO</t>
  </si>
  <si>
    <t>LUNA DE CERA</t>
  </si>
  <si>
    <t>ACEITE DE ALMENDRAS</t>
  </si>
  <si>
    <t>LINO LINDO</t>
  </si>
  <si>
    <t>BROCADO DE SEDA</t>
  </si>
  <si>
    <t>PIEDRA DE SAL</t>
  </si>
  <si>
    <t>POLVO DE NUEZ</t>
  </si>
  <si>
    <t>TERRENAL</t>
  </si>
  <si>
    <t>PARAFINA</t>
  </si>
  <si>
    <t>CUARZO BLANCO</t>
  </si>
  <si>
    <t>DUNAS</t>
  </si>
  <si>
    <t>SUEÑO DEL SAHARA</t>
  </si>
  <si>
    <t>PÓRTICO</t>
  </si>
  <si>
    <t>CON LOS BRAZOS ABIERTOS</t>
  </si>
  <si>
    <t>CUENTO DE HADAS</t>
  </si>
  <si>
    <t>PERLA ANTIGUA</t>
  </si>
  <si>
    <t>HUESO</t>
  </si>
  <si>
    <t>RELOJ DE ARENA</t>
  </si>
  <si>
    <t>LUZ IMPERIAL</t>
  </si>
  <si>
    <t>INCA ANTIGUO</t>
  </si>
  <si>
    <t>HOLA</t>
  </si>
  <si>
    <t>PARED DE ARCILLA</t>
  </si>
  <si>
    <t>SEMILLA DE CALABAZA</t>
  </si>
  <si>
    <t>ENVIDIABLE</t>
  </si>
  <si>
    <t>CARIÑOSA</t>
  </si>
  <si>
    <t>TONIFICANTE</t>
  </si>
  <si>
    <t>ARENOSO</t>
  </si>
  <si>
    <t>CORAL CLARO</t>
  </si>
  <si>
    <t>VEREDA DEL VALLE</t>
  </si>
  <si>
    <t>SENSACIÓN CREMOSA</t>
  </si>
  <si>
    <t>RUISEÑOR</t>
  </si>
  <si>
    <t>BESO DE ALMENDRA</t>
  </si>
  <si>
    <t>CÁNDIDO</t>
  </si>
  <si>
    <t>NI TÚ NI YO</t>
  </si>
  <si>
    <t>TÉ DE ROSAS</t>
  </si>
  <si>
    <t>VINTAGE</t>
  </si>
  <si>
    <t>CONCIENCIA</t>
  </si>
  <si>
    <t>RUBOR DELATOR</t>
  </si>
  <si>
    <t>CONSENTIDA</t>
  </si>
  <si>
    <t>AROMA SÁNDALO</t>
  </si>
  <si>
    <t>COMPROMISO</t>
  </si>
  <si>
    <t>VIAJERO</t>
  </si>
  <si>
    <t>LLUVIA DE ESTRELLAS</t>
  </si>
  <si>
    <t>TÉ DE CAOBA</t>
  </si>
  <si>
    <t>LUZ ANCESTRAL</t>
  </si>
  <si>
    <t>PIEDRA PÓMEZ</t>
  </si>
  <si>
    <t>TUNDRA ÁRTICA</t>
  </si>
  <si>
    <t>BRUMA MATINAL</t>
  </si>
  <si>
    <t>LUZ DE VENUS</t>
  </si>
  <si>
    <t>GRANITO</t>
  </si>
  <si>
    <t>PAPAS FRITAS</t>
  </si>
  <si>
    <t>CAMOMILA</t>
  </si>
  <si>
    <t>CONCHA DE VAINILLA</t>
  </si>
  <si>
    <t>BRUMA DE VERANO</t>
  </si>
  <si>
    <t>MALTEADA DE VAINILLA</t>
  </si>
  <si>
    <t>SOL Y ARENA</t>
  </si>
  <si>
    <t>PERGAMINO DE MARFIL</t>
  </si>
  <si>
    <t>ME LO DIJO UN PAJARITO</t>
  </si>
  <si>
    <t>HELADO DE VAINILLA</t>
  </si>
  <si>
    <t>SOJA</t>
  </si>
  <si>
    <t>DIP DE CEBOLLA</t>
  </si>
  <si>
    <t>TIERNA CARICIA</t>
  </si>
  <si>
    <t>2-0804T</t>
  </si>
  <si>
    <t>OLOTE</t>
  </si>
  <si>
    <t>2-0904T</t>
  </si>
  <si>
    <t>PRIMAVERA FRESCA</t>
  </si>
  <si>
    <t>AURA DORADA</t>
  </si>
  <si>
    <t>GUSANO DE MAGUEY</t>
  </si>
  <si>
    <t>PURÉ DE MANZANA</t>
  </si>
  <si>
    <t>ACOCOTE</t>
  </si>
  <si>
    <t>PELO DE CAMELLO</t>
  </si>
  <si>
    <t>BROCA DE AZÚCAR</t>
  </si>
  <si>
    <t>HOJUELA DE AVENA</t>
  </si>
  <si>
    <t>TENATITO</t>
  </si>
  <si>
    <t>ARPA</t>
  </si>
  <si>
    <t>HUAJE</t>
  </si>
  <si>
    <t>CHIQUIHUITE</t>
  </si>
  <si>
    <t>HARINA DE TRIGO</t>
  </si>
  <si>
    <t>INFUSIÓN DE MIEL</t>
  </si>
  <si>
    <t>ACOGEDOR</t>
  </si>
  <si>
    <t>MANTECADA</t>
  </si>
  <si>
    <t>CONCHA DE NATA</t>
  </si>
  <si>
    <t>CUERDA DE ARCO</t>
  </si>
  <si>
    <t>ZANDUNGA</t>
  </si>
  <si>
    <t>CASERO</t>
  </si>
  <si>
    <t>ESPÍRITU LIBRE</t>
  </si>
  <si>
    <t>SUEÑOS DE SEDA</t>
  </si>
  <si>
    <t>RECUERDO ROSA</t>
  </si>
  <si>
    <t>TARTA DE HELADO</t>
  </si>
  <si>
    <t>CHORERO</t>
  </si>
  <si>
    <t>LINAJE</t>
  </si>
  <si>
    <t>DESTELLO ROSADO</t>
  </si>
  <si>
    <t>CHICLE</t>
  </si>
  <si>
    <t>REACCIÓN DULCE</t>
  </si>
  <si>
    <t>INFANCIA</t>
  </si>
  <si>
    <t>ROSA MELODIOSO</t>
  </si>
  <si>
    <t>TAN TAN</t>
  </si>
  <si>
    <t>ROSA MOSQUETA</t>
  </si>
  <si>
    <t>CHUPIRUL</t>
  </si>
  <si>
    <t>MARIPOSAS EN EL ESTÓMAGO</t>
  </si>
  <si>
    <t>DONCELLA DE HIELO</t>
  </si>
  <si>
    <t>TIERNO Y CARIÑOSO</t>
  </si>
  <si>
    <t>LEVÁNTATE Y BRILLA</t>
  </si>
  <si>
    <t>SAL ROSA</t>
  </si>
  <si>
    <t>LA REINA DEL HOGAR</t>
  </si>
  <si>
    <t>AMADO</t>
  </si>
  <si>
    <t>HADA DEL JARDÍN</t>
  </si>
  <si>
    <t>CREMA DE ARÁNDANO</t>
  </si>
  <si>
    <t>ORQUÍDEA SUBLIME</t>
  </si>
  <si>
    <t>DULCE ANTOJO</t>
  </si>
  <si>
    <t>AMOR A PRIMERA VISTA</t>
  </si>
  <si>
    <t>DIAMANTE ROSA</t>
  </si>
  <si>
    <t>CAPULLO DE ALELÍ</t>
  </si>
  <si>
    <t>DULCE CANCIÓN</t>
  </si>
  <si>
    <t>FLORECIMIENTO</t>
  </si>
  <si>
    <t>AMOR DE MIS AMORES</t>
  </si>
  <si>
    <t>CREMA DE YERBAMORA</t>
  </si>
  <si>
    <t>AMOROSO</t>
  </si>
  <si>
    <t>PRIMER BAILE</t>
  </si>
  <si>
    <t>DETALLES JUGOSOS</t>
  </si>
  <si>
    <t>CHISPEANTE</t>
  </si>
  <si>
    <t>ABRAZO</t>
  </si>
  <si>
    <t>FLOR DE TILA</t>
  </si>
  <si>
    <t>BUENA SUERTE</t>
  </si>
  <si>
    <t>ESCARCHADO</t>
  </si>
  <si>
    <t>MOUSSE DE LIMÓN</t>
  </si>
  <si>
    <t>DULCES MOMENTOS</t>
  </si>
  <si>
    <t>LIRIO FLOTANTE</t>
  </si>
  <si>
    <t>PINO NEVADO</t>
  </si>
  <si>
    <t>SUSURRO DE MENTA</t>
  </si>
  <si>
    <t>ÁTICO</t>
  </si>
  <si>
    <t>RETIRO</t>
  </si>
  <si>
    <t>FLOR DE NOPALILLO</t>
  </si>
  <si>
    <t>CUÁNTICO</t>
  </si>
  <si>
    <t>PAPAUSA</t>
  </si>
  <si>
    <t>MENTA FRAPPE</t>
  </si>
  <si>
    <t>DESCUBRIMIENTO</t>
  </si>
  <si>
    <t>MATALIRERON</t>
  </si>
  <si>
    <t>IMPACTANTE</t>
  </si>
  <si>
    <t>ENERGÍA NATURAL</t>
  </si>
  <si>
    <t>PELUCHE</t>
  </si>
  <si>
    <t>GOTITA DE MENTA</t>
  </si>
  <si>
    <t>SER DE LUZ</t>
  </si>
  <si>
    <t>LIMA LIMÓN</t>
  </si>
  <si>
    <t>MIRADA DULCE</t>
  </si>
  <si>
    <t>CASITA DE VERANO</t>
  </si>
  <si>
    <t>AGUA TERMAL</t>
  </si>
  <si>
    <t>VIVAZ</t>
  </si>
  <si>
    <t>ATRAPASUEÑOS</t>
  </si>
  <si>
    <t>TOTALMENTE FRESCA</t>
  </si>
  <si>
    <t>NATIVIDAD</t>
  </si>
  <si>
    <t>SIEMPRE TUYO</t>
  </si>
  <si>
    <t>FLOR DE SAL</t>
  </si>
  <si>
    <t>TENTE EN PIE</t>
  </si>
  <si>
    <t>ESTRELLA DE ORIENTE</t>
  </si>
  <si>
    <t>DULCES RECUERDOS</t>
  </si>
  <si>
    <t>EL CHORRITO</t>
  </si>
  <si>
    <t>DIOSA LUNAR</t>
  </si>
  <si>
    <t>VERDE VIDRIOSO</t>
  </si>
  <si>
    <t>TÓNICA</t>
  </si>
  <si>
    <t>ÉXITO</t>
  </si>
  <si>
    <t>BRISA CRISTAL</t>
  </si>
  <si>
    <t>AZUL MARAVILLOSO</t>
  </si>
  <si>
    <t>AGUA CLARA</t>
  </si>
  <si>
    <t>AISLADO</t>
  </si>
  <si>
    <t>AZUL EMOTIVO</t>
  </si>
  <si>
    <t>SUSPIRO PROFUNDO</t>
  </si>
  <si>
    <t>ESTRELLA CELTA</t>
  </si>
  <si>
    <t>CIELO CLARO</t>
  </si>
  <si>
    <t>BRISA DEL AMANECER</t>
  </si>
  <si>
    <t>ICEBERG</t>
  </si>
  <si>
    <t>CIELO ABORREGADO</t>
  </si>
  <si>
    <t>OLA MÍSTICA</t>
  </si>
  <si>
    <t>ESPUMA DE MAR</t>
  </si>
  <si>
    <t>ME DERRITO</t>
  </si>
  <si>
    <t>FANTASMA</t>
  </si>
  <si>
    <t>ESPONJOSO</t>
  </si>
  <si>
    <t>AGUA DULCE</t>
  </si>
  <si>
    <t>LARGA VIDA</t>
  </si>
  <si>
    <t>LUZ DE DÍA</t>
  </si>
  <si>
    <t>ADORADA</t>
  </si>
  <si>
    <t>PIEL DE TIBURÓN</t>
  </si>
  <si>
    <t>PISTA DE HIELO</t>
  </si>
  <si>
    <t>POMPOSO</t>
  </si>
  <si>
    <t>VIVE EL MOMENTO</t>
  </si>
  <si>
    <t>ANTIQUÍSIMO</t>
  </si>
  <si>
    <t>CHIQUITITA</t>
  </si>
  <si>
    <t>PLÁCIDAMENTE</t>
  </si>
  <si>
    <t>EL ATRIL</t>
  </si>
  <si>
    <t>SABELOTODO</t>
  </si>
  <si>
    <t>MITOTE</t>
  </si>
  <si>
    <t>DULCE SENSACIÓN</t>
  </si>
  <si>
    <t>AGRADECIDA</t>
  </si>
  <si>
    <t>Pimienta negra</t>
  </si>
  <si>
    <t>Rupestre</t>
  </si>
  <si>
    <t>BISELADO</t>
  </si>
  <si>
    <t>DULCE ESPERA</t>
  </si>
  <si>
    <t>TOCADO DE AZAHARES</t>
  </si>
  <si>
    <t>CAMPO ABIERTO</t>
  </si>
  <si>
    <t>VALOR</t>
  </si>
  <si>
    <t>REVUELO</t>
  </si>
  <si>
    <t>SINFONÍA DE BEETHOVEN</t>
  </si>
  <si>
    <t>DON JUAN</t>
  </si>
  <si>
    <t>FENOMENAL</t>
  </si>
  <si>
    <t>ME DA IGUAL</t>
  </si>
  <si>
    <t>POLVO DE HADAS</t>
  </si>
  <si>
    <t>NUEVA ERA</t>
  </si>
  <si>
    <t>BUEN MOMENTO</t>
  </si>
  <si>
    <t>ENTORNO SERENO</t>
  </si>
  <si>
    <t>AGUA MINERAL</t>
  </si>
  <si>
    <t>GOTA A GOTA</t>
  </si>
  <si>
    <t>DE PESCA</t>
  </si>
  <si>
    <t>DESPERTAR CONTIGO</t>
  </si>
  <si>
    <t>ALGODONCILLO</t>
  </si>
  <si>
    <t>CURIOSO</t>
  </si>
  <si>
    <t>SUPERFICIE LUNAR</t>
  </si>
  <si>
    <t>PUNTO DE ALGODÓN</t>
  </si>
  <si>
    <t>AIRE FRESCO</t>
  </si>
  <si>
    <t>TLAPEHUE</t>
  </si>
  <si>
    <t>VIBRACIÓN</t>
  </si>
  <si>
    <t>BRILLO DE ACERO</t>
  </si>
  <si>
    <t>LUNA DE OCTUBRE</t>
  </si>
  <si>
    <t>FARO DE NIEBLA</t>
  </si>
  <si>
    <t>OTRO RATITO</t>
  </si>
  <si>
    <t>BLANCO CAPRICHOSO</t>
  </si>
  <si>
    <t>POLVO</t>
  </si>
  <si>
    <t>ESTRELLA BRILLANTE</t>
  </si>
  <si>
    <t>CÉLEBRE</t>
  </si>
  <si>
    <t>ESTRELLA DE LA MAÑANA</t>
  </si>
  <si>
    <t>ARCILLA DE RÍO</t>
  </si>
  <si>
    <t>CHISTE BLANCO</t>
  </si>
  <si>
    <t>PIMIENTA BLANCA</t>
  </si>
  <si>
    <t>CLAVE DE SOL</t>
  </si>
  <si>
    <t>VELO DE NOVIA</t>
  </si>
  <si>
    <t>RELUCIENTE</t>
  </si>
  <si>
    <t>HILADO DE SEDA</t>
  </si>
  <si>
    <t>PILLÍN</t>
  </si>
  <si>
    <t>CASTILLO DE HIELO</t>
  </si>
  <si>
    <t>EN LAS NUBES</t>
  </si>
  <si>
    <t>RELAX</t>
  </si>
  <si>
    <t>GLACIAR ÁRTICO</t>
  </si>
  <si>
    <t>ÁNGEL DE MI GUARDA</t>
  </si>
  <si>
    <t>MALTE DE COCO</t>
  </si>
  <si>
    <t>POLO SUR</t>
  </si>
  <si>
    <t>GRATIFICANTE</t>
  </si>
  <si>
    <t>CUMBRE HELADA</t>
  </si>
  <si>
    <t>AZUL ÉPICO</t>
  </si>
  <si>
    <t>RÍO CONGELADO</t>
  </si>
  <si>
    <t>ALGODÓN HILADO</t>
  </si>
  <si>
    <t>REFLEJO DEL LAGO</t>
  </si>
  <si>
    <t>COPO DE NIEVE</t>
  </si>
  <si>
    <t>BAJO CERO</t>
  </si>
  <si>
    <t>ALCANFOR</t>
  </si>
  <si>
    <t>DOBLE CLICK</t>
  </si>
  <si>
    <t>SEDA CHINA</t>
  </si>
  <si>
    <t>CANICA</t>
  </si>
  <si>
    <t>TOQUE DE COCO</t>
  </si>
  <si>
    <t>DULCES SUEÑOS</t>
  </si>
  <si>
    <t>CUEVA DE HIELO</t>
  </si>
  <si>
    <t>SALA DE TÉ</t>
  </si>
  <si>
    <t>LUNA CÓSMICA</t>
  </si>
  <si>
    <t>HORA DEL TÉ</t>
  </si>
  <si>
    <t>TINTE DE CRISANTEMO</t>
  </si>
  <si>
    <t>RELIQUIA DE FAMILIA</t>
  </si>
  <si>
    <t>gRISES</t>
  </si>
  <si>
    <t>NEUTRO CLÁSICO</t>
  </si>
  <si>
    <t>RESPLANDOR DE MEDIANOCHE</t>
  </si>
  <si>
    <t>LONA BLANCA</t>
  </si>
  <si>
    <t>203C</t>
  </si>
  <si>
    <t>Crema</t>
  </si>
  <si>
    <t>231C</t>
  </si>
  <si>
    <t>Rosa Pétalo</t>
  </si>
  <si>
    <t>242C</t>
  </si>
  <si>
    <t>Champaña</t>
  </si>
  <si>
    <t>243C</t>
  </si>
  <si>
    <t>Blanco Ostión</t>
  </si>
  <si>
    <t>244C</t>
  </si>
  <si>
    <t>Niebla</t>
  </si>
  <si>
    <t>253C</t>
  </si>
  <si>
    <t>Gamuza</t>
  </si>
  <si>
    <t>260C</t>
  </si>
  <si>
    <t>Melón</t>
  </si>
  <si>
    <t>Barely There</t>
  </si>
  <si>
    <t>Peach Tree Trail</t>
  </si>
  <si>
    <t>Pearl Blush</t>
  </si>
  <si>
    <t>Yellow Cream</t>
  </si>
  <si>
    <t>Almost Almond</t>
  </si>
  <si>
    <t>Antique Cream</t>
  </si>
  <si>
    <t>Thickened Cream</t>
  </si>
  <si>
    <t>Powderhorn</t>
  </si>
  <si>
    <t>Sweet Anticipation</t>
  </si>
  <si>
    <t>Pearly White</t>
  </si>
  <si>
    <t>Pure Pearl</t>
  </si>
  <si>
    <t>Lilies of the Valley</t>
  </si>
  <si>
    <t>Sail Away</t>
  </si>
  <si>
    <t>Mid-Winter</t>
  </si>
  <si>
    <t>Calista</t>
  </si>
  <si>
    <t>Cranberry Mist</t>
  </si>
  <si>
    <t>Petal's Blush</t>
  </si>
  <si>
    <t>Dainty Pink</t>
  </si>
  <si>
    <t>Pink Angel</t>
  </si>
  <si>
    <t>Chubby Cheeks</t>
  </si>
  <si>
    <t>Pink Pale</t>
  </si>
  <si>
    <t>Positively Pink</t>
  </si>
  <si>
    <t>Baby Yourself</t>
  </si>
  <si>
    <t>Strawberry Mist</t>
  </si>
  <si>
    <t>Flamingo Pink</t>
  </si>
  <si>
    <t>Shell Creek</t>
  </si>
  <si>
    <t>Acacia Aire</t>
  </si>
  <si>
    <t>Pretty Please</t>
  </si>
  <si>
    <t>Dogwood Blossom</t>
  </si>
  <si>
    <t>How Sweet It Is</t>
  </si>
  <si>
    <t>Crystal Blush</t>
  </si>
  <si>
    <t>Miami Mind</t>
  </si>
  <si>
    <t>The Real You</t>
  </si>
  <si>
    <t>Daddy's Girl</t>
  </si>
  <si>
    <t>Gleaming Shells</t>
  </si>
  <si>
    <t>Simply Shell</t>
  </si>
  <si>
    <t>Sweet Sunrise</t>
  </si>
  <si>
    <t>Steamed Shrimp</t>
  </si>
  <si>
    <t>Shy Shrimp</t>
  </si>
  <si>
    <t>Pearl Pink</t>
  </si>
  <si>
    <t>Tender Love Note</t>
  </si>
  <si>
    <t>Hush Blush</t>
  </si>
  <si>
    <t>Face of Innocence</t>
  </si>
  <si>
    <t>Shell Seekers</t>
  </si>
  <si>
    <t>Sea of Coral</t>
  </si>
  <si>
    <t>Beige Blush</t>
  </si>
  <si>
    <t>Apricot Acres</t>
  </si>
  <si>
    <t>Apricot Blush</t>
  </si>
  <si>
    <t>Pleasant Peach</t>
  </si>
  <si>
    <t>Juicy Peach</t>
  </si>
  <si>
    <t>Apricot Grove</t>
  </si>
  <si>
    <t>Apricot Mist</t>
  </si>
  <si>
    <t>Brick Dust</t>
  </si>
  <si>
    <t>Baja Beige</t>
  </si>
  <si>
    <t>Blush Beige</t>
  </si>
  <si>
    <t>Saltwater Taffy</t>
  </si>
  <si>
    <t>My Sunny Day</t>
  </si>
  <si>
    <t>Rising Sun</t>
  </si>
  <si>
    <t>Orange Blush</t>
  </si>
  <si>
    <t>Frosty Orange</t>
  </si>
  <si>
    <t>Pale Citrus</t>
  </si>
  <si>
    <t>Melon Mist</t>
  </si>
  <si>
    <t>Gold Beach</t>
  </si>
  <si>
    <t>Lazy Summer Day</t>
  </si>
  <si>
    <t>Sunningdale</t>
  </si>
  <si>
    <t>Dunia</t>
  </si>
  <si>
    <t>Line in the Sand</t>
  </si>
  <si>
    <t>Beigeful</t>
  </si>
  <si>
    <t>Sun City</t>
  </si>
  <si>
    <t>Sunburst</t>
  </si>
  <si>
    <t>Firefly Glow</t>
  </si>
  <si>
    <t>Santa Fe Sun</t>
  </si>
  <si>
    <t>Summer Town</t>
  </si>
  <si>
    <t>Soft Sherbet</t>
  </si>
  <si>
    <t>Day Brighteners</t>
  </si>
  <si>
    <t>Sunny Attitude</t>
  </si>
  <si>
    <t>Sunsation</t>
  </si>
  <si>
    <t>Sweet Summer</t>
  </si>
  <si>
    <t>Almond Biscotti</t>
  </si>
  <si>
    <t>Barely Beige</t>
  </si>
  <si>
    <t>Wasaga Beach</t>
  </si>
  <si>
    <t>Sand Dollar Beach</t>
  </si>
  <si>
    <t>Slightly Sandy</t>
  </si>
  <si>
    <t>Sand Creek</t>
  </si>
  <si>
    <t>Fired Bisque</t>
  </si>
  <si>
    <t>Almondine</t>
  </si>
  <si>
    <t>Butter Up</t>
  </si>
  <si>
    <t>Sun's Up</t>
  </si>
  <si>
    <t>Lemon Icing</t>
  </si>
  <si>
    <t>Moonlight Beach</t>
  </si>
  <si>
    <t>Toasted Bagel</t>
  </si>
  <si>
    <t>Egyptian Cotton</t>
  </si>
  <si>
    <t>Fresh Honey</t>
  </si>
  <si>
    <t>Sun Kissed</t>
  </si>
  <si>
    <t>Cathy Cream</t>
  </si>
  <si>
    <t>Touch of Sunshine</t>
  </si>
  <si>
    <t>Villa del Sol</t>
  </si>
  <si>
    <t>Yellow Haze</t>
  </si>
  <si>
    <t>Busy Beeswax</t>
  </si>
  <si>
    <t>Lemon Mist</t>
  </si>
  <si>
    <t>Luberon</t>
  </si>
  <si>
    <t>Vanilla Frost</t>
  </si>
  <si>
    <t>Piano Keys</t>
  </si>
  <si>
    <t>Young Yellow</t>
  </si>
  <si>
    <t>Lemon Ice</t>
  </si>
  <si>
    <t>Sunwashed Yellow</t>
  </si>
  <si>
    <t>Lemon Puff</t>
  </si>
  <si>
    <t>Lemony Note</t>
  </si>
  <si>
    <t>Bananarama</t>
  </si>
  <si>
    <t>Lemon Chiffon</t>
  </si>
  <si>
    <t>Candles Glowing</t>
  </si>
  <si>
    <t>Cinderella Sunshine</t>
  </si>
  <si>
    <t>Always Sunny</t>
  </si>
  <si>
    <t>Chardonnay Club</t>
  </si>
  <si>
    <t>Lemon Light</t>
  </si>
  <si>
    <t>Lemon Frost</t>
  </si>
  <si>
    <t>White Corn</t>
  </si>
  <si>
    <t>Sunflower Seed</t>
  </si>
  <si>
    <t>Sierra Foothills</t>
  </si>
  <si>
    <t>Snow Mass</t>
  </si>
  <si>
    <t>The Lime Light</t>
  </si>
  <si>
    <t>Light Lime</t>
  </si>
  <si>
    <t>Soft Lime</t>
  </si>
  <si>
    <t>Mint Leaf</t>
  </si>
  <si>
    <t>Valley Mist</t>
  </si>
  <si>
    <t>Sea Grass</t>
  </si>
  <si>
    <t>Time for Fun</t>
  </si>
  <si>
    <t>Prairie Path</t>
  </si>
  <si>
    <t>Sausalito Spring</t>
  </si>
  <si>
    <t>Bayfield</t>
  </si>
  <si>
    <t>Spring Melody</t>
  </si>
  <si>
    <t>Garden Inspiration</t>
  </si>
  <si>
    <t>Think Spring</t>
  </si>
  <si>
    <t>Spinney Mountain</t>
  </si>
  <si>
    <t>Sweet Sage</t>
  </si>
  <si>
    <t>Kiss of Spring</t>
  </si>
  <si>
    <t>Bridal Wreath</t>
  </si>
  <si>
    <t>Peace Garden</t>
  </si>
  <si>
    <t>Greenblushed Oasis</t>
  </si>
  <si>
    <t>Tinge of Green</t>
  </si>
  <si>
    <t>Sweet Alfalfa</t>
  </si>
  <si>
    <t>Something Green</t>
  </si>
  <si>
    <t>Spring Break</t>
  </si>
  <si>
    <t>Palm Island</t>
  </si>
  <si>
    <t>Garden Medley</t>
  </si>
  <si>
    <t>Summer Smile</t>
  </si>
  <si>
    <t>Thorwood</t>
  </si>
  <si>
    <t>Country Meadow</t>
  </si>
  <si>
    <t>Chic Sprout</t>
  </si>
  <si>
    <t>Spring Bliss</t>
  </si>
  <si>
    <t>Soft Jade</t>
  </si>
  <si>
    <t>Spring Inspiration</t>
  </si>
  <si>
    <t>Garden Promise</t>
  </si>
  <si>
    <t>Spring Vista</t>
  </si>
  <si>
    <t>Green Goddess</t>
  </si>
  <si>
    <t>Fresh Aqua</t>
  </si>
  <si>
    <t>Bright Seascape</t>
  </si>
  <si>
    <t>Aqua Appeal</t>
  </si>
  <si>
    <t>Summer by the Sea</t>
  </si>
  <si>
    <t>Iced Aqua</t>
  </si>
  <si>
    <t>Belize Breeze</t>
  </si>
  <si>
    <t>Whirlpool</t>
  </si>
  <si>
    <t>Drift Away</t>
  </si>
  <si>
    <t>Follow the Tradewinds</t>
  </si>
  <si>
    <t>Seaside Reflections</t>
  </si>
  <si>
    <t>Gift of the Sea</t>
  </si>
  <si>
    <t>Shining Sea</t>
  </si>
  <si>
    <t>Surf's Up</t>
  </si>
  <si>
    <t>Make Waves</t>
  </si>
  <si>
    <t>Moondust</t>
  </si>
  <si>
    <t>Baby Shower Blue</t>
  </si>
  <si>
    <t>It's a Boy</t>
  </si>
  <si>
    <t>Sea Spray</t>
  </si>
  <si>
    <t>Real Rain Drop</t>
  </si>
  <si>
    <t>Quiet Simplicity</t>
  </si>
  <si>
    <t>Watery Blue</t>
  </si>
  <si>
    <t>Buoyant Blue</t>
  </si>
  <si>
    <t>Rain Dance</t>
  </si>
  <si>
    <t>Country Breeze</t>
  </si>
  <si>
    <t>Swimming Pool</t>
  </si>
  <si>
    <t>Spring Ring</t>
  </si>
  <si>
    <t>Precious Dew Drop</t>
  </si>
  <si>
    <t>Dreamy Space</t>
  </si>
  <si>
    <t>Shades of Blue</t>
  </si>
  <si>
    <t>Solar Flight</t>
  </si>
  <si>
    <t>Bluff Creek</t>
  </si>
  <si>
    <t>Crystal Cove</t>
  </si>
  <si>
    <t>First Rain</t>
  </si>
  <si>
    <t>Sky Ceiling</t>
  </si>
  <si>
    <t>Moonlit Blue</t>
  </si>
  <si>
    <t>Walking on Air</t>
  </si>
  <si>
    <t>Beautiful Daydream</t>
  </si>
  <si>
    <t>Swirling Water</t>
  </si>
  <si>
    <t>Barely Blue</t>
  </si>
  <si>
    <t>Borrowed from the Boys</t>
  </si>
  <si>
    <t>Medicine River</t>
  </si>
  <si>
    <t>June Breeze</t>
  </si>
  <si>
    <t>Rain Mist</t>
  </si>
  <si>
    <t>Drop Anchor</t>
  </si>
  <si>
    <t>On Cloud Nine</t>
  </si>
  <si>
    <t>Petals of Blue</t>
  </si>
  <si>
    <t>Spirit River</t>
  </si>
  <si>
    <t>Aye Calypso</t>
  </si>
  <si>
    <t>Lucky Lilac</t>
  </si>
  <si>
    <t>Little Dream</t>
  </si>
  <si>
    <t>Puff of Cloud</t>
  </si>
  <si>
    <t>French Larkspur</t>
  </si>
  <si>
    <t>Pale Periwinkle</t>
  </si>
  <si>
    <t>Clarity</t>
  </si>
  <si>
    <t>Breezy Blue</t>
  </si>
  <si>
    <t>Gentle Waterfall</t>
  </si>
  <si>
    <t>Gentle Breeze</t>
  </si>
  <si>
    <t>Safe Passage</t>
  </si>
  <si>
    <t>Bellisima</t>
  </si>
  <si>
    <t>Gulf Breeze</t>
  </si>
  <si>
    <t>Star Crest</t>
  </si>
  <si>
    <t>Moonlight Serenade</t>
  </si>
  <si>
    <t>New Blue Dawn</t>
  </si>
  <si>
    <t>Lavender Gem</t>
  </si>
  <si>
    <t>Hawaiian Heather</t>
  </si>
  <si>
    <t>Purple Blush</t>
  </si>
  <si>
    <t>Wishful Wisteria</t>
  </si>
  <si>
    <t>Wetherby</t>
  </si>
  <si>
    <t>English Channel</t>
  </si>
  <si>
    <t>Swirl of Cream</t>
  </si>
  <si>
    <t>Soft Almond</t>
  </si>
  <si>
    <t>Water Chestnut</t>
  </si>
  <si>
    <t>Olympic Circle</t>
  </si>
  <si>
    <t>Pearly Everlasting</t>
  </si>
  <si>
    <t>Organic Cotton</t>
  </si>
  <si>
    <t>Minerale</t>
  </si>
  <si>
    <t>Strictly Silver</t>
  </si>
  <si>
    <t>Peter Cottontail</t>
  </si>
  <si>
    <t>Porch Swing</t>
  </si>
  <si>
    <t>Arlons Linen</t>
  </si>
  <si>
    <t>Sail Cloth</t>
  </si>
  <si>
    <t>Sliced Almond</t>
  </si>
  <si>
    <t>Canton Cotton</t>
  </si>
  <si>
    <t>Villa Florence</t>
  </si>
  <si>
    <t>Pillow Talk</t>
  </si>
  <si>
    <t>Silver of Silver</t>
  </si>
  <si>
    <t>Summer White</t>
  </si>
  <si>
    <t>Very Vanilla</t>
  </si>
  <si>
    <t>Sutherland</t>
  </si>
  <si>
    <t>Steamed Milk</t>
  </si>
  <si>
    <t>New Fallen Snow</t>
  </si>
  <si>
    <t>Kid Gloves</t>
  </si>
  <si>
    <t>China White</t>
  </si>
  <si>
    <t>Melting Snowflake</t>
  </si>
  <si>
    <t>Cottage White</t>
  </si>
  <si>
    <t>Milk Moustache</t>
  </si>
  <si>
    <t>Shining Knight</t>
  </si>
  <si>
    <t>Whispering White</t>
  </si>
  <si>
    <t>White Sidewalls</t>
  </si>
  <si>
    <t>Palatia</t>
  </si>
  <si>
    <t>Silver Screen</t>
  </si>
  <si>
    <t>White Winter</t>
  </si>
  <si>
    <t>Silver Beacon</t>
  </si>
  <si>
    <t>Splinter of Silver</t>
  </si>
  <si>
    <t>Southern Plantation</t>
  </si>
  <si>
    <t>Glacier Stream</t>
  </si>
  <si>
    <t>Murano Mist</t>
  </si>
  <si>
    <t>Day Sail</t>
  </si>
  <si>
    <t>Silvery Seafare</t>
  </si>
  <si>
    <t>Distant Star</t>
  </si>
  <si>
    <t>Cirrus Cloud</t>
  </si>
  <si>
    <t>Hatteras Haze</t>
  </si>
  <si>
    <t>Ice Palace</t>
  </si>
  <si>
    <t>Windswept Solitude</t>
  </si>
  <si>
    <t>Streak of Silver</t>
  </si>
  <si>
    <t>Silver Twig</t>
  </si>
  <si>
    <t>Easter Lily</t>
  </si>
  <si>
    <t>Country Heather</t>
  </si>
  <si>
    <t>Royal Glimmer</t>
  </si>
  <si>
    <t>Mayfaire</t>
  </si>
  <si>
    <t>Wisteria Wish</t>
  </si>
  <si>
    <t>Misty Lavender</t>
  </si>
  <si>
    <t>Whispering Wisteria</t>
  </si>
  <si>
    <t>Heather Haze</t>
  </si>
  <si>
    <t>Fancy That</t>
  </si>
  <si>
    <t>Whispering Wildflower</t>
  </si>
  <si>
    <t>Rosy Heather</t>
  </si>
  <si>
    <t>Crystalyn</t>
  </si>
  <si>
    <t>Ice Cream Social</t>
  </si>
  <si>
    <t>Casa Bonita</t>
  </si>
  <si>
    <t>Pink Sunset</t>
  </si>
  <si>
    <t>Rose Kissed</t>
  </si>
  <si>
    <t>Gypsy Rose</t>
  </si>
  <si>
    <t>Rosy Lips</t>
  </si>
  <si>
    <t>Spring Petals</t>
  </si>
  <si>
    <t>Mauve Tinged</t>
  </si>
  <si>
    <t>Escape the Everyday</t>
  </si>
  <si>
    <t>Petals of Light</t>
  </si>
  <si>
    <t>Latin Lady</t>
  </si>
  <si>
    <t>Patchouli</t>
  </si>
  <si>
    <t>Arable</t>
  </si>
  <si>
    <t>Perfect Interlude</t>
  </si>
  <si>
    <t>Stellar Light</t>
  </si>
  <si>
    <t>Pale Starlet</t>
  </si>
  <si>
    <t>Putty Pink</t>
  </si>
  <si>
    <t>Dominique</t>
  </si>
  <si>
    <t>Pale Paloma</t>
  </si>
  <si>
    <t>Echoes of Spring</t>
  </si>
  <si>
    <t>Montebella</t>
  </si>
  <si>
    <t>Soft Beauty</t>
  </si>
  <si>
    <t>Appledore</t>
  </si>
  <si>
    <t>Romance Begins</t>
  </si>
  <si>
    <t>Whisper Light</t>
  </si>
  <si>
    <t>Toasted Taupe</t>
  </si>
  <si>
    <t>My Pleasure</t>
  </si>
  <si>
    <t>Calla Lily</t>
  </si>
  <si>
    <t>Taste of Taupe</t>
  </si>
  <si>
    <t>Mineral Shine</t>
  </si>
  <si>
    <t>Medina</t>
  </si>
  <si>
    <t>Skin Light</t>
  </si>
  <si>
    <t>Beauty and the Beach</t>
  </si>
  <si>
    <t>Crystal Beach</t>
  </si>
  <si>
    <t>Turkish Towel</t>
  </si>
  <si>
    <t>Allegra</t>
  </si>
  <si>
    <t>Avalon</t>
  </si>
  <si>
    <t>Canterbury Bell</t>
  </si>
  <si>
    <t>Artist's Clay</t>
  </si>
  <si>
    <t>Morning Star</t>
  </si>
  <si>
    <t>Dune Walk</t>
  </si>
  <si>
    <t>Barefoot Beach</t>
  </si>
  <si>
    <t>Soft Sand</t>
  </si>
  <si>
    <t>Hour Glass Sand</t>
  </si>
  <si>
    <t>Barely Dawn</t>
  </si>
  <si>
    <t>Angel Food</t>
  </si>
  <si>
    <t>Mineral Mine</t>
  </si>
  <si>
    <t>Snow Queen</t>
  </si>
  <si>
    <t>Paper White</t>
  </si>
  <si>
    <t>BERELEX SEMIBRILLANTE</t>
  </si>
  <si>
    <t>QUÉDATE A MI LADO</t>
  </si>
  <si>
    <t>PARECE QUE VA A LLOVER</t>
  </si>
  <si>
    <t>PLUMA DE ÁNGEL</t>
  </si>
  <si>
    <t>SALVIA BLANCA</t>
  </si>
  <si>
    <t>MODA</t>
  </si>
  <si>
    <t>APAPACHO</t>
  </si>
  <si>
    <t>BERELEX SUPER SATÍN</t>
  </si>
  <si>
    <t>262 SS</t>
  </si>
  <si>
    <t>217 SS</t>
  </si>
  <si>
    <t>256 SS</t>
  </si>
  <si>
    <t>219 SS</t>
  </si>
  <si>
    <t>234 SS</t>
  </si>
  <si>
    <t>214 SS</t>
  </si>
  <si>
    <t>243 SS</t>
  </si>
  <si>
    <t>237 SS</t>
  </si>
  <si>
    <t>242 SS</t>
  </si>
  <si>
    <t>602 SS</t>
  </si>
  <si>
    <t>236 SS</t>
  </si>
  <si>
    <t>253 SS</t>
  </si>
  <si>
    <t>215 SS</t>
  </si>
  <si>
    <t>205 SS</t>
  </si>
  <si>
    <t>221 SS</t>
  </si>
  <si>
    <t>860 SS</t>
  </si>
  <si>
    <t>244 SS</t>
  </si>
  <si>
    <t>233 SS</t>
  </si>
  <si>
    <t>226 SS</t>
  </si>
  <si>
    <t>220 SS</t>
  </si>
  <si>
    <t>269 SS</t>
  </si>
  <si>
    <t>231 SS</t>
  </si>
  <si>
    <t>239 SS</t>
  </si>
  <si>
    <t>227 SS</t>
  </si>
  <si>
    <t>206 SS</t>
  </si>
  <si>
    <t>208 SS</t>
  </si>
  <si>
    <t>BERELEX GREEN</t>
  </si>
  <si>
    <t>LEMÚR</t>
  </si>
  <si>
    <t>BERELEX ONE HAND</t>
  </si>
  <si>
    <t>PREENTINTADA</t>
  </si>
  <si>
    <t>N/A</t>
  </si>
  <si>
    <t>BLANCO PURO</t>
  </si>
  <si>
    <t>BERELINTE MATE</t>
  </si>
  <si>
    <t>802C</t>
  </si>
  <si>
    <t>Beige</t>
  </si>
  <si>
    <t>803C</t>
  </si>
  <si>
    <t>Crema Colonial</t>
  </si>
  <si>
    <t>805C</t>
  </si>
  <si>
    <t>Rojo Ladrillo</t>
  </si>
  <si>
    <t>808C</t>
  </si>
  <si>
    <t>Verde Prado</t>
  </si>
  <si>
    <t>809C</t>
  </si>
  <si>
    <t>Verde Armonía</t>
  </si>
  <si>
    <t>810C</t>
  </si>
  <si>
    <t>Marfil</t>
  </si>
  <si>
    <t>813C</t>
  </si>
  <si>
    <t>Celeste</t>
  </si>
  <si>
    <t>814C</t>
  </si>
  <si>
    <t>Azul Mediterráneo</t>
  </si>
  <si>
    <t>815C</t>
  </si>
  <si>
    <t>Gris Francés</t>
  </si>
  <si>
    <t>817C</t>
  </si>
  <si>
    <t>Amarillo Trigo</t>
  </si>
  <si>
    <t>820C</t>
  </si>
  <si>
    <t>Rojo Coral</t>
  </si>
  <si>
    <t>821C</t>
  </si>
  <si>
    <t>Naranja</t>
  </si>
  <si>
    <t>827C</t>
  </si>
  <si>
    <t>Aguamarina</t>
  </si>
  <si>
    <t>831C</t>
  </si>
  <si>
    <t>Rosa Castilla</t>
  </si>
  <si>
    <t>833C</t>
  </si>
  <si>
    <t>834C</t>
  </si>
  <si>
    <t>Azul Rey</t>
  </si>
  <si>
    <t>835C</t>
  </si>
  <si>
    <t>Gris Romano</t>
  </si>
  <si>
    <t>836C</t>
  </si>
  <si>
    <t>837C</t>
  </si>
  <si>
    <t>838C</t>
  </si>
  <si>
    <t>Verde Malva</t>
  </si>
  <si>
    <t>839C</t>
  </si>
  <si>
    <t>Rosa Tropicana</t>
  </si>
  <si>
    <t>843C</t>
  </si>
  <si>
    <t>844C</t>
  </si>
  <si>
    <t>860C</t>
  </si>
  <si>
    <t>862C</t>
  </si>
  <si>
    <t>892C</t>
  </si>
  <si>
    <t>Cocoa</t>
  </si>
  <si>
    <t>893C</t>
  </si>
  <si>
    <t>Amarillo Óxido</t>
  </si>
  <si>
    <t>897C</t>
  </si>
  <si>
    <t>898C</t>
  </si>
  <si>
    <t>Verde Intenso</t>
  </si>
  <si>
    <t>Internacional</t>
  </si>
  <si>
    <t>7727 C</t>
  </si>
  <si>
    <t>7736 C</t>
  </si>
  <si>
    <t>7739 C</t>
  </si>
  <si>
    <t>7743 C</t>
  </si>
  <si>
    <t>7751 C</t>
  </si>
  <si>
    <t>Rosado</t>
  </si>
  <si>
    <t>7703 C</t>
  </si>
  <si>
    <t>7708 C</t>
  </si>
  <si>
    <t>Verde Lima</t>
  </si>
  <si>
    <t>7713 C</t>
  </si>
  <si>
    <t>Azul Princesa</t>
  </si>
  <si>
    <t>7715 C</t>
  </si>
  <si>
    <t xml:space="preserve">Crema Colonial </t>
  </si>
  <si>
    <t>BERELEX PINTURA PARA PLAYA</t>
  </si>
  <si>
    <t>SAFARI</t>
  </si>
  <si>
    <t>Semi mate</t>
  </si>
  <si>
    <t>KONBEREL</t>
  </si>
  <si>
    <t>Lemur</t>
  </si>
  <si>
    <t>De chile,mole y pozole</t>
  </si>
  <si>
    <t>Si acepto</t>
  </si>
  <si>
    <t>Quedate a mi lado</t>
  </si>
  <si>
    <t>Néctar de alóe</t>
  </si>
  <si>
    <t>Trebol de 4 hojas</t>
  </si>
  <si>
    <t>Paradisiaco</t>
  </si>
  <si>
    <t>Frappe</t>
  </si>
  <si>
    <t>Bingo!</t>
  </si>
  <si>
    <t>Esencia de orquidea</t>
  </si>
  <si>
    <t>Principe azul</t>
  </si>
  <si>
    <t>Once In a Blue Moon</t>
  </si>
  <si>
    <t>Acres of iris</t>
  </si>
  <si>
    <t>MULTITONO MAX</t>
  </si>
  <si>
    <t>Mate y Satinado</t>
  </si>
  <si>
    <t>Mid Winter</t>
  </si>
  <si>
    <t>Petals Blush</t>
  </si>
  <si>
    <t>Yesterdays Roses</t>
  </si>
  <si>
    <t>Daddys Girl</t>
  </si>
  <si>
    <t>AncientPottery</t>
  </si>
  <si>
    <t>Silice of Cantaloupe</t>
  </si>
  <si>
    <t>Suns Up</t>
  </si>
  <si>
    <t>SunnySideUp</t>
  </si>
  <si>
    <t>Golden Field</t>
  </si>
  <si>
    <t>Spring Attitude*</t>
  </si>
  <si>
    <t>Surfs Up</t>
  </si>
  <si>
    <t>Its a Boy</t>
  </si>
  <si>
    <t>Eveningin Venice</t>
  </si>
  <si>
    <t>Grandma´s Blue Gown</t>
  </si>
  <si>
    <t>Onceina Blue Moon</t>
  </si>
  <si>
    <t>Queen´s Pawn</t>
  </si>
  <si>
    <t>SmokeyChimney</t>
  </si>
  <si>
    <t>MrSandman</t>
  </si>
  <si>
    <t>Sliver of Silver</t>
  </si>
  <si>
    <t>Ladies´ Night</t>
  </si>
  <si>
    <t>King´s Choice</t>
  </si>
  <si>
    <t>Lady Latin</t>
  </si>
  <si>
    <t>Country Croossing</t>
  </si>
  <si>
    <t>Colombian Coffe</t>
  </si>
  <si>
    <t>Artists Clay</t>
  </si>
  <si>
    <t>MULTITONO PRO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</si>
</sst>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Aptos Narrow"/>
      <scheme val="minor"/>
    </font>
    <font>
      <b/>
      <sz val="11.0"/>
      <color theme="0"/>
      <name val="Aptos Narrow"/>
    </font>
    <font>
      <u/>
      <sz val="11.0"/>
      <color theme="10"/>
      <name val="Aptos Narrow"/>
    </font>
    <font>
      <sz val="11.0"/>
      <color theme="1"/>
      <name val="Aptos Narrow"/>
    </font>
    <font>
      <color theme="1"/>
      <name val="Aptos Narrow"/>
      <scheme val="minor"/>
    </font>
    <font/>
    <font>
      <b/>
      <sz val="11.0"/>
      <color theme="1"/>
      <name val="Aptos Narrow"/>
    </font>
    <font>
      <sz val="11.0"/>
      <color rgb="FFFF000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sz val="11.0"/>
      <color theme="0"/>
      <name val="Aptos Narrow"/>
    </font>
    <font>
      <b/>
      <sz val="11.0"/>
      <color theme="0"/>
      <name val="Calibri"/>
    </font>
    <font>
      <sz val="11.0"/>
      <color rgb="FF000000"/>
      <name val="Calibri"/>
    </font>
    <font>
      <sz val="10.0"/>
      <color theme="1"/>
      <name val="Arial"/>
    </font>
    <font>
      <sz val="11.0"/>
      <color rgb="FF000000"/>
      <name val="Aptos Narrow"/>
    </font>
    <font>
      <sz val="12.0"/>
      <color theme="0"/>
      <name val="Aptos Narrow"/>
    </font>
    <font>
      <sz val="12.0"/>
      <color rgb="FFFFFFFF"/>
      <name val="Arial"/>
    </font>
  </fonts>
  <fills count="1641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FF9933"/>
        <bgColor rgb="FFFF9933"/>
      </patternFill>
    </fill>
    <fill>
      <patternFill patternType="solid">
        <fgColor rgb="FF95DCF7"/>
        <bgColor rgb="FF95DCF7"/>
      </patternFill>
    </fill>
    <fill>
      <patternFill patternType="solid">
        <fgColor rgb="FFD8D8D8"/>
        <bgColor rgb="FFD8D8D8"/>
      </patternFill>
    </fill>
    <fill>
      <patternFill patternType="solid">
        <fgColor rgb="FF7030A0"/>
        <bgColor rgb="FF7030A0"/>
      </patternFill>
    </fill>
    <fill>
      <patternFill patternType="solid">
        <fgColor rgb="FF45B0E1"/>
        <bgColor rgb="FF45B0E1"/>
      </patternFill>
    </fill>
    <fill>
      <patternFill patternType="solid">
        <fgColor rgb="FF17BB9E"/>
        <bgColor rgb="FF17BB9E"/>
      </patternFill>
    </fill>
    <fill>
      <patternFill patternType="solid">
        <fgColor rgb="FF5ED0B9"/>
        <bgColor rgb="FF5ED0B9"/>
      </patternFill>
    </fill>
    <fill>
      <patternFill patternType="solid">
        <fgColor rgb="FF53C5B7"/>
        <bgColor rgb="FF53C5B7"/>
      </patternFill>
    </fill>
    <fill>
      <patternFill patternType="solid">
        <fgColor rgb="FFFFF500"/>
        <bgColor rgb="FFFFF500"/>
      </patternFill>
    </fill>
    <fill>
      <patternFill patternType="solid">
        <fgColor rgb="FFD4C9A0"/>
        <bgColor rgb="FFD4C9A0"/>
      </patternFill>
    </fill>
    <fill>
      <patternFill patternType="solid">
        <fgColor rgb="FFDBD1A8"/>
        <bgColor rgb="FFDBD1A8"/>
      </patternFill>
    </fill>
    <fill>
      <patternFill patternType="solid">
        <fgColor rgb="FFFFD700"/>
        <bgColor rgb="FFFFD700"/>
      </patternFill>
    </fill>
    <fill>
      <patternFill patternType="solid">
        <fgColor rgb="FFFFFA67"/>
        <bgColor rgb="FFFFFA67"/>
      </patternFill>
    </fill>
    <fill>
      <patternFill patternType="solid">
        <fgColor rgb="FFFFA21C"/>
        <bgColor rgb="FFFFA21C"/>
      </patternFill>
    </fill>
    <fill>
      <patternFill patternType="solid">
        <fgColor rgb="FFFFDE80"/>
        <bgColor rgb="FFFFDE80"/>
      </patternFill>
    </fill>
    <fill>
      <patternFill patternType="solid">
        <fgColor rgb="FFA97700"/>
        <bgColor rgb="FFA97700"/>
      </patternFill>
    </fill>
    <fill>
      <patternFill patternType="solid">
        <fgColor rgb="FFFFF471"/>
        <bgColor rgb="FFFFF471"/>
      </patternFill>
    </fill>
    <fill>
      <patternFill patternType="solid">
        <fgColor rgb="FFC3D6A3"/>
        <bgColor rgb="FFC3D6A3"/>
      </patternFill>
    </fill>
    <fill>
      <patternFill patternType="solid">
        <fgColor rgb="FFEFFCDE"/>
        <bgColor rgb="FFEFFCDE"/>
      </patternFill>
    </fill>
    <fill>
      <patternFill patternType="solid">
        <fgColor rgb="FF9DDFFF"/>
        <bgColor rgb="FF9DDFFF"/>
      </patternFill>
    </fill>
    <fill>
      <patternFill patternType="solid">
        <fgColor rgb="FF9AB0C3"/>
        <bgColor rgb="FF9AB0C3"/>
      </patternFill>
    </fill>
    <fill>
      <patternFill patternType="solid">
        <fgColor rgb="FF77B6F7"/>
        <bgColor rgb="FF77B6F7"/>
      </patternFill>
    </fill>
    <fill>
      <patternFill patternType="solid">
        <fgColor rgb="FF144DAE"/>
        <bgColor rgb="FF144DAE"/>
      </patternFill>
    </fill>
    <fill>
      <patternFill patternType="solid">
        <fgColor rgb="FF06468F"/>
        <bgColor rgb="FF06468F"/>
      </patternFill>
    </fill>
    <fill>
      <patternFill patternType="solid">
        <fgColor rgb="FF67A5E6"/>
        <bgColor rgb="FF67A5E6"/>
      </patternFill>
    </fill>
    <fill>
      <patternFill patternType="solid">
        <fgColor rgb="FF3C455D"/>
        <bgColor rgb="FF3C455D"/>
      </patternFill>
    </fill>
    <fill>
      <patternFill patternType="solid">
        <fgColor rgb="FF3C6F8D"/>
        <bgColor rgb="FF3C6F8D"/>
      </patternFill>
    </fill>
    <fill>
      <patternFill patternType="solid">
        <fgColor rgb="FFE3C99F"/>
        <bgColor rgb="FFE3C99F"/>
      </patternFill>
    </fill>
    <fill>
      <patternFill patternType="solid">
        <fgColor rgb="FFD8D9CD"/>
        <bgColor rgb="FFD8D9CD"/>
      </patternFill>
    </fill>
    <fill>
      <patternFill patternType="solid">
        <fgColor rgb="FFF8F4E8"/>
        <bgColor rgb="FFF8F4E8"/>
      </patternFill>
    </fill>
    <fill>
      <patternFill patternType="solid">
        <fgColor rgb="FFF3EDDD"/>
        <bgColor rgb="FFF3EDDD"/>
      </patternFill>
    </fill>
    <fill>
      <patternFill patternType="solid">
        <fgColor rgb="FFF8F7F4"/>
        <bgColor rgb="FFF8F7F4"/>
      </patternFill>
    </fill>
    <fill>
      <patternFill patternType="solid">
        <fgColor rgb="FFBAB49E"/>
        <bgColor rgb="FFBAB49E"/>
      </patternFill>
    </fill>
    <fill>
      <patternFill patternType="solid">
        <fgColor rgb="FFDDD6C8"/>
        <bgColor rgb="FFDDD6C8"/>
      </patternFill>
    </fill>
    <fill>
      <patternFill patternType="solid">
        <fgColor rgb="FF4A413D"/>
        <bgColor rgb="FF4A413D"/>
      </patternFill>
    </fill>
    <fill>
      <patternFill patternType="solid">
        <fgColor rgb="FF4F2817"/>
        <bgColor rgb="FF4F2817"/>
      </patternFill>
    </fill>
    <fill>
      <patternFill patternType="solid">
        <fgColor rgb="FF72432F"/>
        <bgColor rgb="FF72432F"/>
      </patternFill>
    </fill>
    <fill>
      <patternFill patternType="solid">
        <fgColor rgb="FFA8877D"/>
        <bgColor rgb="FFA8877D"/>
      </patternFill>
    </fill>
    <fill>
      <patternFill patternType="solid">
        <fgColor rgb="FFB4DAFC"/>
        <bgColor rgb="FFB4DAFC"/>
      </patternFill>
    </fill>
    <fill>
      <patternFill patternType="solid">
        <fgColor rgb="FFEBE6B8"/>
        <bgColor rgb="FFEBE6B8"/>
      </patternFill>
    </fill>
    <fill>
      <patternFill patternType="solid">
        <fgColor rgb="FFFCFCF5"/>
        <bgColor rgb="FFFCFCF5"/>
      </patternFill>
    </fill>
    <fill>
      <patternFill patternType="solid">
        <fgColor rgb="FF422C22"/>
        <bgColor rgb="FF422C22"/>
      </patternFill>
    </fill>
    <fill>
      <patternFill patternType="solid">
        <fgColor rgb="FFF6DAA7"/>
        <bgColor rgb="FFF6DAA7"/>
      </patternFill>
    </fill>
    <fill>
      <patternFill patternType="solid">
        <fgColor rgb="FFDAC6A5"/>
        <bgColor rgb="FFDAC6A5"/>
      </patternFill>
    </fill>
    <fill>
      <patternFill patternType="solid">
        <fgColor rgb="FFF8E6B2"/>
        <bgColor rgb="FFF8E6B2"/>
      </patternFill>
    </fill>
    <fill>
      <patternFill patternType="solid">
        <fgColor rgb="FFF1DDAB"/>
        <bgColor rgb="FFF1DDAB"/>
      </patternFill>
    </fill>
    <fill>
      <patternFill patternType="solid">
        <fgColor rgb="FFFCFBDA"/>
        <bgColor rgb="FFFCFBDA"/>
      </patternFill>
    </fill>
    <fill>
      <patternFill patternType="solid">
        <fgColor rgb="FFF6AB83"/>
        <bgColor rgb="FFF6AB83"/>
      </patternFill>
    </fill>
    <fill>
      <patternFill patternType="solid">
        <fgColor rgb="FFFEE1C5"/>
        <bgColor rgb="FFFEE1C5"/>
      </patternFill>
    </fill>
    <fill>
      <patternFill patternType="solid">
        <fgColor rgb="FFC5BCA4"/>
        <bgColor rgb="FFC5BCA4"/>
      </patternFill>
    </fill>
    <fill>
      <patternFill patternType="solid">
        <fgColor rgb="FFE9E1D3"/>
        <bgColor rgb="FFE9E1D3"/>
      </patternFill>
    </fill>
    <fill>
      <patternFill patternType="solid">
        <fgColor rgb="FFC4C8C5"/>
        <bgColor rgb="FFC4C8C5"/>
      </patternFill>
    </fill>
    <fill>
      <patternFill patternType="solid">
        <fgColor rgb="FF8A9494"/>
        <bgColor rgb="FF8A9494"/>
      </patternFill>
    </fill>
    <fill>
      <patternFill patternType="solid">
        <fgColor rgb="FF979C9D"/>
        <bgColor rgb="FF979C9D"/>
      </patternFill>
    </fill>
    <fill>
      <patternFill patternType="solid">
        <fgColor rgb="FFC5CACB"/>
        <bgColor rgb="FFC5CACB"/>
      </patternFill>
    </fill>
    <fill>
      <patternFill patternType="solid">
        <fgColor rgb="FF9B999F"/>
        <bgColor rgb="FF9B999F"/>
      </patternFill>
    </fill>
    <fill>
      <patternFill patternType="solid">
        <fgColor rgb="FFE7DBCA"/>
        <bgColor rgb="FFE7DBCA"/>
      </patternFill>
    </fill>
    <fill>
      <patternFill patternType="solid">
        <fgColor rgb="FF721300"/>
        <bgColor rgb="FF721300"/>
      </patternFill>
    </fill>
    <fill>
      <patternFill patternType="solid">
        <fgColor rgb="FFC6807F"/>
        <bgColor rgb="FFC6807F"/>
      </patternFill>
    </fill>
    <fill>
      <patternFill patternType="solid">
        <fgColor rgb="FFED5200"/>
        <bgColor rgb="FFED5200"/>
      </patternFill>
    </fill>
    <fill>
      <patternFill patternType="solid">
        <fgColor rgb="FFFFA461"/>
        <bgColor rgb="FFFFA461"/>
      </patternFill>
    </fill>
    <fill>
      <patternFill patternType="solid">
        <fgColor rgb="FFFFCD98"/>
        <bgColor rgb="FFFFCD98"/>
      </patternFill>
    </fill>
    <fill>
      <patternFill patternType="solid">
        <fgColor rgb="FFFCF8B3"/>
        <bgColor rgb="FFFCF8B3"/>
      </patternFill>
    </fill>
    <fill>
      <patternFill patternType="solid">
        <fgColor rgb="FFFED4AD"/>
        <bgColor rgb="FFFED4AD"/>
      </patternFill>
    </fill>
    <fill>
      <patternFill patternType="solid">
        <fgColor rgb="FFFED4AB"/>
        <bgColor rgb="FFFED4AB"/>
      </patternFill>
    </fill>
    <fill>
      <patternFill patternType="solid">
        <fgColor rgb="FFFDF2D7"/>
        <bgColor rgb="FFFDF2D7"/>
      </patternFill>
    </fill>
    <fill>
      <patternFill patternType="solid">
        <fgColor rgb="FFC55726"/>
        <bgColor rgb="FFC55726"/>
      </patternFill>
    </fill>
    <fill>
      <patternFill patternType="solid">
        <fgColor rgb="FF000000"/>
        <bgColor rgb="FF000000"/>
      </patternFill>
    </fill>
    <fill>
      <patternFill patternType="solid">
        <fgColor rgb="FFD9DAC6"/>
        <bgColor rgb="FFD9DAC6"/>
      </patternFill>
    </fill>
    <fill>
      <patternFill patternType="solid">
        <fgColor rgb="FFEBE2C5"/>
        <bgColor rgb="FFEBE2C5"/>
      </patternFill>
    </fill>
    <fill>
      <patternFill patternType="solid">
        <fgColor rgb="FFFBFAF0"/>
        <bgColor rgb="FFFBFAF0"/>
      </patternFill>
    </fill>
    <fill>
      <patternFill patternType="solid">
        <fgColor rgb="FFC1963C"/>
        <bgColor rgb="FFC1963C"/>
      </patternFill>
    </fill>
    <fill>
      <patternFill patternType="solid">
        <fgColor rgb="FFD4A235"/>
        <bgColor rgb="FFD4A235"/>
      </patternFill>
    </fill>
    <fill>
      <patternFill patternType="solid">
        <fgColor rgb="FFF0D18B"/>
        <bgColor rgb="FFF0D18B"/>
      </patternFill>
    </fill>
    <fill>
      <patternFill patternType="solid">
        <fgColor rgb="FFB8794C"/>
        <bgColor rgb="FFB8794C"/>
      </patternFill>
    </fill>
    <fill>
      <patternFill patternType="solid">
        <fgColor rgb="FFE3C0BD"/>
        <bgColor rgb="FFE3C0BD"/>
      </patternFill>
    </fill>
    <fill>
      <patternFill patternType="solid">
        <fgColor rgb="FFFBCABC"/>
        <bgColor rgb="FFFBCABC"/>
      </patternFill>
    </fill>
    <fill>
      <patternFill patternType="solid">
        <fgColor rgb="FFFD715E"/>
        <bgColor rgb="FFFD715E"/>
      </patternFill>
    </fill>
    <fill>
      <patternFill patternType="solid">
        <fgColor rgb="FFFB5E6D"/>
        <bgColor rgb="FFFB5E6D"/>
      </patternFill>
    </fill>
    <fill>
      <patternFill patternType="solid">
        <fgColor rgb="FF874946"/>
        <bgColor rgb="FF874946"/>
      </patternFill>
    </fill>
    <fill>
      <patternFill patternType="solid">
        <fgColor rgb="FF852F1A"/>
        <bgColor rgb="FF852F1A"/>
      </patternFill>
    </fill>
    <fill>
      <patternFill patternType="solid">
        <fgColor rgb="FFFEBFE4"/>
        <bgColor rgb="FFFEBFE4"/>
      </patternFill>
    </fill>
    <fill>
      <patternFill patternType="solid">
        <fgColor rgb="FFFEBCB4"/>
        <bgColor rgb="FFFEBCB4"/>
      </patternFill>
    </fill>
    <fill>
      <patternFill patternType="solid">
        <fgColor rgb="FFFDEFE8"/>
        <bgColor rgb="FFFDEFE8"/>
      </patternFill>
    </fill>
    <fill>
      <patternFill patternType="solid">
        <fgColor rgb="FFDEC1AC"/>
        <bgColor rgb="FFDEC1AC"/>
      </patternFill>
    </fill>
    <fill>
      <patternFill patternType="solid">
        <fgColor rgb="FFFBBFC2"/>
        <bgColor rgb="FFFBBFC2"/>
      </patternFill>
    </fill>
    <fill>
      <patternFill patternType="solid">
        <fgColor rgb="FFCBB8A1"/>
        <bgColor rgb="FFCBB8A1"/>
      </patternFill>
    </fill>
    <fill>
      <patternFill patternType="solid">
        <fgColor rgb="FFD6BDA8"/>
        <bgColor rgb="FFD6BDA8"/>
      </patternFill>
    </fill>
    <fill>
      <patternFill patternType="solid">
        <fgColor rgb="FFF3E5D8"/>
        <bgColor rgb="FFF3E5D8"/>
      </patternFill>
    </fill>
    <fill>
      <patternFill patternType="solid">
        <fgColor rgb="FF45B0A0"/>
        <bgColor rgb="FF45B0A0"/>
      </patternFill>
    </fill>
    <fill>
      <patternFill patternType="solid">
        <fgColor rgb="FF96E9D1"/>
        <bgColor rgb="FF96E9D1"/>
      </patternFill>
    </fill>
    <fill>
      <patternFill patternType="solid">
        <fgColor rgb="FF9BE5DC"/>
        <bgColor rgb="FF9BE5DC"/>
      </patternFill>
    </fill>
    <fill>
      <patternFill patternType="solid">
        <fgColor rgb="FF42624E"/>
        <bgColor rgb="FF42624E"/>
      </patternFill>
    </fill>
    <fill>
      <patternFill patternType="solid">
        <fgColor rgb="FF8FCC99"/>
        <bgColor rgb="FF8FCC99"/>
      </patternFill>
    </fill>
    <fill>
      <patternFill patternType="solid">
        <fgColor rgb="FF003A3A"/>
        <bgColor rgb="FF003A3A"/>
      </patternFill>
    </fill>
    <fill>
      <patternFill patternType="solid">
        <fgColor rgb="FFBBEA9D"/>
        <bgColor rgb="FFBBEA9D"/>
      </patternFill>
    </fill>
    <fill>
      <patternFill patternType="solid">
        <fgColor rgb="FF7DBB97"/>
        <bgColor rgb="FF7DBB97"/>
      </patternFill>
    </fill>
    <fill>
      <patternFill patternType="solid">
        <fgColor rgb="FFB3AC96"/>
        <bgColor rgb="FFB3AC96"/>
      </patternFill>
    </fill>
    <fill>
      <patternFill patternType="solid">
        <fgColor rgb="FF429E73"/>
        <bgColor rgb="FF429E73"/>
      </patternFill>
    </fill>
    <fill>
      <patternFill patternType="solid">
        <fgColor rgb="FF05805A"/>
        <bgColor rgb="FF05805A"/>
      </patternFill>
    </fill>
    <fill>
      <patternFill patternType="solid">
        <fgColor rgb="FF72D7B6"/>
        <bgColor rgb="FF72D7B6"/>
      </patternFill>
    </fill>
    <fill>
      <patternFill patternType="solid">
        <fgColor rgb="FF7EA048"/>
        <bgColor rgb="FF7EA048"/>
      </patternFill>
    </fill>
    <fill>
      <patternFill patternType="solid">
        <fgColor theme="5"/>
        <bgColor theme="5"/>
      </patternFill>
    </fill>
    <fill>
      <patternFill patternType="solid">
        <fgColor rgb="FF60CBF3"/>
        <bgColor rgb="FF60CBF3"/>
      </patternFill>
    </fill>
    <fill>
      <patternFill patternType="solid">
        <fgColor rgb="FFFF66CC"/>
        <bgColor rgb="FFFF66CC"/>
      </patternFill>
    </fill>
    <fill>
      <patternFill patternType="solid">
        <fgColor rgb="FFE7DFCF"/>
        <bgColor rgb="FFE7DFCF"/>
      </patternFill>
    </fill>
    <fill>
      <patternFill patternType="solid">
        <fgColor rgb="FFDDD2BE"/>
        <bgColor rgb="FFDDD2BE"/>
      </patternFill>
    </fill>
    <fill>
      <patternFill patternType="solid">
        <fgColor rgb="FFC8B9A0"/>
        <bgColor rgb="FFC8B9A0"/>
      </patternFill>
    </fill>
    <fill>
      <patternFill patternType="solid">
        <fgColor rgb="FFB7A689"/>
        <bgColor rgb="FFB7A689"/>
      </patternFill>
    </fill>
    <fill>
      <patternFill patternType="solid">
        <fgColor rgb="FFA28F72"/>
        <bgColor rgb="FFA28F72"/>
      </patternFill>
    </fill>
    <fill>
      <patternFill patternType="solid">
        <fgColor rgb="FFEAE1CF"/>
        <bgColor rgb="FFEAE1CF"/>
      </patternFill>
    </fill>
    <fill>
      <patternFill patternType="solid">
        <fgColor rgb="FFE2D7C0"/>
        <bgColor rgb="FFE2D7C0"/>
      </patternFill>
    </fill>
    <fill>
      <patternFill patternType="solid">
        <fgColor rgb="FFCDBD9E"/>
        <bgColor rgb="FFCDBD9E"/>
      </patternFill>
    </fill>
    <fill>
      <patternFill patternType="solid">
        <fgColor rgb="FFBFAB87"/>
        <bgColor rgb="FFBFAB87"/>
      </patternFill>
    </fill>
    <fill>
      <patternFill patternType="solid">
        <fgColor rgb="FFAA9570"/>
        <bgColor rgb="FFAA9570"/>
      </patternFill>
    </fill>
    <fill>
      <patternFill patternType="solid">
        <fgColor rgb="FFF2ECDE"/>
        <bgColor rgb="FFF2ECDE"/>
      </patternFill>
    </fill>
    <fill>
      <patternFill patternType="solid">
        <fgColor rgb="FFE9DCC3"/>
        <bgColor rgb="FFE9DCC3"/>
      </patternFill>
    </fill>
    <fill>
      <patternFill patternType="solid">
        <fgColor rgb="FFD9C5A2"/>
        <bgColor rgb="FFD9C5A2"/>
      </patternFill>
    </fill>
    <fill>
      <patternFill patternType="solid">
        <fgColor rgb="FFC2AB82"/>
        <bgColor rgb="FFC2AB82"/>
      </patternFill>
    </fill>
    <fill>
      <patternFill patternType="solid">
        <fgColor rgb="FFB39A6F"/>
        <bgColor rgb="FFB39A6F"/>
      </patternFill>
    </fill>
    <fill>
      <patternFill patternType="solid">
        <fgColor rgb="FFEEE9DB"/>
        <bgColor rgb="FFEEE9DB"/>
      </patternFill>
    </fill>
    <fill>
      <patternFill patternType="solid">
        <fgColor rgb="FFEADBBB"/>
        <bgColor rgb="FFEADBBB"/>
      </patternFill>
    </fill>
    <fill>
      <patternFill patternType="solid">
        <fgColor rgb="FFD9C296"/>
        <bgColor rgb="FFD9C296"/>
      </patternFill>
    </fill>
    <fill>
      <patternFill patternType="solid">
        <fgColor rgb="FFCDB181"/>
        <bgColor rgb="FFCDB181"/>
      </patternFill>
    </fill>
    <fill>
      <patternFill patternType="solid">
        <fgColor rgb="FFBA9C69"/>
        <bgColor rgb="FFBA9C69"/>
      </patternFill>
    </fill>
    <fill>
      <patternFill patternType="solid">
        <fgColor rgb="FFEEE4CC"/>
        <bgColor rgb="FFEEE4CC"/>
      </patternFill>
    </fill>
    <fill>
      <patternFill patternType="solid">
        <fgColor rgb="FFE4D9B9"/>
        <bgColor rgb="FFE4D9B9"/>
      </patternFill>
    </fill>
    <fill>
      <patternFill patternType="solid">
        <fgColor rgb="FFD4C196"/>
        <bgColor rgb="FFD4C196"/>
      </patternFill>
    </fill>
    <fill>
      <patternFill patternType="solid">
        <fgColor rgb="FFC0AB79"/>
        <bgColor rgb="FFC0AB79"/>
      </patternFill>
    </fill>
    <fill>
      <patternFill patternType="solid">
        <fgColor rgb="FFAE9865"/>
        <bgColor rgb="FFAE9865"/>
      </patternFill>
    </fill>
    <fill>
      <patternFill patternType="solid">
        <fgColor rgb="FFEDE9DA"/>
        <bgColor rgb="FFEDE9DA"/>
      </patternFill>
    </fill>
    <fill>
      <patternFill patternType="solid">
        <fgColor rgb="FFEADDBE"/>
        <bgColor rgb="FFEADDBE"/>
      </patternFill>
    </fill>
    <fill>
      <patternFill patternType="solid">
        <fgColor rgb="FFD7C495"/>
        <bgColor rgb="FFD7C495"/>
      </patternFill>
    </fill>
    <fill>
      <patternFill patternType="solid">
        <fgColor rgb="FFC2AF77"/>
        <bgColor rgb="FFC2AF77"/>
      </patternFill>
    </fill>
    <fill>
      <patternFill patternType="solid">
        <fgColor rgb="FFAE9A60"/>
        <bgColor rgb="FFAE9A60"/>
      </patternFill>
    </fill>
    <fill>
      <patternFill patternType="solid">
        <fgColor rgb="FFF8E8C7"/>
        <bgColor rgb="FFF8E8C7"/>
      </patternFill>
    </fill>
    <fill>
      <patternFill patternType="solid">
        <fgColor rgb="FFF0DCB4"/>
        <bgColor rgb="FFF0DCB4"/>
      </patternFill>
    </fill>
    <fill>
      <patternFill patternType="solid">
        <fgColor rgb="FFE0C991"/>
        <bgColor rgb="FFE0C991"/>
      </patternFill>
    </fill>
    <fill>
      <patternFill patternType="solid">
        <fgColor rgb="FFD6BA7A"/>
        <bgColor rgb="FFD6BA7A"/>
      </patternFill>
    </fill>
    <fill>
      <patternFill patternType="solid">
        <fgColor rgb="FFCDAD68"/>
        <bgColor rgb="FFCDAD68"/>
      </patternFill>
    </fill>
    <fill>
      <patternFill patternType="solid">
        <fgColor rgb="FFF5EEDC"/>
        <bgColor rgb="FFF5EEDC"/>
      </patternFill>
    </fill>
    <fill>
      <patternFill patternType="solid">
        <fgColor rgb="FFF0DCB7"/>
        <bgColor rgb="FFF0DCB7"/>
      </patternFill>
    </fill>
    <fill>
      <patternFill patternType="solid">
        <fgColor rgb="FFE6CB92"/>
        <bgColor rgb="FFE6CB92"/>
      </patternFill>
    </fill>
    <fill>
      <patternFill patternType="solid">
        <fgColor rgb="FFDABA78"/>
        <bgColor rgb="FFDABA78"/>
      </patternFill>
    </fill>
    <fill>
      <patternFill patternType="solid">
        <fgColor rgb="FFD0AC63"/>
        <bgColor rgb="FFD0AC63"/>
      </patternFill>
    </fill>
    <fill>
      <patternFill patternType="solid">
        <fgColor rgb="FFF6DFB8"/>
        <bgColor rgb="FFF6DFB8"/>
      </patternFill>
    </fill>
    <fill>
      <patternFill patternType="solid">
        <fgColor rgb="FFEFD8AE"/>
        <bgColor rgb="FFEFD8AE"/>
      </patternFill>
    </fill>
    <fill>
      <patternFill patternType="solid">
        <fgColor rgb="FFE9C48A"/>
        <bgColor rgb="FFE9C48A"/>
      </patternFill>
    </fill>
    <fill>
      <patternFill patternType="solid">
        <fgColor rgb="FFD8AF6D"/>
        <bgColor rgb="FFD8AF6D"/>
      </patternFill>
    </fill>
    <fill>
      <patternFill patternType="solid">
        <fgColor rgb="FFD3A55E"/>
        <bgColor rgb="FFD3A55E"/>
      </patternFill>
    </fill>
    <fill>
      <patternFill patternType="solid">
        <fgColor rgb="FFF5E5CA"/>
        <bgColor rgb="FFF5E5CA"/>
      </patternFill>
    </fill>
    <fill>
      <patternFill patternType="solid">
        <fgColor rgb="FFE9D4B4"/>
        <bgColor rgb="FFE9D4B4"/>
      </patternFill>
    </fill>
    <fill>
      <patternFill patternType="solid">
        <fgColor rgb="FFDEC096"/>
        <bgColor rgb="FFDEC096"/>
      </patternFill>
    </fill>
    <fill>
      <patternFill patternType="solid">
        <fgColor rgb="FFC59D6C"/>
        <bgColor rgb="FFC59D6C"/>
      </patternFill>
    </fill>
    <fill>
      <patternFill patternType="solid">
        <fgColor rgb="FFBE9562"/>
        <bgColor rgb="FFBE9562"/>
      </patternFill>
    </fill>
    <fill>
      <patternFill patternType="solid">
        <fgColor rgb="FFEFE1CF"/>
        <bgColor rgb="FFEFE1CF"/>
      </patternFill>
    </fill>
    <fill>
      <patternFill patternType="solid">
        <fgColor rgb="FFE5D1B7"/>
        <bgColor rgb="FFE5D1B7"/>
      </patternFill>
    </fill>
    <fill>
      <patternFill patternType="solid">
        <fgColor rgb="FFD2B593"/>
        <bgColor rgb="FFD2B593"/>
      </patternFill>
    </fill>
    <fill>
      <patternFill patternType="solid">
        <fgColor rgb="FFBB9871"/>
        <bgColor rgb="FFBB9871"/>
      </patternFill>
    </fill>
    <fill>
      <patternFill patternType="solid">
        <fgColor rgb="FFB28F67"/>
        <bgColor rgb="FFB28F67"/>
      </patternFill>
    </fill>
    <fill>
      <patternFill patternType="solid">
        <fgColor rgb="FFF2E5D2"/>
        <bgColor rgb="FFF2E5D2"/>
      </patternFill>
    </fill>
    <fill>
      <patternFill patternType="solid">
        <fgColor rgb="FFE7D2B9"/>
        <bgColor rgb="FFE7D2B9"/>
      </patternFill>
    </fill>
    <fill>
      <patternFill patternType="solid">
        <fgColor rgb="FFD3B894"/>
        <bgColor rgb="FFD3B894"/>
      </patternFill>
    </fill>
    <fill>
      <patternFill patternType="solid">
        <fgColor rgb="FFB69771"/>
        <bgColor rgb="FFB69771"/>
      </patternFill>
    </fill>
    <fill>
      <patternFill patternType="solid">
        <fgColor rgb="FFAA855F"/>
        <bgColor rgb="FFAA855F"/>
      </patternFill>
    </fill>
    <fill>
      <patternFill patternType="solid">
        <fgColor rgb="FFE1D5C3"/>
        <bgColor rgb="FFE1D5C3"/>
      </patternFill>
    </fill>
    <fill>
      <patternFill patternType="solid">
        <fgColor rgb="FFDDCBB2"/>
        <bgColor rgb="FFDDCBB2"/>
      </patternFill>
    </fill>
    <fill>
      <patternFill patternType="solid">
        <fgColor rgb="FFC3AA8D"/>
        <bgColor rgb="FFC3AA8D"/>
      </patternFill>
    </fill>
    <fill>
      <patternFill patternType="solid">
        <fgColor rgb="FFB08F6E"/>
        <bgColor rgb="FFB08F6E"/>
      </patternFill>
    </fill>
    <fill>
      <patternFill patternType="solid">
        <fgColor rgb="FF9F8060"/>
        <bgColor rgb="FF9F8060"/>
      </patternFill>
    </fill>
    <fill>
      <patternFill patternType="solid">
        <fgColor rgb="FFF1E9DF"/>
        <bgColor rgb="FFF1E9DF"/>
      </patternFill>
    </fill>
    <fill>
      <patternFill patternType="solid">
        <fgColor rgb="FFDFD1C1"/>
        <bgColor rgb="FFDFD1C1"/>
      </patternFill>
    </fill>
    <fill>
      <patternFill patternType="solid">
        <fgColor rgb="FFC7B49D"/>
        <bgColor rgb="FFC7B49D"/>
      </patternFill>
    </fill>
    <fill>
      <patternFill patternType="solid">
        <fgColor rgb="FFB7A086"/>
        <bgColor rgb="FFB7A086"/>
      </patternFill>
    </fill>
    <fill>
      <patternFill patternType="solid">
        <fgColor rgb="FF9F866B"/>
        <bgColor rgb="FF9F866B"/>
      </patternFill>
    </fill>
    <fill>
      <patternFill patternType="solid">
        <fgColor rgb="FFE8DCCE"/>
        <bgColor rgb="FFE8DCCE"/>
      </patternFill>
    </fill>
    <fill>
      <patternFill patternType="solid">
        <fgColor rgb="FFE3D6C8"/>
        <bgColor rgb="FFE3D6C8"/>
      </patternFill>
    </fill>
    <fill>
      <patternFill patternType="solid">
        <fgColor rgb="FFCDBAA7"/>
        <bgColor rgb="FFCDBAA7"/>
      </patternFill>
    </fill>
    <fill>
      <patternFill patternType="solid">
        <fgColor rgb="FFB39C86"/>
        <bgColor rgb="FFB39C86"/>
      </patternFill>
    </fill>
    <fill>
      <patternFill patternType="solid">
        <fgColor rgb="FF9D856E"/>
        <bgColor rgb="FF9D856E"/>
      </patternFill>
    </fill>
    <fill>
      <patternFill patternType="solid">
        <fgColor rgb="FFEFDCC7"/>
        <bgColor rgb="FFEFDCC7"/>
      </patternFill>
    </fill>
    <fill>
      <patternFill patternType="solid">
        <fgColor rgb="FFE4CDB4"/>
        <bgColor rgb="FFE4CDB4"/>
      </patternFill>
    </fill>
    <fill>
      <patternFill patternType="solid">
        <fgColor rgb="FFD2B092"/>
        <bgColor rgb="FFD2B092"/>
      </patternFill>
    </fill>
    <fill>
      <patternFill patternType="solid">
        <fgColor rgb="FFBD9672"/>
        <bgColor rgb="FFBD9672"/>
      </patternFill>
    </fill>
    <fill>
      <patternFill patternType="solid">
        <fgColor rgb="FFA88261"/>
        <bgColor rgb="FFA88261"/>
      </patternFill>
    </fill>
    <fill>
      <patternFill patternType="solid">
        <fgColor rgb="FFECDFD2"/>
        <bgColor rgb="FFECDFD2"/>
      </patternFill>
    </fill>
    <fill>
      <patternFill patternType="solid">
        <fgColor rgb="FFDCBDA6"/>
        <bgColor rgb="FFDCBDA6"/>
      </patternFill>
    </fill>
    <fill>
      <patternFill patternType="solid">
        <fgColor rgb="FFC29C7F"/>
        <bgColor rgb="FFC29C7F"/>
      </patternFill>
    </fill>
    <fill>
      <patternFill patternType="solid">
        <fgColor rgb="FFB1896B"/>
        <bgColor rgb="FFB1896B"/>
      </patternFill>
    </fill>
    <fill>
      <patternFill patternType="solid">
        <fgColor rgb="FF9E765B"/>
        <bgColor rgb="FF9E765B"/>
      </patternFill>
    </fill>
    <fill>
      <patternFill patternType="solid">
        <fgColor rgb="FFF2E6D5"/>
        <bgColor rgb="FFF2E6D5"/>
      </patternFill>
    </fill>
    <fill>
      <patternFill patternType="solid">
        <fgColor rgb="FFDFC4AB"/>
        <bgColor rgb="FFDFC4AB"/>
      </patternFill>
    </fill>
    <fill>
      <patternFill patternType="solid">
        <fgColor rgb="FFD0AB8B"/>
        <bgColor rgb="FFD0AB8B"/>
      </patternFill>
    </fill>
    <fill>
      <patternFill patternType="solid">
        <fgColor rgb="FFB58D6D"/>
        <bgColor rgb="FFB58D6D"/>
      </patternFill>
    </fill>
    <fill>
      <patternFill patternType="solid">
        <fgColor rgb="FFA37A5E"/>
        <bgColor rgb="FFA37A5E"/>
      </patternFill>
    </fill>
    <fill>
      <patternFill patternType="solid">
        <fgColor rgb="FFF3D7BF"/>
        <bgColor rgb="FFF3D7BF"/>
      </patternFill>
    </fill>
    <fill>
      <patternFill patternType="solid">
        <fgColor rgb="FFE8C7AB"/>
        <bgColor rgb="FFE8C7AB"/>
      </patternFill>
    </fill>
    <fill>
      <patternFill patternType="solid">
        <fgColor rgb="FFD4A582"/>
        <bgColor rgb="FFD4A582"/>
      </patternFill>
    </fill>
    <fill>
      <patternFill patternType="solid">
        <fgColor rgb="FFCC956D"/>
        <bgColor rgb="FFCC956D"/>
      </patternFill>
    </fill>
    <fill>
      <patternFill patternType="solid">
        <fgColor rgb="FFC2855D"/>
        <bgColor rgb="FFC2855D"/>
      </patternFill>
    </fill>
    <fill>
      <patternFill patternType="solid">
        <fgColor rgb="FFF3D9C3"/>
        <bgColor rgb="FFF3D9C3"/>
      </patternFill>
    </fill>
    <fill>
      <patternFill patternType="solid">
        <fgColor rgb="FFF1D0B5"/>
        <bgColor rgb="FFF1D0B5"/>
      </patternFill>
    </fill>
    <fill>
      <patternFill patternType="solid">
        <fgColor rgb="FFE4B18F"/>
        <bgColor rgb="FFE4B18F"/>
      </patternFill>
    </fill>
    <fill>
      <patternFill patternType="solid">
        <fgColor rgb="FFD69A72"/>
        <bgColor rgb="FFD69A72"/>
      </patternFill>
    </fill>
    <fill>
      <patternFill patternType="solid">
        <fgColor rgb="FFC4865E"/>
        <bgColor rgb="FFC4865E"/>
      </patternFill>
    </fill>
    <fill>
      <patternFill patternType="solid">
        <fgColor rgb="FFF5E7D1"/>
        <bgColor rgb="FFF5E7D1"/>
      </patternFill>
    </fill>
    <fill>
      <patternFill patternType="solid">
        <fgColor rgb="FFF1CEB1"/>
        <bgColor rgb="FFF1CEB1"/>
      </patternFill>
    </fill>
    <fill>
      <patternFill patternType="solid">
        <fgColor rgb="FFE3B18B"/>
        <bgColor rgb="FFE3B18B"/>
      </patternFill>
    </fill>
    <fill>
      <patternFill patternType="solid">
        <fgColor rgb="FFD9A075"/>
        <bgColor rgb="FFD9A075"/>
      </patternFill>
    </fill>
    <fill>
      <patternFill patternType="solid">
        <fgColor rgb="FFC78A5E"/>
        <bgColor rgb="FFC78A5E"/>
      </patternFill>
    </fill>
    <fill>
      <patternFill patternType="solid">
        <fgColor rgb="FFF3E9DC"/>
        <bgColor rgb="FFF3E9DC"/>
      </patternFill>
    </fill>
    <fill>
      <patternFill patternType="solid">
        <fgColor rgb="FFF6D1B3"/>
        <bgColor rgb="FFF6D1B3"/>
      </patternFill>
    </fill>
    <fill>
      <patternFill patternType="solid">
        <fgColor rgb="FFEAB48E"/>
        <bgColor rgb="FFEAB48E"/>
      </patternFill>
    </fill>
    <fill>
      <patternFill patternType="solid">
        <fgColor rgb="FFDE9C70"/>
        <bgColor rgb="FFDE9C70"/>
      </patternFill>
    </fill>
    <fill>
      <patternFill patternType="solid">
        <fgColor rgb="FFD0885A"/>
        <bgColor rgb="FFD0885A"/>
      </patternFill>
    </fill>
    <fill>
      <patternFill patternType="solid">
        <fgColor rgb="FFF6D4C0"/>
        <bgColor rgb="FFF6D4C0"/>
      </patternFill>
    </fill>
    <fill>
      <patternFill patternType="solid">
        <fgColor rgb="FFF4C4A7"/>
        <bgColor rgb="FFF4C4A7"/>
      </patternFill>
    </fill>
    <fill>
      <patternFill patternType="solid">
        <fgColor rgb="FFE8A782"/>
        <bgColor rgb="FFE8A782"/>
      </patternFill>
    </fill>
    <fill>
      <patternFill patternType="solid">
        <fgColor rgb="FFDE946E"/>
        <bgColor rgb="FFDE946E"/>
      </patternFill>
    </fill>
    <fill>
      <patternFill patternType="solid">
        <fgColor rgb="FFCA7E57"/>
        <bgColor rgb="FFCA7E57"/>
      </patternFill>
    </fill>
    <fill>
      <patternFill patternType="solid">
        <fgColor rgb="FFF8E5D5"/>
        <bgColor rgb="FFF8E5D5"/>
      </patternFill>
    </fill>
    <fill>
      <patternFill patternType="solid">
        <fgColor rgb="FFF3C4AC"/>
        <bgColor rgb="FFF3C4AC"/>
      </patternFill>
    </fill>
    <fill>
      <patternFill patternType="solid">
        <fgColor rgb="FFE2A285"/>
        <bgColor rgb="FFE2A285"/>
      </patternFill>
    </fill>
    <fill>
      <patternFill patternType="solid">
        <fgColor rgb="FFD48B6C"/>
        <bgColor rgb="FFD48B6C"/>
      </patternFill>
    </fill>
    <fill>
      <patternFill patternType="solid">
        <fgColor rgb="FFC57A59"/>
        <bgColor rgb="FFC57A59"/>
      </patternFill>
    </fill>
    <fill>
      <patternFill patternType="solid">
        <fgColor rgb="FFF3E6D4"/>
        <bgColor rgb="FFF3E6D4"/>
      </patternFill>
    </fill>
    <fill>
      <patternFill patternType="solid">
        <fgColor rgb="FFE6C6B0"/>
        <bgColor rgb="FFE6C6B0"/>
      </patternFill>
    </fill>
    <fill>
      <patternFill patternType="solid">
        <fgColor rgb="FFD4A78C"/>
        <bgColor rgb="FFD4A78C"/>
      </patternFill>
    </fill>
    <fill>
      <patternFill patternType="solid">
        <fgColor rgb="FFBE8768"/>
        <bgColor rgb="FFBE8768"/>
      </patternFill>
    </fill>
    <fill>
      <patternFill patternType="solid">
        <fgColor rgb="FFB27859"/>
        <bgColor rgb="FFB27859"/>
      </patternFill>
    </fill>
    <fill>
      <patternFill patternType="solid">
        <fgColor rgb="FFEFD1BE"/>
        <bgColor rgb="FFEFD1BE"/>
      </patternFill>
    </fill>
    <fill>
      <patternFill patternType="solid">
        <fgColor rgb="FFE2C2AE"/>
        <bgColor rgb="FFE2C2AE"/>
      </patternFill>
    </fill>
    <fill>
      <patternFill patternType="solid">
        <fgColor rgb="FFCA9C81"/>
        <bgColor rgb="FFCA9C81"/>
      </patternFill>
    </fill>
    <fill>
      <patternFill patternType="solid">
        <fgColor rgb="FFBB8D75"/>
        <bgColor rgb="FFBB8D75"/>
      </patternFill>
    </fill>
    <fill>
      <patternFill patternType="solid">
        <fgColor rgb="FFA8745A"/>
        <bgColor rgb="FFA8745A"/>
      </patternFill>
    </fill>
    <fill>
      <patternFill patternType="solid">
        <fgColor rgb="FFE5CEC1"/>
        <bgColor rgb="FFE5CEC1"/>
      </patternFill>
    </fill>
    <fill>
      <patternFill patternType="solid">
        <fgColor rgb="FFD5C1B5"/>
        <bgColor rgb="FFD5C1B5"/>
      </patternFill>
    </fill>
    <fill>
      <patternFill patternType="solid">
        <fgColor rgb="FFBB9E8F"/>
        <bgColor rgb="FFBB9E8F"/>
      </patternFill>
    </fill>
    <fill>
      <patternFill patternType="solid">
        <fgColor rgb="FFAA8C7A"/>
        <bgColor rgb="FFAA8C7A"/>
      </patternFill>
    </fill>
    <fill>
      <patternFill patternType="solid">
        <fgColor rgb="FF92725F"/>
        <bgColor rgb="FF92725F"/>
      </patternFill>
    </fill>
    <fill>
      <patternFill patternType="solid">
        <fgColor rgb="FFF1DCCE"/>
        <bgColor rgb="FFF1DCCE"/>
      </patternFill>
    </fill>
    <fill>
      <patternFill patternType="solid">
        <fgColor rgb="FFDDC3B4"/>
        <bgColor rgb="FFDDC3B4"/>
      </patternFill>
    </fill>
    <fill>
      <patternFill patternType="solid">
        <fgColor rgb="FFC29E8B"/>
        <bgColor rgb="FFC29E8B"/>
      </patternFill>
    </fill>
    <fill>
      <patternFill patternType="solid">
        <fgColor rgb="FFB08670"/>
        <bgColor rgb="FFB08670"/>
      </patternFill>
    </fill>
    <fill>
      <patternFill patternType="solid">
        <fgColor rgb="FF99715D"/>
        <bgColor rgb="FF99715D"/>
      </patternFill>
    </fill>
    <fill>
      <patternFill patternType="solid">
        <fgColor rgb="FFEDD3C4"/>
        <bgColor rgb="FFEDD3C4"/>
      </patternFill>
    </fill>
    <fill>
      <patternFill patternType="solid">
        <fgColor rgb="FFE5C3B3"/>
        <bgColor rgb="FFE5C3B3"/>
      </patternFill>
    </fill>
    <fill>
      <patternFill patternType="solid">
        <fgColor rgb="FFCCA08B"/>
        <bgColor rgb="FFCCA08B"/>
      </patternFill>
    </fill>
    <fill>
      <patternFill patternType="solid">
        <fgColor rgb="FFB8856D"/>
        <bgColor rgb="FFB8856D"/>
      </patternFill>
    </fill>
    <fill>
      <patternFill patternType="solid">
        <fgColor rgb="FFA5715B"/>
        <bgColor rgb="FFA5715B"/>
      </patternFill>
    </fill>
    <fill>
      <patternFill patternType="solid">
        <fgColor rgb="FFF2DCCF"/>
        <bgColor rgb="FFF2DCCF"/>
      </patternFill>
    </fill>
    <fill>
      <patternFill patternType="solid">
        <fgColor rgb="FFE4B7A8"/>
        <bgColor rgb="FFE4B7A8"/>
      </patternFill>
    </fill>
    <fill>
      <patternFill patternType="solid">
        <fgColor rgb="FFCA927F"/>
        <bgColor rgb="FFCA927F"/>
      </patternFill>
    </fill>
    <fill>
      <patternFill patternType="solid">
        <fgColor rgb="FFB97C67"/>
        <bgColor rgb="FFB97C67"/>
      </patternFill>
    </fill>
    <fill>
      <patternFill patternType="solid">
        <fgColor rgb="FFA76853"/>
        <bgColor rgb="FFA76853"/>
      </patternFill>
    </fill>
    <fill>
      <patternFill patternType="solid">
        <fgColor rgb="FFE2BDB2"/>
        <bgColor rgb="FFE2BDB2"/>
      </patternFill>
    </fill>
    <fill>
      <patternFill patternType="solid">
        <fgColor rgb="FFD7B0A5"/>
        <bgColor rgb="FFD7B0A5"/>
      </patternFill>
    </fill>
    <fill>
      <patternFill patternType="solid">
        <fgColor rgb="FFBE8A7C"/>
        <bgColor rgb="FFBE8A7C"/>
      </patternFill>
    </fill>
    <fill>
      <patternFill patternType="solid">
        <fgColor rgb="FFAF7665"/>
        <bgColor rgb="FFAF7665"/>
      </patternFill>
    </fill>
    <fill>
      <patternFill patternType="solid">
        <fgColor rgb="FF975F4F"/>
        <bgColor rgb="FF975F4F"/>
      </patternFill>
    </fill>
    <fill>
      <patternFill patternType="solid">
        <fgColor rgb="FFF0D4C8"/>
        <bgColor rgb="FFF0D4C8"/>
      </patternFill>
    </fill>
    <fill>
      <patternFill patternType="solid">
        <fgColor rgb="FFDAABA2"/>
        <bgColor rgb="FFDAABA2"/>
      </patternFill>
    </fill>
    <fill>
      <patternFill patternType="solid">
        <fgColor rgb="FFBD847A"/>
        <bgColor rgb="FFBD847A"/>
      </patternFill>
    </fill>
    <fill>
      <patternFill patternType="solid">
        <fgColor rgb="FFAB7062"/>
        <bgColor rgb="FFAB7062"/>
      </patternFill>
    </fill>
    <fill>
      <patternFill patternType="solid">
        <fgColor rgb="FF985C4D"/>
        <bgColor rgb="FF985C4D"/>
      </patternFill>
    </fill>
    <fill>
      <patternFill patternType="solid">
        <fgColor rgb="FFECD7D0"/>
        <bgColor rgb="FFECD7D0"/>
      </patternFill>
    </fill>
    <fill>
      <patternFill patternType="solid">
        <fgColor rgb="FFDFC0B8"/>
        <bgColor rgb="FFDFC0B8"/>
      </patternFill>
    </fill>
    <fill>
      <patternFill patternType="solid">
        <fgColor rgb="FFC49D94"/>
        <bgColor rgb="FFC49D94"/>
      </patternFill>
    </fill>
    <fill>
      <patternFill patternType="solid">
        <fgColor rgb="FFAE8277"/>
        <bgColor rgb="FFAE8277"/>
      </patternFill>
    </fill>
    <fill>
      <patternFill patternType="solid">
        <fgColor rgb="FF9A6D62"/>
        <bgColor rgb="FF9A6D62"/>
      </patternFill>
    </fill>
    <fill>
      <patternFill patternType="solid">
        <fgColor rgb="FFF2DAD7"/>
        <bgColor rgb="FFF2DAD7"/>
      </patternFill>
    </fill>
    <fill>
      <patternFill patternType="solid">
        <fgColor rgb="FFDEB6B4"/>
        <bgColor rgb="FFDEB6B4"/>
      </patternFill>
    </fill>
    <fill>
      <patternFill patternType="solid">
        <fgColor rgb="FFC79694"/>
        <bgColor rgb="FFC79694"/>
      </patternFill>
    </fill>
    <fill>
      <patternFill patternType="solid">
        <fgColor rgb="FFB37A75"/>
        <bgColor rgb="FFB37A75"/>
      </patternFill>
    </fill>
    <fill>
      <patternFill patternType="solid">
        <fgColor rgb="FF9D635C"/>
        <bgColor rgb="FF9D635C"/>
      </patternFill>
    </fill>
    <fill>
      <patternFill patternType="solid">
        <fgColor rgb="FFEFE0DD"/>
        <bgColor rgb="FFEFE0DD"/>
      </patternFill>
    </fill>
    <fill>
      <patternFill patternType="solid">
        <fgColor rgb="FFDBBCC0"/>
        <bgColor rgb="FFDBBCC0"/>
      </patternFill>
    </fill>
    <fill>
      <patternFill patternType="solid">
        <fgColor rgb="FFC89DA2"/>
        <bgColor rgb="FFC89DA2"/>
      </patternFill>
    </fill>
    <fill>
      <patternFill patternType="solid">
        <fgColor rgb="FFB18084"/>
        <bgColor rgb="FFB18084"/>
      </patternFill>
    </fill>
    <fill>
      <patternFill patternType="solid">
        <fgColor rgb="FF996669"/>
        <bgColor rgb="FF996669"/>
      </patternFill>
    </fill>
    <fill>
      <patternFill patternType="solid">
        <fgColor rgb="FFE7CDCA"/>
        <bgColor rgb="FFE7CDCA"/>
      </patternFill>
    </fill>
    <fill>
      <patternFill patternType="solid">
        <fgColor rgb="FFDABBB9"/>
        <bgColor rgb="FFDABBB9"/>
      </patternFill>
    </fill>
    <fill>
      <patternFill patternType="solid">
        <fgColor rgb="FFBB9593"/>
        <bgColor rgb="FFBB9593"/>
      </patternFill>
    </fill>
    <fill>
      <patternFill patternType="solid">
        <fgColor rgb="FFA37773"/>
        <bgColor rgb="FFA37773"/>
      </patternFill>
    </fill>
    <fill>
      <patternFill patternType="solid">
        <fgColor rgb="FF8E615C"/>
        <bgColor rgb="FF8E615C"/>
      </patternFill>
    </fill>
    <fill>
      <patternFill patternType="solid">
        <fgColor rgb="FFECE8E1"/>
        <bgColor rgb="FFECE8E1"/>
      </patternFill>
    </fill>
    <fill>
      <patternFill patternType="solid">
        <fgColor rgb="FFD5C7C0"/>
        <bgColor rgb="FFD5C7C0"/>
      </patternFill>
    </fill>
    <fill>
      <patternFill patternType="solid">
        <fgColor rgb="FFB8A59D"/>
        <bgColor rgb="FFB8A59D"/>
      </patternFill>
    </fill>
    <fill>
      <patternFill patternType="solid">
        <fgColor rgb="FF9F8980"/>
        <bgColor rgb="FF9F8980"/>
      </patternFill>
    </fill>
    <fill>
      <patternFill patternType="solid">
        <fgColor rgb="FF887168"/>
        <bgColor rgb="FF887168"/>
      </patternFill>
    </fill>
    <fill>
      <patternFill patternType="solid">
        <fgColor rgb="FFD7CFCA"/>
        <bgColor rgb="FFD7CFCA"/>
      </patternFill>
    </fill>
    <fill>
      <patternFill patternType="solid">
        <fgColor rgb="FFCDC2BD"/>
        <bgColor rgb="FFCDC2BD"/>
      </patternFill>
    </fill>
    <fill>
      <patternFill patternType="solid">
        <fgColor rgb="FFAE9F99"/>
        <bgColor rgb="FFAE9F99"/>
      </patternFill>
    </fill>
    <fill>
      <patternFill patternType="solid">
        <fgColor rgb="FF9B8981"/>
        <bgColor rgb="FF9B8981"/>
      </patternFill>
    </fill>
    <fill>
      <patternFill patternType="solid">
        <fgColor rgb="FF816F68"/>
        <bgColor rgb="FF816F68"/>
      </patternFill>
    </fill>
    <fill>
      <patternFill patternType="solid">
        <fgColor rgb="FFEDEBE4"/>
        <bgColor rgb="FFEDEBE4"/>
      </patternFill>
    </fill>
    <fill>
      <patternFill patternType="solid">
        <fgColor rgb="FFD2D0CA"/>
        <bgColor rgb="FFD2D0CA"/>
      </patternFill>
    </fill>
    <fill>
      <patternFill patternType="solid">
        <fgColor rgb="FFB3B2AB"/>
        <bgColor rgb="FFB3B2AB"/>
      </patternFill>
    </fill>
    <fill>
      <patternFill patternType="solid">
        <fgColor rgb="FF9B9891"/>
        <bgColor rgb="FF9B9891"/>
      </patternFill>
    </fill>
    <fill>
      <patternFill patternType="solid">
        <fgColor rgb="FF7F7C75"/>
        <bgColor rgb="FF7F7C75"/>
      </patternFill>
    </fill>
    <fill>
      <patternFill patternType="solid">
        <fgColor rgb="FFDDDCD6"/>
        <bgColor rgb="FFDDDCD6"/>
      </patternFill>
    </fill>
    <fill>
      <patternFill patternType="solid">
        <fgColor rgb="FFCFD0CD"/>
        <bgColor rgb="FFCFD0CD"/>
      </patternFill>
    </fill>
    <fill>
      <patternFill patternType="solid">
        <fgColor rgb="FFADAFAD"/>
        <bgColor rgb="FFADAFAD"/>
      </patternFill>
    </fill>
    <fill>
      <patternFill patternType="solid">
        <fgColor rgb="FF90918F"/>
        <bgColor rgb="FF90918F"/>
      </patternFill>
    </fill>
    <fill>
      <patternFill patternType="solid">
        <fgColor rgb="FF777877"/>
        <bgColor rgb="FF777877"/>
      </patternFill>
    </fill>
    <fill>
      <patternFill patternType="solid">
        <fgColor rgb="FFFAF3C8"/>
        <bgColor rgb="FFFAF3C8"/>
      </patternFill>
    </fill>
    <fill>
      <patternFill patternType="solid">
        <fgColor rgb="FFFAEEB4"/>
        <bgColor rgb="FFFAEEB4"/>
      </patternFill>
    </fill>
    <fill>
      <patternFill patternType="solid">
        <fgColor rgb="FFF6DF8B"/>
        <bgColor rgb="FFF6DF8B"/>
      </patternFill>
    </fill>
    <fill>
      <patternFill patternType="solid">
        <fgColor rgb="FFF0D571"/>
        <bgColor rgb="FFF0D571"/>
      </patternFill>
    </fill>
    <fill>
      <patternFill patternType="solid">
        <fgColor rgb="FFE8C957"/>
        <bgColor rgb="FFE8C957"/>
      </patternFill>
    </fill>
    <fill>
      <patternFill patternType="solid">
        <fgColor rgb="FFFAF4CC"/>
        <bgColor rgb="FFFAF4CC"/>
      </patternFill>
    </fill>
    <fill>
      <patternFill patternType="solid">
        <fgColor rgb="FFF6EBB9"/>
        <bgColor rgb="FFF6EBB9"/>
      </patternFill>
    </fill>
    <fill>
      <patternFill patternType="solid">
        <fgColor rgb="FFECDC95"/>
        <bgColor rgb="FFECDC95"/>
      </patternFill>
    </fill>
    <fill>
      <patternFill patternType="solid">
        <fgColor rgb="FFE8D27C"/>
        <bgColor rgb="FFE8D27C"/>
      </patternFill>
    </fill>
    <fill>
      <patternFill patternType="solid">
        <fgColor rgb="FFDEC25D"/>
        <bgColor rgb="FFDEC25D"/>
      </patternFill>
    </fill>
    <fill>
      <patternFill patternType="solid">
        <fgColor rgb="FFF6F0CB"/>
        <bgColor rgb="FFF6F0CB"/>
      </patternFill>
    </fill>
    <fill>
      <patternFill patternType="solid">
        <fgColor rgb="FFF5E4B2"/>
        <bgColor rgb="FFF5E4B2"/>
      </patternFill>
    </fill>
    <fill>
      <patternFill patternType="solid">
        <fgColor rgb="FFECD288"/>
        <bgColor rgb="FFECD288"/>
      </patternFill>
    </fill>
    <fill>
      <patternFill patternType="solid">
        <fgColor rgb="FFE5C469"/>
        <bgColor rgb="FFE5C469"/>
      </patternFill>
    </fill>
    <fill>
      <patternFill patternType="solid">
        <fgColor rgb="FFD7B350"/>
        <bgColor rgb="FFD7B350"/>
      </patternFill>
    </fill>
    <fill>
      <patternFill patternType="solid">
        <fgColor rgb="FFF4F1D6"/>
        <bgColor rgb="FFF4F1D6"/>
      </patternFill>
    </fill>
    <fill>
      <patternFill patternType="solid">
        <fgColor rgb="FFF7ECB8"/>
        <bgColor rgb="FFF7ECB8"/>
      </patternFill>
    </fill>
    <fill>
      <patternFill patternType="solid">
        <fgColor rgb="FFF2E19B"/>
        <bgColor rgb="FFF2E19B"/>
      </patternFill>
    </fill>
    <fill>
      <patternFill patternType="solid">
        <fgColor rgb="FFEBD57F"/>
        <bgColor rgb="FFEBD57F"/>
      </patternFill>
    </fill>
    <fill>
      <patternFill patternType="solid">
        <fgColor rgb="FFDDBF55"/>
        <bgColor rgb="FFDDBF55"/>
      </patternFill>
    </fill>
    <fill>
      <patternFill patternType="solid">
        <fgColor rgb="FFF6F2CE"/>
        <bgColor rgb="FFF6F2CE"/>
      </patternFill>
    </fill>
    <fill>
      <patternFill patternType="solid">
        <fgColor rgb="FFF5F0B6"/>
        <bgColor rgb="FFF5F0B6"/>
      </patternFill>
    </fill>
    <fill>
      <patternFill patternType="solid">
        <fgColor rgb="FFF3E689"/>
        <bgColor rgb="FFF3E689"/>
      </patternFill>
    </fill>
    <fill>
      <patternFill patternType="solid">
        <fgColor rgb="FFF1E384"/>
        <bgColor rgb="FFF1E384"/>
      </patternFill>
    </fill>
    <fill>
      <patternFill patternType="solid">
        <fgColor rgb="FFE5D155"/>
        <bgColor rgb="FFE5D155"/>
      </patternFill>
    </fill>
    <fill>
      <patternFill patternType="solid">
        <fgColor rgb="FFF9F5D7"/>
        <bgColor rgb="FFF9F5D7"/>
      </patternFill>
    </fill>
    <fill>
      <patternFill patternType="solid">
        <fgColor rgb="FFFBF3BB"/>
        <bgColor rgb="FFFBF3BB"/>
      </patternFill>
    </fill>
    <fill>
      <patternFill patternType="solid">
        <fgColor rgb="FFFAEB99"/>
        <bgColor rgb="FFFAEB99"/>
      </patternFill>
    </fill>
    <fill>
      <patternFill patternType="solid">
        <fgColor rgb="FFFDE782"/>
        <bgColor rgb="FFFDE782"/>
      </patternFill>
    </fill>
    <fill>
      <patternFill patternType="solid">
        <fgColor rgb="FFFBDA53"/>
        <bgColor rgb="FFFBDA53"/>
      </patternFill>
    </fill>
    <fill>
      <patternFill patternType="solid">
        <fgColor rgb="FFF7F7E2"/>
        <bgColor rgb="FFF7F7E2"/>
      </patternFill>
    </fill>
    <fill>
      <patternFill patternType="solid">
        <fgColor rgb="FFFAF6C3"/>
        <bgColor rgb="FFFAF6C3"/>
      </patternFill>
    </fill>
    <fill>
      <patternFill patternType="solid">
        <fgColor rgb="FFF9F099"/>
        <bgColor rgb="FFF9F099"/>
      </patternFill>
    </fill>
    <fill>
      <patternFill patternType="solid">
        <fgColor rgb="FFFBEC80"/>
        <bgColor rgb="FFFBEC80"/>
      </patternFill>
    </fill>
    <fill>
      <patternFill patternType="solid">
        <fgColor rgb="FFFDE649"/>
        <bgColor rgb="FFFDE649"/>
      </patternFill>
    </fill>
    <fill>
      <patternFill patternType="solid">
        <fgColor rgb="FFFBF7DB"/>
        <bgColor rgb="FFFBF7DB"/>
      </patternFill>
    </fill>
    <fill>
      <patternFill patternType="solid">
        <fgColor rgb="FFFAF2B6"/>
        <bgColor rgb="FFFAF2B6"/>
      </patternFill>
    </fill>
    <fill>
      <patternFill patternType="solid">
        <fgColor rgb="FFFFED8E"/>
        <bgColor rgb="FFFFED8E"/>
      </patternFill>
    </fill>
    <fill>
      <patternFill patternType="solid">
        <fgColor rgb="FFFFED81"/>
        <bgColor rgb="FFFFED81"/>
      </patternFill>
    </fill>
    <fill>
      <patternFill patternType="solid">
        <fgColor rgb="FFFFE155"/>
        <bgColor rgb="FFFFE155"/>
      </patternFill>
    </fill>
    <fill>
      <patternFill patternType="solid">
        <fgColor rgb="FFF6F2D5"/>
        <bgColor rgb="FFF6F2D5"/>
      </patternFill>
    </fill>
    <fill>
      <patternFill patternType="solid">
        <fgColor rgb="FFFEF1B3"/>
        <bgColor rgb="FFFEF1B3"/>
      </patternFill>
    </fill>
    <fill>
      <patternFill patternType="solid">
        <fgColor rgb="FFFFEA8C"/>
        <bgColor rgb="FFFFEA8C"/>
      </patternFill>
    </fill>
    <fill>
      <patternFill patternType="solid">
        <fgColor rgb="FFFFE57C"/>
        <bgColor rgb="FFFFE57C"/>
      </patternFill>
    </fill>
    <fill>
      <patternFill patternType="solid">
        <fgColor rgb="FFFFD94A"/>
        <bgColor rgb="FFFFD94A"/>
      </patternFill>
    </fill>
    <fill>
      <patternFill patternType="solid">
        <fgColor rgb="FFFBF2C4"/>
        <bgColor rgb="FFFBF2C4"/>
      </patternFill>
    </fill>
    <fill>
      <patternFill patternType="solid">
        <fgColor rgb="FFFDF0BA"/>
        <bgColor rgb="FFFDF0BA"/>
      </patternFill>
    </fill>
    <fill>
      <patternFill patternType="solid">
        <fgColor rgb="FFFFE892"/>
        <bgColor rgb="FFFFE892"/>
      </patternFill>
    </fill>
    <fill>
      <patternFill patternType="solid">
        <fgColor rgb="FFFFE077"/>
        <bgColor rgb="FFFFE077"/>
      </patternFill>
    </fill>
    <fill>
      <patternFill patternType="solid">
        <fgColor rgb="FFFFD244"/>
        <bgColor rgb="FFFFD244"/>
      </patternFill>
    </fill>
    <fill>
      <patternFill patternType="solid">
        <fgColor rgb="FFF8F3DB"/>
        <bgColor rgb="FFF8F3DB"/>
      </patternFill>
    </fill>
    <fill>
      <patternFill patternType="solid">
        <fgColor rgb="FFFFEDB4"/>
        <bgColor rgb="FFFFEDB4"/>
      </patternFill>
    </fill>
    <fill>
      <patternFill patternType="solid">
        <fgColor rgb="FFFFE286"/>
        <bgColor rgb="FFFFE286"/>
      </patternFill>
    </fill>
    <fill>
      <patternFill patternType="solid">
        <fgColor rgb="FFFFDA72"/>
        <bgColor rgb="FFFFDA72"/>
      </patternFill>
    </fill>
    <fill>
      <patternFill patternType="solid">
        <fgColor rgb="FFFFC93C"/>
        <bgColor rgb="FFFFC93C"/>
      </patternFill>
    </fill>
    <fill>
      <patternFill patternType="solid">
        <fgColor rgb="FFFCF0CA"/>
        <bgColor rgb="FFFCF0CA"/>
      </patternFill>
    </fill>
    <fill>
      <patternFill patternType="solid">
        <fgColor rgb="FFFEE7AE"/>
        <bgColor rgb="FFFEE7AE"/>
      </patternFill>
    </fill>
    <fill>
      <patternFill patternType="solid">
        <fgColor rgb="FFFFDB8A"/>
        <bgColor rgb="FFFFDB8A"/>
      </patternFill>
    </fill>
    <fill>
      <patternFill patternType="solid">
        <fgColor rgb="FFFDD170"/>
        <bgColor rgb="FFFDD170"/>
      </patternFill>
    </fill>
    <fill>
      <patternFill patternType="solid">
        <fgColor rgb="FFF8BF44"/>
        <bgColor rgb="FFF8BF44"/>
      </patternFill>
    </fill>
    <fill>
      <patternFill patternType="solid">
        <fgColor rgb="FFFFE8B7"/>
        <bgColor rgb="FFFFE8B7"/>
      </patternFill>
    </fill>
    <fill>
      <patternFill patternType="solid">
        <fgColor rgb="FFFFE4A6"/>
        <bgColor rgb="FFFFE4A6"/>
      </patternFill>
    </fill>
    <fill>
      <patternFill patternType="solid">
        <fgColor rgb="FFFFD578"/>
        <bgColor rgb="FFFFD578"/>
      </patternFill>
    </fill>
    <fill>
      <patternFill patternType="solid">
        <fgColor rgb="FFFFCC5E"/>
        <bgColor rgb="FFFFCC5E"/>
      </patternFill>
    </fill>
    <fill>
      <patternFill patternType="solid">
        <fgColor rgb="FFFFC346"/>
        <bgColor rgb="FFFFC346"/>
      </patternFill>
    </fill>
    <fill>
      <patternFill patternType="solid">
        <fgColor rgb="FFFCECC8"/>
        <bgColor rgb="FFFCECC8"/>
      </patternFill>
    </fill>
    <fill>
      <patternFill patternType="solid">
        <fgColor rgb="FFFCD7A1"/>
        <bgColor rgb="FFFCD7A1"/>
      </patternFill>
    </fill>
    <fill>
      <patternFill patternType="solid">
        <fgColor rgb="FFFECB76"/>
        <bgColor rgb="FFFECB76"/>
      </patternFill>
    </fill>
    <fill>
      <patternFill patternType="solid">
        <fgColor rgb="FFF9BC5B"/>
        <bgColor rgb="FFF9BC5B"/>
      </patternFill>
    </fill>
    <fill>
      <patternFill patternType="solid">
        <fgColor rgb="FFF5AF46"/>
        <bgColor rgb="FFF5AF46"/>
      </patternFill>
    </fill>
    <fill>
      <patternFill patternType="solid">
        <fgColor rgb="FFFDE8C3"/>
        <bgColor rgb="FFFDE8C3"/>
      </patternFill>
    </fill>
    <fill>
      <patternFill patternType="solid">
        <fgColor rgb="FFFDDEB3"/>
        <bgColor rgb="FFFDDEB3"/>
      </patternFill>
    </fill>
    <fill>
      <patternFill patternType="solid">
        <fgColor rgb="FFFBC88B"/>
        <bgColor rgb="FFFBC88B"/>
      </patternFill>
    </fill>
    <fill>
      <patternFill patternType="solid">
        <fgColor rgb="FFF6B46E"/>
        <bgColor rgb="FFF6B46E"/>
      </patternFill>
    </fill>
    <fill>
      <patternFill patternType="solid">
        <fgColor rgb="FFEDA154"/>
        <bgColor rgb="FFEDA154"/>
      </patternFill>
    </fill>
    <fill>
      <patternFill patternType="solid">
        <fgColor rgb="FFF9E7D0"/>
        <bgColor rgb="FFF9E7D0"/>
      </patternFill>
    </fill>
    <fill>
      <patternFill patternType="solid">
        <fgColor rgb="FFFFE2B6"/>
        <bgColor rgb="FFFFE2B6"/>
      </patternFill>
    </fill>
    <fill>
      <patternFill patternType="solid">
        <fgColor rgb="FFFFC986"/>
        <bgColor rgb="FFFFC986"/>
      </patternFill>
    </fill>
    <fill>
      <patternFill patternType="solid">
        <fgColor rgb="FFFFB969"/>
        <bgColor rgb="FFFFB969"/>
      </patternFill>
    </fill>
    <fill>
      <patternFill patternType="solid">
        <fgColor rgb="FFFFA34B"/>
        <bgColor rgb="FFFFA34B"/>
      </patternFill>
    </fill>
    <fill>
      <patternFill patternType="solid">
        <fgColor rgb="FFFDE4C5"/>
        <bgColor rgb="FFFDE4C5"/>
      </patternFill>
    </fill>
    <fill>
      <patternFill patternType="solid">
        <fgColor rgb="FFFDD9B1"/>
        <bgColor rgb="FFFDD9B1"/>
      </patternFill>
    </fill>
    <fill>
      <patternFill patternType="solid">
        <fgColor rgb="FFFCBE88"/>
        <bgColor rgb="FFFCBE88"/>
      </patternFill>
    </fill>
    <fill>
      <patternFill patternType="solid">
        <fgColor rgb="FFF9AE71"/>
        <bgColor rgb="FFF9AE71"/>
      </patternFill>
    </fill>
    <fill>
      <patternFill patternType="solid">
        <fgColor rgb="FFF39657"/>
        <bgColor rgb="FFF39657"/>
      </patternFill>
    </fill>
    <fill>
      <patternFill patternType="solid">
        <fgColor rgb="FFF9EAD6"/>
        <bgColor rgb="FFF9EAD6"/>
      </patternFill>
    </fill>
    <fill>
      <patternFill patternType="solid">
        <fgColor rgb="FFF7D4B9"/>
        <bgColor rgb="FFF7D4B9"/>
      </patternFill>
    </fill>
    <fill>
      <patternFill patternType="solid">
        <fgColor rgb="FFF1B490"/>
        <bgColor rgb="FFF1B490"/>
      </patternFill>
    </fill>
    <fill>
      <patternFill patternType="solid">
        <fgColor rgb="FFE8A273"/>
        <bgColor rgb="FFE8A273"/>
      </patternFill>
    </fill>
    <fill>
      <patternFill patternType="solid">
        <fgColor rgb="FFDD9163"/>
        <bgColor rgb="FFDD9163"/>
      </patternFill>
    </fill>
    <fill>
      <patternFill patternType="solid">
        <fgColor rgb="FFFDE0CD"/>
        <bgColor rgb="FFFDE0CD"/>
      </patternFill>
    </fill>
    <fill>
      <patternFill patternType="solid">
        <fgColor rgb="FFFDD3B7"/>
        <bgColor rgb="FFFDD3B7"/>
      </patternFill>
    </fill>
    <fill>
      <patternFill patternType="solid">
        <fgColor rgb="FFFAB890"/>
        <bgColor rgb="FFFAB890"/>
      </patternFill>
    </fill>
    <fill>
      <patternFill patternType="solid">
        <fgColor rgb="FFF5A679"/>
        <bgColor rgb="FFF5A679"/>
      </patternFill>
    </fill>
    <fill>
      <patternFill patternType="solid">
        <fgColor rgb="FFEE9060"/>
        <bgColor rgb="FFEE9060"/>
      </patternFill>
    </fill>
    <fill>
      <patternFill patternType="solid">
        <fgColor rgb="FFFBECDE"/>
        <bgColor rgb="FFFBECDE"/>
      </patternFill>
    </fill>
    <fill>
      <patternFill patternType="solid">
        <fgColor rgb="FFFFD4BD"/>
        <bgColor rgb="FFFFD4BD"/>
      </patternFill>
    </fill>
    <fill>
      <patternFill patternType="solid">
        <fgColor rgb="FFFDB99A"/>
        <bgColor rgb="FFFDB99A"/>
      </patternFill>
    </fill>
    <fill>
      <patternFill patternType="solid">
        <fgColor rgb="FFF99E78"/>
        <bgColor rgb="FFF99E78"/>
      </patternFill>
    </fill>
    <fill>
      <patternFill patternType="solid">
        <fgColor rgb="FFF78860"/>
        <bgColor rgb="FFF78860"/>
      </patternFill>
    </fill>
    <fill>
      <patternFill patternType="solid">
        <fgColor rgb="FFFBDDD0"/>
        <bgColor rgb="FFFBDDD0"/>
      </patternFill>
    </fill>
    <fill>
      <patternFill patternType="solid">
        <fgColor rgb="FFF9C4B5"/>
        <bgColor rgb="FFF9C4B5"/>
      </patternFill>
    </fill>
    <fill>
      <patternFill patternType="solid">
        <fgColor rgb="FFECA28E"/>
        <bgColor rgb="FFECA28E"/>
      </patternFill>
    </fill>
    <fill>
      <patternFill patternType="solid">
        <fgColor rgb="FFE78E77"/>
        <bgColor rgb="FFE78E77"/>
      </patternFill>
    </fill>
    <fill>
      <patternFill patternType="solid">
        <fgColor rgb="FFE2826B"/>
        <bgColor rgb="FFE2826B"/>
      </patternFill>
    </fill>
    <fill>
      <patternFill patternType="solid">
        <fgColor rgb="FFF9D8CC"/>
        <bgColor rgb="FFF9D8CC"/>
      </patternFill>
    </fill>
    <fill>
      <patternFill patternType="solid">
        <fgColor rgb="FFF5BEAE"/>
        <bgColor rgb="FFF5BEAE"/>
      </patternFill>
    </fill>
    <fill>
      <patternFill patternType="solid">
        <fgColor rgb="FFEB9D87"/>
        <bgColor rgb="FFEB9D87"/>
      </patternFill>
    </fill>
    <fill>
      <patternFill patternType="solid">
        <fgColor rgb="FFDB8770"/>
        <bgColor rgb="FFDB8770"/>
      </patternFill>
    </fill>
    <fill>
      <patternFill patternType="solid">
        <fgColor rgb="FFD87B64"/>
        <bgColor rgb="FFD87B64"/>
      </patternFill>
    </fill>
    <fill>
      <patternFill patternType="solid">
        <fgColor rgb="FFFBDBD4"/>
        <bgColor rgb="FFFBDBD4"/>
      </patternFill>
    </fill>
    <fill>
      <patternFill patternType="solid">
        <fgColor rgb="FFF8C0B6"/>
        <bgColor rgb="FFF8C0B6"/>
      </patternFill>
    </fill>
    <fill>
      <patternFill patternType="solid">
        <fgColor rgb="FFEB9B8F"/>
        <bgColor rgb="FFEB9B8F"/>
      </patternFill>
    </fill>
    <fill>
      <patternFill patternType="solid">
        <fgColor rgb="FFE48C7C"/>
        <bgColor rgb="FFE48C7C"/>
      </patternFill>
    </fill>
    <fill>
      <patternFill patternType="solid">
        <fgColor rgb="FFDC7867"/>
        <bgColor rgb="FFDC7867"/>
      </patternFill>
    </fill>
    <fill>
      <patternFill patternType="solid">
        <fgColor rgb="FFF9EDE3"/>
        <bgColor rgb="FFF9EDE3"/>
      </patternFill>
    </fill>
    <fill>
      <patternFill patternType="solid">
        <fgColor rgb="FFFCD4CC"/>
        <bgColor rgb="FFFCD4CC"/>
      </patternFill>
    </fill>
    <fill>
      <patternFill patternType="solid">
        <fgColor rgb="FFF7A7A0"/>
        <bgColor rgb="FFF7A7A0"/>
      </patternFill>
    </fill>
    <fill>
      <patternFill patternType="solid">
        <fgColor rgb="FFF2948C"/>
        <bgColor rgb="FFF2948C"/>
      </patternFill>
    </fill>
    <fill>
      <patternFill patternType="solid">
        <fgColor rgb="FFE87A74"/>
        <bgColor rgb="FFE87A74"/>
      </patternFill>
    </fill>
    <fill>
      <patternFill patternType="solid">
        <fgColor rgb="FFF8E6DD"/>
        <bgColor rgb="FFF8E6DD"/>
      </patternFill>
    </fill>
    <fill>
      <patternFill patternType="solid">
        <fgColor rgb="FFF9CDC2"/>
        <bgColor rgb="FFF9CDC2"/>
      </patternFill>
    </fill>
    <fill>
      <patternFill patternType="solid">
        <fgColor rgb="FFEEAB9D"/>
        <bgColor rgb="FFEEAB9D"/>
      </patternFill>
    </fill>
    <fill>
      <patternFill patternType="solid">
        <fgColor rgb="FFE79989"/>
        <bgColor rgb="FFE79989"/>
      </patternFill>
    </fill>
    <fill>
      <patternFill patternType="solid">
        <fgColor rgb="FFD47E6E"/>
        <bgColor rgb="FFD47E6E"/>
      </patternFill>
    </fill>
    <fill>
      <patternFill patternType="solid">
        <fgColor rgb="FFF9D9CE"/>
        <bgColor rgb="FFF9D9CE"/>
      </patternFill>
    </fill>
    <fill>
      <patternFill patternType="solid">
        <fgColor rgb="FFF7BDB7"/>
        <bgColor rgb="FFF7BDB7"/>
      </patternFill>
    </fill>
    <fill>
      <patternFill patternType="solid">
        <fgColor rgb="FFE6978C"/>
        <bgColor rgb="FFE6978C"/>
      </patternFill>
    </fill>
    <fill>
      <patternFill patternType="solid">
        <fgColor rgb="FFD88276"/>
        <bgColor rgb="FFD88276"/>
      </patternFill>
    </fill>
    <fill>
      <patternFill patternType="solid">
        <fgColor rgb="FFC76A5D"/>
        <bgColor rgb="FFC76A5D"/>
      </patternFill>
    </fill>
    <fill>
      <patternFill patternType="solid">
        <fgColor rgb="FFFAE1DD"/>
        <bgColor rgb="FFFAE1DD"/>
      </patternFill>
    </fill>
    <fill>
      <patternFill patternType="solid">
        <fgColor rgb="FFF4B9B7"/>
        <bgColor rgb="FFF4B9B7"/>
      </patternFill>
    </fill>
    <fill>
      <patternFill patternType="solid">
        <fgColor rgb="FFE79592"/>
        <bgColor rgb="FFE79592"/>
      </patternFill>
    </fill>
    <fill>
      <patternFill patternType="solid">
        <fgColor rgb="FFDC807B"/>
        <bgColor rgb="FFDC807B"/>
      </patternFill>
    </fill>
    <fill>
      <patternFill patternType="solid">
        <fgColor rgb="FFCC6761"/>
        <bgColor rgb="FFCC6761"/>
      </patternFill>
    </fill>
    <fill>
      <patternFill patternType="solid">
        <fgColor rgb="FFF8CAC8"/>
        <bgColor rgb="FFF8CAC8"/>
      </patternFill>
    </fill>
    <fill>
      <patternFill patternType="solid">
        <fgColor rgb="FFF0BCBC"/>
        <bgColor rgb="FFF0BCBC"/>
      </patternFill>
    </fill>
    <fill>
      <patternFill patternType="solid">
        <fgColor rgb="FFE09798"/>
        <bgColor rgb="FFE09798"/>
      </patternFill>
    </fill>
    <fill>
      <patternFill patternType="solid">
        <fgColor rgb="FFD07A79"/>
        <bgColor rgb="FFD07A79"/>
      </patternFill>
    </fill>
    <fill>
      <patternFill patternType="solid">
        <fgColor rgb="FFBF6261"/>
        <bgColor rgb="FFBF6261"/>
      </patternFill>
    </fill>
    <fill>
      <patternFill patternType="solid">
        <fgColor rgb="FFFDD2D4"/>
        <bgColor rgb="FFFDD2D4"/>
      </patternFill>
    </fill>
    <fill>
      <patternFill patternType="solid">
        <fgColor rgb="FFF6BEC1"/>
        <bgColor rgb="FFF6BEC1"/>
      </patternFill>
    </fill>
    <fill>
      <patternFill patternType="solid">
        <fgColor rgb="FFEC999E"/>
        <bgColor rgb="FFEC999E"/>
      </patternFill>
    </fill>
    <fill>
      <patternFill patternType="solid">
        <fgColor rgb="FFE58789"/>
        <bgColor rgb="FFE58789"/>
      </patternFill>
    </fill>
    <fill>
      <patternFill patternType="solid">
        <fgColor rgb="FFD46E6F"/>
        <bgColor rgb="FFD46E6F"/>
      </patternFill>
    </fill>
    <fill>
      <patternFill patternType="solid">
        <fgColor rgb="FFFCD9DE"/>
        <bgColor rgb="FFFCD9DE"/>
      </patternFill>
    </fill>
    <fill>
      <patternFill patternType="solid">
        <fgColor rgb="FFEEB8BB"/>
        <bgColor rgb="FFEEB8BB"/>
      </patternFill>
    </fill>
    <fill>
      <patternFill patternType="solid">
        <fgColor rgb="FFDD9298"/>
        <bgColor rgb="FFDD9298"/>
      </patternFill>
    </fill>
    <fill>
      <patternFill patternType="solid">
        <fgColor rgb="FFD27F83"/>
        <bgColor rgb="FFD27F83"/>
      </patternFill>
    </fill>
    <fill>
      <patternFill patternType="solid">
        <fgColor rgb="FFBF6467"/>
        <bgColor rgb="FFBF6467"/>
      </patternFill>
    </fill>
    <fill>
      <patternFill patternType="solid">
        <fgColor rgb="FFF8E0D8"/>
        <bgColor rgb="FFF8E0D8"/>
      </patternFill>
    </fill>
    <fill>
      <patternFill patternType="solid">
        <fgColor rgb="FFFBC6C7"/>
        <bgColor rgb="FFFBC6C7"/>
      </patternFill>
    </fill>
    <fill>
      <patternFill patternType="solid">
        <fgColor rgb="FFF6A2A2"/>
        <bgColor rgb="FFF6A2A2"/>
      </patternFill>
    </fill>
    <fill>
      <patternFill patternType="solid">
        <fgColor rgb="FFF08587"/>
        <bgColor rgb="FFF08587"/>
      </patternFill>
    </fill>
    <fill>
      <patternFill patternType="solid">
        <fgColor rgb="FFE87376"/>
        <bgColor rgb="FFE87376"/>
      </patternFill>
    </fill>
    <fill>
      <patternFill patternType="solid">
        <fgColor rgb="FFFAE7E8"/>
        <bgColor rgb="FFFAE7E8"/>
      </patternFill>
    </fill>
    <fill>
      <patternFill patternType="solid">
        <fgColor rgb="FFFCCDD4"/>
        <bgColor rgb="FFFCCDD4"/>
      </patternFill>
    </fill>
    <fill>
      <patternFill patternType="solid">
        <fgColor rgb="FFFCA9B7"/>
        <bgColor rgb="FFFCA9B7"/>
      </patternFill>
    </fill>
    <fill>
      <patternFill patternType="solid">
        <fgColor rgb="FFF68B9B"/>
        <bgColor rgb="FFF68B9B"/>
      </patternFill>
    </fill>
    <fill>
      <patternFill patternType="solid">
        <fgColor rgb="FFF07382"/>
        <bgColor rgb="FFF07382"/>
      </patternFill>
    </fill>
    <fill>
      <patternFill patternType="solid">
        <fgColor rgb="FFF6DADF"/>
        <bgColor rgb="FFF6DADF"/>
      </patternFill>
    </fill>
    <fill>
      <patternFill patternType="solid">
        <fgColor rgb="FFEEBDC8"/>
        <bgColor rgb="FFEEBDC8"/>
      </patternFill>
    </fill>
    <fill>
      <patternFill patternType="solid">
        <fgColor rgb="FFE097A7"/>
        <bgColor rgb="FFE097A7"/>
      </patternFill>
    </fill>
    <fill>
      <patternFill patternType="solid">
        <fgColor rgb="FFD78191"/>
        <bgColor rgb="FFD78191"/>
      </patternFill>
    </fill>
    <fill>
      <patternFill patternType="solid">
        <fgColor rgb="FFC56575"/>
        <bgColor rgb="FFC56575"/>
      </patternFill>
    </fill>
    <fill>
      <patternFill patternType="solid">
        <fgColor rgb="FFF7DFE0"/>
        <bgColor rgb="FFF7DFE0"/>
      </patternFill>
    </fill>
    <fill>
      <patternFill patternType="solid">
        <fgColor rgb="FFF8CAD8"/>
        <bgColor rgb="FFF8CAD8"/>
      </patternFill>
    </fill>
    <fill>
      <patternFill patternType="solid">
        <fgColor rgb="FFF3A6BC"/>
        <bgColor rgb="FFF3A6BC"/>
      </patternFill>
    </fill>
    <fill>
      <patternFill patternType="solid">
        <fgColor rgb="FFED88A1"/>
        <bgColor rgb="FFED88A1"/>
      </patternFill>
    </fill>
    <fill>
      <patternFill patternType="solid">
        <fgColor rgb="FFE36D89"/>
        <bgColor rgb="FFE36D89"/>
      </patternFill>
    </fill>
    <fill>
      <patternFill patternType="solid">
        <fgColor rgb="FFFAE3E8"/>
        <bgColor rgb="FFFAE3E8"/>
      </patternFill>
    </fill>
    <fill>
      <patternFill patternType="solid">
        <fgColor rgb="FFEFC6D3"/>
        <bgColor rgb="FFEFC6D3"/>
      </patternFill>
    </fill>
    <fill>
      <patternFill patternType="solid">
        <fgColor rgb="FFE3A4B8"/>
        <bgColor rgb="FFE3A4B8"/>
      </patternFill>
    </fill>
    <fill>
      <patternFill patternType="solid">
        <fgColor rgb="FFD4899F"/>
        <bgColor rgb="FFD4899F"/>
      </patternFill>
    </fill>
    <fill>
      <patternFill patternType="solid">
        <fgColor rgb="FFC16E85"/>
        <bgColor rgb="FFC16E85"/>
      </patternFill>
    </fill>
    <fill>
      <patternFill patternType="solid">
        <fgColor rgb="FFF8E7EA"/>
        <bgColor rgb="FFF8E7EA"/>
      </patternFill>
    </fill>
    <fill>
      <patternFill patternType="solid">
        <fgColor rgb="FFF6C7DA"/>
        <bgColor rgb="FFF6C7DA"/>
      </patternFill>
    </fill>
    <fill>
      <patternFill patternType="solid">
        <fgColor rgb="FFEEA6C4"/>
        <bgColor rgb="FFEEA6C4"/>
      </patternFill>
    </fill>
    <fill>
      <patternFill patternType="solid">
        <fgColor rgb="FFE687AA"/>
        <bgColor rgb="FFE687AA"/>
      </patternFill>
    </fill>
    <fill>
      <patternFill patternType="solid">
        <fgColor rgb="FFDA6B93"/>
        <bgColor rgb="FFDA6B93"/>
      </patternFill>
    </fill>
    <fill>
      <patternFill patternType="solid">
        <fgColor rgb="FFF6E7EC"/>
        <bgColor rgb="FFF6E7EC"/>
      </patternFill>
    </fill>
    <fill>
      <patternFill patternType="solid">
        <fgColor rgb="FFF3CBE1"/>
        <bgColor rgb="FFF3CBE1"/>
      </patternFill>
    </fill>
    <fill>
      <patternFill patternType="solid">
        <fgColor rgb="FFEAA7CC"/>
        <bgColor rgb="FFEAA7CC"/>
      </patternFill>
    </fill>
    <fill>
      <patternFill patternType="solid">
        <fgColor rgb="FFE187B6"/>
        <bgColor rgb="FFE187B6"/>
      </patternFill>
    </fill>
    <fill>
      <patternFill patternType="solid">
        <fgColor rgb="FFD56BA1"/>
        <bgColor rgb="FFD56BA1"/>
      </patternFill>
    </fill>
    <fill>
      <patternFill patternType="solid">
        <fgColor rgb="FFF1D8E1"/>
        <bgColor rgb="FFF1D8E1"/>
      </patternFill>
    </fill>
    <fill>
      <patternFill patternType="solid">
        <fgColor rgb="FFEECBDC"/>
        <bgColor rgb="FFEECBDC"/>
      </patternFill>
    </fill>
    <fill>
      <patternFill patternType="solid">
        <fgColor rgb="FFDEA9C4"/>
        <bgColor rgb="FFDEA9C4"/>
      </patternFill>
    </fill>
    <fill>
      <patternFill patternType="solid">
        <fgColor rgb="FFCE8CAC"/>
        <bgColor rgb="FFCE8CAC"/>
      </patternFill>
    </fill>
    <fill>
      <patternFill patternType="solid">
        <fgColor rgb="FFBA7494"/>
        <bgColor rgb="FFBA7494"/>
      </patternFill>
    </fill>
    <fill>
      <patternFill patternType="solid">
        <fgColor rgb="FFE7D1DD"/>
        <bgColor rgb="FFE7D1DD"/>
      </patternFill>
    </fill>
    <fill>
      <patternFill patternType="solid">
        <fgColor rgb="FFDFC4D4"/>
        <bgColor rgb="FFDFC4D4"/>
      </patternFill>
    </fill>
    <fill>
      <patternFill patternType="solid">
        <fgColor rgb="FFC6A1BA"/>
        <bgColor rgb="FFC6A1BA"/>
      </patternFill>
    </fill>
    <fill>
      <patternFill patternType="solid">
        <fgColor rgb="FFB68CA8"/>
        <bgColor rgb="FFB68CA8"/>
      </patternFill>
    </fill>
    <fill>
      <patternFill patternType="solid">
        <fgColor rgb="FF946885"/>
        <bgColor rgb="FF946885"/>
      </patternFill>
    </fill>
    <fill>
      <patternFill patternType="solid">
        <fgColor rgb="FFECDDE5"/>
        <bgColor rgb="FFECDDE5"/>
      </patternFill>
    </fill>
    <fill>
      <patternFill patternType="solid">
        <fgColor rgb="FFE0C1D5"/>
        <bgColor rgb="FFE0C1D5"/>
      </patternFill>
    </fill>
    <fill>
      <patternFill patternType="solid">
        <fgColor rgb="FFCA9EBE"/>
        <bgColor rgb="FFCA9EBE"/>
      </patternFill>
    </fill>
    <fill>
      <patternFill patternType="solid">
        <fgColor rgb="FFBA89AD"/>
        <bgColor rgb="FFBA89AD"/>
      </patternFill>
    </fill>
    <fill>
      <patternFill patternType="solid">
        <fgColor rgb="FFA16C94"/>
        <bgColor rgb="FFA16C94"/>
      </patternFill>
    </fill>
    <fill>
      <patternFill patternType="solid">
        <fgColor rgb="FFEBF2C9"/>
        <bgColor rgb="FFEBF2C9"/>
      </patternFill>
    </fill>
    <fill>
      <patternFill patternType="solid">
        <fgColor rgb="FFEDF1B8"/>
        <bgColor rgb="FFEDF1B8"/>
      </patternFill>
    </fill>
    <fill>
      <patternFill patternType="solid">
        <fgColor rgb="FFE6E78C"/>
        <bgColor rgb="FFE6E78C"/>
      </patternFill>
    </fill>
    <fill>
      <patternFill patternType="solid">
        <fgColor rgb="FFE0E070"/>
        <bgColor rgb="FFE0E070"/>
      </patternFill>
    </fill>
    <fill>
      <patternFill patternType="solid">
        <fgColor rgb="FFD6D658"/>
        <bgColor rgb="FFD6D658"/>
      </patternFill>
    </fill>
    <fill>
      <patternFill patternType="solid">
        <fgColor rgb="FF584F41"/>
        <bgColor rgb="FF584F41"/>
      </patternFill>
    </fill>
    <fill>
      <patternFill patternType="solid">
        <fgColor rgb="FFEDF1C1"/>
        <bgColor rgb="FFEDF1C1"/>
      </patternFill>
    </fill>
    <fill>
      <patternFill patternType="solid">
        <fgColor rgb="FFE5EEB0"/>
        <bgColor rgb="FFE5EEB0"/>
      </patternFill>
    </fill>
    <fill>
      <patternFill patternType="solid">
        <fgColor rgb="FFD9E485"/>
        <bgColor rgb="FFD9E485"/>
      </patternFill>
    </fill>
    <fill>
      <patternFill patternType="solid">
        <fgColor rgb="FFCEDB6A"/>
        <bgColor rgb="FFCEDB6A"/>
      </patternFill>
    </fill>
    <fill>
      <patternFill patternType="solid">
        <fgColor rgb="FFC5D45B"/>
        <bgColor rgb="FFC5D45B"/>
      </patternFill>
    </fill>
    <fill>
      <patternFill patternType="solid">
        <fgColor rgb="FF7A6545"/>
        <bgColor rgb="FF7A6545"/>
      </patternFill>
    </fill>
    <fill>
      <patternFill patternType="solid">
        <fgColor rgb="FFE6F1C3"/>
        <bgColor rgb="FFE6F1C3"/>
      </patternFill>
    </fill>
    <fill>
      <patternFill patternType="solid">
        <fgColor rgb="FFDBEDB1"/>
        <bgColor rgb="FFDBEDB1"/>
      </patternFill>
    </fill>
    <fill>
      <patternFill patternType="solid">
        <fgColor rgb="FFBEDF8B"/>
        <bgColor rgb="FFBEDF8B"/>
      </patternFill>
    </fill>
    <fill>
      <patternFill patternType="solid">
        <fgColor rgb="FFB0D670"/>
        <bgColor rgb="FFB0D670"/>
      </patternFill>
    </fill>
    <fill>
      <patternFill patternType="solid">
        <fgColor rgb="FFABD260"/>
        <bgColor rgb="FFABD260"/>
      </patternFill>
    </fill>
    <fill>
      <patternFill patternType="solid">
        <fgColor rgb="FF88694B"/>
        <bgColor rgb="FF88694B"/>
      </patternFill>
    </fill>
    <fill>
      <patternFill patternType="solid">
        <fgColor rgb="FFECF4CC"/>
        <bgColor rgb="FFECF4CC"/>
      </patternFill>
    </fill>
    <fill>
      <patternFill patternType="solid">
        <fgColor rgb="FFE7F3BD"/>
        <bgColor rgb="FFE7F3BD"/>
      </patternFill>
    </fill>
    <fill>
      <patternFill patternType="solid">
        <fgColor rgb="FFCFE78B"/>
        <bgColor rgb="FFCFE78B"/>
      </patternFill>
    </fill>
    <fill>
      <patternFill patternType="solid">
        <fgColor rgb="FFBEE068"/>
        <bgColor rgb="FFBEE068"/>
      </patternFill>
    </fill>
    <fill>
      <patternFill patternType="solid">
        <fgColor rgb="FFB3DB5A"/>
        <bgColor rgb="FFB3DB5A"/>
      </patternFill>
    </fill>
    <fill>
      <patternFill patternType="solid">
        <fgColor rgb="FF937043"/>
        <bgColor rgb="FF937043"/>
      </patternFill>
    </fill>
    <fill>
      <patternFill patternType="solid">
        <fgColor rgb="FFEBF5D9"/>
        <bgColor rgb="FFEBF5D9"/>
      </patternFill>
    </fill>
    <fill>
      <patternFill patternType="solid">
        <fgColor rgb="FFD8EFBB"/>
        <bgColor rgb="FFD8EFBB"/>
      </patternFill>
    </fill>
    <fill>
      <patternFill patternType="solid">
        <fgColor rgb="FFC2E696"/>
        <bgColor rgb="FFC2E696"/>
      </patternFill>
    </fill>
    <fill>
      <patternFill patternType="solid">
        <fgColor rgb="FFACDD76"/>
        <bgColor rgb="FFACDD76"/>
      </patternFill>
    </fill>
    <fill>
      <patternFill patternType="solid">
        <fgColor rgb="FF93D360"/>
        <bgColor rgb="FF93D360"/>
      </patternFill>
    </fill>
    <fill>
      <patternFill patternType="solid">
        <fgColor rgb="FFAB7D3E"/>
        <bgColor rgb="FFAB7D3E"/>
      </patternFill>
    </fill>
    <fill>
      <patternFill patternType="solid">
        <fgColor rgb="FFEBF5E0"/>
        <bgColor rgb="FFEBF5E0"/>
      </patternFill>
    </fill>
    <fill>
      <patternFill patternType="solid">
        <fgColor rgb="FFD8F1C5"/>
        <bgColor rgb="FFD8F1C5"/>
      </patternFill>
    </fill>
    <fill>
      <patternFill patternType="solid">
        <fgColor rgb="FFBCE7A1"/>
        <bgColor rgb="FFBCE7A1"/>
      </patternFill>
    </fill>
    <fill>
      <patternFill patternType="solid">
        <fgColor rgb="FFA3DD7F"/>
        <bgColor rgb="FFA3DD7F"/>
      </patternFill>
    </fill>
    <fill>
      <patternFill patternType="solid">
        <fgColor rgb="FF88CF65"/>
        <bgColor rgb="FF88CF65"/>
      </patternFill>
    </fill>
    <fill>
      <patternFill patternType="solid">
        <fgColor rgb="FFC9A73E"/>
        <bgColor rgb="FFC9A73E"/>
      </patternFill>
    </fill>
    <fill>
      <patternFill patternType="solid">
        <fgColor rgb="FFE5F4DB"/>
        <bgColor rgb="FFE5F4DB"/>
      </patternFill>
    </fill>
    <fill>
      <patternFill patternType="solid">
        <fgColor rgb="FFC9EEBF"/>
        <bgColor rgb="FFC9EEBF"/>
      </patternFill>
    </fill>
    <fill>
      <patternFill patternType="solid">
        <fgColor rgb="FFA9E29C"/>
        <bgColor rgb="FFA9E29C"/>
      </patternFill>
    </fill>
    <fill>
      <patternFill patternType="solid">
        <fgColor rgb="FF93D983"/>
        <bgColor rgb="FF93D983"/>
      </patternFill>
    </fill>
    <fill>
      <patternFill patternType="solid">
        <fgColor rgb="FF72CD68"/>
        <bgColor rgb="FF72CD68"/>
      </patternFill>
    </fill>
    <fill>
      <patternFill patternType="solid">
        <fgColor rgb="FFE7C430"/>
        <bgColor rgb="FFE7C430"/>
      </patternFill>
    </fill>
    <fill>
      <patternFill patternType="solid">
        <fgColor rgb="FFD6E7CC"/>
        <bgColor rgb="FFD6E7CC"/>
      </patternFill>
    </fill>
    <fill>
      <patternFill patternType="solid">
        <fgColor rgb="FFCAE0BF"/>
        <bgColor rgb="FFCAE0BF"/>
      </patternFill>
    </fill>
    <fill>
      <patternFill patternType="solid">
        <fgColor rgb="FFA9CB9E"/>
        <bgColor rgb="FFA9CB9E"/>
      </patternFill>
    </fill>
    <fill>
      <patternFill patternType="solid">
        <fgColor rgb="FF8BB37C"/>
        <bgColor rgb="FF8BB37C"/>
      </patternFill>
    </fill>
    <fill>
      <patternFill patternType="solid">
        <fgColor rgb="FF79A369"/>
        <bgColor rgb="FF79A369"/>
      </patternFill>
    </fill>
    <fill>
      <patternFill patternType="solid">
        <fgColor rgb="FFFFD92E"/>
        <bgColor rgb="FFFFD92E"/>
      </patternFill>
    </fill>
    <fill>
      <patternFill patternType="solid">
        <fgColor rgb="FFDFEDD8"/>
        <bgColor rgb="FFDFEDD8"/>
      </patternFill>
    </fill>
    <fill>
      <patternFill patternType="solid">
        <fgColor rgb="FFC2E1C3"/>
        <bgColor rgb="FFC2E1C3"/>
      </patternFill>
    </fill>
    <fill>
      <patternFill patternType="solid">
        <fgColor rgb="FFA7CFA5"/>
        <bgColor rgb="FFA7CFA5"/>
      </patternFill>
    </fill>
    <fill>
      <patternFill patternType="solid">
        <fgColor rgb="FF8CBC8B"/>
        <bgColor rgb="FF8CBC8B"/>
      </patternFill>
    </fill>
    <fill>
      <patternFill patternType="solid">
        <fgColor rgb="FF78A872"/>
        <bgColor rgb="FF78A872"/>
      </patternFill>
    </fill>
    <fill>
      <patternFill patternType="solid">
        <fgColor rgb="FFFFDB20"/>
        <bgColor rgb="FFFFDB20"/>
      </patternFill>
    </fill>
    <fill>
      <patternFill patternType="solid">
        <fgColor rgb="FFE2F3E1"/>
        <bgColor rgb="FFE2F3E1"/>
      </patternFill>
    </fill>
    <fill>
      <patternFill patternType="solid">
        <fgColor rgb="FFBFECC6"/>
        <bgColor rgb="FFBFECC6"/>
      </patternFill>
    </fill>
    <fill>
      <patternFill patternType="solid">
        <fgColor rgb="FF9FE1AA"/>
        <bgColor rgb="FF9FE1AA"/>
      </patternFill>
    </fill>
    <fill>
      <patternFill patternType="solid">
        <fgColor rgb="FF7BD38C"/>
        <bgColor rgb="FF7BD38C"/>
      </patternFill>
    </fill>
    <fill>
      <patternFill patternType="solid">
        <fgColor rgb="FF56C670"/>
        <bgColor rgb="FF56C670"/>
      </patternFill>
    </fill>
    <fill>
      <patternFill patternType="solid">
        <fgColor rgb="FFFFC913"/>
        <bgColor rgb="FFFFC913"/>
      </patternFill>
    </fill>
    <fill>
      <patternFill patternType="solid">
        <fgColor rgb="FFDBEEDF"/>
        <bgColor rgb="FFDBEEDF"/>
      </patternFill>
    </fill>
    <fill>
      <patternFill patternType="solid">
        <fgColor rgb="FFBADFC5"/>
        <bgColor rgb="FFBADFC5"/>
      </patternFill>
    </fill>
    <fill>
      <patternFill patternType="solid">
        <fgColor rgb="FF8CC59D"/>
        <bgColor rgb="FF8CC59D"/>
      </patternFill>
    </fill>
    <fill>
      <patternFill patternType="solid">
        <fgColor rgb="FF79B788"/>
        <bgColor rgb="FF79B788"/>
      </patternFill>
    </fill>
    <fill>
      <patternFill patternType="solid">
        <fgColor rgb="FF63A676"/>
        <bgColor rgb="FF63A676"/>
      </patternFill>
    </fill>
    <fill>
      <patternFill patternType="solid">
        <fgColor rgb="FFFFBA00"/>
        <bgColor rgb="FFFFBA00"/>
      </patternFill>
    </fill>
    <fill>
      <patternFill patternType="solid">
        <fgColor rgb="FFC7E6CC"/>
        <bgColor rgb="FFC7E6CC"/>
      </patternFill>
    </fill>
    <fill>
      <patternFill patternType="solid">
        <fgColor rgb="FFB8DDBD"/>
        <bgColor rgb="FFB8DDBD"/>
      </patternFill>
    </fill>
    <fill>
      <patternFill patternType="solid">
        <fgColor rgb="FF96C89F"/>
        <bgColor rgb="FF96C89F"/>
      </patternFill>
    </fill>
    <fill>
      <patternFill patternType="solid">
        <fgColor rgb="FF87BD8F"/>
        <bgColor rgb="FF87BD8F"/>
      </patternFill>
    </fill>
    <fill>
      <patternFill patternType="solid">
        <fgColor rgb="FF6BAB7A"/>
        <bgColor rgb="FF6BAB7A"/>
      </patternFill>
    </fill>
    <fill>
      <patternFill patternType="solid">
        <fgColor rgb="FFFFAA35"/>
        <bgColor rgb="FFFFAA35"/>
      </patternFill>
    </fill>
    <fill>
      <patternFill patternType="solid">
        <fgColor rgb="FFD9EDD8"/>
        <bgColor rgb="FFD9EDD8"/>
      </patternFill>
    </fill>
    <fill>
      <patternFill patternType="solid">
        <fgColor rgb="FFC5E4C7"/>
        <bgColor rgb="FFC5E4C7"/>
      </patternFill>
    </fill>
    <fill>
      <patternFill patternType="solid">
        <fgColor rgb="FFA0CEA4"/>
        <bgColor rgb="FFA0CEA4"/>
      </patternFill>
    </fill>
    <fill>
      <patternFill patternType="solid">
        <fgColor rgb="FF84B786"/>
        <bgColor rgb="FF84B786"/>
      </patternFill>
    </fill>
    <fill>
      <patternFill patternType="solid">
        <fgColor rgb="FF72A774"/>
        <bgColor rgb="FF72A774"/>
      </patternFill>
    </fill>
    <fill>
      <patternFill patternType="solid">
        <fgColor rgb="FFF59029"/>
        <bgColor rgb="FFF59029"/>
      </patternFill>
    </fill>
    <fill>
      <patternFill patternType="solid">
        <fgColor rgb="FFD3ECDA"/>
        <bgColor rgb="FFD3ECDA"/>
      </patternFill>
    </fill>
    <fill>
      <patternFill patternType="solid">
        <fgColor rgb="FFB4DEC1"/>
        <bgColor rgb="FFB4DEC1"/>
      </patternFill>
    </fill>
    <fill>
      <patternFill patternType="solid">
        <fgColor rgb="FF8AC9A2"/>
        <bgColor rgb="FF8AC9A2"/>
      </patternFill>
    </fill>
    <fill>
      <patternFill patternType="solid">
        <fgColor rgb="FF79BF97"/>
        <bgColor rgb="FF79BF97"/>
      </patternFill>
    </fill>
    <fill>
      <patternFill patternType="solid">
        <fgColor rgb="FF5BAA7F"/>
        <bgColor rgb="FF5BAA7F"/>
      </patternFill>
    </fill>
    <fill>
      <patternFill patternType="solid">
        <fgColor rgb="FFEF7631"/>
        <bgColor rgb="FFEF7631"/>
      </patternFill>
    </fill>
    <fill>
      <patternFill patternType="solid">
        <fgColor rgb="FFD7EEE2"/>
        <bgColor rgb="FFD7EEE2"/>
      </patternFill>
    </fill>
    <fill>
      <patternFill patternType="solid">
        <fgColor rgb="FFA3DFC9"/>
        <bgColor rgb="FFA3DFC9"/>
      </patternFill>
    </fill>
    <fill>
      <patternFill patternType="solid">
        <fgColor rgb="FF7CCBAE"/>
        <bgColor rgb="FF7CCBAE"/>
      </patternFill>
    </fill>
    <fill>
      <patternFill patternType="solid">
        <fgColor rgb="FF65BD9A"/>
        <bgColor rgb="FF65BD9A"/>
      </patternFill>
    </fill>
    <fill>
      <patternFill patternType="solid">
        <fgColor rgb="FF48AC85"/>
        <bgColor rgb="FF48AC85"/>
      </patternFill>
    </fill>
    <fill>
      <patternFill patternType="solid">
        <fgColor rgb="FFDB583E"/>
        <bgColor rgb="FFDB583E"/>
      </patternFill>
    </fill>
    <fill>
      <patternFill patternType="solid">
        <fgColor rgb="FFC0E8D8"/>
        <bgColor rgb="FFC0E8D8"/>
      </patternFill>
    </fill>
    <fill>
      <patternFill patternType="solid">
        <fgColor rgb="FFAEE2CE"/>
        <bgColor rgb="FFAEE2CE"/>
      </patternFill>
    </fill>
    <fill>
      <patternFill patternType="solid">
        <fgColor rgb="FF80CBAE"/>
        <bgColor rgb="FF80CBAE"/>
      </patternFill>
    </fill>
    <fill>
      <patternFill patternType="solid">
        <fgColor rgb="FF68BE9A"/>
        <bgColor rgb="FF68BE9A"/>
      </patternFill>
    </fill>
    <fill>
      <patternFill patternType="solid">
        <fgColor rgb="FF4AAA82"/>
        <bgColor rgb="FF4AAA82"/>
      </patternFill>
    </fill>
    <fill>
      <patternFill patternType="solid">
        <fgColor rgb="FFC9413B"/>
        <bgColor rgb="FFC9413B"/>
      </patternFill>
    </fill>
    <fill>
      <patternFill patternType="solid">
        <fgColor rgb="FFCBE9E0"/>
        <bgColor rgb="FFCBE9E0"/>
      </patternFill>
    </fill>
    <fill>
      <patternFill patternType="solid">
        <fgColor rgb="FFB7E2D9"/>
        <bgColor rgb="FFB7E2D9"/>
      </patternFill>
    </fill>
    <fill>
      <patternFill patternType="solid">
        <fgColor rgb="FF8ECCC1"/>
        <bgColor rgb="FF8ECCC1"/>
      </patternFill>
    </fill>
    <fill>
      <patternFill patternType="solid">
        <fgColor rgb="FF6AB4A7"/>
        <bgColor rgb="FF6AB4A7"/>
      </patternFill>
    </fill>
    <fill>
      <patternFill patternType="solid">
        <fgColor rgb="FF4C9E8F"/>
        <bgColor rgb="FF4C9E8F"/>
      </patternFill>
    </fill>
    <fill>
      <patternFill patternType="solid">
        <fgColor rgb="FFCC3C41"/>
        <bgColor rgb="FFCC3C41"/>
      </patternFill>
    </fill>
    <fill>
      <patternFill patternType="solid">
        <fgColor rgb="FFCEEEE2"/>
        <bgColor rgb="FFCEEEE2"/>
      </patternFill>
    </fill>
    <fill>
      <patternFill patternType="solid">
        <fgColor rgb="FFABE3D3"/>
        <bgColor rgb="FFABE3D3"/>
      </patternFill>
    </fill>
    <fill>
      <patternFill patternType="solid">
        <fgColor rgb="FF78CFB5"/>
        <bgColor rgb="FF78CFB5"/>
      </patternFill>
    </fill>
    <fill>
      <patternFill patternType="solid">
        <fgColor rgb="FF5ABFA0"/>
        <bgColor rgb="FF5ABFA0"/>
      </patternFill>
    </fill>
    <fill>
      <patternFill patternType="solid">
        <fgColor rgb="FF39B08D"/>
        <bgColor rgb="FF39B08D"/>
      </patternFill>
    </fill>
    <fill>
      <patternFill patternType="solid">
        <fgColor rgb="FFA93C44"/>
        <bgColor rgb="FFA93C44"/>
      </patternFill>
    </fill>
    <fill>
      <patternFill patternType="solid">
        <fgColor rgb="FFE5F6EE"/>
        <bgColor rgb="FFE5F6EE"/>
      </patternFill>
    </fill>
    <fill>
      <patternFill patternType="solid">
        <fgColor rgb="FFA7E9DE"/>
        <bgColor rgb="FFA7E9DE"/>
      </patternFill>
    </fill>
    <fill>
      <patternFill patternType="solid">
        <fgColor rgb="FF6DD8CB"/>
        <bgColor rgb="FF6DD8CB"/>
      </patternFill>
    </fill>
    <fill>
      <patternFill patternType="solid">
        <fgColor rgb="FF2CC7B6"/>
        <bgColor rgb="FF2CC7B6"/>
      </patternFill>
    </fill>
    <fill>
      <patternFill patternType="solid">
        <fgColor rgb="FF00B4A0"/>
        <bgColor rgb="FF00B4A0"/>
      </patternFill>
    </fill>
    <fill>
      <patternFill patternType="solid">
        <fgColor rgb="FFAB3E37"/>
        <bgColor rgb="FFAB3E37"/>
      </patternFill>
    </fill>
    <fill>
      <patternFill patternType="solid">
        <fgColor rgb="FFC5E8E2"/>
        <bgColor rgb="FFC5E8E2"/>
      </patternFill>
    </fill>
    <fill>
      <patternFill patternType="solid">
        <fgColor rgb="FFAFDED9"/>
        <bgColor rgb="FFAFDED9"/>
      </patternFill>
    </fill>
    <fill>
      <patternFill patternType="solid">
        <fgColor rgb="FF7EC6C1"/>
        <bgColor rgb="FF7EC6C1"/>
      </patternFill>
    </fill>
    <fill>
      <patternFill patternType="solid">
        <fgColor rgb="FF5EAFAA"/>
        <bgColor rgb="FF5EAFAA"/>
      </patternFill>
    </fill>
    <fill>
      <patternFill patternType="solid">
        <fgColor rgb="FF409893"/>
        <bgColor rgb="FF409893"/>
      </patternFill>
    </fill>
    <fill>
      <patternFill patternType="solid">
        <fgColor rgb="FFA7503C"/>
        <bgColor rgb="FFA7503C"/>
      </patternFill>
    </fill>
    <fill>
      <patternFill patternType="solid">
        <fgColor rgb="FFC0E2E1"/>
        <bgColor rgb="FFC0E2E1"/>
      </patternFill>
    </fill>
    <fill>
      <patternFill patternType="solid">
        <fgColor rgb="FFADD9DB"/>
        <bgColor rgb="FFADD9DB"/>
      </patternFill>
    </fill>
    <fill>
      <patternFill patternType="solid">
        <fgColor rgb="FF82C3C5"/>
        <bgColor rgb="FF82C3C5"/>
      </patternFill>
    </fill>
    <fill>
      <patternFill patternType="solid">
        <fgColor rgb="FF59A7A9"/>
        <bgColor rgb="FF59A7A9"/>
      </patternFill>
    </fill>
    <fill>
      <patternFill patternType="solid">
        <fgColor rgb="FF3F9495"/>
        <bgColor rgb="FF3F9495"/>
      </patternFill>
    </fill>
    <fill>
      <patternFill patternType="solid">
        <fgColor rgb="FFAA5F3F"/>
        <bgColor rgb="FFAA5F3F"/>
      </patternFill>
    </fill>
    <fill>
      <patternFill patternType="solid">
        <fgColor rgb="FFCBEDE9"/>
        <bgColor rgb="FFCBEDE9"/>
      </patternFill>
    </fill>
    <fill>
      <patternFill patternType="solid">
        <fgColor rgb="FFA5E4E2"/>
        <bgColor rgb="FFA5E4E2"/>
      </patternFill>
    </fill>
    <fill>
      <patternFill patternType="solid">
        <fgColor rgb="FF6DD1D0"/>
        <bgColor rgb="FF6DD1D0"/>
      </patternFill>
    </fill>
    <fill>
      <patternFill patternType="solid">
        <fgColor rgb="FF22BFBB"/>
        <bgColor rgb="FF22BFBB"/>
      </patternFill>
    </fill>
    <fill>
      <patternFill patternType="solid">
        <fgColor rgb="FF00AAA4"/>
        <bgColor rgb="FF00AAA4"/>
      </patternFill>
    </fill>
    <fill>
      <patternFill patternType="solid">
        <fgColor rgb="FFB87146"/>
        <bgColor rgb="FFB87146"/>
      </patternFill>
    </fill>
    <fill>
      <patternFill patternType="solid">
        <fgColor rgb="FFDCF1EF"/>
        <bgColor rgb="FFDCF1EF"/>
      </patternFill>
    </fill>
    <fill>
      <patternFill patternType="solid">
        <fgColor rgb="FFA3DDE1"/>
        <bgColor rgb="FFA3DDE1"/>
      </patternFill>
    </fill>
    <fill>
      <patternFill patternType="solid">
        <fgColor rgb="FF70CDD3"/>
        <bgColor rgb="FF70CDD3"/>
      </patternFill>
    </fill>
    <fill>
      <patternFill patternType="solid">
        <fgColor rgb="FF29B8BF"/>
        <bgColor rgb="FF29B8BF"/>
      </patternFill>
    </fill>
    <fill>
      <patternFill patternType="solid">
        <fgColor rgb="FF00A5AD"/>
        <bgColor rgb="FF00A5AD"/>
      </patternFill>
    </fill>
    <fill>
      <patternFill patternType="solid">
        <fgColor rgb="FFB17347"/>
        <bgColor rgb="FFB17347"/>
      </patternFill>
    </fill>
    <fill>
      <patternFill patternType="solid">
        <fgColor rgb="FFD7EEEC"/>
        <bgColor rgb="FFD7EEEC"/>
      </patternFill>
    </fill>
    <fill>
      <patternFill patternType="solid">
        <fgColor rgb="FFA7DDE6"/>
        <bgColor rgb="FFA7DDE6"/>
      </patternFill>
    </fill>
    <fill>
      <patternFill patternType="solid">
        <fgColor rgb="FF70C9D7"/>
        <bgColor rgb="FF70C9D7"/>
      </patternFill>
    </fill>
    <fill>
      <patternFill patternType="solid">
        <fgColor rgb="FF33B3C4"/>
        <bgColor rgb="FF33B3C4"/>
      </patternFill>
    </fill>
    <fill>
      <patternFill patternType="solid">
        <fgColor rgb="FF00A1B3"/>
        <bgColor rgb="FF00A1B3"/>
      </patternFill>
    </fill>
    <fill>
      <patternFill patternType="solid">
        <fgColor rgb="FF8B5D41"/>
        <bgColor rgb="FF8B5D41"/>
      </patternFill>
    </fill>
    <fill>
      <patternFill patternType="solid">
        <fgColor rgb="FFBEE0E3"/>
        <bgColor rgb="FFBEE0E3"/>
      </patternFill>
    </fill>
    <fill>
      <patternFill patternType="solid">
        <fgColor rgb="FFACD7DB"/>
        <bgColor rgb="FFACD7DB"/>
      </patternFill>
    </fill>
    <fill>
      <patternFill patternType="solid">
        <fgColor rgb="FF7EBDC5"/>
        <bgColor rgb="FF7EBDC5"/>
      </patternFill>
    </fill>
    <fill>
      <patternFill patternType="solid">
        <fgColor rgb="FF55A2AC"/>
        <bgColor rgb="FF55A2AC"/>
      </patternFill>
    </fill>
    <fill>
      <patternFill patternType="solid">
        <fgColor rgb="FF398C97"/>
        <bgColor rgb="FF398C97"/>
      </patternFill>
    </fill>
    <fill>
      <patternFill patternType="solid">
        <fgColor rgb="FF7B5B44"/>
        <bgColor rgb="FF7B5B44"/>
      </patternFill>
    </fill>
    <fill>
      <patternFill patternType="solid">
        <fgColor rgb="FFBBE4E8"/>
        <bgColor rgb="FFBBE4E8"/>
      </patternFill>
    </fill>
    <fill>
      <patternFill patternType="solid">
        <fgColor rgb="FFAFD6DE"/>
        <bgColor rgb="FFAFD6DE"/>
      </patternFill>
    </fill>
    <fill>
      <patternFill patternType="solid">
        <fgColor rgb="FF84BBC9"/>
        <bgColor rgb="FF84BBC9"/>
      </patternFill>
    </fill>
    <fill>
      <patternFill patternType="solid">
        <fgColor rgb="FF60A0B0"/>
        <bgColor rgb="FF60A0B0"/>
      </patternFill>
    </fill>
    <fill>
      <patternFill patternType="solid">
        <fgColor rgb="FF43899A"/>
        <bgColor rgb="FF43899A"/>
      </patternFill>
    </fill>
    <fill>
      <patternFill patternType="solid">
        <fgColor rgb="FF6B5041"/>
        <bgColor rgb="FF6B5041"/>
      </patternFill>
    </fill>
    <fill>
      <patternFill patternType="solid">
        <fgColor rgb="FFCEE4E7"/>
        <bgColor rgb="FFCEE4E7"/>
      </patternFill>
    </fill>
    <fill>
      <patternFill patternType="solid">
        <fgColor rgb="FFAFD3E1"/>
        <bgColor rgb="FFAFD3E1"/>
      </patternFill>
    </fill>
    <fill>
      <patternFill patternType="solid">
        <fgColor rgb="FF82B7CD"/>
        <bgColor rgb="FF82B7CD"/>
      </patternFill>
    </fill>
    <fill>
      <patternFill patternType="solid">
        <fgColor rgb="FF5B9BB5"/>
        <bgColor rgb="FF5B9BB5"/>
      </patternFill>
    </fill>
    <fill>
      <patternFill patternType="solid">
        <fgColor rgb="FF4185A1"/>
        <bgColor rgb="FF4185A1"/>
      </patternFill>
    </fill>
    <fill>
      <patternFill patternType="solid">
        <fgColor rgb="FF584A42"/>
        <bgColor rgb="FF584A42"/>
      </patternFill>
    </fill>
    <fill>
      <patternFill patternType="solid">
        <fgColor rgb="FFDEEFF1"/>
        <bgColor rgb="FFDEEFF1"/>
      </patternFill>
    </fill>
    <fill>
      <patternFill patternType="solid">
        <fgColor rgb="FFA8DBE8"/>
        <bgColor rgb="FFA8DBE8"/>
      </patternFill>
    </fill>
    <fill>
      <patternFill patternType="solid">
        <fgColor rgb="FF72C4DA"/>
        <bgColor rgb="FF72C4DA"/>
      </patternFill>
    </fill>
    <fill>
      <patternFill patternType="solid">
        <fgColor rgb="FF3AAAC7"/>
        <bgColor rgb="FF3AAAC7"/>
      </patternFill>
    </fill>
    <fill>
      <patternFill patternType="solid">
        <fgColor rgb="FF0099BA"/>
        <bgColor rgb="FF0099BA"/>
      </patternFill>
    </fill>
    <fill>
      <patternFill patternType="solid">
        <fgColor rgb="FF845441"/>
        <bgColor rgb="FF845441"/>
      </patternFill>
    </fill>
    <fill>
      <patternFill patternType="solid">
        <fgColor rgb="FFC8E3EE"/>
        <bgColor rgb="FFC8E3EE"/>
      </patternFill>
    </fill>
    <fill>
      <patternFill patternType="solid">
        <fgColor rgb="FFA2C9E1"/>
        <bgColor rgb="FFA2C9E1"/>
      </patternFill>
    </fill>
    <fill>
      <patternFill patternType="solid">
        <fgColor rgb="FF7AB1D3"/>
        <bgColor rgb="FF7AB1D3"/>
      </patternFill>
    </fill>
    <fill>
      <patternFill patternType="solid">
        <fgColor rgb="FF62A0C6"/>
        <bgColor rgb="FF62A0C6"/>
      </patternFill>
    </fill>
    <fill>
      <patternFill patternType="solid">
        <fgColor rgb="FF488DB8"/>
        <bgColor rgb="FF488DB8"/>
      </patternFill>
    </fill>
    <fill>
      <patternFill patternType="solid">
        <fgColor rgb="FF794D42"/>
        <bgColor rgb="FF794D42"/>
      </patternFill>
    </fill>
    <fill>
      <patternFill patternType="solid">
        <fgColor rgb="FFE1EDEF"/>
        <bgColor rgb="FFE1EDEF"/>
      </patternFill>
    </fill>
    <fill>
      <patternFill patternType="solid">
        <fgColor rgb="FFA9D5ED"/>
        <bgColor rgb="FFA9D5ED"/>
      </patternFill>
    </fill>
    <fill>
      <patternFill patternType="solid">
        <fgColor rgb="FF78BBE8"/>
        <bgColor rgb="FF78BBE8"/>
      </patternFill>
    </fill>
    <fill>
      <patternFill patternType="solid">
        <fgColor rgb="FF46A1DE"/>
        <bgColor rgb="FF46A1DE"/>
      </patternFill>
    </fill>
    <fill>
      <patternFill patternType="solid">
        <fgColor rgb="FF178CD2"/>
        <bgColor rgb="FF178CD2"/>
      </patternFill>
    </fill>
    <fill>
      <patternFill patternType="solid">
        <fgColor rgb="FF76534A"/>
        <bgColor rgb="FF76534A"/>
      </patternFill>
    </fill>
    <fill>
      <patternFill patternType="solid">
        <fgColor rgb="FFD6E5ED"/>
        <bgColor rgb="FFD6E5ED"/>
      </patternFill>
    </fill>
    <fill>
      <patternFill patternType="solid">
        <fgColor rgb="FFB2D1EA"/>
        <bgColor rgb="FFB2D1EA"/>
      </patternFill>
    </fill>
    <fill>
      <patternFill patternType="solid">
        <fgColor rgb="FF8AB5DF"/>
        <bgColor rgb="FF8AB5DF"/>
      </patternFill>
    </fill>
    <fill>
      <patternFill patternType="solid">
        <fgColor rgb="FF669BD3"/>
        <bgColor rgb="FF669BD3"/>
      </patternFill>
    </fill>
    <fill>
      <patternFill patternType="solid">
        <fgColor rgb="FF4681C3"/>
        <bgColor rgb="FF4681C3"/>
      </patternFill>
    </fill>
    <fill>
      <patternFill patternType="solid">
        <fgColor rgb="FF7D4B43"/>
        <bgColor rgb="FF7D4B43"/>
      </patternFill>
    </fill>
    <fill>
      <patternFill patternType="solid">
        <fgColor rgb="FFDCE7ED"/>
        <bgColor rgb="FFDCE7ED"/>
      </patternFill>
    </fill>
    <fill>
      <patternFill patternType="solid">
        <fgColor rgb="FFB6CCE8"/>
        <bgColor rgb="FFB6CCE8"/>
      </patternFill>
    </fill>
    <fill>
      <patternFill patternType="solid">
        <fgColor rgb="FF89ABD8"/>
        <bgColor rgb="FF89ABD8"/>
      </patternFill>
    </fill>
    <fill>
      <patternFill patternType="solid">
        <fgColor rgb="FF7094CB"/>
        <bgColor rgb="FF7094CB"/>
      </patternFill>
    </fill>
    <fill>
      <patternFill patternType="solid">
        <fgColor rgb="FF5376B5"/>
        <bgColor rgb="FF5376B5"/>
      </patternFill>
    </fill>
    <fill>
      <patternFill patternType="solid">
        <fgColor rgb="FFA04842"/>
        <bgColor rgb="FFA04842"/>
      </patternFill>
    </fill>
    <fill>
      <patternFill patternType="solid">
        <fgColor rgb="FFC8DDED"/>
        <bgColor rgb="FFC8DDED"/>
      </patternFill>
    </fill>
    <fill>
      <patternFill patternType="solid">
        <fgColor rgb="FFB1C9E1"/>
        <bgColor rgb="FFB1C9E1"/>
      </patternFill>
    </fill>
    <fill>
      <patternFill patternType="solid">
        <fgColor rgb="FF86A9CD"/>
        <bgColor rgb="FF86A9CD"/>
      </patternFill>
    </fill>
    <fill>
      <patternFill patternType="solid">
        <fgColor rgb="FF6D95BE"/>
        <bgColor rgb="FF6D95BE"/>
      </patternFill>
    </fill>
    <fill>
      <patternFill patternType="solid">
        <fgColor rgb="FF517BA9"/>
        <bgColor rgb="FF517BA9"/>
      </patternFill>
    </fill>
    <fill>
      <patternFill patternType="solid">
        <fgColor rgb="FF88423D"/>
        <bgColor rgb="FF88423D"/>
      </patternFill>
    </fill>
    <fill>
      <patternFill patternType="solid">
        <fgColor rgb="FFC8D9EC"/>
        <bgColor rgb="FFC8D9EC"/>
      </patternFill>
    </fill>
    <fill>
      <patternFill patternType="solid">
        <fgColor rgb="FFB8CCE4"/>
        <bgColor rgb="FFB8CCE4"/>
      </patternFill>
    </fill>
    <fill>
      <patternFill patternType="solid">
        <fgColor rgb="FF8DACD4"/>
        <bgColor rgb="FF8DACD4"/>
      </patternFill>
    </fill>
    <fill>
      <patternFill patternType="solid">
        <fgColor rgb="FF779AC8"/>
        <bgColor rgb="FF779AC8"/>
      </patternFill>
    </fill>
    <fill>
      <patternFill patternType="solid">
        <fgColor rgb="FF5C81B3"/>
        <bgColor rgb="FF5C81B3"/>
      </patternFill>
    </fill>
    <fill>
      <patternFill patternType="solid">
        <fgColor rgb="FFA03949"/>
        <bgColor rgb="FFA03949"/>
      </patternFill>
    </fill>
    <fill>
      <patternFill patternType="solid">
        <fgColor rgb="FFE6E5EA"/>
        <bgColor rgb="FFE6E5EA"/>
      </patternFill>
    </fill>
    <fill>
      <patternFill patternType="solid">
        <fgColor rgb="FFB9C8E5"/>
        <bgColor rgb="FFB9C8E5"/>
      </patternFill>
    </fill>
    <fill>
      <patternFill patternType="solid">
        <fgColor rgb="FF99AAD7"/>
        <bgColor rgb="FF99AAD7"/>
      </patternFill>
    </fill>
    <fill>
      <patternFill patternType="solid">
        <fgColor rgb="FF7E90C5"/>
        <bgColor rgb="FF7E90C5"/>
      </patternFill>
    </fill>
    <fill>
      <patternFill patternType="solid">
        <fgColor rgb="FF6279B2"/>
        <bgColor rgb="FF6279B2"/>
      </patternFill>
    </fill>
    <fill>
      <patternFill patternType="solid">
        <fgColor rgb="FFB13951"/>
        <bgColor rgb="FFB13951"/>
      </patternFill>
    </fill>
    <fill>
      <patternFill patternType="solid">
        <fgColor rgb="FFD2D9EB"/>
        <bgColor rgb="FFD2D9EB"/>
      </patternFill>
    </fill>
    <fill>
      <patternFill patternType="solid">
        <fgColor rgb="FFC1CBE4"/>
        <bgColor rgb="FFC1CBE4"/>
      </patternFill>
    </fill>
    <fill>
      <patternFill patternType="solid">
        <fgColor rgb="FF9CABD2"/>
        <bgColor rgb="FF9CABD2"/>
      </patternFill>
    </fill>
    <fill>
      <patternFill patternType="solid">
        <fgColor rgb="FF8698C5"/>
        <bgColor rgb="FF8698C5"/>
      </patternFill>
    </fill>
    <fill>
      <patternFill patternType="solid">
        <fgColor rgb="FF707FAF"/>
        <bgColor rgb="FF707FAF"/>
      </patternFill>
    </fill>
    <fill>
      <patternFill patternType="solid">
        <fgColor rgb="FF883F5D"/>
        <bgColor rgb="FF883F5D"/>
      </patternFill>
    </fill>
    <fill>
      <patternFill patternType="solid">
        <fgColor rgb="FFE0DFEA"/>
        <bgColor rgb="FFE0DFEA"/>
      </patternFill>
    </fill>
    <fill>
      <patternFill patternType="solid">
        <fgColor rgb="FFC7C8E3"/>
        <bgColor rgb="FFC7C8E3"/>
      </patternFill>
    </fill>
    <fill>
      <patternFill patternType="solid">
        <fgColor rgb="FFA4A7D2"/>
        <bgColor rgb="FFA4A7D2"/>
      </patternFill>
    </fill>
    <fill>
      <patternFill patternType="solid">
        <fgColor rgb="FF8D8EC0"/>
        <bgColor rgb="FF8D8EC0"/>
      </patternFill>
    </fill>
    <fill>
      <patternFill patternType="solid">
        <fgColor rgb="FF7175AE"/>
        <bgColor rgb="FF7175AE"/>
      </patternFill>
    </fill>
    <fill>
      <patternFill patternType="solid">
        <fgColor rgb="FF6E4351"/>
        <bgColor rgb="FF6E4351"/>
      </patternFill>
    </fill>
    <fill>
      <patternFill patternType="solid">
        <fgColor rgb="FFD5D5E5"/>
        <bgColor rgb="FFD5D5E5"/>
      </patternFill>
    </fill>
    <fill>
      <patternFill patternType="solid">
        <fgColor rgb="FFC8C8DE"/>
        <bgColor rgb="FFC8C8DE"/>
      </patternFill>
    </fill>
    <fill>
      <patternFill patternType="solid">
        <fgColor rgb="FFA6A7C9"/>
        <bgColor rgb="FFA6A7C9"/>
      </patternFill>
    </fill>
    <fill>
      <patternFill patternType="solid">
        <fgColor rgb="FF9394B9"/>
        <bgColor rgb="FF9394B9"/>
      </patternFill>
    </fill>
    <fill>
      <patternFill patternType="solid">
        <fgColor rgb="FF7377A1"/>
        <bgColor rgb="FF7377A1"/>
      </patternFill>
    </fill>
    <fill>
      <patternFill patternType="solid">
        <fgColor rgb="FF624142"/>
        <bgColor rgb="FF624142"/>
      </patternFill>
    </fill>
    <fill>
      <patternFill patternType="solid">
        <fgColor rgb="FFECE6EC"/>
        <bgColor rgb="FFECE6EC"/>
      </patternFill>
    </fill>
    <fill>
      <patternFill patternType="solid">
        <fgColor rgb="FFD1C6E1"/>
        <bgColor rgb="FFD1C6E1"/>
      </patternFill>
    </fill>
    <fill>
      <patternFill patternType="solid">
        <fgColor rgb="FFB6A2CC"/>
        <bgColor rgb="FFB6A2CC"/>
      </patternFill>
    </fill>
    <fill>
      <patternFill patternType="solid">
        <fgColor rgb="FFA18FBD"/>
        <bgColor rgb="FFA18FBD"/>
      </patternFill>
    </fill>
    <fill>
      <patternFill patternType="solid">
        <fgColor rgb="FF846FA2"/>
        <bgColor rgb="FF846FA2"/>
      </patternFill>
    </fill>
    <fill>
      <patternFill patternType="solid">
        <fgColor rgb="FF6D4D46"/>
        <bgColor rgb="FF6D4D46"/>
      </patternFill>
    </fill>
    <fill>
      <patternFill patternType="solid">
        <fgColor rgb="FFDBD4E5"/>
        <bgColor rgb="FFDBD4E5"/>
      </patternFill>
    </fill>
    <fill>
      <patternFill patternType="solid">
        <fgColor rgb="FFD4C9E2"/>
        <bgColor rgb="FFD4C9E2"/>
      </patternFill>
    </fill>
    <fill>
      <patternFill patternType="solid">
        <fgColor rgb="FFB6A7D1"/>
        <bgColor rgb="FFB6A7D1"/>
      </patternFill>
    </fill>
    <fill>
      <patternFill patternType="solid">
        <fgColor rgb="FF9E8CBC"/>
        <bgColor rgb="FF9E8CBC"/>
      </patternFill>
    </fill>
    <fill>
      <patternFill patternType="solid">
        <fgColor rgb="FF8573AA"/>
        <bgColor rgb="FF8573AA"/>
      </patternFill>
    </fill>
    <fill>
      <patternFill patternType="solid">
        <fgColor rgb="FF4B4B4D"/>
        <bgColor rgb="FF4B4B4D"/>
      </patternFill>
    </fill>
    <fill>
      <patternFill patternType="solid">
        <fgColor rgb="FFDDDAD3"/>
        <bgColor rgb="FFDDDAD3"/>
      </patternFill>
    </fill>
    <fill>
      <patternFill patternType="solid">
        <fgColor rgb="FFD2CFC5"/>
        <bgColor rgb="FFD2CFC5"/>
      </patternFill>
    </fill>
    <fill>
      <patternFill patternType="solid">
        <fgColor rgb="FFB2AEA3"/>
        <bgColor rgb="FFB2AEA3"/>
      </patternFill>
    </fill>
    <fill>
      <patternFill patternType="solid">
        <fgColor rgb="FF9E9A8C"/>
        <bgColor rgb="FF9E9A8C"/>
      </patternFill>
    </fill>
    <fill>
      <patternFill patternType="solid">
        <fgColor rgb="FF868174"/>
        <bgColor rgb="FF868174"/>
      </patternFill>
    </fill>
    <fill>
      <patternFill patternType="solid">
        <fgColor rgb="FF3D4442"/>
        <bgColor rgb="FF3D4442"/>
      </patternFill>
    </fill>
    <fill>
      <patternFill patternType="solid">
        <fgColor rgb="FFEBE8E1"/>
        <bgColor rgb="FFEBE8E1"/>
      </patternFill>
    </fill>
    <fill>
      <patternFill patternType="solid">
        <fgColor rgb="FFD9D4C6"/>
        <bgColor rgb="FFD9D4C6"/>
      </patternFill>
    </fill>
    <fill>
      <patternFill patternType="solid">
        <fgColor rgb="FFC3B9A5"/>
        <bgColor rgb="FFC3B9A5"/>
      </patternFill>
    </fill>
    <fill>
      <patternFill patternType="solid">
        <fgColor rgb="FFB1A78F"/>
        <bgColor rgb="FFB1A78F"/>
      </patternFill>
    </fill>
    <fill>
      <patternFill patternType="solid">
        <fgColor rgb="FF9A8D75"/>
        <bgColor rgb="FF9A8D75"/>
      </patternFill>
    </fill>
    <fill>
      <patternFill patternType="solid">
        <fgColor rgb="FF836D47"/>
        <bgColor rgb="FF836D47"/>
      </patternFill>
    </fill>
    <fill>
      <patternFill patternType="solid">
        <fgColor rgb="FFDBD3B8"/>
        <bgColor rgb="FFDBD3B8"/>
      </patternFill>
    </fill>
    <fill>
      <patternFill patternType="solid">
        <fgColor rgb="FFC0B594"/>
        <bgColor rgb="FFC0B594"/>
      </patternFill>
    </fill>
    <fill>
      <patternFill patternType="solid">
        <fgColor rgb="FFB1A57E"/>
        <bgColor rgb="FFB1A57E"/>
      </patternFill>
    </fill>
    <fill>
      <patternFill patternType="solid">
        <fgColor rgb="FF9D916C"/>
        <bgColor rgb="FF9D916C"/>
      </patternFill>
    </fill>
    <fill>
      <patternFill patternType="solid">
        <fgColor rgb="FF957E3D"/>
        <bgColor rgb="FF957E3D"/>
      </patternFill>
    </fill>
    <fill>
      <patternFill patternType="solid">
        <fgColor rgb="FFE5EACE"/>
        <bgColor rgb="FFE5EACE"/>
      </patternFill>
    </fill>
    <fill>
      <patternFill patternType="solid">
        <fgColor rgb="FFDDE1C3"/>
        <bgColor rgb="FFDDE1C3"/>
      </patternFill>
    </fill>
    <fill>
      <patternFill patternType="solid">
        <fgColor rgb="FFC3CAA0"/>
        <bgColor rgb="FFC3CAA0"/>
      </patternFill>
    </fill>
    <fill>
      <patternFill patternType="solid">
        <fgColor rgb="FFACB37F"/>
        <bgColor rgb="FFACB37F"/>
      </patternFill>
    </fill>
    <fill>
      <patternFill patternType="solid">
        <fgColor rgb="FF9AA26B"/>
        <bgColor rgb="FF9AA26B"/>
      </patternFill>
    </fill>
    <fill>
      <patternFill patternType="solid">
        <fgColor rgb="FF7E7344"/>
        <bgColor rgb="FF7E7344"/>
      </patternFill>
    </fill>
    <fill>
      <patternFill patternType="solid">
        <fgColor rgb="FFEAEFDE"/>
        <bgColor rgb="FFEAEFDE"/>
      </patternFill>
    </fill>
    <fill>
      <patternFill patternType="solid">
        <fgColor rgb="FFDEE2C0"/>
        <bgColor rgb="FFDEE2C0"/>
      </patternFill>
    </fill>
    <fill>
      <patternFill patternType="solid">
        <fgColor rgb="FFC9CE9C"/>
        <bgColor rgb="FFC9CE9C"/>
      </patternFill>
    </fill>
    <fill>
      <patternFill patternType="solid">
        <fgColor rgb="FFB5BB7D"/>
        <bgColor rgb="FFB5BB7D"/>
      </patternFill>
    </fill>
    <fill>
      <patternFill patternType="solid">
        <fgColor rgb="FFA4AE6C"/>
        <bgColor rgb="FFA4AE6C"/>
      </patternFill>
    </fill>
    <fill>
      <patternFill patternType="solid">
        <fgColor rgb="FF5C6F4B"/>
        <bgColor rgb="FF5C6F4B"/>
      </patternFill>
    </fill>
    <fill>
      <patternFill patternType="solid">
        <fgColor rgb="FFE9EEE0"/>
        <bgColor rgb="FFE9EEE0"/>
      </patternFill>
    </fill>
    <fill>
      <patternFill patternType="solid">
        <fgColor rgb="FFD0DEBB"/>
        <bgColor rgb="FFD0DEBB"/>
      </patternFill>
    </fill>
    <fill>
      <patternFill patternType="solid">
        <fgColor rgb="FFB8C998"/>
        <bgColor rgb="FFB8C998"/>
      </patternFill>
    </fill>
    <fill>
      <patternFill patternType="solid">
        <fgColor rgb="FFABBC82"/>
        <bgColor rgb="FFABBC82"/>
      </patternFill>
    </fill>
    <fill>
      <patternFill patternType="solid">
        <fgColor rgb="FF94A96A"/>
        <bgColor rgb="FF94A96A"/>
      </patternFill>
    </fill>
    <fill>
      <patternFill patternType="solid">
        <fgColor rgb="FF7A7941"/>
        <bgColor rgb="FF7A7941"/>
      </patternFill>
    </fill>
    <fill>
      <patternFill patternType="solid">
        <fgColor rgb="FFDAE4CE"/>
        <bgColor rgb="FFDAE4CE"/>
      </patternFill>
    </fill>
    <fill>
      <patternFill patternType="solid">
        <fgColor rgb="FFCEDBBF"/>
        <bgColor rgb="FFCEDBBF"/>
      </patternFill>
    </fill>
    <fill>
      <patternFill patternType="solid">
        <fgColor rgb="FFAFC29C"/>
        <bgColor rgb="FFAFC29C"/>
      </patternFill>
    </fill>
    <fill>
      <patternFill patternType="solid">
        <fgColor rgb="FFA0B388"/>
        <bgColor rgb="FFA0B388"/>
      </patternFill>
    </fill>
    <fill>
      <patternFill patternType="solid">
        <fgColor rgb="FF889D6F"/>
        <bgColor rgb="FF889D6F"/>
      </patternFill>
    </fill>
    <fill>
      <patternFill patternType="solid">
        <fgColor rgb="FF9BA93F"/>
        <bgColor rgb="FF9BA93F"/>
      </patternFill>
    </fill>
    <fill>
      <patternFill patternType="solid">
        <fgColor rgb="FFE8EDE2"/>
        <bgColor rgb="FFE8EDE2"/>
      </patternFill>
    </fill>
    <fill>
      <patternFill patternType="solid">
        <fgColor rgb="FFCADDCE"/>
        <bgColor rgb="FFCADDCE"/>
      </patternFill>
    </fill>
    <fill>
      <patternFill patternType="solid">
        <fgColor rgb="FFA9C6B2"/>
        <bgColor rgb="FFA9C6B2"/>
      </patternFill>
    </fill>
    <fill>
      <patternFill patternType="solid">
        <fgColor rgb="FF8BAB92"/>
        <bgColor rgb="FF8BAB92"/>
      </patternFill>
    </fill>
    <fill>
      <patternFill patternType="solid">
        <fgColor rgb="FF74957B"/>
        <bgColor rgb="FF74957B"/>
      </patternFill>
    </fill>
    <fill>
      <patternFill patternType="solid">
        <fgColor rgb="FFD0D62B"/>
        <bgColor rgb="FFD0D62B"/>
      </patternFill>
    </fill>
    <fill>
      <patternFill patternType="solid">
        <fgColor rgb="FFCCDED2"/>
        <bgColor rgb="FFCCDED2"/>
      </patternFill>
    </fill>
    <fill>
      <patternFill patternType="solid">
        <fgColor rgb="FFBFD8CC"/>
        <bgColor rgb="FFBFD8CC"/>
      </patternFill>
    </fill>
    <fill>
      <patternFill patternType="solid">
        <fgColor rgb="FF9DBEAD"/>
        <bgColor rgb="FF9DBEAD"/>
      </patternFill>
    </fill>
    <fill>
      <patternFill patternType="solid">
        <fgColor rgb="FF7BA38E"/>
        <bgColor rgb="FF7BA38E"/>
      </patternFill>
    </fill>
    <fill>
      <patternFill patternType="solid">
        <fgColor rgb="FF628D77"/>
        <bgColor rgb="FF628D77"/>
      </patternFill>
    </fill>
    <fill>
      <patternFill patternType="solid">
        <fgColor rgb="FF64B846"/>
        <bgColor rgb="FF64B846"/>
      </patternFill>
    </fill>
    <fill>
      <patternFill patternType="solid">
        <fgColor rgb="FFE6EDE7"/>
        <bgColor rgb="FFE6EDE7"/>
      </patternFill>
    </fill>
    <fill>
      <patternFill patternType="solid">
        <fgColor rgb="FFC4D7D2"/>
        <bgColor rgb="FFC4D7D2"/>
      </patternFill>
    </fill>
    <fill>
      <patternFill patternType="solid">
        <fgColor rgb="FFA4BDB6"/>
        <bgColor rgb="FFA4BDB6"/>
      </patternFill>
    </fill>
    <fill>
      <patternFill patternType="solid">
        <fgColor rgb="FF85A098"/>
        <bgColor rgb="FF85A098"/>
      </patternFill>
    </fill>
    <fill>
      <patternFill patternType="solid">
        <fgColor rgb="FF6A8880"/>
        <bgColor rgb="FF6A8880"/>
      </patternFill>
    </fill>
    <fill>
      <patternFill patternType="solid">
        <fgColor rgb="FF2D8B45"/>
        <bgColor rgb="FF2D8B45"/>
      </patternFill>
    </fill>
    <fill>
      <patternFill patternType="solid">
        <fgColor rgb="FFD1E0DA"/>
        <bgColor rgb="FFD1E0DA"/>
      </patternFill>
    </fill>
    <fill>
      <patternFill patternType="solid">
        <fgColor rgb="FFBED2CF"/>
        <bgColor rgb="FFBED2CF"/>
      </patternFill>
    </fill>
    <fill>
      <patternFill patternType="solid">
        <fgColor rgb="FF9AB4B1"/>
        <bgColor rgb="FF9AB4B1"/>
      </patternFill>
    </fill>
    <fill>
      <patternFill patternType="solid">
        <fgColor rgb="FF7C9894"/>
        <bgColor rgb="FF7C9894"/>
      </patternFill>
    </fill>
    <fill>
      <patternFill patternType="solid">
        <fgColor rgb="FF627E7B"/>
        <bgColor rgb="FF627E7B"/>
      </patternFill>
    </fill>
    <fill>
      <patternFill patternType="solid">
        <fgColor rgb="FF009D57"/>
        <bgColor rgb="FF009D57"/>
      </patternFill>
    </fill>
    <fill>
      <patternFill patternType="solid">
        <fgColor rgb="FFE4ECE8"/>
        <bgColor rgb="FFE4ECE8"/>
      </patternFill>
    </fill>
    <fill>
      <patternFill patternType="solid">
        <fgColor rgb="FFB0CDD1"/>
        <bgColor rgb="FFB0CDD1"/>
      </patternFill>
    </fill>
    <fill>
      <patternFill patternType="solid">
        <fgColor rgb="FF8BB5BD"/>
        <bgColor rgb="FF8BB5BD"/>
      </patternFill>
    </fill>
    <fill>
      <patternFill patternType="solid">
        <fgColor rgb="FF77A1A6"/>
        <bgColor rgb="FF77A1A6"/>
      </patternFill>
    </fill>
    <fill>
      <patternFill patternType="solid">
        <fgColor rgb="FF5D8B90"/>
        <bgColor rgb="FF5D8B90"/>
      </patternFill>
    </fill>
    <fill>
      <patternFill patternType="solid">
        <fgColor rgb="FF3A6644"/>
        <bgColor rgb="FF3A6644"/>
      </patternFill>
    </fill>
    <fill>
      <patternFill patternType="solid">
        <fgColor rgb="FFC7DADA"/>
        <bgColor rgb="FFC7DADA"/>
      </patternFill>
    </fill>
    <fill>
      <patternFill patternType="solid">
        <fgColor rgb="FFB2CBD2"/>
        <bgColor rgb="FFB2CBD2"/>
      </patternFill>
    </fill>
    <fill>
      <patternFill patternType="solid">
        <fgColor rgb="FF8EAFB7"/>
        <bgColor rgb="FF8EAFB7"/>
      </patternFill>
    </fill>
    <fill>
      <patternFill patternType="solid">
        <fgColor rgb="FF7197A0"/>
        <bgColor rgb="FF7197A0"/>
      </patternFill>
    </fill>
    <fill>
      <patternFill patternType="solid">
        <fgColor rgb="FF517881"/>
        <bgColor rgb="FF517881"/>
      </patternFill>
    </fill>
    <fill>
      <patternFill patternType="solid">
        <fgColor rgb="FF3E6655"/>
        <bgColor rgb="FF3E6655"/>
      </patternFill>
    </fill>
    <fill>
      <patternFill patternType="solid">
        <fgColor rgb="FFDDEAE8"/>
        <bgColor rgb="FFDDEAE8"/>
      </patternFill>
    </fill>
    <fill>
      <patternFill patternType="solid">
        <fgColor rgb="FFA6CCD4"/>
        <bgColor rgb="FFA6CCD4"/>
      </patternFill>
    </fill>
    <fill>
      <patternFill patternType="solid">
        <fgColor rgb="FF73A9B5"/>
        <bgColor rgb="FF73A9B5"/>
      </patternFill>
    </fill>
    <fill>
      <patternFill patternType="solid">
        <fgColor rgb="FF639BA8"/>
        <bgColor rgb="FF639BA8"/>
      </patternFill>
    </fill>
    <fill>
      <patternFill patternType="solid">
        <fgColor rgb="FF46818F"/>
        <bgColor rgb="FF46818F"/>
      </patternFill>
    </fill>
    <fill>
      <patternFill patternType="solid">
        <fgColor rgb="FF00935E"/>
        <bgColor rgb="FF00935E"/>
      </patternFill>
    </fill>
    <fill>
      <patternFill patternType="solid">
        <fgColor rgb="FFE2EBEC"/>
        <bgColor rgb="FFE2EBEC"/>
      </patternFill>
    </fill>
    <fill>
      <patternFill patternType="solid">
        <fgColor rgb="FFB3CED9"/>
        <bgColor rgb="FFB3CED9"/>
      </patternFill>
    </fill>
    <fill>
      <patternFill patternType="solid">
        <fgColor rgb="FF92B9CA"/>
        <bgColor rgb="FF92B9CA"/>
      </patternFill>
    </fill>
    <fill>
      <patternFill patternType="solid">
        <fgColor rgb="FF6E9BB0"/>
        <bgColor rgb="FF6E9BB0"/>
      </patternFill>
    </fill>
    <fill>
      <patternFill patternType="solid">
        <fgColor rgb="FF4F849A"/>
        <bgColor rgb="FF4F849A"/>
      </patternFill>
    </fill>
    <fill>
      <patternFill patternType="solid">
        <fgColor rgb="FF1C6F4E"/>
        <bgColor rgb="FF1C6F4E"/>
      </patternFill>
    </fill>
    <fill>
      <patternFill patternType="solid">
        <fgColor rgb="FFD1DFE1"/>
        <bgColor rgb="FFD1DFE1"/>
      </patternFill>
    </fill>
    <fill>
      <patternFill patternType="solid">
        <fgColor rgb="FFC1D4DA"/>
        <bgColor rgb="FFC1D4DA"/>
      </patternFill>
    </fill>
    <fill>
      <patternFill patternType="solid">
        <fgColor rgb="FF9BB9C2"/>
        <bgColor rgb="FF9BB9C2"/>
      </patternFill>
    </fill>
    <fill>
      <patternFill patternType="solid">
        <fgColor rgb="FF7D9EA8"/>
        <bgColor rgb="FF7D9EA8"/>
      </patternFill>
    </fill>
    <fill>
      <patternFill patternType="solid">
        <fgColor rgb="FF5F8591"/>
        <bgColor rgb="FF5F8591"/>
      </patternFill>
    </fill>
    <fill>
      <patternFill patternType="solid">
        <fgColor rgb="FF009271"/>
        <bgColor rgb="FF009271"/>
      </patternFill>
    </fill>
    <fill>
      <patternFill patternType="solid">
        <fgColor rgb="FFCDD5D5"/>
        <bgColor rgb="FFCDD5D5"/>
      </patternFill>
    </fill>
    <fill>
      <patternFill patternType="solid">
        <fgColor rgb="FFBDC9CC"/>
        <bgColor rgb="FFBDC9CC"/>
      </patternFill>
    </fill>
    <fill>
      <patternFill patternType="solid">
        <fgColor rgb="FF97A7AC"/>
        <bgColor rgb="FF97A7AC"/>
      </patternFill>
    </fill>
    <fill>
      <patternFill patternType="solid">
        <fgColor rgb="FF78878C"/>
        <bgColor rgb="FF78878C"/>
      </patternFill>
    </fill>
    <fill>
      <patternFill patternType="solid">
        <fgColor rgb="FF5E6D72"/>
        <bgColor rgb="FF5E6D72"/>
      </patternFill>
    </fill>
    <fill>
      <patternFill patternType="solid">
        <fgColor rgb="FF00775A"/>
        <bgColor rgb="FF00775A"/>
      </patternFill>
    </fill>
    <fill>
      <patternFill patternType="solid">
        <fgColor rgb="FFD7DEDD"/>
        <bgColor rgb="FFD7DEDD"/>
      </patternFill>
    </fill>
    <fill>
      <patternFill patternType="solid">
        <fgColor rgb="FFBCC8CB"/>
        <bgColor rgb="FFBCC8CB"/>
      </patternFill>
    </fill>
    <fill>
      <patternFill patternType="solid">
        <fgColor rgb="FFA6B5B9"/>
        <bgColor rgb="FFA6B5B9"/>
      </patternFill>
    </fill>
    <fill>
      <patternFill patternType="solid">
        <fgColor rgb="FF819197"/>
        <bgColor rgb="FF819197"/>
      </patternFill>
    </fill>
    <fill>
      <patternFill patternType="solid">
        <fgColor rgb="FF637279"/>
        <bgColor rgb="FF637279"/>
      </patternFill>
    </fill>
    <fill>
      <patternFill patternType="solid">
        <fgColor rgb="FF009981"/>
        <bgColor rgb="FF009981"/>
      </patternFill>
    </fill>
    <fill>
      <patternFill patternType="solid">
        <fgColor rgb="FFD5DBDB"/>
        <bgColor rgb="FFD5DBDB"/>
      </patternFill>
    </fill>
    <fill>
      <patternFill patternType="solid">
        <fgColor rgb="FFC8CFD1"/>
        <bgColor rgb="FFC8CFD1"/>
      </patternFill>
    </fill>
    <fill>
      <patternFill patternType="solid">
        <fgColor rgb="FFA3AEB2"/>
        <bgColor rgb="FFA3AEB2"/>
      </patternFill>
    </fill>
    <fill>
      <patternFill patternType="solid">
        <fgColor rgb="FF808D92"/>
        <bgColor rgb="FF808D92"/>
      </patternFill>
    </fill>
    <fill>
      <patternFill patternType="solid">
        <fgColor rgb="FF6F7B80"/>
        <bgColor rgb="FF6F7B80"/>
      </patternFill>
    </fill>
    <fill>
      <patternFill patternType="solid">
        <fgColor rgb="FF2D5856"/>
        <bgColor rgb="FF2D5856"/>
      </patternFill>
    </fill>
    <fill>
      <patternFill patternType="solid">
        <fgColor rgb="FFDFE6E3"/>
        <bgColor rgb="FFDFE6E3"/>
      </patternFill>
    </fill>
    <fill>
      <patternFill patternType="solid">
        <fgColor rgb="FFBAC4C5"/>
        <bgColor rgb="FFBAC4C5"/>
      </patternFill>
    </fill>
    <fill>
      <patternFill patternType="solid">
        <fgColor rgb="FF97A3A4"/>
        <bgColor rgb="FF97A3A4"/>
      </patternFill>
    </fill>
    <fill>
      <patternFill patternType="solid">
        <fgColor rgb="FF818D8E"/>
        <bgColor rgb="FF818D8E"/>
      </patternFill>
    </fill>
    <fill>
      <patternFill patternType="solid">
        <fgColor rgb="FF667173"/>
        <bgColor rgb="FF667173"/>
      </patternFill>
    </fill>
    <fill>
      <patternFill patternType="solid">
        <fgColor rgb="FF005E5D"/>
        <bgColor rgb="FF005E5D"/>
      </patternFill>
    </fill>
    <fill>
      <patternFill patternType="solid">
        <fgColor rgb="FFD8D6D1"/>
        <bgColor rgb="FFD8D6D1"/>
      </patternFill>
    </fill>
    <fill>
      <patternFill patternType="solid">
        <fgColor rgb="FFCBCBC6"/>
        <bgColor rgb="FFCBCBC6"/>
      </patternFill>
    </fill>
    <fill>
      <patternFill patternType="solid">
        <fgColor rgb="FFB0B2AD"/>
        <bgColor rgb="FFB0B2AD"/>
      </patternFill>
    </fill>
    <fill>
      <patternFill patternType="solid">
        <fgColor rgb="FF868883"/>
        <bgColor rgb="FF868883"/>
      </patternFill>
    </fill>
    <fill>
      <patternFill patternType="solid">
        <fgColor rgb="FF777875"/>
        <bgColor rgb="FF777875"/>
      </patternFill>
    </fill>
    <fill>
      <patternFill patternType="solid">
        <fgColor rgb="FF007F7A"/>
        <bgColor rgb="FF007F7A"/>
      </patternFill>
    </fill>
    <fill>
      <patternFill patternType="solid">
        <fgColor rgb="FFD7D8D4"/>
        <bgColor rgb="FFD7D8D4"/>
      </patternFill>
    </fill>
    <fill>
      <patternFill patternType="solid">
        <fgColor rgb="FFC8CBC9"/>
        <bgColor rgb="FFC8CBC9"/>
      </patternFill>
    </fill>
    <fill>
      <patternFill patternType="solid">
        <fgColor rgb="FFAEB2AF"/>
        <bgColor rgb="FFAEB2AF"/>
      </patternFill>
    </fill>
    <fill>
      <patternFill patternType="solid">
        <fgColor rgb="FF9CA19D"/>
        <bgColor rgb="FF9CA19D"/>
      </patternFill>
    </fill>
    <fill>
      <patternFill patternType="solid">
        <fgColor rgb="FF767B7D"/>
        <bgColor rgb="FF767B7D"/>
      </patternFill>
    </fill>
    <fill>
      <patternFill patternType="solid">
        <fgColor rgb="FF007B81"/>
        <bgColor rgb="FF007B81"/>
      </patternFill>
    </fill>
    <fill>
      <patternFill patternType="solid">
        <fgColor rgb="FFE6E5E3"/>
        <bgColor rgb="FFE6E5E3"/>
      </patternFill>
    </fill>
    <fill>
      <patternFill patternType="solid">
        <fgColor rgb="FFD3D5D5"/>
        <bgColor rgb="FFD3D5D5"/>
      </patternFill>
    </fill>
    <fill>
      <patternFill patternType="solid">
        <fgColor rgb="FFC2C6C8"/>
        <bgColor rgb="FFC2C6C8"/>
      </patternFill>
    </fill>
    <fill>
      <patternFill patternType="solid">
        <fgColor rgb="FFA3A9AE"/>
        <bgColor rgb="FFA3A9AE"/>
      </patternFill>
    </fill>
    <fill>
      <patternFill patternType="solid">
        <fgColor rgb="FF62686E"/>
        <bgColor rgb="FF62686E"/>
      </patternFill>
    </fill>
    <fill>
      <patternFill patternType="solid">
        <fgColor rgb="FF007787"/>
        <bgColor rgb="FF007787"/>
      </patternFill>
    </fill>
    <fill>
      <patternFill patternType="solid">
        <fgColor rgb="FFE0E8E6"/>
        <bgColor rgb="FFE0E8E6"/>
      </patternFill>
    </fill>
    <fill>
      <patternFill patternType="solid">
        <fgColor rgb="FFDCE1E1"/>
        <bgColor rgb="FFDCE1E1"/>
      </patternFill>
    </fill>
    <fill>
      <patternFill patternType="solid">
        <fgColor rgb="FFC4CCCF"/>
        <bgColor rgb="FFC4CCCF"/>
      </patternFill>
    </fill>
    <fill>
      <patternFill patternType="solid">
        <fgColor rgb="FFAAB2B7"/>
        <bgColor rgb="FFAAB2B7"/>
      </patternFill>
    </fill>
    <fill>
      <patternFill patternType="solid">
        <fgColor rgb="FF6D757D"/>
        <bgColor rgb="FF6D757D"/>
      </patternFill>
    </fill>
    <fill>
      <patternFill patternType="solid">
        <fgColor rgb="FF145764"/>
        <bgColor rgb="FF145764"/>
      </patternFill>
    </fill>
    <fill>
      <patternFill patternType="solid">
        <fgColor rgb="FFCDD3D5"/>
        <bgColor rgb="FFCDD3D5"/>
      </patternFill>
    </fill>
    <fill>
      <patternFill patternType="solid">
        <fgColor rgb="FFBDC6CC"/>
        <bgColor rgb="FFBDC6CC"/>
      </patternFill>
    </fill>
    <fill>
      <patternFill patternType="solid">
        <fgColor rgb="FF98A5AD"/>
        <bgColor rgb="FF98A5AD"/>
      </patternFill>
    </fill>
    <fill>
      <patternFill patternType="solid">
        <fgColor rgb="FF79858E"/>
        <bgColor rgb="FF79858E"/>
      </patternFill>
    </fill>
    <fill>
      <patternFill patternType="solid">
        <fgColor rgb="FF606B74"/>
        <bgColor rgb="FF606B74"/>
      </patternFill>
    </fill>
    <fill>
      <patternFill patternType="solid">
        <fgColor rgb="FF00708F"/>
        <bgColor rgb="FF00708F"/>
      </patternFill>
    </fill>
    <fill>
      <patternFill patternType="solid">
        <fgColor rgb="FFC9D5D9"/>
        <bgColor rgb="FFC9D5D9"/>
      </patternFill>
    </fill>
    <fill>
      <patternFill patternType="solid">
        <fgColor rgb="FFBAC7CE"/>
        <bgColor rgb="FFBAC7CE"/>
      </patternFill>
    </fill>
    <fill>
      <patternFill patternType="solid">
        <fgColor rgb="FF95A7B3"/>
        <bgColor rgb="FF95A7B3"/>
      </patternFill>
    </fill>
    <fill>
      <patternFill patternType="solid">
        <fgColor rgb="FF728592"/>
        <bgColor rgb="FF728592"/>
      </patternFill>
    </fill>
    <fill>
      <patternFill patternType="solid">
        <fgColor rgb="FF5C6F7B"/>
        <bgColor rgb="FF5C6F7B"/>
      </patternFill>
    </fill>
    <fill>
      <patternFill patternType="solid">
        <fgColor rgb="FF006CB7"/>
        <bgColor rgb="FF006CB7"/>
      </patternFill>
    </fill>
    <fill>
      <patternFill patternType="solid">
        <fgColor rgb="FFD9E1E3"/>
        <bgColor rgb="FFD9E1E3"/>
      </patternFill>
    </fill>
    <fill>
      <patternFill patternType="solid">
        <fgColor rgb="FFC4D0D5"/>
        <bgColor rgb="FFC4D0D5"/>
      </patternFill>
    </fill>
    <fill>
      <patternFill patternType="solid">
        <fgColor rgb="FFA4B5BF"/>
        <bgColor rgb="FFA4B5BF"/>
      </patternFill>
    </fill>
    <fill>
      <patternFill patternType="solid">
        <fgColor rgb="FF7E93A0"/>
        <bgColor rgb="FF7E93A0"/>
      </patternFill>
    </fill>
    <fill>
      <patternFill patternType="solid">
        <fgColor rgb="FF657886"/>
        <bgColor rgb="FF657886"/>
      </patternFill>
    </fill>
    <fill>
      <patternFill patternType="solid">
        <fgColor rgb="FF0E65AC"/>
        <bgColor rgb="FF0E65AC"/>
      </patternFill>
    </fill>
    <fill>
      <patternFill patternType="solid">
        <fgColor rgb="FFE5EAEA"/>
        <bgColor rgb="FFE5EAEA"/>
      </patternFill>
    </fill>
    <fill>
      <patternFill patternType="solid">
        <fgColor rgb="FFB9CBD6"/>
        <bgColor rgb="FFB9CBD6"/>
      </patternFill>
    </fill>
    <fill>
      <patternFill patternType="solid">
        <fgColor rgb="FF91AABA"/>
        <bgColor rgb="FF91AABA"/>
      </patternFill>
    </fill>
    <fill>
      <patternFill patternType="solid">
        <fgColor rgb="FF728C9E"/>
        <bgColor rgb="FF728C9E"/>
      </patternFill>
    </fill>
    <fill>
      <patternFill patternType="solid">
        <fgColor rgb="FF557285"/>
        <bgColor rgb="FF557285"/>
      </patternFill>
    </fill>
    <fill>
      <patternFill patternType="solid">
        <fgColor rgb="FF2D5FA1"/>
        <bgColor rgb="FF2D5FA1"/>
      </patternFill>
    </fill>
    <fill>
      <patternFill patternType="solid">
        <fgColor rgb="FFC9DAE1"/>
        <bgColor rgb="FFC9DAE1"/>
      </patternFill>
    </fill>
    <fill>
      <patternFill patternType="solid">
        <fgColor rgb="FFABC4D3"/>
        <bgColor rgb="FFABC4D3"/>
      </patternFill>
    </fill>
    <fill>
      <patternFill patternType="solid">
        <fgColor rgb="FF8CABBE"/>
        <bgColor rgb="FF8CABBE"/>
      </patternFill>
    </fill>
    <fill>
      <patternFill patternType="solid">
        <fgColor rgb="FF6C8EA3"/>
        <bgColor rgb="FF6C8EA3"/>
      </patternFill>
    </fill>
    <fill>
      <patternFill patternType="solid">
        <fgColor rgb="FF57798E"/>
        <bgColor rgb="FF57798E"/>
      </patternFill>
    </fill>
    <fill>
      <patternFill patternType="solid">
        <fgColor rgb="FF2D4E8A"/>
        <bgColor rgb="FF2D4E8A"/>
      </patternFill>
    </fill>
    <fill>
      <patternFill patternType="solid">
        <fgColor rgb="FFC5D8E2"/>
        <bgColor rgb="FFC5D8E2"/>
      </patternFill>
    </fill>
    <fill>
      <patternFill patternType="solid">
        <fgColor rgb="FFB4CCDA"/>
        <bgColor rgb="FFB4CCDA"/>
      </patternFill>
    </fill>
    <fill>
      <patternFill patternType="solid">
        <fgColor rgb="FF8DAEC3"/>
        <bgColor rgb="FF8DAEC3"/>
      </patternFill>
    </fill>
    <fill>
      <patternFill patternType="solid">
        <fgColor rgb="FF6D94AC"/>
        <bgColor rgb="FF6D94AC"/>
      </patternFill>
    </fill>
    <fill>
      <patternFill patternType="solid">
        <fgColor rgb="FF537B94"/>
        <bgColor rgb="FF537B94"/>
      </patternFill>
    </fill>
    <fill>
      <patternFill patternType="solid">
        <fgColor rgb="FF21577C"/>
        <bgColor rgb="FF21577C"/>
      </patternFill>
    </fill>
    <fill>
      <patternFill patternType="solid">
        <fgColor rgb="FFD9E5E8"/>
        <bgColor rgb="FFD9E5E8"/>
      </patternFill>
    </fill>
    <fill>
      <patternFill patternType="solid">
        <fgColor rgb="FFA9C8DB"/>
        <bgColor rgb="FFA9C8DB"/>
      </patternFill>
    </fill>
    <fill>
      <patternFill patternType="solid">
        <fgColor rgb="FF7EA7C2"/>
        <bgColor rgb="FF7EA7C2"/>
      </patternFill>
    </fill>
    <fill>
      <patternFill patternType="solid">
        <fgColor rgb="FF6B97B2"/>
        <bgColor rgb="FF6B97B2"/>
      </patternFill>
    </fill>
    <fill>
      <patternFill patternType="solid">
        <fgColor rgb="FF497B9A"/>
        <bgColor rgb="FF497B9A"/>
      </patternFill>
    </fill>
    <fill>
      <patternFill patternType="solid">
        <fgColor rgb="FF245166"/>
        <bgColor rgb="FF245166"/>
      </patternFill>
    </fill>
    <fill>
      <patternFill patternType="solid">
        <fgColor rgb="FFDCE4E8"/>
        <bgColor rgb="FFDCE4E8"/>
      </patternFill>
    </fill>
    <fill>
      <patternFill patternType="solid">
        <fgColor rgb="FFB6CBDE"/>
        <bgColor rgb="FFB6CBDE"/>
      </patternFill>
    </fill>
    <fill>
      <patternFill patternType="solid">
        <fgColor rgb="FF91AFCC"/>
        <bgColor rgb="FF91AFCC"/>
      </patternFill>
    </fill>
    <fill>
      <patternFill patternType="solid">
        <fgColor rgb="FF7093B7"/>
        <bgColor rgb="FF7093B7"/>
      </patternFill>
    </fill>
    <fill>
      <patternFill patternType="solid">
        <fgColor rgb="FF567AA0"/>
        <bgColor rgb="FF567AA0"/>
      </patternFill>
    </fill>
    <fill>
      <patternFill patternType="solid">
        <fgColor rgb="FF304F74"/>
        <bgColor rgb="FF304F74"/>
      </patternFill>
    </fill>
    <fill>
      <patternFill patternType="solid">
        <fgColor rgb="FFDDE3E7"/>
        <bgColor rgb="FFDDE3E7"/>
      </patternFill>
    </fill>
    <fill>
      <patternFill patternType="solid">
        <fgColor rgb="FFB0C4DB"/>
        <bgColor rgb="FFB0C4DB"/>
      </patternFill>
    </fill>
    <fill>
      <patternFill patternType="solid">
        <fgColor rgb="FF8BA6C9"/>
        <bgColor rgb="FF8BA6C9"/>
      </patternFill>
    </fill>
    <fill>
      <patternFill patternType="solid">
        <fgColor rgb="FF7693BA"/>
        <bgColor rgb="FF7693BA"/>
      </patternFill>
    </fill>
    <fill>
      <patternFill patternType="solid">
        <fgColor rgb="FF5979A4"/>
        <bgColor rgb="FF5979A4"/>
      </patternFill>
    </fill>
    <fill>
      <patternFill patternType="solid">
        <fgColor rgb="FF354D76"/>
        <bgColor rgb="FF354D76"/>
      </patternFill>
    </fill>
    <fill>
      <patternFill patternType="solid">
        <fgColor rgb="FFBFD2DF"/>
        <bgColor rgb="FFBFD2DF"/>
      </patternFill>
    </fill>
    <fill>
      <patternFill patternType="solid">
        <fgColor rgb="FFADC6D7"/>
        <bgColor rgb="FFADC6D7"/>
      </patternFill>
    </fill>
    <fill>
      <patternFill patternType="solid">
        <fgColor rgb="FF7EA0BC"/>
        <bgColor rgb="FF7EA0BC"/>
      </patternFill>
    </fill>
    <fill>
      <patternFill patternType="solid">
        <fgColor rgb="FF6588A7"/>
        <bgColor rgb="FF6588A7"/>
      </patternFill>
    </fill>
    <fill>
      <patternFill patternType="solid">
        <fgColor rgb="FF547796"/>
        <bgColor rgb="FF547796"/>
      </patternFill>
    </fill>
    <fill>
      <patternFill patternType="solid">
        <fgColor rgb="FF42508A"/>
        <bgColor rgb="FF42508A"/>
      </patternFill>
    </fill>
    <fill>
      <patternFill patternType="solid">
        <fgColor rgb="FFE7E8E9"/>
        <bgColor rgb="FFE7E8E9"/>
      </patternFill>
    </fill>
    <fill>
      <patternFill patternType="solid">
        <fgColor rgb="FFBFC9D3"/>
        <bgColor rgb="FFBFC9D3"/>
      </patternFill>
    </fill>
    <fill>
      <patternFill patternType="solid">
        <fgColor rgb="FF9CAABA"/>
        <bgColor rgb="FF9CAABA"/>
      </patternFill>
    </fill>
    <fill>
      <patternFill patternType="solid">
        <fgColor rgb="FF79889A"/>
        <bgColor rgb="FF79889A"/>
      </patternFill>
    </fill>
    <fill>
      <patternFill patternType="solid">
        <fgColor rgb="FF607083"/>
        <bgColor rgb="FF607083"/>
      </patternFill>
    </fill>
    <fill>
      <patternFill patternType="solid">
        <fgColor rgb="FF5A5286"/>
        <bgColor rgb="FF5A5286"/>
      </patternFill>
    </fill>
    <fill>
      <patternFill patternType="solid">
        <fgColor rgb="FFD2DAE6"/>
        <bgColor rgb="FFD2DAE6"/>
      </patternFill>
    </fill>
    <fill>
      <patternFill patternType="solid">
        <fgColor rgb="FFBFCBDE"/>
        <bgColor rgb="FFBFCBDE"/>
      </patternFill>
    </fill>
    <fill>
      <patternFill patternType="solid">
        <fgColor rgb="FF9AACCA"/>
        <bgColor rgb="FF9AACCA"/>
      </patternFill>
    </fill>
    <fill>
      <patternFill patternType="solid">
        <fgColor rgb="FF7C8FB2"/>
        <bgColor rgb="FF7C8FB2"/>
      </patternFill>
    </fill>
    <fill>
      <patternFill patternType="solid">
        <fgColor rgb="FF63789E"/>
        <bgColor rgb="FF63789E"/>
      </patternFill>
    </fill>
    <fill>
      <patternFill patternType="solid">
        <fgColor rgb="FF4F3C59"/>
        <bgColor rgb="FF4F3C59"/>
      </patternFill>
    </fill>
    <fill>
      <patternFill patternType="solid">
        <fgColor rgb="FFDFE1E9"/>
        <bgColor rgb="FFDFE1E9"/>
      </patternFill>
    </fill>
    <fill>
      <patternFill patternType="solid">
        <fgColor rgb="FFC5CBDF"/>
        <bgColor rgb="FFC5CBDF"/>
      </patternFill>
    </fill>
    <fill>
      <patternFill patternType="solid">
        <fgColor rgb="FFA4ACCC"/>
        <bgColor rgb="FFA4ACCC"/>
      </patternFill>
    </fill>
    <fill>
      <patternFill patternType="solid">
        <fgColor rgb="FF8B93B9"/>
        <bgColor rgb="FF8B93B9"/>
      </patternFill>
    </fill>
    <fill>
      <patternFill patternType="solid">
        <fgColor rgb="FF6E78A0"/>
        <bgColor rgb="FF6E78A0"/>
      </patternFill>
    </fill>
    <fill>
      <patternFill patternType="solid">
        <fgColor rgb="FF444B6A"/>
        <bgColor rgb="FF444B6A"/>
      </patternFill>
    </fill>
    <fill>
      <patternFill patternType="solid">
        <fgColor rgb="FFD4D3DF"/>
        <bgColor rgb="FFD4D3DF"/>
      </patternFill>
    </fill>
    <fill>
      <patternFill patternType="solid">
        <fgColor rgb="FFC7C4D6"/>
        <bgColor rgb="FFC7C4D6"/>
      </patternFill>
    </fill>
    <fill>
      <patternFill patternType="solid">
        <fgColor rgb="FFA6A2BD"/>
        <bgColor rgb="FFA6A2BD"/>
      </patternFill>
    </fill>
    <fill>
      <patternFill patternType="solid">
        <fgColor rgb="FF938FAB"/>
        <bgColor rgb="FF938FAB"/>
      </patternFill>
    </fill>
    <fill>
      <patternFill patternType="solid">
        <fgColor rgb="FF757190"/>
        <bgColor rgb="FF757190"/>
      </patternFill>
    </fill>
    <fill>
      <patternFill patternType="solid">
        <fgColor rgb="FF323F4C"/>
        <bgColor rgb="FF323F4C"/>
      </patternFill>
    </fill>
    <fill>
      <patternFill patternType="solid">
        <fgColor rgb="FFE0DFDF"/>
        <bgColor rgb="FFE0DFDF"/>
      </patternFill>
    </fill>
    <fill>
      <patternFill patternType="solid">
        <fgColor rgb="FFC9C7CC"/>
        <bgColor rgb="FFC9C7CC"/>
      </patternFill>
    </fill>
    <fill>
      <patternFill patternType="solid">
        <fgColor rgb="FF9A99A2"/>
        <bgColor rgb="FF9A99A2"/>
      </patternFill>
    </fill>
    <fill>
      <patternFill patternType="solid">
        <fgColor rgb="FF8B8893"/>
        <bgColor rgb="FF8B8893"/>
      </patternFill>
    </fill>
    <fill>
      <patternFill patternType="solid">
        <fgColor rgb="FF6F717B"/>
        <bgColor rgb="FF6F717B"/>
      </patternFill>
    </fill>
    <fill>
      <patternFill patternType="solid">
        <fgColor rgb="FF373B3D"/>
        <bgColor rgb="FF373B3D"/>
      </patternFill>
    </fill>
    <fill>
      <patternFill patternType="solid">
        <fgColor rgb="FFD6D6D6"/>
        <bgColor rgb="FFD6D6D6"/>
      </patternFill>
    </fill>
    <fill>
      <patternFill patternType="solid">
        <fgColor rgb="FFBFBEC1"/>
        <bgColor rgb="FFBFBEC1"/>
      </patternFill>
    </fill>
    <fill>
      <patternFill patternType="solid">
        <fgColor rgb="FFADADB0"/>
        <bgColor rgb="FFADADB0"/>
      </patternFill>
    </fill>
    <fill>
      <patternFill patternType="solid">
        <fgColor rgb="FF99999C"/>
        <bgColor rgb="FF99999C"/>
      </patternFill>
    </fill>
    <fill>
      <patternFill patternType="solid">
        <fgColor rgb="FF65676F"/>
        <bgColor rgb="FF65676F"/>
      </patternFill>
    </fill>
    <fill>
      <patternFill patternType="solid">
        <fgColor rgb="FF383838"/>
        <bgColor rgb="FF383838"/>
      </patternFill>
    </fill>
    <fill>
      <patternFill patternType="solid">
        <fgColor rgb="FF5F5738"/>
        <bgColor rgb="FF5F5738"/>
      </patternFill>
    </fill>
    <fill>
      <patternFill patternType="solid">
        <fgColor rgb="FFB48F87"/>
        <bgColor rgb="FFB48F87"/>
      </patternFill>
    </fill>
    <fill>
      <patternFill patternType="solid">
        <fgColor rgb="FFF1A67D"/>
        <bgColor rgb="FFF1A67D"/>
      </patternFill>
    </fill>
    <fill>
      <patternFill patternType="solid">
        <fgColor rgb="FFFCCBA4"/>
        <bgColor rgb="FFFCCBA4"/>
      </patternFill>
    </fill>
    <fill>
      <patternFill patternType="solid">
        <fgColor rgb="FFF9EDE6"/>
        <bgColor rgb="FFF9EDE6"/>
      </patternFill>
    </fill>
    <fill>
      <patternFill patternType="solid">
        <fgColor rgb="FFF9EBDD"/>
        <bgColor rgb="FFF9EBDD"/>
      </patternFill>
    </fill>
    <fill>
      <patternFill patternType="solid">
        <fgColor rgb="FFEFDED0"/>
        <bgColor rgb="FFEFDED0"/>
      </patternFill>
    </fill>
    <fill>
      <patternFill patternType="solid">
        <fgColor rgb="FFFCEFCF"/>
        <bgColor rgb="FFFCEFCF"/>
      </patternFill>
    </fill>
    <fill>
      <patternFill patternType="solid">
        <fgColor rgb="FFF5E7D5"/>
        <bgColor rgb="FFF5E7D5"/>
      </patternFill>
    </fill>
    <fill>
      <patternFill patternType="solid">
        <fgColor rgb="FFF8F0DD"/>
        <bgColor rgb="FFF8F0DD"/>
      </patternFill>
    </fill>
    <fill>
      <patternFill patternType="solid">
        <fgColor rgb="FFF7EAD2"/>
        <bgColor rgb="FFF7EAD2"/>
      </patternFill>
    </fill>
    <fill>
      <patternFill patternType="solid">
        <fgColor rgb="FFEEE5D0"/>
        <bgColor rgb="FFEEE5D0"/>
      </patternFill>
    </fill>
    <fill>
      <patternFill patternType="solid">
        <fgColor rgb="FFE7E2E6"/>
        <bgColor rgb="FFE7E2E6"/>
      </patternFill>
    </fill>
    <fill>
      <patternFill patternType="solid">
        <fgColor rgb="FFE7DCD7"/>
        <bgColor rgb="FFE7DCD7"/>
      </patternFill>
    </fill>
    <fill>
      <patternFill patternType="solid">
        <fgColor rgb="FFEDE4DC"/>
        <bgColor rgb="FFEDE4DC"/>
      </patternFill>
    </fill>
    <fill>
      <patternFill patternType="solid">
        <fgColor rgb="FFF0ECE3"/>
        <bgColor rgb="FFF0ECE3"/>
      </patternFill>
    </fill>
    <fill>
      <patternFill patternType="solid">
        <fgColor rgb="FFDEE8EC"/>
        <bgColor rgb="FFDEE8EC"/>
      </patternFill>
    </fill>
    <fill>
      <patternFill patternType="solid">
        <fgColor rgb="FFD6DCDE"/>
        <bgColor rgb="FFD6DCDE"/>
      </patternFill>
    </fill>
    <fill>
      <patternFill patternType="solid">
        <fgColor rgb="FFECE6E6"/>
        <bgColor rgb="FFECE6E6"/>
      </patternFill>
    </fill>
    <fill>
      <patternFill patternType="solid">
        <fgColor rgb="FF96445D"/>
        <bgColor rgb="FF96445D"/>
      </patternFill>
    </fill>
    <fill>
      <patternFill patternType="solid">
        <fgColor rgb="FFC56B91"/>
        <bgColor rgb="FFC56B91"/>
      </patternFill>
    </fill>
    <fill>
      <patternFill patternType="solid">
        <fgColor rgb="FFDE9CBC"/>
        <bgColor rgb="FFDE9CBC"/>
      </patternFill>
    </fill>
    <fill>
      <patternFill patternType="solid">
        <fgColor rgb="FFF1C7D9"/>
        <bgColor rgb="FFF1C7D9"/>
      </patternFill>
    </fill>
    <fill>
      <patternFill patternType="solid">
        <fgColor rgb="FFF4D2DE"/>
        <bgColor rgb="FFF4D2DE"/>
      </patternFill>
    </fill>
    <fill>
      <patternFill patternType="solid">
        <fgColor rgb="FFF9E5E8"/>
        <bgColor rgb="FFF9E5E8"/>
      </patternFill>
    </fill>
    <fill>
      <patternFill patternType="solid">
        <fgColor rgb="FF7B4755"/>
        <bgColor rgb="FF7B4755"/>
      </patternFill>
    </fill>
    <fill>
      <patternFill patternType="solid">
        <fgColor rgb="FFAC6881"/>
        <bgColor rgb="FFAC6881"/>
      </patternFill>
    </fill>
    <fill>
      <patternFill patternType="solid">
        <fgColor rgb="FFD09BB4"/>
        <bgColor rgb="FFD09BB4"/>
      </patternFill>
    </fill>
    <fill>
      <patternFill patternType="solid">
        <fgColor rgb="FFE5C1CD"/>
        <bgColor rgb="FFE5C1CD"/>
      </patternFill>
    </fill>
    <fill>
      <patternFill patternType="solid">
        <fgColor rgb="FFECCED7"/>
        <bgColor rgb="FFECCED7"/>
      </patternFill>
    </fill>
    <fill>
      <patternFill patternType="solid">
        <fgColor rgb="FFEDD5D7"/>
        <bgColor rgb="FFEDD5D7"/>
      </patternFill>
    </fill>
    <fill>
      <patternFill patternType="solid">
        <fgColor rgb="FF9E434E"/>
        <bgColor rgb="FF9E434E"/>
      </patternFill>
    </fill>
    <fill>
      <patternFill patternType="solid">
        <fgColor rgb="FFC5657C"/>
        <bgColor rgb="FFC5657C"/>
      </patternFill>
    </fill>
    <fill>
      <patternFill patternType="solid">
        <fgColor rgb="FFE098B1"/>
        <bgColor rgb="FFE098B1"/>
      </patternFill>
    </fill>
    <fill>
      <patternFill patternType="solid">
        <fgColor rgb="FFF0BFCE"/>
        <bgColor rgb="FFF0BFCE"/>
      </patternFill>
    </fill>
    <fill>
      <patternFill patternType="solid">
        <fgColor rgb="FFF5CDD8"/>
        <bgColor rgb="FFF5CDD8"/>
      </patternFill>
    </fill>
    <fill>
      <patternFill patternType="solid">
        <fgColor rgb="FFFBDEE4"/>
        <bgColor rgb="FFFBDEE4"/>
      </patternFill>
    </fill>
    <fill>
      <patternFill patternType="solid">
        <fgColor rgb="FF994948"/>
        <bgColor rgb="FF994948"/>
      </patternFill>
    </fill>
    <fill>
      <patternFill patternType="solid">
        <fgColor rgb="FFBA6269"/>
        <bgColor rgb="FFBA6269"/>
      </patternFill>
    </fill>
    <fill>
      <patternFill patternType="solid">
        <fgColor rgb="FFD98E97"/>
        <bgColor rgb="FFD98E97"/>
      </patternFill>
    </fill>
    <fill>
      <patternFill patternType="solid">
        <fgColor rgb="FFEBB7BB"/>
        <bgColor rgb="FFEBB7BB"/>
      </patternFill>
    </fill>
    <fill>
      <patternFill patternType="solid">
        <fgColor rgb="FFF1C6CA"/>
        <bgColor rgb="FFF1C6CA"/>
      </patternFill>
    </fill>
    <fill>
      <patternFill patternType="solid">
        <fgColor rgb="FFFADCDD"/>
        <bgColor rgb="FFFADCDD"/>
      </patternFill>
    </fill>
    <fill>
      <patternFill patternType="solid">
        <fgColor rgb="FFC93F3E"/>
        <bgColor rgb="FFC93F3E"/>
      </patternFill>
    </fill>
    <fill>
      <patternFill patternType="solid">
        <fgColor rgb="FFEB6E7E"/>
        <bgColor rgb="FFEB6E7E"/>
      </patternFill>
    </fill>
    <fill>
      <patternFill patternType="solid">
        <fgColor rgb="FFF79DAF"/>
        <bgColor rgb="FFF79DAF"/>
      </patternFill>
    </fill>
    <fill>
      <patternFill patternType="solid">
        <fgColor rgb="FFFCC9D2"/>
        <bgColor rgb="FFFCC9D2"/>
      </patternFill>
    </fill>
    <fill>
      <patternFill patternType="solid">
        <fgColor rgb="FFFDD5DC"/>
        <bgColor rgb="FFFDD5DC"/>
      </patternFill>
    </fill>
    <fill>
      <patternFill patternType="solid">
        <fgColor rgb="FFFAEAEB"/>
        <bgColor rgb="FFFAEAEB"/>
      </patternFill>
    </fill>
    <fill>
      <patternFill patternType="solid">
        <fgColor rgb="FF9F403C"/>
        <bgColor rgb="FF9F403C"/>
      </patternFill>
    </fill>
    <fill>
      <patternFill patternType="solid">
        <fgColor rgb="FFD5686E"/>
        <bgColor rgb="FFD5686E"/>
      </patternFill>
    </fill>
    <fill>
      <patternFill patternType="solid">
        <fgColor rgb="FFEB9AA4"/>
        <bgColor rgb="FFEB9AA4"/>
      </patternFill>
    </fill>
    <fill>
      <patternFill patternType="solid">
        <fgColor rgb="FFF8BFC5"/>
        <bgColor rgb="FFF8BFC5"/>
      </patternFill>
    </fill>
    <fill>
      <patternFill patternType="solid">
        <fgColor rgb="FFF9CDD1"/>
        <bgColor rgb="FFF9CDD1"/>
      </patternFill>
    </fill>
    <fill>
      <patternFill patternType="solid">
        <fgColor rgb="FFFDE0E0"/>
        <bgColor rgb="FFFDE0E0"/>
      </patternFill>
    </fill>
    <fill>
      <patternFill patternType="solid">
        <fgColor rgb="FF9B5345"/>
        <bgColor rgb="FF9B5345"/>
      </patternFill>
    </fill>
    <fill>
      <patternFill patternType="solid">
        <fgColor rgb="FFB05E4F"/>
        <bgColor rgb="FFB05E4F"/>
      </patternFill>
    </fill>
    <fill>
      <patternFill patternType="solid">
        <fgColor rgb="FFD0887E"/>
        <bgColor rgb="FFD0887E"/>
      </patternFill>
    </fill>
    <fill>
      <patternFill patternType="solid">
        <fgColor rgb="FFE7AFA5"/>
        <bgColor rgb="FFE7AFA5"/>
      </patternFill>
    </fill>
    <fill>
      <patternFill patternType="solid">
        <fgColor rgb="FFEEBEB5"/>
        <bgColor rgb="FFEEBEB5"/>
      </patternFill>
    </fill>
    <fill>
      <patternFill patternType="solid">
        <fgColor rgb="FFF6D8D2"/>
        <bgColor rgb="FFF6D8D2"/>
      </patternFill>
    </fill>
    <fill>
      <patternFill patternType="solid">
        <fgColor rgb="FFC74E37"/>
        <bgColor rgb="FFC74E37"/>
      </patternFill>
    </fill>
    <fill>
      <patternFill patternType="solid">
        <fgColor rgb="FFED7F69"/>
        <bgColor rgb="FFED7F69"/>
      </patternFill>
    </fill>
    <fill>
      <patternFill patternType="solid">
        <fgColor rgb="FFF9AB9B"/>
        <bgColor rgb="FFF9AB9B"/>
      </patternFill>
    </fill>
    <fill>
      <patternFill patternType="solid">
        <fgColor rgb="FFFDCEC2"/>
        <bgColor rgb="FFFDCEC2"/>
      </patternFill>
    </fill>
    <fill>
      <patternFill patternType="solid">
        <fgColor rgb="FFFDDBD0"/>
        <bgColor rgb="FFFDDBD0"/>
      </patternFill>
    </fill>
    <fill>
      <patternFill patternType="solid">
        <fgColor rgb="FFFBE9E3"/>
        <bgColor rgb="FFFBE9E3"/>
      </patternFill>
    </fill>
    <fill>
      <patternFill patternType="solid">
        <fgColor rgb="FFA1573C"/>
        <bgColor rgb="FFA1573C"/>
      </patternFill>
    </fill>
    <fill>
      <patternFill patternType="solid">
        <fgColor rgb="FFBE755B"/>
        <bgColor rgb="FFBE755B"/>
      </patternFill>
    </fill>
    <fill>
      <patternFill patternType="solid">
        <fgColor rgb="FFDB9D85"/>
        <bgColor rgb="FFDB9D85"/>
      </patternFill>
    </fill>
    <fill>
      <patternFill patternType="solid">
        <fgColor rgb="FFEDC0AC"/>
        <bgColor rgb="FFEDC0AC"/>
      </patternFill>
    </fill>
    <fill>
      <patternFill patternType="solid">
        <fgColor rgb="FFF1CCBC"/>
        <bgColor rgb="FFF1CCBC"/>
      </patternFill>
    </fill>
    <fill>
      <patternFill patternType="solid">
        <fgColor rgb="FFF9E2D4"/>
        <bgColor rgb="FFF9E2D4"/>
      </patternFill>
    </fill>
    <fill>
      <patternFill patternType="solid">
        <fgColor rgb="FF98563C"/>
        <bgColor rgb="FF98563C"/>
      </patternFill>
    </fill>
    <fill>
      <patternFill patternType="solid">
        <fgColor rgb="FFB5755A"/>
        <bgColor rgb="FFB5755A"/>
      </patternFill>
    </fill>
    <fill>
      <patternFill patternType="solid">
        <fgColor rgb="FFD39D86"/>
        <bgColor rgb="FFD39D86"/>
      </patternFill>
    </fill>
    <fill>
      <patternFill patternType="solid">
        <fgColor rgb="FFEAC1AD"/>
        <bgColor rgb="FFEAC1AD"/>
      </patternFill>
    </fill>
    <fill>
      <patternFill patternType="solid">
        <fgColor rgb="FFF3CFBE"/>
        <bgColor rgb="FFF3CFBE"/>
      </patternFill>
    </fill>
    <fill>
      <patternFill patternType="solid">
        <fgColor rgb="FFF5D9CB"/>
        <bgColor rgb="FFF5D9CB"/>
      </patternFill>
    </fill>
    <fill>
      <patternFill patternType="solid">
        <fgColor rgb="FFE76331"/>
        <bgColor rgb="FFE76331"/>
      </patternFill>
    </fill>
    <fill>
      <patternFill patternType="solid">
        <fgColor rgb="FFF68A57"/>
        <bgColor rgb="FFF68A57"/>
      </patternFill>
    </fill>
    <fill>
      <patternFill patternType="solid">
        <fgColor rgb="FFFEB58E"/>
        <bgColor rgb="FFFEB58E"/>
      </patternFill>
    </fill>
    <fill>
      <patternFill patternType="solid">
        <fgColor rgb="FFFED7B9"/>
        <bgColor rgb="FFFED7B9"/>
      </patternFill>
    </fill>
    <fill>
      <patternFill patternType="solid">
        <fgColor rgb="FFFCDFC8"/>
        <bgColor rgb="FFFCDFC8"/>
      </patternFill>
    </fill>
    <fill>
      <patternFill patternType="solid">
        <fgColor rgb="FFFBE8D8"/>
        <bgColor rgb="FFFBE8D8"/>
      </patternFill>
    </fill>
    <fill>
      <patternFill patternType="solid">
        <fgColor rgb="FFCD5E38"/>
        <bgColor rgb="FFCD5E38"/>
      </patternFill>
    </fill>
    <fill>
      <patternFill patternType="solid">
        <fgColor rgb="FFEE875A"/>
        <bgColor rgb="FFEE875A"/>
      </patternFill>
    </fill>
    <fill>
      <patternFill patternType="solid">
        <fgColor rgb="FFFDB390"/>
        <bgColor rgb="FFFDB390"/>
      </patternFill>
    </fill>
    <fill>
      <patternFill patternType="solid">
        <fgColor rgb="FFFED4BC"/>
        <bgColor rgb="FFFED4BC"/>
      </patternFill>
    </fill>
    <fill>
      <patternFill patternType="solid">
        <fgColor rgb="FFFEDDC6"/>
        <bgColor rgb="FFFEDDC6"/>
      </patternFill>
    </fill>
    <fill>
      <patternFill patternType="solid">
        <fgColor rgb="FFFCE7D3"/>
        <bgColor rgb="FFFCE7D3"/>
      </patternFill>
    </fill>
    <fill>
      <patternFill patternType="solid">
        <fgColor rgb="FFAB6841"/>
        <bgColor rgb="FFAB6841"/>
      </patternFill>
    </fill>
    <fill>
      <patternFill patternType="solid">
        <fgColor rgb="FFC4825B"/>
        <bgColor rgb="FFC4825B"/>
      </patternFill>
    </fill>
    <fill>
      <patternFill patternType="solid">
        <fgColor rgb="FFE0AA87"/>
        <bgColor rgb="FFE0AA87"/>
      </patternFill>
    </fill>
    <fill>
      <patternFill patternType="solid">
        <fgColor rgb="FFF1CBB1"/>
        <bgColor rgb="FFF1CBB1"/>
      </patternFill>
    </fill>
    <fill>
      <patternFill patternType="solid">
        <fgColor rgb="FFF5D7C0"/>
        <bgColor rgb="FFF5D7C0"/>
      </patternFill>
    </fill>
    <fill>
      <patternFill patternType="solid">
        <fgColor rgb="FFF9E1CF"/>
        <bgColor rgb="FFF9E1CF"/>
      </patternFill>
    </fill>
    <fill>
      <patternFill patternType="solid">
        <fgColor rgb="FFF68135"/>
        <bgColor rgb="FFF68135"/>
      </patternFill>
    </fill>
    <fill>
      <patternFill patternType="solid">
        <fgColor rgb="FFFEA24D"/>
        <bgColor rgb="FFFEA24D"/>
      </patternFill>
    </fill>
    <fill>
      <patternFill patternType="solid">
        <fgColor rgb="FFFEC681"/>
        <bgColor rgb="FFFEC681"/>
      </patternFill>
    </fill>
    <fill>
      <patternFill patternType="solid">
        <fgColor rgb="FFFEDFB1"/>
        <bgColor rgb="FFFEDFB1"/>
      </patternFill>
    </fill>
    <fill>
      <patternFill patternType="solid">
        <fgColor rgb="FFFEE3BC"/>
        <bgColor rgb="FFFEE3BC"/>
      </patternFill>
    </fill>
    <fill>
      <patternFill patternType="solid">
        <fgColor rgb="FFFCEDD3"/>
        <bgColor rgb="FFFCEDD3"/>
      </patternFill>
    </fill>
    <fill>
      <patternFill patternType="solid">
        <fgColor rgb="FFE16A34"/>
        <bgColor rgb="FFE16A34"/>
      </patternFill>
    </fill>
    <fill>
      <patternFill patternType="solid">
        <fgColor rgb="FFF79352"/>
        <bgColor rgb="FFF79352"/>
      </patternFill>
    </fill>
    <fill>
      <patternFill patternType="solid">
        <fgColor rgb="FFFEBC89"/>
        <bgColor rgb="FFFEBC89"/>
      </patternFill>
    </fill>
    <fill>
      <patternFill patternType="solid">
        <fgColor rgb="FFFED9B5"/>
        <bgColor rgb="FFFED9B5"/>
      </patternFill>
    </fill>
    <fill>
      <patternFill patternType="solid">
        <fgColor rgb="FFFEDFC3"/>
        <bgColor rgb="FFFEDFC3"/>
      </patternFill>
    </fill>
    <fill>
      <patternFill patternType="solid">
        <fgColor rgb="FFFDE6D0"/>
        <bgColor rgb="FFFDE6D0"/>
      </patternFill>
    </fill>
    <fill>
      <patternFill patternType="solid">
        <fgColor rgb="FFE6792F"/>
        <bgColor rgb="FFE6792F"/>
      </patternFill>
    </fill>
    <fill>
      <patternFill patternType="solid">
        <fgColor rgb="FFFA9D51"/>
        <bgColor rgb="FFFA9D51"/>
      </patternFill>
    </fill>
    <fill>
      <patternFill patternType="solid">
        <fgColor rgb="FFFEC287"/>
        <bgColor rgb="FFFEC287"/>
      </patternFill>
    </fill>
    <fill>
      <patternFill patternType="solid">
        <fgColor rgb="FFFEDFB9"/>
        <bgColor rgb="FFFEDFB9"/>
      </patternFill>
    </fill>
    <fill>
      <patternFill patternType="solid">
        <fgColor rgb="FFFEE6C5"/>
        <bgColor rgb="FFFEE6C5"/>
      </patternFill>
    </fill>
    <fill>
      <patternFill patternType="solid">
        <fgColor rgb="FFFDEACE"/>
        <bgColor rgb="FFFDEACE"/>
      </patternFill>
    </fill>
    <fill>
      <patternFill patternType="solid">
        <fgColor rgb="FFB67848"/>
        <bgColor rgb="FFB67848"/>
      </patternFill>
    </fill>
    <fill>
      <patternFill patternType="solid">
        <fgColor rgb="FFCF915E"/>
        <bgColor rgb="FFCF915E"/>
      </patternFill>
    </fill>
    <fill>
      <patternFill patternType="solid">
        <fgColor rgb="FFE6B58A"/>
        <bgColor rgb="FFE6B58A"/>
      </patternFill>
    </fill>
    <fill>
      <patternFill patternType="solid">
        <fgColor rgb="FFF6D4B4"/>
        <bgColor rgb="FFF6D4B4"/>
      </patternFill>
    </fill>
    <fill>
      <patternFill patternType="solid">
        <fgColor rgb="FFF7DDC3"/>
        <bgColor rgb="FFF7DDC3"/>
      </patternFill>
    </fill>
    <fill>
      <patternFill patternType="solid">
        <fgColor rgb="FFF9E1CD"/>
        <bgColor rgb="FFF9E1CD"/>
      </patternFill>
    </fill>
    <fill>
      <patternFill patternType="solid">
        <fgColor rgb="FFFE9F17"/>
        <bgColor rgb="FFFE9F17"/>
      </patternFill>
    </fill>
    <fill>
      <patternFill patternType="solid">
        <fgColor rgb="FFFEBC41"/>
        <bgColor rgb="FFFEBC41"/>
      </patternFill>
    </fill>
    <fill>
      <patternFill patternType="solid">
        <fgColor rgb="FFFED57D"/>
        <bgColor rgb="FFFED57D"/>
      </patternFill>
    </fill>
    <fill>
      <patternFill patternType="solid">
        <fgColor rgb="FFFEE6AD"/>
        <bgColor rgb="FFFEE6AD"/>
      </patternFill>
    </fill>
    <fill>
      <patternFill patternType="solid">
        <fgColor rgb="FFFEEABD"/>
        <bgColor rgb="FFFEEABD"/>
      </patternFill>
    </fill>
    <fill>
      <patternFill patternType="solid">
        <fgColor rgb="FFFEECCA"/>
        <bgColor rgb="FFFEECCA"/>
      </patternFill>
    </fill>
    <fill>
      <patternFill patternType="solid">
        <fgColor rgb="FFD88B37"/>
        <bgColor rgb="FFD88B37"/>
      </patternFill>
    </fill>
    <fill>
      <patternFill patternType="solid">
        <fgColor rgb="FFF2AB4E"/>
        <bgColor rgb="FFF2AB4E"/>
      </patternFill>
    </fill>
    <fill>
      <patternFill patternType="solid">
        <fgColor rgb="FFFECF85"/>
        <bgColor rgb="FFFECF85"/>
      </patternFill>
    </fill>
    <fill>
      <patternFill patternType="solid">
        <fgColor rgb="FFFEE4B7"/>
        <bgColor rgb="FFFEE4B7"/>
      </patternFill>
    </fill>
    <fill>
      <patternFill patternType="solid">
        <fgColor rgb="FFFEE7C0"/>
        <bgColor rgb="FFFEE7C0"/>
      </patternFill>
    </fill>
    <fill>
      <patternFill patternType="solid">
        <fgColor rgb="FFFBEACF"/>
        <bgColor rgb="FFFBEACF"/>
      </patternFill>
    </fill>
    <fill>
      <patternFill patternType="solid">
        <fgColor rgb="FFD58434"/>
        <bgColor rgb="FFD58434"/>
      </patternFill>
    </fill>
    <fill>
      <patternFill patternType="solid">
        <fgColor rgb="FFF6A850"/>
        <bgColor rgb="FFF6A850"/>
      </patternFill>
    </fill>
    <fill>
      <patternFill patternType="solid">
        <fgColor rgb="FFFEC987"/>
        <bgColor rgb="FFFEC987"/>
      </patternFill>
    </fill>
    <fill>
      <patternFill patternType="solid">
        <fgColor rgb="FFFEDFB0"/>
        <bgColor rgb="FFFEDFB0"/>
      </patternFill>
    </fill>
    <fill>
      <patternFill patternType="solid">
        <fgColor rgb="FFFDE5BF"/>
        <bgColor rgb="FFFDE5BF"/>
      </patternFill>
    </fill>
    <fill>
      <patternFill patternType="solid">
        <fgColor rgb="FFFAE8CD"/>
        <bgColor rgb="FFFAE8CD"/>
      </patternFill>
    </fill>
    <fill>
      <patternFill patternType="solid">
        <fgColor rgb="FFB2844D"/>
        <bgColor rgb="FFB2844D"/>
      </patternFill>
    </fill>
    <fill>
      <patternFill patternType="solid">
        <fgColor rgb="FFD0A05E"/>
        <bgColor rgb="FFD0A05E"/>
      </patternFill>
    </fill>
    <fill>
      <patternFill patternType="solid">
        <fgColor rgb="FFE4C18C"/>
        <bgColor rgb="FFE4C18C"/>
      </patternFill>
    </fill>
    <fill>
      <patternFill patternType="solid">
        <fgColor rgb="FFF8DEB5"/>
        <bgColor rgb="FFF8DEB5"/>
      </patternFill>
    </fill>
    <fill>
      <patternFill patternType="solid">
        <fgColor rgb="FFF5E1C1"/>
        <bgColor rgb="FFF5E1C1"/>
      </patternFill>
    </fill>
    <fill>
      <patternFill patternType="solid">
        <fgColor rgb="FFF5E8D8"/>
        <bgColor rgb="FFF5E8D8"/>
      </patternFill>
    </fill>
    <fill>
      <patternFill patternType="solid">
        <fgColor rgb="FFA07943"/>
        <bgColor rgb="FFA07943"/>
      </patternFill>
    </fill>
    <fill>
      <patternFill patternType="solid">
        <fgColor rgb="FFBE9A61"/>
        <bgColor rgb="FFBE9A61"/>
      </patternFill>
    </fill>
    <fill>
      <patternFill patternType="solid">
        <fgColor rgb="FFDBBD8F"/>
        <bgColor rgb="FFDBBD8F"/>
      </patternFill>
    </fill>
    <fill>
      <patternFill patternType="solid">
        <fgColor rgb="FFEFD9B7"/>
        <bgColor rgb="FFEFD9B7"/>
      </patternFill>
    </fill>
    <fill>
      <patternFill patternType="solid">
        <fgColor rgb="FFF3E3C6"/>
        <bgColor rgb="FFF3E3C6"/>
      </patternFill>
    </fill>
    <fill>
      <patternFill patternType="solid">
        <fgColor rgb="FFF8EBD4"/>
        <bgColor rgb="FFF8EBD4"/>
      </patternFill>
    </fill>
    <fill>
      <patternFill patternType="solid">
        <fgColor rgb="FFA37A45"/>
        <bgColor rgb="FFA37A45"/>
      </patternFill>
    </fill>
    <fill>
      <patternFill patternType="solid">
        <fgColor rgb="FFC69B5F"/>
        <bgColor rgb="FFC69B5F"/>
      </patternFill>
    </fill>
    <fill>
      <patternFill patternType="solid">
        <fgColor rgb="FFDDBB8B"/>
        <bgColor rgb="FFDDBB8B"/>
      </patternFill>
    </fill>
    <fill>
      <patternFill patternType="solid">
        <fgColor rgb="FFEDD6B4"/>
        <bgColor rgb="FFEDD6B4"/>
      </patternFill>
    </fill>
    <fill>
      <patternFill patternType="solid">
        <fgColor rgb="FFEFDDC0"/>
        <bgColor rgb="FFEFDDC0"/>
      </patternFill>
    </fill>
    <fill>
      <patternFill patternType="solid">
        <fgColor rgb="FFF4E4CF"/>
        <bgColor rgb="FFF4E4CF"/>
      </patternFill>
    </fill>
    <fill>
      <patternFill patternType="solid">
        <fgColor rgb="FFDC9429"/>
        <bgColor rgb="FFDC9429"/>
      </patternFill>
    </fill>
    <fill>
      <patternFill patternType="solid">
        <fgColor rgb="FFF3B14A"/>
        <bgColor rgb="FFF3B14A"/>
      </patternFill>
    </fill>
    <fill>
      <patternFill patternType="solid">
        <fgColor rgb="FFFDD287"/>
        <bgColor rgb="FFFDD287"/>
      </patternFill>
    </fill>
    <fill>
      <patternFill patternType="solid">
        <fgColor rgb="FFFEE5B1"/>
        <bgColor rgb="FFFEE5B1"/>
      </patternFill>
    </fill>
    <fill>
      <patternFill patternType="solid">
        <fgColor rgb="FFFDEBBF"/>
        <bgColor rgb="FFFDEBBF"/>
      </patternFill>
    </fill>
    <fill>
      <patternFill patternType="solid">
        <fgColor rgb="FFF9F3D6"/>
        <bgColor rgb="FFF9F3D6"/>
      </patternFill>
    </fill>
    <fill>
      <patternFill patternType="solid">
        <fgColor rgb="FFB67E40"/>
        <bgColor rgb="FFB67E40"/>
      </patternFill>
    </fill>
    <fill>
      <patternFill patternType="solid">
        <fgColor rgb="FFD19D5E"/>
        <bgColor rgb="FFD19D5E"/>
      </patternFill>
    </fill>
    <fill>
      <patternFill patternType="solid">
        <fgColor rgb="FFE6BE8C"/>
        <bgColor rgb="FFE6BE8C"/>
      </patternFill>
    </fill>
    <fill>
      <patternFill patternType="solid">
        <fgColor rgb="FFF5DAB5"/>
        <bgColor rgb="FFF5DAB5"/>
      </patternFill>
    </fill>
    <fill>
      <patternFill patternType="solid">
        <fgColor rgb="FFF2DDBC"/>
        <bgColor rgb="FFF2DDBC"/>
      </patternFill>
    </fill>
    <fill>
      <patternFill patternType="solid">
        <fgColor rgb="FFF7F2E2"/>
        <bgColor rgb="FFF7F2E2"/>
      </patternFill>
    </fill>
    <fill>
      <patternFill patternType="solid">
        <fgColor rgb="FFD89927"/>
        <bgColor rgb="FFD89927"/>
      </patternFill>
    </fill>
    <fill>
      <patternFill patternType="solid">
        <fgColor rgb="FFF5BC4C"/>
        <bgColor rgb="FFF5BC4C"/>
      </patternFill>
    </fill>
    <fill>
      <patternFill patternType="solid">
        <fgColor rgb="FFFCD587"/>
        <bgColor rgb="FFFCD587"/>
      </patternFill>
    </fill>
    <fill>
      <patternFill patternType="solid">
        <fgColor rgb="FFFEE7B4"/>
        <bgColor rgb="FFFEE7B4"/>
      </patternFill>
    </fill>
    <fill>
      <patternFill patternType="solid">
        <fgColor rgb="FFFDECC1"/>
        <bgColor rgb="FFFDECC1"/>
      </patternFill>
    </fill>
    <fill>
      <patternFill patternType="solid">
        <fgColor rgb="FFFCEFCD"/>
        <bgColor rgb="FFFCEFCD"/>
      </patternFill>
    </fill>
    <fill>
      <patternFill patternType="solid">
        <fgColor rgb="FFFEBE00"/>
        <bgColor rgb="FFFEBE00"/>
      </patternFill>
    </fill>
    <fill>
      <patternFill patternType="solid">
        <fgColor rgb="FFFED246"/>
        <bgColor rgb="FFFED246"/>
      </patternFill>
    </fill>
    <fill>
      <patternFill patternType="solid">
        <fgColor rgb="FFFEE387"/>
        <bgColor rgb="FFFEE387"/>
      </patternFill>
    </fill>
    <fill>
      <patternFill patternType="solid">
        <fgColor rgb="FFFEEDAC"/>
        <bgColor rgb="FFFEEDAC"/>
      </patternFill>
    </fill>
    <fill>
      <patternFill patternType="solid">
        <fgColor rgb="FFFBF1C3"/>
        <bgColor rgb="FFFBF1C3"/>
      </patternFill>
    </fill>
    <fill>
      <patternFill patternType="solid">
        <fgColor rgb="FFF9F4D7"/>
        <bgColor rgb="FFF9F4D7"/>
      </patternFill>
    </fill>
    <fill>
      <patternFill patternType="solid">
        <fgColor rgb="FFC19239"/>
        <bgColor rgb="FFC19239"/>
      </patternFill>
    </fill>
    <fill>
      <patternFill patternType="solid">
        <fgColor rgb="FFE5B75A"/>
        <bgColor rgb="FFE5B75A"/>
      </patternFill>
    </fill>
    <fill>
      <patternFill patternType="solid">
        <fgColor rgb="FFF3D38F"/>
        <bgColor rgb="FFF3D38F"/>
      </patternFill>
    </fill>
    <fill>
      <patternFill patternType="solid">
        <fgColor rgb="FFF6E6BA"/>
        <bgColor rgb="FFF6E6BA"/>
      </patternFill>
    </fill>
    <fill>
      <patternFill patternType="solid">
        <fgColor rgb="FFF8EAC7"/>
        <bgColor rgb="FFF8EAC7"/>
      </patternFill>
    </fill>
    <fill>
      <patternFill patternType="solid">
        <fgColor rgb="FFF7F0D7"/>
        <bgColor rgb="FFF7F0D7"/>
      </patternFill>
    </fill>
    <fill>
      <patternFill patternType="solid">
        <fgColor rgb="FF947842"/>
        <bgColor rgb="FF947842"/>
      </patternFill>
    </fill>
    <fill>
      <patternFill patternType="solid">
        <fgColor rgb="FFBB9D65"/>
        <bgColor rgb="FFBB9D65"/>
      </patternFill>
    </fill>
    <fill>
      <patternFill patternType="solid">
        <fgColor rgb="FFD6BF93"/>
        <bgColor rgb="FFD6BF93"/>
      </patternFill>
    </fill>
    <fill>
      <patternFill patternType="solid">
        <fgColor rgb="FFEBDABA"/>
        <bgColor rgb="FFEBDABA"/>
      </patternFill>
    </fill>
    <fill>
      <patternFill patternType="solid">
        <fgColor rgb="FFEDE1C6"/>
        <bgColor rgb="FFEDE1C6"/>
      </patternFill>
    </fill>
    <fill>
      <patternFill patternType="solid">
        <fgColor rgb="FFF5EBD7"/>
        <bgColor rgb="FFF5EBD7"/>
      </patternFill>
    </fill>
    <fill>
      <patternFill patternType="solid">
        <fgColor rgb="FFFEC300"/>
        <bgColor rgb="FFFEC300"/>
      </patternFill>
    </fill>
    <fill>
      <patternFill patternType="solid">
        <fgColor rgb="FFFED84E"/>
        <bgColor rgb="FFFED84E"/>
      </patternFill>
    </fill>
    <fill>
      <patternFill patternType="solid">
        <fgColor rgb="FFFEE688"/>
        <bgColor rgb="FFFEE688"/>
      </patternFill>
    </fill>
    <fill>
      <patternFill patternType="solid">
        <fgColor rgb="FFFDF0AD"/>
        <bgColor rgb="FFFDF0AD"/>
      </patternFill>
    </fill>
    <fill>
      <patternFill patternType="solid">
        <fgColor rgb="FFFAF2C6"/>
        <bgColor rgb="FFFAF2C6"/>
      </patternFill>
    </fill>
    <fill>
      <patternFill patternType="solid">
        <fgColor rgb="FFF7F2D3"/>
        <bgColor rgb="FFF7F2D3"/>
      </patternFill>
    </fill>
    <fill>
      <patternFill patternType="solid">
        <fgColor rgb="FFEAB400"/>
        <bgColor rgb="FFEAB400"/>
      </patternFill>
    </fill>
    <fill>
      <patternFill patternType="solid">
        <fgColor rgb="FFFED24C"/>
        <bgColor rgb="FFFED24C"/>
      </patternFill>
    </fill>
    <fill>
      <patternFill patternType="solid">
        <fgColor rgb="FFFEE58A"/>
        <bgColor rgb="FFFEE58A"/>
      </patternFill>
    </fill>
    <fill>
      <patternFill patternType="solid">
        <fgColor rgb="FFFBEEB5"/>
        <bgColor rgb="FFFBEEB5"/>
      </patternFill>
    </fill>
    <fill>
      <patternFill patternType="solid">
        <fgColor rgb="FFFAF1C8"/>
        <bgColor rgb="FFFAF1C8"/>
      </patternFill>
    </fill>
    <fill>
      <patternFill patternType="solid">
        <fgColor rgb="FFF8F2D3"/>
        <bgColor rgb="FFF8F2D3"/>
      </patternFill>
    </fill>
    <fill>
      <patternFill patternType="solid">
        <fgColor rgb="FFFED700"/>
        <bgColor rgb="FFFED700"/>
      </patternFill>
    </fill>
    <fill>
      <patternFill patternType="solid">
        <fgColor rgb="FFFEE44E"/>
        <bgColor rgb="FFFEE44E"/>
      </patternFill>
    </fill>
    <fill>
      <patternFill patternType="solid">
        <fgColor rgb="FFFDEE8E"/>
        <bgColor rgb="FFFDEE8E"/>
      </patternFill>
    </fill>
    <fill>
      <patternFill patternType="solid">
        <fgColor rgb="FFFAF3B3"/>
        <bgColor rgb="FFFAF3B3"/>
      </patternFill>
    </fill>
    <fill>
      <patternFill patternType="solid">
        <fgColor rgb="FFF8F4CD"/>
        <bgColor rgb="FFF8F4CD"/>
      </patternFill>
    </fill>
    <fill>
      <patternFill patternType="solid">
        <fgColor rgb="FFF7F5DC"/>
        <bgColor rgb="FFF7F5DC"/>
      </patternFill>
    </fill>
    <fill>
      <patternFill patternType="solid">
        <fgColor rgb="FFD4BA2F"/>
        <bgColor rgb="FFD4BA2F"/>
      </patternFill>
    </fill>
    <fill>
      <patternFill patternType="solid">
        <fgColor rgb="FFE6D057"/>
        <bgColor rgb="FFE6D057"/>
      </patternFill>
    </fill>
    <fill>
      <patternFill patternType="solid">
        <fgColor rgb="FFF2E591"/>
        <bgColor rgb="FFF2E591"/>
      </patternFill>
    </fill>
    <fill>
      <patternFill patternType="solid">
        <fgColor rgb="FFF6F0BB"/>
        <bgColor rgb="FFF6F0BB"/>
      </patternFill>
    </fill>
    <fill>
      <patternFill patternType="solid">
        <fgColor rgb="FFF6F1C9"/>
        <bgColor rgb="FFF6F1C9"/>
      </patternFill>
    </fill>
    <fill>
      <patternFill patternType="solid">
        <fgColor rgb="FFA89843"/>
        <bgColor rgb="FFA89843"/>
      </patternFill>
    </fill>
    <fill>
      <patternFill patternType="solid">
        <fgColor rgb="FFCDBA5C"/>
        <bgColor rgb="FFCDBA5C"/>
      </patternFill>
    </fill>
    <fill>
      <patternFill patternType="solid">
        <fgColor rgb="FFE4D892"/>
        <bgColor rgb="FFE4D892"/>
      </patternFill>
    </fill>
    <fill>
      <patternFill patternType="solid">
        <fgColor rgb="FFF2EBBC"/>
        <bgColor rgb="FFF2EBBC"/>
      </patternFill>
    </fill>
    <fill>
      <patternFill patternType="solid">
        <fgColor rgb="FFF6F1CB"/>
        <bgColor rgb="FFF6F1CB"/>
      </patternFill>
    </fill>
    <fill>
      <patternFill patternType="solid">
        <fgColor rgb="FFF6F2D6"/>
        <bgColor rgb="FFF6F2D6"/>
      </patternFill>
    </fill>
    <fill>
      <patternFill patternType="solid">
        <fgColor rgb="FF8A774B"/>
        <bgColor rgb="FF8A774B"/>
      </patternFill>
    </fill>
    <fill>
      <patternFill patternType="solid">
        <fgColor rgb="FFAB9665"/>
        <bgColor rgb="FFAB9665"/>
      </patternFill>
    </fill>
    <fill>
      <patternFill patternType="solid">
        <fgColor rgb="FFCDBC95"/>
        <bgColor rgb="FFCDBC95"/>
      </patternFill>
    </fill>
    <fill>
      <patternFill patternType="solid">
        <fgColor rgb="FFE2D7BA"/>
        <bgColor rgb="FFE2D7BA"/>
      </patternFill>
    </fill>
    <fill>
      <patternFill patternType="solid">
        <fgColor rgb="FFE8DDC3"/>
        <bgColor rgb="FFE8DDC3"/>
      </patternFill>
    </fill>
    <fill>
      <patternFill patternType="solid">
        <fgColor rgb="FFEFE7D2"/>
        <bgColor rgb="FFEFE7D2"/>
      </patternFill>
    </fill>
    <fill>
      <patternFill patternType="solid">
        <fgColor rgb="FFEDD700"/>
        <bgColor rgb="FFEDD700"/>
      </patternFill>
    </fill>
    <fill>
      <patternFill patternType="solid">
        <fgColor rgb="FFEAE14A"/>
        <bgColor rgb="FFEAE14A"/>
      </patternFill>
    </fill>
    <fill>
      <patternFill patternType="solid">
        <fgColor rgb="FFECED89"/>
        <bgColor rgb="FFECED89"/>
      </patternFill>
    </fill>
    <fill>
      <patternFill patternType="solid">
        <fgColor rgb="FFF1F3BC"/>
        <bgColor rgb="FFF1F3BC"/>
      </patternFill>
    </fill>
    <fill>
      <patternFill patternType="solid">
        <fgColor rgb="FFF2F4C6"/>
        <bgColor rgb="FFF2F4C6"/>
      </patternFill>
    </fill>
    <fill>
      <patternFill patternType="solid">
        <fgColor rgb="FFF0F4CD"/>
        <bgColor rgb="FFF0F4CD"/>
      </patternFill>
    </fill>
    <fill>
      <patternFill patternType="solid">
        <fgColor rgb="FF9AAB33"/>
        <bgColor rgb="FF9AAB33"/>
      </patternFill>
    </fill>
    <fill>
      <patternFill patternType="solid">
        <fgColor rgb="FFB9CE5F"/>
        <bgColor rgb="FFB9CE5F"/>
      </patternFill>
    </fill>
    <fill>
      <patternFill patternType="solid">
        <fgColor rgb="FFD3E195"/>
        <bgColor rgb="FFD3E195"/>
      </patternFill>
    </fill>
    <fill>
      <patternFill patternType="solid">
        <fgColor rgb="FFE7EFB9"/>
        <bgColor rgb="FFE7EFB9"/>
      </patternFill>
    </fill>
    <fill>
      <patternFill patternType="solid">
        <fgColor rgb="FFE8F0C5"/>
        <bgColor rgb="FFE8F0C5"/>
      </patternFill>
    </fill>
    <fill>
      <patternFill patternType="solid">
        <fgColor rgb="FFEDF1D1"/>
        <bgColor rgb="FFEDF1D1"/>
      </patternFill>
    </fill>
    <fill>
      <patternFill patternType="solid">
        <fgColor rgb="FF879B48"/>
        <bgColor rgb="FF879B48"/>
      </patternFill>
    </fill>
    <fill>
      <patternFill patternType="solid">
        <fgColor rgb="FFA8BB69"/>
        <bgColor rgb="FFA8BB69"/>
      </patternFill>
    </fill>
    <fill>
      <patternFill patternType="solid">
        <fgColor rgb="FFC6D597"/>
        <bgColor rgb="FFC6D597"/>
      </patternFill>
    </fill>
    <fill>
      <patternFill patternType="solid">
        <fgColor rgb="FFE2EBBE"/>
        <bgColor rgb="FFE2EBBE"/>
      </patternFill>
    </fill>
    <fill>
      <patternFill patternType="solid">
        <fgColor rgb="FFE9EFCB"/>
        <bgColor rgb="FFE9EFCB"/>
      </patternFill>
    </fill>
    <fill>
      <patternFill patternType="solid">
        <fgColor rgb="FFE8F1D2"/>
        <bgColor rgb="FFE8F1D2"/>
      </patternFill>
    </fill>
    <fill>
      <patternFill patternType="solid">
        <fgColor rgb="FF717347"/>
        <bgColor rgb="FF717347"/>
      </patternFill>
    </fill>
    <fill>
      <patternFill patternType="solid">
        <fgColor rgb="FF939364"/>
        <bgColor rgb="FF939364"/>
      </patternFill>
    </fill>
    <fill>
      <patternFill patternType="solid">
        <fgColor rgb="FFB8B992"/>
        <bgColor rgb="FFB8B992"/>
      </patternFill>
    </fill>
    <fill>
      <patternFill patternType="solid">
        <fgColor rgb="FFD4D6B9"/>
        <bgColor rgb="FFD4D6B9"/>
      </patternFill>
    </fill>
    <fill>
      <patternFill patternType="solid">
        <fgColor rgb="FFDCDEC6"/>
        <bgColor rgb="FFDCDEC6"/>
      </patternFill>
    </fill>
    <fill>
      <patternFill patternType="solid">
        <fgColor rgb="FFE9E8CF"/>
        <bgColor rgb="FFE9E8CF"/>
      </patternFill>
    </fill>
    <fill>
      <patternFill patternType="solid">
        <fgColor rgb="FF71794D"/>
        <bgColor rgb="FF71794D"/>
      </patternFill>
    </fill>
    <fill>
      <patternFill patternType="solid">
        <fgColor rgb="FF8C9468"/>
        <bgColor rgb="FF8C9468"/>
      </patternFill>
    </fill>
    <fill>
      <patternFill patternType="solid">
        <fgColor rgb="FFB4BC97"/>
        <bgColor rgb="FFB4BC97"/>
      </patternFill>
    </fill>
    <fill>
      <patternFill patternType="solid">
        <fgColor rgb="FFD3D8BC"/>
        <bgColor rgb="FFD3D8BC"/>
      </patternFill>
    </fill>
    <fill>
      <patternFill patternType="solid">
        <fgColor rgb="FFE2E4CA"/>
        <bgColor rgb="FFE2E4CA"/>
      </patternFill>
    </fill>
    <fill>
      <patternFill patternType="solid">
        <fgColor rgb="FFE5E7D3"/>
        <bgColor rgb="FFE5E7D3"/>
      </patternFill>
    </fill>
    <fill>
      <patternFill patternType="solid">
        <fgColor rgb="FF6C6F4E"/>
        <bgColor rgb="FF6C6F4E"/>
      </patternFill>
    </fill>
    <fill>
      <patternFill patternType="solid">
        <fgColor rgb="FF8E8F66"/>
        <bgColor rgb="FF8E8F66"/>
      </patternFill>
    </fill>
    <fill>
      <patternFill patternType="solid">
        <fgColor rgb="FFB0B390"/>
        <bgColor rgb="FFB0B390"/>
      </patternFill>
    </fill>
    <fill>
      <patternFill patternType="solid">
        <fgColor rgb="FFD5D9BC"/>
        <bgColor rgb="FFD5D9BC"/>
      </patternFill>
    </fill>
    <fill>
      <patternFill patternType="solid">
        <fgColor rgb="FFD8DAC3"/>
        <bgColor rgb="FFD8DAC3"/>
      </patternFill>
    </fill>
    <fill>
      <patternFill patternType="solid">
        <fgColor rgb="FFE7E7D5"/>
        <bgColor rgb="FFE7E7D5"/>
      </patternFill>
    </fill>
    <fill>
      <patternFill patternType="solid">
        <fgColor rgb="FF5B894D"/>
        <bgColor rgb="FF5B894D"/>
      </patternFill>
    </fill>
    <fill>
      <patternFill patternType="solid">
        <fgColor rgb="FF7AA76D"/>
        <bgColor rgb="FF7AA76D"/>
      </patternFill>
    </fill>
    <fill>
      <patternFill patternType="solid">
        <fgColor rgb="FFA2CAA1"/>
        <bgColor rgb="FFA2CAA1"/>
      </patternFill>
    </fill>
    <fill>
      <patternFill patternType="solid">
        <fgColor rgb="FFD3E5C2"/>
        <bgColor rgb="FFD3E5C2"/>
      </patternFill>
    </fill>
    <fill>
      <patternFill patternType="solid">
        <fgColor rgb="FFDCEAD0"/>
        <bgColor rgb="FFDCEAD0"/>
      </patternFill>
    </fill>
    <fill>
      <patternFill patternType="solid">
        <fgColor rgb="FFDFEBD4"/>
        <bgColor rgb="FFDFEBD4"/>
      </patternFill>
    </fill>
    <fill>
      <patternFill patternType="solid">
        <fgColor rgb="FF61704C"/>
        <bgColor rgb="FF61704C"/>
      </patternFill>
    </fill>
    <fill>
      <patternFill patternType="solid">
        <fgColor rgb="FF899B74"/>
        <bgColor rgb="FF899B74"/>
      </patternFill>
    </fill>
    <fill>
      <patternFill patternType="solid">
        <fgColor rgb="FFAABA98"/>
        <bgColor rgb="FFAABA98"/>
      </patternFill>
    </fill>
    <fill>
      <patternFill patternType="solid">
        <fgColor rgb="FFCED7BD"/>
        <bgColor rgb="FFCED7BD"/>
      </patternFill>
    </fill>
    <fill>
      <patternFill patternType="solid">
        <fgColor rgb="FFD8E2CC"/>
        <bgColor rgb="FFD8E2CC"/>
      </patternFill>
    </fill>
    <fill>
      <patternFill patternType="solid">
        <fgColor rgb="FFE6E9D9"/>
        <bgColor rgb="FFE6E9D9"/>
      </patternFill>
    </fill>
    <fill>
      <patternFill patternType="solid">
        <fgColor rgb="FF4D6D55"/>
        <bgColor rgb="FF4D6D55"/>
      </patternFill>
    </fill>
    <fill>
      <patternFill patternType="solid">
        <fgColor rgb="FF6F8D6E"/>
        <bgColor rgb="FF6F8D6E"/>
      </patternFill>
    </fill>
    <fill>
      <patternFill patternType="solid">
        <fgColor rgb="FF9FBAA0"/>
        <bgColor rgb="FF9FBAA0"/>
      </patternFill>
    </fill>
    <fill>
      <patternFill patternType="solid">
        <fgColor rgb="FFC4D6C1"/>
        <bgColor rgb="FFC4D6C1"/>
      </patternFill>
    </fill>
    <fill>
      <patternFill patternType="solid">
        <fgColor rgb="FFD3E1CF"/>
        <bgColor rgb="FFD3E1CF"/>
      </patternFill>
    </fill>
    <fill>
      <patternFill patternType="solid">
        <fgColor rgb="FFDFE8DA"/>
        <bgColor rgb="FFDFE8DA"/>
      </patternFill>
    </fill>
    <fill>
      <patternFill patternType="solid">
        <fgColor rgb="FF52644C"/>
        <bgColor rgb="FF52644C"/>
      </patternFill>
    </fill>
    <fill>
      <patternFill patternType="solid">
        <fgColor rgb="FF798C71"/>
        <bgColor rgb="FF798C71"/>
      </patternFill>
    </fill>
    <fill>
      <patternFill patternType="solid">
        <fgColor rgb="FF9BAE97"/>
        <bgColor rgb="FF9BAE97"/>
      </patternFill>
    </fill>
    <fill>
      <patternFill patternType="solid">
        <fgColor rgb="FFC5D2BF"/>
        <bgColor rgb="FFC5D2BF"/>
      </patternFill>
    </fill>
    <fill>
      <patternFill patternType="solid">
        <fgColor rgb="FFD0DBC9"/>
        <bgColor rgb="FFD0DBC9"/>
      </patternFill>
    </fill>
    <fill>
      <patternFill patternType="solid">
        <fgColor rgb="FFDAE5DA"/>
        <bgColor rgb="FFDAE5DA"/>
      </patternFill>
    </fill>
    <fill>
      <patternFill patternType="solid">
        <fgColor rgb="FF476C60"/>
        <bgColor rgb="FF476C60"/>
      </patternFill>
    </fill>
    <fill>
      <patternFill patternType="solid">
        <fgColor rgb="FF5E8C7B"/>
        <bgColor rgb="FF5E8C7B"/>
      </patternFill>
    </fill>
    <fill>
      <patternFill patternType="solid">
        <fgColor rgb="FF89B7AC"/>
        <bgColor rgb="FF89B7AC"/>
      </patternFill>
    </fill>
    <fill>
      <patternFill patternType="solid">
        <fgColor rgb="FFB6D5CC"/>
        <bgColor rgb="FFB6D5CC"/>
      </patternFill>
    </fill>
    <fill>
      <patternFill patternType="solid">
        <fgColor rgb="FFC8E0D6"/>
        <bgColor rgb="FFC8E0D6"/>
      </patternFill>
    </fill>
    <fill>
      <patternFill patternType="solid">
        <fgColor rgb="FFD8E9DE"/>
        <bgColor rgb="FFD8E9DE"/>
      </patternFill>
    </fill>
    <fill>
      <patternFill patternType="solid">
        <fgColor rgb="FF009970"/>
        <bgColor rgb="FF009970"/>
      </patternFill>
    </fill>
    <fill>
      <patternFill patternType="solid">
        <fgColor rgb="FF00B792"/>
        <bgColor rgb="FF00B792"/>
      </patternFill>
    </fill>
    <fill>
      <patternFill patternType="solid">
        <fgColor rgb="FF6AD1BA"/>
        <bgColor rgb="FF6AD1BA"/>
      </patternFill>
    </fill>
    <fill>
      <patternFill patternType="solid">
        <fgColor rgb="FFA7E6D6"/>
        <bgColor rgb="FFA7E6D6"/>
      </patternFill>
    </fill>
    <fill>
      <patternFill patternType="solid">
        <fgColor rgb="FFBEEBDF"/>
        <bgColor rgb="FFBEEBDF"/>
      </patternFill>
    </fill>
    <fill>
      <patternFill patternType="solid">
        <fgColor rgb="FFE0F4EE"/>
        <bgColor rgb="FFE0F4EE"/>
      </patternFill>
    </fill>
    <fill>
      <patternFill patternType="solid">
        <fgColor rgb="FF396563"/>
        <bgColor rgb="FF396563"/>
      </patternFill>
    </fill>
    <fill>
      <patternFill patternType="solid">
        <fgColor rgb="FF4B8B87"/>
        <bgColor rgb="FF4B8B87"/>
      </patternFill>
    </fill>
    <fill>
      <patternFill patternType="solid">
        <fgColor rgb="FF81B9B7"/>
        <bgColor rgb="FF81B9B7"/>
      </patternFill>
    </fill>
    <fill>
      <patternFill patternType="solid">
        <fgColor rgb="FFB2D9D6"/>
        <bgColor rgb="FFB2D9D6"/>
      </patternFill>
    </fill>
    <fill>
      <patternFill patternType="solid">
        <fgColor rgb="FFC2E1DE"/>
        <bgColor rgb="FFC2E1DE"/>
      </patternFill>
    </fill>
    <fill>
      <patternFill patternType="solid">
        <fgColor rgb="FFD6EDE8"/>
        <bgColor rgb="FFD6EDE8"/>
      </patternFill>
    </fill>
    <fill>
      <patternFill patternType="solid">
        <fgColor rgb="FF008391"/>
        <bgColor rgb="FF008391"/>
      </patternFill>
    </fill>
    <fill>
      <patternFill patternType="solid">
        <fgColor rgb="FF009EAE"/>
        <bgColor rgb="FF009EAE"/>
      </patternFill>
    </fill>
    <fill>
      <patternFill patternType="solid">
        <fgColor rgb="FF67C3D2"/>
        <bgColor rgb="FF67C3D2"/>
      </patternFill>
    </fill>
    <fill>
      <patternFill patternType="solid">
        <fgColor rgb="FFA4DCE2"/>
        <bgColor rgb="FFA4DCE2"/>
      </patternFill>
    </fill>
    <fill>
      <patternFill patternType="solid">
        <fgColor rgb="FFBBE4E9"/>
        <bgColor rgb="FFBBE4E9"/>
      </patternFill>
    </fill>
    <fill>
      <patternFill patternType="solid">
        <fgColor rgb="FFDEEFEC"/>
        <bgColor rgb="FFDEEFEC"/>
      </patternFill>
    </fill>
    <fill>
      <patternFill patternType="solid">
        <fgColor rgb="FF286C7E"/>
        <bgColor rgb="FF286C7E"/>
      </patternFill>
    </fill>
    <fill>
      <patternFill patternType="solid">
        <fgColor rgb="FF328BA3"/>
        <bgColor rgb="FF328BA3"/>
      </patternFill>
    </fill>
    <fill>
      <patternFill patternType="solid">
        <fgColor rgb="FF6BB3CA"/>
        <bgColor rgb="FF6BB3CA"/>
      </patternFill>
    </fill>
    <fill>
      <patternFill patternType="solid">
        <fgColor rgb="FFA5D3E1"/>
        <bgColor rgb="FFA5D3E1"/>
      </patternFill>
    </fill>
    <fill>
      <patternFill patternType="solid">
        <fgColor rgb="FFBADDE4"/>
        <bgColor rgb="FFBADDE4"/>
      </patternFill>
    </fill>
    <fill>
      <patternFill patternType="solid">
        <fgColor rgb="FFCAE2E6"/>
        <bgColor rgb="FFCAE2E6"/>
      </patternFill>
    </fill>
    <fill>
      <patternFill patternType="solid">
        <fgColor rgb="FF2A5D6A"/>
        <bgColor rgb="FF2A5D6A"/>
      </patternFill>
    </fill>
    <fill>
      <patternFill patternType="solid">
        <fgColor rgb="FF458593"/>
        <bgColor rgb="FF458593"/>
      </patternFill>
    </fill>
    <fill>
      <patternFill patternType="solid">
        <fgColor rgb="FF7DB1BF"/>
        <bgColor rgb="FF7DB1BF"/>
      </patternFill>
    </fill>
    <fill>
      <patternFill patternType="solid">
        <fgColor rgb="FFB2D4DB"/>
        <bgColor rgb="FFB2D4DB"/>
      </patternFill>
    </fill>
    <fill>
      <patternFill patternType="solid">
        <fgColor rgb="FFC1DDE2"/>
        <bgColor rgb="FFC1DDE2"/>
      </patternFill>
    </fill>
    <fill>
      <patternFill patternType="solid">
        <fgColor rgb="FFD2E7E7"/>
        <bgColor rgb="FFD2E7E7"/>
      </patternFill>
    </fill>
    <fill>
      <patternFill patternType="solid">
        <fgColor rgb="FF3D5E64"/>
        <bgColor rgb="FF3D5E64"/>
      </patternFill>
    </fill>
    <fill>
      <patternFill patternType="solid">
        <fgColor rgb="FF4D7F86"/>
        <bgColor rgb="FF4D7F86"/>
      </patternFill>
    </fill>
    <fill>
      <patternFill patternType="solid">
        <fgColor rgb="FF7EAEB5"/>
        <bgColor rgb="FF7EAEB5"/>
      </patternFill>
    </fill>
    <fill>
      <patternFill patternType="solid">
        <fgColor rgb="FFAFD0D4"/>
        <bgColor rgb="FFAFD0D4"/>
      </patternFill>
    </fill>
    <fill>
      <patternFill patternType="solid">
        <fgColor rgb="FFC1DCDE"/>
        <bgColor rgb="FFC1DCDE"/>
      </patternFill>
    </fill>
    <fill>
      <patternFill patternType="solid">
        <fgColor rgb="FFDCEAEA"/>
        <bgColor rgb="FFDCEAEA"/>
      </patternFill>
    </fill>
    <fill>
      <patternFill patternType="solid">
        <fgColor rgb="FF007BA4"/>
        <bgColor rgb="FF007BA4"/>
      </patternFill>
    </fill>
    <fill>
      <patternFill patternType="solid">
        <fgColor rgb="FF0B93BB"/>
        <bgColor rgb="FF0B93BB"/>
      </patternFill>
    </fill>
    <fill>
      <patternFill patternType="solid">
        <fgColor rgb="FF6AB8D9"/>
        <bgColor rgb="FF6AB8D9"/>
      </patternFill>
    </fill>
    <fill>
      <patternFill patternType="solid">
        <fgColor rgb="FFA8D5E6"/>
        <bgColor rgb="FFA8D5E6"/>
      </patternFill>
    </fill>
    <fill>
      <patternFill patternType="solid">
        <fgColor rgb="FFBCDFEB"/>
        <bgColor rgb="FFBCDFEB"/>
      </patternFill>
    </fill>
    <fill>
      <patternFill patternType="solid">
        <fgColor rgb="FFD7ECEE"/>
        <bgColor rgb="FFD7ECEE"/>
      </patternFill>
    </fill>
    <fill>
      <patternFill patternType="solid">
        <fgColor rgb="FF006F8E"/>
        <bgColor rgb="FF006F8E"/>
      </patternFill>
    </fill>
    <fill>
      <patternFill patternType="solid">
        <fgColor rgb="FF1E93B2"/>
        <bgColor rgb="FF1E93B2"/>
      </patternFill>
    </fill>
    <fill>
      <patternFill patternType="solid">
        <fgColor rgb="FF6DBAD4"/>
        <bgColor rgb="FF6DBAD4"/>
      </patternFill>
    </fill>
    <fill>
      <patternFill patternType="solid">
        <fgColor rgb="FFAAD6E2"/>
        <bgColor rgb="FFAAD6E2"/>
      </patternFill>
    </fill>
    <fill>
      <patternFill patternType="solid">
        <fgColor rgb="FFBBDFE9"/>
        <bgColor rgb="FFBBDFE9"/>
      </patternFill>
    </fill>
    <fill>
      <patternFill patternType="solid">
        <fgColor rgb="FFCBE5EC"/>
        <bgColor rgb="FFCBE5EC"/>
      </patternFill>
    </fill>
    <fill>
      <patternFill patternType="solid">
        <fgColor rgb="FF206585"/>
        <bgColor rgb="FF206585"/>
      </patternFill>
    </fill>
    <fill>
      <patternFill patternType="solid">
        <fgColor rgb="FF398CAF"/>
        <bgColor rgb="FF398CAF"/>
      </patternFill>
    </fill>
    <fill>
      <patternFill patternType="solid">
        <fgColor rgb="FF74B3D2"/>
        <bgColor rgb="FF74B3D2"/>
      </patternFill>
    </fill>
    <fill>
      <patternFill patternType="solid">
        <fgColor rgb="FFADD6E8"/>
        <bgColor rgb="FFADD6E8"/>
      </patternFill>
    </fill>
    <fill>
      <patternFill patternType="solid">
        <fgColor rgb="FFBCDDE9"/>
        <bgColor rgb="FFBCDDE9"/>
      </patternFill>
    </fill>
    <fill>
      <patternFill patternType="solid">
        <fgColor rgb="FFCDE2EB"/>
        <bgColor rgb="FFCDE2EB"/>
      </patternFill>
    </fill>
    <fill>
      <patternFill patternType="solid">
        <fgColor rgb="FF375D74"/>
        <bgColor rgb="FF375D74"/>
      </patternFill>
    </fill>
    <fill>
      <patternFill patternType="solid">
        <fgColor rgb="FF4D839E"/>
        <bgColor rgb="FF4D839E"/>
      </patternFill>
    </fill>
    <fill>
      <patternFill patternType="solid">
        <fgColor rgb="FF7DAEC7"/>
        <bgColor rgb="FF7DAEC7"/>
      </patternFill>
    </fill>
    <fill>
      <patternFill patternType="solid">
        <fgColor rgb="FFAFCFDE"/>
        <bgColor rgb="FFAFCFDE"/>
      </patternFill>
    </fill>
    <fill>
      <patternFill patternType="solid">
        <fgColor rgb="FFBFD9E4"/>
        <bgColor rgb="FFBFD9E4"/>
      </patternFill>
    </fill>
    <fill>
      <patternFill patternType="solid">
        <fgColor rgb="FFCEE3E9"/>
        <bgColor rgb="FFCEE3E9"/>
      </patternFill>
    </fill>
    <fill>
      <patternFill patternType="solid">
        <fgColor rgb="FF3D5864"/>
        <bgColor rgb="FF3D5864"/>
      </patternFill>
    </fill>
    <fill>
      <patternFill patternType="solid">
        <fgColor rgb="FF587F8F"/>
        <bgColor rgb="FF587F8F"/>
      </patternFill>
    </fill>
    <fill>
      <patternFill patternType="solid">
        <fgColor rgb="FF82A9BA"/>
        <bgColor rgb="FF82A9BA"/>
      </patternFill>
    </fill>
    <fill>
      <patternFill patternType="solid">
        <fgColor rgb="FFB0CBD6"/>
        <bgColor rgb="FFB0CBD6"/>
      </patternFill>
    </fill>
    <fill>
      <patternFill patternType="solid">
        <fgColor rgb="FFC1D9E0"/>
        <bgColor rgb="FFC1D9E0"/>
      </patternFill>
    </fill>
    <fill>
      <patternFill patternType="solid">
        <fgColor rgb="FFD4E1E2"/>
        <bgColor rgb="FFD4E1E2"/>
      </patternFill>
    </fill>
    <fill>
      <patternFill patternType="solid">
        <fgColor rgb="FF0072B8"/>
        <bgColor rgb="FF0072B8"/>
      </patternFill>
    </fill>
    <fill>
      <patternFill patternType="solid">
        <fgColor rgb="FF208CCA"/>
        <bgColor rgb="FF208CCA"/>
      </patternFill>
    </fill>
    <fill>
      <patternFill patternType="solid">
        <fgColor rgb="FF6EB3E1"/>
        <bgColor rgb="FF6EB3E1"/>
      </patternFill>
    </fill>
    <fill>
      <patternFill patternType="solid">
        <fgColor rgb="FFAAD4ED"/>
        <bgColor rgb="FFAAD4ED"/>
      </patternFill>
    </fill>
    <fill>
      <patternFill patternType="solid">
        <fgColor rgb="FFBEDEF0"/>
        <bgColor rgb="FFBEDEF0"/>
      </patternFill>
    </fill>
    <fill>
      <patternFill patternType="solid">
        <fgColor rgb="FFD1E1EC"/>
        <bgColor rgb="FFD1E1EC"/>
      </patternFill>
    </fill>
    <fill>
      <patternFill patternType="solid">
        <fgColor rgb="FF2E6390"/>
        <bgColor rgb="FF2E6390"/>
      </patternFill>
    </fill>
    <fill>
      <patternFill patternType="solid">
        <fgColor rgb="FF4887B5"/>
        <bgColor rgb="FF4887B5"/>
      </patternFill>
    </fill>
    <fill>
      <patternFill patternType="solid">
        <fgColor rgb="FF7CAFD5"/>
        <bgColor rgb="FF7CAFD5"/>
      </patternFill>
    </fill>
    <fill>
      <patternFill patternType="solid">
        <fgColor rgb="FFAECFE7"/>
        <bgColor rgb="FFAECFE7"/>
      </patternFill>
    </fill>
    <fill>
      <patternFill patternType="solid">
        <fgColor rgb="FFC0D9E7"/>
        <bgColor rgb="FFC0D9E7"/>
      </patternFill>
    </fill>
    <fill>
      <patternFill patternType="solid">
        <fgColor rgb="FFD1E1EA"/>
        <bgColor rgb="FFD1E1EA"/>
      </patternFill>
    </fill>
    <fill>
      <patternFill patternType="solid">
        <fgColor rgb="FF23608A"/>
        <bgColor rgb="FF23608A"/>
      </patternFill>
    </fill>
    <fill>
      <patternFill patternType="solid">
        <fgColor rgb="FF4289B6"/>
        <bgColor rgb="FF4289B6"/>
      </patternFill>
    </fill>
    <fill>
      <patternFill patternType="solid">
        <fgColor rgb="FF77B2D7"/>
        <bgColor rgb="FF77B2D7"/>
      </patternFill>
    </fill>
    <fill>
      <patternFill patternType="solid">
        <fgColor rgb="FFAACFE5"/>
        <bgColor rgb="FFAACFE5"/>
      </patternFill>
    </fill>
    <fill>
      <patternFill patternType="solid">
        <fgColor rgb="FFC0DDED"/>
        <bgColor rgb="FFC0DDED"/>
      </patternFill>
    </fill>
    <fill>
      <patternFill patternType="solid">
        <fgColor rgb="FFD0E3EA"/>
        <bgColor rgb="FFD0E3EA"/>
      </patternFill>
    </fill>
    <fill>
      <patternFill patternType="solid">
        <fgColor rgb="FF335676"/>
        <bgColor rgb="FF335676"/>
      </patternFill>
    </fill>
    <fill>
      <patternFill patternType="solid">
        <fgColor rgb="FF5781A3"/>
        <bgColor rgb="FF5781A3"/>
      </patternFill>
    </fill>
    <fill>
      <patternFill patternType="solid">
        <fgColor rgb="FF84ACCA"/>
        <bgColor rgb="FF84ACCA"/>
      </patternFill>
    </fill>
    <fill>
      <patternFill patternType="solid">
        <fgColor rgb="FFB4CCDF"/>
        <bgColor rgb="FFB4CCDF"/>
      </patternFill>
    </fill>
    <fill>
      <patternFill patternType="solid">
        <fgColor rgb="FFC4D7E3"/>
        <bgColor rgb="FFC4D7E3"/>
      </patternFill>
    </fill>
    <fill>
      <patternFill patternType="solid">
        <fgColor rgb="FFD6E2EA"/>
        <bgColor rgb="FFD6E2EA"/>
      </patternFill>
    </fill>
    <fill>
      <patternFill patternType="solid">
        <fgColor rgb="FF3F5062"/>
        <bgColor rgb="FF3F5062"/>
      </patternFill>
    </fill>
    <fill>
      <patternFill patternType="solid">
        <fgColor rgb="FF5C748A"/>
        <bgColor rgb="FF5C748A"/>
      </patternFill>
    </fill>
    <fill>
      <patternFill patternType="solid">
        <fgColor rgb="FF8BA4B8"/>
        <bgColor rgb="FF8BA4B8"/>
      </patternFill>
    </fill>
    <fill>
      <patternFill patternType="solid">
        <fgColor rgb="FFB8C8D4"/>
        <bgColor rgb="FFB8C8D4"/>
      </patternFill>
    </fill>
    <fill>
      <patternFill patternType="solid">
        <fgColor rgb="FFCBD7DE"/>
        <bgColor rgb="FFCBD7DE"/>
      </patternFill>
    </fill>
    <fill>
      <patternFill patternType="solid">
        <fgColor rgb="FFDAE0E5"/>
        <bgColor rgb="FFDAE0E5"/>
      </patternFill>
    </fill>
    <fill>
      <patternFill patternType="solid">
        <fgColor rgb="FF2B68A7"/>
        <bgColor rgb="FF2B68A7"/>
      </patternFill>
    </fill>
    <fill>
      <patternFill patternType="solid">
        <fgColor rgb="FF4C85C0"/>
        <bgColor rgb="FF4C85C0"/>
      </patternFill>
    </fill>
    <fill>
      <patternFill patternType="solid">
        <fgColor rgb="FF7FAFDD"/>
        <bgColor rgb="FF7FAFDD"/>
      </patternFill>
    </fill>
    <fill>
      <patternFill patternType="solid">
        <fgColor rgb="FFB3D2EC"/>
        <bgColor rgb="FFB3D2EC"/>
      </patternFill>
    </fill>
    <fill>
      <patternFill patternType="solid">
        <fgColor rgb="FFC5DAEB"/>
        <bgColor rgb="FFC5DAEB"/>
      </patternFill>
    </fill>
    <fill>
      <patternFill patternType="solid">
        <fgColor rgb="FFD8E3EA"/>
        <bgColor rgb="FFD8E3EA"/>
      </patternFill>
    </fill>
    <fill>
      <patternFill patternType="solid">
        <fgColor rgb="FF4C629C"/>
        <bgColor rgb="FF4C629C"/>
      </patternFill>
    </fill>
    <fill>
      <patternFill patternType="solid">
        <fgColor rgb="FF627AB4"/>
        <bgColor rgb="FF627AB4"/>
      </patternFill>
    </fill>
    <fill>
      <patternFill patternType="solid">
        <fgColor rgb="FF90A9D7"/>
        <bgColor rgb="FF90A9D7"/>
      </patternFill>
    </fill>
    <fill>
      <patternFill patternType="solid">
        <fgColor rgb="FFBDCDE8"/>
        <bgColor rgb="FFBDCDE8"/>
      </patternFill>
    </fill>
    <fill>
      <patternFill patternType="solid">
        <fgColor rgb="FFCED9EA"/>
        <bgColor rgb="FFCED9EA"/>
      </patternFill>
    </fill>
    <fill>
      <patternFill patternType="solid">
        <fgColor rgb="FFDEE6EE"/>
        <bgColor rgb="FFDEE6EE"/>
      </patternFill>
    </fill>
    <fill>
      <patternFill patternType="solid">
        <fgColor rgb="FF4A5F93"/>
        <bgColor rgb="FF4A5F93"/>
      </patternFill>
    </fill>
    <fill>
      <patternFill patternType="solid">
        <fgColor rgb="FF667BAF"/>
        <bgColor rgb="FF667BAF"/>
      </patternFill>
    </fill>
    <fill>
      <patternFill patternType="solid">
        <fgColor rgb="FF94ABD3"/>
        <bgColor rgb="FF94ABD3"/>
      </patternFill>
    </fill>
    <fill>
      <patternFill patternType="solid">
        <fgColor rgb="FFC1CFE4"/>
        <bgColor rgb="FFC1CFE4"/>
      </patternFill>
    </fill>
    <fill>
      <patternFill patternType="solid">
        <fgColor rgb="FFD0DAEA"/>
        <bgColor rgb="FFD0DAEA"/>
      </patternFill>
    </fill>
    <fill>
      <patternFill patternType="solid">
        <fgColor rgb="FFD8E0EA"/>
        <bgColor rgb="FFD8E0EA"/>
      </patternFill>
    </fill>
    <fill>
      <patternFill patternType="solid">
        <fgColor rgb="FF445785"/>
        <bgColor rgb="FF445785"/>
      </patternFill>
    </fill>
    <fill>
      <patternFill patternType="solid">
        <fgColor rgb="FF647BAD"/>
        <bgColor rgb="FF647BAD"/>
      </patternFill>
    </fill>
    <fill>
      <patternFill patternType="solid">
        <fgColor rgb="FF91A9D2"/>
        <bgColor rgb="FF91A9D2"/>
      </patternFill>
    </fill>
    <fill>
      <patternFill patternType="solid">
        <fgColor rgb="FFBECDE3"/>
        <bgColor rgb="FFBECDE3"/>
      </patternFill>
    </fill>
    <fill>
      <patternFill patternType="solid">
        <fgColor rgb="FFCBD7E8"/>
        <bgColor rgb="FFCBD7E8"/>
      </patternFill>
    </fill>
    <fill>
      <patternFill patternType="solid">
        <fgColor rgb="FFD8DDE8"/>
        <bgColor rgb="FFD8DDE8"/>
      </patternFill>
    </fill>
    <fill>
      <patternFill patternType="solid">
        <fgColor rgb="FF4A5673"/>
        <bgColor rgb="FF4A5673"/>
      </patternFill>
    </fill>
    <fill>
      <patternFill patternType="solid">
        <fgColor rgb="FF697A9F"/>
        <bgColor rgb="FF697A9F"/>
      </patternFill>
    </fill>
    <fill>
      <patternFill patternType="solid">
        <fgColor rgb="FF91A3C3"/>
        <bgColor rgb="FF91A3C3"/>
      </patternFill>
    </fill>
    <fill>
      <patternFill patternType="solid">
        <fgColor rgb="FFBFC8DC"/>
        <bgColor rgb="FFBFC8DC"/>
      </patternFill>
    </fill>
    <fill>
      <patternFill patternType="solid">
        <fgColor rgb="FFD0D8E6"/>
        <bgColor rgb="FFD0D8E6"/>
      </patternFill>
    </fill>
    <fill>
      <patternFill patternType="solid">
        <fgColor rgb="FFD9E2E8"/>
        <bgColor rgb="FFD9E2E8"/>
      </patternFill>
    </fill>
    <fill>
      <patternFill patternType="solid">
        <fgColor rgb="FF495469"/>
        <bgColor rgb="FF495469"/>
      </patternFill>
    </fill>
    <fill>
      <patternFill patternType="solid">
        <fgColor rgb="FF637692"/>
        <bgColor rgb="FF637692"/>
      </patternFill>
    </fill>
    <fill>
      <patternFill patternType="solid">
        <fgColor rgb="FF90A5C1"/>
        <bgColor rgb="FF90A5C1"/>
      </patternFill>
    </fill>
    <fill>
      <patternFill patternType="solid">
        <fgColor rgb="FFBCC9DA"/>
        <bgColor rgb="FFBCC9DA"/>
      </patternFill>
    </fill>
    <fill>
      <patternFill patternType="solid">
        <fgColor rgb="FFCDD6E1"/>
        <bgColor rgb="FFCDD6E1"/>
      </patternFill>
    </fill>
    <fill>
      <patternFill patternType="solid">
        <fgColor rgb="FFDCE0E4"/>
        <bgColor rgb="FFDCE0E4"/>
      </patternFill>
    </fill>
    <fill>
      <patternFill patternType="solid">
        <fgColor rgb="FF5B578D"/>
        <bgColor rgb="FF5B578D"/>
      </patternFill>
    </fill>
    <fill>
      <patternFill patternType="solid">
        <fgColor rgb="FF7A77AF"/>
        <bgColor rgb="FF7A77AF"/>
      </patternFill>
    </fill>
    <fill>
      <patternFill patternType="solid">
        <fgColor rgb="FFA5A6D1"/>
        <bgColor rgb="FFA5A6D1"/>
      </patternFill>
    </fill>
    <fill>
      <patternFill patternType="solid">
        <fgColor rgb="FFCACBE4"/>
        <bgColor rgb="FFCACBE4"/>
      </patternFill>
    </fill>
    <fill>
      <patternFill patternType="solid">
        <fgColor rgb="FFD9D8E9"/>
        <bgColor rgb="FFD9D8E9"/>
      </patternFill>
    </fill>
    <fill>
      <patternFill patternType="solid">
        <fgColor rgb="FFE4E2EC"/>
        <bgColor rgb="FFE4E2EC"/>
      </patternFill>
    </fill>
    <fill>
      <patternFill patternType="solid">
        <fgColor rgb="FF4B5169"/>
        <bgColor rgb="FF4B5169"/>
      </patternFill>
    </fill>
    <fill>
      <patternFill patternType="solid">
        <fgColor rgb="FF6A7292"/>
        <bgColor rgb="FF6A7292"/>
      </patternFill>
    </fill>
    <fill>
      <patternFill patternType="solid">
        <fgColor rgb="FF9BA6C3"/>
        <bgColor rgb="FF9BA6C3"/>
      </patternFill>
    </fill>
    <fill>
      <patternFill patternType="solid">
        <fgColor rgb="FFBEC5D7"/>
        <bgColor rgb="FFBEC5D7"/>
      </patternFill>
    </fill>
    <fill>
      <patternFill patternType="solid">
        <fgColor rgb="FFCFD5E1"/>
        <bgColor rgb="FFCFD5E1"/>
      </patternFill>
    </fill>
    <fill>
      <patternFill patternType="solid">
        <fgColor rgb="FFE0DEE8"/>
        <bgColor rgb="FFE0DEE8"/>
      </patternFill>
    </fill>
    <fill>
      <patternFill patternType="solid">
        <fgColor rgb="FF906F48"/>
        <bgColor rgb="FF906F48"/>
      </patternFill>
    </fill>
    <fill>
      <patternFill patternType="solid">
        <fgColor rgb="FFB18E62"/>
        <bgColor rgb="FFB18E62"/>
      </patternFill>
    </fill>
    <fill>
      <patternFill patternType="solid">
        <fgColor rgb="FFD2B590"/>
        <bgColor rgb="FFD2B590"/>
      </patternFill>
    </fill>
    <fill>
      <patternFill patternType="solid">
        <fgColor rgb="FFE6D1B5"/>
        <bgColor rgb="FFE6D1B5"/>
      </patternFill>
    </fill>
    <fill>
      <patternFill patternType="solid">
        <fgColor rgb="FFEBDBC4"/>
        <bgColor rgb="FFEBDBC4"/>
      </patternFill>
    </fill>
    <fill>
      <patternFill patternType="solid">
        <fgColor rgb="FFF4E9DB"/>
        <bgColor rgb="FFF4E9DB"/>
      </patternFill>
    </fill>
    <fill>
      <patternFill patternType="solid">
        <fgColor rgb="FF514843"/>
        <bgColor rgb="FF514843"/>
      </patternFill>
    </fill>
    <fill>
      <patternFill patternType="solid">
        <fgColor rgb="FF766B67"/>
        <bgColor rgb="FF766B67"/>
      </patternFill>
    </fill>
    <fill>
      <patternFill patternType="solid">
        <fgColor rgb="FFA09896"/>
        <bgColor rgb="FFA09896"/>
      </patternFill>
    </fill>
    <fill>
      <patternFill patternType="solid">
        <fgColor rgb="FFC6C0BC"/>
        <bgColor rgb="FFC6C0BC"/>
      </patternFill>
    </fill>
    <fill>
      <patternFill patternType="solid">
        <fgColor rgb="FFD4CFCA"/>
        <bgColor rgb="FFD4CFCA"/>
      </patternFill>
    </fill>
    <fill>
      <patternFill patternType="solid">
        <fgColor rgb="FFDFDCD9"/>
        <bgColor rgb="FFDFDCD9"/>
      </patternFill>
    </fill>
    <fill>
      <patternFill patternType="solid">
        <fgColor rgb="FF5D5045"/>
        <bgColor rgb="FF5D5045"/>
      </patternFill>
    </fill>
    <fill>
      <patternFill patternType="solid">
        <fgColor rgb="FF5E544E"/>
        <bgColor rgb="FF5E544E"/>
      </patternFill>
    </fill>
    <fill>
      <patternFill patternType="solid">
        <fgColor rgb="FF81756B"/>
        <bgColor rgb="FF81756B"/>
      </patternFill>
    </fill>
    <fill>
      <patternFill patternType="solid">
        <fgColor rgb="FFABA49D"/>
        <bgColor rgb="FFABA49D"/>
      </patternFill>
    </fill>
    <fill>
      <patternFill patternType="solid">
        <fgColor rgb="FFCEC8C2"/>
        <bgColor rgb="FFCEC8C2"/>
      </patternFill>
    </fill>
    <fill>
      <patternFill patternType="solid">
        <fgColor rgb="FFD9D2CC"/>
        <bgColor rgb="FFD9D2CC"/>
      </patternFill>
    </fill>
    <fill>
      <patternFill patternType="solid">
        <fgColor rgb="FFE5E2DC"/>
        <bgColor rgb="FFE5E2DC"/>
      </patternFill>
    </fill>
    <fill>
      <patternFill patternType="solid">
        <fgColor rgb="FF93734F"/>
        <bgColor rgb="FF93734F"/>
      </patternFill>
    </fill>
    <fill>
      <patternFill patternType="solid">
        <fgColor rgb="FFB39165"/>
        <bgColor rgb="FFB39165"/>
      </patternFill>
    </fill>
    <fill>
      <patternFill patternType="solid">
        <fgColor rgb="FFD2B791"/>
        <bgColor rgb="FFD2B791"/>
      </patternFill>
    </fill>
    <fill>
      <patternFill patternType="solid">
        <fgColor rgb="FFE6D4B8"/>
        <bgColor rgb="FFE6D4B8"/>
      </patternFill>
    </fill>
    <fill>
      <patternFill patternType="solid">
        <fgColor rgb="FFECDDC6"/>
        <bgColor rgb="FFECDDC6"/>
      </patternFill>
    </fill>
    <fill>
      <patternFill patternType="solid">
        <fgColor rgb="FFF0E2D0"/>
        <bgColor rgb="FFF0E2D0"/>
      </patternFill>
    </fill>
    <fill>
      <patternFill patternType="solid">
        <fgColor rgb="FF7C6745"/>
        <bgColor rgb="FF7C6745"/>
      </patternFill>
    </fill>
    <fill>
      <patternFill patternType="solid">
        <fgColor rgb="FFA89371"/>
        <bgColor rgb="FFA89371"/>
      </patternFill>
    </fill>
    <fill>
      <patternFill patternType="solid">
        <fgColor rgb="FFC8B799"/>
        <bgColor rgb="FFC8B799"/>
      </patternFill>
    </fill>
    <fill>
      <patternFill patternType="solid">
        <fgColor rgb="FFE2D5BC"/>
        <bgColor rgb="FFE2D5BC"/>
      </patternFill>
    </fill>
    <fill>
      <patternFill patternType="solid">
        <fgColor rgb="FFEAE0CC"/>
        <bgColor rgb="FFEAE0CC"/>
      </patternFill>
    </fill>
    <fill>
      <patternFill patternType="solid">
        <fgColor rgb="FFEFE8D7"/>
        <bgColor rgb="FFEFE8D7"/>
      </patternFill>
    </fill>
    <fill>
      <patternFill patternType="solid">
        <fgColor rgb="FF564C45"/>
        <bgColor rgb="FF564C45"/>
      </patternFill>
    </fill>
    <fill>
      <patternFill patternType="solid">
        <fgColor rgb="FF8E7F71"/>
        <bgColor rgb="FF8E7F71"/>
      </patternFill>
    </fill>
    <fill>
      <patternFill patternType="solid">
        <fgColor rgb="FFB8ADA2"/>
        <bgColor rgb="FFB8ADA2"/>
      </patternFill>
    </fill>
    <fill>
      <patternFill patternType="solid">
        <fgColor rgb="FFD5CEC5"/>
        <bgColor rgb="FFD5CEC5"/>
      </patternFill>
    </fill>
    <fill>
      <patternFill patternType="solid">
        <fgColor rgb="FFDFD6CD"/>
        <bgColor rgb="FFDFD6CD"/>
      </patternFill>
    </fill>
    <fill>
      <patternFill patternType="solid">
        <fgColor rgb="FFEAE2DA"/>
        <bgColor rgb="FFEAE2DA"/>
      </patternFill>
    </fill>
    <fill>
      <patternFill patternType="solid">
        <fgColor rgb="FF6F6646"/>
        <bgColor rgb="FF6F6646"/>
      </patternFill>
    </fill>
    <fill>
      <patternFill patternType="solid">
        <fgColor rgb="FF9E916B"/>
        <bgColor rgb="FF9E916B"/>
      </patternFill>
    </fill>
    <fill>
      <patternFill patternType="solid">
        <fgColor rgb="FFC2B99B"/>
        <bgColor rgb="FFC2B99B"/>
      </patternFill>
    </fill>
    <fill>
      <patternFill patternType="solid">
        <fgColor rgb="FFDCD7BD"/>
        <bgColor rgb="FFDCD7BD"/>
      </patternFill>
    </fill>
    <fill>
      <patternFill patternType="solid">
        <fgColor rgb="FFE4E0C8"/>
        <bgColor rgb="FFE4E0C8"/>
      </patternFill>
    </fill>
    <fill>
      <patternFill patternType="solid">
        <fgColor rgb="FFEDE9DC"/>
        <bgColor rgb="FFEDE9DC"/>
      </patternFill>
    </fill>
    <fill>
      <patternFill patternType="solid">
        <fgColor rgb="FF958473"/>
        <bgColor rgb="FF958473"/>
      </patternFill>
    </fill>
    <fill>
      <patternFill patternType="solid">
        <fgColor rgb="FFC0B4A6"/>
        <bgColor rgb="FFC0B4A6"/>
      </patternFill>
    </fill>
    <fill>
      <patternFill patternType="solid">
        <fgColor rgb="FFDBD2C5"/>
        <bgColor rgb="FFDBD2C5"/>
      </patternFill>
    </fill>
    <fill>
      <patternFill patternType="solid">
        <fgColor rgb="FFE7DFD3"/>
        <bgColor rgb="FFE7DFD3"/>
      </patternFill>
    </fill>
    <fill>
      <patternFill patternType="solid">
        <fgColor rgb="FFF1EADE"/>
        <bgColor rgb="FFF1EADE"/>
      </patternFill>
    </fill>
    <fill>
      <patternFill patternType="solid">
        <fgColor rgb="FF4B4640"/>
        <bgColor rgb="FF4B4640"/>
      </patternFill>
    </fill>
    <fill>
      <patternFill patternType="solid">
        <fgColor rgb="FF817971"/>
        <bgColor rgb="FF817971"/>
      </patternFill>
    </fill>
    <fill>
      <patternFill patternType="solid">
        <fgColor rgb="FFB0ACA5"/>
        <bgColor rgb="FFB0ACA5"/>
      </patternFill>
    </fill>
    <fill>
      <patternFill patternType="solid">
        <fgColor rgb="FFD0CDC7"/>
        <bgColor rgb="FFD0CDC7"/>
      </patternFill>
    </fill>
    <fill>
      <patternFill patternType="solid">
        <fgColor rgb="FFDEDBD4"/>
        <bgColor rgb="FFDEDBD4"/>
      </patternFill>
    </fill>
    <fill>
      <patternFill patternType="solid">
        <fgColor rgb="FFE2E1DC"/>
        <bgColor rgb="FFE2E1DC"/>
      </patternFill>
    </fill>
    <fill>
      <patternFill patternType="solid">
        <fgColor rgb="FF494643"/>
        <bgColor rgb="FF494643"/>
      </patternFill>
    </fill>
    <fill>
      <patternFill patternType="solid">
        <fgColor rgb="FF7B7772"/>
        <bgColor rgb="FF7B7772"/>
      </patternFill>
    </fill>
    <fill>
      <patternFill patternType="solid">
        <fgColor rgb="FFA5A4A1"/>
        <bgColor rgb="FFA5A4A1"/>
      </patternFill>
    </fill>
    <fill>
      <patternFill patternType="solid">
        <fgColor rgb="FFCECDC9"/>
        <bgColor rgb="FFCECDC9"/>
      </patternFill>
    </fill>
    <fill>
      <patternFill patternType="solid">
        <fgColor rgb="FFD8D7D3"/>
        <bgColor rgb="FFD8D7D3"/>
      </patternFill>
    </fill>
    <fill>
      <patternFill patternType="solid">
        <fgColor rgb="FFE1E1DA"/>
        <bgColor rgb="FFE1E1DA"/>
      </patternFill>
    </fill>
    <fill>
      <patternFill patternType="solid">
        <fgColor rgb="FF474847"/>
        <bgColor rgb="FF474847"/>
      </patternFill>
    </fill>
    <fill>
      <patternFill patternType="solid">
        <fgColor rgb="FF737370"/>
        <bgColor rgb="FF737370"/>
      </patternFill>
    </fill>
    <fill>
      <patternFill patternType="solid">
        <fgColor rgb="FFA1A3A2"/>
        <bgColor rgb="FFA1A3A2"/>
      </patternFill>
    </fill>
    <fill>
      <patternFill patternType="solid">
        <fgColor rgb="FFC9C9C6"/>
        <bgColor rgb="FFC9C9C6"/>
      </patternFill>
    </fill>
    <fill>
      <patternFill patternType="solid">
        <fgColor rgb="FFD5D5D1"/>
        <bgColor rgb="FFD5D5D1"/>
      </patternFill>
    </fill>
    <fill>
      <patternFill patternType="solid">
        <fgColor rgb="FFDEDED9"/>
        <bgColor rgb="FFDEDED9"/>
      </patternFill>
    </fill>
    <fill>
      <patternFill patternType="solid">
        <fgColor rgb="FF4D5151"/>
        <bgColor rgb="FF4D5151"/>
      </patternFill>
    </fill>
    <fill>
      <patternFill patternType="solid">
        <fgColor rgb="FF6C7272"/>
        <bgColor rgb="FF6C7272"/>
      </patternFill>
    </fill>
    <fill>
      <patternFill patternType="solid">
        <fgColor rgb="FF9AA3A4"/>
        <bgColor rgb="FF9AA3A4"/>
      </patternFill>
    </fill>
    <fill>
      <patternFill patternType="solid">
        <fgColor rgb="FFC3C8C8"/>
        <bgColor rgb="FFC3C8C8"/>
      </patternFill>
    </fill>
    <fill>
      <patternFill patternType="solid">
        <fgColor rgb="FFD1D6D5"/>
        <bgColor rgb="FFD1D6D5"/>
      </patternFill>
    </fill>
    <fill>
      <patternFill patternType="solid">
        <fgColor rgb="FFE0E0DD"/>
        <bgColor rgb="FFE0E0DD"/>
      </patternFill>
    </fill>
    <fill>
      <patternFill patternType="solid">
        <fgColor rgb="FF3A4445"/>
        <bgColor rgb="FF3A4445"/>
      </patternFill>
    </fill>
    <fill>
      <patternFill patternType="solid">
        <fgColor rgb="FF607274"/>
        <bgColor rgb="FF607274"/>
      </patternFill>
    </fill>
    <fill>
      <patternFill patternType="solid">
        <fgColor rgb="FF91A5A8"/>
        <bgColor rgb="FF91A5A8"/>
      </patternFill>
    </fill>
    <fill>
      <patternFill patternType="solid">
        <fgColor rgb="FFB8C7C8"/>
        <bgColor rgb="FFB8C7C8"/>
      </patternFill>
    </fill>
    <fill>
      <patternFill patternType="solid">
        <fgColor rgb="FFC7D3D3"/>
        <bgColor rgb="FFC7D3D3"/>
      </patternFill>
    </fill>
    <fill>
      <patternFill patternType="solid">
        <fgColor rgb="FFD5DBD9"/>
        <bgColor rgb="FFD5DBD9"/>
      </patternFill>
    </fill>
    <fill>
      <patternFill patternType="solid">
        <fgColor rgb="FF3A474A"/>
        <bgColor rgb="FF3A474A"/>
      </patternFill>
    </fill>
    <fill>
      <patternFill patternType="solid">
        <fgColor rgb="FF577578"/>
        <bgColor rgb="FF577578"/>
      </patternFill>
    </fill>
    <fill>
      <patternFill patternType="solid">
        <fgColor rgb="FF86A5AA"/>
        <bgColor rgb="FF86A5AA"/>
      </patternFill>
    </fill>
    <fill>
      <patternFill patternType="solid">
        <fgColor rgb="FFB1C7CA"/>
        <bgColor rgb="FFB1C7CA"/>
      </patternFill>
    </fill>
    <fill>
      <patternFill patternType="solid">
        <fgColor rgb="FFC4D5D6"/>
        <bgColor rgb="FFC4D5D6"/>
      </patternFill>
    </fill>
    <fill>
      <patternFill patternType="solid">
        <fgColor rgb="FFE0E9E6"/>
        <bgColor rgb="FFE0E9E6"/>
      </patternFill>
    </fill>
    <fill>
      <patternFill patternType="solid">
        <fgColor rgb="FF444C54"/>
        <bgColor rgb="FF444C54"/>
      </patternFill>
    </fill>
    <fill>
      <patternFill patternType="solid">
        <fgColor rgb="FF637684"/>
        <bgColor rgb="FF637684"/>
      </patternFill>
    </fill>
    <fill>
      <patternFill patternType="solid">
        <fgColor rgb="FF8CA1AF"/>
        <bgColor rgb="FF8CA1AF"/>
      </patternFill>
    </fill>
    <fill>
      <patternFill patternType="solid">
        <fgColor rgb="FFB6C5CD"/>
        <bgColor rgb="FFB6C5CD"/>
      </patternFill>
    </fill>
    <fill>
      <patternFill patternType="solid">
        <fgColor rgb="FFC5D1D7"/>
        <bgColor rgb="FFC5D1D7"/>
      </patternFill>
    </fill>
    <fill>
      <patternFill patternType="solid">
        <fgColor rgb="FFD7E0E2"/>
        <bgColor rgb="FFD7E0E2"/>
      </patternFill>
    </fill>
    <fill>
      <patternFill patternType="solid">
        <fgColor rgb="FF3E3E40"/>
        <bgColor rgb="FF3E3E40"/>
      </patternFill>
    </fill>
    <fill>
      <patternFill patternType="solid">
        <fgColor rgb="FF6B7076"/>
        <bgColor rgb="FF6B7076"/>
      </patternFill>
    </fill>
    <fill>
      <patternFill patternType="solid">
        <fgColor rgb="FF929AA1"/>
        <bgColor rgb="FF929AA1"/>
      </patternFill>
    </fill>
    <fill>
      <patternFill patternType="solid">
        <fgColor rgb="FFC0C4C8"/>
        <bgColor rgb="FFC0C4C8"/>
      </patternFill>
    </fill>
    <fill>
      <patternFill patternType="solid">
        <fgColor rgb="FFCDD0D3"/>
        <bgColor rgb="FFCDD0D3"/>
      </patternFill>
    </fill>
    <fill>
      <patternFill patternType="solid">
        <fgColor rgb="FFDFE5E6"/>
        <bgColor rgb="FFDFE5E6"/>
      </patternFill>
    </fill>
    <fill>
      <patternFill patternType="solid">
        <fgColor rgb="FF4C4955"/>
        <bgColor rgb="FF4C4955"/>
      </patternFill>
    </fill>
    <fill>
      <patternFill patternType="solid">
        <fgColor rgb="FF716E83"/>
        <bgColor rgb="FF716E83"/>
      </patternFill>
    </fill>
    <fill>
      <patternFill patternType="solid">
        <fgColor rgb="FFA09FB3"/>
        <bgColor rgb="FFA09FB3"/>
      </patternFill>
    </fill>
    <fill>
      <patternFill patternType="solid">
        <fgColor rgb="FFC4C2CF"/>
        <bgColor rgb="FFC4C2CF"/>
      </patternFill>
    </fill>
    <fill>
      <patternFill patternType="solid">
        <fgColor rgb="FFD2CED9"/>
        <bgColor rgb="FFD2CED9"/>
      </patternFill>
    </fill>
    <fill>
      <patternFill patternType="solid">
        <fgColor rgb="FFDEDBE3"/>
        <bgColor rgb="FFDEDBE3"/>
      </patternFill>
    </fill>
    <fill>
      <patternFill patternType="solid">
        <fgColor rgb="FF705C87"/>
        <bgColor rgb="FF705C87"/>
      </patternFill>
    </fill>
    <fill>
      <patternFill patternType="solid">
        <fgColor rgb="FF8B73A2"/>
        <bgColor rgb="FF8B73A2"/>
      </patternFill>
    </fill>
    <fill>
      <patternFill patternType="solid">
        <fgColor rgb="FFB3A4CA"/>
        <bgColor rgb="FFB3A4CA"/>
      </patternFill>
    </fill>
    <fill>
      <patternFill patternType="solid">
        <fgColor rgb="FFD3C7DE"/>
        <bgColor rgb="FFD3C7DE"/>
      </patternFill>
    </fill>
    <fill>
      <patternFill patternType="solid">
        <fgColor rgb="FFE0D6E7"/>
        <bgColor rgb="FFE0D6E7"/>
      </patternFill>
    </fill>
    <fill>
      <patternFill patternType="solid">
        <fgColor rgb="FFE9DFE8"/>
        <bgColor rgb="FFE9DFE8"/>
      </patternFill>
    </fill>
    <fill>
      <patternFill patternType="solid">
        <fgColor rgb="FF58485B"/>
        <bgColor rgb="FF58485B"/>
      </patternFill>
    </fill>
    <fill>
      <patternFill patternType="solid">
        <fgColor rgb="FF7E6A84"/>
        <bgColor rgb="FF7E6A84"/>
      </patternFill>
    </fill>
    <fill>
      <patternFill patternType="solid">
        <fgColor rgb="FFAE9CB3"/>
        <bgColor rgb="FFAE9CB3"/>
      </patternFill>
    </fill>
    <fill>
      <patternFill patternType="solid">
        <fgColor rgb="FFD0C2D1"/>
        <bgColor rgb="FFD0C2D1"/>
      </patternFill>
    </fill>
    <fill>
      <patternFill patternType="solid">
        <fgColor rgb="FFDBCDD8"/>
        <bgColor rgb="FFDBCDD8"/>
      </patternFill>
    </fill>
    <fill>
      <patternFill patternType="solid">
        <fgColor rgb="FFEBE2E5"/>
        <bgColor rgb="FFEBE2E5"/>
      </patternFill>
    </fill>
    <fill>
      <patternFill patternType="solid">
        <fgColor rgb="FF59484E"/>
        <bgColor rgb="FF59484E"/>
      </patternFill>
    </fill>
    <fill>
      <patternFill patternType="solid">
        <fgColor rgb="FF806C77"/>
        <bgColor rgb="FF806C77"/>
      </patternFill>
    </fill>
    <fill>
      <patternFill patternType="solid">
        <fgColor rgb="FFA898A4"/>
        <bgColor rgb="FFA898A4"/>
      </patternFill>
    </fill>
    <fill>
      <patternFill patternType="solid">
        <fgColor rgb="FFCEBFC7"/>
        <bgColor rgb="FFCEBFC7"/>
      </patternFill>
    </fill>
    <fill>
      <patternFill patternType="solid">
        <fgColor rgb="FFD8CCD0"/>
        <bgColor rgb="FFD8CCD0"/>
      </patternFill>
    </fill>
    <fill>
      <patternFill patternType="solid">
        <fgColor rgb="FFE5DBDE"/>
        <bgColor rgb="FFE5DBDE"/>
      </patternFill>
    </fill>
    <fill>
      <patternFill patternType="solid">
        <fgColor rgb="FF75494C"/>
        <bgColor rgb="FF75494C"/>
      </patternFill>
    </fill>
    <fill>
      <patternFill patternType="solid">
        <fgColor rgb="FF966770"/>
        <bgColor rgb="FF966770"/>
      </patternFill>
    </fill>
    <fill>
      <patternFill patternType="solid">
        <fgColor rgb="FFBF97A4"/>
        <bgColor rgb="FFBF97A4"/>
      </patternFill>
    </fill>
    <fill>
      <patternFill patternType="solid">
        <fgColor rgb="FFE1C4CD"/>
        <bgColor rgb="FFE1C4CD"/>
      </patternFill>
    </fill>
    <fill>
      <patternFill patternType="solid">
        <fgColor rgb="FFE5CFD3"/>
        <bgColor rgb="FFE5CFD3"/>
      </patternFill>
    </fill>
    <fill>
      <patternFill patternType="solid">
        <fgColor rgb="FFF0DADB"/>
        <bgColor rgb="FFF0DADB"/>
      </patternFill>
    </fill>
    <fill>
      <patternFill patternType="solid">
        <fgColor rgb="FF7F4C47"/>
        <bgColor rgb="FF7F4C47"/>
      </patternFill>
    </fill>
    <fill>
      <patternFill patternType="solid">
        <fgColor rgb="FF996564"/>
        <bgColor rgb="FF996564"/>
      </patternFill>
    </fill>
    <fill>
      <patternFill patternType="solid">
        <fgColor rgb="FFC09294"/>
        <bgColor rgb="FFC09294"/>
      </patternFill>
    </fill>
    <fill>
      <patternFill patternType="solid">
        <fgColor rgb="FFDDB9B9"/>
        <bgColor rgb="FFDDB9B9"/>
      </patternFill>
    </fill>
    <fill>
      <patternFill patternType="solid">
        <fgColor rgb="FFE6C6C5"/>
        <bgColor rgb="FFE6C6C5"/>
      </patternFill>
    </fill>
    <fill>
      <patternFill patternType="solid">
        <fgColor rgb="FFEDD9D9"/>
        <bgColor rgb="FFEDD9D9"/>
      </patternFill>
    </fill>
    <fill>
      <patternFill patternType="solid">
        <fgColor rgb="FF6A4B47"/>
        <bgColor rgb="FF6A4B47"/>
      </patternFill>
    </fill>
    <fill>
      <patternFill patternType="solid">
        <fgColor rgb="FF866260"/>
        <bgColor rgb="FF866260"/>
      </patternFill>
    </fill>
    <fill>
      <patternFill patternType="solid">
        <fgColor rgb="FFB18F91"/>
        <bgColor rgb="FFB18F91"/>
      </patternFill>
    </fill>
    <fill>
      <patternFill patternType="solid">
        <fgColor rgb="FFD2B7B7"/>
        <bgColor rgb="FFD2B7B7"/>
      </patternFill>
    </fill>
    <fill>
      <patternFill patternType="solid">
        <fgColor rgb="FFDDC5C4"/>
        <bgColor rgb="FFDDC5C4"/>
      </patternFill>
    </fill>
    <fill>
      <patternFill patternType="solid">
        <fgColor rgb="FFE7D7D7"/>
        <bgColor rgb="FFE7D7D7"/>
      </patternFill>
    </fill>
    <fill>
      <patternFill patternType="solid">
        <fgColor rgb="FF604C47"/>
        <bgColor rgb="FF604C47"/>
      </patternFill>
    </fill>
    <fill>
      <patternFill patternType="solid">
        <fgColor rgb="FF7B6360"/>
        <bgColor rgb="FF7B6360"/>
      </patternFill>
    </fill>
    <fill>
      <patternFill patternType="solid">
        <fgColor rgb="FFAA9596"/>
        <bgColor rgb="FFAA9596"/>
      </patternFill>
    </fill>
    <fill>
      <patternFill patternType="solid">
        <fgColor rgb="FFCABAB8"/>
        <bgColor rgb="FFCABAB8"/>
      </patternFill>
    </fill>
    <fill>
      <patternFill patternType="solid">
        <fgColor rgb="FFD7C7C6"/>
        <bgColor rgb="FFD7C7C6"/>
      </patternFill>
    </fill>
    <fill>
      <patternFill patternType="solid">
        <fgColor rgb="FFE3D2CF"/>
        <bgColor rgb="FFE3D2CF"/>
      </patternFill>
    </fill>
    <fill>
      <patternFill patternType="solid">
        <fgColor rgb="FF875347"/>
        <bgColor rgb="FF875347"/>
      </patternFill>
    </fill>
    <fill>
      <patternFill patternType="solid">
        <fgColor rgb="FF966155"/>
        <bgColor rgb="FF966155"/>
      </patternFill>
    </fill>
    <fill>
      <patternFill patternType="solid">
        <fgColor rgb="FFBC8A7F"/>
        <bgColor rgb="FFBC8A7F"/>
      </patternFill>
    </fill>
    <fill>
      <patternFill patternType="solid">
        <fgColor rgb="FFDBB2A8"/>
        <bgColor rgb="FFDBB2A8"/>
      </patternFill>
    </fill>
    <fill>
      <patternFill patternType="solid">
        <fgColor rgb="FFE6C0B7"/>
        <bgColor rgb="FFE6C0B7"/>
      </patternFill>
    </fill>
    <fill>
      <patternFill patternType="solid">
        <fgColor rgb="FFF0D5CF"/>
        <bgColor rgb="FFF0D5CF"/>
      </patternFill>
    </fill>
    <fill>
      <patternFill patternType="solid">
        <fgColor rgb="FF734F45"/>
        <bgColor rgb="FF734F45"/>
      </patternFill>
    </fill>
    <fill>
      <patternFill patternType="solid">
        <fgColor rgb="FF896359"/>
        <bgColor rgb="FF896359"/>
      </patternFill>
    </fill>
    <fill>
      <patternFill patternType="solid">
        <fgColor rgb="FFAB8881"/>
        <bgColor rgb="FFAB8881"/>
      </patternFill>
    </fill>
    <fill>
      <patternFill patternType="solid">
        <fgColor rgb="FFD0B3AD"/>
        <bgColor rgb="FFD0B3AD"/>
      </patternFill>
    </fill>
    <fill>
      <patternFill patternType="solid">
        <fgColor rgb="FFDEC3BC"/>
        <bgColor rgb="FFDEC3BC"/>
      </patternFill>
    </fill>
    <fill>
      <patternFill patternType="solid">
        <fgColor rgb="FFF1DBD4"/>
        <bgColor rgb="FFF1DBD4"/>
      </patternFill>
    </fill>
    <fill>
      <patternFill patternType="solid">
        <fgColor rgb="FF684D43"/>
        <bgColor rgb="FF684D43"/>
      </patternFill>
    </fill>
    <fill>
      <patternFill patternType="solid">
        <fgColor rgb="FF83635A"/>
        <bgColor rgb="FF83635A"/>
      </patternFill>
    </fill>
    <fill>
      <patternFill patternType="solid">
        <fgColor rgb="FFAA8E88"/>
        <bgColor rgb="FFAA8E88"/>
      </patternFill>
    </fill>
    <fill>
      <patternFill patternType="solid">
        <fgColor rgb="FFCCB5B0"/>
        <bgColor rgb="FFCCB5B0"/>
      </patternFill>
    </fill>
    <fill>
      <patternFill patternType="solid">
        <fgColor rgb="FFD7C5C0"/>
        <bgColor rgb="FFD7C5C0"/>
      </patternFill>
    </fill>
    <fill>
      <patternFill patternType="solid">
        <fgColor rgb="FFE3D4D0"/>
        <bgColor rgb="FFE3D4D0"/>
      </patternFill>
    </fill>
    <fill>
      <patternFill patternType="solid">
        <fgColor rgb="FF7D4E3E"/>
        <bgColor rgb="FF7D4E3E"/>
      </patternFill>
    </fill>
    <fill>
      <patternFill patternType="solid">
        <fgColor rgb="FF976554"/>
        <bgColor rgb="FF976554"/>
      </patternFill>
    </fill>
    <fill>
      <patternFill patternType="solid">
        <fgColor rgb="FFBB8F83"/>
        <bgColor rgb="FFBB8F83"/>
      </patternFill>
    </fill>
    <fill>
      <patternFill patternType="solid">
        <fgColor rgb="FFDBB9AE"/>
        <bgColor rgb="FFDBB9AE"/>
      </patternFill>
    </fill>
    <fill>
      <patternFill patternType="solid">
        <fgColor rgb="FFE4C6BC"/>
        <bgColor rgb="FFE4C6BC"/>
      </patternFill>
    </fill>
    <fill>
      <patternFill patternType="solid">
        <fgColor rgb="FFEACFC7"/>
        <bgColor rgb="FFEACFC7"/>
      </patternFill>
    </fill>
    <fill>
      <patternFill patternType="solid">
        <fgColor rgb="FF664D44"/>
        <bgColor rgb="FF664D44"/>
      </patternFill>
    </fill>
    <fill>
      <patternFill patternType="solid">
        <fgColor rgb="FF84665C"/>
        <bgColor rgb="FF84665C"/>
      </patternFill>
    </fill>
    <fill>
      <patternFill patternType="solid">
        <fgColor rgb="FFAC928C"/>
        <bgColor rgb="FFAC928C"/>
      </patternFill>
    </fill>
    <fill>
      <patternFill patternType="solid">
        <fgColor rgb="FFCEB8B1"/>
        <bgColor rgb="FFCEB8B1"/>
      </patternFill>
    </fill>
    <fill>
      <patternFill patternType="solid">
        <fgColor rgb="FFDBCAC5"/>
        <bgColor rgb="FFDBCAC5"/>
      </patternFill>
    </fill>
    <fill>
      <patternFill patternType="solid">
        <fgColor rgb="FFECDBD3"/>
        <bgColor rgb="FFECDBD3"/>
      </patternFill>
    </fill>
    <fill>
      <patternFill patternType="solid">
        <fgColor rgb="FF5F4A42"/>
        <bgColor rgb="FF5F4A42"/>
      </patternFill>
    </fill>
    <fill>
      <patternFill patternType="solid">
        <fgColor rgb="FF7A635D"/>
        <bgColor rgb="FF7A635D"/>
      </patternFill>
    </fill>
    <fill>
      <patternFill patternType="solid">
        <fgColor rgb="FFA38F8C"/>
        <bgColor rgb="FFA38F8C"/>
      </patternFill>
    </fill>
    <fill>
      <patternFill patternType="solid">
        <fgColor rgb="FFC8B7B3"/>
        <bgColor rgb="FFC8B7B3"/>
      </patternFill>
    </fill>
    <fill>
      <patternFill patternType="solid">
        <fgColor rgb="FFD4C7C3"/>
        <bgColor rgb="FFD4C7C3"/>
      </patternFill>
    </fill>
    <fill>
      <patternFill patternType="solid">
        <fgColor rgb="FFE2D2CC"/>
        <bgColor rgb="FFE2D2CC"/>
      </patternFill>
    </fill>
    <fill>
      <patternFill patternType="solid">
        <fgColor rgb="FFA46944"/>
        <bgColor rgb="FFA46944"/>
      </patternFill>
    </fill>
    <fill>
      <patternFill patternType="solid">
        <fgColor rgb="FFBC825A"/>
        <bgColor rgb="FFBC825A"/>
      </patternFill>
    </fill>
    <fill>
      <patternFill patternType="solid">
        <fgColor rgb="FFDAAA88"/>
        <bgColor rgb="FFDAAA88"/>
      </patternFill>
    </fill>
    <fill>
      <patternFill patternType="solid">
        <fgColor rgb="FFEECCB3"/>
        <bgColor rgb="FFEECCB3"/>
      </patternFill>
    </fill>
    <fill>
      <patternFill patternType="solid">
        <fgColor rgb="FFF2D6C1"/>
        <bgColor rgb="FFF2D6C1"/>
      </patternFill>
    </fill>
    <fill>
      <patternFill patternType="solid">
        <fgColor rgb="FFF5DECC"/>
        <bgColor rgb="FFF5DECC"/>
      </patternFill>
    </fill>
    <fill>
      <patternFill patternType="solid">
        <fgColor rgb="FF7B5847"/>
        <bgColor rgb="FF7B5847"/>
      </patternFill>
    </fill>
    <fill>
      <patternFill patternType="solid">
        <fgColor rgb="FF9D7057"/>
        <bgColor rgb="FF9D7057"/>
      </patternFill>
    </fill>
    <fill>
      <patternFill patternType="solid">
        <fgColor rgb="FFC29D88"/>
        <bgColor rgb="FFC29D88"/>
      </patternFill>
    </fill>
    <fill>
      <patternFill patternType="solid">
        <fgColor rgb="FFE0C2B0"/>
        <bgColor rgb="FFE0C2B0"/>
      </patternFill>
    </fill>
    <fill>
      <patternFill patternType="solid">
        <fgColor rgb="FFE7CFC0"/>
        <bgColor rgb="FFE7CFC0"/>
      </patternFill>
    </fill>
    <fill>
      <patternFill patternType="solid">
        <fgColor rgb="FFEEDED4"/>
        <bgColor rgb="FFEEDED4"/>
      </patternFill>
    </fill>
    <fill>
      <patternFill patternType="solid">
        <fgColor rgb="FF554944"/>
        <bgColor rgb="FF554944"/>
      </patternFill>
    </fill>
    <fill>
      <patternFill patternType="solid">
        <fgColor rgb="FF756663"/>
        <bgColor rgb="FF756663"/>
      </patternFill>
    </fill>
    <fill>
      <patternFill patternType="solid">
        <fgColor rgb="FFA19695"/>
        <bgColor rgb="FFA19695"/>
      </patternFill>
    </fill>
    <fill>
      <patternFill patternType="solid">
        <fgColor rgb="FFC4BBB9"/>
        <bgColor rgb="FFC4BBB9"/>
      </patternFill>
    </fill>
    <fill>
      <patternFill patternType="solid">
        <fgColor rgb="FFD0C9C6"/>
        <bgColor rgb="FFD0C9C6"/>
      </patternFill>
    </fill>
    <fill>
      <patternFill patternType="solid">
        <fgColor rgb="FFDED5D3"/>
        <bgColor rgb="FFDED5D3"/>
      </patternFill>
    </fill>
    <fill>
      <patternFill patternType="solid">
        <fgColor rgb="FFAA7647"/>
        <bgColor rgb="FFAA7647"/>
      </patternFill>
    </fill>
    <fill>
      <patternFill patternType="solid">
        <fgColor rgb="FFC9925C"/>
        <bgColor rgb="FFC9925C"/>
      </patternFill>
    </fill>
    <fill>
      <patternFill patternType="solid">
        <fgColor rgb="FFE1B68C"/>
        <bgColor rgb="FFE1B68C"/>
      </patternFill>
    </fill>
    <fill>
      <patternFill patternType="solid">
        <fgColor rgb="FFF4D6B7"/>
        <bgColor rgb="FFF4D6B7"/>
      </patternFill>
    </fill>
    <fill>
      <patternFill patternType="solid">
        <fgColor rgb="FFF3DAC0"/>
        <bgColor rgb="FFF3DAC0"/>
      </patternFill>
    </fill>
    <fill>
      <patternFill patternType="solid">
        <fgColor rgb="FFF4E6D3"/>
        <bgColor rgb="FFF4E6D3"/>
      </patternFill>
    </fill>
    <fill>
      <patternFill patternType="solid">
        <fgColor rgb="FF8E6B52"/>
        <bgColor rgb="FF8E6B52"/>
      </patternFill>
    </fill>
    <fill>
      <patternFill patternType="solid">
        <fgColor rgb="FFAE8560"/>
        <bgColor rgb="FFAE8560"/>
      </patternFill>
    </fill>
    <fill>
      <patternFill patternType="solid">
        <fgColor rgb="FFCDAC8E"/>
        <bgColor rgb="FFCDAC8E"/>
      </patternFill>
    </fill>
    <fill>
      <patternFill patternType="solid">
        <fgColor rgb="FFE6CDB6"/>
        <bgColor rgb="FFE6CDB6"/>
      </patternFill>
    </fill>
    <fill>
      <patternFill patternType="solid">
        <fgColor rgb="FFEBD7C3"/>
        <bgColor rgb="FFEBD7C3"/>
      </patternFill>
    </fill>
    <fill>
      <patternFill patternType="solid">
        <fgColor rgb="FFF4E6D5"/>
        <bgColor rgb="FFF4E6D5"/>
      </patternFill>
    </fill>
    <fill>
      <patternFill patternType="solid">
        <fgColor rgb="FF5B524E"/>
        <bgColor rgb="FF5B524E"/>
      </patternFill>
    </fill>
    <fill>
      <patternFill patternType="solid">
        <fgColor rgb="FF756D69"/>
        <bgColor rgb="FF756D69"/>
      </patternFill>
    </fill>
    <fill>
      <patternFill patternType="solid">
        <fgColor rgb="FF9F9B99"/>
        <bgColor rgb="FF9F9B99"/>
      </patternFill>
    </fill>
    <fill>
      <patternFill patternType="solid">
        <fgColor rgb="FFC7C3C0"/>
        <bgColor rgb="FFC7C3C0"/>
      </patternFill>
    </fill>
    <fill>
      <patternFill patternType="solid">
        <fgColor rgb="FFD5CFCC"/>
        <bgColor rgb="FFD5CFCC"/>
      </patternFill>
    </fill>
    <fill>
      <patternFill patternType="solid">
        <fgColor rgb="FFE2DED8"/>
        <bgColor rgb="FFE2DED8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16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3" fontId="1" numFmtId="0" xfId="0" applyAlignment="1" applyBorder="1" applyFill="1" applyFont="1">
      <alignment horizontal="center"/>
    </xf>
    <xf borderId="1" fillId="2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Border="1" applyFont="1"/>
    <xf borderId="3" fillId="0" fontId="3" numFmtId="0" xfId="0" applyAlignment="1" applyBorder="1" applyFont="1">
      <alignment horizontal="center" vertical="center"/>
    </xf>
    <xf borderId="0" fillId="0" fontId="4" numFmtId="0" xfId="0" applyFont="1"/>
    <xf borderId="4" fillId="0" fontId="5" numFmtId="0" xfId="0" applyBorder="1" applyFont="1"/>
    <xf borderId="3" fillId="0" fontId="3" numFmtId="0" xfId="0" applyAlignment="1" applyBorder="1" applyFont="1">
      <alignment horizontal="center"/>
    </xf>
    <xf borderId="5" fillId="0" fontId="5" numFmtId="0" xfId="0" applyBorder="1" applyFont="1"/>
    <xf borderId="1" fillId="4" fontId="6" numFmtId="0" xfId="0" applyBorder="1" applyFill="1" applyFont="1"/>
    <xf borderId="2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7" numFmtId="0" xfId="0" applyFont="1"/>
    <xf borderId="3" fillId="0" fontId="8" numFmtId="0" xfId="0" applyAlignment="1" applyBorder="1" applyFont="1">
      <alignment horizontal="center" vertical="center"/>
    </xf>
    <xf borderId="3" fillId="0" fontId="3" numFmtId="0" xfId="0" applyAlignment="1" applyBorder="1" applyFont="1">
      <alignment vertical="center"/>
    </xf>
    <xf borderId="3" fillId="0" fontId="3" numFmtId="0" xfId="0" applyAlignment="1" applyBorder="1" applyFont="1">
      <alignment shrinkToFit="0" wrapText="1"/>
    </xf>
    <xf borderId="3" fillId="0" fontId="3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" fillId="5" fontId="6" numFmtId="0" xfId="0" applyAlignment="1" applyBorder="1" applyFill="1" applyFont="1">
      <alignment horizontal="center" shrinkToFit="0" vertical="center" wrapText="1"/>
    </xf>
    <xf borderId="1" fillId="6" fontId="10" numFmtId="0" xfId="0" applyAlignment="1" applyBorder="1" applyFill="1" applyFont="1">
      <alignment horizontal="center"/>
    </xf>
    <xf borderId="1" fillId="7" fontId="10" numFmtId="0" xfId="0" applyAlignment="1" applyBorder="1" applyFill="1" applyFont="1">
      <alignment horizontal="center"/>
    </xf>
    <xf borderId="1" fillId="2" fontId="11" numFmtId="0" xfId="0" applyAlignment="1" applyBorder="1" applyFont="1">
      <alignment horizontal="center" vertical="center"/>
    </xf>
    <xf borderId="1" fillId="8" fontId="10" numFmtId="0" xfId="0" applyBorder="1" applyFill="1" applyFont="1"/>
    <xf borderId="1" fillId="9" fontId="11" numFmtId="0" xfId="0" applyAlignment="1" applyBorder="1" applyFill="1" applyFont="1">
      <alignment horizontal="center" vertical="center"/>
    </xf>
    <xf borderId="0" fillId="0" fontId="12" numFmtId="0" xfId="0" applyFont="1"/>
    <xf borderId="1" fillId="10" fontId="3" numFmtId="0" xfId="0" applyBorder="1" applyFill="1" applyFont="1"/>
    <xf borderId="0" fillId="0" fontId="13" numFmtId="0" xfId="0" applyFont="1"/>
    <xf borderId="1" fillId="11" fontId="3" numFmtId="0" xfId="0" applyBorder="1" applyFill="1" applyFont="1"/>
    <xf borderId="1" fillId="12" fontId="3" numFmtId="0" xfId="0" applyBorder="1" applyFill="1" applyFont="1"/>
    <xf borderId="1" fillId="13" fontId="3" numFmtId="0" xfId="0" applyBorder="1" applyFill="1" applyFont="1"/>
    <xf borderId="1" fillId="14" fontId="3" numFmtId="0" xfId="0" applyBorder="1" applyFill="1" applyFont="1"/>
    <xf borderId="1" fillId="15" fontId="3" numFmtId="0" xfId="0" applyBorder="1" applyFill="1" applyFont="1"/>
    <xf borderId="1" fillId="16" fontId="3" numFmtId="0" xfId="0" applyBorder="1" applyFill="1" applyFont="1"/>
    <xf borderId="1" fillId="17" fontId="3" numFmtId="0" xfId="0" applyBorder="1" applyFill="1" applyFont="1"/>
    <xf borderId="1" fillId="18" fontId="3" numFmtId="0" xfId="0" applyBorder="1" applyFill="1" applyFont="1"/>
    <xf borderId="1" fillId="19" fontId="3" numFmtId="0" xfId="0" applyBorder="1" applyFill="1" applyFont="1"/>
    <xf borderId="1" fillId="20" fontId="3" numFmtId="0" xfId="0" applyBorder="1" applyFill="1" applyFont="1"/>
    <xf borderId="1" fillId="21" fontId="3" numFmtId="0" xfId="0" applyBorder="1" applyFill="1" applyFont="1"/>
    <xf borderId="1" fillId="22" fontId="3" numFmtId="0" xfId="0" applyBorder="1" applyFill="1" applyFont="1"/>
    <xf borderId="1" fillId="23" fontId="3" numFmtId="0" xfId="0" applyBorder="1" applyFill="1" applyFont="1"/>
    <xf borderId="1" fillId="24" fontId="3" numFmtId="0" xfId="0" applyBorder="1" applyFill="1" applyFont="1"/>
    <xf borderId="1" fillId="25" fontId="3" numFmtId="0" xfId="0" applyBorder="1" applyFill="1" applyFont="1"/>
    <xf borderId="1" fillId="26" fontId="3" numFmtId="0" xfId="0" applyBorder="1" applyFill="1" applyFont="1"/>
    <xf borderId="1" fillId="27" fontId="3" numFmtId="0" xfId="0" applyBorder="1" applyFill="1" applyFont="1"/>
    <xf borderId="1" fillId="28" fontId="3" numFmtId="0" xfId="0" applyBorder="1" applyFill="1" applyFont="1"/>
    <xf borderId="1" fillId="29" fontId="3" numFmtId="0" xfId="0" applyBorder="1" applyFill="1" applyFont="1"/>
    <xf borderId="1" fillId="30" fontId="3" numFmtId="0" xfId="0" applyBorder="1" applyFill="1" applyFont="1"/>
    <xf borderId="1" fillId="31" fontId="3" numFmtId="0" xfId="0" applyBorder="1" applyFill="1" applyFont="1"/>
    <xf borderId="1" fillId="32" fontId="3" numFmtId="0" xfId="0" applyBorder="1" applyFill="1" applyFont="1"/>
    <xf borderId="1" fillId="33" fontId="3" numFmtId="0" xfId="0" applyBorder="1" applyFill="1" applyFont="1"/>
    <xf borderId="1" fillId="34" fontId="3" numFmtId="0" xfId="0" applyBorder="1" applyFill="1" applyFont="1"/>
    <xf borderId="1" fillId="35" fontId="3" numFmtId="0" xfId="0" applyBorder="1" applyFill="1" applyFont="1"/>
    <xf borderId="1" fillId="36" fontId="3" numFmtId="0" xfId="0" applyBorder="1" applyFill="1" applyFont="1"/>
    <xf borderId="1" fillId="37" fontId="3" numFmtId="0" xfId="0" applyBorder="1" applyFill="1" applyFont="1"/>
    <xf borderId="1" fillId="38" fontId="3" numFmtId="0" xfId="0" applyBorder="1" applyFill="1" applyFont="1"/>
    <xf borderId="1" fillId="39" fontId="3" numFmtId="0" xfId="0" applyBorder="1" applyFill="1" applyFont="1"/>
    <xf borderId="1" fillId="40" fontId="3" numFmtId="0" xfId="0" applyBorder="1" applyFill="1" applyFont="1"/>
    <xf borderId="1" fillId="41" fontId="3" numFmtId="0" xfId="0" applyBorder="1" applyFill="1" applyFont="1"/>
    <xf borderId="1" fillId="42" fontId="3" numFmtId="0" xfId="0" applyBorder="1" applyFill="1" applyFont="1"/>
    <xf borderId="1" fillId="43" fontId="3" numFmtId="0" xfId="0" applyBorder="1" applyFill="1" applyFont="1"/>
    <xf borderId="1" fillId="44" fontId="3" numFmtId="0" xfId="0" applyBorder="1" applyFill="1" applyFont="1"/>
    <xf borderId="1" fillId="45" fontId="3" numFmtId="0" xfId="0" applyBorder="1" applyFill="1" applyFont="1"/>
    <xf borderId="1" fillId="46" fontId="3" numFmtId="0" xfId="0" applyBorder="1" applyFill="1" applyFont="1"/>
    <xf borderId="1" fillId="47" fontId="3" numFmtId="0" xfId="0" applyBorder="1" applyFill="1" applyFont="1"/>
    <xf borderId="1" fillId="48" fontId="3" numFmtId="0" xfId="0" applyBorder="1" applyFill="1" applyFont="1"/>
    <xf borderId="1" fillId="49" fontId="3" numFmtId="0" xfId="0" applyBorder="1" applyFill="1" applyFont="1"/>
    <xf borderId="1" fillId="50" fontId="3" numFmtId="0" xfId="0" applyBorder="1" applyFill="1" applyFont="1"/>
    <xf borderId="1" fillId="51" fontId="3" numFmtId="0" xfId="0" applyBorder="1" applyFill="1" applyFont="1"/>
    <xf borderId="1" fillId="52" fontId="3" numFmtId="0" xfId="0" applyBorder="1" applyFill="1" applyFont="1"/>
    <xf borderId="1" fillId="53" fontId="3" numFmtId="0" xfId="0" applyBorder="1" applyFill="1" applyFont="1"/>
    <xf borderId="1" fillId="54" fontId="3" numFmtId="0" xfId="0" applyBorder="1" applyFill="1" applyFont="1"/>
    <xf borderId="1" fillId="55" fontId="3" numFmtId="0" xfId="0" applyBorder="1" applyFill="1" applyFont="1"/>
    <xf borderId="1" fillId="56" fontId="3" numFmtId="0" xfId="0" applyBorder="1" applyFill="1" applyFont="1"/>
    <xf borderId="1" fillId="57" fontId="3" numFmtId="0" xfId="0" applyBorder="1" applyFill="1" applyFont="1"/>
    <xf borderId="1" fillId="58" fontId="3" numFmtId="0" xfId="0" applyBorder="1" applyFill="1" applyFont="1"/>
    <xf borderId="1" fillId="59" fontId="3" numFmtId="0" xfId="0" applyBorder="1" applyFill="1" applyFont="1"/>
    <xf borderId="1" fillId="60" fontId="3" numFmtId="0" xfId="0" applyBorder="1" applyFill="1" applyFont="1"/>
    <xf borderId="1" fillId="61" fontId="3" numFmtId="0" xfId="0" applyBorder="1" applyFill="1" applyFont="1"/>
    <xf borderId="1" fillId="62" fontId="3" numFmtId="0" xfId="0" applyBorder="1" applyFill="1" applyFont="1"/>
    <xf borderId="1" fillId="63" fontId="3" numFmtId="0" xfId="0" applyBorder="1" applyFill="1" applyFont="1"/>
    <xf borderId="1" fillId="64" fontId="3" numFmtId="0" xfId="0" applyBorder="1" applyFill="1" applyFont="1"/>
    <xf borderId="1" fillId="65" fontId="3" numFmtId="0" xfId="0" applyBorder="1" applyFill="1" applyFont="1"/>
    <xf borderId="1" fillId="66" fontId="3" numFmtId="0" xfId="0" applyBorder="1" applyFill="1" applyFont="1"/>
    <xf borderId="1" fillId="67" fontId="3" numFmtId="0" xfId="0" applyBorder="1" applyFill="1" applyFont="1"/>
    <xf borderId="1" fillId="68" fontId="3" numFmtId="0" xfId="0" applyBorder="1" applyFill="1" applyFont="1"/>
    <xf borderId="1" fillId="69" fontId="3" numFmtId="0" xfId="0" applyBorder="1" applyFill="1" applyFont="1"/>
    <xf borderId="1" fillId="70" fontId="3" numFmtId="0" xfId="0" applyBorder="1" applyFill="1" applyFont="1"/>
    <xf borderId="1" fillId="71" fontId="3" numFmtId="0" xfId="0" applyBorder="1" applyFill="1" applyFont="1"/>
    <xf borderId="1" fillId="72" fontId="3" numFmtId="0" xfId="0" applyBorder="1" applyFill="1" applyFont="1"/>
    <xf borderId="1" fillId="73" fontId="3" numFmtId="0" xfId="0" applyBorder="1" applyFill="1" applyFont="1"/>
    <xf borderId="1" fillId="74" fontId="3" numFmtId="0" xfId="0" applyBorder="1" applyFill="1" applyFont="1"/>
    <xf borderId="1" fillId="75" fontId="3" numFmtId="0" xfId="0" applyBorder="1" applyFill="1" applyFont="1"/>
    <xf borderId="1" fillId="76" fontId="3" numFmtId="0" xfId="0" applyBorder="1" applyFill="1" applyFont="1"/>
    <xf borderId="1" fillId="77" fontId="3" numFmtId="0" xfId="0" applyBorder="1" applyFill="1" applyFont="1"/>
    <xf borderId="1" fillId="78" fontId="3" numFmtId="0" xfId="0" applyBorder="1" applyFill="1" applyFont="1"/>
    <xf borderId="1" fillId="79" fontId="3" numFmtId="0" xfId="0" applyBorder="1" applyFill="1" applyFont="1"/>
    <xf borderId="1" fillId="80" fontId="3" numFmtId="0" xfId="0" applyBorder="1" applyFill="1" applyFont="1"/>
    <xf borderId="1" fillId="81" fontId="3" numFmtId="0" xfId="0" applyBorder="1" applyFill="1" applyFont="1"/>
    <xf borderId="1" fillId="82" fontId="3" numFmtId="0" xfId="0" applyBorder="1" applyFill="1" applyFont="1"/>
    <xf borderId="1" fillId="83" fontId="3" numFmtId="0" xfId="0" applyBorder="1" applyFill="1" applyFont="1"/>
    <xf borderId="1" fillId="84" fontId="3" numFmtId="0" xfId="0" applyBorder="1" applyFill="1" applyFont="1"/>
    <xf borderId="1" fillId="85" fontId="3" numFmtId="0" xfId="0" applyBorder="1" applyFill="1" applyFont="1"/>
    <xf borderId="1" fillId="86" fontId="3" numFmtId="0" xfId="0" applyBorder="1" applyFill="1" applyFont="1"/>
    <xf borderId="1" fillId="87" fontId="3" numFmtId="0" xfId="0" applyBorder="1" applyFill="1" applyFont="1"/>
    <xf borderId="1" fillId="88" fontId="3" numFmtId="0" xfId="0" applyBorder="1" applyFill="1" applyFont="1"/>
    <xf borderId="1" fillId="89" fontId="3" numFmtId="0" xfId="0" applyBorder="1" applyFill="1" applyFont="1"/>
    <xf borderId="1" fillId="90" fontId="3" numFmtId="0" xfId="0" applyBorder="1" applyFill="1" applyFont="1"/>
    <xf borderId="1" fillId="91" fontId="3" numFmtId="0" xfId="0" applyBorder="1" applyFill="1" applyFont="1"/>
    <xf borderId="1" fillId="92" fontId="3" numFmtId="0" xfId="0" applyBorder="1" applyFill="1" applyFont="1"/>
    <xf borderId="1" fillId="93" fontId="3" numFmtId="0" xfId="0" applyBorder="1" applyFill="1" applyFont="1"/>
    <xf borderId="1" fillId="94" fontId="3" numFmtId="0" xfId="0" applyBorder="1" applyFill="1" applyFont="1"/>
    <xf borderId="1" fillId="95" fontId="3" numFmtId="0" xfId="0" applyBorder="1" applyFill="1" applyFont="1"/>
    <xf borderId="1" fillId="96" fontId="3" numFmtId="0" xfId="0" applyBorder="1" applyFill="1" applyFont="1"/>
    <xf borderId="1" fillId="97" fontId="3" numFmtId="0" xfId="0" applyBorder="1" applyFill="1" applyFont="1"/>
    <xf borderId="1" fillId="98" fontId="3" numFmtId="0" xfId="0" applyBorder="1" applyFill="1" applyFont="1"/>
    <xf borderId="1" fillId="99" fontId="3" numFmtId="0" xfId="0" applyBorder="1" applyFill="1" applyFont="1"/>
    <xf borderId="1" fillId="100" fontId="3" numFmtId="0" xfId="0" applyBorder="1" applyFill="1" applyFont="1"/>
    <xf borderId="1" fillId="101" fontId="3" numFmtId="0" xfId="0" applyBorder="1" applyFill="1" applyFont="1"/>
    <xf borderId="1" fillId="102" fontId="3" numFmtId="0" xfId="0" applyBorder="1" applyFill="1" applyFont="1"/>
    <xf borderId="1" fillId="103" fontId="3" numFmtId="0" xfId="0" applyBorder="1" applyFill="1" applyFont="1"/>
    <xf borderId="1" fillId="104" fontId="3" numFmtId="0" xfId="0" applyBorder="1" applyFill="1" applyFont="1"/>
    <xf borderId="1" fillId="8" fontId="10" numFmtId="0" xfId="0" applyAlignment="1" applyBorder="1" applyFont="1">
      <alignment horizontal="center" vertical="center"/>
    </xf>
    <xf borderId="1" fillId="105" fontId="10" numFmtId="0" xfId="0" applyAlignment="1" applyBorder="1" applyFill="1" applyFont="1">
      <alignment horizontal="center" vertical="center"/>
    </xf>
    <xf borderId="1" fillId="6" fontId="10" numFmtId="0" xfId="0" applyAlignment="1" applyBorder="1" applyFont="1">
      <alignment horizontal="center" vertical="center"/>
    </xf>
    <xf borderId="1" fillId="106" fontId="10" numFmtId="0" xfId="0" applyAlignment="1" applyBorder="1" applyFill="1" applyFont="1">
      <alignment horizontal="center" vertical="center"/>
    </xf>
    <xf borderId="1" fillId="107" fontId="10" numFmtId="0" xfId="0" applyAlignment="1" applyBorder="1" applyFill="1" applyFont="1">
      <alignment horizontal="center" vertical="center"/>
    </xf>
    <xf borderId="0" fillId="0" fontId="3" numFmtId="0" xfId="0" applyFont="1"/>
    <xf borderId="0" fillId="0" fontId="3" numFmtId="1" xfId="0" applyAlignment="1" applyFont="1" applyNumberFormat="1">
      <alignment horizontal="center"/>
    </xf>
    <xf borderId="0" fillId="0" fontId="14" numFmtId="0" xfId="0" applyAlignment="1" applyFont="1">
      <alignment shrinkToFit="0" wrapText="1"/>
    </xf>
    <xf borderId="0" fillId="0" fontId="3" numFmtId="1" xfId="0" applyFont="1" applyNumberFormat="1"/>
    <xf borderId="1" fillId="105" fontId="10" numFmtId="0" xfId="0" applyBorder="1" applyFont="1"/>
    <xf borderId="1" fillId="106" fontId="10" numFmtId="0" xfId="0" applyBorder="1" applyFont="1"/>
    <xf borderId="1" fillId="107" fontId="10" numFmtId="0" xfId="0" applyAlignment="1" applyBorder="1" applyFont="1">
      <alignment horizontal="center"/>
    </xf>
    <xf borderId="1" fillId="108" fontId="3" numFmtId="0" xfId="0" applyBorder="1" applyFill="1" applyFont="1"/>
    <xf borderId="1" fillId="109" fontId="3" numFmtId="0" xfId="0" applyBorder="1" applyFill="1" applyFont="1"/>
    <xf borderId="1" fillId="110" fontId="3" numFmtId="0" xfId="0" applyBorder="1" applyFill="1" applyFont="1"/>
    <xf borderId="1" fillId="111" fontId="3" numFmtId="0" xfId="0" applyBorder="1" applyFill="1" applyFont="1"/>
    <xf borderId="1" fillId="112" fontId="3" numFmtId="0" xfId="0" applyBorder="1" applyFill="1" applyFont="1"/>
    <xf borderId="1" fillId="113" fontId="3" numFmtId="0" xfId="0" applyBorder="1" applyFill="1" applyFont="1"/>
    <xf borderId="1" fillId="114" fontId="3" numFmtId="0" xfId="0" applyBorder="1" applyFill="1" applyFont="1"/>
    <xf borderId="1" fillId="115" fontId="3" numFmtId="0" xfId="0" applyBorder="1" applyFill="1" applyFont="1"/>
    <xf borderId="1" fillId="116" fontId="3" numFmtId="0" xfId="0" applyBorder="1" applyFill="1" applyFont="1"/>
    <xf borderId="1" fillId="117" fontId="3" numFmtId="0" xfId="0" applyBorder="1" applyFill="1" applyFont="1"/>
    <xf borderId="1" fillId="118" fontId="3" numFmtId="0" xfId="0" applyBorder="1" applyFill="1" applyFont="1"/>
    <xf borderId="1" fillId="119" fontId="3" numFmtId="0" xfId="0" applyBorder="1" applyFill="1" applyFont="1"/>
    <xf borderId="1" fillId="120" fontId="3" numFmtId="0" xfId="0" applyBorder="1" applyFill="1" applyFont="1"/>
    <xf borderId="1" fillId="121" fontId="3" numFmtId="0" xfId="0" applyBorder="1" applyFill="1" applyFont="1"/>
    <xf borderId="1" fillId="122" fontId="3" numFmtId="0" xfId="0" applyBorder="1" applyFill="1" applyFont="1"/>
    <xf borderId="1" fillId="123" fontId="3" numFmtId="0" xfId="0" applyBorder="1" applyFill="1" applyFont="1"/>
    <xf borderId="1" fillId="124" fontId="3" numFmtId="0" xfId="0" applyBorder="1" applyFill="1" applyFont="1"/>
    <xf borderId="1" fillId="125" fontId="3" numFmtId="0" xfId="0" applyBorder="1" applyFill="1" applyFont="1"/>
    <xf borderId="1" fillId="126" fontId="3" numFmtId="0" xfId="0" applyBorder="1" applyFill="1" applyFont="1"/>
    <xf borderId="1" fillId="127" fontId="3" numFmtId="0" xfId="0" applyBorder="1" applyFill="1" applyFont="1"/>
    <xf borderId="1" fillId="128" fontId="3" numFmtId="0" xfId="0" applyBorder="1" applyFill="1" applyFont="1"/>
    <xf borderId="1" fillId="129" fontId="3" numFmtId="0" xfId="0" applyBorder="1" applyFill="1" applyFont="1"/>
    <xf borderId="1" fillId="130" fontId="3" numFmtId="0" xfId="0" applyBorder="1" applyFill="1" applyFont="1"/>
    <xf borderId="1" fillId="131" fontId="3" numFmtId="0" xfId="0" applyBorder="1" applyFill="1" applyFont="1"/>
    <xf borderId="1" fillId="132" fontId="3" numFmtId="0" xfId="0" applyBorder="1" applyFill="1" applyFont="1"/>
    <xf borderId="1" fillId="133" fontId="3" numFmtId="0" xfId="0" applyBorder="1" applyFill="1" applyFont="1"/>
    <xf borderId="1" fillId="134" fontId="3" numFmtId="0" xfId="0" applyBorder="1" applyFill="1" applyFont="1"/>
    <xf borderId="1" fillId="135" fontId="3" numFmtId="0" xfId="0" applyBorder="1" applyFill="1" applyFont="1"/>
    <xf borderId="1" fillId="136" fontId="3" numFmtId="0" xfId="0" applyBorder="1" applyFill="1" applyFont="1"/>
    <xf borderId="1" fillId="137" fontId="3" numFmtId="0" xfId="0" applyBorder="1" applyFill="1" applyFont="1"/>
    <xf borderId="1" fillId="138" fontId="3" numFmtId="0" xfId="0" applyBorder="1" applyFill="1" applyFont="1"/>
    <xf borderId="1" fillId="139" fontId="3" numFmtId="0" xfId="0" applyBorder="1" applyFill="1" applyFont="1"/>
    <xf borderId="1" fillId="140" fontId="3" numFmtId="0" xfId="0" applyBorder="1" applyFill="1" applyFont="1"/>
    <xf borderId="1" fillId="141" fontId="3" numFmtId="0" xfId="0" applyBorder="1" applyFill="1" applyFont="1"/>
    <xf borderId="1" fillId="142" fontId="3" numFmtId="0" xfId="0" applyBorder="1" applyFill="1" applyFont="1"/>
    <xf borderId="1" fillId="143" fontId="3" numFmtId="0" xfId="0" applyBorder="1" applyFill="1" applyFont="1"/>
    <xf borderId="1" fillId="144" fontId="3" numFmtId="0" xfId="0" applyBorder="1" applyFill="1" applyFont="1"/>
    <xf borderId="1" fillId="145" fontId="3" numFmtId="0" xfId="0" applyBorder="1" applyFill="1" applyFont="1"/>
    <xf borderId="1" fillId="146" fontId="3" numFmtId="0" xfId="0" applyBorder="1" applyFill="1" applyFont="1"/>
    <xf borderId="1" fillId="147" fontId="3" numFmtId="0" xfId="0" applyBorder="1" applyFill="1" applyFont="1"/>
    <xf borderId="1" fillId="148" fontId="3" numFmtId="0" xfId="0" applyBorder="1" applyFill="1" applyFont="1"/>
    <xf borderId="1" fillId="149" fontId="3" numFmtId="0" xfId="0" applyBorder="1" applyFill="1" applyFont="1"/>
    <xf borderId="1" fillId="150" fontId="3" numFmtId="0" xfId="0" applyBorder="1" applyFill="1" applyFont="1"/>
    <xf borderId="1" fillId="151" fontId="3" numFmtId="0" xfId="0" applyBorder="1" applyFill="1" applyFont="1"/>
    <xf borderId="1" fillId="152" fontId="3" numFmtId="0" xfId="0" applyBorder="1" applyFill="1" applyFont="1"/>
    <xf borderId="1" fillId="153" fontId="3" numFmtId="0" xfId="0" applyBorder="1" applyFill="1" applyFont="1"/>
    <xf borderId="1" fillId="154" fontId="3" numFmtId="0" xfId="0" applyBorder="1" applyFill="1" applyFont="1"/>
    <xf borderId="1" fillId="155" fontId="3" numFmtId="0" xfId="0" applyBorder="1" applyFill="1" applyFont="1"/>
    <xf borderId="1" fillId="156" fontId="3" numFmtId="0" xfId="0" applyBorder="1" applyFill="1" applyFont="1"/>
    <xf borderId="1" fillId="157" fontId="3" numFmtId="0" xfId="0" applyBorder="1" applyFill="1" applyFont="1"/>
    <xf borderId="1" fillId="158" fontId="3" numFmtId="0" xfId="0" applyBorder="1" applyFill="1" applyFont="1"/>
    <xf borderId="1" fillId="159" fontId="3" numFmtId="0" xfId="0" applyBorder="1" applyFill="1" applyFont="1"/>
    <xf borderId="1" fillId="160" fontId="3" numFmtId="0" xfId="0" applyBorder="1" applyFill="1" applyFont="1"/>
    <xf borderId="1" fillId="161" fontId="3" numFmtId="0" xfId="0" applyBorder="1" applyFill="1" applyFont="1"/>
    <xf borderId="1" fillId="162" fontId="3" numFmtId="0" xfId="0" applyBorder="1" applyFill="1" applyFont="1"/>
    <xf borderId="1" fillId="163" fontId="3" numFmtId="0" xfId="0" applyBorder="1" applyFill="1" applyFont="1"/>
    <xf borderId="1" fillId="164" fontId="3" numFmtId="0" xfId="0" applyBorder="1" applyFill="1" applyFont="1"/>
    <xf borderId="1" fillId="165" fontId="3" numFmtId="0" xfId="0" applyBorder="1" applyFill="1" applyFont="1"/>
    <xf borderId="1" fillId="166" fontId="3" numFmtId="0" xfId="0" applyBorder="1" applyFill="1" applyFont="1"/>
    <xf borderId="1" fillId="167" fontId="3" numFmtId="0" xfId="0" applyBorder="1" applyFill="1" applyFont="1"/>
    <xf borderId="1" fillId="168" fontId="3" numFmtId="0" xfId="0" applyBorder="1" applyFill="1" applyFont="1"/>
    <xf borderId="1" fillId="169" fontId="3" numFmtId="0" xfId="0" applyBorder="1" applyFill="1" applyFont="1"/>
    <xf borderId="1" fillId="170" fontId="3" numFmtId="0" xfId="0" applyBorder="1" applyFill="1" applyFont="1"/>
    <xf borderId="1" fillId="171" fontId="3" numFmtId="0" xfId="0" applyBorder="1" applyFill="1" applyFont="1"/>
    <xf borderId="1" fillId="172" fontId="3" numFmtId="0" xfId="0" applyBorder="1" applyFill="1" applyFont="1"/>
    <xf borderId="1" fillId="173" fontId="3" numFmtId="0" xfId="0" applyBorder="1" applyFill="1" applyFont="1"/>
    <xf borderId="1" fillId="174" fontId="3" numFmtId="0" xfId="0" applyBorder="1" applyFill="1" applyFont="1"/>
    <xf borderId="1" fillId="175" fontId="3" numFmtId="0" xfId="0" applyBorder="1" applyFill="1" applyFont="1"/>
    <xf borderId="1" fillId="176" fontId="3" numFmtId="0" xfId="0" applyBorder="1" applyFill="1" applyFont="1"/>
    <xf borderId="1" fillId="177" fontId="3" numFmtId="0" xfId="0" applyBorder="1" applyFill="1" applyFont="1"/>
    <xf borderId="1" fillId="178" fontId="3" numFmtId="0" xfId="0" applyBorder="1" applyFill="1" applyFont="1"/>
    <xf borderId="1" fillId="179" fontId="3" numFmtId="0" xfId="0" applyBorder="1" applyFill="1" applyFont="1"/>
    <xf borderId="1" fillId="180" fontId="3" numFmtId="0" xfId="0" applyBorder="1" applyFill="1" applyFont="1"/>
    <xf borderId="1" fillId="181" fontId="3" numFmtId="0" xfId="0" applyBorder="1" applyFill="1" applyFont="1"/>
    <xf borderId="1" fillId="182" fontId="3" numFmtId="0" xfId="0" applyBorder="1" applyFill="1" applyFont="1"/>
    <xf borderId="1" fillId="183" fontId="3" numFmtId="0" xfId="0" applyBorder="1" applyFill="1" applyFont="1"/>
    <xf borderId="1" fillId="184" fontId="3" numFmtId="0" xfId="0" applyBorder="1" applyFill="1" applyFont="1"/>
    <xf borderId="1" fillId="185" fontId="3" numFmtId="0" xfId="0" applyBorder="1" applyFill="1" applyFont="1"/>
    <xf borderId="1" fillId="186" fontId="3" numFmtId="0" xfId="0" applyBorder="1" applyFill="1" applyFont="1"/>
    <xf borderId="1" fillId="187" fontId="3" numFmtId="0" xfId="0" applyBorder="1" applyFill="1" applyFont="1"/>
    <xf borderId="1" fillId="188" fontId="3" numFmtId="0" xfId="0" applyBorder="1" applyFill="1" applyFont="1"/>
    <xf borderId="1" fillId="189" fontId="3" numFmtId="0" xfId="0" applyBorder="1" applyFill="1" applyFont="1"/>
    <xf borderId="1" fillId="190" fontId="3" numFmtId="0" xfId="0" applyBorder="1" applyFill="1" applyFont="1"/>
    <xf borderId="1" fillId="191" fontId="3" numFmtId="0" xfId="0" applyBorder="1" applyFill="1" applyFont="1"/>
    <xf borderId="1" fillId="192" fontId="3" numFmtId="0" xfId="0" applyBorder="1" applyFill="1" applyFont="1"/>
    <xf borderId="1" fillId="193" fontId="3" numFmtId="0" xfId="0" applyBorder="1" applyFill="1" applyFont="1"/>
    <xf borderId="1" fillId="194" fontId="3" numFmtId="0" xfId="0" applyBorder="1" applyFill="1" applyFont="1"/>
    <xf borderId="1" fillId="195" fontId="3" numFmtId="0" xfId="0" applyBorder="1" applyFill="1" applyFont="1"/>
    <xf borderId="1" fillId="196" fontId="3" numFmtId="0" xfId="0" applyBorder="1" applyFill="1" applyFont="1"/>
    <xf borderId="1" fillId="197" fontId="3" numFmtId="0" xfId="0" applyBorder="1" applyFill="1" applyFont="1"/>
    <xf borderId="1" fillId="198" fontId="3" numFmtId="0" xfId="0" applyBorder="1" applyFill="1" applyFont="1"/>
    <xf borderId="1" fillId="199" fontId="3" numFmtId="0" xfId="0" applyBorder="1" applyFill="1" applyFont="1"/>
    <xf borderId="1" fillId="200" fontId="3" numFmtId="0" xfId="0" applyBorder="1" applyFill="1" applyFont="1"/>
    <xf borderId="1" fillId="201" fontId="3" numFmtId="0" xfId="0" applyBorder="1" applyFill="1" applyFont="1"/>
    <xf borderId="1" fillId="202" fontId="3" numFmtId="0" xfId="0" applyBorder="1" applyFill="1" applyFont="1"/>
    <xf borderId="1" fillId="203" fontId="3" numFmtId="0" xfId="0" applyBorder="1" applyFill="1" applyFont="1"/>
    <xf borderId="1" fillId="204" fontId="3" numFmtId="0" xfId="0" applyBorder="1" applyFill="1" applyFont="1"/>
    <xf borderId="1" fillId="205" fontId="3" numFmtId="0" xfId="0" applyBorder="1" applyFill="1" applyFont="1"/>
    <xf borderId="1" fillId="206" fontId="3" numFmtId="0" xfId="0" applyBorder="1" applyFill="1" applyFont="1"/>
    <xf borderId="1" fillId="207" fontId="3" numFmtId="0" xfId="0" applyBorder="1" applyFill="1" applyFont="1"/>
    <xf borderId="1" fillId="208" fontId="3" numFmtId="0" xfId="0" applyBorder="1" applyFill="1" applyFont="1"/>
    <xf borderId="1" fillId="209" fontId="3" numFmtId="0" xfId="0" applyBorder="1" applyFill="1" applyFont="1"/>
    <xf borderId="1" fillId="210" fontId="3" numFmtId="0" xfId="0" applyBorder="1" applyFill="1" applyFont="1"/>
    <xf borderId="1" fillId="211" fontId="3" numFmtId="0" xfId="0" applyBorder="1" applyFill="1" applyFont="1"/>
    <xf borderId="1" fillId="212" fontId="3" numFmtId="0" xfId="0" applyBorder="1" applyFill="1" applyFont="1"/>
    <xf borderId="1" fillId="213" fontId="3" numFmtId="0" xfId="0" applyBorder="1" applyFill="1" applyFont="1"/>
    <xf borderId="1" fillId="214" fontId="3" numFmtId="0" xfId="0" applyBorder="1" applyFill="1" applyFont="1"/>
    <xf borderId="1" fillId="215" fontId="3" numFmtId="0" xfId="0" applyBorder="1" applyFill="1" applyFont="1"/>
    <xf borderId="1" fillId="216" fontId="3" numFmtId="0" xfId="0" applyBorder="1" applyFill="1" applyFont="1"/>
    <xf borderId="1" fillId="217" fontId="3" numFmtId="0" xfId="0" applyBorder="1" applyFill="1" applyFont="1"/>
    <xf borderId="1" fillId="218" fontId="3" numFmtId="0" xfId="0" applyBorder="1" applyFill="1" applyFont="1"/>
    <xf borderId="1" fillId="219" fontId="3" numFmtId="0" xfId="0" applyBorder="1" applyFill="1" applyFont="1"/>
    <xf borderId="1" fillId="220" fontId="3" numFmtId="0" xfId="0" applyBorder="1" applyFill="1" applyFont="1"/>
    <xf borderId="1" fillId="221" fontId="3" numFmtId="0" xfId="0" applyBorder="1" applyFill="1" applyFont="1"/>
    <xf borderId="1" fillId="222" fontId="3" numFmtId="0" xfId="0" applyBorder="1" applyFill="1" applyFont="1"/>
    <xf borderId="1" fillId="223" fontId="3" numFmtId="0" xfId="0" applyBorder="1" applyFill="1" applyFont="1"/>
    <xf borderId="1" fillId="224" fontId="3" numFmtId="0" xfId="0" applyBorder="1" applyFill="1" applyFont="1"/>
    <xf borderId="1" fillId="225" fontId="3" numFmtId="0" xfId="0" applyBorder="1" applyFill="1" applyFont="1"/>
    <xf borderId="1" fillId="226" fontId="3" numFmtId="0" xfId="0" applyBorder="1" applyFill="1" applyFont="1"/>
    <xf borderId="1" fillId="227" fontId="3" numFmtId="0" xfId="0" applyBorder="1" applyFill="1" applyFont="1"/>
    <xf borderId="1" fillId="228" fontId="3" numFmtId="0" xfId="0" applyBorder="1" applyFill="1" applyFont="1"/>
    <xf borderId="1" fillId="229" fontId="3" numFmtId="0" xfId="0" applyBorder="1" applyFill="1" applyFont="1"/>
    <xf borderId="1" fillId="230" fontId="3" numFmtId="0" xfId="0" applyBorder="1" applyFill="1" applyFont="1"/>
    <xf borderId="1" fillId="231" fontId="3" numFmtId="0" xfId="0" applyBorder="1" applyFill="1" applyFont="1"/>
    <xf borderId="1" fillId="232" fontId="3" numFmtId="0" xfId="0" applyBorder="1" applyFill="1" applyFont="1"/>
    <xf borderId="1" fillId="233" fontId="3" numFmtId="0" xfId="0" applyBorder="1" applyFill="1" applyFont="1"/>
    <xf borderId="1" fillId="234" fontId="3" numFmtId="0" xfId="0" applyBorder="1" applyFill="1" applyFont="1"/>
    <xf borderId="1" fillId="235" fontId="3" numFmtId="0" xfId="0" applyBorder="1" applyFill="1" applyFont="1"/>
    <xf borderId="1" fillId="236" fontId="3" numFmtId="0" xfId="0" applyBorder="1" applyFill="1" applyFont="1"/>
    <xf borderId="1" fillId="237" fontId="3" numFmtId="0" xfId="0" applyBorder="1" applyFill="1" applyFont="1"/>
    <xf borderId="1" fillId="238" fontId="3" numFmtId="0" xfId="0" applyBorder="1" applyFill="1" applyFont="1"/>
    <xf borderId="1" fillId="239" fontId="3" numFmtId="0" xfId="0" applyBorder="1" applyFill="1" applyFont="1"/>
    <xf borderId="1" fillId="240" fontId="3" numFmtId="0" xfId="0" applyBorder="1" applyFill="1" applyFont="1"/>
    <xf borderId="1" fillId="241" fontId="3" numFmtId="0" xfId="0" applyBorder="1" applyFill="1" applyFont="1"/>
    <xf borderId="1" fillId="242" fontId="3" numFmtId="0" xfId="0" applyBorder="1" applyFill="1" applyFont="1"/>
    <xf borderId="1" fillId="243" fontId="3" numFmtId="0" xfId="0" applyBorder="1" applyFill="1" applyFont="1"/>
    <xf borderId="1" fillId="244" fontId="3" numFmtId="0" xfId="0" applyBorder="1" applyFill="1" applyFont="1"/>
    <xf borderId="1" fillId="245" fontId="3" numFmtId="0" xfId="0" applyBorder="1" applyFill="1" applyFont="1"/>
    <xf borderId="1" fillId="246" fontId="3" numFmtId="0" xfId="0" applyBorder="1" applyFill="1" applyFont="1"/>
    <xf borderId="1" fillId="247" fontId="3" numFmtId="0" xfId="0" applyBorder="1" applyFill="1" applyFont="1"/>
    <xf borderId="1" fillId="248" fontId="3" numFmtId="0" xfId="0" applyBorder="1" applyFill="1" applyFont="1"/>
    <xf borderId="1" fillId="249" fontId="3" numFmtId="0" xfId="0" applyBorder="1" applyFill="1" applyFont="1"/>
    <xf borderId="1" fillId="250" fontId="3" numFmtId="0" xfId="0" applyBorder="1" applyFill="1" applyFont="1"/>
    <xf borderId="1" fillId="251" fontId="3" numFmtId="0" xfId="0" applyBorder="1" applyFill="1" applyFont="1"/>
    <xf borderId="1" fillId="252" fontId="3" numFmtId="0" xfId="0" applyBorder="1" applyFill="1" applyFont="1"/>
    <xf borderId="1" fillId="253" fontId="3" numFmtId="0" xfId="0" applyBorder="1" applyFill="1" applyFont="1"/>
    <xf borderId="1" fillId="254" fontId="3" numFmtId="0" xfId="0" applyBorder="1" applyFill="1" applyFont="1"/>
    <xf borderId="1" fillId="255" fontId="3" numFmtId="0" xfId="0" applyBorder="1" applyFill="1" applyFont="1"/>
    <xf borderId="1" fillId="256" fontId="3" numFmtId="0" xfId="0" applyBorder="1" applyFill="1" applyFont="1"/>
    <xf borderId="1" fillId="257" fontId="3" numFmtId="0" xfId="0" applyBorder="1" applyFill="1" applyFont="1"/>
    <xf borderId="1" fillId="258" fontId="3" numFmtId="0" xfId="0" applyBorder="1" applyFill="1" applyFont="1"/>
    <xf borderId="1" fillId="259" fontId="3" numFmtId="0" xfId="0" applyBorder="1" applyFill="1" applyFont="1"/>
    <xf borderId="1" fillId="260" fontId="3" numFmtId="0" xfId="0" applyBorder="1" applyFill="1" applyFont="1"/>
    <xf borderId="1" fillId="261" fontId="3" numFmtId="0" xfId="0" applyBorder="1" applyFill="1" applyFont="1"/>
    <xf borderId="1" fillId="262" fontId="3" numFmtId="0" xfId="0" applyBorder="1" applyFill="1" applyFont="1"/>
    <xf borderId="1" fillId="263" fontId="3" numFmtId="0" xfId="0" applyBorder="1" applyFill="1" applyFont="1"/>
    <xf borderId="1" fillId="264" fontId="3" numFmtId="0" xfId="0" applyBorder="1" applyFill="1" applyFont="1"/>
    <xf borderId="1" fillId="265" fontId="3" numFmtId="0" xfId="0" applyBorder="1" applyFill="1" applyFont="1"/>
    <xf borderId="1" fillId="266" fontId="3" numFmtId="0" xfId="0" applyBorder="1" applyFill="1" applyFont="1"/>
    <xf borderId="1" fillId="267" fontId="3" numFmtId="0" xfId="0" applyBorder="1" applyFill="1" applyFont="1"/>
    <xf borderId="1" fillId="268" fontId="3" numFmtId="0" xfId="0" applyBorder="1" applyFill="1" applyFont="1"/>
    <xf borderId="1" fillId="269" fontId="3" numFmtId="0" xfId="0" applyBorder="1" applyFill="1" applyFont="1"/>
    <xf borderId="1" fillId="270" fontId="3" numFmtId="0" xfId="0" applyBorder="1" applyFill="1" applyFont="1"/>
    <xf borderId="1" fillId="271" fontId="3" numFmtId="0" xfId="0" applyBorder="1" applyFill="1" applyFont="1"/>
    <xf borderId="1" fillId="272" fontId="3" numFmtId="0" xfId="0" applyBorder="1" applyFill="1" applyFont="1"/>
    <xf borderId="1" fillId="273" fontId="3" numFmtId="0" xfId="0" applyBorder="1" applyFill="1" applyFont="1"/>
    <xf borderId="1" fillId="274" fontId="3" numFmtId="0" xfId="0" applyBorder="1" applyFill="1" applyFont="1"/>
    <xf borderId="1" fillId="275" fontId="3" numFmtId="0" xfId="0" applyBorder="1" applyFill="1" applyFont="1"/>
    <xf borderId="1" fillId="276" fontId="3" numFmtId="0" xfId="0" applyBorder="1" applyFill="1" applyFont="1"/>
    <xf borderId="1" fillId="277" fontId="3" numFmtId="0" xfId="0" applyBorder="1" applyFill="1" applyFont="1"/>
    <xf borderId="1" fillId="278" fontId="3" numFmtId="0" xfId="0" applyBorder="1" applyFill="1" applyFont="1"/>
    <xf borderId="1" fillId="279" fontId="3" numFmtId="0" xfId="0" applyBorder="1" applyFill="1" applyFont="1"/>
    <xf borderId="1" fillId="280" fontId="3" numFmtId="0" xfId="0" applyBorder="1" applyFill="1" applyFont="1"/>
    <xf borderId="1" fillId="281" fontId="3" numFmtId="0" xfId="0" applyBorder="1" applyFill="1" applyFont="1"/>
    <xf borderId="1" fillId="282" fontId="3" numFmtId="0" xfId="0" applyBorder="1" applyFill="1" applyFont="1"/>
    <xf borderId="1" fillId="283" fontId="3" numFmtId="0" xfId="0" applyBorder="1" applyFill="1" applyFont="1"/>
    <xf borderId="1" fillId="284" fontId="3" numFmtId="0" xfId="0" applyBorder="1" applyFill="1" applyFont="1"/>
    <xf borderId="1" fillId="285" fontId="3" numFmtId="0" xfId="0" applyBorder="1" applyFill="1" applyFont="1"/>
    <xf borderId="1" fillId="286" fontId="3" numFmtId="0" xfId="0" applyBorder="1" applyFill="1" applyFont="1"/>
    <xf borderId="1" fillId="287" fontId="3" numFmtId="0" xfId="0" applyBorder="1" applyFill="1" applyFont="1"/>
    <xf borderId="1" fillId="288" fontId="3" numFmtId="0" xfId="0" applyBorder="1" applyFill="1" applyFont="1"/>
    <xf borderId="1" fillId="289" fontId="3" numFmtId="0" xfId="0" applyBorder="1" applyFill="1" applyFont="1"/>
    <xf borderId="1" fillId="290" fontId="3" numFmtId="0" xfId="0" applyBorder="1" applyFill="1" applyFont="1"/>
    <xf borderId="1" fillId="291" fontId="3" numFmtId="0" xfId="0" applyBorder="1" applyFill="1" applyFont="1"/>
    <xf borderId="1" fillId="292" fontId="3" numFmtId="0" xfId="0" applyBorder="1" applyFill="1" applyFont="1"/>
    <xf borderId="1" fillId="293" fontId="3" numFmtId="0" xfId="0" applyBorder="1" applyFill="1" applyFont="1"/>
    <xf borderId="1" fillId="294" fontId="3" numFmtId="0" xfId="0" applyBorder="1" applyFill="1" applyFont="1"/>
    <xf borderId="1" fillId="295" fontId="3" numFmtId="0" xfId="0" applyBorder="1" applyFill="1" applyFont="1"/>
    <xf borderId="1" fillId="296" fontId="3" numFmtId="0" xfId="0" applyBorder="1" applyFill="1" applyFont="1"/>
    <xf borderId="1" fillId="297" fontId="3" numFmtId="0" xfId="0" applyBorder="1" applyFill="1" applyFont="1"/>
    <xf borderId="1" fillId="298" fontId="3" numFmtId="0" xfId="0" applyBorder="1" applyFill="1" applyFont="1"/>
    <xf borderId="1" fillId="299" fontId="3" numFmtId="0" xfId="0" applyBorder="1" applyFill="1" applyFont="1"/>
    <xf borderId="1" fillId="300" fontId="3" numFmtId="0" xfId="0" applyBorder="1" applyFill="1" applyFont="1"/>
    <xf borderId="1" fillId="301" fontId="3" numFmtId="0" xfId="0" applyBorder="1" applyFill="1" applyFont="1"/>
    <xf borderId="1" fillId="302" fontId="3" numFmtId="0" xfId="0" applyBorder="1" applyFill="1" applyFont="1"/>
    <xf borderId="1" fillId="303" fontId="3" numFmtId="0" xfId="0" applyBorder="1" applyFill="1" applyFont="1"/>
    <xf borderId="1" fillId="304" fontId="3" numFmtId="0" xfId="0" applyBorder="1" applyFill="1" applyFont="1"/>
    <xf borderId="1" fillId="305" fontId="3" numFmtId="0" xfId="0" applyBorder="1" applyFill="1" applyFont="1"/>
    <xf borderId="1" fillId="306" fontId="3" numFmtId="0" xfId="0" applyBorder="1" applyFill="1" applyFont="1"/>
    <xf borderId="1" fillId="307" fontId="3" numFmtId="0" xfId="0" applyBorder="1" applyFill="1" applyFont="1"/>
    <xf borderId="1" fillId="308" fontId="3" numFmtId="0" xfId="0" applyBorder="1" applyFill="1" applyFont="1"/>
    <xf borderId="1" fillId="309" fontId="3" numFmtId="0" xfId="0" applyBorder="1" applyFill="1" applyFont="1"/>
    <xf borderId="1" fillId="310" fontId="3" numFmtId="0" xfId="0" applyBorder="1" applyFill="1" applyFont="1"/>
    <xf borderId="1" fillId="311" fontId="3" numFmtId="0" xfId="0" applyBorder="1" applyFill="1" applyFont="1"/>
    <xf borderId="1" fillId="312" fontId="3" numFmtId="0" xfId="0" applyBorder="1" applyFill="1" applyFont="1"/>
    <xf borderId="1" fillId="313" fontId="3" numFmtId="0" xfId="0" applyBorder="1" applyFill="1" applyFont="1"/>
    <xf borderId="1" fillId="314" fontId="3" numFmtId="0" xfId="0" applyBorder="1" applyFill="1" applyFont="1"/>
    <xf borderId="1" fillId="315" fontId="3" numFmtId="0" xfId="0" applyBorder="1" applyFill="1" applyFont="1"/>
    <xf borderId="1" fillId="316" fontId="3" numFmtId="0" xfId="0" applyBorder="1" applyFill="1" applyFont="1"/>
    <xf borderId="1" fillId="317" fontId="3" numFmtId="0" xfId="0" applyBorder="1" applyFill="1" applyFont="1"/>
    <xf borderId="1" fillId="318" fontId="3" numFmtId="0" xfId="0" applyBorder="1" applyFill="1" applyFont="1"/>
    <xf borderId="1" fillId="319" fontId="3" numFmtId="0" xfId="0" applyBorder="1" applyFill="1" applyFont="1"/>
    <xf borderId="1" fillId="320" fontId="3" numFmtId="0" xfId="0" applyBorder="1" applyFill="1" applyFont="1"/>
    <xf borderId="1" fillId="321" fontId="3" numFmtId="0" xfId="0" applyBorder="1" applyFill="1" applyFont="1"/>
    <xf borderId="1" fillId="322" fontId="3" numFmtId="0" xfId="0" applyBorder="1" applyFill="1" applyFont="1"/>
    <xf borderId="1" fillId="323" fontId="3" numFmtId="0" xfId="0" applyBorder="1" applyFill="1" applyFont="1"/>
    <xf borderId="1" fillId="324" fontId="3" numFmtId="0" xfId="0" applyBorder="1" applyFill="1" applyFont="1"/>
    <xf borderId="1" fillId="325" fontId="3" numFmtId="0" xfId="0" applyBorder="1" applyFill="1" applyFont="1"/>
    <xf borderId="1" fillId="326" fontId="3" numFmtId="0" xfId="0" applyBorder="1" applyFill="1" applyFont="1"/>
    <xf borderId="1" fillId="327" fontId="3" numFmtId="0" xfId="0" applyBorder="1" applyFill="1" applyFont="1"/>
    <xf borderId="1" fillId="328" fontId="3" numFmtId="0" xfId="0" applyBorder="1" applyFill="1" applyFont="1"/>
    <xf borderId="1" fillId="329" fontId="3" numFmtId="0" xfId="0" applyBorder="1" applyFill="1" applyFont="1"/>
    <xf borderId="1" fillId="330" fontId="3" numFmtId="0" xfId="0" applyBorder="1" applyFill="1" applyFont="1"/>
    <xf borderId="1" fillId="331" fontId="3" numFmtId="0" xfId="0" applyBorder="1" applyFill="1" applyFont="1"/>
    <xf borderId="1" fillId="332" fontId="3" numFmtId="0" xfId="0" applyBorder="1" applyFill="1" applyFont="1"/>
    <xf borderId="1" fillId="333" fontId="3" numFmtId="0" xfId="0" applyBorder="1" applyFill="1" applyFont="1"/>
    <xf borderId="1" fillId="334" fontId="3" numFmtId="0" xfId="0" applyBorder="1" applyFill="1" applyFont="1"/>
    <xf borderId="1" fillId="335" fontId="3" numFmtId="0" xfId="0" applyBorder="1" applyFill="1" applyFont="1"/>
    <xf borderId="1" fillId="336" fontId="3" numFmtId="0" xfId="0" applyBorder="1" applyFill="1" applyFont="1"/>
    <xf borderId="1" fillId="337" fontId="3" numFmtId="0" xfId="0" applyBorder="1" applyFill="1" applyFont="1"/>
    <xf borderId="1" fillId="338" fontId="3" numFmtId="0" xfId="0" applyBorder="1" applyFill="1" applyFont="1"/>
    <xf borderId="1" fillId="339" fontId="3" numFmtId="0" xfId="0" applyBorder="1" applyFill="1" applyFont="1"/>
    <xf borderId="1" fillId="340" fontId="3" numFmtId="0" xfId="0" applyBorder="1" applyFill="1" applyFont="1"/>
    <xf borderId="1" fillId="341" fontId="3" numFmtId="0" xfId="0" applyBorder="1" applyFill="1" applyFont="1"/>
    <xf borderId="1" fillId="342" fontId="3" numFmtId="0" xfId="0" applyBorder="1" applyFill="1" applyFont="1"/>
    <xf borderId="1" fillId="343" fontId="3" numFmtId="0" xfId="0" applyBorder="1" applyFill="1" applyFont="1"/>
    <xf borderId="1" fillId="344" fontId="3" numFmtId="0" xfId="0" applyBorder="1" applyFill="1" applyFont="1"/>
    <xf borderId="1" fillId="345" fontId="3" numFmtId="0" xfId="0" applyBorder="1" applyFill="1" applyFont="1"/>
    <xf borderId="1" fillId="346" fontId="3" numFmtId="0" xfId="0" applyBorder="1" applyFill="1" applyFont="1"/>
    <xf borderId="1" fillId="347" fontId="3" numFmtId="0" xfId="0" applyBorder="1" applyFill="1" applyFont="1"/>
    <xf borderId="1" fillId="348" fontId="3" numFmtId="0" xfId="0" applyBorder="1" applyFill="1" applyFont="1"/>
    <xf borderId="1" fillId="349" fontId="3" numFmtId="0" xfId="0" applyBorder="1" applyFill="1" applyFont="1"/>
    <xf borderId="1" fillId="350" fontId="3" numFmtId="0" xfId="0" applyBorder="1" applyFill="1" applyFont="1"/>
    <xf borderId="1" fillId="351" fontId="3" numFmtId="0" xfId="0" applyBorder="1" applyFill="1" applyFont="1"/>
    <xf borderId="1" fillId="352" fontId="3" numFmtId="0" xfId="0" applyBorder="1" applyFill="1" applyFont="1"/>
    <xf borderId="1" fillId="353" fontId="3" numFmtId="0" xfId="0" applyBorder="1" applyFill="1" applyFont="1"/>
    <xf borderId="1" fillId="354" fontId="3" numFmtId="0" xfId="0" applyBorder="1" applyFill="1" applyFont="1"/>
    <xf borderId="1" fillId="355" fontId="3" numFmtId="0" xfId="0" applyBorder="1" applyFill="1" applyFont="1"/>
    <xf borderId="1" fillId="356" fontId="3" numFmtId="0" xfId="0" applyBorder="1" applyFill="1" applyFont="1"/>
    <xf borderId="1" fillId="357" fontId="3" numFmtId="0" xfId="0" applyBorder="1" applyFill="1" applyFont="1"/>
    <xf borderId="1" fillId="358" fontId="3" numFmtId="0" xfId="0" applyBorder="1" applyFill="1" applyFont="1"/>
    <xf borderId="1" fillId="359" fontId="3" numFmtId="0" xfId="0" applyBorder="1" applyFill="1" applyFont="1"/>
    <xf borderId="1" fillId="360" fontId="3" numFmtId="0" xfId="0" applyBorder="1" applyFill="1" applyFont="1"/>
    <xf borderId="1" fillId="361" fontId="3" numFmtId="0" xfId="0" applyBorder="1" applyFill="1" applyFont="1"/>
    <xf borderId="1" fillId="362" fontId="3" numFmtId="0" xfId="0" applyBorder="1" applyFill="1" applyFont="1"/>
    <xf borderId="1" fillId="363" fontId="3" numFmtId="0" xfId="0" applyBorder="1" applyFill="1" applyFont="1"/>
    <xf borderId="1" fillId="364" fontId="3" numFmtId="0" xfId="0" applyBorder="1" applyFill="1" applyFont="1"/>
    <xf borderId="1" fillId="365" fontId="3" numFmtId="0" xfId="0" applyBorder="1" applyFill="1" applyFont="1"/>
    <xf borderId="1" fillId="366" fontId="3" numFmtId="0" xfId="0" applyBorder="1" applyFill="1" applyFont="1"/>
    <xf borderId="1" fillId="367" fontId="3" numFmtId="0" xfId="0" applyBorder="1" applyFill="1" applyFont="1"/>
    <xf borderId="1" fillId="368" fontId="3" numFmtId="0" xfId="0" applyBorder="1" applyFill="1" applyFont="1"/>
    <xf borderId="1" fillId="369" fontId="3" numFmtId="0" xfId="0" applyBorder="1" applyFill="1" applyFont="1"/>
    <xf borderId="1" fillId="370" fontId="3" numFmtId="0" xfId="0" applyBorder="1" applyFill="1" applyFont="1"/>
    <xf borderId="1" fillId="371" fontId="3" numFmtId="0" xfId="0" applyBorder="1" applyFill="1" applyFont="1"/>
    <xf borderId="1" fillId="372" fontId="3" numFmtId="0" xfId="0" applyBorder="1" applyFill="1" applyFont="1"/>
    <xf borderId="1" fillId="373" fontId="3" numFmtId="0" xfId="0" applyBorder="1" applyFill="1" applyFont="1"/>
    <xf borderId="1" fillId="374" fontId="3" numFmtId="0" xfId="0" applyBorder="1" applyFill="1" applyFont="1"/>
    <xf borderId="1" fillId="375" fontId="3" numFmtId="0" xfId="0" applyBorder="1" applyFill="1" applyFont="1"/>
    <xf borderId="1" fillId="376" fontId="3" numFmtId="0" xfId="0" applyBorder="1" applyFill="1" applyFont="1"/>
    <xf borderId="1" fillId="377" fontId="3" numFmtId="0" xfId="0" applyBorder="1" applyFill="1" applyFont="1"/>
    <xf borderId="1" fillId="378" fontId="3" numFmtId="0" xfId="0" applyBorder="1" applyFill="1" applyFont="1"/>
    <xf borderId="1" fillId="379" fontId="3" numFmtId="0" xfId="0" applyBorder="1" applyFill="1" applyFont="1"/>
    <xf borderId="1" fillId="380" fontId="3" numFmtId="0" xfId="0" applyBorder="1" applyFill="1" applyFont="1"/>
    <xf borderId="1" fillId="381" fontId="3" numFmtId="0" xfId="0" applyBorder="1" applyFill="1" applyFont="1"/>
    <xf borderId="1" fillId="382" fontId="3" numFmtId="0" xfId="0" applyBorder="1" applyFill="1" applyFont="1"/>
    <xf borderId="1" fillId="383" fontId="3" numFmtId="0" xfId="0" applyBorder="1" applyFill="1" applyFont="1"/>
    <xf borderId="1" fillId="384" fontId="3" numFmtId="0" xfId="0" applyBorder="1" applyFill="1" applyFont="1"/>
    <xf borderId="1" fillId="385" fontId="3" numFmtId="0" xfId="0" applyBorder="1" applyFill="1" applyFont="1"/>
    <xf borderId="1" fillId="386" fontId="3" numFmtId="0" xfId="0" applyBorder="1" applyFill="1" applyFont="1"/>
    <xf borderId="1" fillId="387" fontId="3" numFmtId="0" xfId="0" applyBorder="1" applyFill="1" applyFont="1"/>
    <xf borderId="1" fillId="388" fontId="3" numFmtId="0" xfId="0" applyBorder="1" applyFill="1" applyFont="1"/>
    <xf borderId="1" fillId="389" fontId="3" numFmtId="0" xfId="0" applyBorder="1" applyFill="1" applyFont="1"/>
    <xf borderId="1" fillId="390" fontId="3" numFmtId="0" xfId="0" applyBorder="1" applyFill="1" applyFont="1"/>
    <xf borderId="1" fillId="391" fontId="3" numFmtId="0" xfId="0" applyBorder="1" applyFill="1" applyFont="1"/>
    <xf borderId="1" fillId="392" fontId="3" numFmtId="0" xfId="0" applyBorder="1" applyFill="1" applyFont="1"/>
    <xf borderId="1" fillId="393" fontId="3" numFmtId="0" xfId="0" applyBorder="1" applyFill="1" applyFont="1"/>
    <xf borderId="1" fillId="394" fontId="3" numFmtId="0" xfId="0" applyBorder="1" applyFill="1" applyFont="1"/>
    <xf borderId="1" fillId="395" fontId="3" numFmtId="0" xfId="0" applyBorder="1" applyFill="1" applyFont="1"/>
    <xf borderId="1" fillId="396" fontId="3" numFmtId="0" xfId="0" applyBorder="1" applyFill="1" applyFont="1"/>
    <xf borderId="1" fillId="397" fontId="3" numFmtId="0" xfId="0" applyBorder="1" applyFill="1" applyFont="1"/>
    <xf borderId="1" fillId="398" fontId="3" numFmtId="0" xfId="0" applyBorder="1" applyFill="1" applyFont="1"/>
    <xf borderId="1" fillId="399" fontId="3" numFmtId="0" xfId="0" applyBorder="1" applyFill="1" applyFont="1"/>
    <xf borderId="1" fillId="400" fontId="3" numFmtId="0" xfId="0" applyBorder="1" applyFill="1" applyFont="1"/>
    <xf borderId="1" fillId="401" fontId="3" numFmtId="0" xfId="0" applyBorder="1" applyFill="1" applyFont="1"/>
    <xf borderId="1" fillId="402" fontId="3" numFmtId="0" xfId="0" applyBorder="1" applyFill="1" applyFont="1"/>
    <xf borderId="1" fillId="403" fontId="3" numFmtId="0" xfId="0" applyBorder="1" applyFill="1" applyFont="1"/>
    <xf borderId="1" fillId="404" fontId="3" numFmtId="0" xfId="0" applyBorder="1" applyFill="1" applyFont="1"/>
    <xf borderId="1" fillId="405" fontId="3" numFmtId="0" xfId="0" applyBorder="1" applyFill="1" applyFont="1"/>
    <xf borderId="1" fillId="406" fontId="3" numFmtId="0" xfId="0" applyBorder="1" applyFill="1" applyFont="1"/>
    <xf borderId="1" fillId="407" fontId="3" numFmtId="0" xfId="0" applyBorder="1" applyFill="1" applyFont="1"/>
    <xf borderId="1" fillId="408" fontId="3" numFmtId="0" xfId="0" applyBorder="1" applyFill="1" applyFont="1"/>
    <xf borderId="1" fillId="409" fontId="3" numFmtId="0" xfId="0" applyBorder="1" applyFill="1" applyFont="1"/>
    <xf borderId="1" fillId="410" fontId="3" numFmtId="0" xfId="0" applyBorder="1" applyFill="1" applyFont="1"/>
    <xf borderId="1" fillId="411" fontId="3" numFmtId="0" xfId="0" applyBorder="1" applyFill="1" applyFont="1"/>
    <xf borderId="1" fillId="412" fontId="3" numFmtId="0" xfId="0" applyBorder="1" applyFill="1" applyFont="1"/>
    <xf borderId="1" fillId="413" fontId="3" numFmtId="0" xfId="0" applyBorder="1" applyFill="1" applyFont="1"/>
    <xf borderId="1" fillId="414" fontId="3" numFmtId="0" xfId="0" applyBorder="1" applyFill="1" applyFont="1"/>
    <xf borderId="1" fillId="415" fontId="3" numFmtId="0" xfId="0" applyBorder="1" applyFill="1" applyFont="1"/>
    <xf borderId="1" fillId="416" fontId="3" numFmtId="0" xfId="0" applyBorder="1" applyFill="1" applyFont="1"/>
    <xf borderId="1" fillId="417" fontId="3" numFmtId="0" xfId="0" applyBorder="1" applyFill="1" applyFont="1"/>
    <xf borderId="1" fillId="418" fontId="3" numFmtId="0" xfId="0" applyBorder="1" applyFill="1" applyFont="1"/>
    <xf borderId="1" fillId="419" fontId="3" numFmtId="0" xfId="0" applyBorder="1" applyFill="1" applyFont="1"/>
    <xf borderId="1" fillId="420" fontId="3" numFmtId="0" xfId="0" applyBorder="1" applyFill="1" applyFont="1"/>
    <xf borderId="1" fillId="421" fontId="3" numFmtId="0" xfId="0" applyBorder="1" applyFill="1" applyFont="1"/>
    <xf borderId="1" fillId="422" fontId="3" numFmtId="0" xfId="0" applyBorder="1" applyFill="1" applyFont="1"/>
    <xf borderId="1" fillId="423" fontId="3" numFmtId="0" xfId="0" applyBorder="1" applyFill="1" applyFont="1"/>
    <xf borderId="1" fillId="424" fontId="3" numFmtId="0" xfId="0" applyBorder="1" applyFill="1" applyFont="1"/>
    <xf borderId="1" fillId="425" fontId="3" numFmtId="0" xfId="0" applyBorder="1" applyFill="1" applyFont="1"/>
    <xf borderId="1" fillId="426" fontId="3" numFmtId="0" xfId="0" applyBorder="1" applyFill="1" applyFont="1"/>
    <xf borderId="1" fillId="427" fontId="3" numFmtId="0" xfId="0" applyBorder="1" applyFill="1" applyFont="1"/>
    <xf borderId="1" fillId="428" fontId="3" numFmtId="0" xfId="0" applyBorder="1" applyFill="1" applyFont="1"/>
    <xf borderId="1" fillId="429" fontId="3" numFmtId="0" xfId="0" applyBorder="1" applyFill="1" applyFont="1"/>
    <xf borderId="1" fillId="430" fontId="3" numFmtId="0" xfId="0" applyBorder="1" applyFill="1" applyFont="1"/>
    <xf borderId="1" fillId="431" fontId="3" numFmtId="0" xfId="0" applyBorder="1" applyFill="1" applyFont="1"/>
    <xf borderId="1" fillId="432" fontId="3" numFmtId="0" xfId="0" applyBorder="1" applyFill="1" applyFont="1"/>
    <xf borderId="1" fillId="433" fontId="3" numFmtId="0" xfId="0" applyBorder="1" applyFill="1" applyFont="1"/>
    <xf borderId="1" fillId="434" fontId="3" numFmtId="0" xfId="0" applyBorder="1" applyFill="1" applyFont="1"/>
    <xf borderId="1" fillId="435" fontId="3" numFmtId="0" xfId="0" applyBorder="1" applyFill="1" applyFont="1"/>
    <xf borderId="1" fillId="436" fontId="3" numFmtId="0" xfId="0" applyBorder="1" applyFill="1" applyFont="1"/>
    <xf borderId="1" fillId="437" fontId="3" numFmtId="0" xfId="0" applyBorder="1" applyFill="1" applyFont="1"/>
    <xf borderId="1" fillId="438" fontId="3" numFmtId="0" xfId="0" applyBorder="1" applyFill="1" applyFont="1"/>
    <xf borderId="1" fillId="439" fontId="3" numFmtId="0" xfId="0" applyBorder="1" applyFill="1" applyFont="1"/>
    <xf borderId="1" fillId="440" fontId="3" numFmtId="0" xfId="0" applyBorder="1" applyFill="1" applyFont="1"/>
    <xf borderId="1" fillId="441" fontId="3" numFmtId="0" xfId="0" applyBorder="1" applyFill="1" applyFont="1"/>
    <xf borderId="1" fillId="442" fontId="3" numFmtId="0" xfId="0" applyBorder="1" applyFill="1" applyFont="1"/>
    <xf borderId="1" fillId="443" fontId="3" numFmtId="0" xfId="0" applyBorder="1" applyFill="1" applyFont="1"/>
    <xf borderId="1" fillId="444" fontId="3" numFmtId="0" xfId="0" applyBorder="1" applyFill="1" applyFont="1"/>
    <xf borderId="1" fillId="445" fontId="3" numFmtId="0" xfId="0" applyBorder="1" applyFill="1" applyFont="1"/>
    <xf borderId="1" fillId="446" fontId="3" numFmtId="0" xfId="0" applyBorder="1" applyFill="1" applyFont="1"/>
    <xf borderId="1" fillId="447" fontId="3" numFmtId="0" xfId="0" applyBorder="1" applyFill="1" applyFont="1"/>
    <xf borderId="1" fillId="448" fontId="3" numFmtId="0" xfId="0" applyBorder="1" applyFill="1" applyFont="1"/>
    <xf borderId="1" fillId="449" fontId="3" numFmtId="0" xfId="0" applyBorder="1" applyFill="1" applyFont="1"/>
    <xf borderId="1" fillId="450" fontId="3" numFmtId="0" xfId="0" applyBorder="1" applyFill="1" applyFont="1"/>
    <xf borderId="1" fillId="451" fontId="3" numFmtId="0" xfId="0" applyBorder="1" applyFill="1" applyFont="1"/>
    <xf borderId="1" fillId="452" fontId="3" numFmtId="0" xfId="0" applyBorder="1" applyFill="1" applyFont="1"/>
    <xf borderId="1" fillId="453" fontId="3" numFmtId="0" xfId="0" applyBorder="1" applyFill="1" applyFont="1"/>
    <xf borderId="1" fillId="454" fontId="3" numFmtId="0" xfId="0" applyBorder="1" applyFill="1" applyFont="1"/>
    <xf borderId="1" fillId="455" fontId="3" numFmtId="0" xfId="0" applyBorder="1" applyFill="1" applyFont="1"/>
    <xf borderId="1" fillId="456" fontId="3" numFmtId="0" xfId="0" applyBorder="1" applyFill="1" applyFont="1"/>
    <xf borderId="1" fillId="457" fontId="3" numFmtId="0" xfId="0" applyBorder="1" applyFill="1" applyFont="1"/>
    <xf borderId="1" fillId="458" fontId="3" numFmtId="0" xfId="0" applyBorder="1" applyFill="1" applyFont="1"/>
    <xf borderId="1" fillId="459" fontId="3" numFmtId="0" xfId="0" applyBorder="1" applyFill="1" applyFont="1"/>
    <xf borderId="1" fillId="460" fontId="3" numFmtId="0" xfId="0" applyBorder="1" applyFill="1" applyFont="1"/>
    <xf borderId="1" fillId="461" fontId="3" numFmtId="0" xfId="0" applyBorder="1" applyFill="1" applyFont="1"/>
    <xf borderId="1" fillId="462" fontId="3" numFmtId="0" xfId="0" applyBorder="1" applyFill="1" applyFont="1"/>
    <xf borderId="1" fillId="463" fontId="3" numFmtId="0" xfId="0" applyBorder="1" applyFill="1" applyFont="1"/>
    <xf borderId="1" fillId="464" fontId="3" numFmtId="0" xfId="0" applyBorder="1" applyFill="1" applyFont="1"/>
    <xf borderId="1" fillId="465" fontId="3" numFmtId="0" xfId="0" applyBorder="1" applyFill="1" applyFont="1"/>
    <xf borderId="1" fillId="466" fontId="3" numFmtId="0" xfId="0" applyBorder="1" applyFill="1" applyFont="1"/>
    <xf borderId="1" fillId="467" fontId="3" numFmtId="0" xfId="0" applyBorder="1" applyFill="1" applyFont="1"/>
    <xf borderId="1" fillId="468" fontId="3" numFmtId="0" xfId="0" applyBorder="1" applyFill="1" applyFont="1"/>
    <xf borderId="1" fillId="469" fontId="3" numFmtId="0" xfId="0" applyBorder="1" applyFill="1" applyFont="1"/>
    <xf borderId="1" fillId="470" fontId="3" numFmtId="0" xfId="0" applyBorder="1" applyFill="1" applyFont="1"/>
    <xf borderId="1" fillId="471" fontId="3" numFmtId="0" xfId="0" applyBorder="1" applyFill="1" applyFont="1"/>
    <xf borderId="1" fillId="472" fontId="3" numFmtId="0" xfId="0" applyBorder="1" applyFill="1" applyFont="1"/>
    <xf borderId="1" fillId="473" fontId="3" numFmtId="0" xfId="0" applyBorder="1" applyFill="1" applyFont="1"/>
    <xf borderId="1" fillId="474" fontId="3" numFmtId="0" xfId="0" applyBorder="1" applyFill="1" applyFont="1"/>
    <xf borderId="1" fillId="475" fontId="3" numFmtId="0" xfId="0" applyBorder="1" applyFill="1" applyFont="1"/>
    <xf borderId="1" fillId="476" fontId="3" numFmtId="0" xfId="0" applyBorder="1" applyFill="1" applyFont="1"/>
    <xf borderId="1" fillId="477" fontId="3" numFmtId="0" xfId="0" applyBorder="1" applyFill="1" applyFont="1"/>
    <xf borderId="1" fillId="478" fontId="3" numFmtId="0" xfId="0" applyBorder="1" applyFill="1" applyFont="1"/>
    <xf borderId="1" fillId="479" fontId="3" numFmtId="0" xfId="0" applyBorder="1" applyFill="1" applyFont="1"/>
    <xf borderId="1" fillId="480" fontId="3" numFmtId="0" xfId="0" applyBorder="1" applyFill="1" applyFont="1"/>
    <xf borderId="1" fillId="481" fontId="3" numFmtId="0" xfId="0" applyBorder="1" applyFill="1" applyFont="1"/>
    <xf borderId="1" fillId="482" fontId="3" numFmtId="0" xfId="0" applyBorder="1" applyFill="1" applyFont="1"/>
    <xf borderId="1" fillId="483" fontId="3" numFmtId="0" xfId="0" applyBorder="1" applyFill="1" applyFont="1"/>
    <xf borderId="1" fillId="484" fontId="3" numFmtId="0" xfId="0" applyBorder="1" applyFill="1" applyFont="1"/>
    <xf borderId="1" fillId="485" fontId="3" numFmtId="0" xfId="0" applyBorder="1" applyFill="1" applyFont="1"/>
    <xf borderId="1" fillId="486" fontId="3" numFmtId="0" xfId="0" applyBorder="1" applyFill="1" applyFont="1"/>
    <xf borderId="1" fillId="487" fontId="3" numFmtId="0" xfId="0" applyBorder="1" applyFill="1" applyFont="1"/>
    <xf borderId="1" fillId="488" fontId="3" numFmtId="0" xfId="0" applyBorder="1" applyFill="1" applyFont="1"/>
    <xf borderId="1" fillId="489" fontId="3" numFmtId="0" xfId="0" applyBorder="1" applyFill="1" applyFont="1"/>
    <xf borderId="1" fillId="490" fontId="3" numFmtId="0" xfId="0" applyBorder="1" applyFill="1" applyFont="1"/>
    <xf borderId="1" fillId="491" fontId="3" numFmtId="0" xfId="0" applyBorder="1" applyFill="1" applyFont="1"/>
    <xf borderId="1" fillId="492" fontId="3" numFmtId="0" xfId="0" applyBorder="1" applyFill="1" applyFont="1"/>
    <xf borderId="1" fillId="493" fontId="3" numFmtId="0" xfId="0" applyBorder="1" applyFill="1" applyFont="1"/>
    <xf borderId="1" fillId="494" fontId="3" numFmtId="0" xfId="0" applyBorder="1" applyFill="1" applyFont="1"/>
    <xf borderId="1" fillId="495" fontId="3" numFmtId="0" xfId="0" applyBorder="1" applyFill="1" applyFont="1"/>
    <xf borderId="1" fillId="496" fontId="3" numFmtId="0" xfId="0" applyBorder="1" applyFill="1" applyFont="1"/>
    <xf borderId="1" fillId="497" fontId="3" numFmtId="0" xfId="0" applyBorder="1" applyFill="1" applyFont="1"/>
    <xf borderId="1" fillId="498" fontId="3" numFmtId="0" xfId="0" applyBorder="1" applyFill="1" applyFont="1"/>
    <xf borderId="1" fillId="499" fontId="3" numFmtId="0" xfId="0" applyBorder="1" applyFill="1" applyFont="1"/>
    <xf borderId="1" fillId="500" fontId="3" numFmtId="0" xfId="0" applyBorder="1" applyFill="1" applyFont="1"/>
    <xf borderId="1" fillId="501" fontId="3" numFmtId="0" xfId="0" applyBorder="1" applyFill="1" applyFont="1"/>
    <xf borderId="1" fillId="502" fontId="3" numFmtId="0" xfId="0" applyBorder="1" applyFill="1" applyFont="1"/>
    <xf borderId="1" fillId="503" fontId="3" numFmtId="0" xfId="0" applyBorder="1" applyFill="1" applyFont="1"/>
    <xf borderId="1" fillId="504" fontId="3" numFmtId="0" xfId="0" applyBorder="1" applyFill="1" applyFont="1"/>
    <xf borderId="1" fillId="505" fontId="3" numFmtId="0" xfId="0" applyBorder="1" applyFill="1" applyFont="1"/>
    <xf borderId="1" fillId="506" fontId="3" numFmtId="0" xfId="0" applyBorder="1" applyFill="1" applyFont="1"/>
    <xf borderId="1" fillId="507" fontId="3" numFmtId="0" xfId="0" applyBorder="1" applyFill="1" applyFont="1"/>
    <xf borderId="1" fillId="508" fontId="3" numFmtId="0" xfId="0" applyBorder="1" applyFill="1" applyFont="1"/>
    <xf borderId="1" fillId="509" fontId="3" numFmtId="0" xfId="0" applyBorder="1" applyFill="1" applyFont="1"/>
    <xf borderId="1" fillId="510" fontId="3" numFmtId="0" xfId="0" applyBorder="1" applyFill="1" applyFont="1"/>
    <xf borderId="1" fillId="511" fontId="3" numFmtId="0" xfId="0" applyBorder="1" applyFill="1" applyFont="1"/>
    <xf borderId="1" fillId="512" fontId="3" numFmtId="0" xfId="0" applyBorder="1" applyFill="1" applyFont="1"/>
    <xf borderId="1" fillId="513" fontId="3" numFmtId="0" xfId="0" applyBorder="1" applyFill="1" applyFont="1"/>
    <xf borderId="1" fillId="514" fontId="3" numFmtId="0" xfId="0" applyBorder="1" applyFill="1" applyFont="1"/>
    <xf borderId="1" fillId="515" fontId="3" numFmtId="0" xfId="0" applyBorder="1" applyFill="1" applyFont="1"/>
    <xf borderId="1" fillId="516" fontId="3" numFmtId="0" xfId="0" applyBorder="1" applyFill="1" applyFont="1"/>
    <xf borderId="1" fillId="517" fontId="3" numFmtId="0" xfId="0" applyBorder="1" applyFill="1" applyFont="1"/>
    <xf borderId="1" fillId="518" fontId="3" numFmtId="0" xfId="0" applyBorder="1" applyFill="1" applyFont="1"/>
    <xf borderId="1" fillId="519" fontId="3" numFmtId="0" xfId="0" applyBorder="1" applyFill="1" applyFont="1"/>
    <xf borderId="1" fillId="520" fontId="3" numFmtId="0" xfId="0" applyBorder="1" applyFill="1" applyFont="1"/>
    <xf borderId="1" fillId="521" fontId="3" numFmtId="0" xfId="0" applyBorder="1" applyFill="1" applyFont="1"/>
    <xf borderId="1" fillId="522" fontId="3" numFmtId="0" xfId="0" applyBorder="1" applyFill="1" applyFont="1"/>
    <xf borderId="1" fillId="523" fontId="3" numFmtId="0" xfId="0" applyBorder="1" applyFill="1" applyFont="1"/>
    <xf borderId="1" fillId="524" fontId="3" numFmtId="0" xfId="0" applyBorder="1" applyFill="1" applyFont="1"/>
    <xf borderId="1" fillId="525" fontId="3" numFmtId="0" xfId="0" applyBorder="1" applyFill="1" applyFont="1"/>
    <xf borderId="1" fillId="526" fontId="3" numFmtId="0" xfId="0" applyBorder="1" applyFill="1" applyFont="1"/>
    <xf borderId="1" fillId="527" fontId="3" numFmtId="0" xfId="0" applyBorder="1" applyFill="1" applyFont="1"/>
    <xf borderId="1" fillId="528" fontId="3" numFmtId="0" xfId="0" applyBorder="1" applyFill="1" applyFont="1"/>
    <xf borderId="1" fillId="529" fontId="3" numFmtId="0" xfId="0" applyBorder="1" applyFill="1" applyFont="1"/>
    <xf borderId="1" fillId="530" fontId="3" numFmtId="0" xfId="0" applyBorder="1" applyFill="1" applyFont="1"/>
    <xf borderId="1" fillId="531" fontId="3" numFmtId="0" xfId="0" applyBorder="1" applyFill="1" applyFont="1"/>
    <xf borderId="1" fillId="532" fontId="3" numFmtId="0" xfId="0" applyBorder="1" applyFill="1" applyFont="1"/>
    <xf borderId="1" fillId="533" fontId="3" numFmtId="0" xfId="0" applyBorder="1" applyFill="1" applyFont="1"/>
    <xf borderId="1" fillId="534" fontId="3" numFmtId="0" xfId="0" applyBorder="1" applyFill="1" applyFont="1"/>
    <xf borderId="1" fillId="535" fontId="3" numFmtId="0" xfId="0" applyBorder="1" applyFill="1" applyFont="1"/>
    <xf borderId="1" fillId="536" fontId="3" numFmtId="0" xfId="0" applyBorder="1" applyFill="1" applyFont="1"/>
    <xf borderId="1" fillId="537" fontId="3" numFmtId="0" xfId="0" applyBorder="1" applyFill="1" applyFont="1"/>
    <xf borderId="1" fillId="538" fontId="3" numFmtId="0" xfId="0" applyBorder="1" applyFill="1" applyFont="1"/>
    <xf borderId="1" fillId="539" fontId="3" numFmtId="0" xfId="0" applyBorder="1" applyFill="1" applyFont="1"/>
    <xf borderId="1" fillId="540" fontId="3" numFmtId="0" xfId="0" applyBorder="1" applyFill="1" applyFont="1"/>
    <xf borderId="1" fillId="541" fontId="3" numFmtId="0" xfId="0" applyBorder="1" applyFill="1" applyFont="1"/>
    <xf borderId="1" fillId="542" fontId="3" numFmtId="0" xfId="0" applyBorder="1" applyFill="1" applyFont="1"/>
    <xf borderId="1" fillId="543" fontId="3" numFmtId="0" xfId="0" applyBorder="1" applyFill="1" applyFont="1"/>
    <xf borderId="1" fillId="544" fontId="3" numFmtId="0" xfId="0" applyBorder="1" applyFill="1" applyFont="1"/>
    <xf borderId="1" fillId="545" fontId="3" numFmtId="0" xfId="0" applyBorder="1" applyFill="1" applyFont="1"/>
    <xf borderId="1" fillId="546" fontId="3" numFmtId="0" xfId="0" applyBorder="1" applyFill="1" applyFont="1"/>
    <xf borderId="1" fillId="547" fontId="3" numFmtId="0" xfId="0" applyBorder="1" applyFill="1" applyFont="1"/>
    <xf borderId="1" fillId="548" fontId="3" numFmtId="0" xfId="0" applyBorder="1" applyFill="1" applyFont="1"/>
    <xf borderId="1" fillId="549" fontId="3" numFmtId="0" xfId="0" applyBorder="1" applyFill="1" applyFont="1"/>
    <xf borderId="1" fillId="550" fontId="3" numFmtId="0" xfId="0" applyBorder="1" applyFill="1" applyFont="1"/>
    <xf borderId="1" fillId="551" fontId="3" numFmtId="0" xfId="0" applyBorder="1" applyFill="1" applyFont="1"/>
    <xf borderId="1" fillId="552" fontId="3" numFmtId="0" xfId="0" applyBorder="1" applyFill="1" applyFont="1"/>
    <xf borderId="1" fillId="553" fontId="3" numFmtId="0" xfId="0" applyBorder="1" applyFill="1" applyFont="1"/>
    <xf borderId="1" fillId="554" fontId="3" numFmtId="0" xfId="0" applyBorder="1" applyFill="1" applyFont="1"/>
    <xf borderId="1" fillId="555" fontId="3" numFmtId="0" xfId="0" applyBorder="1" applyFill="1" applyFont="1"/>
    <xf borderId="1" fillId="556" fontId="3" numFmtId="0" xfId="0" applyBorder="1" applyFill="1" applyFont="1"/>
    <xf borderId="1" fillId="557" fontId="3" numFmtId="0" xfId="0" applyBorder="1" applyFill="1" applyFont="1"/>
    <xf borderId="1" fillId="558" fontId="3" numFmtId="0" xfId="0" applyBorder="1" applyFill="1" applyFont="1"/>
    <xf borderId="1" fillId="559" fontId="3" numFmtId="0" xfId="0" applyBorder="1" applyFill="1" applyFont="1"/>
    <xf borderId="1" fillId="560" fontId="3" numFmtId="0" xfId="0" applyBorder="1" applyFill="1" applyFont="1"/>
    <xf borderId="1" fillId="561" fontId="3" numFmtId="0" xfId="0" applyBorder="1" applyFill="1" applyFont="1"/>
    <xf borderId="1" fillId="562" fontId="3" numFmtId="0" xfId="0" applyBorder="1" applyFill="1" applyFont="1"/>
    <xf borderId="1" fillId="563" fontId="3" numFmtId="0" xfId="0" applyBorder="1" applyFill="1" applyFont="1"/>
    <xf borderId="1" fillId="564" fontId="3" numFmtId="0" xfId="0" applyBorder="1" applyFill="1" applyFont="1"/>
    <xf borderId="1" fillId="565" fontId="3" numFmtId="0" xfId="0" applyBorder="1" applyFill="1" applyFont="1"/>
    <xf borderId="1" fillId="566" fontId="3" numFmtId="0" xfId="0" applyBorder="1" applyFill="1" applyFont="1"/>
    <xf borderId="1" fillId="567" fontId="3" numFmtId="0" xfId="0" applyBorder="1" applyFill="1" applyFont="1"/>
    <xf borderId="1" fillId="568" fontId="3" numFmtId="0" xfId="0" applyBorder="1" applyFill="1" applyFont="1"/>
    <xf borderId="1" fillId="569" fontId="3" numFmtId="0" xfId="0" applyBorder="1" applyFill="1" applyFont="1"/>
    <xf borderId="1" fillId="570" fontId="3" numFmtId="0" xfId="0" applyBorder="1" applyFill="1" applyFont="1"/>
    <xf borderId="1" fillId="571" fontId="3" numFmtId="0" xfId="0" applyBorder="1" applyFill="1" applyFont="1"/>
    <xf borderId="1" fillId="572" fontId="3" numFmtId="0" xfId="0" applyBorder="1" applyFill="1" applyFont="1"/>
    <xf borderId="1" fillId="573" fontId="3" numFmtId="0" xfId="0" applyBorder="1" applyFill="1" applyFont="1"/>
    <xf borderId="1" fillId="574" fontId="3" numFmtId="0" xfId="0" applyBorder="1" applyFill="1" applyFont="1"/>
    <xf borderId="1" fillId="575" fontId="3" numFmtId="0" xfId="0" applyBorder="1" applyFill="1" applyFont="1"/>
    <xf borderId="1" fillId="576" fontId="3" numFmtId="0" xfId="0" applyBorder="1" applyFill="1" applyFont="1"/>
    <xf borderId="1" fillId="577" fontId="3" numFmtId="0" xfId="0" applyBorder="1" applyFill="1" applyFont="1"/>
    <xf borderId="1" fillId="578" fontId="3" numFmtId="0" xfId="0" applyBorder="1" applyFill="1" applyFont="1"/>
    <xf borderId="1" fillId="579" fontId="3" numFmtId="0" xfId="0" applyBorder="1" applyFill="1" applyFont="1"/>
    <xf borderId="1" fillId="580" fontId="3" numFmtId="0" xfId="0" applyBorder="1" applyFill="1" applyFont="1"/>
    <xf borderId="1" fillId="581" fontId="3" numFmtId="0" xfId="0" applyBorder="1" applyFill="1" applyFont="1"/>
    <xf borderId="1" fillId="582" fontId="3" numFmtId="0" xfId="0" applyBorder="1" applyFill="1" applyFont="1"/>
    <xf borderId="1" fillId="583" fontId="3" numFmtId="0" xfId="0" applyBorder="1" applyFill="1" applyFont="1"/>
    <xf borderId="1" fillId="584" fontId="3" numFmtId="0" xfId="0" applyBorder="1" applyFill="1" applyFont="1"/>
    <xf borderId="1" fillId="585" fontId="3" numFmtId="0" xfId="0" applyBorder="1" applyFill="1" applyFont="1"/>
    <xf borderId="1" fillId="586" fontId="3" numFmtId="0" xfId="0" applyBorder="1" applyFill="1" applyFont="1"/>
    <xf borderId="1" fillId="587" fontId="3" numFmtId="0" xfId="0" applyBorder="1" applyFill="1" applyFont="1"/>
    <xf borderId="1" fillId="588" fontId="3" numFmtId="0" xfId="0" applyBorder="1" applyFill="1" applyFont="1"/>
    <xf borderId="1" fillId="589" fontId="3" numFmtId="0" xfId="0" applyBorder="1" applyFill="1" applyFont="1"/>
    <xf borderId="1" fillId="590" fontId="3" numFmtId="0" xfId="0" applyBorder="1" applyFill="1" applyFont="1"/>
    <xf borderId="1" fillId="591" fontId="3" numFmtId="0" xfId="0" applyBorder="1" applyFill="1" applyFont="1"/>
    <xf borderId="1" fillId="592" fontId="3" numFmtId="0" xfId="0" applyBorder="1" applyFill="1" applyFont="1"/>
    <xf borderId="1" fillId="593" fontId="3" numFmtId="0" xfId="0" applyBorder="1" applyFill="1" applyFont="1"/>
    <xf borderId="1" fillId="594" fontId="3" numFmtId="0" xfId="0" applyBorder="1" applyFill="1" applyFont="1"/>
    <xf borderId="1" fillId="595" fontId="3" numFmtId="0" xfId="0" applyBorder="1" applyFill="1" applyFont="1"/>
    <xf borderId="1" fillId="596" fontId="3" numFmtId="0" xfId="0" applyBorder="1" applyFill="1" applyFont="1"/>
    <xf borderId="1" fillId="597" fontId="3" numFmtId="0" xfId="0" applyBorder="1" applyFill="1" applyFont="1"/>
    <xf borderId="1" fillId="598" fontId="3" numFmtId="0" xfId="0" applyBorder="1" applyFill="1" applyFont="1"/>
    <xf borderId="1" fillId="599" fontId="3" numFmtId="0" xfId="0" applyBorder="1" applyFill="1" applyFont="1"/>
    <xf borderId="1" fillId="600" fontId="3" numFmtId="0" xfId="0" applyBorder="1" applyFill="1" applyFont="1"/>
    <xf borderId="1" fillId="601" fontId="3" numFmtId="0" xfId="0" applyBorder="1" applyFill="1" applyFont="1"/>
    <xf borderId="1" fillId="602" fontId="3" numFmtId="0" xfId="0" applyBorder="1" applyFill="1" applyFont="1"/>
    <xf borderId="1" fillId="603" fontId="3" numFmtId="0" xfId="0" applyBorder="1" applyFill="1" applyFont="1"/>
    <xf borderId="1" fillId="604" fontId="3" numFmtId="0" xfId="0" applyBorder="1" applyFill="1" applyFont="1"/>
    <xf borderId="1" fillId="605" fontId="3" numFmtId="0" xfId="0" applyBorder="1" applyFill="1" applyFont="1"/>
    <xf borderId="1" fillId="606" fontId="3" numFmtId="0" xfId="0" applyBorder="1" applyFill="1" applyFont="1"/>
    <xf borderId="1" fillId="607" fontId="3" numFmtId="0" xfId="0" applyBorder="1" applyFill="1" applyFont="1"/>
    <xf borderId="1" fillId="608" fontId="3" numFmtId="0" xfId="0" applyBorder="1" applyFill="1" applyFont="1"/>
    <xf borderId="1" fillId="609" fontId="3" numFmtId="0" xfId="0" applyBorder="1" applyFill="1" applyFont="1"/>
    <xf borderId="1" fillId="610" fontId="3" numFmtId="0" xfId="0" applyBorder="1" applyFill="1" applyFont="1"/>
    <xf borderId="1" fillId="611" fontId="3" numFmtId="0" xfId="0" applyBorder="1" applyFill="1" applyFont="1"/>
    <xf borderId="1" fillId="612" fontId="3" numFmtId="0" xfId="0" applyBorder="1" applyFill="1" applyFont="1"/>
    <xf borderId="1" fillId="613" fontId="3" numFmtId="0" xfId="0" applyBorder="1" applyFill="1" applyFont="1"/>
    <xf borderId="1" fillId="614" fontId="3" numFmtId="0" xfId="0" applyBorder="1" applyFill="1" applyFont="1"/>
    <xf borderId="1" fillId="615" fontId="3" numFmtId="0" xfId="0" applyBorder="1" applyFill="1" applyFont="1"/>
    <xf borderId="1" fillId="616" fontId="3" numFmtId="0" xfId="0" applyBorder="1" applyFill="1" applyFont="1"/>
    <xf borderId="1" fillId="617" fontId="3" numFmtId="0" xfId="0" applyBorder="1" applyFill="1" applyFont="1"/>
    <xf borderId="1" fillId="618" fontId="3" numFmtId="0" xfId="0" applyBorder="1" applyFill="1" applyFont="1"/>
    <xf borderId="1" fillId="619" fontId="3" numFmtId="0" xfId="0" applyBorder="1" applyFill="1" applyFont="1"/>
    <xf borderId="1" fillId="620" fontId="3" numFmtId="0" xfId="0" applyBorder="1" applyFill="1" applyFont="1"/>
    <xf borderId="1" fillId="621" fontId="3" numFmtId="0" xfId="0" applyBorder="1" applyFill="1" applyFont="1"/>
    <xf borderId="1" fillId="622" fontId="3" numFmtId="0" xfId="0" applyBorder="1" applyFill="1" applyFont="1"/>
    <xf borderId="1" fillId="623" fontId="3" numFmtId="0" xfId="0" applyBorder="1" applyFill="1" applyFont="1"/>
    <xf borderId="1" fillId="624" fontId="3" numFmtId="0" xfId="0" applyBorder="1" applyFill="1" applyFont="1"/>
    <xf borderId="1" fillId="625" fontId="3" numFmtId="0" xfId="0" applyBorder="1" applyFill="1" applyFont="1"/>
    <xf borderId="1" fillId="626" fontId="3" numFmtId="0" xfId="0" applyBorder="1" applyFill="1" applyFont="1"/>
    <xf borderId="1" fillId="627" fontId="3" numFmtId="0" xfId="0" applyBorder="1" applyFill="1" applyFont="1"/>
    <xf borderId="1" fillId="628" fontId="3" numFmtId="0" xfId="0" applyBorder="1" applyFill="1" applyFont="1"/>
    <xf borderId="1" fillId="629" fontId="3" numFmtId="0" xfId="0" applyBorder="1" applyFill="1" applyFont="1"/>
    <xf borderId="1" fillId="630" fontId="3" numFmtId="0" xfId="0" applyBorder="1" applyFill="1" applyFont="1"/>
    <xf borderId="1" fillId="631" fontId="3" numFmtId="0" xfId="0" applyBorder="1" applyFill="1" applyFont="1"/>
    <xf borderId="1" fillId="632" fontId="3" numFmtId="0" xfId="0" applyBorder="1" applyFill="1" applyFont="1"/>
    <xf borderId="1" fillId="633" fontId="3" numFmtId="0" xfId="0" applyBorder="1" applyFill="1" applyFont="1"/>
    <xf borderId="1" fillId="634" fontId="3" numFmtId="0" xfId="0" applyBorder="1" applyFill="1" applyFont="1"/>
    <xf borderId="1" fillId="635" fontId="3" numFmtId="0" xfId="0" applyBorder="1" applyFill="1" applyFont="1"/>
    <xf borderId="1" fillId="636" fontId="3" numFmtId="0" xfId="0" applyBorder="1" applyFill="1" applyFont="1"/>
    <xf borderId="1" fillId="637" fontId="3" numFmtId="0" xfId="0" applyBorder="1" applyFill="1" applyFont="1"/>
    <xf borderId="1" fillId="638" fontId="3" numFmtId="0" xfId="0" applyBorder="1" applyFill="1" applyFont="1"/>
    <xf borderId="1" fillId="639" fontId="3" numFmtId="0" xfId="0" applyBorder="1" applyFill="1" applyFont="1"/>
    <xf borderId="1" fillId="640" fontId="3" numFmtId="0" xfId="0" applyBorder="1" applyFill="1" applyFont="1"/>
    <xf borderId="1" fillId="641" fontId="3" numFmtId="0" xfId="0" applyBorder="1" applyFill="1" applyFont="1"/>
    <xf borderId="1" fillId="642" fontId="3" numFmtId="0" xfId="0" applyBorder="1" applyFill="1" applyFont="1"/>
    <xf borderId="1" fillId="643" fontId="3" numFmtId="0" xfId="0" applyBorder="1" applyFill="1" applyFont="1"/>
    <xf borderId="1" fillId="644" fontId="3" numFmtId="0" xfId="0" applyBorder="1" applyFill="1" applyFont="1"/>
    <xf borderId="1" fillId="645" fontId="3" numFmtId="0" xfId="0" applyBorder="1" applyFill="1" applyFont="1"/>
    <xf borderId="1" fillId="646" fontId="3" numFmtId="0" xfId="0" applyBorder="1" applyFill="1" applyFont="1"/>
    <xf borderId="1" fillId="647" fontId="3" numFmtId="0" xfId="0" applyBorder="1" applyFill="1" applyFont="1"/>
    <xf borderId="1" fillId="648" fontId="3" numFmtId="0" xfId="0" applyBorder="1" applyFill="1" applyFont="1"/>
    <xf borderId="1" fillId="649" fontId="3" numFmtId="0" xfId="0" applyBorder="1" applyFill="1" applyFont="1"/>
    <xf borderId="1" fillId="650" fontId="3" numFmtId="0" xfId="0" applyBorder="1" applyFill="1" applyFont="1"/>
    <xf borderId="1" fillId="651" fontId="3" numFmtId="0" xfId="0" applyBorder="1" applyFill="1" applyFont="1"/>
    <xf borderId="1" fillId="652" fontId="3" numFmtId="0" xfId="0" applyBorder="1" applyFill="1" applyFont="1"/>
    <xf borderId="1" fillId="653" fontId="3" numFmtId="0" xfId="0" applyBorder="1" applyFill="1" applyFont="1"/>
    <xf borderId="1" fillId="654" fontId="3" numFmtId="0" xfId="0" applyBorder="1" applyFill="1" applyFont="1"/>
    <xf borderId="1" fillId="655" fontId="3" numFmtId="0" xfId="0" applyBorder="1" applyFill="1" applyFont="1"/>
    <xf borderId="1" fillId="656" fontId="3" numFmtId="0" xfId="0" applyBorder="1" applyFill="1" applyFont="1"/>
    <xf borderId="1" fillId="657" fontId="3" numFmtId="0" xfId="0" applyBorder="1" applyFill="1" applyFont="1"/>
    <xf borderId="1" fillId="658" fontId="3" numFmtId="0" xfId="0" applyBorder="1" applyFill="1" applyFont="1"/>
    <xf borderId="1" fillId="659" fontId="3" numFmtId="0" xfId="0" applyBorder="1" applyFill="1" applyFont="1"/>
    <xf borderId="1" fillId="660" fontId="3" numFmtId="0" xfId="0" applyBorder="1" applyFill="1" applyFont="1"/>
    <xf borderId="1" fillId="661" fontId="3" numFmtId="0" xfId="0" applyBorder="1" applyFill="1" applyFont="1"/>
    <xf borderId="1" fillId="662" fontId="3" numFmtId="0" xfId="0" applyBorder="1" applyFill="1" applyFont="1"/>
    <xf borderId="1" fillId="663" fontId="3" numFmtId="0" xfId="0" applyBorder="1" applyFill="1" applyFont="1"/>
    <xf borderId="1" fillId="664" fontId="3" numFmtId="0" xfId="0" applyBorder="1" applyFill="1" applyFont="1"/>
    <xf borderId="1" fillId="665" fontId="3" numFmtId="0" xfId="0" applyBorder="1" applyFill="1" applyFont="1"/>
    <xf borderId="1" fillId="666" fontId="3" numFmtId="0" xfId="0" applyBorder="1" applyFill="1" applyFont="1"/>
    <xf borderId="1" fillId="667" fontId="3" numFmtId="0" xfId="0" applyBorder="1" applyFill="1" applyFont="1"/>
    <xf borderId="1" fillId="668" fontId="3" numFmtId="0" xfId="0" applyBorder="1" applyFill="1" applyFont="1"/>
    <xf borderId="1" fillId="669" fontId="3" numFmtId="0" xfId="0" applyBorder="1" applyFill="1" applyFont="1"/>
    <xf borderId="1" fillId="670" fontId="3" numFmtId="0" xfId="0" applyBorder="1" applyFill="1" applyFont="1"/>
    <xf borderId="1" fillId="671" fontId="3" numFmtId="0" xfId="0" applyBorder="1" applyFill="1" applyFont="1"/>
    <xf borderId="1" fillId="672" fontId="3" numFmtId="0" xfId="0" applyBorder="1" applyFill="1" applyFont="1"/>
    <xf borderId="1" fillId="673" fontId="3" numFmtId="0" xfId="0" applyBorder="1" applyFill="1" applyFont="1"/>
    <xf borderId="1" fillId="674" fontId="3" numFmtId="0" xfId="0" applyBorder="1" applyFill="1" applyFont="1"/>
    <xf borderId="1" fillId="675" fontId="3" numFmtId="0" xfId="0" applyBorder="1" applyFill="1" applyFont="1"/>
    <xf borderId="1" fillId="676" fontId="3" numFmtId="0" xfId="0" applyBorder="1" applyFill="1" applyFont="1"/>
    <xf borderId="1" fillId="677" fontId="3" numFmtId="0" xfId="0" applyBorder="1" applyFill="1" applyFont="1"/>
    <xf borderId="1" fillId="678" fontId="3" numFmtId="0" xfId="0" applyBorder="1" applyFill="1" applyFont="1"/>
    <xf borderId="1" fillId="679" fontId="3" numFmtId="0" xfId="0" applyBorder="1" applyFill="1" applyFont="1"/>
    <xf borderId="1" fillId="680" fontId="3" numFmtId="0" xfId="0" applyBorder="1" applyFill="1" applyFont="1"/>
    <xf borderId="1" fillId="681" fontId="3" numFmtId="0" xfId="0" applyBorder="1" applyFill="1" applyFont="1"/>
    <xf borderId="1" fillId="682" fontId="3" numFmtId="0" xfId="0" applyBorder="1" applyFill="1" applyFont="1"/>
    <xf borderId="1" fillId="683" fontId="3" numFmtId="0" xfId="0" applyBorder="1" applyFill="1" applyFont="1"/>
    <xf borderId="1" fillId="684" fontId="3" numFmtId="0" xfId="0" applyBorder="1" applyFill="1" applyFont="1"/>
    <xf borderId="1" fillId="685" fontId="3" numFmtId="0" xfId="0" applyBorder="1" applyFill="1" applyFont="1"/>
    <xf borderId="1" fillId="686" fontId="3" numFmtId="0" xfId="0" applyBorder="1" applyFill="1" applyFont="1"/>
    <xf borderId="1" fillId="687" fontId="3" numFmtId="0" xfId="0" applyBorder="1" applyFill="1" applyFont="1"/>
    <xf borderId="1" fillId="688" fontId="3" numFmtId="0" xfId="0" applyBorder="1" applyFill="1" applyFont="1"/>
    <xf borderId="1" fillId="689" fontId="3" numFmtId="0" xfId="0" applyBorder="1" applyFill="1" applyFont="1"/>
    <xf borderId="1" fillId="690" fontId="3" numFmtId="0" xfId="0" applyBorder="1" applyFill="1" applyFont="1"/>
    <xf borderId="1" fillId="691" fontId="3" numFmtId="0" xfId="0" applyBorder="1" applyFill="1" applyFont="1"/>
    <xf borderId="1" fillId="692" fontId="3" numFmtId="0" xfId="0" applyBorder="1" applyFill="1" applyFont="1"/>
    <xf borderId="1" fillId="693" fontId="3" numFmtId="0" xfId="0" applyBorder="1" applyFill="1" applyFont="1"/>
    <xf borderId="1" fillId="694" fontId="3" numFmtId="0" xfId="0" applyBorder="1" applyFill="1" applyFont="1"/>
    <xf borderId="1" fillId="695" fontId="3" numFmtId="0" xfId="0" applyBorder="1" applyFill="1" applyFont="1"/>
    <xf borderId="1" fillId="696" fontId="3" numFmtId="0" xfId="0" applyBorder="1" applyFill="1" applyFont="1"/>
    <xf borderId="1" fillId="697" fontId="3" numFmtId="0" xfId="0" applyBorder="1" applyFill="1" applyFont="1"/>
    <xf borderId="1" fillId="698" fontId="3" numFmtId="0" xfId="0" applyBorder="1" applyFill="1" applyFont="1"/>
    <xf borderId="1" fillId="699" fontId="3" numFmtId="0" xfId="0" applyBorder="1" applyFill="1" applyFont="1"/>
    <xf borderId="1" fillId="700" fontId="3" numFmtId="0" xfId="0" applyBorder="1" applyFill="1" applyFont="1"/>
    <xf borderId="1" fillId="701" fontId="3" numFmtId="0" xfId="0" applyBorder="1" applyFill="1" applyFont="1"/>
    <xf borderId="1" fillId="702" fontId="3" numFmtId="0" xfId="0" applyBorder="1" applyFill="1" applyFont="1"/>
    <xf borderId="1" fillId="703" fontId="3" numFmtId="0" xfId="0" applyBorder="1" applyFill="1" applyFont="1"/>
    <xf borderId="1" fillId="704" fontId="3" numFmtId="0" xfId="0" applyBorder="1" applyFill="1" applyFont="1"/>
    <xf borderId="1" fillId="705" fontId="3" numFmtId="0" xfId="0" applyBorder="1" applyFill="1" applyFont="1"/>
    <xf borderId="1" fillId="706" fontId="3" numFmtId="0" xfId="0" applyBorder="1" applyFill="1" applyFont="1"/>
    <xf borderId="1" fillId="707" fontId="3" numFmtId="0" xfId="0" applyBorder="1" applyFill="1" applyFont="1"/>
    <xf borderId="1" fillId="708" fontId="3" numFmtId="0" xfId="0" applyBorder="1" applyFill="1" applyFont="1"/>
    <xf borderId="1" fillId="709" fontId="3" numFmtId="0" xfId="0" applyBorder="1" applyFill="1" applyFont="1"/>
    <xf borderId="1" fillId="710" fontId="3" numFmtId="0" xfId="0" applyBorder="1" applyFill="1" applyFont="1"/>
    <xf borderId="1" fillId="711" fontId="3" numFmtId="0" xfId="0" applyBorder="1" applyFill="1" applyFont="1"/>
    <xf borderId="1" fillId="712" fontId="3" numFmtId="0" xfId="0" applyBorder="1" applyFill="1" applyFont="1"/>
    <xf borderId="1" fillId="713" fontId="3" numFmtId="0" xfId="0" applyBorder="1" applyFill="1" applyFont="1"/>
    <xf borderId="1" fillId="714" fontId="3" numFmtId="0" xfId="0" applyBorder="1" applyFill="1" applyFont="1"/>
    <xf borderId="1" fillId="715" fontId="3" numFmtId="0" xfId="0" applyBorder="1" applyFill="1" applyFont="1"/>
    <xf borderId="1" fillId="716" fontId="3" numFmtId="0" xfId="0" applyBorder="1" applyFill="1" applyFont="1"/>
    <xf borderId="1" fillId="717" fontId="3" numFmtId="0" xfId="0" applyBorder="1" applyFill="1" applyFont="1"/>
    <xf borderId="1" fillId="718" fontId="3" numFmtId="0" xfId="0" applyBorder="1" applyFill="1" applyFont="1"/>
    <xf borderId="1" fillId="719" fontId="3" numFmtId="0" xfId="0" applyBorder="1" applyFill="1" applyFont="1"/>
    <xf borderId="1" fillId="720" fontId="3" numFmtId="0" xfId="0" applyBorder="1" applyFill="1" applyFont="1"/>
    <xf borderId="1" fillId="721" fontId="3" numFmtId="0" xfId="0" applyBorder="1" applyFill="1" applyFont="1"/>
    <xf borderId="1" fillId="722" fontId="3" numFmtId="0" xfId="0" applyBorder="1" applyFill="1" applyFont="1"/>
    <xf borderId="1" fillId="723" fontId="3" numFmtId="0" xfId="0" applyBorder="1" applyFill="1" applyFont="1"/>
    <xf borderId="1" fillId="724" fontId="3" numFmtId="0" xfId="0" applyBorder="1" applyFill="1" applyFont="1"/>
    <xf borderId="1" fillId="725" fontId="3" numFmtId="0" xfId="0" applyBorder="1" applyFill="1" applyFont="1"/>
    <xf borderId="1" fillId="726" fontId="3" numFmtId="0" xfId="0" applyBorder="1" applyFill="1" applyFont="1"/>
    <xf borderId="1" fillId="727" fontId="3" numFmtId="0" xfId="0" applyBorder="1" applyFill="1" applyFont="1"/>
    <xf borderId="1" fillId="728" fontId="3" numFmtId="0" xfId="0" applyBorder="1" applyFill="1" applyFont="1"/>
    <xf borderId="1" fillId="729" fontId="3" numFmtId="0" xfId="0" applyBorder="1" applyFill="1" applyFont="1"/>
    <xf borderId="1" fillId="730" fontId="3" numFmtId="0" xfId="0" applyBorder="1" applyFill="1" applyFont="1"/>
    <xf borderId="1" fillId="731" fontId="3" numFmtId="0" xfId="0" applyBorder="1" applyFill="1" applyFont="1"/>
    <xf borderId="1" fillId="732" fontId="3" numFmtId="0" xfId="0" applyBorder="1" applyFill="1" applyFont="1"/>
    <xf borderId="1" fillId="733" fontId="3" numFmtId="0" xfId="0" applyBorder="1" applyFill="1" applyFont="1"/>
    <xf borderId="1" fillId="734" fontId="3" numFmtId="0" xfId="0" applyBorder="1" applyFill="1" applyFont="1"/>
    <xf borderId="1" fillId="735" fontId="3" numFmtId="0" xfId="0" applyBorder="1" applyFill="1" applyFont="1"/>
    <xf borderId="1" fillId="736" fontId="3" numFmtId="0" xfId="0" applyBorder="1" applyFill="1" applyFont="1"/>
    <xf borderId="1" fillId="737" fontId="3" numFmtId="0" xfId="0" applyBorder="1" applyFill="1" applyFont="1"/>
    <xf borderId="1" fillId="738" fontId="3" numFmtId="0" xfId="0" applyBorder="1" applyFill="1" applyFont="1"/>
    <xf borderId="1" fillId="739" fontId="3" numFmtId="0" xfId="0" applyBorder="1" applyFill="1" applyFont="1"/>
    <xf borderId="1" fillId="740" fontId="3" numFmtId="0" xfId="0" applyBorder="1" applyFill="1" applyFont="1"/>
    <xf borderId="1" fillId="741" fontId="3" numFmtId="0" xfId="0" applyBorder="1" applyFill="1" applyFont="1"/>
    <xf borderId="1" fillId="742" fontId="3" numFmtId="0" xfId="0" applyBorder="1" applyFill="1" applyFont="1"/>
    <xf borderId="1" fillId="743" fontId="3" numFmtId="0" xfId="0" applyBorder="1" applyFill="1" applyFont="1"/>
    <xf borderId="1" fillId="744" fontId="3" numFmtId="0" xfId="0" applyBorder="1" applyFill="1" applyFont="1"/>
    <xf borderId="1" fillId="745" fontId="3" numFmtId="0" xfId="0" applyBorder="1" applyFill="1" applyFont="1"/>
    <xf borderId="1" fillId="746" fontId="3" numFmtId="0" xfId="0" applyBorder="1" applyFill="1" applyFont="1"/>
    <xf borderId="1" fillId="747" fontId="3" numFmtId="0" xfId="0" applyBorder="1" applyFill="1" applyFont="1"/>
    <xf borderId="1" fillId="748" fontId="3" numFmtId="0" xfId="0" applyBorder="1" applyFill="1" applyFont="1"/>
    <xf borderId="1" fillId="749" fontId="3" numFmtId="0" xfId="0" applyBorder="1" applyFill="1" applyFont="1"/>
    <xf borderId="1" fillId="750" fontId="3" numFmtId="0" xfId="0" applyBorder="1" applyFill="1" applyFont="1"/>
    <xf borderId="1" fillId="751" fontId="3" numFmtId="0" xfId="0" applyBorder="1" applyFill="1" applyFont="1"/>
    <xf borderId="1" fillId="752" fontId="3" numFmtId="0" xfId="0" applyBorder="1" applyFill="1" applyFont="1"/>
    <xf borderId="1" fillId="753" fontId="3" numFmtId="0" xfId="0" applyBorder="1" applyFill="1" applyFont="1"/>
    <xf borderId="1" fillId="754" fontId="3" numFmtId="0" xfId="0" applyBorder="1" applyFill="1" applyFont="1"/>
    <xf borderId="1" fillId="755" fontId="3" numFmtId="0" xfId="0" applyBorder="1" applyFill="1" applyFont="1"/>
    <xf borderId="1" fillId="756" fontId="3" numFmtId="0" xfId="0" applyBorder="1" applyFill="1" applyFont="1"/>
    <xf borderId="1" fillId="757" fontId="3" numFmtId="0" xfId="0" applyBorder="1" applyFill="1" applyFont="1"/>
    <xf borderId="1" fillId="758" fontId="3" numFmtId="0" xfId="0" applyBorder="1" applyFill="1" applyFont="1"/>
    <xf borderId="1" fillId="759" fontId="3" numFmtId="0" xfId="0" applyBorder="1" applyFill="1" applyFont="1"/>
    <xf borderId="1" fillId="760" fontId="3" numFmtId="0" xfId="0" applyBorder="1" applyFill="1" applyFont="1"/>
    <xf borderId="1" fillId="761" fontId="3" numFmtId="0" xfId="0" applyBorder="1" applyFill="1" applyFont="1"/>
    <xf borderId="1" fillId="762" fontId="3" numFmtId="0" xfId="0" applyBorder="1" applyFill="1" applyFont="1"/>
    <xf borderId="1" fillId="763" fontId="3" numFmtId="0" xfId="0" applyBorder="1" applyFill="1" applyFont="1"/>
    <xf borderId="1" fillId="764" fontId="3" numFmtId="0" xfId="0" applyBorder="1" applyFill="1" applyFont="1"/>
    <xf borderId="1" fillId="765" fontId="3" numFmtId="0" xfId="0" applyBorder="1" applyFill="1" applyFont="1"/>
    <xf borderId="1" fillId="766" fontId="3" numFmtId="0" xfId="0" applyBorder="1" applyFill="1" applyFont="1"/>
    <xf borderId="1" fillId="767" fontId="3" numFmtId="0" xfId="0" applyBorder="1" applyFill="1" applyFont="1"/>
    <xf borderId="1" fillId="768" fontId="3" numFmtId="0" xfId="0" applyBorder="1" applyFill="1" applyFont="1"/>
    <xf borderId="1" fillId="769" fontId="3" numFmtId="0" xfId="0" applyBorder="1" applyFill="1" applyFont="1"/>
    <xf borderId="1" fillId="770" fontId="3" numFmtId="0" xfId="0" applyBorder="1" applyFill="1" applyFont="1"/>
    <xf borderId="1" fillId="771" fontId="3" numFmtId="0" xfId="0" applyBorder="1" applyFill="1" applyFont="1"/>
    <xf borderId="1" fillId="772" fontId="3" numFmtId="0" xfId="0" applyBorder="1" applyFill="1" applyFont="1"/>
    <xf borderId="1" fillId="773" fontId="3" numFmtId="0" xfId="0" applyBorder="1" applyFill="1" applyFont="1"/>
    <xf borderId="1" fillId="774" fontId="3" numFmtId="0" xfId="0" applyBorder="1" applyFill="1" applyFont="1"/>
    <xf borderId="1" fillId="775" fontId="3" numFmtId="0" xfId="0" applyBorder="1" applyFill="1" applyFont="1"/>
    <xf borderId="1" fillId="776" fontId="3" numFmtId="0" xfId="0" applyBorder="1" applyFill="1" applyFont="1"/>
    <xf borderId="1" fillId="777" fontId="3" numFmtId="0" xfId="0" applyBorder="1" applyFill="1" applyFont="1"/>
    <xf borderId="1" fillId="778" fontId="3" numFmtId="0" xfId="0" applyBorder="1" applyFill="1" applyFont="1"/>
    <xf borderId="1" fillId="779" fontId="3" numFmtId="0" xfId="0" applyBorder="1" applyFill="1" applyFont="1"/>
    <xf borderId="1" fillId="780" fontId="3" numFmtId="0" xfId="0" applyBorder="1" applyFill="1" applyFont="1"/>
    <xf borderId="1" fillId="781" fontId="3" numFmtId="0" xfId="0" applyBorder="1" applyFill="1" applyFont="1"/>
    <xf borderId="1" fillId="782" fontId="3" numFmtId="0" xfId="0" applyBorder="1" applyFill="1" applyFont="1"/>
    <xf borderId="1" fillId="783" fontId="3" numFmtId="0" xfId="0" applyBorder="1" applyFill="1" applyFont="1"/>
    <xf borderId="1" fillId="784" fontId="3" numFmtId="0" xfId="0" applyBorder="1" applyFill="1" applyFont="1"/>
    <xf borderId="1" fillId="785" fontId="3" numFmtId="0" xfId="0" applyBorder="1" applyFill="1" applyFont="1"/>
    <xf borderId="1" fillId="786" fontId="3" numFmtId="0" xfId="0" applyBorder="1" applyFill="1" applyFont="1"/>
    <xf borderId="1" fillId="787" fontId="3" numFmtId="0" xfId="0" applyBorder="1" applyFill="1" applyFont="1"/>
    <xf borderId="1" fillId="788" fontId="3" numFmtId="0" xfId="0" applyBorder="1" applyFill="1" applyFont="1"/>
    <xf borderId="1" fillId="789" fontId="3" numFmtId="0" xfId="0" applyBorder="1" applyFill="1" applyFont="1"/>
    <xf borderId="1" fillId="790" fontId="3" numFmtId="0" xfId="0" applyBorder="1" applyFill="1" applyFont="1"/>
    <xf borderId="1" fillId="791" fontId="3" numFmtId="0" xfId="0" applyBorder="1" applyFill="1" applyFont="1"/>
    <xf borderId="1" fillId="792" fontId="3" numFmtId="0" xfId="0" applyBorder="1" applyFill="1" applyFont="1"/>
    <xf borderId="1" fillId="793" fontId="3" numFmtId="0" xfId="0" applyBorder="1" applyFill="1" applyFont="1"/>
    <xf borderId="1" fillId="794" fontId="3" numFmtId="0" xfId="0" applyBorder="1" applyFill="1" applyFont="1"/>
    <xf borderId="1" fillId="795" fontId="3" numFmtId="0" xfId="0" applyBorder="1" applyFill="1" applyFont="1"/>
    <xf borderId="1" fillId="796" fontId="3" numFmtId="0" xfId="0" applyBorder="1" applyFill="1" applyFont="1"/>
    <xf borderId="1" fillId="797" fontId="3" numFmtId="0" xfId="0" applyBorder="1" applyFill="1" applyFont="1"/>
    <xf borderId="1" fillId="798" fontId="3" numFmtId="0" xfId="0" applyBorder="1" applyFill="1" applyFont="1"/>
    <xf borderId="1" fillId="799" fontId="3" numFmtId="0" xfId="0" applyBorder="1" applyFill="1" applyFont="1"/>
    <xf borderId="1" fillId="800" fontId="3" numFmtId="0" xfId="0" applyBorder="1" applyFill="1" applyFont="1"/>
    <xf borderId="1" fillId="801" fontId="3" numFmtId="0" xfId="0" applyBorder="1" applyFill="1" applyFont="1"/>
    <xf borderId="1" fillId="802" fontId="3" numFmtId="0" xfId="0" applyBorder="1" applyFill="1" applyFont="1"/>
    <xf borderId="1" fillId="803" fontId="3" numFmtId="0" xfId="0" applyBorder="1" applyFill="1" applyFont="1"/>
    <xf borderId="1" fillId="804" fontId="3" numFmtId="0" xfId="0" applyBorder="1" applyFill="1" applyFont="1"/>
    <xf borderId="1" fillId="805" fontId="3" numFmtId="0" xfId="0" applyBorder="1" applyFill="1" applyFont="1"/>
    <xf borderId="1" fillId="806" fontId="3" numFmtId="0" xfId="0" applyBorder="1" applyFill="1" applyFont="1"/>
    <xf borderId="1" fillId="807" fontId="3" numFmtId="0" xfId="0" applyBorder="1" applyFill="1" applyFont="1"/>
    <xf borderId="1" fillId="808" fontId="3" numFmtId="0" xfId="0" applyBorder="1" applyFill="1" applyFont="1"/>
    <xf borderId="1" fillId="809" fontId="3" numFmtId="0" xfId="0" applyBorder="1" applyFill="1" applyFont="1"/>
    <xf borderId="1" fillId="810" fontId="3" numFmtId="0" xfId="0" applyBorder="1" applyFill="1" applyFont="1"/>
    <xf borderId="1" fillId="811" fontId="3" numFmtId="0" xfId="0" applyBorder="1" applyFill="1" applyFont="1"/>
    <xf borderId="1" fillId="812" fontId="3" numFmtId="0" xfId="0" applyBorder="1" applyFill="1" applyFont="1"/>
    <xf borderId="1" fillId="813" fontId="3" numFmtId="0" xfId="0" applyBorder="1" applyFill="1" applyFont="1"/>
    <xf borderId="1" fillId="814" fontId="3" numFmtId="0" xfId="0" applyBorder="1" applyFill="1" applyFont="1"/>
    <xf borderId="1" fillId="815" fontId="3" numFmtId="0" xfId="0" applyBorder="1" applyFill="1" applyFont="1"/>
    <xf borderId="1" fillId="816" fontId="3" numFmtId="0" xfId="0" applyBorder="1" applyFill="1" applyFont="1"/>
    <xf borderId="1" fillId="817" fontId="3" numFmtId="0" xfId="0" applyBorder="1" applyFill="1" applyFont="1"/>
    <xf borderId="1" fillId="818" fontId="3" numFmtId="0" xfId="0" applyBorder="1" applyFill="1" applyFont="1"/>
    <xf borderId="1" fillId="819" fontId="3" numFmtId="0" xfId="0" applyBorder="1" applyFill="1" applyFont="1"/>
    <xf borderId="1" fillId="820" fontId="3" numFmtId="0" xfId="0" applyBorder="1" applyFill="1" applyFont="1"/>
    <xf borderId="1" fillId="821" fontId="3" numFmtId="0" xfId="0" applyBorder="1" applyFill="1" applyFont="1"/>
    <xf borderId="1" fillId="822" fontId="3" numFmtId="0" xfId="0" applyBorder="1" applyFill="1" applyFont="1"/>
    <xf borderId="1" fillId="823" fontId="3" numFmtId="0" xfId="0" applyBorder="1" applyFill="1" applyFont="1"/>
    <xf borderId="1" fillId="824" fontId="3" numFmtId="0" xfId="0" applyBorder="1" applyFill="1" applyFont="1"/>
    <xf borderId="1" fillId="825" fontId="3" numFmtId="0" xfId="0" applyBorder="1" applyFill="1" applyFont="1"/>
    <xf borderId="1" fillId="826" fontId="3" numFmtId="0" xfId="0" applyBorder="1" applyFill="1" applyFont="1"/>
    <xf borderId="1" fillId="827" fontId="3" numFmtId="0" xfId="0" applyBorder="1" applyFill="1" applyFont="1"/>
    <xf borderId="1" fillId="828" fontId="3" numFmtId="0" xfId="0" applyBorder="1" applyFill="1" applyFont="1"/>
    <xf borderId="1" fillId="829" fontId="3" numFmtId="0" xfId="0" applyBorder="1" applyFill="1" applyFont="1"/>
    <xf borderId="1" fillId="830" fontId="3" numFmtId="0" xfId="0" applyBorder="1" applyFill="1" applyFont="1"/>
    <xf borderId="1" fillId="831" fontId="3" numFmtId="0" xfId="0" applyBorder="1" applyFill="1" applyFont="1"/>
    <xf borderId="1" fillId="832" fontId="3" numFmtId="0" xfId="0" applyBorder="1" applyFill="1" applyFont="1"/>
    <xf borderId="1" fillId="833" fontId="3" numFmtId="0" xfId="0" applyBorder="1" applyFill="1" applyFont="1"/>
    <xf borderId="1" fillId="834" fontId="3" numFmtId="0" xfId="0" applyBorder="1" applyFill="1" applyFont="1"/>
    <xf borderId="1" fillId="835" fontId="3" numFmtId="0" xfId="0" applyBorder="1" applyFill="1" applyFont="1"/>
    <xf borderId="1" fillId="836" fontId="3" numFmtId="0" xfId="0" applyBorder="1" applyFill="1" applyFont="1"/>
    <xf borderId="1" fillId="837" fontId="3" numFmtId="0" xfId="0" applyBorder="1" applyFill="1" applyFont="1"/>
    <xf borderId="1" fillId="838" fontId="3" numFmtId="0" xfId="0" applyBorder="1" applyFill="1" applyFont="1"/>
    <xf borderId="1" fillId="839" fontId="3" numFmtId="0" xfId="0" applyBorder="1" applyFill="1" applyFont="1"/>
    <xf borderId="1" fillId="840" fontId="3" numFmtId="0" xfId="0" applyBorder="1" applyFill="1" applyFont="1"/>
    <xf borderId="1" fillId="841" fontId="3" numFmtId="0" xfId="0" applyBorder="1" applyFill="1" applyFont="1"/>
    <xf borderId="1" fillId="842" fontId="3" numFmtId="0" xfId="0" applyBorder="1" applyFill="1" applyFont="1"/>
    <xf borderId="1" fillId="843" fontId="3" numFmtId="0" xfId="0" applyBorder="1" applyFill="1" applyFont="1"/>
    <xf borderId="1" fillId="844" fontId="3" numFmtId="0" xfId="0" applyBorder="1" applyFill="1" applyFont="1"/>
    <xf borderId="1" fillId="845" fontId="3" numFmtId="0" xfId="0" applyBorder="1" applyFill="1" applyFont="1"/>
    <xf borderId="1" fillId="846" fontId="3" numFmtId="0" xfId="0" applyBorder="1" applyFill="1" applyFont="1"/>
    <xf borderId="1" fillId="847" fontId="3" numFmtId="0" xfId="0" applyBorder="1" applyFill="1" applyFont="1"/>
    <xf borderId="1" fillId="848" fontId="3" numFmtId="0" xfId="0" applyBorder="1" applyFill="1" applyFont="1"/>
    <xf borderId="1" fillId="849" fontId="3" numFmtId="0" xfId="0" applyBorder="1" applyFill="1" applyFont="1"/>
    <xf borderId="1" fillId="850" fontId="3" numFmtId="0" xfId="0" applyBorder="1" applyFill="1" applyFont="1"/>
    <xf borderId="1" fillId="851" fontId="3" numFmtId="0" xfId="0" applyBorder="1" applyFill="1" applyFont="1"/>
    <xf borderId="1" fillId="852" fontId="3" numFmtId="0" xfId="0" applyBorder="1" applyFill="1" applyFont="1"/>
    <xf borderId="1" fillId="853" fontId="3" numFmtId="0" xfId="0" applyBorder="1" applyFill="1" applyFont="1"/>
    <xf borderId="1" fillId="854" fontId="3" numFmtId="0" xfId="0" applyBorder="1" applyFill="1" applyFont="1"/>
    <xf borderId="1" fillId="855" fontId="3" numFmtId="0" xfId="0" applyBorder="1" applyFill="1" applyFont="1"/>
    <xf borderId="1" fillId="856" fontId="3" numFmtId="0" xfId="0" applyBorder="1" applyFill="1" applyFont="1"/>
    <xf borderId="1" fillId="857" fontId="3" numFmtId="0" xfId="0" applyBorder="1" applyFill="1" applyFont="1"/>
    <xf borderId="1" fillId="858" fontId="3" numFmtId="0" xfId="0" applyBorder="1" applyFill="1" applyFont="1"/>
    <xf borderId="1" fillId="859" fontId="3" numFmtId="0" xfId="0" applyBorder="1" applyFill="1" applyFont="1"/>
    <xf borderId="1" fillId="860" fontId="3" numFmtId="0" xfId="0" applyBorder="1" applyFill="1" applyFont="1"/>
    <xf borderId="1" fillId="861" fontId="3" numFmtId="0" xfId="0" applyBorder="1" applyFill="1" applyFont="1"/>
    <xf borderId="1" fillId="862" fontId="3" numFmtId="0" xfId="0" applyBorder="1" applyFill="1" applyFont="1"/>
    <xf borderId="1" fillId="863" fontId="3" numFmtId="0" xfId="0" applyBorder="1" applyFill="1" applyFont="1"/>
    <xf borderId="1" fillId="864" fontId="3" numFmtId="0" xfId="0" applyBorder="1" applyFill="1" applyFont="1"/>
    <xf borderId="1" fillId="865" fontId="3" numFmtId="0" xfId="0" applyBorder="1" applyFill="1" applyFont="1"/>
    <xf borderId="1" fillId="866" fontId="3" numFmtId="0" xfId="0" applyBorder="1" applyFill="1" applyFont="1"/>
    <xf borderId="1" fillId="867" fontId="3" numFmtId="0" xfId="0" applyBorder="1" applyFill="1" applyFont="1"/>
    <xf borderId="1" fillId="868" fontId="3" numFmtId="0" xfId="0" applyBorder="1" applyFill="1" applyFont="1"/>
    <xf borderId="1" fillId="869" fontId="3" numFmtId="0" xfId="0" applyBorder="1" applyFill="1" applyFont="1"/>
    <xf borderId="1" fillId="870" fontId="3" numFmtId="0" xfId="0" applyBorder="1" applyFill="1" applyFont="1"/>
    <xf borderId="1" fillId="871" fontId="3" numFmtId="0" xfId="0" applyBorder="1" applyFill="1" applyFont="1"/>
    <xf borderId="1" fillId="872" fontId="3" numFmtId="0" xfId="0" applyBorder="1" applyFill="1" applyFont="1"/>
    <xf borderId="1" fillId="873" fontId="3" numFmtId="0" xfId="0" applyBorder="1" applyFill="1" applyFont="1"/>
    <xf borderId="1" fillId="874" fontId="3" numFmtId="0" xfId="0" applyBorder="1" applyFill="1" applyFont="1"/>
    <xf borderId="1" fillId="875" fontId="3" numFmtId="0" xfId="0" applyBorder="1" applyFill="1" applyFont="1"/>
    <xf borderId="1" fillId="876" fontId="3" numFmtId="0" xfId="0" applyBorder="1" applyFill="1" applyFont="1"/>
    <xf borderId="1" fillId="877" fontId="3" numFmtId="0" xfId="0" applyBorder="1" applyFill="1" applyFont="1"/>
    <xf borderId="1" fillId="878" fontId="3" numFmtId="0" xfId="0" applyBorder="1" applyFill="1" applyFont="1"/>
    <xf borderId="1" fillId="879" fontId="3" numFmtId="0" xfId="0" applyBorder="1" applyFill="1" applyFont="1"/>
    <xf borderId="1" fillId="880" fontId="3" numFmtId="0" xfId="0" applyBorder="1" applyFill="1" applyFont="1"/>
    <xf borderId="1" fillId="881" fontId="3" numFmtId="0" xfId="0" applyBorder="1" applyFill="1" applyFont="1"/>
    <xf borderId="1" fillId="882" fontId="3" numFmtId="0" xfId="0" applyBorder="1" applyFill="1" applyFont="1"/>
    <xf borderId="1" fillId="883" fontId="3" numFmtId="0" xfId="0" applyBorder="1" applyFill="1" applyFont="1"/>
    <xf borderId="1" fillId="884" fontId="3" numFmtId="0" xfId="0" applyBorder="1" applyFill="1" applyFont="1"/>
    <xf borderId="1" fillId="885" fontId="3" numFmtId="0" xfId="0" applyBorder="1" applyFill="1" applyFont="1"/>
    <xf borderId="1" fillId="886" fontId="3" numFmtId="0" xfId="0" applyBorder="1" applyFill="1" applyFont="1"/>
    <xf borderId="1" fillId="887" fontId="3" numFmtId="0" xfId="0" applyBorder="1" applyFill="1" applyFont="1"/>
    <xf borderId="1" fillId="888" fontId="3" numFmtId="0" xfId="0" applyBorder="1" applyFill="1" applyFont="1"/>
    <xf borderId="1" fillId="889" fontId="3" numFmtId="0" xfId="0" applyBorder="1" applyFill="1" applyFont="1"/>
    <xf borderId="1" fillId="890" fontId="3" numFmtId="0" xfId="0" applyBorder="1" applyFill="1" applyFont="1"/>
    <xf borderId="1" fillId="891" fontId="3" numFmtId="0" xfId="0" applyBorder="1" applyFill="1" applyFont="1"/>
    <xf borderId="1" fillId="892" fontId="3" numFmtId="0" xfId="0" applyBorder="1" applyFill="1" applyFont="1"/>
    <xf borderId="1" fillId="893" fontId="3" numFmtId="0" xfId="0" applyBorder="1" applyFill="1" applyFont="1"/>
    <xf borderId="1" fillId="894" fontId="3" numFmtId="0" xfId="0" applyBorder="1" applyFill="1" applyFont="1"/>
    <xf borderId="1" fillId="895" fontId="3" numFmtId="0" xfId="0" applyBorder="1" applyFill="1" applyFont="1"/>
    <xf borderId="1" fillId="896" fontId="3" numFmtId="0" xfId="0" applyBorder="1" applyFill="1" applyFont="1"/>
    <xf borderId="1" fillId="897" fontId="3" numFmtId="0" xfId="0" applyBorder="1" applyFill="1" applyFont="1"/>
    <xf borderId="1" fillId="898" fontId="3" numFmtId="0" xfId="0" applyBorder="1" applyFill="1" applyFont="1"/>
    <xf borderId="1" fillId="899" fontId="3" numFmtId="0" xfId="0" applyBorder="1" applyFill="1" applyFont="1"/>
    <xf borderId="1" fillId="900" fontId="3" numFmtId="0" xfId="0" applyBorder="1" applyFill="1" applyFont="1"/>
    <xf borderId="1" fillId="901" fontId="3" numFmtId="0" xfId="0" applyBorder="1" applyFill="1" applyFont="1"/>
    <xf borderId="1" fillId="902" fontId="3" numFmtId="0" xfId="0" applyBorder="1" applyFill="1" applyFont="1"/>
    <xf borderId="1" fillId="903" fontId="3" numFmtId="0" xfId="0" applyBorder="1" applyFill="1" applyFont="1"/>
    <xf borderId="1" fillId="904" fontId="3" numFmtId="0" xfId="0" applyBorder="1" applyFill="1" applyFont="1"/>
    <xf borderId="1" fillId="905" fontId="3" numFmtId="0" xfId="0" applyBorder="1" applyFill="1" applyFont="1"/>
    <xf borderId="1" fillId="906" fontId="3" numFmtId="0" xfId="0" applyBorder="1" applyFill="1" applyFont="1"/>
    <xf borderId="1" fillId="907" fontId="3" numFmtId="0" xfId="0" applyBorder="1" applyFill="1" applyFont="1"/>
    <xf borderId="1" fillId="908" fontId="3" numFmtId="0" xfId="0" applyBorder="1" applyFill="1" applyFont="1"/>
    <xf borderId="1" fillId="909" fontId="3" numFmtId="0" xfId="0" applyBorder="1" applyFill="1" applyFont="1"/>
    <xf borderId="1" fillId="910" fontId="3" numFmtId="0" xfId="0" applyBorder="1" applyFill="1" applyFont="1"/>
    <xf borderId="1" fillId="911" fontId="3" numFmtId="0" xfId="0" applyBorder="1" applyFill="1" applyFont="1"/>
    <xf borderId="1" fillId="912" fontId="3" numFmtId="0" xfId="0" applyBorder="1" applyFill="1" applyFont="1"/>
    <xf borderId="1" fillId="913" fontId="3" numFmtId="0" xfId="0" applyBorder="1" applyFill="1" applyFont="1"/>
    <xf borderId="1" fillId="914" fontId="3" numFmtId="0" xfId="0" applyBorder="1" applyFill="1" applyFont="1"/>
    <xf borderId="1" fillId="915" fontId="3" numFmtId="0" xfId="0" applyBorder="1" applyFill="1" applyFont="1"/>
    <xf borderId="1" fillId="916" fontId="3" numFmtId="0" xfId="0" applyBorder="1" applyFill="1" applyFont="1"/>
    <xf borderId="1" fillId="917" fontId="3" numFmtId="0" xfId="0" applyBorder="1" applyFill="1" applyFont="1"/>
    <xf borderId="1" fillId="918" fontId="3" numFmtId="0" xfId="0" applyBorder="1" applyFill="1" applyFont="1"/>
    <xf borderId="1" fillId="919" fontId="3" numFmtId="0" xfId="0" applyBorder="1" applyFill="1" applyFont="1"/>
    <xf borderId="1" fillId="920" fontId="3" numFmtId="0" xfId="0" applyBorder="1" applyFill="1" applyFont="1"/>
    <xf borderId="1" fillId="921" fontId="3" numFmtId="0" xfId="0" applyBorder="1" applyFill="1" applyFont="1"/>
    <xf borderId="1" fillId="922" fontId="3" numFmtId="0" xfId="0" applyBorder="1" applyFill="1" applyFont="1"/>
    <xf borderId="1" fillId="923" fontId="3" numFmtId="0" xfId="0" applyBorder="1" applyFill="1" applyFont="1"/>
    <xf borderId="1" fillId="924" fontId="3" numFmtId="0" xfId="0" applyBorder="1" applyFill="1" applyFont="1"/>
    <xf borderId="1" fillId="925" fontId="3" numFmtId="0" xfId="0" applyBorder="1" applyFill="1" applyFont="1"/>
    <xf borderId="1" fillId="926" fontId="3" numFmtId="0" xfId="0" applyBorder="1" applyFill="1" applyFont="1"/>
    <xf borderId="1" fillId="927" fontId="3" numFmtId="0" xfId="0" applyBorder="1" applyFill="1" applyFont="1"/>
    <xf borderId="1" fillId="928" fontId="3" numFmtId="0" xfId="0" applyBorder="1" applyFill="1" applyFont="1"/>
    <xf borderId="1" fillId="929" fontId="3" numFmtId="0" xfId="0" applyBorder="1" applyFill="1" applyFont="1"/>
    <xf borderId="1" fillId="930" fontId="3" numFmtId="0" xfId="0" applyBorder="1" applyFill="1" applyFont="1"/>
    <xf borderId="1" fillId="931" fontId="3" numFmtId="0" xfId="0" applyBorder="1" applyFill="1" applyFont="1"/>
    <xf borderId="1" fillId="932" fontId="3" numFmtId="0" xfId="0" applyBorder="1" applyFill="1" applyFont="1"/>
    <xf borderId="1" fillId="933" fontId="3" numFmtId="0" xfId="0" applyBorder="1" applyFill="1" applyFont="1"/>
    <xf borderId="1" fillId="934" fontId="3" numFmtId="0" xfId="0" applyBorder="1" applyFill="1" applyFont="1"/>
    <xf borderId="1" fillId="935" fontId="3" numFmtId="0" xfId="0" applyBorder="1" applyFill="1" applyFont="1"/>
    <xf borderId="1" fillId="936" fontId="3" numFmtId="0" xfId="0" applyBorder="1" applyFill="1" applyFont="1"/>
    <xf borderId="1" fillId="937" fontId="3" numFmtId="0" xfId="0" applyBorder="1" applyFill="1" applyFont="1"/>
    <xf borderId="1" fillId="938" fontId="3" numFmtId="0" xfId="0" applyBorder="1" applyFill="1" applyFont="1"/>
    <xf borderId="1" fillId="939" fontId="3" numFmtId="0" xfId="0" applyBorder="1" applyFill="1" applyFont="1"/>
    <xf borderId="1" fillId="940" fontId="3" numFmtId="0" xfId="0" applyBorder="1" applyFill="1" applyFont="1"/>
    <xf borderId="1" fillId="941" fontId="3" numFmtId="0" xfId="0" applyBorder="1" applyFill="1" applyFont="1"/>
    <xf borderId="1" fillId="942" fontId="3" numFmtId="0" xfId="0" applyBorder="1" applyFill="1" applyFont="1"/>
    <xf borderId="1" fillId="943" fontId="3" numFmtId="0" xfId="0" applyBorder="1" applyFill="1" applyFont="1"/>
    <xf borderId="1" fillId="944" fontId="3" numFmtId="0" xfId="0" applyBorder="1" applyFill="1" applyFont="1"/>
    <xf borderId="1" fillId="945" fontId="3" numFmtId="0" xfId="0" applyBorder="1" applyFill="1" applyFont="1"/>
    <xf borderId="1" fillId="946" fontId="3" numFmtId="0" xfId="0" applyBorder="1" applyFill="1" applyFont="1"/>
    <xf borderId="1" fillId="947" fontId="3" numFmtId="0" xfId="0" applyBorder="1" applyFill="1" applyFont="1"/>
    <xf borderId="1" fillId="948" fontId="3" numFmtId="0" xfId="0" applyBorder="1" applyFill="1" applyFont="1"/>
    <xf borderId="1" fillId="949" fontId="3" numFmtId="0" xfId="0" applyBorder="1" applyFill="1" applyFont="1"/>
    <xf borderId="1" fillId="950" fontId="3" numFmtId="0" xfId="0" applyBorder="1" applyFill="1" applyFont="1"/>
    <xf borderId="1" fillId="951" fontId="3" numFmtId="0" xfId="0" applyBorder="1" applyFill="1" applyFont="1"/>
    <xf borderId="1" fillId="952" fontId="3" numFmtId="0" xfId="0" applyBorder="1" applyFill="1" applyFont="1"/>
    <xf borderId="1" fillId="953" fontId="3" numFmtId="0" xfId="0" applyBorder="1" applyFill="1" applyFont="1"/>
    <xf borderId="1" fillId="954" fontId="3" numFmtId="0" xfId="0" applyBorder="1" applyFill="1" applyFont="1"/>
    <xf borderId="1" fillId="955" fontId="3" numFmtId="0" xfId="0" applyBorder="1" applyFill="1" applyFont="1"/>
    <xf borderId="1" fillId="956" fontId="3" numFmtId="0" xfId="0" applyBorder="1" applyFill="1" applyFont="1"/>
    <xf borderId="1" fillId="957" fontId="3" numFmtId="0" xfId="0" applyBorder="1" applyFill="1" applyFont="1"/>
    <xf borderId="1" fillId="958" fontId="3" numFmtId="0" xfId="0" applyBorder="1" applyFill="1" applyFont="1"/>
    <xf borderId="1" fillId="959" fontId="3" numFmtId="0" xfId="0" applyBorder="1" applyFill="1" applyFont="1"/>
    <xf borderId="1" fillId="960" fontId="3" numFmtId="0" xfId="0" applyBorder="1" applyFill="1" applyFont="1"/>
    <xf borderId="1" fillId="961" fontId="3" numFmtId="0" xfId="0" applyBorder="1" applyFill="1" applyFont="1"/>
    <xf borderId="1" fillId="962" fontId="3" numFmtId="0" xfId="0" applyBorder="1" applyFill="1" applyFont="1"/>
    <xf borderId="1" fillId="963" fontId="3" numFmtId="0" xfId="0" applyBorder="1" applyFill="1" applyFont="1"/>
    <xf borderId="1" fillId="964" fontId="3" numFmtId="0" xfId="0" applyBorder="1" applyFill="1" applyFont="1"/>
    <xf borderId="1" fillId="965" fontId="3" numFmtId="0" xfId="0" applyBorder="1" applyFill="1" applyFont="1"/>
    <xf borderId="1" fillId="966" fontId="3" numFmtId="0" xfId="0" applyBorder="1" applyFill="1" applyFont="1"/>
    <xf borderId="1" fillId="967" fontId="3" numFmtId="0" xfId="0" applyBorder="1" applyFill="1" applyFont="1"/>
    <xf borderId="1" fillId="968" fontId="3" numFmtId="0" xfId="0" applyBorder="1" applyFill="1" applyFont="1"/>
    <xf borderId="1" fillId="969" fontId="3" numFmtId="0" xfId="0" applyBorder="1" applyFill="1" applyFont="1"/>
    <xf borderId="1" fillId="970" fontId="3" numFmtId="0" xfId="0" applyBorder="1" applyFill="1" applyFont="1"/>
    <xf borderId="1" fillId="971" fontId="3" numFmtId="0" xfId="0" applyBorder="1" applyFill="1" applyFont="1"/>
    <xf borderId="1" fillId="972" fontId="3" numFmtId="0" xfId="0" applyBorder="1" applyFill="1" applyFont="1"/>
    <xf borderId="1" fillId="973" fontId="3" numFmtId="0" xfId="0" applyBorder="1" applyFill="1" applyFont="1"/>
    <xf borderId="1" fillId="974" fontId="3" numFmtId="0" xfId="0" applyBorder="1" applyFill="1" applyFont="1"/>
    <xf borderId="1" fillId="975" fontId="3" numFmtId="0" xfId="0" applyBorder="1" applyFill="1" applyFont="1"/>
    <xf borderId="1" fillId="976" fontId="3" numFmtId="0" xfId="0" applyBorder="1" applyFill="1" applyFont="1"/>
    <xf borderId="1" fillId="977" fontId="3" numFmtId="0" xfId="0" applyBorder="1" applyFill="1" applyFont="1"/>
    <xf borderId="1" fillId="978" fontId="3" numFmtId="0" xfId="0" applyBorder="1" applyFill="1" applyFont="1"/>
    <xf borderId="1" fillId="979" fontId="3" numFmtId="0" xfId="0" applyBorder="1" applyFill="1" applyFont="1"/>
    <xf borderId="1" fillId="980" fontId="3" numFmtId="0" xfId="0" applyBorder="1" applyFill="1" applyFont="1"/>
    <xf borderId="1" fillId="981" fontId="3" numFmtId="0" xfId="0" applyBorder="1" applyFill="1" applyFont="1"/>
    <xf borderId="1" fillId="982" fontId="3" numFmtId="0" xfId="0" applyBorder="1" applyFill="1" applyFont="1"/>
    <xf borderId="1" fillId="983" fontId="3" numFmtId="0" xfId="0" applyBorder="1" applyFill="1" applyFont="1"/>
    <xf borderId="1" fillId="984" fontId="3" numFmtId="0" xfId="0" applyBorder="1" applyFill="1" applyFont="1"/>
    <xf borderId="1" fillId="985" fontId="3" numFmtId="0" xfId="0" applyBorder="1" applyFill="1" applyFont="1"/>
    <xf borderId="1" fillId="986" fontId="3" numFmtId="0" xfId="0" applyBorder="1" applyFill="1" applyFont="1"/>
    <xf borderId="1" fillId="987" fontId="3" numFmtId="0" xfId="0" applyBorder="1" applyFill="1" applyFont="1"/>
    <xf borderId="1" fillId="988" fontId="3" numFmtId="0" xfId="0" applyBorder="1" applyFill="1" applyFont="1"/>
    <xf borderId="1" fillId="989" fontId="3" numFmtId="0" xfId="0" applyBorder="1" applyFill="1" applyFont="1"/>
    <xf borderId="1" fillId="990" fontId="3" numFmtId="0" xfId="0" applyBorder="1" applyFill="1" applyFont="1"/>
    <xf borderId="1" fillId="991" fontId="3" numFmtId="0" xfId="0" applyBorder="1" applyFill="1" applyFont="1"/>
    <xf borderId="1" fillId="992" fontId="3" numFmtId="0" xfId="0" applyBorder="1" applyFill="1" applyFont="1"/>
    <xf borderId="1" fillId="993" fontId="3" numFmtId="0" xfId="0" applyBorder="1" applyFill="1" applyFont="1"/>
    <xf borderId="1" fillId="994" fontId="3" numFmtId="0" xfId="0" applyBorder="1" applyFill="1" applyFont="1"/>
    <xf borderId="1" fillId="995" fontId="3" numFmtId="0" xfId="0" applyBorder="1" applyFill="1" applyFont="1"/>
    <xf borderId="1" fillId="996" fontId="3" numFmtId="0" xfId="0" applyBorder="1" applyFill="1" applyFont="1"/>
    <xf borderId="1" fillId="997" fontId="3" numFmtId="0" xfId="0" applyBorder="1" applyFill="1" applyFont="1"/>
    <xf borderId="1" fillId="998" fontId="3" numFmtId="0" xfId="0" applyBorder="1" applyFill="1" applyFont="1"/>
    <xf borderId="1" fillId="999" fontId="3" numFmtId="0" xfId="0" applyBorder="1" applyFill="1" applyFont="1"/>
    <xf borderId="1" fillId="1000" fontId="3" numFmtId="0" xfId="0" applyBorder="1" applyFill="1" applyFont="1"/>
    <xf borderId="1" fillId="1001" fontId="3" numFmtId="0" xfId="0" applyBorder="1" applyFill="1" applyFont="1"/>
    <xf borderId="1" fillId="1002" fontId="3" numFmtId="0" xfId="0" applyBorder="1" applyFill="1" applyFont="1"/>
    <xf borderId="1" fillId="1003" fontId="3" numFmtId="0" xfId="0" applyBorder="1" applyFill="1" applyFont="1"/>
    <xf borderId="1" fillId="1004" fontId="3" numFmtId="0" xfId="0" applyBorder="1" applyFill="1" applyFont="1"/>
    <xf borderId="1" fillId="1005" fontId="3" numFmtId="0" xfId="0" applyBorder="1" applyFill="1" applyFont="1"/>
    <xf borderId="1" fillId="1006" fontId="3" numFmtId="0" xfId="0" applyBorder="1" applyFill="1" applyFont="1"/>
    <xf borderId="1" fillId="1007" fontId="3" numFmtId="0" xfId="0" applyBorder="1" applyFill="1" applyFont="1"/>
    <xf borderId="1" fillId="1008" fontId="3" numFmtId="0" xfId="0" applyBorder="1" applyFill="1" applyFont="1"/>
    <xf borderId="1" fillId="1009" fontId="3" numFmtId="0" xfId="0" applyBorder="1" applyFill="1" applyFont="1"/>
    <xf borderId="1" fillId="1010" fontId="3" numFmtId="0" xfId="0" applyBorder="1" applyFill="1" applyFont="1"/>
    <xf borderId="1" fillId="1011" fontId="3" numFmtId="0" xfId="0" applyBorder="1" applyFill="1" applyFont="1"/>
    <xf borderId="1" fillId="1012" fontId="3" numFmtId="0" xfId="0" applyBorder="1" applyFill="1" applyFont="1"/>
    <xf borderId="1" fillId="1013" fontId="3" numFmtId="0" xfId="0" applyBorder="1" applyFill="1" applyFont="1"/>
    <xf borderId="1" fillId="1014" fontId="3" numFmtId="0" xfId="0" applyBorder="1" applyFill="1" applyFont="1"/>
    <xf borderId="1" fillId="1015" fontId="3" numFmtId="0" xfId="0" applyBorder="1" applyFill="1" applyFont="1"/>
    <xf borderId="1" fillId="1016" fontId="3" numFmtId="0" xfId="0" applyBorder="1" applyFill="1" applyFont="1"/>
    <xf borderId="1" fillId="1017" fontId="3" numFmtId="0" xfId="0" applyBorder="1" applyFill="1" applyFont="1"/>
    <xf borderId="1" fillId="1018" fontId="3" numFmtId="0" xfId="0" applyBorder="1" applyFill="1" applyFont="1"/>
    <xf borderId="1" fillId="1019" fontId="3" numFmtId="0" xfId="0" applyBorder="1" applyFill="1" applyFont="1"/>
    <xf borderId="1" fillId="1020" fontId="3" numFmtId="0" xfId="0" applyBorder="1" applyFill="1" applyFont="1"/>
    <xf borderId="1" fillId="1021" fontId="3" numFmtId="0" xfId="0" applyBorder="1" applyFill="1" applyFont="1"/>
    <xf borderId="1" fillId="1022" fontId="3" numFmtId="0" xfId="0" applyBorder="1" applyFill="1" applyFont="1"/>
    <xf borderId="1" fillId="1023" fontId="3" numFmtId="0" xfId="0" applyBorder="1" applyFill="1" applyFont="1"/>
    <xf borderId="1" fillId="1024" fontId="3" numFmtId="0" xfId="0" applyBorder="1" applyFill="1" applyFont="1"/>
    <xf borderId="1" fillId="1025" fontId="3" numFmtId="0" xfId="0" applyBorder="1" applyFill="1" applyFont="1"/>
    <xf borderId="1" fillId="1026" fontId="3" numFmtId="0" xfId="0" applyBorder="1" applyFill="1" applyFont="1"/>
    <xf borderId="1" fillId="1027" fontId="3" numFmtId="0" xfId="0" applyBorder="1" applyFill="1" applyFont="1"/>
    <xf borderId="1" fillId="1028" fontId="3" numFmtId="0" xfId="0" applyBorder="1" applyFill="1" applyFont="1"/>
    <xf borderId="1" fillId="1029" fontId="3" numFmtId="0" xfId="0" applyBorder="1" applyFill="1" applyFont="1"/>
    <xf borderId="1" fillId="1030" fontId="3" numFmtId="0" xfId="0" applyBorder="1" applyFill="1" applyFont="1"/>
    <xf borderId="1" fillId="1031" fontId="3" numFmtId="0" xfId="0" applyBorder="1" applyFill="1" applyFont="1"/>
    <xf borderId="1" fillId="1032" fontId="3" numFmtId="0" xfId="0" applyBorder="1" applyFill="1" applyFont="1"/>
    <xf borderId="1" fillId="1033" fontId="3" numFmtId="0" xfId="0" applyBorder="1" applyFill="1" applyFont="1"/>
    <xf borderId="1" fillId="1034" fontId="3" numFmtId="0" xfId="0" applyBorder="1" applyFill="1" applyFont="1"/>
    <xf borderId="1" fillId="1035" fontId="3" numFmtId="0" xfId="0" applyBorder="1" applyFill="1" applyFont="1"/>
    <xf borderId="1" fillId="1036" fontId="3" numFmtId="0" xfId="0" applyBorder="1" applyFill="1" applyFont="1"/>
    <xf borderId="1" fillId="1037" fontId="3" numFmtId="0" xfId="0" applyBorder="1" applyFill="1" applyFont="1"/>
    <xf borderId="1" fillId="1038" fontId="3" numFmtId="0" xfId="0" applyBorder="1" applyFill="1" applyFont="1"/>
    <xf borderId="1" fillId="1039" fontId="3" numFmtId="0" xfId="0" applyBorder="1" applyFill="1" applyFont="1"/>
    <xf borderId="1" fillId="1040" fontId="3" numFmtId="0" xfId="0" applyBorder="1" applyFill="1" applyFont="1"/>
    <xf borderId="1" fillId="1041" fontId="3" numFmtId="0" xfId="0" applyBorder="1" applyFill="1" applyFont="1"/>
    <xf borderId="1" fillId="1042" fontId="3" numFmtId="0" xfId="0" applyBorder="1" applyFill="1" applyFont="1"/>
    <xf borderId="1" fillId="1043" fontId="3" numFmtId="0" xfId="0" applyBorder="1" applyFill="1" applyFont="1"/>
    <xf borderId="1" fillId="1044" fontId="3" numFmtId="0" xfId="0" applyBorder="1" applyFill="1" applyFont="1"/>
    <xf borderId="1" fillId="1045" fontId="3" numFmtId="0" xfId="0" applyBorder="1" applyFill="1" applyFont="1"/>
    <xf borderId="1" fillId="1046" fontId="3" numFmtId="0" xfId="0" applyBorder="1" applyFill="1" applyFont="1"/>
    <xf borderId="1" fillId="1047" fontId="3" numFmtId="0" xfId="0" applyBorder="1" applyFill="1" applyFont="1"/>
    <xf borderId="1" fillId="1048" fontId="3" numFmtId="0" xfId="0" applyBorder="1" applyFill="1" applyFont="1"/>
    <xf borderId="1" fillId="1049" fontId="3" numFmtId="0" xfId="0" applyBorder="1" applyFill="1" applyFont="1"/>
    <xf borderId="1" fillId="1050" fontId="3" numFmtId="0" xfId="0" applyBorder="1" applyFill="1" applyFont="1"/>
    <xf borderId="1" fillId="1051" fontId="3" numFmtId="0" xfId="0" applyBorder="1" applyFill="1" applyFont="1"/>
    <xf borderId="1" fillId="1052" fontId="3" numFmtId="0" xfId="0" applyBorder="1" applyFill="1" applyFont="1"/>
    <xf borderId="1" fillId="1053" fontId="3" numFmtId="0" xfId="0" applyBorder="1" applyFill="1" applyFont="1"/>
    <xf borderId="1" fillId="1054" fontId="3" numFmtId="0" xfId="0" applyBorder="1" applyFill="1" applyFont="1"/>
    <xf borderId="1" fillId="1055" fontId="3" numFmtId="0" xfId="0" applyBorder="1" applyFill="1" applyFont="1"/>
    <xf borderId="1" fillId="1056" fontId="3" numFmtId="0" xfId="0" applyBorder="1" applyFill="1" applyFont="1"/>
    <xf borderId="1" fillId="1057" fontId="3" numFmtId="0" xfId="0" applyBorder="1" applyFill="1" applyFont="1"/>
    <xf borderId="1" fillId="1058" fontId="3" numFmtId="0" xfId="0" applyBorder="1" applyFill="1" applyFont="1"/>
    <xf borderId="1" fillId="1059" fontId="3" numFmtId="0" xfId="0" applyBorder="1" applyFill="1" applyFont="1"/>
    <xf borderId="1" fillId="1060" fontId="3" numFmtId="0" xfId="0" applyBorder="1" applyFill="1" applyFont="1"/>
    <xf borderId="1" fillId="1061" fontId="3" numFmtId="0" xfId="0" applyBorder="1" applyFill="1" applyFont="1"/>
    <xf borderId="1" fillId="1062" fontId="3" numFmtId="0" xfId="0" applyBorder="1" applyFill="1" applyFont="1"/>
    <xf borderId="1" fillId="1063" fontId="3" numFmtId="0" xfId="0" applyBorder="1" applyFill="1" applyFont="1"/>
    <xf borderId="1" fillId="1064" fontId="3" numFmtId="0" xfId="0" applyBorder="1" applyFill="1" applyFont="1"/>
    <xf borderId="1" fillId="1065" fontId="3" numFmtId="0" xfId="0" applyBorder="1" applyFill="1" applyFont="1"/>
    <xf borderId="1" fillId="1066" fontId="3" numFmtId="0" xfId="0" applyBorder="1" applyFill="1" applyFont="1"/>
    <xf borderId="1" fillId="1067" fontId="3" numFmtId="0" xfId="0" applyBorder="1" applyFill="1" applyFont="1"/>
    <xf borderId="1" fillId="1068" fontId="3" numFmtId="0" xfId="0" applyBorder="1" applyFill="1" applyFont="1"/>
    <xf borderId="1" fillId="1069" fontId="3" numFmtId="0" xfId="0" applyBorder="1" applyFill="1" applyFont="1"/>
    <xf borderId="1" fillId="1070" fontId="3" numFmtId="0" xfId="0" applyBorder="1" applyFill="1" applyFont="1"/>
    <xf borderId="1" fillId="1071" fontId="3" numFmtId="0" xfId="0" applyBorder="1" applyFill="1" applyFont="1"/>
    <xf borderId="1" fillId="1072" fontId="3" numFmtId="0" xfId="0" applyBorder="1" applyFill="1" applyFont="1"/>
    <xf borderId="1" fillId="1073" fontId="3" numFmtId="0" xfId="0" applyBorder="1" applyFill="1" applyFont="1"/>
    <xf borderId="1" fillId="1074" fontId="3" numFmtId="0" xfId="0" applyBorder="1" applyFill="1" applyFont="1"/>
    <xf borderId="1" fillId="1075" fontId="3" numFmtId="0" xfId="0" applyBorder="1" applyFill="1" applyFont="1"/>
    <xf borderId="1" fillId="1076" fontId="3" numFmtId="0" xfId="0" applyBorder="1" applyFill="1" applyFont="1"/>
    <xf borderId="1" fillId="1077" fontId="3" numFmtId="0" xfId="0" applyBorder="1" applyFill="1" applyFont="1"/>
    <xf borderId="1" fillId="1078" fontId="3" numFmtId="0" xfId="0" applyBorder="1" applyFill="1" applyFont="1"/>
    <xf borderId="1" fillId="1079" fontId="3" numFmtId="0" xfId="0" applyBorder="1" applyFill="1" applyFont="1"/>
    <xf borderId="1" fillId="1080" fontId="3" numFmtId="0" xfId="0" applyBorder="1" applyFill="1" applyFont="1"/>
    <xf borderId="1" fillId="1081" fontId="3" numFmtId="0" xfId="0" applyBorder="1" applyFill="1" applyFont="1"/>
    <xf borderId="1" fillId="1082" fontId="3" numFmtId="0" xfId="0" applyBorder="1" applyFill="1" applyFont="1"/>
    <xf borderId="1" fillId="1083" fontId="3" numFmtId="0" xfId="0" applyBorder="1" applyFill="1" applyFont="1"/>
    <xf borderId="1" fillId="1084" fontId="3" numFmtId="0" xfId="0" applyBorder="1" applyFill="1" applyFont="1"/>
    <xf borderId="1" fillId="1085" fontId="3" numFmtId="0" xfId="0" applyBorder="1" applyFill="1" applyFont="1"/>
    <xf borderId="1" fillId="1086" fontId="3" numFmtId="0" xfId="0" applyBorder="1" applyFill="1" applyFont="1"/>
    <xf borderId="1" fillId="1087" fontId="3" numFmtId="0" xfId="0" applyBorder="1" applyFill="1" applyFont="1"/>
    <xf borderId="1" fillId="1088" fontId="3" numFmtId="0" xfId="0" applyBorder="1" applyFill="1" applyFont="1"/>
    <xf borderId="1" fillId="1089" fontId="3" numFmtId="0" xfId="0" applyBorder="1" applyFill="1" applyFont="1"/>
    <xf borderId="1" fillId="1090" fontId="3" numFmtId="0" xfId="0" applyBorder="1" applyFill="1" applyFont="1"/>
    <xf borderId="1" fillId="1091" fontId="3" numFmtId="0" xfId="0" applyBorder="1" applyFill="1" applyFont="1"/>
    <xf borderId="1" fillId="1092" fontId="3" numFmtId="0" xfId="0" applyBorder="1" applyFill="1" applyFont="1"/>
    <xf borderId="1" fillId="1093" fontId="3" numFmtId="0" xfId="0" applyBorder="1" applyFill="1" applyFont="1"/>
    <xf borderId="1" fillId="1094" fontId="3" numFmtId="0" xfId="0" applyBorder="1" applyFill="1" applyFont="1"/>
    <xf borderId="1" fillId="1095" fontId="3" numFmtId="0" xfId="0" applyBorder="1" applyFill="1" applyFont="1"/>
    <xf borderId="1" fillId="1096" fontId="3" numFmtId="0" xfId="0" applyBorder="1" applyFill="1" applyFont="1"/>
    <xf borderId="1" fillId="1097" fontId="3" numFmtId="0" xfId="0" applyBorder="1" applyFill="1" applyFont="1"/>
    <xf borderId="1" fillId="1098" fontId="3" numFmtId="0" xfId="0" applyBorder="1" applyFill="1" applyFont="1"/>
    <xf borderId="1" fillId="1099" fontId="3" numFmtId="0" xfId="0" applyBorder="1" applyFill="1" applyFont="1"/>
    <xf borderId="1" fillId="1100" fontId="3" numFmtId="0" xfId="0" applyBorder="1" applyFill="1" applyFont="1"/>
    <xf borderId="1" fillId="1101" fontId="3" numFmtId="0" xfId="0" applyBorder="1" applyFill="1" applyFont="1"/>
    <xf borderId="1" fillId="1102" fontId="3" numFmtId="0" xfId="0" applyBorder="1" applyFill="1" applyFont="1"/>
    <xf borderId="1" fillId="1103" fontId="3" numFmtId="0" xfId="0" applyBorder="1" applyFill="1" applyFont="1"/>
    <xf borderId="1" fillId="1104" fontId="3" numFmtId="0" xfId="0" applyBorder="1" applyFill="1" applyFont="1"/>
    <xf borderId="1" fillId="1105" fontId="3" numFmtId="0" xfId="0" applyBorder="1" applyFill="1" applyFont="1"/>
    <xf borderId="1" fillId="1106" fontId="3" numFmtId="0" xfId="0" applyBorder="1" applyFill="1" applyFont="1"/>
    <xf borderId="1" fillId="1107" fontId="3" numFmtId="0" xfId="0" applyBorder="1" applyFill="1" applyFont="1"/>
    <xf borderId="1" fillId="1108" fontId="3" numFmtId="0" xfId="0" applyBorder="1" applyFill="1" applyFont="1"/>
    <xf borderId="1" fillId="1109" fontId="3" numFmtId="0" xfId="0" applyBorder="1" applyFill="1" applyFont="1"/>
    <xf borderId="1" fillId="1110" fontId="3" numFmtId="0" xfId="0" applyBorder="1" applyFill="1" applyFont="1"/>
    <xf borderId="1" fillId="1111" fontId="3" numFmtId="0" xfId="0" applyBorder="1" applyFill="1" applyFont="1"/>
    <xf borderId="1" fillId="1112" fontId="3" numFmtId="0" xfId="0" applyBorder="1" applyFill="1" applyFont="1"/>
    <xf borderId="1" fillId="1113" fontId="3" numFmtId="0" xfId="0" applyBorder="1" applyFill="1" applyFont="1"/>
    <xf borderId="1" fillId="1114" fontId="3" numFmtId="0" xfId="0" applyBorder="1" applyFill="1" applyFont="1"/>
    <xf borderId="1" fillId="1115" fontId="3" numFmtId="0" xfId="0" applyBorder="1" applyFill="1" applyFont="1"/>
    <xf borderId="1" fillId="1116" fontId="3" numFmtId="0" xfId="0" applyBorder="1" applyFill="1" applyFont="1"/>
    <xf borderId="1" fillId="1117" fontId="3" numFmtId="0" xfId="0" applyBorder="1" applyFill="1" applyFont="1"/>
    <xf borderId="1" fillId="1118" fontId="3" numFmtId="0" xfId="0" applyBorder="1" applyFill="1" applyFont="1"/>
    <xf borderId="1" fillId="1119" fontId="3" numFmtId="0" xfId="0" applyBorder="1" applyFill="1" applyFont="1"/>
    <xf borderId="1" fillId="1120" fontId="3" numFmtId="0" xfId="0" applyBorder="1" applyFill="1" applyFont="1"/>
    <xf borderId="1" fillId="1121" fontId="3" numFmtId="0" xfId="0" applyBorder="1" applyFill="1" applyFont="1"/>
    <xf borderId="1" fillId="1122" fontId="3" numFmtId="0" xfId="0" applyBorder="1" applyFill="1" applyFont="1"/>
    <xf borderId="1" fillId="1123" fontId="3" numFmtId="0" xfId="0" applyBorder="1" applyFill="1" applyFont="1"/>
    <xf borderId="1" fillId="1124" fontId="3" numFmtId="0" xfId="0" applyBorder="1" applyFill="1" applyFont="1"/>
    <xf borderId="1" fillId="1125" fontId="3" numFmtId="0" xfId="0" applyBorder="1" applyFill="1" applyFont="1"/>
    <xf borderId="1" fillId="1126" fontId="3" numFmtId="0" xfId="0" applyBorder="1" applyFill="1" applyFont="1"/>
    <xf borderId="1" fillId="1127" fontId="3" numFmtId="0" xfId="0" applyBorder="1" applyFill="1" applyFont="1"/>
    <xf borderId="1" fillId="1128" fontId="3" numFmtId="0" xfId="0" applyBorder="1" applyFill="1" applyFont="1"/>
    <xf borderId="1" fillId="1129" fontId="3" numFmtId="0" xfId="0" applyBorder="1" applyFill="1" applyFont="1"/>
    <xf borderId="1" fillId="1130" fontId="3" numFmtId="0" xfId="0" applyBorder="1" applyFill="1" applyFont="1"/>
    <xf borderId="1" fillId="1131" fontId="3" numFmtId="0" xfId="0" applyBorder="1" applyFill="1" applyFont="1"/>
    <xf borderId="1" fillId="1132" fontId="3" numFmtId="0" xfId="0" applyBorder="1" applyFill="1" applyFont="1"/>
    <xf borderId="1" fillId="1133" fontId="3" numFmtId="0" xfId="0" applyBorder="1" applyFill="1" applyFont="1"/>
    <xf borderId="1" fillId="1134" fontId="3" numFmtId="0" xfId="0" applyBorder="1" applyFill="1" applyFont="1"/>
    <xf borderId="1" fillId="1135" fontId="3" numFmtId="0" xfId="0" applyBorder="1" applyFill="1" applyFont="1"/>
    <xf borderId="1" fillId="1136" fontId="3" numFmtId="0" xfId="0" applyBorder="1" applyFill="1" applyFont="1"/>
    <xf borderId="1" fillId="1137" fontId="3" numFmtId="0" xfId="0" applyBorder="1" applyFill="1" applyFont="1"/>
    <xf borderId="1" fillId="1138" fontId="3" numFmtId="0" xfId="0" applyBorder="1" applyFill="1" applyFont="1"/>
    <xf borderId="1" fillId="1139" fontId="3" numFmtId="0" xfId="0" applyBorder="1" applyFill="1" applyFont="1"/>
    <xf borderId="1" fillId="1140" fontId="3" numFmtId="0" xfId="0" applyBorder="1" applyFill="1" applyFont="1"/>
    <xf borderId="1" fillId="1141" fontId="3" numFmtId="0" xfId="0" applyBorder="1" applyFill="1" applyFont="1"/>
    <xf borderId="1" fillId="1142" fontId="3" numFmtId="0" xfId="0" applyBorder="1" applyFill="1" applyFont="1"/>
    <xf borderId="1" fillId="1143" fontId="3" numFmtId="0" xfId="0" applyBorder="1" applyFill="1" applyFont="1"/>
    <xf borderId="1" fillId="1144" fontId="3" numFmtId="0" xfId="0" applyBorder="1" applyFill="1" applyFont="1"/>
    <xf borderId="1" fillId="1145" fontId="3" numFmtId="0" xfId="0" applyBorder="1" applyFill="1" applyFont="1"/>
    <xf borderId="1" fillId="1146" fontId="3" numFmtId="0" xfId="0" applyBorder="1" applyFill="1" applyFont="1"/>
    <xf borderId="1" fillId="1147" fontId="3" numFmtId="0" xfId="0" applyBorder="1" applyFill="1" applyFont="1"/>
    <xf borderId="1" fillId="1148" fontId="3" numFmtId="0" xfId="0" applyBorder="1" applyFill="1" applyFont="1"/>
    <xf borderId="1" fillId="1149" fontId="3" numFmtId="0" xfId="0" applyBorder="1" applyFill="1" applyFont="1"/>
    <xf borderId="1" fillId="1150" fontId="3" numFmtId="0" xfId="0" applyBorder="1" applyFill="1" applyFont="1"/>
    <xf borderId="1" fillId="1151" fontId="3" numFmtId="0" xfId="0" applyBorder="1" applyFill="1" applyFont="1"/>
    <xf borderId="1" fillId="1152" fontId="3" numFmtId="0" xfId="0" applyBorder="1" applyFill="1" applyFont="1"/>
    <xf borderId="1" fillId="1153" fontId="3" numFmtId="0" xfId="0" applyBorder="1" applyFill="1" applyFont="1"/>
    <xf borderId="1" fillId="1154" fontId="3" numFmtId="0" xfId="0" applyBorder="1" applyFill="1" applyFont="1"/>
    <xf borderId="1" fillId="1155" fontId="3" numFmtId="0" xfId="0" applyBorder="1" applyFill="1" applyFont="1"/>
    <xf borderId="1" fillId="1156" fontId="3" numFmtId="0" xfId="0" applyBorder="1" applyFill="1" applyFont="1"/>
    <xf borderId="1" fillId="1157" fontId="3" numFmtId="0" xfId="0" applyBorder="1" applyFill="1" applyFont="1"/>
    <xf borderId="1" fillId="1158" fontId="3" numFmtId="0" xfId="0" applyBorder="1" applyFill="1" applyFont="1"/>
    <xf borderId="1" fillId="1159" fontId="3" numFmtId="0" xfId="0" applyBorder="1" applyFill="1" applyFont="1"/>
    <xf borderId="1" fillId="1160" fontId="3" numFmtId="0" xfId="0" applyBorder="1" applyFill="1" applyFont="1"/>
    <xf borderId="1" fillId="1161" fontId="3" numFmtId="0" xfId="0" applyBorder="1" applyFill="1" applyFont="1"/>
    <xf borderId="1" fillId="1162" fontId="3" numFmtId="0" xfId="0" applyBorder="1" applyFill="1" applyFont="1"/>
    <xf borderId="1" fillId="1163" fontId="3" numFmtId="0" xfId="0" applyBorder="1" applyFill="1" applyFont="1"/>
    <xf borderId="1" fillId="1164" fontId="3" numFmtId="0" xfId="0" applyBorder="1" applyFill="1" applyFont="1"/>
    <xf borderId="1" fillId="1165" fontId="3" numFmtId="0" xfId="0" applyBorder="1" applyFill="1" applyFont="1"/>
    <xf borderId="1" fillId="1166" fontId="3" numFmtId="0" xfId="0" applyBorder="1" applyFill="1" applyFont="1"/>
    <xf borderId="1" fillId="1167" fontId="3" numFmtId="0" xfId="0" applyBorder="1" applyFill="1" applyFont="1"/>
    <xf borderId="1" fillId="1168" fontId="3" numFmtId="0" xfId="0" applyBorder="1" applyFill="1" applyFont="1"/>
    <xf borderId="1" fillId="1169" fontId="3" numFmtId="0" xfId="0" applyBorder="1" applyFill="1" applyFont="1"/>
    <xf borderId="1" fillId="1170" fontId="3" numFmtId="0" xfId="0" applyBorder="1" applyFill="1" applyFont="1"/>
    <xf borderId="1" fillId="1171" fontId="3" numFmtId="0" xfId="0" applyBorder="1" applyFill="1" applyFont="1"/>
    <xf borderId="1" fillId="1172" fontId="3" numFmtId="0" xfId="0" applyBorder="1" applyFill="1" applyFont="1"/>
    <xf borderId="1" fillId="1173" fontId="3" numFmtId="0" xfId="0" applyBorder="1" applyFill="1" applyFont="1"/>
    <xf borderId="1" fillId="1174" fontId="3" numFmtId="0" xfId="0" applyBorder="1" applyFill="1" applyFont="1"/>
    <xf borderId="1" fillId="1175" fontId="3" numFmtId="0" xfId="0" applyBorder="1" applyFill="1" applyFont="1"/>
    <xf borderId="1" fillId="1176" fontId="3" numFmtId="0" xfId="0" applyBorder="1" applyFill="1" applyFont="1"/>
    <xf borderId="1" fillId="1177" fontId="3" numFmtId="0" xfId="0" applyBorder="1" applyFill="1" applyFont="1"/>
    <xf borderId="1" fillId="1178" fontId="3" numFmtId="0" xfId="0" applyBorder="1" applyFill="1" applyFont="1"/>
    <xf borderId="1" fillId="1179" fontId="3" numFmtId="0" xfId="0" applyBorder="1" applyFill="1" applyFont="1"/>
    <xf borderId="1" fillId="1180" fontId="3" numFmtId="0" xfId="0" applyBorder="1" applyFill="1" applyFont="1"/>
    <xf borderId="1" fillId="1181" fontId="3" numFmtId="0" xfId="0" applyBorder="1" applyFill="1" applyFont="1"/>
    <xf borderId="1" fillId="1182" fontId="3" numFmtId="0" xfId="0" applyBorder="1" applyFill="1" applyFont="1"/>
    <xf borderId="1" fillId="1183" fontId="3" numFmtId="0" xfId="0" applyBorder="1" applyFill="1" applyFont="1"/>
    <xf borderId="1" fillId="1184" fontId="3" numFmtId="0" xfId="0" applyBorder="1" applyFill="1" applyFont="1"/>
    <xf borderId="1" fillId="1185" fontId="3" numFmtId="0" xfId="0" applyBorder="1" applyFill="1" applyFont="1"/>
    <xf borderId="1" fillId="1186" fontId="3" numFmtId="0" xfId="0" applyBorder="1" applyFill="1" applyFont="1"/>
    <xf borderId="1" fillId="1187" fontId="3" numFmtId="0" xfId="0" applyBorder="1" applyFill="1" applyFont="1"/>
    <xf borderId="1" fillId="1188" fontId="3" numFmtId="0" xfId="0" applyBorder="1" applyFill="1" applyFont="1"/>
    <xf borderId="1" fillId="1189" fontId="3" numFmtId="0" xfId="0" applyBorder="1" applyFill="1" applyFont="1"/>
    <xf borderId="1" fillId="1190" fontId="3" numFmtId="0" xfId="0" applyBorder="1" applyFill="1" applyFont="1"/>
    <xf borderId="1" fillId="1191" fontId="3" numFmtId="0" xfId="0" applyBorder="1" applyFill="1" applyFont="1"/>
    <xf borderId="1" fillId="1192" fontId="3" numFmtId="0" xfId="0" applyBorder="1" applyFill="1" applyFont="1"/>
    <xf borderId="1" fillId="1193" fontId="3" numFmtId="0" xfId="0" applyBorder="1" applyFill="1" applyFont="1"/>
    <xf borderId="1" fillId="1194" fontId="3" numFmtId="0" xfId="0" applyBorder="1" applyFill="1" applyFont="1"/>
    <xf borderId="1" fillId="1195" fontId="3" numFmtId="0" xfId="0" applyBorder="1" applyFill="1" applyFont="1"/>
    <xf borderId="1" fillId="1196" fontId="3" numFmtId="0" xfId="0" applyBorder="1" applyFill="1" applyFont="1"/>
    <xf borderId="1" fillId="1197" fontId="3" numFmtId="0" xfId="0" applyBorder="1" applyFill="1" applyFont="1"/>
    <xf borderId="1" fillId="1198" fontId="3" numFmtId="0" xfId="0" applyBorder="1" applyFill="1" applyFont="1"/>
    <xf borderId="1" fillId="1199" fontId="3" numFmtId="0" xfId="0" applyBorder="1" applyFill="1" applyFont="1"/>
    <xf borderId="1" fillId="1200" fontId="3" numFmtId="0" xfId="0" applyBorder="1" applyFill="1" applyFont="1"/>
    <xf borderId="1" fillId="1201" fontId="3" numFmtId="0" xfId="0" applyBorder="1" applyFill="1" applyFont="1"/>
    <xf borderId="1" fillId="1202" fontId="3" numFmtId="0" xfId="0" applyBorder="1" applyFill="1" applyFont="1"/>
    <xf borderId="1" fillId="1203" fontId="3" numFmtId="0" xfId="0" applyBorder="1" applyFill="1" applyFont="1"/>
    <xf borderId="1" fillId="1204" fontId="3" numFmtId="0" xfId="0" applyBorder="1" applyFill="1" applyFont="1"/>
    <xf borderId="1" fillId="1205" fontId="3" numFmtId="0" xfId="0" applyBorder="1" applyFill="1" applyFont="1"/>
    <xf borderId="1" fillId="1206" fontId="3" numFmtId="0" xfId="0" applyBorder="1" applyFill="1" applyFont="1"/>
    <xf borderId="1" fillId="1207" fontId="3" numFmtId="0" xfId="0" applyBorder="1" applyFill="1" applyFont="1"/>
    <xf borderId="1" fillId="1208" fontId="3" numFmtId="0" xfId="0" applyBorder="1" applyFill="1" applyFont="1"/>
    <xf borderId="1" fillId="1209" fontId="3" numFmtId="0" xfId="0" applyBorder="1" applyFill="1" applyFont="1"/>
    <xf borderId="1" fillId="1210" fontId="3" numFmtId="0" xfId="0" applyBorder="1" applyFill="1" applyFont="1"/>
    <xf borderId="1" fillId="1211" fontId="3" numFmtId="0" xfId="0" applyBorder="1" applyFill="1" applyFont="1"/>
    <xf borderId="1" fillId="1212" fontId="3" numFmtId="0" xfId="0" applyBorder="1" applyFill="1" applyFont="1"/>
    <xf borderId="1" fillId="1213" fontId="3" numFmtId="0" xfId="0" applyBorder="1" applyFill="1" applyFont="1"/>
    <xf borderId="1" fillId="1214" fontId="3" numFmtId="0" xfId="0" applyBorder="1" applyFill="1" applyFont="1"/>
    <xf borderId="1" fillId="1215" fontId="3" numFmtId="0" xfId="0" applyBorder="1" applyFill="1" applyFont="1"/>
    <xf borderId="1" fillId="1216" fontId="3" numFmtId="0" xfId="0" applyBorder="1" applyFill="1" applyFont="1"/>
    <xf borderId="1" fillId="1217" fontId="3" numFmtId="0" xfId="0" applyBorder="1" applyFill="1" applyFont="1"/>
    <xf borderId="1" fillId="1218" fontId="3" numFmtId="0" xfId="0" applyBorder="1" applyFill="1" applyFont="1"/>
    <xf borderId="1" fillId="1219" fontId="3" numFmtId="0" xfId="0" applyBorder="1" applyFill="1" applyFont="1"/>
    <xf borderId="1" fillId="1220" fontId="3" numFmtId="0" xfId="0" applyBorder="1" applyFill="1" applyFont="1"/>
    <xf borderId="1" fillId="1221" fontId="3" numFmtId="0" xfId="0" applyBorder="1" applyFill="1" applyFont="1"/>
    <xf borderId="1" fillId="1222" fontId="3" numFmtId="0" xfId="0" applyBorder="1" applyFill="1" applyFont="1"/>
    <xf borderId="1" fillId="1223" fontId="3" numFmtId="0" xfId="0" applyBorder="1" applyFill="1" applyFont="1"/>
    <xf borderId="1" fillId="1224" fontId="3" numFmtId="0" xfId="0" applyBorder="1" applyFill="1" applyFont="1"/>
    <xf borderId="1" fillId="1225" fontId="3" numFmtId="0" xfId="0" applyBorder="1" applyFill="1" applyFont="1"/>
    <xf borderId="1" fillId="1226" fontId="3" numFmtId="0" xfId="0" applyBorder="1" applyFill="1" applyFont="1"/>
    <xf borderId="1" fillId="1227" fontId="3" numFmtId="0" xfId="0" applyBorder="1" applyFill="1" applyFont="1"/>
    <xf borderId="1" fillId="1228" fontId="3" numFmtId="0" xfId="0" applyBorder="1" applyFill="1" applyFont="1"/>
    <xf borderId="1" fillId="1229" fontId="3" numFmtId="0" xfId="0" applyBorder="1" applyFill="1" applyFont="1"/>
    <xf borderId="1" fillId="1230" fontId="3" numFmtId="0" xfId="0" applyBorder="1" applyFill="1" applyFont="1"/>
    <xf borderId="1" fillId="1231" fontId="3" numFmtId="0" xfId="0" applyBorder="1" applyFill="1" applyFont="1"/>
    <xf borderId="1" fillId="1232" fontId="3" numFmtId="0" xfId="0" applyBorder="1" applyFill="1" applyFont="1"/>
    <xf borderId="1" fillId="1233" fontId="3" numFmtId="0" xfId="0" applyBorder="1" applyFill="1" applyFont="1"/>
    <xf borderId="1" fillId="1234" fontId="3" numFmtId="0" xfId="0" applyBorder="1" applyFill="1" applyFont="1"/>
    <xf borderId="1" fillId="1235" fontId="3" numFmtId="0" xfId="0" applyBorder="1" applyFill="1" applyFont="1"/>
    <xf borderId="1" fillId="1236" fontId="3" numFmtId="0" xfId="0" applyBorder="1" applyFill="1" applyFont="1"/>
    <xf borderId="1" fillId="1237" fontId="3" numFmtId="0" xfId="0" applyBorder="1" applyFill="1" applyFont="1"/>
    <xf borderId="1" fillId="1238" fontId="3" numFmtId="0" xfId="0" applyBorder="1" applyFill="1" applyFont="1"/>
    <xf borderId="1" fillId="1239" fontId="3" numFmtId="0" xfId="0" applyBorder="1" applyFill="1" applyFont="1"/>
    <xf borderId="1" fillId="1240" fontId="3" numFmtId="0" xfId="0" applyBorder="1" applyFill="1" applyFont="1"/>
    <xf borderId="1" fillId="1241" fontId="3" numFmtId="0" xfId="0" applyBorder="1" applyFill="1" applyFont="1"/>
    <xf borderId="1" fillId="1242" fontId="3" numFmtId="0" xfId="0" applyBorder="1" applyFill="1" applyFont="1"/>
    <xf borderId="1" fillId="1243" fontId="3" numFmtId="0" xfId="0" applyBorder="1" applyFill="1" applyFont="1"/>
    <xf borderId="1" fillId="1244" fontId="3" numFmtId="0" xfId="0" applyBorder="1" applyFill="1" applyFont="1"/>
    <xf borderId="1" fillId="1245" fontId="3" numFmtId="0" xfId="0" applyBorder="1" applyFill="1" applyFont="1"/>
    <xf borderId="1" fillId="1246" fontId="3" numFmtId="0" xfId="0" applyBorder="1" applyFill="1" applyFont="1"/>
    <xf borderId="1" fillId="1247" fontId="3" numFmtId="0" xfId="0" applyBorder="1" applyFill="1" applyFont="1"/>
    <xf borderId="1" fillId="1248" fontId="3" numFmtId="0" xfId="0" applyBorder="1" applyFill="1" applyFont="1"/>
    <xf borderId="1" fillId="1249" fontId="3" numFmtId="0" xfId="0" applyBorder="1" applyFill="1" applyFont="1"/>
    <xf borderId="1" fillId="1250" fontId="3" numFmtId="0" xfId="0" applyBorder="1" applyFill="1" applyFont="1"/>
    <xf borderId="1" fillId="1251" fontId="3" numFmtId="0" xfId="0" applyBorder="1" applyFill="1" applyFont="1"/>
    <xf borderId="1" fillId="1252" fontId="3" numFmtId="0" xfId="0" applyBorder="1" applyFill="1" applyFont="1"/>
    <xf borderId="1" fillId="1253" fontId="3" numFmtId="0" xfId="0" applyBorder="1" applyFill="1" applyFont="1"/>
    <xf borderId="1" fillId="1254" fontId="3" numFmtId="0" xfId="0" applyBorder="1" applyFill="1" applyFont="1"/>
    <xf borderId="1" fillId="1255" fontId="3" numFmtId="0" xfId="0" applyBorder="1" applyFill="1" applyFont="1"/>
    <xf borderId="1" fillId="1256" fontId="3" numFmtId="0" xfId="0" applyBorder="1" applyFill="1" applyFont="1"/>
    <xf borderId="1" fillId="1257" fontId="3" numFmtId="0" xfId="0" applyBorder="1" applyFill="1" applyFont="1"/>
    <xf borderId="1" fillId="1258" fontId="3" numFmtId="0" xfId="0" applyBorder="1" applyFill="1" applyFont="1"/>
    <xf borderId="1" fillId="1259" fontId="3" numFmtId="0" xfId="0" applyBorder="1" applyFill="1" applyFont="1"/>
    <xf borderId="1" fillId="1260" fontId="3" numFmtId="0" xfId="0" applyBorder="1" applyFill="1" applyFont="1"/>
    <xf borderId="1" fillId="1261" fontId="3" numFmtId="0" xfId="0" applyBorder="1" applyFill="1" applyFont="1"/>
    <xf borderId="1" fillId="1262" fontId="3" numFmtId="0" xfId="0" applyBorder="1" applyFill="1" applyFont="1"/>
    <xf borderId="1" fillId="1263" fontId="3" numFmtId="0" xfId="0" applyBorder="1" applyFill="1" applyFont="1"/>
    <xf borderId="1" fillId="1264" fontId="3" numFmtId="0" xfId="0" applyBorder="1" applyFill="1" applyFont="1"/>
    <xf borderId="1" fillId="1265" fontId="3" numFmtId="0" xfId="0" applyBorder="1" applyFill="1" applyFont="1"/>
    <xf borderId="1" fillId="1266" fontId="3" numFmtId="0" xfId="0" applyBorder="1" applyFill="1" applyFont="1"/>
    <xf borderId="1" fillId="1267" fontId="3" numFmtId="0" xfId="0" applyBorder="1" applyFill="1" applyFont="1"/>
    <xf borderId="1" fillId="1268" fontId="3" numFmtId="0" xfId="0" applyBorder="1" applyFill="1" applyFont="1"/>
    <xf borderId="1" fillId="1269" fontId="3" numFmtId="0" xfId="0" applyBorder="1" applyFill="1" applyFont="1"/>
    <xf borderId="1" fillId="1270" fontId="3" numFmtId="0" xfId="0" applyBorder="1" applyFill="1" applyFont="1"/>
    <xf borderId="1" fillId="1271" fontId="3" numFmtId="0" xfId="0" applyBorder="1" applyFill="1" applyFont="1"/>
    <xf borderId="1" fillId="1272" fontId="3" numFmtId="0" xfId="0" applyBorder="1" applyFill="1" applyFont="1"/>
    <xf borderId="1" fillId="1273" fontId="3" numFmtId="0" xfId="0" applyBorder="1" applyFill="1" applyFont="1"/>
    <xf borderId="1" fillId="1274" fontId="3" numFmtId="0" xfId="0" applyBorder="1" applyFill="1" applyFont="1"/>
    <xf borderId="1" fillId="1275" fontId="3" numFmtId="0" xfId="0" applyBorder="1" applyFill="1" applyFont="1"/>
    <xf borderId="1" fillId="1276" fontId="3" numFmtId="0" xfId="0" applyBorder="1" applyFill="1" applyFont="1"/>
    <xf borderId="1" fillId="1277" fontId="3" numFmtId="0" xfId="0" applyBorder="1" applyFill="1" applyFont="1"/>
    <xf borderId="1" fillId="1278" fontId="3" numFmtId="0" xfId="0" applyBorder="1" applyFill="1" applyFont="1"/>
    <xf borderId="1" fillId="1279" fontId="3" numFmtId="0" xfId="0" applyBorder="1" applyFill="1" applyFont="1"/>
    <xf borderId="1" fillId="1280" fontId="3" numFmtId="0" xfId="0" applyBorder="1" applyFill="1" applyFont="1"/>
    <xf borderId="1" fillId="1281" fontId="3" numFmtId="0" xfId="0" applyBorder="1" applyFill="1" applyFont="1"/>
    <xf borderId="1" fillId="1282" fontId="3" numFmtId="0" xfId="0" applyBorder="1" applyFill="1" applyFont="1"/>
    <xf borderId="1" fillId="1283" fontId="3" numFmtId="0" xfId="0" applyBorder="1" applyFill="1" applyFont="1"/>
    <xf borderId="1" fillId="1284" fontId="3" numFmtId="0" xfId="0" applyBorder="1" applyFill="1" applyFont="1"/>
    <xf borderId="1" fillId="1285" fontId="3" numFmtId="0" xfId="0" applyBorder="1" applyFill="1" applyFont="1"/>
    <xf borderId="1" fillId="1286" fontId="3" numFmtId="0" xfId="0" applyBorder="1" applyFill="1" applyFont="1"/>
    <xf borderId="1" fillId="1287" fontId="3" numFmtId="0" xfId="0" applyBorder="1" applyFill="1" applyFont="1"/>
    <xf borderId="1" fillId="1288" fontId="3" numFmtId="0" xfId="0" applyBorder="1" applyFill="1" applyFont="1"/>
    <xf borderId="1" fillId="1289" fontId="3" numFmtId="0" xfId="0" applyBorder="1" applyFill="1" applyFont="1"/>
    <xf borderId="1" fillId="1290" fontId="3" numFmtId="0" xfId="0" applyBorder="1" applyFill="1" applyFont="1"/>
    <xf borderId="1" fillId="1291" fontId="3" numFmtId="0" xfId="0" applyBorder="1" applyFill="1" applyFont="1"/>
    <xf borderId="1" fillId="1292" fontId="3" numFmtId="0" xfId="0" applyBorder="1" applyFill="1" applyFont="1"/>
    <xf borderId="1" fillId="1293" fontId="3" numFmtId="0" xfId="0" applyBorder="1" applyFill="1" applyFont="1"/>
    <xf borderId="1" fillId="1294" fontId="3" numFmtId="0" xfId="0" applyBorder="1" applyFill="1" applyFont="1"/>
    <xf borderId="1" fillId="1295" fontId="3" numFmtId="0" xfId="0" applyBorder="1" applyFill="1" applyFont="1"/>
    <xf borderId="1" fillId="1296" fontId="3" numFmtId="0" xfId="0" applyBorder="1" applyFill="1" applyFont="1"/>
    <xf borderId="1" fillId="1297" fontId="3" numFmtId="0" xfId="0" applyBorder="1" applyFill="1" applyFont="1"/>
    <xf borderId="1" fillId="1298" fontId="3" numFmtId="0" xfId="0" applyBorder="1" applyFill="1" applyFont="1"/>
    <xf borderId="1" fillId="1299" fontId="3" numFmtId="0" xfId="0" applyBorder="1" applyFill="1" applyFont="1"/>
    <xf borderId="1" fillId="1300" fontId="3" numFmtId="0" xfId="0" applyBorder="1" applyFill="1" applyFont="1"/>
    <xf borderId="1" fillId="1301" fontId="3" numFmtId="0" xfId="0" applyBorder="1" applyFill="1" applyFont="1"/>
    <xf borderId="1" fillId="1302" fontId="3" numFmtId="0" xfId="0" applyBorder="1" applyFill="1" applyFont="1"/>
    <xf borderId="1" fillId="1303" fontId="3" numFmtId="0" xfId="0" applyBorder="1" applyFill="1" applyFont="1"/>
    <xf borderId="1" fillId="1304" fontId="3" numFmtId="0" xfId="0" applyBorder="1" applyFill="1" applyFont="1"/>
    <xf borderId="1" fillId="1305" fontId="3" numFmtId="0" xfId="0" applyBorder="1" applyFill="1" applyFont="1"/>
    <xf borderId="1" fillId="1306" fontId="3" numFmtId="0" xfId="0" applyBorder="1" applyFill="1" applyFont="1"/>
    <xf borderId="1" fillId="1307" fontId="3" numFmtId="0" xfId="0" applyBorder="1" applyFill="1" applyFont="1"/>
    <xf borderId="1" fillId="1308" fontId="3" numFmtId="0" xfId="0" applyBorder="1" applyFill="1" applyFont="1"/>
    <xf borderId="1" fillId="1309" fontId="3" numFmtId="0" xfId="0" applyBorder="1" applyFill="1" applyFont="1"/>
    <xf borderId="1" fillId="1310" fontId="3" numFmtId="0" xfId="0" applyBorder="1" applyFill="1" applyFont="1"/>
    <xf borderId="1" fillId="1311" fontId="3" numFmtId="0" xfId="0" applyBorder="1" applyFill="1" applyFont="1"/>
    <xf borderId="1" fillId="1312" fontId="3" numFmtId="0" xfId="0" applyBorder="1" applyFill="1" applyFont="1"/>
    <xf borderId="1" fillId="1313" fontId="3" numFmtId="0" xfId="0" applyBorder="1" applyFill="1" applyFont="1"/>
    <xf borderId="1" fillId="1314" fontId="3" numFmtId="0" xfId="0" applyBorder="1" applyFill="1" applyFont="1"/>
    <xf borderId="1" fillId="1315" fontId="3" numFmtId="0" xfId="0" applyBorder="1" applyFill="1" applyFont="1"/>
    <xf borderId="1" fillId="1316" fontId="3" numFmtId="0" xfId="0" applyBorder="1" applyFill="1" applyFont="1"/>
    <xf borderId="1" fillId="1317" fontId="3" numFmtId="0" xfId="0" applyBorder="1" applyFill="1" applyFont="1"/>
    <xf borderId="1" fillId="1318" fontId="3" numFmtId="0" xfId="0" applyBorder="1" applyFill="1" applyFont="1"/>
    <xf borderId="1" fillId="1319" fontId="3" numFmtId="0" xfId="0" applyBorder="1" applyFill="1" applyFont="1"/>
    <xf borderId="1" fillId="1320" fontId="3" numFmtId="0" xfId="0" applyBorder="1" applyFill="1" applyFont="1"/>
    <xf borderId="1" fillId="1321" fontId="3" numFmtId="0" xfId="0" applyBorder="1" applyFill="1" applyFont="1"/>
    <xf borderId="1" fillId="1322" fontId="3" numFmtId="0" xfId="0" applyBorder="1" applyFill="1" applyFont="1"/>
    <xf borderId="1" fillId="1323" fontId="3" numFmtId="0" xfId="0" applyBorder="1" applyFill="1" applyFont="1"/>
    <xf borderId="1" fillId="1324" fontId="3" numFmtId="0" xfId="0" applyBorder="1" applyFill="1" applyFont="1"/>
    <xf borderId="1" fillId="1325" fontId="3" numFmtId="0" xfId="0" applyBorder="1" applyFill="1" applyFont="1"/>
    <xf borderId="1" fillId="1326" fontId="3" numFmtId="0" xfId="0" applyBorder="1" applyFill="1" applyFont="1"/>
    <xf borderId="1" fillId="1327" fontId="3" numFmtId="0" xfId="0" applyBorder="1" applyFill="1" applyFont="1"/>
    <xf borderId="1" fillId="1328" fontId="3" numFmtId="0" xfId="0" applyBorder="1" applyFill="1" applyFont="1"/>
    <xf borderId="1" fillId="1329" fontId="3" numFmtId="0" xfId="0" applyBorder="1" applyFill="1" applyFont="1"/>
    <xf borderId="1" fillId="1330" fontId="3" numFmtId="0" xfId="0" applyBorder="1" applyFill="1" applyFont="1"/>
    <xf borderId="1" fillId="1331" fontId="3" numFmtId="0" xfId="0" applyBorder="1" applyFill="1" applyFont="1"/>
    <xf borderId="1" fillId="1332" fontId="3" numFmtId="0" xfId="0" applyBorder="1" applyFill="1" applyFont="1"/>
    <xf borderId="1" fillId="1333" fontId="3" numFmtId="0" xfId="0" applyBorder="1" applyFill="1" applyFont="1"/>
    <xf borderId="1" fillId="1334" fontId="3" numFmtId="0" xfId="0" applyBorder="1" applyFill="1" applyFont="1"/>
    <xf borderId="1" fillId="1335" fontId="3" numFmtId="0" xfId="0" applyBorder="1" applyFill="1" applyFont="1"/>
    <xf borderId="1" fillId="1336" fontId="3" numFmtId="0" xfId="0" applyBorder="1" applyFill="1" applyFont="1"/>
    <xf borderId="1" fillId="1337" fontId="3" numFmtId="0" xfId="0" applyBorder="1" applyFill="1" applyFont="1"/>
    <xf borderId="1" fillId="1338" fontId="3" numFmtId="0" xfId="0" applyBorder="1" applyFill="1" applyFont="1"/>
    <xf borderId="1" fillId="1339" fontId="3" numFmtId="0" xfId="0" applyBorder="1" applyFill="1" applyFont="1"/>
    <xf borderId="1" fillId="1340" fontId="3" numFmtId="0" xfId="0" applyBorder="1" applyFill="1" applyFont="1"/>
    <xf borderId="1" fillId="1341" fontId="3" numFmtId="0" xfId="0" applyBorder="1" applyFill="1" applyFont="1"/>
    <xf borderId="1" fillId="1342" fontId="3" numFmtId="0" xfId="0" applyBorder="1" applyFill="1" applyFont="1"/>
    <xf borderId="1" fillId="1343" fontId="3" numFmtId="0" xfId="0" applyBorder="1" applyFill="1" applyFont="1"/>
    <xf borderId="1" fillId="1344" fontId="3" numFmtId="0" xfId="0" applyBorder="1" applyFill="1" applyFont="1"/>
    <xf borderId="1" fillId="1345" fontId="3" numFmtId="0" xfId="0" applyBorder="1" applyFill="1" applyFont="1"/>
    <xf borderId="1" fillId="1346" fontId="3" numFmtId="0" xfId="0" applyBorder="1" applyFill="1" applyFont="1"/>
    <xf borderId="1" fillId="1347" fontId="3" numFmtId="0" xfId="0" applyBorder="1" applyFill="1" applyFont="1"/>
    <xf borderId="1" fillId="1348" fontId="3" numFmtId="0" xfId="0" applyBorder="1" applyFill="1" applyFont="1"/>
    <xf borderId="1" fillId="1349" fontId="3" numFmtId="0" xfId="0" applyBorder="1" applyFill="1" applyFont="1"/>
    <xf borderId="1" fillId="1350" fontId="3" numFmtId="0" xfId="0" applyBorder="1" applyFill="1" applyFont="1"/>
    <xf borderId="1" fillId="1351" fontId="3" numFmtId="0" xfId="0" applyBorder="1" applyFill="1" applyFont="1"/>
    <xf borderId="1" fillId="1352" fontId="3" numFmtId="0" xfId="0" applyBorder="1" applyFill="1" applyFont="1"/>
    <xf borderId="1" fillId="1353" fontId="3" numFmtId="0" xfId="0" applyBorder="1" applyFill="1" applyFont="1"/>
    <xf borderId="1" fillId="1354" fontId="3" numFmtId="0" xfId="0" applyBorder="1" applyFill="1" applyFont="1"/>
    <xf borderId="1" fillId="1355" fontId="3" numFmtId="0" xfId="0" applyBorder="1" applyFill="1" applyFont="1"/>
    <xf borderId="1" fillId="1356" fontId="3" numFmtId="0" xfId="0" applyBorder="1" applyFill="1" applyFont="1"/>
    <xf borderId="1" fillId="1357" fontId="3" numFmtId="0" xfId="0" applyBorder="1" applyFill="1" applyFont="1"/>
    <xf borderId="1" fillId="1358" fontId="3" numFmtId="0" xfId="0" applyBorder="1" applyFill="1" applyFont="1"/>
    <xf borderId="1" fillId="1359" fontId="3" numFmtId="0" xfId="0" applyBorder="1" applyFill="1" applyFont="1"/>
    <xf borderId="1" fillId="1360" fontId="3" numFmtId="0" xfId="0" applyBorder="1" applyFill="1" applyFont="1"/>
    <xf borderId="1" fillId="1361" fontId="3" numFmtId="0" xfId="0" applyBorder="1" applyFill="1" applyFont="1"/>
    <xf borderId="1" fillId="1362" fontId="3" numFmtId="0" xfId="0" applyBorder="1" applyFill="1" applyFont="1"/>
    <xf borderId="1" fillId="1363" fontId="3" numFmtId="0" xfId="0" applyBorder="1" applyFill="1" applyFont="1"/>
    <xf borderId="1" fillId="1364" fontId="3" numFmtId="0" xfId="0" applyBorder="1" applyFill="1" applyFont="1"/>
    <xf borderId="1" fillId="1365" fontId="3" numFmtId="0" xfId="0" applyBorder="1" applyFill="1" applyFont="1"/>
    <xf borderId="1" fillId="1366" fontId="3" numFmtId="0" xfId="0" applyBorder="1" applyFill="1" applyFont="1"/>
    <xf borderId="1" fillId="1367" fontId="3" numFmtId="0" xfId="0" applyBorder="1" applyFill="1" applyFont="1"/>
    <xf borderId="1" fillId="1368" fontId="3" numFmtId="0" xfId="0" applyBorder="1" applyFill="1" applyFont="1"/>
    <xf borderId="1" fillId="1369" fontId="3" numFmtId="0" xfId="0" applyBorder="1" applyFill="1" applyFont="1"/>
    <xf borderId="1" fillId="1370" fontId="3" numFmtId="0" xfId="0" applyBorder="1" applyFill="1" applyFont="1"/>
    <xf borderId="1" fillId="1371" fontId="3" numFmtId="0" xfId="0" applyBorder="1" applyFill="1" applyFont="1"/>
    <xf borderId="1" fillId="1372" fontId="3" numFmtId="0" xfId="0" applyBorder="1" applyFill="1" applyFont="1"/>
    <xf borderId="1" fillId="1373" fontId="3" numFmtId="0" xfId="0" applyBorder="1" applyFill="1" applyFont="1"/>
    <xf borderId="1" fillId="1374" fontId="3" numFmtId="0" xfId="0" applyBorder="1" applyFill="1" applyFont="1"/>
    <xf borderId="1" fillId="1375" fontId="3" numFmtId="0" xfId="0" applyBorder="1" applyFill="1" applyFont="1"/>
    <xf borderId="1" fillId="1376" fontId="3" numFmtId="0" xfId="0" applyBorder="1" applyFill="1" applyFont="1"/>
    <xf borderId="1" fillId="1377" fontId="3" numFmtId="0" xfId="0" applyBorder="1" applyFill="1" applyFont="1"/>
    <xf borderId="1" fillId="1378" fontId="3" numFmtId="0" xfId="0" applyBorder="1" applyFill="1" applyFont="1"/>
    <xf borderId="1" fillId="1379" fontId="3" numFmtId="0" xfId="0" applyBorder="1" applyFill="1" applyFont="1"/>
    <xf borderId="1" fillId="1380" fontId="3" numFmtId="0" xfId="0" applyBorder="1" applyFill="1" applyFont="1"/>
    <xf borderId="1" fillId="1381" fontId="3" numFmtId="0" xfId="0" applyBorder="1" applyFill="1" applyFont="1"/>
    <xf borderId="1" fillId="1382" fontId="3" numFmtId="0" xfId="0" applyBorder="1" applyFill="1" applyFont="1"/>
    <xf borderId="1" fillId="1383" fontId="3" numFmtId="0" xfId="0" applyBorder="1" applyFill="1" applyFont="1"/>
    <xf borderId="1" fillId="1384" fontId="3" numFmtId="0" xfId="0" applyBorder="1" applyFill="1" applyFont="1"/>
    <xf borderId="1" fillId="1385" fontId="3" numFmtId="0" xfId="0" applyBorder="1" applyFill="1" applyFont="1"/>
    <xf borderId="1" fillId="1386" fontId="3" numFmtId="0" xfId="0" applyBorder="1" applyFill="1" applyFont="1"/>
    <xf borderId="1" fillId="1387" fontId="3" numFmtId="0" xfId="0" applyBorder="1" applyFill="1" applyFont="1"/>
    <xf borderId="1" fillId="1388" fontId="3" numFmtId="0" xfId="0" applyBorder="1" applyFill="1" applyFont="1"/>
    <xf borderId="1" fillId="1389" fontId="3" numFmtId="0" xfId="0" applyBorder="1" applyFill="1" applyFont="1"/>
    <xf borderId="1" fillId="1390" fontId="3" numFmtId="0" xfId="0" applyBorder="1" applyFill="1" applyFont="1"/>
    <xf borderId="1" fillId="1391" fontId="3" numFmtId="0" xfId="0" applyBorder="1" applyFill="1" applyFont="1"/>
    <xf borderId="1" fillId="1392" fontId="3" numFmtId="0" xfId="0" applyBorder="1" applyFill="1" applyFont="1"/>
    <xf borderId="1" fillId="1393" fontId="3" numFmtId="0" xfId="0" applyBorder="1" applyFill="1" applyFont="1"/>
    <xf borderId="1" fillId="1394" fontId="3" numFmtId="0" xfId="0" applyBorder="1" applyFill="1" applyFont="1"/>
    <xf borderId="1" fillId="1395" fontId="3" numFmtId="0" xfId="0" applyBorder="1" applyFill="1" applyFont="1"/>
    <xf borderId="1" fillId="1396" fontId="3" numFmtId="0" xfId="0" applyBorder="1" applyFill="1" applyFont="1"/>
    <xf borderId="1" fillId="1397" fontId="3" numFmtId="0" xfId="0" applyBorder="1" applyFill="1" applyFont="1"/>
    <xf borderId="1" fillId="1398" fontId="3" numFmtId="0" xfId="0" applyBorder="1" applyFill="1" applyFont="1"/>
    <xf borderId="1" fillId="1399" fontId="3" numFmtId="0" xfId="0" applyBorder="1" applyFill="1" applyFont="1"/>
    <xf borderId="1" fillId="1400" fontId="3" numFmtId="0" xfId="0" applyBorder="1" applyFill="1" applyFont="1"/>
    <xf borderId="1" fillId="1401" fontId="3" numFmtId="0" xfId="0" applyBorder="1" applyFill="1" applyFont="1"/>
    <xf borderId="1" fillId="1402" fontId="3" numFmtId="0" xfId="0" applyBorder="1" applyFill="1" applyFont="1"/>
    <xf borderId="1" fillId="1403" fontId="3" numFmtId="0" xfId="0" applyBorder="1" applyFill="1" applyFont="1"/>
    <xf borderId="1" fillId="1404" fontId="3" numFmtId="0" xfId="0" applyBorder="1" applyFill="1" applyFont="1"/>
    <xf borderId="1" fillId="1405" fontId="3" numFmtId="0" xfId="0" applyBorder="1" applyFill="1" applyFont="1"/>
    <xf borderId="1" fillId="1406" fontId="3" numFmtId="0" xfId="0" applyBorder="1" applyFill="1" applyFont="1"/>
    <xf borderId="1" fillId="1407" fontId="3" numFmtId="0" xfId="0" applyBorder="1" applyFill="1" applyFont="1"/>
    <xf borderId="1" fillId="1408" fontId="3" numFmtId="0" xfId="0" applyBorder="1" applyFill="1" applyFont="1"/>
    <xf borderId="1" fillId="1409" fontId="3" numFmtId="0" xfId="0" applyBorder="1" applyFill="1" applyFont="1"/>
    <xf borderId="1" fillId="1410" fontId="3" numFmtId="0" xfId="0" applyBorder="1" applyFill="1" applyFont="1"/>
    <xf borderId="1" fillId="1411" fontId="3" numFmtId="0" xfId="0" applyBorder="1" applyFill="1" applyFont="1"/>
    <xf borderId="1" fillId="1412" fontId="3" numFmtId="0" xfId="0" applyBorder="1" applyFill="1" applyFont="1"/>
    <xf borderId="1" fillId="1413" fontId="3" numFmtId="0" xfId="0" applyBorder="1" applyFill="1" applyFont="1"/>
    <xf borderId="1" fillId="1414" fontId="3" numFmtId="0" xfId="0" applyBorder="1" applyFill="1" applyFont="1"/>
    <xf borderId="1" fillId="1415" fontId="3" numFmtId="0" xfId="0" applyBorder="1" applyFill="1" applyFont="1"/>
    <xf borderId="1" fillId="1416" fontId="3" numFmtId="0" xfId="0" applyBorder="1" applyFill="1" applyFont="1"/>
    <xf borderId="1" fillId="1417" fontId="3" numFmtId="0" xfId="0" applyBorder="1" applyFill="1" applyFont="1"/>
    <xf borderId="1" fillId="1418" fontId="3" numFmtId="0" xfId="0" applyBorder="1" applyFill="1" applyFont="1"/>
    <xf borderId="1" fillId="1419" fontId="3" numFmtId="0" xfId="0" applyBorder="1" applyFill="1" applyFont="1"/>
    <xf borderId="1" fillId="1420" fontId="3" numFmtId="0" xfId="0" applyBorder="1" applyFill="1" applyFont="1"/>
    <xf borderId="1" fillId="1421" fontId="3" numFmtId="0" xfId="0" applyBorder="1" applyFill="1" applyFont="1"/>
    <xf borderId="1" fillId="1422" fontId="3" numFmtId="0" xfId="0" applyBorder="1" applyFill="1" applyFont="1"/>
    <xf borderId="1" fillId="1423" fontId="3" numFmtId="0" xfId="0" applyBorder="1" applyFill="1" applyFont="1"/>
    <xf borderId="1" fillId="1424" fontId="3" numFmtId="0" xfId="0" applyBorder="1" applyFill="1" applyFont="1"/>
    <xf borderId="1" fillId="1425" fontId="3" numFmtId="0" xfId="0" applyBorder="1" applyFill="1" applyFont="1"/>
    <xf borderId="1" fillId="1426" fontId="3" numFmtId="0" xfId="0" applyBorder="1" applyFill="1" applyFont="1"/>
    <xf borderId="1" fillId="1427" fontId="3" numFmtId="0" xfId="0" applyBorder="1" applyFill="1" applyFont="1"/>
    <xf borderId="1" fillId="1428" fontId="3" numFmtId="0" xfId="0" applyBorder="1" applyFill="1" applyFont="1"/>
    <xf borderId="1" fillId="1429" fontId="3" numFmtId="0" xfId="0" applyBorder="1" applyFill="1" applyFont="1"/>
    <xf borderId="1" fillId="1430" fontId="3" numFmtId="0" xfId="0" applyBorder="1" applyFill="1" applyFont="1"/>
    <xf borderId="1" fillId="1431" fontId="3" numFmtId="0" xfId="0" applyBorder="1" applyFill="1" applyFont="1"/>
    <xf borderId="1" fillId="1432" fontId="3" numFmtId="0" xfId="0" applyBorder="1" applyFill="1" applyFont="1"/>
    <xf borderId="1" fillId="1433" fontId="3" numFmtId="0" xfId="0" applyBorder="1" applyFill="1" applyFont="1"/>
    <xf borderId="1" fillId="1434" fontId="3" numFmtId="0" xfId="0" applyBorder="1" applyFill="1" applyFont="1"/>
    <xf borderId="1" fillId="1435" fontId="3" numFmtId="0" xfId="0" applyBorder="1" applyFill="1" applyFont="1"/>
    <xf borderId="1" fillId="1436" fontId="3" numFmtId="0" xfId="0" applyBorder="1" applyFill="1" applyFont="1"/>
    <xf borderId="1" fillId="1437" fontId="3" numFmtId="0" xfId="0" applyBorder="1" applyFill="1" applyFont="1"/>
    <xf borderId="1" fillId="1438" fontId="3" numFmtId="0" xfId="0" applyBorder="1" applyFill="1" applyFont="1"/>
    <xf borderId="1" fillId="1439" fontId="3" numFmtId="0" xfId="0" applyBorder="1" applyFill="1" applyFont="1"/>
    <xf borderId="1" fillId="1440" fontId="3" numFmtId="0" xfId="0" applyBorder="1" applyFill="1" applyFont="1"/>
    <xf borderId="1" fillId="1441" fontId="3" numFmtId="0" xfId="0" applyBorder="1" applyFill="1" applyFont="1"/>
    <xf borderId="1" fillId="1442" fontId="3" numFmtId="0" xfId="0" applyBorder="1" applyFill="1" applyFont="1"/>
    <xf borderId="1" fillId="1443" fontId="3" numFmtId="0" xfId="0" applyBorder="1" applyFill="1" applyFont="1"/>
    <xf borderId="1" fillId="1444" fontId="3" numFmtId="0" xfId="0" applyBorder="1" applyFill="1" applyFont="1"/>
    <xf borderId="1" fillId="1445" fontId="3" numFmtId="0" xfId="0" applyBorder="1" applyFill="1" applyFont="1"/>
    <xf borderId="1" fillId="1446" fontId="3" numFmtId="0" xfId="0" applyBorder="1" applyFill="1" applyFont="1"/>
    <xf borderId="1" fillId="1447" fontId="3" numFmtId="0" xfId="0" applyBorder="1" applyFill="1" applyFont="1"/>
    <xf borderId="1" fillId="1448" fontId="3" numFmtId="0" xfId="0" applyBorder="1" applyFill="1" applyFont="1"/>
    <xf borderId="1" fillId="1449" fontId="3" numFmtId="0" xfId="0" applyBorder="1" applyFill="1" applyFont="1"/>
    <xf borderId="1" fillId="1450" fontId="3" numFmtId="0" xfId="0" applyBorder="1" applyFill="1" applyFont="1"/>
    <xf borderId="1" fillId="1451" fontId="3" numFmtId="0" xfId="0" applyBorder="1" applyFill="1" applyFont="1"/>
    <xf borderId="1" fillId="1452" fontId="3" numFmtId="0" xfId="0" applyBorder="1" applyFill="1" applyFont="1"/>
    <xf borderId="1" fillId="1453" fontId="3" numFmtId="0" xfId="0" applyBorder="1" applyFill="1" applyFont="1"/>
    <xf borderId="1" fillId="1454" fontId="3" numFmtId="0" xfId="0" applyBorder="1" applyFill="1" applyFont="1"/>
    <xf borderId="1" fillId="1455" fontId="3" numFmtId="0" xfId="0" applyBorder="1" applyFill="1" applyFont="1"/>
    <xf borderId="1" fillId="1456" fontId="3" numFmtId="0" xfId="0" applyBorder="1" applyFill="1" applyFont="1"/>
    <xf borderId="1" fillId="1457" fontId="3" numFmtId="0" xfId="0" applyBorder="1" applyFill="1" applyFont="1"/>
    <xf borderId="1" fillId="1458" fontId="3" numFmtId="0" xfId="0" applyBorder="1" applyFill="1" applyFont="1"/>
    <xf borderId="1" fillId="1459" fontId="3" numFmtId="0" xfId="0" applyBorder="1" applyFill="1" applyFont="1"/>
    <xf borderId="1" fillId="1460" fontId="3" numFmtId="0" xfId="0" applyBorder="1" applyFill="1" applyFont="1"/>
    <xf borderId="1" fillId="1461" fontId="3" numFmtId="0" xfId="0" applyBorder="1" applyFill="1" applyFont="1"/>
    <xf borderId="1" fillId="1462" fontId="3" numFmtId="0" xfId="0" applyBorder="1" applyFill="1" applyFont="1"/>
    <xf borderId="1" fillId="1463" fontId="3" numFmtId="0" xfId="0" applyBorder="1" applyFill="1" applyFont="1"/>
    <xf borderId="1" fillId="1464" fontId="3" numFmtId="0" xfId="0" applyBorder="1" applyFill="1" applyFont="1"/>
    <xf borderId="1" fillId="1465" fontId="3" numFmtId="0" xfId="0" applyBorder="1" applyFill="1" applyFont="1"/>
    <xf borderId="1" fillId="1466" fontId="3" numFmtId="0" xfId="0" applyBorder="1" applyFill="1" applyFont="1"/>
    <xf borderId="1" fillId="1467" fontId="3" numFmtId="0" xfId="0" applyBorder="1" applyFill="1" applyFont="1"/>
    <xf borderId="1" fillId="1468" fontId="3" numFmtId="0" xfId="0" applyBorder="1" applyFill="1" applyFont="1"/>
    <xf borderId="1" fillId="1469" fontId="3" numFmtId="0" xfId="0" applyBorder="1" applyFill="1" applyFont="1"/>
    <xf borderId="1" fillId="1470" fontId="3" numFmtId="0" xfId="0" applyBorder="1" applyFill="1" applyFont="1"/>
    <xf borderId="1" fillId="1471" fontId="3" numFmtId="0" xfId="0" applyBorder="1" applyFill="1" applyFont="1"/>
    <xf borderId="1" fillId="1472" fontId="3" numFmtId="0" xfId="0" applyBorder="1" applyFill="1" applyFont="1"/>
    <xf borderId="1" fillId="1473" fontId="3" numFmtId="0" xfId="0" applyBorder="1" applyFill="1" applyFont="1"/>
    <xf borderId="1" fillId="1474" fontId="3" numFmtId="0" xfId="0" applyBorder="1" applyFill="1" applyFont="1"/>
    <xf borderId="1" fillId="1475" fontId="3" numFmtId="0" xfId="0" applyBorder="1" applyFill="1" applyFont="1"/>
    <xf borderId="1" fillId="1476" fontId="3" numFmtId="0" xfId="0" applyBorder="1" applyFill="1" applyFont="1"/>
    <xf borderId="1" fillId="1477" fontId="3" numFmtId="0" xfId="0" applyBorder="1" applyFill="1" applyFont="1"/>
    <xf borderId="1" fillId="1478" fontId="3" numFmtId="0" xfId="0" applyBorder="1" applyFill="1" applyFont="1"/>
    <xf borderId="1" fillId="1479" fontId="3" numFmtId="0" xfId="0" applyBorder="1" applyFill="1" applyFont="1"/>
    <xf borderId="1" fillId="1480" fontId="3" numFmtId="0" xfId="0" applyBorder="1" applyFill="1" applyFont="1"/>
    <xf borderId="1" fillId="1481" fontId="3" numFmtId="0" xfId="0" applyBorder="1" applyFill="1" applyFont="1"/>
    <xf borderId="1" fillId="1482" fontId="3" numFmtId="0" xfId="0" applyBorder="1" applyFill="1" applyFont="1"/>
    <xf borderId="1" fillId="1483" fontId="3" numFmtId="0" xfId="0" applyBorder="1" applyFill="1" applyFont="1"/>
    <xf borderId="1" fillId="1484" fontId="3" numFmtId="0" xfId="0" applyBorder="1" applyFill="1" applyFont="1"/>
    <xf borderId="1" fillId="1485" fontId="3" numFmtId="0" xfId="0" applyBorder="1" applyFill="1" applyFont="1"/>
    <xf borderId="1" fillId="1486" fontId="3" numFmtId="0" xfId="0" applyBorder="1" applyFill="1" applyFont="1"/>
    <xf borderId="1" fillId="1487" fontId="3" numFmtId="0" xfId="0" applyBorder="1" applyFill="1" applyFont="1"/>
    <xf borderId="1" fillId="1488" fontId="3" numFmtId="0" xfId="0" applyBorder="1" applyFill="1" applyFont="1"/>
    <xf borderId="1" fillId="1489" fontId="3" numFmtId="0" xfId="0" applyBorder="1" applyFill="1" applyFont="1"/>
    <xf borderId="1" fillId="1490" fontId="3" numFmtId="0" xfId="0" applyBorder="1" applyFill="1" applyFont="1"/>
    <xf borderId="1" fillId="1491" fontId="3" numFmtId="0" xfId="0" applyBorder="1" applyFill="1" applyFont="1"/>
    <xf borderId="1" fillId="1492" fontId="3" numFmtId="0" xfId="0" applyBorder="1" applyFill="1" applyFont="1"/>
    <xf borderId="1" fillId="1493" fontId="3" numFmtId="0" xfId="0" applyBorder="1" applyFill="1" applyFont="1"/>
    <xf borderId="1" fillId="1494" fontId="3" numFmtId="0" xfId="0" applyBorder="1" applyFill="1" applyFont="1"/>
    <xf borderId="1" fillId="1495" fontId="3" numFmtId="0" xfId="0" applyBorder="1" applyFill="1" applyFont="1"/>
    <xf borderId="1" fillId="1496" fontId="3" numFmtId="0" xfId="0" applyBorder="1" applyFill="1" applyFont="1"/>
    <xf borderId="1" fillId="1497" fontId="3" numFmtId="0" xfId="0" applyBorder="1" applyFill="1" applyFont="1"/>
    <xf borderId="1" fillId="1498" fontId="3" numFmtId="0" xfId="0" applyBorder="1" applyFill="1" applyFont="1"/>
    <xf borderId="1" fillId="1499" fontId="3" numFmtId="0" xfId="0" applyBorder="1" applyFill="1" applyFont="1"/>
    <xf borderId="1" fillId="1500" fontId="3" numFmtId="0" xfId="0" applyBorder="1" applyFill="1" applyFont="1"/>
    <xf borderId="1" fillId="1501" fontId="3" numFmtId="0" xfId="0" applyBorder="1" applyFill="1" applyFont="1"/>
    <xf borderId="1" fillId="1502" fontId="3" numFmtId="0" xfId="0" applyBorder="1" applyFill="1" applyFont="1"/>
    <xf borderId="1" fillId="1503" fontId="3" numFmtId="0" xfId="0" applyBorder="1" applyFill="1" applyFont="1"/>
    <xf borderId="1" fillId="1504" fontId="3" numFmtId="0" xfId="0" applyBorder="1" applyFill="1" applyFont="1"/>
    <xf borderId="1" fillId="1505" fontId="3" numFmtId="0" xfId="0" applyBorder="1" applyFill="1" applyFont="1"/>
    <xf borderId="1" fillId="1506" fontId="3" numFmtId="0" xfId="0" applyBorder="1" applyFill="1" applyFont="1"/>
    <xf borderId="1" fillId="1507" fontId="3" numFmtId="0" xfId="0" applyBorder="1" applyFill="1" applyFont="1"/>
    <xf borderId="1" fillId="1508" fontId="3" numFmtId="0" xfId="0" applyBorder="1" applyFill="1" applyFont="1"/>
    <xf borderId="1" fillId="1509" fontId="3" numFmtId="0" xfId="0" applyBorder="1" applyFill="1" applyFont="1"/>
    <xf borderId="1" fillId="1510" fontId="3" numFmtId="0" xfId="0" applyBorder="1" applyFill="1" applyFont="1"/>
    <xf borderId="1" fillId="1511" fontId="3" numFmtId="0" xfId="0" applyBorder="1" applyFill="1" applyFont="1"/>
    <xf borderId="1" fillId="1512" fontId="3" numFmtId="0" xfId="0" applyBorder="1" applyFill="1" applyFont="1"/>
    <xf borderId="1" fillId="1513" fontId="3" numFmtId="0" xfId="0" applyBorder="1" applyFill="1" applyFont="1"/>
    <xf borderId="1" fillId="1514" fontId="3" numFmtId="0" xfId="0" applyBorder="1" applyFill="1" applyFont="1"/>
    <xf borderId="1" fillId="1515" fontId="3" numFmtId="0" xfId="0" applyBorder="1" applyFill="1" applyFont="1"/>
    <xf borderId="1" fillId="1516" fontId="3" numFmtId="0" xfId="0" applyBorder="1" applyFill="1" applyFont="1"/>
    <xf borderId="1" fillId="1517" fontId="3" numFmtId="0" xfId="0" applyBorder="1" applyFill="1" applyFont="1"/>
    <xf borderId="1" fillId="1518" fontId="3" numFmtId="0" xfId="0" applyBorder="1" applyFill="1" applyFont="1"/>
    <xf borderId="1" fillId="1519" fontId="3" numFmtId="0" xfId="0" applyBorder="1" applyFill="1" applyFont="1"/>
    <xf borderId="1" fillId="1520" fontId="3" numFmtId="0" xfId="0" applyBorder="1" applyFill="1" applyFont="1"/>
    <xf borderId="1" fillId="1521" fontId="3" numFmtId="0" xfId="0" applyBorder="1" applyFill="1" applyFont="1"/>
    <xf borderId="1" fillId="1522" fontId="3" numFmtId="0" xfId="0" applyBorder="1" applyFill="1" applyFont="1"/>
    <xf borderId="1" fillId="1523" fontId="3" numFmtId="0" xfId="0" applyBorder="1" applyFill="1" applyFont="1"/>
    <xf borderId="1" fillId="1524" fontId="3" numFmtId="0" xfId="0" applyBorder="1" applyFill="1" applyFont="1"/>
    <xf borderId="1" fillId="1525" fontId="3" numFmtId="0" xfId="0" applyBorder="1" applyFill="1" applyFont="1"/>
    <xf borderId="1" fillId="1526" fontId="3" numFmtId="0" xfId="0" applyBorder="1" applyFill="1" applyFont="1"/>
    <xf borderId="1" fillId="1527" fontId="3" numFmtId="0" xfId="0" applyBorder="1" applyFill="1" applyFont="1"/>
    <xf borderId="1" fillId="1528" fontId="3" numFmtId="0" xfId="0" applyBorder="1" applyFill="1" applyFont="1"/>
    <xf borderId="1" fillId="1529" fontId="3" numFmtId="0" xfId="0" applyBorder="1" applyFill="1" applyFont="1"/>
    <xf borderId="1" fillId="1530" fontId="3" numFmtId="0" xfId="0" applyBorder="1" applyFill="1" applyFont="1"/>
    <xf borderId="1" fillId="1531" fontId="3" numFmtId="0" xfId="0" applyBorder="1" applyFill="1" applyFont="1"/>
    <xf borderId="1" fillId="1532" fontId="3" numFmtId="0" xfId="0" applyBorder="1" applyFill="1" applyFont="1"/>
    <xf borderId="1" fillId="1533" fontId="3" numFmtId="0" xfId="0" applyBorder="1" applyFill="1" applyFont="1"/>
    <xf borderId="1" fillId="1534" fontId="3" numFmtId="0" xfId="0" applyBorder="1" applyFill="1" applyFont="1"/>
    <xf borderId="1" fillId="1535" fontId="3" numFmtId="0" xfId="0" applyBorder="1" applyFill="1" applyFont="1"/>
    <xf borderId="1" fillId="1536" fontId="3" numFmtId="0" xfId="0" applyBorder="1" applyFill="1" applyFont="1"/>
    <xf borderId="1" fillId="1537" fontId="3" numFmtId="0" xfId="0" applyBorder="1" applyFill="1" applyFont="1"/>
    <xf borderId="1" fillId="1538" fontId="3" numFmtId="0" xfId="0" applyBorder="1" applyFill="1" applyFont="1"/>
    <xf borderId="1" fillId="1539" fontId="3" numFmtId="0" xfId="0" applyBorder="1" applyFill="1" applyFont="1"/>
    <xf borderId="1" fillId="1540" fontId="3" numFmtId="0" xfId="0" applyBorder="1" applyFill="1" applyFont="1"/>
    <xf borderId="1" fillId="1541" fontId="3" numFmtId="0" xfId="0" applyBorder="1" applyFill="1" applyFont="1"/>
    <xf borderId="1" fillId="1542" fontId="3" numFmtId="0" xfId="0" applyBorder="1" applyFill="1" applyFont="1"/>
    <xf borderId="1" fillId="1543" fontId="3" numFmtId="0" xfId="0" applyBorder="1" applyFill="1" applyFont="1"/>
    <xf borderId="1" fillId="1544" fontId="3" numFmtId="0" xfId="0" applyBorder="1" applyFill="1" applyFont="1"/>
    <xf borderId="1" fillId="1545" fontId="3" numFmtId="0" xfId="0" applyBorder="1" applyFill="1" applyFont="1"/>
    <xf borderId="1" fillId="1546" fontId="3" numFmtId="0" xfId="0" applyBorder="1" applyFill="1" applyFont="1"/>
    <xf borderId="1" fillId="1547" fontId="3" numFmtId="0" xfId="0" applyBorder="1" applyFill="1" applyFont="1"/>
    <xf borderId="1" fillId="1548" fontId="3" numFmtId="0" xfId="0" applyBorder="1" applyFill="1" applyFont="1"/>
    <xf borderId="1" fillId="1549" fontId="3" numFmtId="0" xfId="0" applyBorder="1" applyFill="1" applyFont="1"/>
    <xf borderId="1" fillId="1550" fontId="3" numFmtId="0" xfId="0" applyBorder="1" applyFill="1" applyFont="1"/>
    <xf borderId="1" fillId="1551" fontId="3" numFmtId="0" xfId="0" applyBorder="1" applyFill="1" applyFont="1"/>
    <xf borderId="1" fillId="1552" fontId="3" numFmtId="0" xfId="0" applyBorder="1" applyFill="1" applyFont="1"/>
    <xf borderId="1" fillId="1553" fontId="3" numFmtId="0" xfId="0" applyBorder="1" applyFill="1" applyFont="1"/>
    <xf borderId="1" fillId="1554" fontId="3" numFmtId="0" xfId="0" applyBorder="1" applyFill="1" applyFont="1"/>
    <xf borderId="1" fillId="1555" fontId="3" numFmtId="0" xfId="0" applyBorder="1" applyFill="1" applyFont="1"/>
    <xf borderId="1" fillId="1556" fontId="3" numFmtId="0" xfId="0" applyBorder="1" applyFill="1" applyFont="1"/>
    <xf borderId="1" fillId="1557" fontId="3" numFmtId="0" xfId="0" applyBorder="1" applyFill="1" applyFont="1"/>
    <xf borderId="1" fillId="1558" fontId="3" numFmtId="0" xfId="0" applyBorder="1" applyFill="1" applyFont="1"/>
    <xf borderId="1" fillId="1559" fontId="3" numFmtId="0" xfId="0" applyBorder="1" applyFill="1" applyFont="1"/>
    <xf borderId="1" fillId="1560" fontId="3" numFmtId="0" xfId="0" applyBorder="1" applyFill="1" applyFont="1"/>
    <xf borderId="1" fillId="1561" fontId="3" numFmtId="0" xfId="0" applyBorder="1" applyFill="1" applyFont="1"/>
    <xf borderId="1" fillId="1562" fontId="3" numFmtId="0" xfId="0" applyBorder="1" applyFill="1" applyFont="1"/>
    <xf borderId="1" fillId="1563" fontId="3" numFmtId="0" xfId="0" applyBorder="1" applyFill="1" applyFont="1"/>
    <xf borderId="1" fillId="1564" fontId="3" numFmtId="0" xfId="0" applyBorder="1" applyFill="1" applyFont="1"/>
    <xf borderId="1" fillId="1565" fontId="3" numFmtId="0" xfId="0" applyBorder="1" applyFill="1" applyFont="1"/>
    <xf borderId="1" fillId="1566" fontId="3" numFmtId="0" xfId="0" applyBorder="1" applyFill="1" applyFont="1"/>
    <xf borderId="1" fillId="1567" fontId="3" numFmtId="0" xfId="0" applyBorder="1" applyFill="1" applyFont="1"/>
    <xf borderId="1" fillId="1568" fontId="3" numFmtId="0" xfId="0" applyBorder="1" applyFill="1" applyFont="1"/>
    <xf borderId="1" fillId="1569" fontId="3" numFmtId="0" xfId="0" applyBorder="1" applyFill="1" applyFont="1"/>
    <xf borderId="1" fillId="1570" fontId="3" numFmtId="0" xfId="0" applyBorder="1" applyFill="1" applyFont="1"/>
    <xf borderId="1" fillId="1571" fontId="3" numFmtId="0" xfId="0" applyBorder="1" applyFill="1" applyFont="1"/>
    <xf borderId="1" fillId="1572" fontId="3" numFmtId="0" xfId="0" applyBorder="1" applyFill="1" applyFont="1"/>
    <xf borderId="1" fillId="1573" fontId="3" numFmtId="0" xfId="0" applyBorder="1" applyFill="1" applyFont="1"/>
    <xf borderId="1" fillId="1574" fontId="3" numFmtId="0" xfId="0" applyBorder="1" applyFill="1" applyFont="1"/>
    <xf borderId="1" fillId="1575" fontId="3" numFmtId="0" xfId="0" applyBorder="1" applyFill="1" applyFont="1"/>
    <xf borderId="1" fillId="1576" fontId="3" numFmtId="0" xfId="0" applyBorder="1" applyFill="1" applyFont="1"/>
    <xf borderId="1" fillId="1577" fontId="3" numFmtId="0" xfId="0" applyBorder="1" applyFill="1" applyFont="1"/>
    <xf borderId="1" fillId="1578" fontId="3" numFmtId="0" xfId="0" applyBorder="1" applyFill="1" applyFont="1"/>
    <xf borderId="1" fillId="1579" fontId="3" numFmtId="0" xfId="0" applyBorder="1" applyFill="1" applyFont="1"/>
    <xf borderId="1" fillId="1580" fontId="3" numFmtId="0" xfId="0" applyBorder="1" applyFill="1" applyFont="1"/>
    <xf borderId="1" fillId="1581" fontId="3" numFmtId="0" xfId="0" applyBorder="1" applyFill="1" applyFont="1"/>
    <xf borderId="1" fillId="1582" fontId="3" numFmtId="0" xfId="0" applyBorder="1" applyFill="1" applyFont="1"/>
    <xf borderId="1" fillId="1583" fontId="3" numFmtId="0" xfId="0" applyBorder="1" applyFill="1" applyFont="1"/>
    <xf borderId="1" fillId="1584" fontId="3" numFmtId="0" xfId="0" applyBorder="1" applyFill="1" applyFont="1"/>
    <xf borderId="1" fillId="1585" fontId="3" numFmtId="0" xfId="0" applyBorder="1" applyFill="1" applyFont="1"/>
    <xf borderId="1" fillId="1586" fontId="3" numFmtId="0" xfId="0" applyBorder="1" applyFill="1" applyFont="1"/>
    <xf borderId="1" fillId="1587" fontId="3" numFmtId="0" xfId="0" applyBorder="1" applyFill="1" applyFont="1"/>
    <xf borderId="1" fillId="1588" fontId="3" numFmtId="0" xfId="0" applyBorder="1" applyFill="1" applyFont="1"/>
    <xf borderId="1" fillId="1589" fontId="3" numFmtId="0" xfId="0" applyBorder="1" applyFill="1" applyFont="1"/>
    <xf borderId="1" fillId="1590" fontId="3" numFmtId="0" xfId="0" applyBorder="1" applyFill="1" applyFont="1"/>
    <xf borderId="1" fillId="1591" fontId="3" numFmtId="0" xfId="0" applyBorder="1" applyFill="1" applyFont="1"/>
    <xf borderId="1" fillId="1592" fontId="3" numFmtId="0" xfId="0" applyBorder="1" applyFill="1" applyFont="1"/>
    <xf borderId="1" fillId="1593" fontId="3" numFmtId="0" xfId="0" applyBorder="1" applyFill="1" applyFont="1"/>
    <xf borderId="1" fillId="1594" fontId="3" numFmtId="0" xfId="0" applyBorder="1" applyFill="1" applyFont="1"/>
    <xf borderId="1" fillId="1595" fontId="3" numFmtId="0" xfId="0" applyBorder="1" applyFill="1" applyFont="1"/>
    <xf borderId="1" fillId="1596" fontId="3" numFmtId="0" xfId="0" applyBorder="1" applyFill="1" applyFont="1"/>
    <xf borderId="1" fillId="1597" fontId="3" numFmtId="0" xfId="0" applyBorder="1" applyFill="1" applyFont="1"/>
    <xf borderId="1" fillId="1598" fontId="3" numFmtId="0" xfId="0" applyBorder="1" applyFill="1" applyFont="1"/>
    <xf borderId="1" fillId="1599" fontId="3" numFmtId="0" xfId="0" applyBorder="1" applyFill="1" applyFont="1"/>
    <xf borderId="1" fillId="1600" fontId="3" numFmtId="0" xfId="0" applyBorder="1" applyFill="1" applyFont="1"/>
    <xf borderId="1" fillId="1601" fontId="3" numFmtId="0" xfId="0" applyBorder="1" applyFill="1" applyFont="1"/>
    <xf borderId="1" fillId="1602" fontId="3" numFmtId="0" xfId="0" applyBorder="1" applyFill="1" applyFont="1"/>
    <xf borderId="1" fillId="1603" fontId="3" numFmtId="0" xfId="0" applyBorder="1" applyFill="1" applyFont="1"/>
    <xf borderId="1" fillId="1604" fontId="3" numFmtId="0" xfId="0" applyBorder="1" applyFill="1" applyFont="1"/>
    <xf borderId="1" fillId="1605" fontId="3" numFmtId="0" xfId="0" applyBorder="1" applyFill="1" applyFont="1"/>
    <xf borderId="1" fillId="1606" fontId="3" numFmtId="0" xfId="0" applyBorder="1" applyFill="1" applyFont="1"/>
    <xf borderId="1" fillId="1607" fontId="3" numFmtId="0" xfId="0" applyBorder="1" applyFill="1" applyFont="1"/>
    <xf borderId="1" fillId="1608" fontId="3" numFmtId="0" xfId="0" applyBorder="1" applyFill="1" applyFont="1"/>
    <xf borderId="1" fillId="1609" fontId="3" numFmtId="0" xfId="0" applyBorder="1" applyFill="1" applyFont="1"/>
    <xf borderId="1" fillId="1610" fontId="3" numFmtId="0" xfId="0" applyBorder="1" applyFill="1" applyFont="1"/>
    <xf borderId="1" fillId="1611" fontId="3" numFmtId="0" xfId="0" applyBorder="1" applyFill="1" applyFont="1"/>
    <xf borderId="1" fillId="1612" fontId="3" numFmtId="0" xfId="0" applyBorder="1" applyFill="1" applyFont="1"/>
    <xf borderId="1" fillId="1613" fontId="3" numFmtId="0" xfId="0" applyBorder="1" applyFill="1" applyFont="1"/>
    <xf borderId="1" fillId="1614" fontId="3" numFmtId="0" xfId="0" applyBorder="1" applyFill="1" applyFont="1"/>
    <xf borderId="1" fillId="1615" fontId="3" numFmtId="0" xfId="0" applyBorder="1" applyFill="1" applyFont="1"/>
    <xf borderId="1" fillId="1616" fontId="3" numFmtId="0" xfId="0" applyBorder="1" applyFill="1" applyFont="1"/>
    <xf borderId="1" fillId="1617" fontId="3" numFmtId="0" xfId="0" applyBorder="1" applyFill="1" applyFont="1"/>
    <xf borderId="1" fillId="1618" fontId="3" numFmtId="0" xfId="0" applyBorder="1" applyFill="1" applyFont="1"/>
    <xf borderId="1" fillId="1619" fontId="3" numFmtId="0" xfId="0" applyBorder="1" applyFill="1" applyFont="1"/>
    <xf borderId="1" fillId="1620" fontId="3" numFmtId="0" xfId="0" applyBorder="1" applyFill="1" applyFont="1"/>
    <xf borderId="1" fillId="1621" fontId="3" numFmtId="0" xfId="0" applyBorder="1" applyFill="1" applyFont="1"/>
    <xf borderId="1" fillId="1622" fontId="3" numFmtId="0" xfId="0" applyBorder="1" applyFill="1" applyFont="1"/>
    <xf borderId="1" fillId="1623" fontId="3" numFmtId="0" xfId="0" applyBorder="1" applyFill="1" applyFont="1"/>
    <xf borderId="1" fillId="1624" fontId="3" numFmtId="0" xfId="0" applyBorder="1" applyFill="1" applyFont="1"/>
    <xf borderId="1" fillId="1625" fontId="3" numFmtId="0" xfId="0" applyBorder="1" applyFill="1" applyFont="1"/>
    <xf borderId="1" fillId="1626" fontId="3" numFmtId="0" xfId="0" applyBorder="1" applyFill="1" applyFont="1"/>
    <xf borderId="1" fillId="1627" fontId="3" numFmtId="0" xfId="0" applyBorder="1" applyFill="1" applyFont="1"/>
    <xf borderId="1" fillId="1628" fontId="3" numFmtId="0" xfId="0" applyBorder="1" applyFill="1" applyFont="1"/>
    <xf borderId="1" fillId="1629" fontId="3" numFmtId="0" xfId="0" applyBorder="1" applyFill="1" applyFont="1"/>
    <xf borderId="1" fillId="1630" fontId="3" numFmtId="0" xfId="0" applyBorder="1" applyFill="1" applyFont="1"/>
    <xf borderId="1" fillId="1631" fontId="3" numFmtId="0" xfId="0" applyBorder="1" applyFill="1" applyFont="1"/>
    <xf borderId="1" fillId="1632" fontId="3" numFmtId="0" xfId="0" applyBorder="1" applyFill="1" applyFont="1"/>
    <xf borderId="1" fillId="1633" fontId="3" numFmtId="0" xfId="0" applyBorder="1" applyFill="1" applyFont="1"/>
    <xf borderId="1" fillId="1634" fontId="3" numFmtId="0" xfId="0" applyBorder="1" applyFill="1" applyFont="1"/>
    <xf borderId="1" fillId="1635" fontId="3" numFmtId="0" xfId="0" applyBorder="1" applyFill="1" applyFont="1"/>
    <xf borderId="1" fillId="1636" fontId="3" numFmtId="0" xfId="0" applyBorder="1" applyFill="1" applyFont="1"/>
    <xf borderId="1" fillId="1637" fontId="3" numFmtId="0" xfId="0" applyBorder="1" applyFill="1" applyFont="1"/>
    <xf borderId="1" fillId="1638" fontId="3" numFmtId="0" xfId="0" applyBorder="1" applyFill="1" applyFont="1"/>
    <xf borderId="1" fillId="1639" fontId="3" numFmtId="0" xfId="0" applyBorder="1" applyFill="1" applyFont="1"/>
    <xf borderId="1" fillId="1640" fontId="3" numFmtId="0" xfId="0" applyBorder="1" applyFill="1" applyFont="1"/>
    <xf borderId="1" fillId="8" fontId="15" numFmtId="0" xfId="0" applyBorder="1" applyFont="1"/>
    <xf borderId="1" fillId="105" fontId="15" numFmtId="0" xfId="0" applyBorder="1" applyFont="1"/>
    <xf borderId="1" fillId="6" fontId="15" numFmtId="0" xfId="0" applyAlignment="1" applyBorder="1" applyFont="1">
      <alignment horizontal="center"/>
    </xf>
    <xf borderId="1" fillId="106" fontId="15" numFmtId="0" xfId="0" applyBorder="1" applyFont="1"/>
    <xf borderId="1" fillId="107" fontId="15" numFmtId="0" xfId="0" applyAlignment="1" applyBorder="1" applyFont="1">
      <alignment horizontal="center"/>
    </xf>
    <xf borderId="6" fillId="0" fontId="12" numFmtId="0" xfId="0" applyAlignment="1" applyBorder="1" applyFont="1">
      <alignment shrinkToFit="0" wrapText="1"/>
    </xf>
    <xf borderId="0" fillId="0" fontId="4" numFmtId="1" xfId="0" applyFont="1" applyNumberFormat="1"/>
    <xf borderId="0" fillId="0" fontId="3" numFmtId="0" xfId="0" applyAlignment="1" applyFont="1">
      <alignment shrinkToFit="0" wrapText="1"/>
    </xf>
    <xf borderId="1" fillId="8" fontId="16" numFmtId="0" xfId="0" applyAlignment="1" applyBorder="1" applyFont="1">
      <alignment readingOrder="0"/>
    </xf>
    <xf borderId="0" fillId="0" fontId="3" numFmtId="0" xfId="0" applyAlignment="1" applyFont="1">
      <alignment horizontal="center"/>
    </xf>
    <xf borderId="0" fillId="0" fontId="12" numFmtId="0" xfId="0" applyAlignment="1" applyFont="1">
      <alignment horizontal="center" shrinkToFit="0" wrapText="1"/>
    </xf>
    <xf borderId="6" fillId="0" fontId="12" numFmtId="0" xfId="0" applyAlignment="1" applyBorder="1" applyFont="1">
      <alignment horizontal="center" shrinkToFit="0" wrapText="1"/>
    </xf>
    <xf borderId="3" fillId="0" fontId="12" numFmtId="0" xfId="0" applyAlignment="1" applyBorder="1" applyFont="1">
      <alignment horizontal="center" shrinkToFit="0" wrapText="1"/>
    </xf>
    <xf borderId="6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 vertical="center"/>
    </xf>
    <xf borderId="1" fillId="105" fontId="1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1.88"/>
    <col customWidth="1" min="2" max="2" width="12.88"/>
    <col customWidth="1" min="3" max="3" width="10.63"/>
    <col customWidth="1" min="4" max="4" width="17.25"/>
    <col customWidth="1" min="5" max="5" width="14.0"/>
    <col customWidth="1" min="6" max="6" width="10.63"/>
    <col customWidth="1" min="7" max="7" width="26.88"/>
    <col customWidth="1" min="8" max="8" width="10.75"/>
    <col customWidth="1" min="9" max="26" width="10.63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G1" s="1" t="s">
        <v>5</v>
      </c>
      <c r="H1" s="3" t="s">
        <v>6</v>
      </c>
    </row>
    <row r="2" ht="14.25" customHeight="1">
      <c r="A2" s="4" t="s">
        <v>7</v>
      </c>
      <c r="B2" s="5" t="s">
        <v>8</v>
      </c>
      <c r="C2" s="6" t="s">
        <v>9</v>
      </c>
      <c r="D2" s="7" t="s">
        <v>10</v>
      </c>
      <c r="E2" s="5" t="s">
        <v>11</v>
      </c>
      <c r="G2" s="8" t="s">
        <v>11</v>
      </c>
      <c r="H2" s="8">
        <v>880.0</v>
      </c>
    </row>
    <row r="3" ht="14.25" customHeight="1">
      <c r="A3" s="9"/>
      <c r="B3" s="9"/>
      <c r="C3" s="6" t="s">
        <v>12</v>
      </c>
      <c r="D3" s="7" t="s">
        <v>13</v>
      </c>
      <c r="E3" s="9"/>
      <c r="G3" s="8" t="s">
        <v>14</v>
      </c>
      <c r="H3" s="8">
        <v>651.0</v>
      </c>
    </row>
    <row r="4" ht="14.25" customHeight="1">
      <c r="A4" s="9"/>
      <c r="B4" s="9"/>
      <c r="C4" s="6" t="s">
        <v>15</v>
      </c>
      <c r="D4" s="10" t="s">
        <v>13</v>
      </c>
      <c r="E4" s="9"/>
      <c r="G4" s="8" t="s">
        <v>16</v>
      </c>
      <c r="H4" s="8">
        <v>96.0</v>
      </c>
    </row>
    <row r="5" ht="14.25" customHeight="1">
      <c r="A5" s="11"/>
      <c r="B5" s="11"/>
      <c r="C5" s="6" t="s">
        <v>17</v>
      </c>
      <c r="D5" s="10" t="s">
        <v>13</v>
      </c>
      <c r="E5" s="11"/>
      <c r="G5" s="1" t="s">
        <v>18</v>
      </c>
      <c r="H5" s="12">
        <f>SUM(H2:H4)</f>
        <v>1627</v>
      </c>
    </row>
    <row r="6" ht="14.25" customHeight="1">
      <c r="A6" s="5" t="s">
        <v>19</v>
      </c>
      <c r="B6" s="4" t="s">
        <v>8</v>
      </c>
      <c r="C6" s="6" t="s">
        <v>9</v>
      </c>
      <c r="D6" s="5" t="s">
        <v>10</v>
      </c>
      <c r="E6" s="13" t="s">
        <v>20</v>
      </c>
    </row>
    <row r="7" ht="14.25" customHeight="1">
      <c r="A7" s="9"/>
      <c r="B7" s="9"/>
      <c r="C7" s="6" t="s">
        <v>12</v>
      </c>
      <c r="D7" s="9"/>
      <c r="E7" s="9"/>
      <c r="G7" s="1" t="s">
        <v>16</v>
      </c>
      <c r="H7" s="3" t="s">
        <v>6</v>
      </c>
    </row>
    <row r="8" ht="14.25" customHeight="1">
      <c r="A8" s="9"/>
      <c r="B8" s="9"/>
      <c r="C8" s="6" t="s">
        <v>15</v>
      </c>
      <c r="D8" s="9"/>
      <c r="E8" s="9"/>
      <c r="G8" s="8" t="s">
        <v>19</v>
      </c>
      <c r="H8" s="8">
        <v>20.0</v>
      </c>
    </row>
    <row r="9" ht="14.25" customHeight="1">
      <c r="A9" s="9"/>
      <c r="B9" s="11"/>
      <c r="C9" s="6" t="s">
        <v>17</v>
      </c>
      <c r="D9" s="11"/>
      <c r="E9" s="9"/>
      <c r="G9" s="8" t="s">
        <v>21</v>
      </c>
      <c r="H9" s="8">
        <v>26.0</v>
      </c>
    </row>
    <row r="10" ht="14.25" customHeight="1">
      <c r="A10" s="9"/>
      <c r="B10" s="14" t="s">
        <v>22</v>
      </c>
      <c r="C10" s="6" t="s">
        <v>9</v>
      </c>
      <c r="D10" s="5" t="s">
        <v>10</v>
      </c>
      <c r="E10" s="13" t="s">
        <v>23</v>
      </c>
      <c r="G10" s="8" t="s">
        <v>24</v>
      </c>
      <c r="H10" s="8">
        <v>28.0</v>
      </c>
    </row>
    <row r="11" ht="14.25" customHeight="1">
      <c r="A11" s="9"/>
      <c r="C11" s="6" t="s">
        <v>12</v>
      </c>
      <c r="D11" s="11"/>
      <c r="E11" s="11"/>
      <c r="G11" s="8" t="s">
        <v>25</v>
      </c>
      <c r="H11" s="8">
        <v>9.0</v>
      </c>
    </row>
    <row r="12" ht="14.25" customHeight="1">
      <c r="A12" s="9"/>
      <c r="B12" s="4" t="s">
        <v>26</v>
      </c>
      <c r="C12" s="6" t="s">
        <v>9</v>
      </c>
      <c r="D12" s="5" t="s">
        <v>10</v>
      </c>
      <c r="E12" s="13" t="s">
        <v>20</v>
      </c>
      <c r="G12" s="8" t="s">
        <v>27</v>
      </c>
      <c r="H12" s="8">
        <v>13.0</v>
      </c>
    </row>
    <row r="13" ht="14.25" customHeight="1">
      <c r="A13" s="9"/>
      <c r="B13" s="9"/>
      <c r="C13" s="6" t="s">
        <v>12</v>
      </c>
      <c r="D13" s="9"/>
      <c r="E13" s="9"/>
      <c r="F13" s="15"/>
      <c r="G13" s="1" t="s">
        <v>18</v>
      </c>
      <c r="H13" s="12">
        <f>SUM(H8:H12)</f>
        <v>96</v>
      </c>
    </row>
    <row r="14" ht="14.25" customHeight="1">
      <c r="A14" s="9"/>
      <c r="B14" s="9"/>
      <c r="C14" s="6" t="s">
        <v>15</v>
      </c>
      <c r="D14" s="9"/>
      <c r="E14" s="9"/>
    </row>
    <row r="15" ht="14.25" customHeight="1">
      <c r="A15" s="11"/>
      <c r="B15" s="11"/>
      <c r="C15" s="6" t="s">
        <v>17</v>
      </c>
      <c r="D15" s="11"/>
      <c r="E15" s="11"/>
    </row>
    <row r="16" ht="14.25" customHeight="1">
      <c r="A16" s="4" t="s">
        <v>28</v>
      </c>
      <c r="B16" s="5" t="s">
        <v>29</v>
      </c>
      <c r="C16" s="6" t="s">
        <v>9</v>
      </c>
      <c r="D16" s="5" t="s">
        <v>10</v>
      </c>
      <c r="E16" s="13" t="s">
        <v>23</v>
      </c>
    </row>
    <row r="17" ht="14.25" customHeight="1">
      <c r="A17" s="9"/>
      <c r="B17" s="9"/>
      <c r="C17" s="6" t="s">
        <v>12</v>
      </c>
      <c r="D17" s="9"/>
      <c r="E17" s="9"/>
    </row>
    <row r="18" ht="14.25" customHeight="1">
      <c r="A18" s="9"/>
      <c r="B18" s="9"/>
      <c r="C18" s="6" t="s">
        <v>15</v>
      </c>
      <c r="D18" s="9"/>
      <c r="E18" s="9"/>
    </row>
    <row r="19" ht="14.25" customHeight="1">
      <c r="A19" s="11"/>
      <c r="B19" s="11"/>
      <c r="C19" s="6" t="s">
        <v>17</v>
      </c>
      <c r="D19" s="11"/>
      <c r="E19" s="11"/>
    </row>
    <row r="20" ht="14.25" customHeight="1">
      <c r="A20" s="16" t="s">
        <v>30</v>
      </c>
      <c r="B20" s="7" t="s">
        <v>29</v>
      </c>
      <c r="C20" s="17" t="s">
        <v>9</v>
      </c>
      <c r="D20" s="7" t="s">
        <v>10</v>
      </c>
      <c r="E20" s="18" t="s">
        <v>23</v>
      </c>
    </row>
    <row r="21" ht="14.25" customHeight="1">
      <c r="A21" s="5" t="s">
        <v>24</v>
      </c>
      <c r="B21" s="4" t="s">
        <v>29</v>
      </c>
      <c r="C21" s="6" t="s">
        <v>9</v>
      </c>
      <c r="D21" s="5" t="s">
        <v>10</v>
      </c>
      <c r="E21" s="13" t="s">
        <v>20</v>
      </c>
    </row>
    <row r="22" ht="14.25" customHeight="1">
      <c r="A22" s="9"/>
      <c r="B22" s="9"/>
      <c r="C22" s="6" t="s">
        <v>12</v>
      </c>
      <c r="D22" s="9"/>
      <c r="E22" s="9"/>
    </row>
    <row r="23" ht="14.25" customHeight="1">
      <c r="A23" s="9"/>
      <c r="B23" s="9"/>
      <c r="C23" s="6" t="s">
        <v>15</v>
      </c>
      <c r="D23" s="9"/>
      <c r="E23" s="9"/>
    </row>
    <row r="24" ht="14.25" customHeight="1">
      <c r="A24" s="9"/>
      <c r="B24" s="11"/>
      <c r="C24" s="6" t="s">
        <v>17</v>
      </c>
      <c r="D24" s="11"/>
      <c r="E24" s="11"/>
    </row>
    <row r="25" ht="14.25" customHeight="1">
      <c r="A25" s="9"/>
      <c r="B25" s="4" t="s">
        <v>31</v>
      </c>
      <c r="C25" s="6" t="s">
        <v>9</v>
      </c>
      <c r="D25" s="5" t="s">
        <v>10</v>
      </c>
      <c r="E25" s="13" t="s">
        <v>23</v>
      </c>
    </row>
    <row r="26" ht="14.25" customHeight="1">
      <c r="A26" s="9"/>
      <c r="B26" s="9"/>
      <c r="C26" s="6" t="s">
        <v>12</v>
      </c>
      <c r="D26" s="9"/>
      <c r="E26" s="9"/>
    </row>
    <row r="27" ht="14.25" customHeight="1">
      <c r="A27" s="9"/>
      <c r="B27" s="9"/>
      <c r="C27" s="6" t="s">
        <v>15</v>
      </c>
      <c r="D27" s="9"/>
      <c r="E27" s="9"/>
    </row>
    <row r="28" ht="14.25" customHeight="1">
      <c r="A28" s="11"/>
      <c r="B28" s="11"/>
      <c r="C28" s="6" t="s">
        <v>17</v>
      </c>
      <c r="D28" s="11"/>
      <c r="E28" s="11"/>
    </row>
    <row r="29" ht="14.25" customHeight="1">
      <c r="A29" s="5" t="s">
        <v>25</v>
      </c>
      <c r="B29" s="4" t="s">
        <v>29</v>
      </c>
      <c r="C29" s="6" t="s">
        <v>9</v>
      </c>
      <c r="D29" s="7" t="s">
        <v>10</v>
      </c>
      <c r="E29" s="19" t="s">
        <v>32</v>
      </c>
    </row>
    <row r="30" ht="14.25" customHeight="1">
      <c r="A30" s="9"/>
      <c r="B30" s="9"/>
      <c r="C30" s="6" t="s">
        <v>12</v>
      </c>
      <c r="D30" s="7" t="s">
        <v>13</v>
      </c>
      <c r="E30" s="13" t="s">
        <v>11</v>
      </c>
    </row>
    <row r="31" ht="14.25" customHeight="1">
      <c r="A31" s="9"/>
      <c r="B31" s="11"/>
      <c r="C31" s="6" t="s">
        <v>15</v>
      </c>
      <c r="D31" s="7" t="s">
        <v>13</v>
      </c>
      <c r="E31" s="11"/>
    </row>
    <row r="32" ht="14.25" customHeight="1">
      <c r="A32" s="9"/>
      <c r="B32" s="4" t="s">
        <v>31</v>
      </c>
      <c r="C32" s="6" t="s">
        <v>9</v>
      </c>
      <c r="D32" s="5" t="s">
        <v>10</v>
      </c>
      <c r="E32" s="19" t="s">
        <v>32</v>
      </c>
    </row>
    <row r="33" ht="14.25" customHeight="1">
      <c r="A33" s="9"/>
      <c r="B33" s="9"/>
      <c r="C33" s="6" t="s">
        <v>12</v>
      </c>
      <c r="D33" s="9"/>
      <c r="E33" s="13" t="s">
        <v>11</v>
      </c>
    </row>
    <row r="34" ht="14.25" customHeight="1">
      <c r="A34" s="11"/>
      <c r="B34" s="11"/>
      <c r="C34" s="6" t="s">
        <v>15</v>
      </c>
      <c r="D34" s="11"/>
      <c r="E34" s="11"/>
    </row>
    <row r="35" ht="14.25" customHeight="1">
      <c r="A35" s="4" t="s">
        <v>33</v>
      </c>
      <c r="B35" s="5" t="s">
        <v>29</v>
      </c>
      <c r="C35" s="6" t="s">
        <v>9</v>
      </c>
      <c r="D35" s="5" t="s">
        <v>13</v>
      </c>
      <c r="E35" s="13" t="s">
        <v>23</v>
      </c>
    </row>
    <row r="36" ht="14.25" customHeight="1">
      <c r="A36" s="9"/>
      <c r="B36" s="9"/>
      <c r="C36" s="6" t="s">
        <v>12</v>
      </c>
      <c r="D36" s="9"/>
      <c r="E36" s="9"/>
    </row>
    <row r="37" ht="14.25" customHeight="1">
      <c r="A37" s="9"/>
      <c r="B37" s="9"/>
      <c r="C37" s="6" t="s">
        <v>15</v>
      </c>
      <c r="D37" s="9"/>
      <c r="E37" s="9"/>
    </row>
    <row r="38" ht="14.25" customHeight="1">
      <c r="A38" s="11"/>
      <c r="B38" s="11"/>
      <c r="C38" s="6" t="s">
        <v>17</v>
      </c>
      <c r="D38" s="11"/>
      <c r="E38" s="11"/>
    </row>
    <row r="39" ht="14.25" customHeight="1">
      <c r="A39" s="4" t="s">
        <v>34</v>
      </c>
      <c r="B39" s="5" t="s">
        <v>29</v>
      </c>
      <c r="C39" s="6" t="s">
        <v>9</v>
      </c>
      <c r="D39" s="5" t="s">
        <v>13</v>
      </c>
      <c r="E39" s="13" t="s">
        <v>23</v>
      </c>
    </row>
    <row r="40" ht="14.25" customHeight="1">
      <c r="A40" s="9"/>
      <c r="B40" s="9"/>
      <c r="C40" s="6" t="s">
        <v>12</v>
      </c>
      <c r="D40" s="9"/>
      <c r="E40" s="9"/>
    </row>
    <row r="41" ht="14.25" customHeight="1">
      <c r="A41" s="9"/>
      <c r="B41" s="9"/>
      <c r="C41" s="6" t="s">
        <v>15</v>
      </c>
      <c r="D41" s="9"/>
      <c r="E41" s="9"/>
    </row>
    <row r="42" ht="14.25" customHeight="1">
      <c r="A42" s="9"/>
      <c r="B42" s="11"/>
      <c r="C42" s="6" t="s">
        <v>17</v>
      </c>
      <c r="D42" s="9"/>
      <c r="E42" s="9"/>
    </row>
    <row r="43" ht="14.25" customHeight="1">
      <c r="A43" s="9"/>
      <c r="B43" s="5" t="s">
        <v>31</v>
      </c>
      <c r="C43" s="6" t="s">
        <v>9</v>
      </c>
      <c r="D43" s="9"/>
      <c r="E43" s="9"/>
    </row>
    <row r="44" ht="14.25" customHeight="1">
      <c r="A44" s="9"/>
      <c r="B44" s="9"/>
      <c r="C44" s="6" t="s">
        <v>12</v>
      </c>
      <c r="D44" s="9"/>
      <c r="E44" s="9"/>
    </row>
    <row r="45" ht="14.25" customHeight="1">
      <c r="A45" s="9"/>
      <c r="B45" s="9"/>
      <c r="C45" s="6" t="s">
        <v>15</v>
      </c>
      <c r="D45" s="9"/>
      <c r="E45" s="9"/>
    </row>
    <row r="46" ht="14.25" customHeight="1">
      <c r="A46" s="11"/>
      <c r="B46" s="11"/>
      <c r="C46" s="6" t="s">
        <v>17</v>
      </c>
      <c r="D46" s="9"/>
      <c r="E46" s="11"/>
    </row>
    <row r="47" ht="14.25" customHeight="1">
      <c r="A47" s="4" t="s">
        <v>35</v>
      </c>
      <c r="B47" s="5" t="s">
        <v>29</v>
      </c>
      <c r="C47" s="6" t="s">
        <v>9</v>
      </c>
      <c r="D47" s="9"/>
      <c r="E47" s="5" t="s">
        <v>11</v>
      </c>
    </row>
    <row r="48" ht="14.25" customHeight="1">
      <c r="A48" s="9"/>
      <c r="B48" s="9"/>
      <c r="C48" s="6" t="s">
        <v>12</v>
      </c>
      <c r="D48" s="9"/>
      <c r="E48" s="9"/>
    </row>
    <row r="49" ht="14.25" customHeight="1">
      <c r="A49" s="11"/>
      <c r="B49" s="11"/>
      <c r="C49" s="6" t="s">
        <v>15</v>
      </c>
      <c r="D49" s="11"/>
      <c r="E49" s="11"/>
    </row>
    <row r="50" ht="14.25" customHeight="1">
      <c r="A50" s="20" t="s">
        <v>36</v>
      </c>
      <c r="B50" s="13" t="s">
        <v>29</v>
      </c>
      <c r="C50" s="6" t="s">
        <v>9</v>
      </c>
      <c r="D50" s="5" t="s">
        <v>10</v>
      </c>
      <c r="E50" s="13" t="s">
        <v>23</v>
      </c>
    </row>
    <row r="51" ht="14.25" customHeight="1">
      <c r="A51" s="9"/>
      <c r="B51" s="9"/>
      <c r="C51" s="6" t="s">
        <v>12</v>
      </c>
      <c r="D51" s="9"/>
      <c r="E51" s="9"/>
    </row>
    <row r="52" ht="14.25" customHeight="1">
      <c r="A52" s="9"/>
      <c r="B52" s="9"/>
      <c r="C52" s="6" t="s">
        <v>15</v>
      </c>
      <c r="D52" s="9"/>
      <c r="E52" s="9"/>
    </row>
    <row r="53" ht="14.25" customHeight="1">
      <c r="A53" s="11"/>
      <c r="B53" s="11"/>
      <c r="C53" s="6" t="s">
        <v>17</v>
      </c>
      <c r="D53" s="11"/>
      <c r="E53" s="11"/>
    </row>
    <row r="54" ht="14.25" customHeight="1">
      <c r="A54" s="4" t="s">
        <v>37</v>
      </c>
      <c r="B54" s="5" t="s">
        <v>8</v>
      </c>
      <c r="C54" s="6" t="s">
        <v>9</v>
      </c>
      <c r="D54" s="5" t="s">
        <v>10</v>
      </c>
      <c r="E54" s="13" t="s">
        <v>23</v>
      </c>
    </row>
    <row r="55" ht="14.25" customHeight="1">
      <c r="A55" s="9"/>
      <c r="B55" s="9"/>
      <c r="C55" s="6" t="s">
        <v>12</v>
      </c>
      <c r="D55" s="9"/>
      <c r="E55" s="9"/>
    </row>
    <row r="56" ht="14.25" customHeight="1">
      <c r="A56" s="9"/>
      <c r="B56" s="9"/>
      <c r="C56" s="6" t="s">
        <v>15</v>
      </c>
      <c r="D56" s="9"/>
      <c r="E56" s="9"/>
    </row>
    <row r="57" ht="14.25" customHeight="1">
      <c r="A57" s="11"/>
      <c r="B57" s="11"/>
      <c r="C57" s="6" t="s">
        <v>17</v>
      </c>
      <c r="D57" s="11"/>
      <c r="E57" s="11"/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0">
    <mergeCell ref="D50:D53"/>
    <mergeCell ref="E50:E53"/>
    <mergeCell ref="D32:D34"/>
    <mergeCell ref="E33:E34"/>
    <mergeCell ref="D35:D38"/>
    <mergeCell ref="E35:E38"/>
    <mergeCell ref="D39:D49"/>
    <mergeCell ref="E39:E46"/>
    <mergeCell ref="E47:E49"/>
    <mergeCell ref="D6:D9"/>
    <mergeCell ref="D10:D11"/>
    <mergeCell ref="D54:D57"/>
    <mergeCell ref="A2:A5"/>
    <mergeCell ref="B2:B5"/>
    <mergeCell ref="E2:E5"/>
    <mergeCell ref="A6:A15"/>
    <mergeCell ref="B6:B9"/>
    <mergeCell ref="E6:E9"/>
    <mergeCell ref="E10:E11"/>
    <mergeCell ref="B25:B28"/>
    <mergeCell ref="B29:B31"/>
    <mergeCell ref="B35:B38"/>
    <mergeCell ref="B39:B42"/>
    <mergeCell ref="B43:B46"/>
    <mergeCell ref="B47:B49"/>
    <mergeCell ref="B50:B53"/>
    <mergeCell ref="B54:B57"/>
    <mergeCell ref="E25:E28"/>
    <mergeCell ref="E30:E31"/>
    <mergeCell ref="E54:E57"/>
    <mergeCell ref="D12:D15"/>
    <mergeCell ref="E12:E15"/>
    <mergeCell ref="D16:D19"/>
    <mergeCell ref="E16:E19"/>
    <mergeCell ref="D21:D24"/>
    <mergeCell ref="E21:E24"/>
    <mergeCell ref="D25:D28"/>
    <mergeCell ref="A29:A34"/>
    <mergeCell ref="A35:A38"/>
    <mergeCell ref="A39:A46"/>
    <mergeCell ref="A47:A49"/>
    <mergeCell ref="A50:A53"/>
    <mergeCell ref="A54:A57"/>
    <mergeCell ref="B10:B11"/>
    <mergeCell ref="B12:B15"/>
    <mergeCell ref="A16:A19"/>
    <mergeCell ref="B16:B19"/>
    <mergeCell ref="A21:A28"/>
    <mergeCell ref="B21:B24"/>
    <mergeCell ref="B32:B34"/>
  </mergeCells>
  <hyperlinks>
    <hyperlink display="Berelex One Hand" location="'1850'!A1" ref="A20"/>
  </hyperlink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7" width="27.0"/>
    <col customWidth="1" min="8" max="10" width="10.63"/>
    <col customWidth="1" min="11" max="11" width="12.13"/>
    <col customWidth="1" min="12" max="26" width="10.63"/>
  </cols>
  <sheetData>
    <row r="1" ht="14.25" customHeight="1">
      <c r="A1" s="1677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50</v>
      </c>
      <c r="B2" s="8" t="s">
        <v>168</v>
      </c>
      <c r="C2" s="8" t="s">
        <v>169</v>
      </c>
      <c r="D2" s="8" t="s">
        <v>2287</v>
      </c>
      <c r="E2" s="8" t="str">
        <f>VLOOKUP($C2,'1851'!$C:$G,3,FALSE)</f>
        <v>Cafés</v>
      </c>
      <c r="F2" s="8" t="str">
        <f>VLOOKUP($C2,'1851'!$C:$G,4,FALSE)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31</v>
      </c>
    </row>
    <row r="3" ht="14.25" customHeight="1">
      <c r="A3" s="8" t="s">
        <v>50</v>
      </c>
      <c r="B3" s="8" t="s">
        <v>168</v>
      </c>
      <c r="C3" s="8" t="s">
        <v>171</v>
      </c>
      <c r="D3" s="8" t="s">
        <v>2288</v>
      </c>
      <c r="E3" s="8" t="str">
        <f>VLOOKUP($C3,'1851'!$C:$G,3,FALSE)</f>
        <v>Cafés</v>
      </c>
      <c r="F3" s="8" t="str">
        <f>VLOOKUP($C3,'1851'!$C:$G,4,FALSE)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31</v>
      </c>
    </row>
    <row r="4" ht="14.25" customHeight="1">
      <c r="A4" s="8" t="s">
        <v>50</v>
      </c>
      <c r="B4" s="8" t="s">
        <v>814</v>
      </c>
      <c r="C4" s="8" t="s">
        <v>815</v>
      </c>
      <c r="D4" s="8" t="s">
        <v>816</v>
      </c>
      <c r="E4" s="8" t="str">
        <f>VLOOKUP($C4,'1851'!$C:$G,3,FALSE)</f>
        <v>Cafés</v>
      </c>
      <c r="F4" s="8" t="str">
        <f>VLOOKUP($C4,'1851'!$C:$G,4,FALSE)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31</v>
      </c>
    </row>
    <row r="5" ht="14.25" customHeight="1">
      <c r="A5" s="8" t="s">
        <v>50</v>
      </c>
      <c r="B5" s="8" t="s">
        <v>817</v>
      </c>
      <c r="C5" s="8" t="s">
        <v>818</v>
      </c>
      <c r="D5" s="8" t="s">
        <v>819</v>
      </c>
      <c r="E5" s="8" t="str">
        <f>VLOOKUP($C5,'1851'!$C:$G,3,FALSE)</f>
        <v>Cafés</v>
      </c>
      <c r="F5" s="8" t="str">
        <f>VLOOKUP($C5,'1851'!$C:$G,4,FALSE)</f>
        <v/>
      </c>
      <c r="H5" s="8">
        <v>183.0</v>
      </c>
      <c r="I5" s="8">
        <v>166.0</v>
      </c>
      <c r="J5" s="8">
        <v>137.0</v>
      </c>
      <c r="K5" s="8" t="s">
        <v>11</v>
      </c>
      <c r="L5" s="8" t="s">
        <v>31</v>
      </c>
    </row>
    <row r="6" ht="14.25" customHeight="1">
      <c r="A6" s="8" t="s">
        <v>50</v>
      </c>
      <c r="B6" s="8" t="s">
        <v>817</v>
      </c>
      <c r="C6" s="8" t="s">
        <v>820</v>
      </c>
      <c r="D6" s="8" t="s">
        <v>821</v>
      </c>
      <c r="E6" s="8" t="str">
        <f>VLOOKUP($C6,'1851'!$C:$G,3,FALSE)</f>
        <v>Cafés</v>
      </c>
      <c r="F6" s="8" t="str">
        <f>VLOOKUP($C6,'1851'!$C:$G,4,FALSE)</f>
        <v/>
      </c>
      <c r="H6" s="8">
        <v>162.0</v>
      </c>
      <c r="I6" s="8">
        <v>143.0</v>
      </c>
      <c r="J6" s="8">
        <v>114.0</v>
      </c>
      <c r="K6" s="8" t="s">
        <v>11</v>
      </c>
      <c r="L6" s="8" t="s">
        <v>31</v>
      </c>
    </row>
    <row r="7" ht="14.25" customHeight="1">
      <c r="A7" s="8" t="s">
        <v>50</v>
      </c>
      <c r="B7" s="8" t="s">
        <v>168</v>
      </c>
      <c r="C7" s="8" t="s">
        <v>173</v>
      </c>
      <c r="D7" s="8" t="s">
        <v>2289</v>
      </c>
      <c r="E7" s="8" t="str">
        <f>VLOOKUP($C7,'1851'!$C:$G,3,FALSE)</f>
        <v>Cafés</v>
      </c>
      <c r="F7" s="8" t="str">
        <f>VLOOKUP($C7,'1851'!$C:$G,4,FALSE)</f>
        <v>Pasteles</v>
      </c>
      <c r="H7" s="8">
        <v>234.0</v>
      </c>
      <c r="I7" s="8">
        <v>225.0</v>
      </c>
      <c r="J7" s="8">
        <v>207.0</v>
      </c>
      <c r="K7" s="8" t="s">
        <v>11</v>
      </c>
      <c r="L7" s="8" t="s">
        <v>31</v>
      </c>
    </row>
    <row r="8" ht="14.25" customHeight="1">
      <c r="A8" s="8" t="s">
        <v>50</v>
      </c>
      <c r="B8" s="8" t="s">
        <v>168</v>
      </c>
      <c r="C8" s="8" t="s">
        <v>175</v>
      </c>
      <c r="D8" s="8" t="s">
        <v>2290</v>
      </c>
      <c r="E8" s="8" t="str">
        <f>VLOOKUP($C8,'1851'!$C:$G,3,FALSE)</f>
        <v>Cafés</v>
      </c>
      <c r="F8" s="8" t="str">
        <f>VLOOKUP($C8,'1851'!$C:$G,4,FALSE)</f>
        <v>Pasteles</v>
      </c>
      <c r="H8" s="8">
        <v>226.0</v>
      </c>
      <c r="I8" s="8">
        <v>215.0</v>
      </c>
      <c r="J8" s="8">
        <v>192.0</v>
      </c>
      <c r="K8" s="8" t="s">
        <v>11</v>
      </c>
      <c r="L8" s="8" t="s">
        <v>31</v>
      </c>
    </row>
    <row r="9" ht="14.25" customHeight="1">
      <c r="A9" s="8" t="s">
        <v>50</v>
      </c>
      <c r="B9" s="8" t="s">
        <v>814</v>
      </c>
      <c r="C9" s="8" t="s">
        <v>822</v>
      </c>
      <c r="D9" s="8" t="s">
        <v>823</v>
      </c>
      <c r="E9" s="8" t="str">
        <f>VLOOKUP($C9,'1851'!$C:$G,3,FALSE)</f>
        <v>Cafés</v>
      </c>
      <c r="H9" s="8">
        <v>205.0</v>
      </c>
      <c r="I9" s="8">
        <v>189.0</v>
      </c>
      <c r="J9" s="8">
        <v>158.0</v>
      </c>
      <c r="K9" s="8" t="s">
        <v>11</v>
      </c>
      <c r="L9" s="8" t="s">
        <v>31</v>
      </c>
    </row>
    <row r="10" ht="14.25" customHeight="1">
      <c r="A10" s="8" t="s">
        <v>50</v>
      </c>
      <c r="B10" s="8" t="s">
        <v>817</v>
      </c>
      <c r="C10" s="8" t="s">
        <v>824</v>
      </c>
      <c r="D10" s="8" t="s">
        <v>825</v>
      </c>
      <c r="E10" s="8" t="str">
        <f>VLOOKUP($C10,'1851'!$C:$G,3,FALSE)</f>
        <v>Cafés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31</v>
      </c>
    </row>
    <row r="11" ht="14.25" customHeight="1">
      <c r="A11" s="8" t="s">
        <v>50</v>
      </c>
      <c r="B11" s="8" t="s">
        <v>817</v>
      </c>
      <c r="C11" s="8" t="s">
        <v>826</v>
      </c>
      <c r="D11" s="8" t="s">
        <v>827</v>
      </c>
      <c r="E11" s="8" t="str">
        <f>VLOOKUP($C11,'1851'!$C:$G,3,FALSE)</f>
        <v>Cafés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31</v>
      </c>
    </row>
    <row r="12" ht="14.25" customHeight="1">
      <c r="A12" s="8" t="s">
        <v>50</v>
      </c>
      <c r="B12" s="8" t="s">
        <v>168</v>
      </c>
      <c r="C12" s="8" t="s">
        <v>177</v>
      </c>
      <c r="D12" s="8" t="s">
        <v>2291</v>
      </c>
      <c r="E12" s="8" t="str">
        <f>VLOOKUP($C12,'1851'!$C:$G,3,FALSE)</f>
        <v>Cafés</v>
      </c>
      <c r="F12" s="8" t="str">
        <f>VLOOKUP($C12,'1851'!$C:$G,4,FALSE)</f>
        <v>Pasteles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31</v>
      </c>
    </row>
    <row r="13" ht="14.25" customHeight="1">
      <c r="A13" s="8" t="s">
        <v>50</v>
      </c>
      <c r="B13" s="8" t="s">
        <v>168</v>
      </c>
      <c r="C13" s="8" t="s">
        <v>179</v>
      </c>
      <c r="D13" s="8" t="s">
        <v>2292</v>
      </c>
      <c r="E13" s="8" t="str">
        <f>VLOOKUP($C13,'1851'!$C:$G,3,FALSE)</f>
        <v>Cafés</v>
      </c>
      <c r="F13" s="8" t="str">
        <f>VLOOKUP($C13,'1851'!$C:$G,4,FALSE)</f>
        <v>Pasteles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31</v>
      </c>
    </row>
    <row r="14" ht="14.25" customHeight="1">
      <c r="A14" s="8" t="s">
        <v>50</v>
      </c>
      <c r="B14" s="8" t="s">
        <v>814</v>
      </c>
      <c r="C14" s="8" t="s">
        <v>828</v>
      </c>
      <c r="D14" s="8" t="s">
        <v>829</v>
      </c>
      <c r="E14" s="8" t="str">
        <f>VLOOKUP($C14,'1851'!$C:$G,3,FALSE)</f>
        <v>Cafés</v>
      </c>
      <c r="F14" s="8" t="str">
        <f>VLOOKUP($C14,'1851'!$C:$G,4,FALSE)</f>
        <v/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31</v>
      </c>
    </row>
    <row r="15" ht="14.25" customHeight="1">
      <c r="A15" s="8" t="s">
        <v>50</v>
      </c>
      <c r="B15" s="8" t="s">
        <v>817</v>
      </c>
      <c r="C15" s="8" t="s">
        <v>830</v>
      </c>
      <c r="D15" s="8" t="s">
        <v>831</v>
      </c>
      <c r="E15" s="8" t="str">
        <f>VLOOKUP($C15,'1851'!$C:$G,3,FALSE)</f>
        <v>Cafés</v>
      </c>
      <c r="F15" s="8" t="str">
        <f>VLOOKUP($C15,'1851'!$C:$G,4,FALSE)</f>
        <v/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31</v>
      </c>
    </row>
    <row r="16" ht="14.25" customHeight="1">
      <c r="A16" s="8" t="s">
        <v>50</v>
      </c>
      <c r="B16" s="8" t="s">
        <v>817</v>
      </c>
      <c r="C16" s="8" t="s">
        <v>832</v>
      </c>
      <c r="D16" s="8" t="s">
        <v>833</v>
      </c>
      <c r="E16" s="8" t="str">
        <f>VLOOKUP($C16,'1851'!$C:$G,3,FALSE)</f>
        <v>Cafés</v>
      </c>
      <c r="F16" s="8" t="str">
        <f>VLOOKUP($C16,'1851'!$C:$G,4,FALSE)</f>
        <v/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31</v>
      </c>
    </row>
    <row r="17" ht="14.25" customHeight="1">
      <c r="A17" s="8" t="s">
        <v>50</v>
      </c>
      <c r="B17" s="8" t="s">
        <v>168</v>
      </c>
      <c r="C17" s="8" t="s">
        <v>181</v>
      </c>
      <c r="D17" s="8" t="s">
        <v>2293</v>
      </c>
      <c r="E17" s="8" t="str">
        <f>VLOOKUP($C17,'1851'!$C:$G,3,FALSE)</f>
        <v>Cafés</v>
      </c>
      <c r="F17" s="8" t="str">
        <f>VLOOKUP($C17,'1851'!$C:$G,4,FALSE)</f>
        <v>Pasteles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31</v>
      </c>
    </row>
    <row r="18" ht="14.25" customHeight="1">
      <c r="A18" s="8" t="s">
        <v>50</v>
      </c>
      <c r="B18" s="8" t="s">
        <v>168</v>
      </c>
      <c r="C18" s="8" t="s">
        <v>183</v>
      </c>
      <c r="D18" s="8" t="s">
        <v>2294</v>
      </c>
      <c r="E18" s="8" t="str">
        <f>VLOOKUP($C18,'1851'!$C:$G,3,FALSE)</f>
        <v>Cafés</v>
      </c>
      <c r="F18" s="8" t="str">
        <f>VLOOKUP($C18,'1851'!$C:$G,4,FALSE)</f>
        <v>Pasteles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31</v>
      </c>
    </row>
    <row r="19" ht="14.25" customHeight="1">
      <c r="A19" s="8" t="s">
        <v>50</v>
      </c>
      <c r="B19" s="8" t="s">
        <v>814</v>
      </c>
      <c r="C19" s="8" t="s">
        <v>834</v>
      </c>
      <c r="D19" s="8" t="s">
        <v>835</v>
      </c>
      <c r="E19" s="8" t="str">
        <f>VLOOKUP($C19,'1851'!$C:$G,3,FALSE)</f>
        <v>Cafés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31</v>
      </c>
    </row>
    <row r="20" ht="14.25" customHeight="1">
      <c r="A20" s="8" t="s">
        <v>50</v>
      </c>
      <c r="B20" s="8" t="s">
        <v>817</v>
      </c>
      <c r="C20" s="8" t="s">
        <v>836</v>
      </c>
      <c r="D20" s="8" t="s">
        <v>837</v>
      </c>
      <c r="E20" s="8" t="str">
        <f>VLOOKUP($C20,'1851'!$C:$G,3,FALSE)</f>
        <v>Cafés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31</v>
      </c>
    </row>
    <row r="21" ht="14.25" customHeight="1">
      <c r="A21" s="8" t="s">
        <v>50</v>
      </c>
      <c r="B21" s="8" t="s">
        <v>817</v>
      </c>
      <c r="C21" s="8" t="s">
        <v>838</v>
      </c>
      <c r="D21" s="8" t="s">
        <v>839</v>
      </c>
      <c r="E21" s="8" t="str">
        <f>VLOOKUP($C21,'1851'!$C:$G,3,FALSE)</f>
        <v>Cafés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31</v>
      </c>
    </row>
    <row r="22" ht="14.25" customHeight="1">
      <c r="A22" s="8" t="s">
        <v>50</v>
      </c>
      <c r="B22" s="8" t="s">
        <v>168</v>
      </c>
      <c r="C22" s="8" t="s">
        <v>185</v>
      </c>
      <c r="D22" s="8" t="s">
        <v>186</v>
      </c>
      <c r="E22" s="8" t="str">
        <f>VLOOKUP($C22,'1851'!$C:$G,3,FALSE)</f>
        <v>Cafés</v>
      </c>
      <c r="F22" s="8" t="str">
        <f>VLOOKUP($C22,'1851'!$C:$G,4,FALSE)</f>
        <v>Pasteles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31</v>
      </c>
    </row>
    <row r="23" ht="14.25" customHeight="1">
      <c r="A23" s="8" t="s">
        <v>50</v>
      </c>
      <c r="B23" s="8" t="s">
        <v>168</v>
      </c>
      <c r="C23" s="8" t="s">
        <v>187</v>
      </c>
      <c r="D23" s="8" t="s">
        <v>2295</v>
      </c>
      <c r="E23" s="8" t="str">
        <f>VLOOKUP($C23,'1851'!$C:$G,3,FALSE)</f>
        <v>Cafés</v>
      </c>
      <c r="F23" s="8" t="str">
        <f>VLOOKUP($C23,'1851'!$C:$G,4,FALSE)</f>
        <v>Pasteles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31</v>
      </c>
    </row>
    <row r="24" ht="14.25" customHeight="1">
      <c r="A24" s="8" t="s">
        <v>50</v>
      </c>
      <c r="B24" s="8" t="s">
        <v>814</v>
      </c>
      <c r="C24" s="8" t="s">
        <v>840</v>
      </c>
      <c r="D24" s="8" t="s">
        <v>841</v>
      </c>
      <c r="E24" s="8" t="str">
        <f>VLOOKUP($C24,'1851'!$C:$G,3,FALSE)</f>
        <v>Cafés</v>
      </c>
      <c r="F24" s="8" t="str">
        <f>VLOOKUP($C24,'1851'!$C:$G,4,FALSE)</f>
        <v/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31</v>
      </c>
    </row>
    <row r="25" ht="14.25" customHeight="1">
      <c r="A25" s="8" t="s">
        <v>50</v>
      </c>
      <c r="B25" s="8" t="s">
        <v>817</v>
      </c>
      <c r="C25" s="8" t="s">
        <v>842</v>
      </c>
      <c r="D25" s="8" t="s">
        <v>843</v>
      </c>
      <c r="E25" s="8" t="str">
        <f>VLOOKUP($C25,'1851'!$C:$G,3,FALSE)</f>
        <v>Cafés</v>
      </c>
      <c r="F25" s="8" t="str">
        <f>VLOOKUP($C25,'1851'!$C:$G,4,FALSE)</f>
        <v/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31</v>
      </c>
    </row>
    <row r="26" ht="14.25" customHeight="1">
      <c r="A26" s="8" t="s">
        <v>50</v>
      </c>
      <c r="B26" s="8" t="s">
        <v>817</v>
      </c>
      <c r="C26" s="8" t="s">
        <v>844</v>
      </c>
      <c r="D26" s="8" t="s">
        <v>845</v>
      </c>
      <c r="E26" s="8" t="str">
        <f>VLOOKUP($C26,'1851'!$C:$G,3,FALSE)</f>
        <v>Cafés</v>
      </c>
      <c r="F26" s="8" t="str">
        <f>VLOOKUP($C26,'1851'!$C:$G,4,FALSE)</f>
        <v/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31</v>
      </c>
    </row>
    <row r="27" ht="14.25" customHeight="1">
      <c r="A27" s="8" t="s">
        <v>50</v>
      </c>
      <c r="B27" s="8" t="s">
        <v>168</v>
      </c>
      <c r="C27" s="8" t="s">
        <v>189</v>
      </c>
      <c r="D27" s="8" t="s">
        <v>2296</v>
      </c>
      <c r="E27" s="8" t="str">
        <f>VLOOKUP($C27,'1851'!$C:$G,3,FALSE)</f>
        <v>Cafés</v>
      </c>
      <c r="F27" s="8" t="str">
        <f>VLOOKUP($C27,'1851'!$C:$G,4,FALSE)</f>
        <v>Pasteles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31</v>
      </c>
    </row>
    <row r="28" ht="14.25" customHeight="1">
      <c r="A28" s="8" t="s">
        <v>50</v>
      </c>
      <c r="B28" s="8" t="s">
        <v>168</v>
      </c>
      <c r="C28" s="8" t="s">
        <v>191</v>
      </c>
      <c r="D28" s="8" t="s">
        <v>2297</v>
      </c>
      <c r="E28" s="8" t="str">
        <f>VLOOKUP($C28,'1851'!$C:$G,3,FALSE)</f>
        <v>Cafés</v>
      </c>
      <c r="F28" s="8" t="str">
        <f>VLOOKUP($C28,'1851'!$C:$G,4,FALSE)</f>
        <v>Pasteles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31</v>
      </c>
    </row>
    <row r="29" ht="14.25" customHeight="1">
      <c r="A29" s="8" t="s">
        <v>50</v>
      </c>
      <c r="B29" s="8" t="s">
        <v>814</v>
      </c>
      <c r="C29" s="8" t="s">
        <v>846</v>
      </c>
      <c r="D29" s="8" t="s">
        <v>847</v>
      </c>
      <c r="E29" s="8" t="str">
        <f>VLOOKUP($C29,'1851'!$C:$G,3,FALSE)</f>
        <v>Cafés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31</v>
      </c>
    </row>
    <row r="30" ht="14.25" customHeight="1">
      <c r="A30" s="8" t="s">
        <v>50</v>
      </c>
      <c r="B30" s="8" t="s">
        <v>817</v>
      </c>
      <c r="C30" s="8" t="s">
        <v>848</v>
      </c>
      <c r="D30" s="8" t="s">
        <v>849</v>
      </c>
      <c r="E30" s="8" t="str">
        <f>VLOOKUP($C30,'1851'!$C:$G,3,FALSE)</f>
        <v>Cafés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31</v>
      </c>
    </row>
    <row r="31" ht="14.25" customHeight="1">
      <c r="A31" s="8" t="s">
        <v>50</v>
      </c>
      <c r="B31" s="8" t="s">
        <v>817</v>
      </c>
      <c r="C31" s="8" t="s">
        <v>850</v>
      </c>
      <c r="D31" s="8" t="s">
        <v>851</v>
      </c>
      <c r="E31" s="8" t="str">
        <f>VLOOKUP($C31,'1851'!$C:$G,3,FALSE)</f>
        <v>Cafés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31</v>
      </c>
    </row>
    <row r="32" ht="14.25" customHeight="1">
      <c r="A32" s="8" t="s">
        <v>50</v>
      </c>
      <c r="B32" s="8" t="s">
        <v>168</v>
      </c>
      <c r="C32" s="8" t="s">
        <v>193</v>
      </c>
      <c r="D32" s="8" t="s">
        <v>2298</v>
      </c>
      <c r="E32" s="8" t="str">
        <f>VLOOKUP($C32,'1851'!$C:$G,3,FALSE)</f>
        <v>Amarillos</v>
      </c>
      <c r="F32" s="8" t="str">
        <f>VLOOKUP($C32,'1851'!$C:$G,4,FALSE)</f>
        <v>Pasteles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31</v>
      </c>
    </row>
    <row r="33" ht="14.25" customHeight="1">
      <c r="A33" s="8" t="s">
        <v>50</v>
      </c>
      <c r="B33" s="8" t="s">
        <v>168</v>
      </c>
      <c r="C33" s="8" t="s">
        <v>195</v>
      </c>
      <c r="D33" s="8" t="s">
        <v>2299</v>
      </c>
      <c r="E33" s="8" t="str">
        <f>VLOOKUP($C33,'1851'!$C:$G,3,FALSE)</f>
        <v>Amarillos</v>
      </c>
      <c r="F33" s="8" t="str">
        <f>VLOOKUP($C33,'1851'!$C:$G,4,FALSE)</f>
        <v>Pasteles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31</v>
      </c>
    </row>
    <row r="34" ht="14.25" customHeight="1">
      <c r="A34" s="8" t="s">
        <v>50</v>
      </c>
      <c r="B34" s="8" t="s">
        <v>814</v>
      </c>
      <c r="C34" s="8" t="s">
        <v>852</v>
      </c>
      <c r="D34" s="8" t="s">
        <v>853</v>
      </c>
      <c r="E34" s="8" t="str">
        <f>VLOOKUP($C34,'1851'!$C:$G,3,FALSE)</f>
        <v>Amarillos</v>
      </c>
      <c r="F34" s="8" t="str">
        <f>VLOOKUP($C34,'1851'!$C:$G,4,FALSE)</f>
        <v/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31</v>
      </c>
    </row>
    <row r="35" ht="14.25" customHeight="1">
      <c r="A35" s="8" t="s">
        <v>50</v>
      </c>
      <c r="B35" s="8" t="s">
        <v>817</v>
      </c>
      <c r="C35" s="8" t="s">
        <v>854</v>
      </c>
      <c r="D35" s="8" t="s">
        <v>855</v>
      </c>
      <c r="E35" s="8" t="str">
        <f>VLOOKUP($C35,'1851'!$C:$G,3,FALSE)</f>
        <v>Amarillos</v>
      </c>
      <c r="F35" s="8" t="str">
        <f>VLOOKUP($C35,'1851'!$C:$G,4,FALSE)</f>
        <v/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31</v>
      </c>
    </row>
    <row r="36" ht="14.25" customHeight="1">
      <c r="A36" s="8" t="s">
        <v>50</v>
      </c>
      <c r="B36" s="8" t="s">
        <v>817</v>
      </c>
      <c r="C36" s="8" t="s">
        <v>856</v>
      </c>
      <c r="D36" s="8" t="s">
        <v>857</v>
      </c>
      <c r="E36" s="8" t="str">
        <f>VLOOKUP($C36,'1851'!$C:$G,3,FALSE)</f>
        <v>Amarillos</v>
      </c>
      <c r="F36" s="8" t="str">
        <f>VLOOKUP($C36,'1851'!$C:$G,4,FALSE)</f>
        <v/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31</v>
      </c>
    </row>
    <row r="37" ht="14.25" customHeight="1">
      <c r="A37" s="8" t="s">
        <v>50</v>
      </c>
      <c r="B37" s="8" t="s">
        <v>168</v>
      </c>
      <c r="C37" s="8" t="s">
        <v>197</v>
      </c>
      <c r="D37" s="8" t="s">
        <v>2300</v>
      </c>
      <c r="E37" s="8" t="str">
        <f>VLOOKUP($C37,'1851'!$C:$G,3,FALSE)</f>
        <v>Amarillos</v>
      </c>
      <c r="F37" s="8" t="str">
        <f>VLOOKUP($C37,'1851'!$C:$G,4,FALSE)</f>
        <v>Pasteles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31</v>
      </c>
    </row>
    <row r="38" ht="14.25" customHeight="1">
      <c r="A38" s="8" t="s">
        <v>50</v>
      </c>
      <c r="B38" s="8" t="s">
        <v>168</v>
      </c>
      <c r="C38" s="8" t="s">
        <v>199</v>
      </c>
      <c r="D38" s="8" t="s">
        <v>2301</v>
      </c>
      <c r="E38" s="8" t="str">
        <f>VLOOKUP($C38,'1851'!$C:$G,3,FALSE)</f>
        <v>Amarillos</v>
      </c>
      <c r="F38" s="8" t="str">
        <f>VLOOKUP($C38,'1851'!$C:$G,4,FALSE)</f>
        <v>Pasteles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31</v>
      </c>
    </row>
    <row r="39" ht="14.25" customHeight="1">
      <c r="A39" s="8" t="s">
        <v>50</v>
      </c>
      <c r="B39" s="8" t="s">
        <v>814</v>
      </c>
      <c r="C39" s="8" t="s">
        <v>858</v>
      </c>
      <c r="D39" s="8" t="s">
        <v>859</v>
      </c>
      <c r="E39" s="8" t="str">
        <f>VLOOKUP($C39,'1851'!$C:$G,3,FALSE)</f>
        <v>Amarillos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31</v>
      </c>
    </row>
    <row r="40" ht="14.25" customHeight="1">
      <c r="A40" s="8" t="s">
        <v>50</v>
      </c>
      <c r="B40" s="8" t="s">
        <v>817</v>
      </c>
      <c r="C40" s="8" t="s">
        <v>860</v>
      </c>
      <c r="D40" s="8" t="s">
        <v>861</v>
      </c>
      <c r="E40" s="8" t="str">
        <f>VLOOKUP($C40,'1851'!$C:$G,3,FALSE)</f>
        <v>Amarillos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31</v>
      </c>
    </row>
    <row r="41" ht="14.25" customHeight="1">
      <c r="A41" s="8" t="s">
        <v>50</v>
      </c>
      <c r="B41" s="8" t="s">
        <v>817</v>
      </c>
      <c r="C41" s="8" t="s">
        <v>862</v>
      </c>
      <c r="D41" s="8" t="s">
        <v>863</v>
      </c>
      <c r="E41" s="8" t="str">
        <f>VLOOKUP($C41,'1851'!$C:$G,3,FALSE)</f>
        <v>Amarillos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31</v>
      </c>
    </row>
    <row r="42" ht="14.25" customHeight="1">
      <c r="A42" s="8" t="s">
        <v>50</v>
      </c>
      <c r="B42" s="8" t="s">
        <v>168</v>
      </c>
      <c r="C42" s="8" t="s">
        <v>201</v>
      </c>
      <c r="D42" s="8" t="s">
        <v>2302</v>
      </c>
      <c r="E42" s="8" t="str">
        <f>VLOOKUP($C42,'1851'!$C:$G,3,FALSE)</f>
        <v>Amarillos</v>
      </c>
      <c r="F42" s="8" t="str">
        <f>VLOOKUP($C42,'1851'!$C:$G,4,FALSE)</f>
        <v>Pasteles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31</v>
      </c>
    </row>
    <row r="43" ht="14.25" customHeight="1">
      <c r="A43" s="8" t="s">
        <v>50</v>
      </c>
      <c r="B43" s="8" t="s">
        <v>168</v>
      </c>
      <c r="C43" s="8" t="s">
        <v>203</v>
      </c>
      <c r="D43" s="8" t="s">
        <v>2303</v>
      </c>
      <c r="E43" s="8" t="str">
        <f>VLOOKUP($C43,'1851'!$C:$G,3,FALSE)</f>
        <v>Amarillos</v>
      </c>
      <c r="F43" s="8" t="str">
        <f>VLOOKUP($C43,'1851'!$C:$G,4,FALSE)</f>
        <v>Pasteles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31</v>
      </c>
    </row>
    <row r="44" ht="14.25" customHeight="1">
      <c r="A44" s="8" t="s">
        <v>50</v>
      </c>
      <c r="B44" s="8" t="s">
        <v>814</v>
      </c>
      <c r="C44" s="8" t="s">
        <v>864</v>
      </c>
      <c r="D44" s="8" t="s">
        <v>865</v>
      </c>
      <c r="E44" s="8" t="str">
        <f>VLOOKUP($C44,'1851'!$C:$G,3,FALSE)</f>
        <v>Amarillos</v>
      </c>
      <c r="F44" s="8" t="str">
        <f>VLOOKUP($C44,'1851'!$C:$G,4,FALSE)</f>
        <v/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31</v>
      </c>
    </row>
    <row r="45" ht="14.25" customHeight="1">
      <c r="A45" s="8" t="s">
        <v>50</v>
      </c>
      <c r="B45" s="8" t="s">
        <v>817</v>
      </c>
      <c r="C45" s="8" t="s">
        <v>866</v>
      </c>
      <c r="D45" s="8" t="s">
        <v>867</v>
      </c>
      <c r="E45" s="8" t="str">
        <f>VLOOKUP($C45,'1851'!$C:$G,3,FALSE)</f>
        <v>Amarillos</v>
      </c>
      <c r="F45" s="8" t="str">
        <f>VLOOKUP($C45,'1851'!$C:$G,4,FALSE)</f>
        <v/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31</v>
      </c>
    </row>
    <row r="46" ht="14.25" customHeight="1">
      <c r="A46" s="8" t="s">
        <v>50</v>
      </c>
      <c r="B46" s="8" t="s">
        <v>817</v>
      </c>
      <c r="C46" s="8" t="s">
        <v>868</v>
      </c>
      <c r="D46" s="8" t="s">
        <v>869</v>
      </c>
      <c r="E46" s="8" t="str">
        <f>VLOOKUP($C46,'1851'!$C:$G,3,FALSE)</f>
        <v>Amarillos</v>
      </c>
      <c r="F46" s="8" t="str">
        <f>VLOOKUP($C46,'1851'!$C:$G,4,FALSE)</f>
        <v/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31</v>
      </c>
    </row>
    <row r="47" ht="14.25" customHeight="1">
      <c r="A47" s="8" t="s">
        <v>50</v>
      </c>
      <c r="B47" s="8" t="s">
        <v>168</v>
      </c>
      <c r="C47" s="8" t="s">
        <v>205</v>
      </c>
      <c r="D47" s="8" t="s">
        <v>2304</v>
      </c>
      <c r="E47" s="8" t="str">
        <f>VLOOKUP($C47,'1851'!$C:$G,3,FALSE)</f>
        <v>Cafés</v>
      </c>
      <c r="F47" s="8" t="str">
        <f>VLOOKUP($C47,'1851'!$C:$G,4,FALSE)</f>
        <v>Pasteles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31</v>
      </c>
    </row>
    <row r="48" ht="14.25" customHeight="1">
      <c r="A48" s="8" t="s">
        <v>50</v>
      </c>
      <c r="B48" s="8" t="s">
        <v>168</v>
      </c>
      <c r="C48" s="8" t="s">
        <v>207</v>
      </c>
      <c r="D48" s="8" t="s">
        <v>2305</v>
      </c>
      <c r="E48" s="8" t="str">
        <f>VLOOKUP($C48,'1851'!$C:$G,3,FALSE)</f>
        <v>Cafés</v>
      </c>
      <c r="F48" s="8" t="str">
        <f>VLOOKUP($C48,'1851'!$C:$G,4,FALSE)</f>
        <v>Pasteles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31</v>
      </c>
    </row>
    <row r="49" ht="14.25" customHeight="1">
      <c r="A49" s="8" t="s">
        <v>50</v>
      </c>
      <c r="B49" s="8" t="s">
        <v>814</v>
      </c>
      <c r="C49" s="8" t="s">
        <v>870</v>
      </c>
      <c r="D49" s="8" t="s">
        <v>871</v>
      </c>
      <c r="E49" s="8" t="str">
        <f>VLOOKUP($C49,'1851'!$C:$G,3,FALSE)</f>
        <v>Cafés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31</v>
      </c>
    </row>
    <row r="50" ht="14.25" customHeight="1">
      <c r="A50" s="8" t="s">
        <v>50</v>
      </c>
      <c r="B50" s="8" t="s">
        <v>817</v>
      </c>
      <c r="C50" s="8" t="s">
        <v>872</v>
      </c>
      <c r="D50" s="8" t="s">
        <v>873</v>
      </c>
      <c r="E50" s="8" t="str">
        <f>VLOOKUP($C50,'1851'!$C:$G,3,FALSE)</f>
        <v>Cafés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31</v>
      </c>
    </row>
    <row r="51" ht="14.25" customHeight="1">
      <c r="A51" s="8" t="s">
        <v>50</v>
      </c>
      <c r="B51" s="8" t="s">
        <v>817</v>
      </c>
      <c r="C51" s="8" t="s">
        <v>874</v>
      </c>
      <c r="D51" s="8" t="s">
        <v>875</v>
      </c>
      <c r="E51" s="8" t="str">
        <f>VLOOKUP($C51,'1851'!$C:$G,3,FALSE)</f>
        <v>Cafés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31</v>
      </c>
    </row>
    <row r="52" ht="14.25" customHeight="1">
      <c r="A52" s="8" t="s">
        <v>50</v>
      </c>
      <c r="B52" s="8" t="s">
        <v>168</v>
      </c>
      <c r="C52" s="8" t="s">
        <v>209</v>
      </c>
      <c r="D52" s="8" t="s">
        <v>2306</v>
      </c>
      <c r="E52" s="8" t="str">
        <f>VLOOKUP($C52,'1851'!$C:$G,3,FALSE)</f>
        <v>Cafés</v>
      </c>
      <c r="F52" s="8" t="str">
        <f>VLOOKUP($C52,'1851'!$C:$G,4,FALSE)</f>
        <v>Pasteles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31</v>
      </c>
    </row>
    <row r="53" ht="14.25" customHeight="1">
      <c r="A53" s="8" t="s">
        <v>50</v>
      </c>
      <c r="B53" s="8" t="s">
        <v>168</v>
      </c>
      <c r="C53" s="8" t="s">
        <v>211</v>
      </c>
      <c r="D53" s="8" t="s">
        <v>2307</v>
      </c>
      <c r="E53" s="8" t="str">
        <f>VLOOKUP($C53,'1851'!$C:$G,3,FALSE)</f>
        <v>Cafés</v>
      </c>
      <c r="F53" s="8" t="str">
        <f>VLOOKUP($C53,'1851'!$C:$G,4,FALSE)</f>
        <v>Pasteles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31</v>
      </c>
    </row>
    <row r="54" ht="14.25" customHeight="1">
      <c r="A54" s="8" t="s">
        <v>50</v>
      </c>
      <c r="B54" s="8" t="s">
        <v>814</v>
      </c>
      <c r="C54" s="8" t="s">
        <v>876</v>
      </c>
      <c r="D54" s="8" t="s">
        <v>877</v>
      </c>
      <c r="E54" s="8" t="str">
        <f>VLOOKUP($C54,'1851'!$C:$G,3,FALSE)</f>
        <v>Cafés</v>
      </c>
      <c r="F54" s="8" t="str">
        <f>VLOOKUP($C54,'1851'!$C:$G,4,FALSE)</f>
        <v/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31</v>
      </c>
    </row>
    <row r="55" ht="14.25" customHeight="1">
      <c r="A55" s="8" t="s">
        <v>50</v>
      </c>
      <c r="B55" s="8" t="s">
        <v>817</v>
      </c>
      <c r="C55" s="8" t="s">
        <v>878</v>
      </c>
      <c r="D55" s="8" t="s">
        <v>879</v>
      </c>
      <c r="E55" s="8" t="str">
        <f>VLOOKUP($C55,'1851'!$C:$G,3,FALSE)</f>
        <v>Cafés</v>
      </c>
      <c r="F55" s="8" t="str">
        <f>VLOOKUP($C55,'1851'!$C:$G,4,FALSE)</f>
        <v/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31</v>
      </c>
    </row>
    <row r="56" ht="14.25" customHeight="1">
      <c r="A56" s="8" t="s">
        <v>50</v>
      </c>
      <c r="B56" s="8" t="s">
        <v>817</v>
      </c>
      <c r="C56" s="8" t="s">
        <v>880</v>
      </c>
      <c r="D56" s="8" t="s">
        <v>881</v>
      </c>
      <c r="E56" s="8" t="str">
        <f>VLOOKUP($C56,'1851'!$C:$G,3,FALSE)</f>
        <v>Cafés</v>
      </c>
      <c r="F56" s="8" t="str">
        <f>VLOOKUP($C56,'1851'!$C:$G,4,FALSE)</f>
        <v/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31</v>
      </c>
    </row>
    <row r="57" ht="14.25" customHeight="1">
      <c r="A57" s="8" t="s">
        <v>50</v>
      </c>
      <c r="B57" s="8" t="s">
        <v>168</v>
      </c>
      <c r="C57" s="8" t="s">
        <v>213</v>
      </c>
      <c r="D57" s="8" t="s">
        <v>2308</v>
      </c>
      <c r="E57" s="8" t="str">
        <f>VLOOKUP($C57,'1851'!$C:$G,3,FALSE)</f>
        <v>Cafés</v>
      </c>
      <c r="F57" s="8" t="str">
        <f>VLOOKUP($C57,'1851'!$C:$G,4,FALSE)</f>
        <v>Pasteles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31</v>
      </c>
    </row>
    <row r="58" ht="14.25" customHeight="1">
      <c r="A58" s="8" t="s">
        <v>50</v>
      </c>
      <c r="B58" s="8" t="s">
        <v>168</v>
      </c>
      <c r="C58" s="8" t="s">
        <v>215</v>
      </c>
      <c r="D58" s="8" t="s">
        <v>2309</v>
      </c>
      <c r="E58" s="8" t="str">
        <f>VLOOKUP($C58,'1851'!$C:$G,3,FALSE)</f>
        <v>Cafés</v>
      </c>
      <c r="F58" s="8" t="str">
        <f>VLOOKUP($C58,'1851'!$C:$G,4,FALSE)</f>
        <v>Pasteles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31</v>
      </c>
    </row>
    <row r="59" ht="14.25" customHeight="1">
      <c r="A59" s="8" t="s">
        <v>50</v>
      </c>
      <c r="B59" s="8" t="s">
        <v>814</v>
      </c>
      <c r="C59" s="8" t="s">
        <v>882</v>
      </c>
      <c r="D59" s="8" t="s">
        <v>883</v>
      </c>
      <c r="E59" s="8" t="str">
        <f>VLOOKUP($C59,'1851'!$C:$G,3,FALSE)</f>
        <v>Cafés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31</v>
      </c>
    </row>
    <row r="60" ht="14.25" customHeight="1">
      <c r="A60" s="8" t="s">
        <v>50</v>
      </c>
      <c r="B60" s="8" t="s">
        <v>817</v>
      </c>
      <c r="C60" s="8" t="s">
        <v>884</v>
      </c>
      <c r="D60" s="8" t="s">
        <v>885</v>
      </c>
      <c r="E60" s="8" t="str">
        <f>VLOOKUP($C60,'1851'!$C:$G,3,FALSE)</f>
        <v>Cafés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31</v>
      </c>
    </row>
    <row r="61" ht="14.25" customHeight="1">
      <c r="A61" s="8" t="s">
        <v>50</v>
      </c>
      <c r="B61" s="8" t="s">
        <v>817</v>
      </c>
      <c r="C61" s="8" t="s">
        <v>886</v>
      </c>
      <c r="D61" s="8" t="s">
        <v>887</v>
      </c>
      <c r="E61" s="8" t="str">
        <f>VLOOKUP($C61,'1851'!$C:$G,3,FALSE)</f>
        <v>Cafés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31</v>
      </c>
    </row>
    <row r="62" ht="14.25" customHeight="1">
      <c r="A62" s="8" t="s">
        <v>50</v>
      </c>
      <c r="B62" s="8" t="s">
        <v>168</v>
      </c>
      <c r="C62" s="8" t="s">
        <v>217</v>
      </c>
      <c r="D62" s="8" t="s">
        <v>2310</v>
      </c>
      <c r="E62" s="8" t="str">
        <f>VLOOKUP($C62,'1851'!$C:$G,3,FALSE)</f>
        <v>Cafés</v>
      </c>
      <c r="F62" s="8" t="str">
        <f>VLOOKUP($C62,'1851'!$C:$G,4,FALSE)</f>
        <v>Pasteles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31</v>
      </c>
    </row>
    <row r="63" ht="14.25" customHeight="1">
      <c r="A63" s="8" t="s">
        <v>50</v>
      </c>
      <c r="B63" s="8" t="s">
        <v>168</v>
      </c>
      <c r="C63" s="8" t="s">
        <v>219</v>
      </c>
      <c r="D63" s="8" t="s">
        <v>2311</v>
      </c>
      <c r="E63" s="8" t="str">
        <f>VLOOKUP($C63,'1851'!$C:$G,3,FALSE)</f>
        <v>Cafés</v>
      </c>
      <c r="F63" s="8" t="str">
        <f>VLOOKUP($C63,'1851'!$C:$G,4,FALSE)</f>
        <v>Pasteles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31</v>
      </c>
    </row>
    <row r="64" ht="14.25" customHeight="1">
      <c r="A64" s="8" t="s">
        <v>50</v>
      </c>
      <c r="B64" s="8" t="s">
        <v>814</v>
      </c>
      <c r="C64" s="8" t="s">
        <v>888</v>
      </c>
      <c r="D64" s="8" t="s">
        <v>889</v>
      </c>
      <c r="E64" s="8" t="str">
        <f>VLOOKUP($C64,'1851'!$C:$G,3,FALSE)</f>
        <v>Cafés</v>
      </c>
      <c r="F64" s="8" t="str">
        <f>VLOOKUP($C64,'1851'!$C:$G,4,FALSE)</f>
        <v/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31</v>
      </c>
    </row>
    <row r="65" ht="14.25" customHeight="1">
      <c r="A65" s="8" t="s">
        <v>50</v>
      </c>
      <c r="B65" s="8" t="s">
        <v>817</v>
      </c>
      <c r="C65" s="8" t="s">
        <v>890</v>
      </c>
      <c r="D65" s="8" t="s">
        <v>891</v>
      </c>
      <c r="E65" s="8" t="str">
        <f>VLOOKUP($C65,'1851'!$C:$G,3,FALSE)</f>
        <v>Cafés</v>
      </c>
      <c r="F65" s="8" t="str">
        <f>VLOOKUP($C65,'1851'!$C:$G,4,FALSE)</f>
        <v/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31</v>
      </c>
    </row>
    <row r="66" ht="14.25" customHeight="1">
      <c r="A66" s="8" t="s">
        <v>50</v>
      </c>
      <c r="B66" s="8" t="s">
        <v>892</v>
      </c>
      <c r="C66" s="8" t="s">
        <v>893</v>
      </c>
      <c r="D66" s="8" t="s">
        <v>894</v>
      </c>
      <c r="E66" s="8" t="str">
        <f>VLOOKUP($C66,'1851'!$C:$G,3,FALSE)</f>
        <v>Cafés</v>
      </c>
      <c r="F66" s="8" t="str">
        <f>VLOOKUP($C66,'1851'!$C:$G,4,FALSE)</f>
        <v/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31</v>
      </c>
    </row>
    <row r="67" ht="14.25" customHeight="1">
      <c r="A67" s="8" t="s">
        <v>50</v>
      </c>
      <c r="B67" s="8" t="s">
        <v>168</v>
      </c>
      <c r="C67" s="8" t="s">
        <v>221</v>
      </c>
      <c r="D67" s="8" t="s">
        <v>2312</v>
      </c>
      <c r="E67" s="8" t="str">
        <f>VLOOKUP($C67,'1851'!$C:$G,3,FALSE)</f>
        <v>Cafés</v>
      </c>
      <c r="F67" s="8" t="str">
        <f>VLOOKUP($C67,'1851'!$C:$G,4,FALSE)</f>
        <v>Pasteles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31</v>
      </c>
    </row>
    <row r="68" ht="14.25" customHeight="1">
      <c r="A68" s="8" t="s">
        <v>50</v>
      </c>
      <c r="B68" s="8" t="s">
        <v>168</v>
      </c>
      <c r="C68" s="8" t="s">
        <v>223</v>
      </c>
      <c r="D68" s="8" t="s">
        <v>2313</v>
      </c>
      <c r="E68" s="8" t="str">
        <f>VLOOKUP($C68,'1851'!$C:$G,3,FALSE)</f>
        <v>Cafés</v>
      </c>
      <c r="F68" s="8" t="str">
        <f>VLOOKUP($C68,'1851'!$C:$G,4,FALSE)</f>
        <v>Pasteles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31</v>
      </c>
    </row>
    <row r="69" ht="14.25" customHeight="1">
      <c r="A69" s="8" t="s">
        <v>50</v>
      </c>
      <c r="B69" s="8" t="s">
        <v>814</v>
      </c>
      <c r="C69" s="8" t="s">
        <v>895</v>
      </c>
      <c r="D69" s="8" t="s">
        <v>896</v>
      </c>
      <c r="E69" s="8" t="str">
        <f>VLOOKUP($C69,'1851'!$C:$G,3,FALSE)</f>
        <v>Cafés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31</v>
      </c>
    </row>
    <row r="70" ht="14.25" customHeight="1">
      <c r="A70" s="8" t="s">
        <v>50</v>
      </c>
      <c r="B70" s="8" t="s">
        <v>817</v>
      </c>
      <c r="C70" s="8" t="s">
        <v>897</v>
      </c>
      <c r="D70" s="8" t="s">
        <v>898</v>
      </c>
      <c r="E70" s="8" t="str">
        <f>VLOOKUP($C70,'1851'!$C:$G,3,FALSE)</f>
        <v>Cafés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31</v>
      </c>
    </row>
    <row r="71" ht="14.25" customHeight="1">
      <c r="A71" s="8" t="s">
        <v>50</v>
      </c>
      <c r="B71" s="8" t="s">
        <v>817</v>
      </c>
      <c r="C71" s="8" t="s">
        <v>899</v>
      </c>
      <c r="D71" s="8" t="s">
        <v>900</v>
      </c>
      <c r="E71" s="8" t="str">
        <f>VLOOKUP($C71,'1851'!$C:$G,3,FALSE)</f>
        <v>Cafés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31</v>
      </c>
    </row>
    <row r="72" ht="14.25" customHeight="1">
      <c r="A72" s="8" t="s">
        <v>50</v>
      </c>
      <c r="B72" s="8" t="s">
        <v>168</v>
      </c>
      <c r="C72" s="8" t="s">
        <v>225</v>
      </c>
      <c r="D72" s="8" t="s">
        <v>226</v>
      </c>
      <c r="E72" s="8" t="str">
        <f>VLOOKUP($C72,'1851'!$C:$G,3,FALSE)</f>
        <v>Cafés</v>
      </c>
      <c r="F72" s="8" t="str">
        <f>VLOOKUP($C72,'1851'!$C:$G,4,FALSE)</f>
        <v>Pasteles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31</v>
      </c>
    </row>
    <row r="73" ht="14.25" customHeight="1">
      <c r="A73" s="8" t="s">
        <v>50</v>
      </c>
      <c r="B73" s="8" t="s">
        <v>168</v>
      </c>
      <c r="C73" s="8" t="s">
        <v>227</v>
      </c>
      <c r="D73" s="8" t="s">
        <v>2314</v>
      </c>
      <c r="E73" s="8" t="str">
        <f>VLOOKUP($C73,'1851'!$C:$G,3,FALSE)</f>
        <v>Cafés</v>
      </c>
      <c r="F73" s="8" t="str">
        <f>VLOOKUP($C73,'1851'!$C:$G,4,FALSE)</f>
        <v>Pasteles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31</v>
      </c>
    </row>
    <row r="74" ht="14.25" customHeight="1">
      <c r="A74" s="8" t="s">
        <v>50</v>
      </c>
      <c r="B74" s="8" t="s">
        <v>814</v>
      </c>
      <c r="C74" s="8" t="s">
        <v>901</v>
      </c>
      <c r="D74" s="8" t="s">
        <v>902</v>
      </c>
      <c r="E74" s="8" t="str">
        <f>VLOOKUP($C74,'1851'!$C:$G,3,FALSE)</f>
        <v>Cafés</v>
      </c>
      <c r="F74" s="8" t="str">
        <f>VLOOKUP($C74,'1851'!$C:$G,4,FALSE)</f>
        <v/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31</v>
      </c>
    </row>
    <row r="75" ht="14.25" customHeight="1">
      <c r="A75" s="8" t="s">
        <v>50</v>
      </c>
      <c r="B75" s="8" t="s">
        <v>817</v>
      </c>
      <c r="C75" s="8" t="s">
        <v>903</v>
      </c>
      <c r="D75" s="8" t="s">
        <v>904</v>
      </c>
      <c r="E75" s="8" t="str">
        <f>VLOOKUP($C75,'1851'!$C:$G,3,FALSE)</f>
        <v>Cafés</v>
      </c>
      <c r="F75" s="8" t="str">
        <f>VLOOKUP($C75,'1851'!$C:$G,4,FALSE)</f>
        <v/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31</v>
      </c>
    </row>
    <row r="76" ht="14.25" customHeight="1">
      <c r="A76" s="8" t="s">
        <v>50</v>
      </c>
      <c r="B76" s="8" t="s">
        <v>817</v>
      </c>
      <c r="C76" s="8" t="s">
        <v>905</v>
      </c>
      <c r="D76" s="8" t="s">
        <v>906</v>
      </c>
      <c r="E76" s="8" t="str">
        <f>VLOOKUP($C76,'1851'!$C:$G,3,FALSE)</f>
        <v>Cafés</v>
      </c>
      <c r="F76" s="8" t="str">
        <f>VLOOKUP($C76,'1851'!$C:$G,4,FALSE)</f>
        <v/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31</v>
      </c>
    </row>
    <row r="77" ht="14.25" customHeight="1">
      <c r="A77" s="8" t="s">
        <v>50</v>
      </c>
      <c r="B77" s="8" t="s">
        <v>168</v>
      </c>
      <c r="C77" s="8" t="s">
        <v>229</v>
      </c>
      <c r="D77" s="8" t="s">
        <v>2315</v>
      </c>
      <c r="E77" s="8" t="str">
        <f>VLOOKUP($C77,'1851'!$C:$G,3,FALSE)</f>
        <v>Cafés</v>
      </c>
      <c r="F77" s="8" t="str">
        <f>VLOOKUP($C77,'1851'!$C:$G,4,FALSE)</f>
        <v>Pasteles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31</v>
      </c>
    </row>
    <row r="78" ht="14.25" customHeight="1">
      <c r="A78" s="8" t="s">
        <v>50</v>
      </c>
      <c r="B78" s="8" t="s">
        <v>168</v>
      </c>
      <c r="C78" s="8" t="s">
        <v>231</v>
      </c>
      <c r="D78" s="8" t="s">
        <v>2316</v>
      </c>
      <c r="E78" s="8" t="str">
        <f>VLOOKUP($C78,'1851'!$C:$G,3,FALSE)</f>
        <v>Cafés</v>
      </c>
      <c r="F78" s="8" t="str">
        <f>VLOOKUP($C78,'1851'!$C:$G,4,FALSE)</f>
        <v>Pasteles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31</v>
      </c>
    </row>
    <row r="79" ht="14.25" customHeight="1">
      <c r="A79" s="8" t="s">
        <v>50</v>
      </c>
      <c r="B79" s="8" t="s">
        <v>814</v>
      </c>
      <c r="C79" s="8" t="s">
        <v>907</v>
      </c>
      <c r="D79" s="8" t="s">
        <v>908</v>
      </c>
      <c r="E79" s="8" t="str">
        <f>VLOOKUP($C79,'1851'!$C:$G,3,FALSE)</f>
        <v>Cafés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31</v>
      </c>
    </row>
    <row r="80" ht="14.25" customHeight="1">
      <c r="A80" s="8" t="s">
        <v>50</v>
      </c>
      <c r="B80" s="8" t="s">
        <v>817</v>
      </c>
      <c r="C80" s="8" t="s">
        <v>909</v>
      </c>
      <c r="D80" s="8" t="s">
        <v>910</v>
      </c>
      <c r="E80" s="8" t="str">
        <f>VLOOKUP($C80,'1851'!$C:$G,3,FALSE)</f>
        <v>Cafés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31</v>
      </c>
    </row>
    <row r="81" ht="14.25" customHeight="1">
      <c r="A81" s="8" t="s">
        <v>50</v>
      </c>
      <c r="B81" s="8" t="s">
        <v>892</v>
      </c>
      <c r="C81" s="8" t="s">
        <v>911</v>
      </c>
      <c r="D81" s="8" t="s">
        <v>912</v>
      </c>
      <c r="E81" s="8" t="str">
        <f>VLOOKUP($C81,'1851'!$C:$G,3,FALSE)</f>
        <v>Cafés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31</v>
      </c>
    </row>
    <row r="82" ht="14.25" customHeight="1">
      <c r="A82" s="8" t="s">
        <v>50</v>
      </c>
      <c r="B82" s="8" t="s">
        <v>168</v>
      </c>
      <c r="C82" s="8" t="s">
        <v>233</v>
      </c>
      <c r="D82" s="8" t="s">
        <v>2317</v>
      </c>
      <c r="E82" s="8" t="str">
        <f>VLOOKUP($C82,'1851'!$C:$G,3,FALSE)</f>
        <v>Cafés</v>
      </c>
      <c r="F82" s="8" t="str">
        <f>VLOOKUP($C82,'1851'!$C:$G,4,FALSE)</f>
        <v>Pasteles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31</v>
      </c>
    </row>
    <row r="83" ht="14.25" customHeight="1">
      <c r="A83" s="8" t="s">
        <v>50</v>
      </c>
      <c r="B83" s="8" t="s">
        <v>168</v>
      </c>
      <c r="C83" s="8" t="s">
        <v>235</v>
      </c>
      <c r="D83" s="8" t="s">
        <v>236</v>
      </c>
      <c r="E83" s="8" t="str">
        <f>VLOOKUP($C83,'1851'!$C:$G,3,FALSE)</f>
        <v>Cafés</v>
      </c>
      <c r="F83" s="8" t="str">
        <f>VLOOKUP($C83,'1851'!$C:$G,4,FALSE)</f>
        <v>Pasteles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31</v>
      </c>
    </row>
    <row r="84" ht="14.25" customHeight="1">
      <c r="A84" s="8" t="s">
        <v>50</v>
      </c>
      <c r="B84" s="8" t="s">
        <v>814</v>
      </c>
      <c r="C84" s="8" t="s">
        <v>913</v>
      </c>
      <c r="D84" s="8" t="s">
        <v>914</v>
      </c>
      <c r="E84" s="8" t="str">
        <f>VLOOKUP($C84,'1851'!$C:$G,3,FALSE)</f>
        <v>Cafés</v>
      </c>
      <c r="F84" s="8" t="str">
        <f>VLOOKUP($C84,'1851'!$C:$G,4,FALSE)</f>
        <v/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31</v>
      </c>
    </row>
    <row r="85" ht="14.25" customHeight="1">
      <c r="A85" s="8" t="s">
        <v>50</v>
      </c>
      <c r="B85" s="8" t="s">
        <v>817</v>
      </c>
      <c r="C85" s="8" t="s">
        <v>915</v>
      </c>
      <c r="D85" s="8" t="s">
        <v>916</v>
      </c>
      <c r="E85" s="8" t="str">
        <f>VLOOKUP($C85,'1851'!$C:$G,3,FALSE)</f>
        <v>Cafés</v>
      </c>
      <c r="F85" s="8" t="str">
        <f>VLOOKUP($C85,'1851'!$C:$G,4,FALSE)</f>
        <v/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31</v>
      </c>
    </row>
    <row r="86" ht="14.25" customHeight="1">
      <c r="A86" s="8" t="s">
        <v>50</v>
      </c>
      <c r="B86" s="8" t="s">
        <v>817</v>
      </c>
      <c r="C86" s="8" t="s">
        <v>917</v>
      </c>
      <c r="D86" s="8" t="s">
        <v>918</v>
      </c>
      <c r="E86" s="8" t="str">
        <f>VLOOKUP($C86,'1851'!$C:$G,3,FALSE)</f>
        <v>Cafés</v>
      </c>
      <c r="F86" s="8" t="str">
        <f>VLOOKUP($C86,'1851'!$C:$G,4,FALSE)</f>
        <v/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31</v>
      </c>
    </row>
    <row r="87" ht="14.25" customHeight="1">
      <c r="A87" s="8" t="s">
        <v>50</v>
      </c>
      <c r="B87" s="8" t="s">
        <v>168</v>
      </c>
      <c r="C87" s="8" t="s">
        <v>237</v>
      </c>
      <c r="D87" s="8" t="s">
        <v>2318</v>
      </c>
      <c r="E87" s="8" t="str">
        <f>VLOOKUP($C87,'1851'!$C:$G,3,FALSE)</f>
        <v>Cafés</v>
      </c>
      <c r="F87" s="8" t="str">
        <f>VLOOKUP($C87,'1851'!$C:$G,4,FALSE)</f>
        <v>Pasteles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31</v>
      </c>
    </row>
    <row r="88" ht="14.25" customHeight="1">
      <c r="A88" s="8" t="s">
        <v>50</v>
      </c>
      <c r="B88" s="8" t="s">
        <v>168</v>
      </c>
      <c r="C88" s="8" t="s">
        <v>239</v>
      </c>
      <c r="D88" s="8" t="s">
        <v>2319</v>
      </c>
      <c r="E88" s="8" t="str">
        <f>VLOOKUP($C88,'1851'!$C:$G,3,FALSE)</f>
        <v>Cafés</v>
      </c>
      <c r="F88" s="8" t="str">
        <f>VLOOKUP($C88,'1851'!$C:$G,4,FALSE)</f>
        <v>Pasteles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31</v>
      </c>
    </row>
    <row r="89" ht="14.25" customHeight="1">
      <c r="A89" s="8" t="s">
        <v>50</v>
      </c>
      <c r="B89" s="8" t="s">
        <v>814</v>
      </c>
      <c r="C89" s="8" t="s">
        <v>919</v>
      </c>
      <c r="D89" s="8" t="s">
        <v>920</v>
      </c>
      <c r="E89" s="8" t="str">
        <f>VLOOKUP($C89,'1851'!$C:$G,3,FALSE)</f>
        <v>Cafés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31</v>
      </c>
    </row>
    <row r="90" ht="14.25" customHeight="1">
      <c r="A90" s="8" t="s">
        <v>50</v>
      </c>
      <c r="B90" s="8" t="s">
        <v>817</v>
      </c>
      <c r="C90" s="8" t="s">
        <v>921</v>
      </c>
      <c r="D90" s="8" t="s">
        <v>922</v>
      </c>
      <c r="E90" s="8" t="str">
        <f>VLOOKUP($C90,'1851'!$C:$G,3,FALSE)</f>
        <v>Cafés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31</v>
      </c>
    </row>
    <row r="91" ht="14.25" customHeight="1">
      <c r="A91" s="8" t="s">
        <v>50</v>
      </c>
      <c r="B91" s="8" t="s">
        <v>892</v>
      </c>
      <c r="C91" s="8" t="s">
        <v>923</v>
      </c>
      <c r="D91" s="8" t="s">
        <v>924</v>
      </c>
      <c r="E91" s="8" t="str">
        <f>VLOOKUP($C91,'1851'!$C:$G,3,FALSE)</f>
        <v>Cafés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31</v>
      </c>
    </row>
    <row r="92" ht="14.25" customHeight="1">
      <c r="A92" s="8" t="s">
        <v>50</v>
      </c>
      <c r="B92" s="8" t="s">
        <v>168</v>
      </c>
      <c r="C92" s="8" t="s">
        <v>241</v>
      </c>
      <c r="D92" s="8" t="s">
        <v>2320</v>
      </c>
      <c r="E92" s="8" t="str">
        <f>VLOOKUP($C92,'1851'!$C:$G,3,FALSE)</f>
        <v>Cafés</v>
      </c>
      <c r="F92" s="8" t="str">
        <f>VLOOKUP($C92,'1851'!$C:$G,4,FALSE)</f>
        <v>Pasteles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31</v>
      </c>
    </row>
    <row r="93" ht="14.25" customHeight="1">
      <c r="A93" s="8" t="s">
        <v>50</v>
      </c>
      <c r="B93" s="8" t="s">
        <v>168</v>
      </c>
      <c r="C93" s="8" t="s">
        <v>243</v>
      </c>
      <c r="D93" s="8" t="s">
        <v>2321</v>
      </c>
      <c r="E93" s="8" t="str">
        <f>VLOOKUP($C93,'1851'!$C:$G,3,FALSE)</f>
        <v>Cafés</v>
      </c>
      <c r="F93" s="8" t="str">
        <f>VLOOKUP($C93,'1851'!$C:$G,4,FALSE)</f>
        <v>Pasteles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31</v>
      </c>
    </row>
    <row r="94" ht="14.25" customHeight="1">
      <c r="A94" s="8" t="s">
        <v>50</v>
      </c>
      <c r="B94" s="8" t="s">
        <v>814</v>
      </c>
      <c r="C94" s="8" t="s">
        <v>925</v>
      </c>
      <c r="D94" s="8" t="s">
        <v>926</v>
      </c>
      <c r="E94" s="8" t="str">
        <f>VLOOKUP($C94,'1851'!$C:$G,3,FALSE)</f>
        <v>Cafés</v>
      </c>
      <c r="F94" s="8" t="str">
        <f>VLOOKUP($C94,'1851'!$C:$G,4,FALSE)</f>
        <v/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31</v>
      </c>
    </row>
    <row r="95" ht="14.25" customHeight="1">
      <c r="A95" s="8" t="s">
        <v>50</v>
      </c>
      <c r="B95" s="8" t="s">
        <v>817</v>
      </c>
      <c r="C95" s="8" t="s">
        <v>927</v>
      </c>
      <c r="D95" s="8" t="s">
        <v>928</v>
      </c>
      <c r="E95" s="8" t="str">
        <f>VLOOKUP($C95,'1851'!$C:$G,3,FALSE)</f>
        <v>Cafés</v>
      </c>
      <c r="F95" s="8" t="str">
        <f>VLOOKUP($C95,'1851'!$C:$G,4,FALSE)</f>
        <v/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31</v>
      </c>
    </row>
    <row r="96" ht="14.25" customHeight="1">
      <c r="A96" s="8" t="s">
        <v>50</v>
      </c>
      <c r="B96" s="8" t="s">
        <v>817</v>
      </c>
      <c r="C96" s="8" t="s">
        <v>929</v>
      </c>
      <c r="D96" s="8" t="s">
        <v>930</v>
      </c>
      <c r="E96" s="8" t="str">
        <f>VLOOKUP($C96,'1851'!$C:$G,3,FALSE)</f>
        <v>Cafés</v>
      </c>
      <c r="F96" s="8" t="str">
        <f>VLOOKUP($C96,'1851'!$C:$G,4,FALSE)</f>
        <v/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31</v>
      </c>
    </row>
    <row r="97" ht="14.25" customHeight="1">
      <c r="A97" s="8" t="s">
        <v>50</v>
      </c>
      <c r="B97" s="8" t="s">
        <v>168</v>
      </c>
      <c r="C97" s="8" t="s">
        <v>245</v>
      </c>
      <c r="D97" s="8" t="s">
        <v>2322</v>
      </c>
      <c r="E97" s="8" t="str">
        <f>VLOOKUP($C97,'1851'!$C:$G,3,FALSE)</f>
        <v>Cafés</v>
      </c>
      <c r="F97" s="8" t="str">
        <f>VLOOKUP($C97,'1851'!$C:$G,4,FALSE)</f>
        <v>Pasteles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31</v>
      </c>
    </row>
    <row r="98" ht="14.25" customHeight="1">
      <c r="A98" s="8" t="s">
        <v>50</v>
      </c>
      <c r="B98" s="8" t="s">
        <v>168</v>
      </c>
      <c r="C98" s="8" t="s">
        <v>247</v>
      </c>
      <c r="D98" s="8" t="s">
        <v>2323</v>
      </c>
      <c r="E98" s="8" t="str">
        <f>VLOOKUP($C98,'1851'!$C:$G,3,FALSE)</f>
        <v>Cafés</v>
      </c>
      <c r="F98" s="8" t="str">
        <f>VLOOKUP($C98,'1851'!$C:$G,4,FALSE)</f>
        <v>Pasteles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31</v>
      </c>
    </row>
    <row r="99" ht="14.25" customHeight="1">
      <c r="A99" s="8" t="s">
        <v>50</v>
      </c>
      <c r="B99" s="8" t="s">
        <v>814</v>
      </c>
      <c r="C99" s="8" t="s">
        <v>931</v>
      </c>
      <c r="D99" s="8" t="s">
        <v>932</v>
      </c>
      <c r="E99" s="8" t="str">
        <f>VLOOKUP($C99,'1851'!$C:$G,3,FALSE)</f>
        <v>Cafés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31</v>
      </c>
    </row>
    <row r="100" ht="14.25" customHeight="1">
      <c r="A100" s="8" t="s">
        <v>50</v>
      </c>
      <c r="B100" s="8" t="s">
        <v>817</v>
      </c>
      <c r="C100" s="8" t="s">
        <v>933</v>
      </c>
      <c r="D100" s="8" t="s">
        <v>934</v>
      </c>
      <c r="E100" s="8" t="str">
        <f>VLOOKUP($C100,'1851'!$C:$G,3,FALSE)</f>
        <v>Cafés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31</v>
      </c>
    </row>
    <row r="101" ht="14.25" customHeight="1">
      <c r="A101" s="8" t="s">
        <v>50</v>
      </c>
      <c r="B101" s="8" t="s">
        <v>817</v>
      </c>
      <c r="C101" s="8" t="s">
        <v>935</v>
      </c>
      <c r="D101" s="8" t="s">
        <v>936</v>
      </c>
      <c r="E101" s="8" t="str">
        <f>VLOOKUP($C101,'1851'!$C:$G,3,FALSE)</f>
        <v>Cafés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31</v>
      </c>
    </row>
    <row r="102" ht="14.25" customHeight="1">
      <c r="A102" s="8" t="s">
        <v>50</v>
      </c>
      <c r="B102" s="8" t="s">
        <v>168</v>
      </c>
      <c r="C102" s="8" t="s">
        <v>249</v>
      </c>
      <c r="D102" s="8" t="s">
        <v>250</v>
      </c>
      <c r="E102" s="8" t="str">
        <f>VLOOKUP($C102,'1851'!$C:$G,3,FALSE)</f>
        <v>Cafés</v>
      </c>
      <c r="F102" s="8" t="str">
        <f>VLOOKUP($C102,'1851'!$C:$G,4,FALSE)</f>
        <v>Pasteles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31</v>
      </c>
    </row>
    <row r="103" ht="14.25" customHeight="1">
      <c r="A103" s="8" t="s">
        <v>50</v>
      </c>
      <c r="B103" s="8" t="s">
        <v>168</v>
      </c>
      <c r="C103" s="8" t="s">
        <v>251</v>
      </c>
      <c r="D103" s="8" t="s">
        <v>2324</v>
      </c>
      <c r="E103" s="8" t="str">
        <f>VLOOKUP($C103,'1851'!$C:$G,3,FALSE)</f>
        <v>Cafés</v>
      </c>
      <c r="F103" s="8" t="str">
        <f>VLOOKUP($C103,'1851'!$C:$G,4,FALSE)</f>
        <v>Pasteles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31</v>
      </c>
    </row>
    <row r="104" ht="14.25" customHeight="1">
      <c r="A104" s="8" t="s">
        <v>50</v>
      </c>
      <c r="B104" s="8" t="s">
        <v>814</v>
      </c>
      <c r="C104" s="8" t="s">
        <v>937</v>
      </c>
      <c r="D104" s="8" t="s">
        <v>938</v>
      </c>
      <c r="E104" s="8" t="str">
        <f>VLOOKUP($C104,'1851'!$C:$G,3,FALSE)</f>
        <v>Cafés</v>
      </c>
      <c r="F104" s="8" t="str">
        <f>VLOOKUP($C104,'1851'!$C:$G,4,FALSE)</f>
        <v/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31</v>
      </c>
    </row>
    <row r="105" ht="14.25" customHeight="1">
      <c r="A105" s="8" t="s">
        <v>50</v>
      </c>
      <c r="B105" s="8" t="s">
        <v>817</v>
      </c>
      <c r="C105" s="8" t="s">
        <v>939</v>
      </c>
      <c r="D105" s="8" t="s">
        <v>940</v>
      </c>
      <c r="E105" s="8" t="str">
        <f>VLOOKUP($C105,'1851'!$C:$G,3,FALSE)</f>
        <v>Cafés</v>
      </c>
      <c r="F105" s="8" t="str">
        <f>VLOOKUP($C105,'1851'!$C:$G,4,FALSE)</f>
        <v/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31</v>
      </c>
    </row>
    <row r="106" ht="14.25" customHeight="1">
      <c r="A106" s="8" t="s">
        <v>50</v>
      </c>
      <c r="B106" s="8" t="s">
        <v>817</v>
      </c>
      <c r="C106" s="8" t="s">
        <v>941</v>
      </c>
      <c r="D106" s="8" t="s">
        <v>942</v>
      </c>
      <c r="E106" s="8" t="str">
        <f>VLOOKUP($C106,'1851'!$C:$G,3,FALSE)</f>
        <v>Cafés</v>
      </c>
      <c r="F106" s="8" t="str">
        <f>VLOOKUP($C106,'1851'!$C:$G,4,FALSE)</f>
        <v/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31</v>
      </c>
    </row>
    <row r="107" ht="14.25" customHeight="1">
      <c r="A107" s="8" t="s">
        <v>50</v>
      </c>
      <c r="B107" s="8" t="s">
        <v>168</v>
      </c>
      <c r="C107" s="8" t="s">
        <v>253</v>
      </c>
      <c r="D107" s="8" t="s">
        <v>2325</v>
      </c>
      <c r="E107" s="8" t="str">
        <f>VLOOKUP($C107,'1851'!$C:$G,3,FALSE)</f>
        <v>Cafés</v>
      </c>
      <c r="F107" s="8" t="str">
        <f>VLOOKUP($C107,'1851'!$C:$G,4,FALSE)</f>
        <v>Pasteles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31</v>
      </c>
    </row>
    <row r="108" ht="14.25" customHeight="1">
      <c r="A108" s="8" t="s">
        <v>50</v>
      </c>
      <c r="B108" s="8" t="s">
        <v>168</v>
      </c>
      <c r="C108" s="8" t="s">
        <v>255</v>
      </c>
      <c r="D108" s="8" t="s">
        <v>2326</v>
      </c>
      <c r="E108" s="8" t="str">
        <f>VLOOKUP($C108,'1851'!$C:$G,3,FALSE)</f>
        <v>Cafés</v>
      </c>
      <c r="F108" s="8" t="str">
        <f>VLOOKUP($C108,'1851'!$C:$G,4,FALSE)</f>
        <v>Pasteles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31</v>
      </c>
    </row>
    <row r="109" ht="14.25" customHeight="1">
      <c r="A109" s="8" t="s">
        <v>50</v>
      </c>
      <c r="B109" s="8" t="s">
        <v>814</v>
      </c>
      <c r="C109" s="8" t="s">
        <v>943</v>
      </c>
      <c r="D109" s="8" t="s">
        <v>944</v>
      </c>
      <c r="E109" s="8" t="str">
        <f>VLOOKUP($C109,'1851'!$C:$G,3,FALSE)</f>
        <v>Cafés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31</v>
      </c>
    </row>
    <row r="110" ht="14.25" customHeight="1">
      <c r="A110" s="8" t="s">
        <v>50</v>
      </c>
      <c r="B110" s="8" t="s">
        <v>817</v>
      </c>
      <c r="C110" s="8" t="s">
        <v>945</v>
      </c>
      <c r="D110" s="8" t="s">
        <v>946</v>
      </c>
      <c r="E110" s="8" t="str">
        <f>VLOOKUP($C110,'1851'!$C:$G,3,FALSE)</f>
        <v>Cafés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31</v>
      </c>
    </row>
    <row r="111" ht="14.25" customHeight="1">
      <c r="A111" s="8" t="s">
        <v>50</v>
      </c>
      <c r="B111" s="8" t="s">
        <v>817</v>
      </c>
      <c r="C111" s="8" t="s">
        <v>947</v>
      </c>
      <c r="D111" s="8" t="s">
        <v>948</v>
      </c>
      <c r="E111" s="8" t="str">
        <f>VLOOKUP($C111,'1851'!$C:$G,3,FALSE)</f>
        <v>Cafés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31</v>
      </c>
    </row>
    <row r="112" ht="14.25" customHeight="1">
      <c r="A112" s="8" t="s">
        <v>50</v>
      </c>
      <c r="B112" s="8" t="s">
        <v>168</v>
      </c>
      <c r="C112" s="8" t="s">
        <v>257</v>
      </c>
      <c r="D112" s="8" t="s">
        <v>2327</v>
      </c>
      <c r="E112" s="8" t="str">
        <f>VLOOKUP($C112,'1851'!$C:$G,3,FALSE)</f>
        <v>Cafés</v>
      </c>
      <c r="F112" s="8" t="str">
        <f>VLOOKUP($C112,'1851'!$C:$G,4,FALSE)</f>
        <v>Naranjas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31</v>
      </c>
    </row>
    <row r="113" ht="14.25" customHeight="1">
      <c r="A113" s="8" t="s">
        <v>50</v>
      </c>
      <c r="B113" s="8" t="s">
        <v>168</v>
      </c>
      <c r="C113" s="8" t="s">
        <v>259</v>
      </c>
      <c r="D113" s="8" t="s">
        <v>2328</v>
      </c>
      <c r="E113" s="8" t="str">
        <f>VLOOKUP($C113,'1851'!$C:$G,3,FALSE)</f>
        <v>Cafés</v>
      </c>
      <c r="F113" s="8" t="str">
        <f>VLOOKUP($C113,'1851'!$C:$G,4,FALSE)</f>
        <v>Naranjas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31</v>
      </c>
    </row>
    <row r="114" ht="14.25" customHeight="1">
      <c r="A114" s="8" t="s">
        <v>50</v>
      </c>
      <c r="B114" s="8" t="s">
        <v>814</v>
      </c>
      <c r="C114" s="8" t="s">
        <v>949</v>
      </c>
      <c r="D114" s="8" t="s">
        <v>950</v>
      </c>
      <c r="E114" s="8" t="str">
        <f>VLOOKUP($C114,'1851'!$C:$G,3,FALSE)</f>
        <v>Cafés</v>
      </c>
      <c r="F114" s="8" t="str">
        <f>VLOOKUP($C114,'1851'!$C:$G,4,FALSE)</f>
        <v/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31</v>
      </c>
    </row>
    <row r="115" ht="14.25" customHeight="1">
      <c r="A115" s="8" t="s">
        <v>50</v>
      </c>
      <c r="B115" s="8" t="s">
        <v>817</v>
      </c>
      <c r="C115" s="8" t="s">
        <v>951</v>
      </c>
      <c r="D115" s="8" t="s">
        <v>952</v>
      </c>
      <c r="E115" s="8" t="str">
        <f>VLOOKUP($C115,'1851'!$C:$G,3,FALSE)</f>
        <v>Cafés</v>
      </c>
      <c r="F115" s="8" t="str">
        <f>VLOOKUP($C115,'1851'!$C:$G,4,FALSE)</f>
        <v/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31</v>
      </c>
    </row>
    <row r="116" ht="14.25" customHeight="1">
      <c r="A116" s="8" t="s">
        <v>50</v>
      </c>
      <c r="B116" s="8" t="s">
        <v>892</v>
      </c>
      <c r="C116" s="8" t="s">
        <v>953</v>
      </c>
      <c r="D116" s="8" t="s">
        <v>954</v>
      </c>
      <c r="E116" s="8" t="str">
        <f>VLOOKUP($C116,'1851'!$C:$G,3,FALSE)</f>
        <v>Cafés</v>
      </c>
      <c r="F116" s="8" t="str">
        <f>VLOOKUP($C116,'1851'!$C:$G,4,FALSE)</f>
        <v/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31</v>
      </c>
    </row>
    <row r="117" ht="14.25" customHeight="1">
      <c r="A117" s="8" t="s">
        <v>50</v>
      </c>
      <c r="B117" s="8" t="s">
        <v>168</v>
      </c>
      <c r="C117" s="8" t="s">
        <v>261</v>
      </c>
      <c r="D117" s="8" t="s">
        <v>2329</v>
      </c>
      <c r="E117" s="8" t="str">
        <f>VLOOKUP($C117,'1851'!$C:$G,3,FALSE)</f>
        <v>Cafés</v>
      </c>
      <c r="F117" s="8" t="str">
        <f>VLOOKUP($C117,'1851'!$C:$G,4,FALSE)</f>
        <v>Pasteles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31</v>
      </c>
    </row>
    <row r="118" ht="14.25" customHeight="1">
      <c r="A118" s="8" t="s">
        <v>50</v>
      </c>
      <c r="B118" s="8" t="s">
        <v>168</v>
      </c>
      <c r="C118" s="8" t="s">
        <v>263</v>
      </c>
      <c r="D118" s="8" t="s">
        <v>2330</v>
      </c>
      <c r="E118" s="8" t="str">
        <f>VLOOKUP($C118,'1851'!$C:$G,3,FALSE)</f>
        <v>Naranjas</v>
      </c>
      <c r="F118" s="8" t="str">
        <f>VLOOKUP($C118,'1851'!$C:$G,4,FALSE)</f>
        <v>Pasteles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31</v>
      </c>
    </row>
    <row r="119" ht="14.25" customHeight="1">
      <c r="A119" s="8" t="s">
        <v>50</v>
      </c>
      <c r="B119" s="8" t="s">
        <v>814</v>
      </c>
      <c r="C119" s="8" t="s">
        <v>955</v>
      </c>
      <c r="D119" s="8" t="s">
        <v>956</v>
      </c>
      <c r="E119" s="8" t="str">
        <f>VLOOKUP($C119,'1851'!$C:$G,3,FALSE)</f>
        <v>Naranjas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31</v>
      </c>
    </row>
    <row r="120" ht="14.25" customHeight="1">
      <c r="A120" s="8" t="s">
        <v>50</v>
      </c>
      <c r="B120" s="8" t="s">
        <v>817</v>
      </c>
      <c r="C120" s="8" t="s">
        <v>957</v>
      </c>
      <c r="D120" s="8" t="s">
        <v>958</v>
      </c>
      <c r="E120" s="8" t="str">
        <f>VLOOKUP($C120,'1851'!$C:$G,3,FALSE)</f>
        <v>Naranjas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31</v>
      </c>
    </row>
    <row r="121" ht="14.25" customHeight="1">
      <c r="A121" s="8" t="s">
        <v>50</v>
      </c>
      <c r="B121" s="8" t="s">
        <v>817</v>
      </c>
      <c r="C121" s="8" t="s">
        <v>959</v>
      </c>
      <c r="D121" s="8" t="s">
        <v>960</v>
      </c>
      <c r="E121" s="8" t="str">
        <f>VLOOKUP($C121,'1851'!$C:$G,3,FALSE)</f>
        <v>Naranjas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31</v>
      </c>
    </row>
    <row r="122" ht="14.25" customHeight="1">
      <c r="A122" s="8" t="s">
        <v>50</v>
      </c>
      <c r="B122" s="8" t="s">
        <v>168</v>
      </c>
      <c r="C122" s="8" t="s">
        <v>265</v>
      </c>
      <c r="D122" s="8" t="s">
        <v>2331</v>
      </c>
      <c r="E122" s="8" t="str">
        <f>VLOOKUP($C122,'1851'!$C:$G,3,FALSE)</f>
        <v>Cafés</v>
      </c>
      <c r="F122" s="8" t="str">
        <f>VLOOKUP($C122,'1851'!$C:$G,4,FALSE)</f>
        <v>Pasteles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31</v>
      </c>
    </row>
    <row r="123" ht="14.25" customHeight="1">
      <c r="A123" s="8" t="s">
        <v>50</v>
      </c>
      <c r="B123" s="8" t="s">
        <v>168</v>
      </c>
      <c r="C123" s="8" t="s">
        <v>267</v>
      </c>
      <c r="D123" s="8" t="s">
        <v>268</v>
      </c>
      <c r="E123" s="8" t="str">
        <f>VLOOKUP($C123,'1851'!$C:$G,3,FALSE)</f>
        <v>Cafés</v>
      </c>
      <c r="F123" s="8" t="str">
        <f>VLOOKUP($C123,'1851'!$C:$G,4,FALSE)</f>
        <v>Pasteles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31</v>
      </c>
    </row>
    <row r="124" ht="14.25" customHeight="1">
      <c r="A124" s="8" t="s">
        <v>50</v>
      </c>
      <c r="B124" s="8" t="s">
        <v>814</v>
      </c>
      <c r="C124" s="8" t="s">
        <v>961</v>
      </c>
      <c r="D124" s="8" t="s">
        <v>962</v>
      </c>
      <c r="E124" s="8" t="str">
        <f>VLOOKUP($C124,'1851'!$C:$G,3,FALSE)</f>
        <v>Cafés</v>
      </c>
      <c r="F124" s="8" t="str">
        <f>VLOOKUP($C124,'1851'!$C:$G,4,FALSE)</f>
        <v/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31</v>
      </c>
    </row>
    <row r="125" ht="14.25" customHeight="1">
      <c r="A125" s="8" t="s">
        <v>50</v>
      </c>
      <c r="B125" s="8" t="s">
        <v>817</v>
      </c>
      <c r="C125" s="8" t="s">
        <v>963</v>
      </c>
      <c r="D125" s="8" t="s">
        <v>964</v>
      </c>
      <c r="E125" s="8" t="str">
        <f>VLOOKUP($C125,'1851'!$C:$G,3,FALSE)</f>
        <v>Cafés</v>
      </c>
      <c r="F125" s="8" t="str">
        <f>VLOOKUP($C125,'1851'!$C:$G,4,FALSE)</f>
        <v/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31</v>
      </c>
    </row>
    <row r="126" ht="14.25" customHeight="1">
      <c r="A126" s="8" t="s">
        <v>50</v>
      </c>
      <c r="B126" s="8" t="s">
        <v>892</v>
      </c>
      <c r="C126" s="8" t="s">
        <v>965</v>
      </c>
      <c r="D126" s="8" t="s">
        <v>966</v>
      </c>
      <c r="E126" s="8" t="str">
        <f>VLOOKUP($C126,'1851'!$C:$G,3,FALSE)</f>
        <v>Cafés</v>
      </c>
      <c r="F126" s="8" t="str">
        <f>VLOOKUP($C126,'1851'!$C:$G,4,FALSE)</f>
        <v/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31</v>
      </c>
    </row>
    <row r="127" ht="14.25" customHeight="1">
      <c r="A127" s="8" t="s">
        <v>50</v>
      </c>
      <c r="B127" s="8" t="s">
        <v>168</v>
      </c>
      <c r="C127" s="8" t="s">
        <v>269</v>
      </c>
      <c r="D127" s="8" t="s">
        <v>2332</v>
      </c>
      <c r="E127" s="8" t="str">
        <f>VLOOKUP($C127,'1851'!$C:$G,3,FALSE)</f>
        <v>Cafés</v>
      </c>
      <c r="F127" s="8" t="str">
        <f>VLOOKUP($C127,'1851'!$C:$G,4,FALSE)</f>
        <v>Pasteles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31</v>
      </c>
    </row>
    <row r="128" ht="14.25" customHeight="1">
      <c r="A128" s="8" t="s">
        <v>50</v>
      </c>
      <c r="B128" s="8" t="s">
        <v>168</v>
      </c>
      <c r="C128" s="8" t="s">
        <v>271</v>
      </c>
      <c r="D128" s="8" t="s">
        <v>2333</v>
      </c>
      <c r="E128" s="8" t="str">
        <f>VLOOKUP($C128,'1851'!$C:$G,3,FALSE)</f>
        <v>Cafés</v>
      </c>
      <c r="F128" s="8" t="str">
        <f>VLOOKUP($C128,'1851'!$C:$G,4,FALSE)</f>
        <v>Pasteles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31</v>
      </c>
    </row>
    <row r="129" ht="14.25" customHeight="1">
      <c r="A129" s="8" t="s">
        <v>50</v>
      </c>
      <c r="B129" s="8" t="s">
        <v>814</v>
      </c>
      <c r="C129" s="8" t="s">
        <v>967</v>
      </c>
      <c r="D129" s="8" t="s">
        <v>968</v>
      </c>
      <c r="E129" s="8" t="str">
        <f>VLOOKUP($C129,'1851'!$C:$G,3,FALSE)</f>
        <v>Cafés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31</v>
      </c>
    </row>
    <row r="130" ht="14.25" customHeight="1">
      <c r="A130" s="8" t="s">
        <v>50</v>
      </c>
      <c r="B130" s="8" t="s">
        <v>817</v>
      </c>
      <c r="C130" s="8" t="s">
        <v>969</v>
      </c>
      <c r="D130" s="8" t="s">
        <v>2958</v>
      </c>
      <c r="E130" s="8" t="str">
        <f>VLOOKUP($C130,'1851'!$C:$G,3,FALSE)</f>
        <v>Cafés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31</v>
      </c>
    </row>
    <row r="131" ht="14.25" customHeight="1">
      <c r="A131" s="8" t="s">
        <v>50</v>
      </c>
      <c r="B131" s="8" t="s">
        <v>892</v>
      </c>
      <c r="C131" s="8" t="s">
        <v>971</v>
      </c>
      <c r="D131" s="8" t="s">
        <v>972</v>
      </c>
      <c r="E131" s="8" t="str">
        <f>VLOOKUP($C131,'1851'!$C:$G,3,FALSE)</f>
        <v>Cafés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31</v>
      </c>
    </row>
    <row r="132" ht="14.25" customHeight="1">
      <c r="A132" s="8" t="s">
        <v>50</v>
      </c>
      <c r="B132" s="8" t="s">
        <v>168</v>
      </c>
      <c r="C132" s="8" t="s">
        <v>273</v>
      </c>
      <c r="D132" s="8" t="s">
        <v>2334</v>
      </c>
      <c r="E132" s="8" t="str">
        <f>VLOOKUP($C132,'1851'!$C:$G,3,FALSE)</f>
        <v>Cafés</v>
      </c>
      <c r="F132" s="8" t="str">
        <f>VLOOKUP($C132,'1851'!$C:$G,4,FALSE)</f>
        <v>Pasteles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31</v>
      </c>
    </row>
    <row r="133" ht="14.25" customHeight="1">
      <c r="A133" s="8" t="s">
        <v>50</v>
      </c>
      <c r="B133" s="8" t="s">
        <v>168</v>
      </c>
      <c r="C133" s="8" t="s">
        <v>275</v>
      </c>
      <c r="D133" s="8" t="s">
        <v>2335</v>
      </c>
      <c r="E133" s="8" t="str">
        <f>VLOOKUP($C133,'1851'!$C:$G,3,FALSE)</f>
        <v>Cafés</v>
      </c>
      <c r="F133" s="8" t="str">
        <f>VLOOKUP($C133,'1851'!$C:$G,4,FALSE)</f>
        <v>Pasteles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31</v>
      </c>
    </row>
    <row r="134" ht="14.25" customHeight="1">
      <c r="A134" s="8" t="s">
        <v>50</v>
      </c>
      <c r="B134" s="8" t="s">
        <v>814</v>
      </c>
      <c r="C134" s="8" t="s">
        <v>973</v>
      </c>
      <c r="D134" s="8" t="s">
        <v>974</v>
      </c>
      <c r="E134" s="8" t="str">
        <f>VLOOKUP($C134,'1851'!$C:$G,3,FALSE)</f>
        <v>Cafés</v>
      </c>
      <c r="F134" s="8" t="str">
        <f>VLOOKUP($C134,'1851'!$C:$G,4,FALSE)</f>
        <v/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31</v>
      </c>
    </row>
    <row r="135" ht="14.25" customHeight="1">
      <c r="A135" s="8" t="s">
        <v>50</v>
      </c>
      <c r="B135" s="8" t="s">
        <v>817</v>
      </c>
      <c r="C135" s="8" t="s">
        <v>975</v>
      </c>
      <c r="D135" s="8" t="s">
        <v>976</v>
      </c>
      <c r="E135" s="8" t="str">
        <f>VLOOKUP($C135,'1851'!$C:$G,3,FALSE)</f>
        <v>Cafés</v>
      </c>
      <c r="F135" s="8" t="str">
        <f>VLOOKUP($C135,'1851'!$C:$G,4,FALSE)</f>
        <v/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31</v>
      </c>
    </row>
    <row r="136" ht="14.25" customHeight="1">
      <c r="A136" s="8" t="s">
        <v>50</v>
      </c>
      <c r="B136" s="8" t="s">
        <v>817</v>
      </c>
      <c r="C136" s="8" t="s">
        <v>977</v>
      </c>
      <c r="D136" s="8" t="s">
        <v>978</v>
      </c>
      <c r="E136" s="8" t="str">
        <f>VLOOKUP($C136,'1851'!$C:$G,3,FALSE)</f>
        <v>Cafés</v>
      </c>
      <c r="F136" s="8" t="str">
        <f>VLOOKUP($C136,'1851'!$C:$G,4,FALSE)</f>
        <v/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31</v>
      </c>
    </row>
    <row r="137" ht="14.25" customHeight="1">
      <c r="A137" s="8" t="s">
        <v>50</v>
      </c>
      <c r="B137" s="8" t="s">
        <v>168</v>
      </c>
      <c r="C137" s="8" t="s">
        <v>277</v>
      </c>
      <c r="D137" s="8" t="s">
        <v>2336</v>
      </c>
      <c r="E137" s="8" t="str">
        <f>VLOOKUP($C137,'1851'!$C:$G,3,FALSE)</f>
        <v>Cafés</v>
      </c>
      <c r="F137" s="8" t="str">
        <f>VLOOKUP($C137,'1851'!$C:$G,4,FALSE)</f>
        <v>Pasteles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31</v>
      </c>
    </row>
    <row r="138" ht="14.25" customHeight="1">
      <c r="A138" s="8" t="s">
        <v>50</v>
      </c>
      <c r="B138" s="8" t="s">
        <v>168</v>
      </c>
      <c r="C138" s="8" t="s">
        <v>279</v>
      </c>
      <c r="D138" s="8" t="s">
        <v>2337</v>
      </c>
      <c r="E138" s="8" t="str">
        <f>VLOOKUP($C138,'1851'!$C:$G,3,FALSE)</f>
        <v>Cafés</v>
      </c>
      <c r="F138" s="8" t="str">
        <f>VLOOKUP($C138,'1851'!$C:$G,4,FALSE)</f>
        <v>Pasteles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31</v>
      </c>
    </row>
    <row r="139" ht="14.25" customHeight="1">
      <c r="A139" s="8" t="s">
        <v>50</v>
      </c>
      <c r="B139" s="8" t="s">
        <v>814</v>
      </c>
      <c r="C139" s="8" t="s">
        <v>979</v>
      </c>
      <c r="D139" s="8" t="s">
        <v>980</v>
      </c>
      <c r="E139" s="8" t="str">
        <f>VLOOKUP($C139,'1851'!$C:$G,3,FALSE)</f>
        <v>Cafés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31</v>
      </c>
    </row>
    <row r="140" ht="14.25" customHeight="1">
      <c r="A140" s="8" t="s">
        <v>50</v>
      </c>
      <c r="B140" s="8" t="s">
        <v>817</v>
      </c>
      <c r="C140" s="8" t="s">
        <v>981</v>
      </c>
      <c r="D140" s="8" t="s">
        <v>982</v>
      </c>
      <c r="E140" s="8" t="str">
        <f>VLOOKUP($C140,'1851'!$C:$G,3,FALSE)</f>
        <v>Cafés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31</v>
      </c>
    </row>
    <row r="141" ht="14.25" customHeight="1">
      <c r="A141" s="8" t="s">
        <v>50</v>
      </c>
      <c r="B141" s="8" t="s">
        <v>817</v>
      </c>
      <c r="C141" s="8" t="s">
        <v>983</v>
      </c>
      <c r="D141" s="8" t="s">
        <v>984</v>
      </c>
      <c r="E141" s="8" t="str">
        <f>VLOOKUP($C141,'1851'!$C:$G,3,FALSE)</f>
        <v>Cafés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31</v>
      </c>
    </row>
    <row r="142" ht="14.25" customHeight="1">
      <c r="A142" s="8" t="s">
        <v>50</v>
      </c>
      <c r="B142" s="8" t="s">
        <v>168</v>
      </c>
      <c r="C142" s="8" t="s">
        <v>281</v>
      </c>
      <c r="D142" s="8" t="s">
        <v>2338</v>
      </c>
      <c r="E142" s="8" t="str">
        <f>VLOOKUP($C142,'1851'!$C:$G,3,FALSE)</f>
        <v>Cafés</v>
      </c>
      <c r="F142" s="8" t="str">
        <f>VLOOKUP($C142,'1851'!$C:$G,4,FALSE)</f>
        <v>Pasteles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31</v>
      </c>
    </row>
    <row r="143" ht="14.25" customHeight="1">
      <c r="A143" s="8" t="s">
        <v>50</v>
      </c>
      <c r="B143" s="8" t="s">
        <v>168</v>
      </c>
      <c r="C143" s="8" t="s">
        <v>283</v>
      </c>
      <c r="D143" s="8" t="s">
        <v>2339</v>
      </c>
      <c r="E143" s="8" t="str">
        <f>VLOOKUP($C143,'1851'!$C:$G,3,FALSE)</f>
        <v>Cafés</v>
      </c>
      <c r="F143" s="8" t="str">
        <f>VLOOKUP($C143,'1851'!$C:$G,4,FALSE)</f>
        <v>Pasteles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31</v>
      </c>
    </row>
    <row r="144" ht="14.25" customHeight="1">
      <c r="A144" s="8" t="s">
        <v>50</v>
      </c>
      <c r="B144" s="8" t="s">
        <v>814</v>
      </c>
      <c r="C144" s="8" t="s">
        <v>985</v>
      </c>
      <c r="D144" s="8" t="s">
        <v>986</v>
      </c>
      <c r="E144" s="8" t="str">
        <f>VLOOKUP($C144,'1851'!$C:$G,3,FALSE)</f>
        <v>Cafés</v>
      </c>
      <c r="F144" s="8" t="str">
        <f>VLOOKUP($C144,'1851'!$C:$G,4,FALSE)</f>
        <v/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31</v>
      </c>
    </row>
    <row r="145" ht="14.25" customHeight="1">
      <c r="A145" s="8" t="s">
        <v>50</v>
      </c>
      <c r="B145" s="8" t="s">
        <v>817</v>
      </c>
      <c r="C145" s="8" t="s">
        <v>987</v>
      </c>
      <c r="D145" s="8" t="s">
        <v>988</v>
      </c>
      <c r="E145" s="8" t="str">
        <f>VLOOKUP($C145,'1851'!$C:$G,3,FALSE)</f>
        <v>Cafés</v>
      </c>
      <c r="F145" s="8" t="str">
        <f>VLOOKUP($C145,'1851'!$C:$G,4,FALSE)</f>
        <v/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31</v>
      </c>
    </row>
    <row r="146" ht="14.25" customHeight="1">
      <c r="A146" s="8" t="s">
        <v>50</v>
      </c>
      <c r="B146" s="8" t="s">
        <v>817</v>
      </c>
      <c r="C146" s="8" t="s">
        <v>989</v>
      </c>
      <c r="D146" s="8" t="s">
        <v>990</v>
      </c>
      <c r="E146" s="8" t="str">
        <f>VLOOKUP($C146,'1851'!$C:$G,3,FALSE)</f>
        <v>Cafés</v>
      </c>
      <c r="F146" s="8" t="str">
        <f>VLOOKUP($C146,'1851'!$C:$G,4,FALSE)</f>
        <v/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31</v>
      </c>
    </row>
    <row r="147" ht="14.25" customHeight="1">
      <c r="A147" s="8" t="s">
        <v>50</v>
      </c>
      <c r="B147" s="8" t="s">
        <v>168</v>
      </c>
      <c r="C147" s="8" t="s">
        <v>285</v>
      </c>
      <c r="D147" s="8" t="s">
        <v>2340</v>
      </c>
      <c r="E147" s="8" t="str">
        <f>VLOOKUP($C147,'1851'!$C:$G,3,FALSE)</f>
        <v>Cafés</v>
      </c>
      <c r="F147" s="8" t="str">
        <f>VLOOKUP($C147,'1851'!$C:$G,4,FALSE)</f>
        <v>Pasteles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31</v>
      </c>
    </row>
    <row r="148" ht="14.25" customHeight="1">
      <c r="A148" s="8" t="s">
        <v>50</v>
      </c>
      <c r="B148" s="8" t="s">
        <v>168</v>
      </c>
      <c r="C148" s="8" t="s">
        <v>287</v>
      </c>
      <c r="D148" s="8" t="s">
        <v>2341</v>
      </c>
      <c r="E148" s="8" t="str">
        <f>VLOOKUP($C148,'1851'!$C:$G,3,FALSE)</f>
        <v>Cafés</v>
      </c>
      <c r="F148" s="8" t="str">
        <f>VLOOKUP($C148,'1851'!$C:$G,4,FALSE)</f>
        <v>Pasteles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31</v>
      </c>
    </row>
    <row r="149" ht="14.25" customHeight="1">
      <c r="A149" s="8" t="s">
        <v>50</v>
      </c>
      <c r="B149" s="8" t="s">
        <v>814</v>
      </c>
      <c r="C149" s="8" t="s">
        <v>991</v>
      </c>
      <c r="D149" s="8" t="s">
        <v>992</v>
      </c>
      <c r="E149" s="8" t="str">
        <f>VLOOKUP($C149,'1851'!$C:$G,3,FALSE)</f>
        <v>Cafés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31</v>
      </c>
    </row>
    <row r="150" ht="14.25" customHeight="1">
      <c r="A150" s="8" t="s">
        <v>50</v>
      </c>
      <c r="B150" s="8" t="s">
        <v>817</v>
      </c>
      <c r="C150" s="8" t="s">
        <v>993</v>
      </c>
      <c r="D150" s="8" t="s">
        <v>994</v>
      </c>
      <c r="E150" s="8" t="str">
        <f>VLOOKUP($C150,'1851'!$C:$G,3,FALSE)</f>
        <v>Cafés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31</v>
      </c>
    </row>
    <row r="151" ht="14.25" customHeight="1">
      <c r="A151" s="8" t="s">
        <v>50</v>
      </c>
      <c r="B151" s="8" t="s">
        <v>817</v>
      </c>
      <c r="C151" s="8" t="s">
        <v>995</v>
      </c>
      <c r="D151" s="8" t="s">
        <v>996</v>
      </c>
      <c r="E151" s="8" t="str">
        <f>VLOOKUP($C151,'1851'!$C:$G,3,FALSE)</f>
        <v>Cafés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31</v>
      </c>
    </row>
    <row r="152" ht="14.25" customHeight="1">
      <c r="A152" s="8" t="s">
        <v>50</v>
      </c>
      <c r="B152" s="8" t="s">
        <v>168</v>
      </c>
      <c r="C152" s="8" t="s">
        <v>289</v>
      </c>
      <c r="D152" s="8" t="s">
        <v>290</v>
      </c>
      <c r="E152" s="8" t="str">
        <f>VLOOKUP($C152,'1851'!$C:$G,3,FALSE)</f>
        <v>Rojos</v>
      </c>
      <c r="F152" s="8" t="str">
        <f>VLOOKUP($C152,'1851'!$C:$G,4,FALSE)</f>
        <v>Cafés</v>
      </c>
      <c r="G152" s="8" t="str">
        <f>VLOOKUP($C152,'1851'!$C:$G,5,FALSE)</f>
        <v>Pasteles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31</v>
      </c>
    </row>
    <row r="153" ht="14.25" customHeight="1">
      <c r="A153" s="8" t="s">
        <v>50</v>
      </c>
      <c r="B153" s="8" t="s">
        <v>168</v>
      </c>
      <c r="C153" s="8" t="s">
        <v>291</v>
      </c>
      <c r="D153" s="8" t="s">
        <v>2342</v>
      </c>
      <c r="E153" s="8" t="str">
        <f>VLOOKUP($C153,'1851'!$C:$G,3,FALSE)</f>
        <v>Rojos</v>
      </c>
      <c r="F153" s="8" t="str">
        <f>VLOOKUP($C153,'1851'!$C:$G,4,FALSE)</f>
        <v>Cafés</v>
      </c>
      <c r="G153" s="8" t="str">
        <f>VLOOKUP($C153,'1851'!$C:$G,5,FALSE)</f>
        <v>Pasteles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31</v>
      </c>
    </row>
    <row r="154" ht="14.25" customHeight="1">
      <c r="A154" s="8" t="s">
        <v>50</v>
      </c>
      <c r="B154" s="8" t="s">
        <v>814</v>
      </c>
      <c r="C154" s="8" t="s">
        <v>997</v>
      </c>
      <c r="D154" s="8" t="s">
        <v>998</v>
      </c>
      <c r="E154" s="8" t="str">
        <f>VLOOKUP($C154,'1851'!$C:$G,3,FALSE)</f>
        <v>Rojos</v>
      </c>
      <c r="F154" s="8" t="str">
        <f>VLOOKUP($C154,'1851'!$C:$G,4,FALSE)</f>
        <v>Cafés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31</v>
      </c>
    </row>
    <row r="155" ht="14.25" customHeight="1">
      <c r="A155" s="8" t="s">
        <v>50</v>
      </c>
      <c r="B155" s="8" t="s">
        <v>817</v>
      </c>
      <c r="C155" s="8" t="s">
        <v>999</v>
      </c>
      <c r="D155" s="8" t="s">
        <v>1000</v>
      </c>
      <c r="E155" s="8" t="str">
        <f>VLOOKUP($C155,'1851'!$C:$G,3,FALSE)</f>
        <v>Rojos</v>
      </c>
      <c r="F155" s="8" t="str">
        <f>VLOOKUP($C155,'1851'!$C:$G,4,FALSE)</f>
        <v>Cafés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31</v>
      </c>
    </row>
    <row r="156" ht="14.25" customHeight="1">
      <c r="A156" s="8" t="s">
        <v>50</v>
      </c>
      <c r="B156" s="8" t="s">
        <v>817</v>
      </c>
      <c r="C156" s="8" t="s">
        <v>1001</v>
      </c>
      <c r="D156" s="8" t="s">
        <v>1002</v>
      </c>
      <c r="E156" s="8" t="str">
        <f>VLOOKUP($C156,'1851'!$C:$G,3,FALSE)</f>
        <v>Rojos</v>
      </c>
      <c r="F156" s="8" t="str">
        <f>VLOOKUP($C156,'1851'!$C:$G,4,FALSE)</f>
        <v>Cafés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31</v>
      </c>
    </row>
    <row r="157" ht="14.25" customHeight="1">
      <c r="A157" s="8" t="s">
        <v>50</v>
      </c>
      <c r="B157" s="8" t="s">
        <v>168</v>
      </c>
      <c r="C157" s="8" t="s">
        <v>293</v>
      </c>
      <c r="D157" s="8" t="s">
        <v>2343</v>
      </c>
      <c r="E157" s="8" t="str">
        <f>VLOOKUP($C157,'1851'!$C:$G,3,FALSE)</f>
        <v>Rojos</v>
      </c>
      <c r="F157" s="8" t="str">
        <f>VLOOKUP($C157,'1851'!$C:$G,4,FALSE)</f>
        <v>Cafés</v>
      </c>
      <c r="G157" s="8" t="str">
        <f>VLOOKUP($C157,'1851'!$C:$G,5,FALSE)</f>
        <v>Pasteles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31</v>
      </c>
    </row>
    <row r="158" ht="14.25" customHeight="1">
      <c r="A158" s="8" t="s">
        <v>50</v>
      </c>
      <c r="B158" s="8" t="s">
        <v>168</v>
      </c>
      <c r="C158" s="8" t="s">
        <v>295</v>
      </c>
      <c r="D158" s="8" t="s">
        <v>2344</v>
      </c>
      <c r="E158" s="8" t="str">
        <f>VLOOKUP($C158,'1851'!$C:$G,3,FALSE)</f>
        <v>Rojos</v>
      </c>
      <c r="F158" s="8" t="str">
        <f>VLOOKUP($C158,'1851'!$C:$G,4,FALSE)</f>
        <v>Cafés</v>
      </c>
      <c r="G158" s="8" t="str">
        <f>VLOOKUP($C158,'1851'!$C:$G,5,FALSE)</f>
        <v>Pasteles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31</v>
      </c>
    </row>
    <row r="159" ht="14.25" customHeight="1">
      <c r="A159" s="8" t="s">
        <v>50</v>
      </c>
      <c r="B159" s="8" t="s">
        <v>814</v>
      </c>
      <c r="C159" s="8" t="s">
        <v>1003</v>
      </c>
      <c r="D159" s="8" t="s">
        <v>1004</v>
      </c>
      <c r="E159" s="8" t="str">
        <f>VLOOKUP($C159,'1851'!$C:$G,3,FALSE)</f>
        <v>Rojos</v>
      </c>
      <c r="F159" s="8" t="str">
        <f>VLOOKUP($C159,'1851'!$C:$G,4,FALSE)</f>
        <v>Cafés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31</v>
      </c>
    </row>
    <row r="160" ht="14.25" customHeight="1">
      <c r="A160" s="8" t="s">
        <v>50</v>
      </c>
      <c r="B160" s="8" t="s">
        <v>817</v>
      </c>
      <c r="C160" s="8" t="s">
        <v>1005</v>
      </c>
      <c r="D160" s="8" t="s">
        <v>1006</v>
      </c>
      <c r="E160" s="8" t="str">
        <f>VLOOKUP($C160,'1851'!$C:$G,3,FALSE)</f>
        <v>Rojos</v>
      </c>
      <c r="F160" s="8" t="str">
        <f>VLOOKUP($C160,'1851'!$C:$G,4,FALSE)</f>
        <v>Cafés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31</v>
      </c>
    </row>
    <row r="161" ht="14.25" customHeight="1">
      <c r="A161" s="8" t="s">
        <v>50</v>
      </c>
      <c r="B161" s="8" t="s">
        <v>817</v>
      </c>
      <c r="C161" s="8" t="s">
        <v>1007</v>
      </c>
      <c r="D161" s="8" t="s">
        <v>1008</v>
      </c>
      <c r="E161" s="8" t="str">
        <f>VLOOKUP($C161,'1851'!$C:$G,3,FALSE)</f>
        <v>Rojos</v>
      </c>
      <c r="F161" s="8" t="str">
        <f>VLOOKUP($C161,'1851'!$C:$G,4,FALSE)</f>
        <v>Cafés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31</v>
      </c>
    </row>
    <row r="162" ht="14.25" customHeight="1">
      <c r="A162" s="8" t="s">
        <v>50</v>
      </c>
      <c r="B162" s="8" t="s">
        <v>168</v>
      </c>
      <c r="C162" s="8" t="s">
        <v>297</v>
      </c>
      <c r="D162" s="8" t="s">
        <v>2345</v>
      </c>
      <c r="E162" s="8" t="str">
        <f>VLOOKUP($C162,'1851'!$C:$G,3,FALSE)</f>
        <v>Cafés</v>
      </c>
      <c r="F162" s="8" t="str">
        <f>VLOOKUP($C162,'1851'!$C:$G,4,FALSE)</f>
        <v>Pasteles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31</v>
      </c>
    </row>
    <row r="163" ht="14.25" customHeight="1">
      <c r="A163" s="8" t="s">
        <v>50</v>
      </c>
      <c r="B163" s="8" t="s">
        <v>168</v>
      </c>
      <c r="C163" s="8" t="s">
        <v>300</v>
      </c>
      <c r="D163" s="8" t="s">
        <v>2346</v>
      </c>
      <c r="E163" s="8" t="str">
        <f>VLOOKUP($C163,'1851'!$C:$G,3,FALSE)</f>
        <v>Cafés</v>
      </c>
      <c r="F163" s="8" t="str">
        <f>VLOOKUP($C163,'1851'!$C:$G,4,FALSE)</f>
        <v>Pasteles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31</v>
      </c>
    </row>
    <row r="164" ht="14.25" customHeight="1">
      <c r="A164" s="8" t="s">
        <v>50</v>
      </c>
      <c r="B164" s="8" t="s">
        <v>814</v>
      </c>
      <c r="C164" s="8" t="s">
        <v>1009</v>
      </c>
      <c r="D164" s="8" t="s">
        <v>1010</v>
      </c>
      <c r="E164" s="8" t="str">
        <f>VLOOKUP($C164,'1851'!$C:$G,3,FALSE)</f>
        <v>Cafés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31</v>
      </c>
    </row>
    <row r="165" ht="14.25" customHeight="1">
      <c r="A165" s="8" t="s">
        <v>50</v>
      </c>
      <c r="B165" s="8" t="s">
        <v>817</v>
      </c>
      <c r="C165" s="8" t="s">
        <v>1011</v>
      </c>
      <c r="D165" s="8" t="s">
        <v>1012</v>
      </c>
      <c r="E165" s="8" t="str">
        <f>VLOOKUP($C165,'1851'!$C:$G,3,FALSE)</f>
        <v>Cafés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31</v>
      </c>
    </row>
    <row r="166" ht="14.25" customHeight="1">
      <c r="A166" s="8" t="s">
        <v>50</v>
      </c>
      <c r="B166" s="8" t="s">
        <v>817</v>
      </c>
      <c r="C166" s="8" t="s">
        <v>1013</v>
      </c>
      <c r="D166" s="8" t="s">
        <v>1014</v>
      </c>
      <c r="E166" s="8" t="str">
        <f>VLOOKUP($C166,'1851'!$C:$G,3,FALSE)</f>
        <v>Cafés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31</v>
      </c>
    </row>
    <row r="167" ht="14.25" customHeight="1">
      <c r="A167" s="8" t="s">
        <v>50</v>
      </c>
      <c r="B167" s="8" t="s">
        <v>168</v>
      </c>
      <c r="C167" s="8" t="s">
        <v>302</v>
      </c>
      <c r="D167" s="8" t="s">
        <v>2347</v>
      </c>
      <c r="E167" s="8" t="str">
        <f>VLOOKUP($C167,'1851'!$C:$G,3,FALSE)</f>
        <v>Rojos</v>
      </c>
      <c r="F167" s="8" t="str">
        <f>VLOOKUP($C167,'1851'!$C:$G,4,FALSE)</f>
        <v>Cafés</v>
      </c>
      <c r="G167" s="8" t="str">
        <f>VLOOKUP($C167,'1851'!$C:$G,5,FALSE)</f>
        <v>Pasteles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31</v>
      </c>
    </row>
    <row r="168" ht="14.25" customHeight="1">
      <c r="A168" s="8" t="s">
        <v>50</v>
      </c>
      <c r="B168" s="8" t="s">
        <v>168</v>
      </c>
      <c r="C168" s="8" t="s">
        <v>304</v>
      </c>
      <c r="D168" s="8" t="s">
        <v>2348</v>
      </c>
      <c r="E168" s="8" t="str">
        <f>VLOOKUP($C168,'1851'!$C:$G,3,FALSE)</f>
        <v>Rojos</v>
      </c>
      <c r="F168" s="8" t="str">
        <f>VLOOKUP($C168,'1851'!$C:$G,4,FALSE)</f>
        <v>Cafés</v>
      </c>
      <c r="G168" s="8" t="str">
        <f>VLOOKUP($C168,'1851'!$C:$G,5,FALSE)</f>
        <v>Pasteles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31</v>
      </c>
    </row>
    <row r="169" ht="14.25" customHeight="1">
      <c r="A169" s="8" t="s">
        <v>50</v>
      </c>
      <c r="B169" s="8" t="s">
        <v>814</v>
      </c>
      <c r="C169" s="8" t="s">
        <v>1015</v>
      </c>
      <c r="D169" s="8" t="s">
        <v>1016</v>
      </c>
      <c r="E169" s="8" t="str">
        <f>VLOOKUP($C169,'1851'!$C:$G,3,FALSE)</f>
        <v>Rojos</v>
      </c>
      <c r="F169" s="8" t="str">
        <f>VLOOKUP($C169,'1851'!$C:$G,4,FALSE)</f>
        <v>Cafés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31</v>
      </c>
    </row>
    <row r="170" ht="14.25" customHeight="1">
      <c r="A170" s="8" t="s">
        <v>50</v>
      </c>
      <c r="B170" s="8" t="s">
        <v>817</v>
      </c>
      <c r="C170" s="8" t="s">
        <v>1017</v>
      </c>
      <c r="D170" s="8" t="s">
        <v>1018</v>
      </c>
      <c r="E170" s="8" t="str">
        <f>VLOOKUP($C170,'1851'!$C:$G,3,FALSE)</f>
        <v>Rojos</v>
      </c>
      <c r="F170" s="8" t="str">
        <f>VLOOKUP($C170,'1851'!$C:$G,4,FALSE)</f>
        <v>Cafés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31</v>
      </c>
    </row>
    <row r="171" ht="14.25" customHeight="1">
      <c r="A171" s="8" t="s">
        <v>50</v>
      </c>
      <c r="B171" s="8" t="s">
        <v>817</v>
      </c>
      <c r="C171" s="8" t="s">
        <v>1019</v>
      </c>
      <c r="D171" s="8" t="s">
        <v>1020</v>
      </c>
      <c r="E171" s="8" t="str">
        <f>VLOOKUP($C171,'1851'!$C:$G,3,FALSE)</f>
        <v>Rojos</v>
      </c>
      <c r="F171" s="8" t="str">
        <f>VLOOKUP($C171,'1851'!$C:$G,4,FALSE)</f>
        <v>Cafés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31</v>
      </c>
    </row>
    <row r="172" ht="14.25" customHeight="1">
      <c r="A172" s="8" t="s">
        <v>50</v>
      </c>
      <c r="B172" s="8" t="s">
        <v>168</v>
      </c>
      <c r="C172" s="8" t="s">
        <v>306</v>
      </c>
      <c r="D172" s="8" t="s">
        <v>307</v>
      </c>
      <c r="E172" s="8" t="str">
        <f>VLOOKUP($C172,'1851'!$C:$G,3,FALSE)</f>
        <v>Rojos</v>
      </c>
      <c r="F172" s="8" t="str">
        <f>VLOOKUP($C172,'1851'!$C:$G,4,FALSE)</f>
        <v>Pasteles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31</v>
      </c>
    </row>
    <row r="173" ht="14.25" customHeight="1">
      <c r="A173" s="8" t="s">
        <v>50</v>
      </c>
      <c r="B173" s="8" t="s">
        <v>168</v>
      </c>
      <c r="C173" s="8" t="s">
        <v>308</v>
      </c>
      <c r="D173" s="8" t="s">
        <v>2349</v>
      </c>
      <c r="E173" s="8" t="str">
        <f>VLOOKUP($C173,'1851'!$C:$G,3,FALSE)</f>
        <v>Rojos</v>
      </c>
      <c r="F173" s="8" t="str">
        <f>VLOOKUP($C173,'1851'!$C:$G,4,FALSE)</f>
        <v>Pasteles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31</v>
      </c>
    </row>
    <row r="174" ht="14.25" customHeight="1">
      <c r="A174" s="8" t="s">
        <v>50</v>
      </c>
      <c r="B174" s="8" t="s">
        <v>814</v>
      </c>
      <c r="C174" s="8" t="s">
        <v>1021</v>
      </c>
      <c r="D174" s="8" t="s">
        <v>1022</v>
      </c>
      <c r="E174" s="8" t="str">
        <f>VLOOKUP($C174,'1851'!$C:$G,3,FALSE)</f>
        <v>Rojos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31</v>
      </c>
    </row>
    <row r="175" ht="14.25" customHeight="1">
      <c r="A175" s="8" t="s">
        <v>50</v>
      </c>
      <c r="B175" s="8" t="s">
        <v>817</v>
      </c>
      <c r="C175" s="8" t="s">
        <v>1023</v>
      </c>
      <c r="D175" s="8" t="s">
        <v>1024</v>
      </c>
      <c r="E175" s="8" t="str">
        <f>VLOOKUP($C175,'1851'!$C:$G,3,FALSE)</f>
        <v>Rojos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31</v>
      </c>
    </row>
    <row r="176" ht="14.25" customHeight="1">
      <c r="A176" s="8" t="s">
        <v>50</v>
      </c>
      <c r="B176" s="8" t="s">
        <v>892</v>
      </c>
      <c r="C176" s="8" t="s">
        <v>1025</v>
      </c>
      <c r="D176" s="8" t="s">
        <v>1026</v>
      </c>
      <c r="E176" s="8" t="str">
        <f>VLOOKUP($C176,'1851'!$C:$G,3,FALSE)</f>
        <v>Rojos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31</v>
      </c>
    </row>
    <row r="177" ht="14.25" customHeight="1">
      <c r="A177" s="8" t="s">
        <v>50</v>
      </c>
      <c r="B177" s="8" t="s">
        <v>168</v>
      </c>
      <c r="C177" s="8" t="s">
        <v>310</v>
      </c>
      <c r="D177" s="8" t="s">
        <v>2350</v>
      </c>
      <c r="E177" s="8" t="str">
        <f>VLOOKUP($C177,'1851'!$C:$G,3,FALSE)</f>
        <v>Rojos</v>
      </c>
      <c r="F177" s="8" t="str">
        <f>VLOOKUP($C177,'1851'!$C:$G,4,FALSE)</f>
        <v>Cafés</v>
      </c>
      <c r="G177" s="8" t="str">
        <f>VLOOKUP($C177,'1851'!$C:$G,5,FALSE)</f>
        <v>Pasteles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31</v>
      </c>
    </row>
    <row r="178" ht="14.25" customHeight="1">
      <c r="A178" s="8" t="s">
        <v>50</v>
      </c>
      <c r="B178" s="8" t="s">
        <v>168</v>
      </c>
      <c r="C178" s="8" t="s">
        <v>312</v>
      </c>
      <c r="D178" s="8" t="s">
        <v>313</v>
      </c>
      <c r="E178" s="8" t="str">
        <f>VLOOKUP($C178,'1851'!$C:$G,3,FALSE)</f>
        <v>Rojos</v>
      </c>
      <c r="F178" s="8" t="str">
        <f>VLOOKUP($C178,'1851'!$C:$G,4,FALSE)</f>
        <v>Cafés</v>
      </c>
      <c r="G178" s="8" t="str">
        <f>VLOOKUP($C178,'1851'!$C:$G,5,FALSE)</f>
        <v>Pasteles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31</v>
      </c>
    </row>
    <row r="179" ht="14.25" customHeight="1">
      <c r="A179" s="8" t="s">
        <v>50</v>
      </c>
      <c r="B179" s="8" t="s">
        <v>814</v>
      </c>
      <c r="C179" s="8" t="s">
        <v>1027</v>
      </c>
      <c r="D179" s="8" t="s">
        <v>1028</v>
      </c>
      <c r="E179" s="8" t="str">
        <f>VLOOKUP($C179,'1851'!$C:$G,3,FALSE)</f>
        <v>Rojos</v>
      </c>
      <c r="F179" s="8" t="str">
        <f>VLOOKUP($C179,'1851'!$C:$G,4,FALSE)</f>
        <v>Cafés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31</v>
      </c>
    </row>
    <row r="180" ht="14.25" customHeight="1">
      <c r="A180" s="8" t="s">
        <v>50</v>
      </c>
      <c r="B180" s="8" t="s">
        <v>817</v>
      </c>
      <c r="C180" s="8" t="s">
        <v>1029</v>
      </c>
      <c r="D180" s="8" t="s">
        <v>1030</v>
      </c>
      <c r="E180" s="8" t="str">
        <f>VLOOKUP($C180,'1851'!$C:$G,3,FALSE)</f>
        <v>Rojos</v>
      </c>
      <c r="F180" s="8" t="str">
        <f>VLOOKUP($C180,'1851'!$C:$G,4,FALSE)</f>
        <v>Cafés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31</v>
      </c>
    </row>
    <row r="181" ht="14.25" customHeight="1">
      <c r="A181" s="8" t="s">
        <v>50</v>
      </c>
      <c r="B181" s="8" t="s">
        <v>892</v>
      </c>
      <c r="C181" s="8" t="s">
        <v>1031</v>
      </c>
      <c r="D181" s="8" t="s">
        <v>1032</v>
      </c>
      <c r="E181" s="8" t="str">
        <f>VLOOKUP($C181,'1851'!$C:$G,3,FALSE)</f>
        <v>Rojos</v>
      </c>
      <c r="F181" s="8" t="str">
        <f>VLOOKUP($C181,'1851'!$C:$G,4,FALSE)</f>
        <v>Cafés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31</v>
      </c>
    </row>
    <row r="182" ht="14.25" customHeight="1">
      <c r="A182" s="8" t="s">
        <v>50</v>
      </c>
      <c r="B182" s="8" t="s">
        <v>168</v>
      </c>
      <c r="C182" s="8" t="s">
        <v>314</v>
      </c>
      <c r="D182" s="8" t="s">
        <v>2351</v>
      </c>
      <c r="E182" s="8" t="str">
        <f>VLOOKUP($C182,'1851'!$C:$G,3,FALSE)</f>
        <v>Cafés</v>
      </c>
      <c r="F182" s="8" t="str">
        <f>VLOOKUP($C182,'1851'!$C:$G,4,FALSE)</f>
        <v>Pasteles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31</v>
      </c>
    </row>
    <row r="183" ht="14.25" customHeight="1">
      <c r="A183" s="8" t="s">
        <v>50</v>
      </c>
      <c r="B183" s="8" t="s">
        <v>168</v>
      </c>
      <c r="C183" s="8" t="s">
        <v>316</v>
      </c>
      <c r="D183" s="8" t="s">
        <v>2352</v>
      </c>
      <c r="E183" s="8" t="str">
        <f>VLOOKUP($C183,'1851'!$C:$G,3,FALSE)</f>
        <v>Cafés</v>
      </c>
      <c r="F183" s="8" t="str">
        <f>VLOOKUP($C183,'1851'!$C:$G,4,FALSE)</f>
        <v>Pasteles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31</v>
      </c>
    </row>
    <row r="184" ht="14.25" customHeight="1">
      <c r="A184" s="8" t="s">
        <v>50</v>
      </c>
      <c r="B184" s="8" t="s">
        <v>814</v>
      </c>
      <c r="C184" s="8" t="s">
        <v>1033</v>
      </c>
      <c r="D184" s="8" t="s">
        <v>1034</v>
      </c>
      <c r="E184" s="8" t="str">
        <f>VLOOKUP($C184,'1851'!$C:$G,3,FALSE)</f>
        <v>Cafés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31</v>
      </c>
    </row>
    <row r="185" ht="14.25" customHeight="1">
      <c r="A185" s="8" t="s">
        <v>50</v>
      </c>
      <c r="B185" s="8" t="s">
        <v>817</v>
      </c>
      <c r="C185" s="8" t="s">
        <v>1035</v>
      </c>
      <c r="D185" s="8" t="s">
        <v>1036</v>
      </c>
      <c r="E185" s="8" t="str">
        <f>VLOOKUP($C185,'1851'!$C:$G,3,FALSE)</f>
        <v>Cafés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31</v>
      </c>
    </row>
    <row r="186" ht="14.25" customHeight="1">
      <c r="A186" s="8" t="s">
        <v>50</v>
      </c>
      <c r="B186" s="8" t="s">
        <v>817</v>
      </c>
      <c r="C186" s="8" t="s">
        <v>1037</v>
      </c>
      <c r="D186" s="8" t="s">
        <v>1038</v>
      </c>
      <c r="E186" s="8" t="str">
        <f>VLOOKUP($C186,'1851'!$C:$G,3,FALSE)</f>
        <v>Cafés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31</v>
      </c>
    </row>
    <row r="187" ht="14.25" customHeight="1">
      <c r="A187" s="8" t="s">
        <v>50</v>
      </c>
      <c r="B187" s="8" t="s">
        <v>168</v>
      </c>
      <c r="C187" s="8" t="s">
        <v>318</v>
      </c>
      <c r="D187" s="8" t="s">
        <v>2353</v>
      </c>
      <c r="E187" s="8" t="str">
        <f>VLOOKUP($C187,'1851'!$C:$G,3,FALSE)</f>
        <v>Cafés</v>
      </c>
      <c r="F187" s="8" t="str">
        <f>VLOOKUP($C187,'1851'!$C:$G,4,FALSE)</f>
        <v>Grises</v>
      </c>
      <c r="G187" s="8" t="str">
        <f>VLOOKUP($C187,'1851'!$C:$G,5,FALSE)</f>
        <v>Pasteles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31</v>
      </c>
    </row>
    <row r="188" ht="14.25" customHeight="1">
      <c r="A188" s="8" t="s">
        <v>50</v>
      </c>
      <c r="B188" s="8" t="s">
        <v>168</v>
      </c>
      <c r="C188" s="8" t="s">
        <v>320</v>
      </c>
      <c r="D188" s="8" t="s">
        <v>2354</v>
      </c>
      <c r="E188" s="8" t="str">
        <f>VLOOKUP($C188,'1851'!$C:$G,3,FALSE)</f>
        <v>Cafés</v>
      </c>
      <c r="F188" s="8" t="str">
        <f>VLOOKUP($C188,'1851'!$C:$G,4,FALSE)</f>
        <v>Grises</v>
      </c>
      <c r="G188" s="8" t="str">
        <f>VLOOKUP($C188,'1851'!$C:$G,5,FALSE)</f>
        <v>Pasteles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31</v>
      </c>
    </row>
    <row r="189" ht="14.25" customHeight="1">
      <c r="A189" s="8" t="s">
        <v>50</v>
      </c>
      <c r="B189" s="8" t="s">
        <v>814</v>
      </c>
      <c r="C189" s="8" t="s">
        <v>1039</v>
      </c>
      <c r="D189" s="8" t="s">
        <v>1040</v>
      </c>
      <c r="E189" s="8" t="str">
        <f>VLOOKUP($C189,'1851'!$C:$G,3,FALSE)</f>
        <v>Cafés</v>
      </c>
      <c r="F189" s="8" t="str">
        <f>VLOOKUP($C189,'1851'!$C:$G,4,FALSE)</f>
        <v>Grises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31</v>
      </c>
    </row>
    <row r="190" ht="14.25" customHeight="1">
      <c r="A190" s="8" t="s">
        <v>50</v>
      </c>
      <c r="B190" s="8" t="s">
        <v>817</v>
      </c>
      <c r="C190" s="8" t="s">
        <v>1041</v>
      </c>
      <c r="D190" s="8" t="s">
        <v>1042</v>
      </c>
      <c r="E190" s="8" t="str">
        <f>VLOOKUP($C190,'1851'!$C:$G,3,FALSE)</f>
        <v>Cafés</v>
      </c>
      <c r="F190" s="8" t="str">
        <f>VLOOKUP($C190,'1851'!$C:$G,4,FALSE)</f>
        <v>Grises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31</v>
      </c>
    </row>
    <row r="191" ht="14.25" customHeight="1">
      <c r="A191" s="8" t="s">
        <v>50</v>
      </c>
      <c r="B191" s="8" t="s">
        <v>817</v>
      </c>
      <c r="C191" s="8" t="s">
        <v>1043</v>
      </c>
      <c r="D191" s="8" t="s">
        <v>1044</v>
      </c>
      <c r="E191" s="8" t="str">
        <f>VLOOKUP($C191,'1851'!$C:$G,3,FALSE)</f>
        <v>Cafés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31</v>
      </c>
    </row>
    <row r="192" ht="14.25" customHeight="1">
      <c r="A192" s="8" t="s">
        <v>50</v>
      </c>
      <c r="B192" s="8" t="s">
        <v>168</v>
      </c>
      <c r="C192" s="8" t="s">
        <v>322</v>
      </c>
      <c r="D192" s="8" t="s">
        <v>2355</v>
      </c>
      <c r="E192" s="8" t="str">
        <f>VLOOKUP($C192,'1851'!$C:$G,3,FALSE)</f>
        <v>Grises</v>
      </c>
      <c r="F192" s="8" t="str">
        <f>VLOOKUP($C192,'1851'!$C:$G,4,FALSE)</f>
        <v>Pasteles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31</v>
      </c>
    </row>
    <row r="193" ht="14.25" customHeight="1">
      <c r="A193" s="8" t="s">
        <v>50</v>
      </c>
      <c r="B193" s="8" t="s">
        <v>168</v>
      </c>
      <c r="C193" s="8" t="s">
        <v>324</v>
      </c>
      <c r="D193" s="8" t="s">
        <v>2356</v>
      </c>
      <c r="E193" s="8" t="str">
        <f>VLOOKUP($C193,'1851'!$C:$G,3,FALSE)</f>
        <v>Grises</v>
      </c>
      <c r="F193" s="8" t="str">
        <f>VLOOKUP($C193,'1851'!$C:$G,4,FALSE)</f>
        <v>Pasteles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31</v>
      </c>
    </row>
    <row r="194" ht="14.25" customHeight="1">
      <c r="A194" s="8" t="s">
        <v>50</v>
      </c>
      <c r="B194" s="8" t="s">
        <v>814</v>
      </c>
      <c r="C194" s="8" t="s">
        <v>1045</v>
      </c>
      <c r="D194" s="8" t="s">
        <v>1046</v>
      </c>
      <c r="E194" s="8" t="str">
        <f>VLOOKUP($C194,'1851'!$C:$G,3,FALSE)</f>
        <v>Grises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31</v>
      </c>
    </row>
    <row r="195" ht="14.25" customHeight="1">
      <c r="A195" s="8" t="s">
        <v>50</v>
      </c>
      <c r="B195" s="8" t="s">
        <v>817</v>
      </c>
      <c r="C195" s="8" t="s">
        <v>1047</v>
      </c>
      <c r="D195" s="8" t="s">
        <v>1048</v>
      </c>
      <c r="E195" s="8" t="str">
        <f>VLOOKUP($C195,'1851'!$C:$G,3,FALSE)</f>
        <v>Grises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31</v>
      </c>
    </row>
    <row r="196" ht="14.25" customHeight="1">
      <c r="A196" s="8" t="s">
        <v>50</v>
      </c>
      <c r="B196" s="8" t="s">
        <v>817</v>
      </c>
      <c r="C196" s="8" t="s">
        <v>1049</v>
      </c>
      <c r="D196" s="8" t="s">
        <v>1050</v>
      </c>
      <c r="E196" s="8" t="str">
        <f>VLOOKUP($C196,'1851'!$C:$G,3,FALSE)</f>
        <v>Grises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31</v>
      </c>
    </row>
    <row r="197" ht="14.25" customHeight="1">
      <c r="A197" s="8" t="s">
        <v>50</v>
      </c>
      <c r="B197" s="8" t="s">
        <v>168</v>
      </c>
      <c r="C197" s="8" t="s">
        <v>326</v>
      </c>
      <c r="D197" s="8" t="s">
        <v>2357</v>
      </c>
      <c r="E197" s="8" t="str">
        <f>VLOOKUP($C197,'1851'!$C:$G,3,FALSE)</f>
        <v>Grises</v>
      </c>
      <c r="F197" s="8" t="str">
        <f>VLOOKUP($C197,'1851'!$C:$G,4,FALSE)</f>
        <v>Pasteles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31</v>
      </c>
    </row>
    <row r="198" ht="14.25" customHeight="1">
      <c r="A198" s="8" t="s">
        <v>50</v>
      </c>
      <c r="B198" s="8" t="s">
        <v>168</v>
      </c>
      <c r="C198" s="8" t="s">
        <v>328</v>
      </c>
      <c r="D198" s="8" t="s">
        <v>2358</v>
      </c>
      <c r="E198" s="8" t="str">
        <f>VLOOKUP($C198,'1851'!$C:$G,3,FALSE)</f>
        <v>Grises</v>
      </c>
      <c r="F198" s="8" t="str">
        <f>VLOOKUP($C198,'1851'!$C:$G,4,FALSE)</f>
        <v>Pasteles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31</v>
      </c>
    </row>
    <row r="199" ht="14.25" customHeight="1">
      <c r="A199" s="8" t="s">
        <v>50</v>
      </c>
      <c r="B199" s="8" t="s">
        <v>814</v>
      </c>
      <c r="C199" s="8" t="s">
        <v>1051</v>
      </c>
      <c r="D199" s="8" t="s">
        <v>1052</v>
      </c>
      <c r="E199" s="8" t="str">
        <f>VLOOKUP($C199,'1851'!$C:$G,3,FALSE)</f>
        <v>Grises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31</v>
      </c>
    </row>
    <row r="200" ht="14.25" customHeight="1">
      <c r="A200" s="8" t="s">
        <v>50</v>
      </c>
      <c r="B200" s="8" t="s">
        <v>817</v>
      </c>
      <c r="C200" s="8" t="s">
        <v>1053</v>
      </c>
      <c r="D200" s="8" t="s">
        <v>1054</v>
      </c>
      <c r="E200" s="8" t="str">
        <f>VLOOKUP($C200,'1851'!$C:$G,3,FALSE)</f>
        <v>Grises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31</v>
      </c>
    </row>
    <row r="201" ht="14.25" customHeight="1">
      <c r="A201" s="8" t="s">
        <v>50</v>
      </c>
      <c r="B201" s="8" t="s">
        <v>817</v>
      </c>
      <c r="C201" s="8" t="s">
        <v>1055</v>
      </c>
      <c r="D201" s="8" t="s">
        <v>1056</v>
      </c>
      <c r="E201" s="8" t="str">
        <f>VLOOKUP($C201,'1851'!$C:$G,3,FALSE)</f>
        <v>Grises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31</v>
      </c>
    </row>
    <row r="202" ht="14.25" customHeight="1">
      <c r="A202" s="8" t="s">
        <v>50</v>
      </c>
      <c r="B202" s="8" t="s">
        <v>168</v>
      </c>
      <c r="C202" s="8" t="s">
        <v>330</v>
      </c>
      <c r="D202" s="8" t="s">
        <v>2359</v>
      </c>
      <c r="E202" s="8" t="str">
        <f>VLOOKUP($C202,'1851'!$C:$G,3,FALSE)</f>
        <v>Amarillos</v>
      </c>
      <c r="F202" s="8" t="str">
        <f>VLOOKUP($C202,'1851'!$C:$G,4,FALSE)</f>
        <v>Pasteles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31</v>
      </c>
    </row>
    <row r="203" ht="14.25" customHeight="1">
      <c r="A203" s="8" t="s">
        <v>50</v>
      </c>
      <c r="B203" s="8" t="s">
        <v>168</v>
      </c>
      <c r="C203" s="8" t="s">
        <v>332</v>
      </c>
      <c r="D203" s="8" t="s">
        <v>2360</v>
      </c>
      <c r="E203" s="8" t="str">
        <f>VLOOKUP($C203,'1851'!$C:$G,3,FALSE)</f>
        <v>Amarillos</v>
      </c>
      <c r="F203" s="8" t="str">
        <f>VLOOKUP($C203,'1851'!$C:$G,4,FALSE)</f>
        <v>Pasteles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31</v>
      </c>
    </row>
    <row r="204" ht="14.25" customHeight="1">
      <c r="A204" s="8" t="s">
        <v>50</v>
      </c>
      <c r="B204" s="8" t="s">
        <v>814</v>
      </c>
      <c r="C204" s="8" t="s">
        <v>1057</v>
      </c>
      <c r="D204" s="8" t="s">
        <v>1058</v>
      </c>
      <c r="E204" s="8" t="str">
        <f>VLOOKUP($C204,'1851'!$C:$G,3,FALSE)</f>
        <v>Amarillos</v>
      </c>
      <c r="F204" s="8" t="str">
        <f>VLOOKUP($C204,'1851'!$C:$G,4,FALSE)</f>
        <v/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31</v>
      </c>
    </row>
    <row r="205" ht="14.25" customHeight="1">
      <c r="A205" s="8" t="s">
        <v>50</v>
      </c>
      <c r="B205" s="8" t="s">
        <v>817</v>
      </c>
      <c r="C205" s="8" t="s">
        <v>1059</v>
      </c>
      <c r="D205" s="8" t="s">
        <v>1060</v>
      </c>
      <c r="E205" s="8" t="str">
        <f>VLOOKUP($C205,'1851'!$C:$G,3,FALSE)</f>
        <v>Amarillos</v>
      </c>
      <c r="F205" s="8" t="str">
        <f>VLOOKUP($C205,'1851'!$C:$G,4,FALSE)</f>
        <v/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31</v>
      </c>
    </row>
    <row r="206" ht="14.25" customHeight="1">
      <c r="A206" s="8" t="s">
        <v>50</v>
      </c>
      <c r="B206" s="8" t="s">
        <v>817</v>
      </c>
      <c r="C206" s="8" t="s">
        <v>1061</v>
      </c>
      <c r="D206" s="8" t="s">
        <v>1062</v>
      </c>
      <c r="E206" s="8" t="str">
        <f>VLOOKUP($C206,'1851'!$C:$G,3,FALSE)</f>
        <v>Amarillos</v>
      </c>
      <c r="F206" s="8" t="str">
        <f>VLOOKUP($C206,'1851'!$C:$G,4,FALSE)</f>
        <v/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31</v>
      </c>
    </row>
    <row r="207" ht="14.25" customHeight="1">
      <c r="A207" s="8" t="s">
        <v>50</v>
      </c>
      <c r="B207" s="8" t="s">
        <v>168</v>
      </c>
      <c r="C207" s="8" t="s">
        <v>334</v>
      </c>
      <c r="D207" s="8" t="s">
        <v>335</v>
      </c>
      <c r="E207" s="8" t="str">
        <f>VLOOKUP($C207,'1851'!$C:$G,3,FALSE)</f>
        <v>Amarillos</v>
      </c>
      <c r="F207" s="8" t="str">
        <f>VLOOKUP($C207,'1851'!$C:$G,4,FALSE)</f>
        <v>Pasteles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31</v>
      </c>
    </row>
    <row r="208" ht="14.25" customHeight="1">
      <c r="A208" s="8" t="s">
        <v>50</v>
      </c>
      <c r="B208" s="8" t="s">
        <v>168</v>
      </c>
      <c r="C208" s="8" t="s">
        <v>336</v>
      </c>
      <c r="D208" s="8" t="s">
        <v>2361</v>
      </c>
      <c r="E208" s="8" t="str">
        <f>VLOOKUP($C208,'1851'!$C:$G,3,FALSE)</f>
        <v>Amarillos</v>
      </c>
      <c r="F208" s="8" t="str">
        <f>VLOOKUP($C208,'1851'!$C:$G,4,FALSE)</f>
        <v>Pasteles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31</v>
      </c>
    </row>
    <row r="209" ht="14.25" customHeight="1">
      <c r="A209" s="8" t="s">
        <v>50</v>
      </c>
      <c r="B209" s="8" t="s">
        <v>814</v>
      </c>
      <c r="C209" s="8" t="s">
        <v>1063</v>
      </c>
      <c r="D209" s="8" t="s">
        <v>1064</v>
      </c>
      <c r="E209" s="8" t="str">
        <f>VLOOKUP($C209,'1851'!$C:$G,3,FALSE)</f>
        <v>Amarillos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31</v>
      </c>
    </row>
    <row r="210" ht="14.25" customHeight="1">
      <c r="A210" s="8" t="s">
        <v>50</v>
      </c>
      <c r="B210" s="8" t="s">
        <v>817</v>
      </c>
      <c r="C210" s="8" t="s">
        <v>1065</v>
      </c>
      <c r="D210" s="8" t="s">
        <v>1066</v>
      </c>
      <c r="E210" s="8" t="str">
        <f>VLOOKUP($C210,'1851'!$C:$G,3,FALSE)</f>
        <v>Amarillos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31</v>
      </c>
    </row>
    <row r="211" ht="14.25" customHeight="1">
      <c r="A211" s="8" t="s">
        <v>50</v>
      </c>
      <c r="B211" s="8" t="s">
        <v>817</v>
      </c>
      <c r="C211" s="8" t="s">
        <v>1067</v>
      </c>
      <c r="D211" s="8" t="s">
        <v>1068</v>
      </c>
      <c r="E211" s="8" t="str">
        <f>VLOOKUP($C211,'1851'!$C:$G,3,FALSE)</f>
        <v>Amarillos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31</v>
      </c>
    </row>
    <row r="212" ht="14.25" customHeight="1">
      <c r="A212" s="8" t="s">
        <v>50</v>
      </c>
      <c r="B212" s="8" t="s">
        <v>168</v>
      </c>
      <c r="C212" s="8" t="s">
        <v>338</v>
      </c>
      <c r="D212" s="8" t="s">
        <v>2362</v>
      </c>
      <c r="E212" s="8" t="str">
        <f>VLOOKUP($C212,'1851'!$C:$G,3,FALSE)</f>
        <v>Amarillos</v>
      </c>
      <c r="F212" s="8" t="str">
        <f>VLOOKUP($C212,'1851'!$C:$G,4,FALSE)</f>
        <v>Pasteles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31</v>
      </c>
    </row>
    <row r="213" ht="14.25" customHeight="1">
      <c r="A213" s="8" t="s">
        <v>50</v>
      </c>
      <c r="B213" s="8" t="s">
        <v>168</v>
      </c>
      <c r="C213" s="8" t="s">
        <v>340</v>
      </c>
      <c r="D213" s="8" t="s">
        <v>2363</v>
      </c>
      <c r="E213" s="8" t="str">
        <f>VLOOKUP($C213,'1851'!$C:$G,3,FALSE)</f>
        <v>Amarillos</v>
      </c>
      <c r="F213" s="8" t="str">
        <f>VLOOKUP($C213,'1851'!$C:$G,4,FALSE)</f>
        <v>Pasteles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31</v>
      </c>
    </row>
    <row r="214" ht="14.25" customHeight="1">
      <c r="A214" s="8" t="s">
        <v>50</v>
      </c>
      <c r="B214" s="8" t="s">
        <v>814</v>
      </c>
      <c r="C214" s="8" t="s">
        <v>1069</v>
      </c>
      <c r="D214" s="8" t="s">
        <v>1070</v>
      </c>
      <c r="E214" s="8" t="str">
        <f>VLOOKUP($C214,'1851'!$C:$G,3,FALSE)</f>
        <v>Amarillos</v>
      </c>
      <c r="F214" s="8" t="str">
        <f>VLOOKUP($C214,'1851'!$C:$G,4,FALSE)</f>
        <v/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31</v>
      </c>
    </row>
    <row r="215" ht="14.25" customHeight="1">
      <c r="A215" s="8" t="s">
        <v>50</v>
      </c>
      <c r="B215" s="8" t="s">
        <v>817</v>
      </c>
      <c r="C215" s="8" t="s">
        <v>1071</v>
      </c>
      <c r="D215" s="8" t="s">
        <v>1072</v>
      </c>
      <c r="E215" s="8" t="str">
        <f>VLOOKUP($C215,'1851'!$C:$G,3,FALSE)</f>
        <v>Amarillos</v>
      </c>
      <c r="F215" s="8" t="str">
        <f>VLOOKUP($C215,'1851'!$C:$G,4,FALSE)</f>
        <v/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31</v>
      </c>
    </row>
    <row r="216" ht="14.25" customHeight="1">
      <c r="A216" s="8" t="s">
        <v>50</v>
      </c>
      <c r="B216" s="8" t="s">
        <v>817</v>
      </c>
      <c r="C216" s="8" t="s">
        <v>1073</v>
      </c>
      <c r="D216" s="8" t="s">
        <v>1074</v>
      </c>
      <c r="E216" s="8" t="str">
        <f>VLOOKUP($C216,'1851'!$C:$G,3,FALSE)</f>
        <v>Amarillos</v>
      </c>
      <c r="F216" s="8" t="str">
        <f>VLOOKUP($C216,'1851'!$C:$G,4,FALSE)</f>
        <v/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31</v>
      </c>
    </row>
    <row r="217" ht="14.25" customHeight="1">
      <c r="A217" s="8" t="s">
        <v>50</v>
      </c>
      <c r="B217" s="8" t="s">
        <v>168</v>
      </c>
      <c r="C217" s="8" t="s">
        <v>342</v>
      </c>
      <c r="D217" s="8" t="s">
        <v>343</v>
      </c>
      <c r="E217" s="8" t="str">
        <f>VLOOKUP($C217,'1851'!$C:$G,3,FALSE)</f>
        <v>Amarillos</v>
      </c>
      <c r="F217" s="8" t="str">
        <f>VLOOKUP($C217,'1851'!$C:$G,4,FALSE)</f>
        <v>Pasteles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31</v>
      </c>
    </row>
    <row r="218" ht="14.25" customHeight="1">
      <c r="A218" s="8" t="s">
        <v>50</v>
      </c>
      <c r="B218" s="8" t="s">
        <v>168</v>
      </c>
      <c r="C218" s="8" t="s">
        <v>344</v>
      </c>
      <c r="D218" s="8" t="s">
        <v>2364</v>
      </c>
      <c r="E218" s="8" t="str">
        <f>VLOOKUP($C218,'1851'!$C:$G,3,FALSE)</f>
        <v>Amarillos</v>
      </c>
      <c r="F218" s="8" t="str">
        <f>VLOOKUP($C218,'1851'!$C:$G,4,FALSE)</f>
        <v>Pasteles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31</v>
      </c>
    </row>
    <row r="219" ht="14.25" customHeight="1">
      <c r="A219" s="8" t="s">
        <v>50</v>
      </c>
      <c r="B219" s="8" t="s">
        <v>814</v>
      </c>
      <c r="C219" s="8" t="s">
        <v>1075</v>
      </c>
      <c r="D219" s="8" t="s">
        <v>1076</v>
      </c>
      <c r="E219" s="8" t="str">
        <f>VLOOKUP($C219,'1851'!$C:$G,3,FALSE)</f>
        <v>Amarillos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31</v>
      </c>
    </row>
    <row r="220" ht="14.25" customHeight="1">
      <c r="A220" s="8" t="s">
        <v>50</v>
      </c>
      <c r="B220" s="8" t="s">
        <v>814</v>
      </c>
      <c r="C220" s="8" t="s">
        <v>1077</v>
      </c>
      <c r="D220" s="8" t="s">
        <v>1078</v>
      </c>
      <c r="E220" s="8" t="str">
        <f>VLOOKUP($C220,'1851'!$C:$G,3,FALSE)</f>
        <v>Amarillos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31</v>
      </c>
    </row>
    <row r="221" ht="14.25" customHeight="1">
      <c r="A221" s="8" t="s">
        <v>50</v>
      </c>
      <c r="B221" s="8" t="s">
        <v>817</v>
      </c>
      <c r="C221" s="8" t="s">
        <v>1079</v>
      </c>
      <c r="D221" s="8" t="s">
        <v>1080</v>
      </c>
      <c r="E221" s="8" t="str">
        <f>VLOOKUP($C221,'1851'!$C:$G,3,FALSE)</f>
        <v>Amarillos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31</v>
      </c>
    </row>
    <row r="222" ht="14.25" customHeight="1">
      <c r="A222" s="8" t="s">
        <v>50</v>
      </c>
      <c r="B222" s="8" t="s">
        <v>168</v>
      </c>
      <c r="C222" s="8" t="s">
        <v>346</v>
      </c>
      <c r="D222" s="8" t="s">
        <v>2365</v>
      </c>
      <c r="E222" s="8" t="str">
        <f>VLOOKUP($C222,'1851'!$C:$G,3,FALSE)</f>
        <v>Amarillos</v>
      </c>
      <c r="F222" s="8" t="str">
        <f>VLOOKUP($C222,'1851'!$C:$G,4,FALSE)</f>
        <v>Pasteles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31</v>
      </c>
    </row>
    <row r="223" ht="14.25" customHeight="1">
      <c r="A223" s="8" t="s">
        <v>50</v>
      </c>
      <c r="B223" s="8" t="s">
        <v>168</v>
      </c>
      <c r="C223" s="8" t="s">
        <v>348</v>
      </c>
      <c r="D223" s="8" t="s">
        <v>2366</v>
      </c>
      <c r="E223" s="8" t="str">
        <f>VLOOKUP($C223,'1851'!$C:$G,3,FALSE)</f>
        <v>Amarillos</v>
      </c>
      <c r="F223" s="8" t="str">
        <f>VLOOKUP($C223,'1851'!$C:$G,4,FALSE)</f>
        <v>Pasteles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31</v>
      </c>
    </row>
    <row r="224" ht="14.25" customHeight="1">
      <c r="A224" s="8" t="s">
        <v>50</v>
      </c>
      <c r="B224" s="8" t="s">
        <v>814</v>
      </c>
      <c r="C224" s="8" t="s">
        <v>1081</v>
      </c>
      <c r="D224" s="8" t="s">
        <v>1082</v>
      </c>
      <c r="E224" s="8" t="str">
        <f>VLOOKUP($C224,'1851'!$C:$G,3,FALSE)</f>
        <v>Amarillos</v>
      </c>
      <c r="F224" s="8" t="str">
        <f>VLOOKUP($C224,'1851'!$C:$G,4,FALSE)</f>
        <v/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31</v>
      </c>
    </row>
    <row r="225" ht="14.25" customHeight="1">
      <c r="A225" s="8" t="s">
        <v>50</v>
      </c>
      <c r="B225" s="8" t="s">
        <v>814</v>
      </c>
      <c r="C225" s="8" t="s">
        <v>1083</v>
      </c>
      <c r="D225" s="8" t="s">
        <v>1084</v>
      </c>
      <c r="E225" s="8" t="str">
        <f>VLOOKUP($C225,'1851'!$C:$G,3,FALSE)</f>
        <v>Amarillos</v>
      </c>
      <c r="F225" s="8" t="str">
        <f>VLOOKUP($C225,'1851'!$C:$G,4,FALSE)</f>
        <v/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31</v>
      </c>
    </row>
    <row r="226" ht="14.25" customHeight="1">
      <c r="A226" s="8" t="s">
        <v>50</v>
      </c>
      <c r="B226" s="8" t="s">
        <v>817</v>
      </c>
      <c r="C226" s="8" t="s">
        <v>1085</v>
      </c>
      <c r="D226" s="8" t="s">
        <v>1086</v>
      </c>
      <c r="E226" s="8" t="str">
        <f>VLOOKUP($C226,'1851'!$C:$G,3,FALSE)</f>
        <v>Amarillos</v>
      </c>
      <c r="F226" s="8" t="str">
        <f>VLOOKUP($C226,'1851'!$C:$G,4,FALSE)</f>
        <v/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31</v>
      </c>
    </row>
    <row r="227" ht="14.25" customHeight="1">
      <c r="A227" s="8" t="s">
        <v>50</v>
      </c>
      <c r="B227" s="8" t="s">
        <v>168</v>
      </c>
      <c r="C227" s="8" t="s">
        <v>350</v>
      </c>
      <c r="D227" s="8" t="s">
        <v>2367</v>
      </c>
      <c r="E227" s="8" t="str">
        <f>VLOOKUP($C227,'1851'!$C:$G,3,FALSE)</f>
        <v>Amarillos</v>
      </c>
      <c r="F227" s="8" t="str">
        <f>VLOOKUP($C227,'1851'!$C:$G,4,FALSE)</f>
        <v>Pasteles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31</v>
      </c>
    </row>
    <row r="228" ht="14.25" customHeight="1">
      <c r="A228" s="8" t="s">
        <v>50</v>
      </c>
      <c r="B228" s="8" t="s">
        <v>168</v>
      </c>
      <c r="C228" s="8" t="s">
        <v>352</v>
      </c>
      <c r="D228" s="8" t="s">
        <v>353</v>
      </c>
      <c r="E228" s="8" t="str">
        <f>VLOOKUP($C228,'1851'!$C:$G,3,FALSE)</f>
        <v>Amarillos</v>
      </c>
      <c r="F228" s="8" t="str">
        <f>VLOOKUP($C228,'1851'!$C:$G,4,FALSE)</f>
        <v>Pasteles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31</v>
      </c>
    </row>
    <row r="229" ht="14.25" customHeight="1">
      <c r="A229" s="8" t="s">
        <v>50</v>
      </c>
      <c r="B229" s="8" t="s">
        <v>814</v>
      </c>
      <c r="C229" s="8" t="s">
        <v>1087</v>
      </c>
      <c r="D229" s="8" t="s">
        <v>1088</v>
      </c>
      <c r="E229" s="8" t="str">
        <f>VLOOKUP($C229,'1851'!$C:$G,3,FALSE)</f>
        <v>Amarillos</v>
      </c>
      <c r="F229" s="8" t="str">
        <f>VLOOKUP($C229,'1851'!$C:$G,4,FALSE)</f>
        <v/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31</v>
      </c>
    </row>
    <row r="230" ht="14.25" customHeight="1">
      <c r="A230" s="8" t="s">
        <v>50</v>
      </c>
      <c r="B230" s="8" t="s">
        <v>817</v>
      </c>
      <c r="C230" s="8" t="s">
        <v>1089</v>
      </c>
      <c r="D230" s="8" t="s">
        <v>1090</v>
      </c>
      <c r="E230" s="8" t="str">
        <f>VLOOKUP($C230,'1851'!$C:$G,3,FALSE)</f>
        <v>Amarillos</v>
      </c>
      <c r="F230" s="8" t="str">
        <f>VLOOKUP($C230,'1851'!$C:$G,4,FALSE)</f>
        <v/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31</v>
      </c>
    </row>
    <row r="231" ht="14.25" customHeight="1">
      <c r="A231" s="8" t="s">
        <v>50</v>
      </c>
      <c r="B231" s="8" t="s">
        <v>817</v>
      </c>
      <c r="C231" s="8" t="s">
        <v>1091</v>
      </c>
      <c r="D231" s="8" t="s">
        <v>1092</v>
      </c>
      <c r="E231" s="8" t="str">
        <f>VLOOKUP($C231,'1851'!$C:$G,3,FALSE)</f>
        <v>Amarillos</v>
      </c>
      <c r="F231" s="8" t="str">
        <f>VLOOKUP($C231,'1851'!$C:$G,4,FALSE)</f>
        <v/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31</v>
      </c>
    </row>
    <row r="232" ht="14.25" customHeight="1">
      <c r="A232" s="8" t="s">
        <v>50</v>
      </c>
      <c r="B232" s="8" t="s">
        <v>168</v>
      </c>
      <c r="C232" s="8" t="s">
        <v>354</v>
      </c>
      <c r="D232" s="8" t="s">
        <v>355</v>
      </c>
      <c r="E232" s="8" t="str">
        <f>VLOOKUP($C232,'1851'!$C:$G,3,FALSE)</f>
        <v>Amarillos</v>
      </c>
      <c r="F232" s="8" t="str">
        <f>VLOOKUP($C232,'1851'!$C:$G,4,FALSE)</f>
        <v>Pasteles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31</v>
      </c>
    </row>
    <row r="233" ht="14.25" customHeight="1">
      <c r="A233" s="8" t="s">
        <v>50</v>
      </c>
      <c r="B233" s="8" t="s">
        <v>168</v>
      </c>
      <c r="C233" s="8" t="s">
        <v>356</v>
      </c>
      <c r="D233" s="8" t="s">
        <v>2368</v>
      </c>
      <c r="E233" s="8" t="str">
        <f>VLOOKUP($C233,'1851'!$C:$G,3,FALSE)</f>
        <v>Amarillos</v>
      </c>
      <c r="F233" s="8" t="str">
        <f>VLOOKUP($C233,'1851'!$C:$G,4,FALSE)</f>
        <v>Pasteles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31</v>
      </c>
    </row>
    <row r="234" ht="14.25" customHeight="1">
      <c r="A234" s="8" t="s">
        <v>50</v>
      </c>
      <c r="B234" s="8" t="s">
        <v>814</v>
      </c>
      <c r="C234" s="8" t="s">
        <v>1093</v>
      </c>
      <c r="D234" s="8" t="s">
        <v>1094</v>
      </c>
      <c r="E234" s="8" t="str">
        <f>VLOOKUP($C234,'1851'!$C:$G,3,FALSE)</f>
        <v>Amarillos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31</v>
      </c>
    </row>
    <row r="235" ht="14.25" customHeight="1">
      <c r="A235" s="8" t="s">
        <v>50</v>
      </c>
      <c r="B235" s="8" t="s">
        <v>814</v>
      </c>
      <c r="C235" s="8" t="s">
        <v>1095</v>
      </c>
      <c r="D235" s="8" t="s">
        <v>1096</v>
      </c>
      <c r="E235" s="8" t="str">
        <f>VLOOKUP($C235,'1851'!$C:$G,3,FALSE)</f>
        <v>Amarillos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31</v>
      </c>
    </row>
    <row r="236" ht="14.25" customHeight="1">
      <c r="A236" s="8" t="s">
        <v>50</v>
      </c>
      <c r="B236" s="8" t="s">
        <v>817</v>
      </c>
      <c r="C236" s="8" t="s">
        <v>1097</v>
      </c>
      <c r="D236" s="8" t="s">
        <v>1098</v>
      </c>
      <c r="E236" s="8" t="str">
        <f>VLOOKUP($C236,'1851'!$C:$G,3,FALSE)</f>
        <v>Amarillos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31</v>
      </c>
    </row>
    <row r="237" ht="14.25" customHeight="1">
      <c r="A237" s="8" t="s">
        <v>50</v>
      </c>
      <c r="B237" s="8" t="s">
        <v>168</v>
      </c>
      <c r="C237" s="8" t="s">
        <v>358</v>
      </c>
      <c r="D237" s="8" t="s">
        <v>2369</v>
      </c>
      <c r="E237" s="8" t="str">
        <f>VLOOKUP($C237,'1851'!$C:$G,3,FALSE)</f>
        <v>Amarillos</v>
      </c>
      <c r="F237" s="8" t="str">
        <f>VLOOKUP($C237,'1851'!$C:$G,4,FALSE)</f>
        <v>Pasteles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31</v>
      </c>
    </row>
    <row r="238" ht="14.25" customHeight="1">
      <c r="A238" s="8" t="s">
        <v>50</v>
      </c>
      <c r="B238" s="8" t="s">
        <v>168</v>
      </c>
      <c r="C238" s="8" t="s">
        <v>360</v>
      </c>
      <c r="D238" s="8" t="s">
        <v>2370</v>
      </c>
      <c r="E238" s="8" t="str">
        <f>VLOOKUP($C238,'1851'!$C:$G,3,FALSE)</f>
        <v>Amarillos</v>
      </c>
      <c r="F238" s="8" t="str">
        <f>VLOOKUP($C238,'1851'!$C:$G,4,FALSE)</f>
        <v>Pasteles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31</v>
      </c>
    </row>
    <row r="239" ht="14.25" customHeight="1">
      <c r="A239" s="8" t="s">
        <v>50</v>
      </c>
      <c r="B239" s="8" t="s">
        <v>814</v>
      </c>
      <c r="C239" s="8" t="s">
        <v>1099</v>
      </c>
      <c r="D239" s="8" t="s">
        <v>1100</v>
      </c>
      <c r="E239" s="8" t="str">
        <f>VLOOKUP($C239,'1851'!$C:$G,3,FALSE)</f>
        <v>Amarillos</v>
      </c>
      <c r="F239" s="8" t="str">
        <f>VLOOKUP($C239,'1851'!$C:$G,4,FALSE)</f>
        <v/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31</v>
      </c>
    </row>
    <row r="240" ht="14.25" customHeight="1">
      <c r="A240" s="8" t="s">
        <v>50</v>
      </c>
      <c r="B240" s="8" t="s">
        <v>817</v>
      </c>
      <c r="C240" s="8" t="s">
        <v>1101</v>
      </c>
      <c r="D240" s="8" t="s">
        <v>1102</v>
      </c>
      <c r="E240" s="8" t="str">
        <f>VLOOKUP($C240,'1851'!$C:$G,3,FALSE)</f>
        <v>#N/A</v>
      </c>
      <c r="F240" s="8" t="str">
        <f>VLOOKUP($C240,'1851'!$C:$G,4,FALSE)</f>
        <v>#N/A</v>
      </c>
      <c r="G240" s="8" t="str">
        <f>VLOOKUP($C240,'1851'!$C:$G,5,FALSE)</f>
        <v>#N/A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31</v>
      </c>
    </row>
    <row r="241" ht="14.25" customHeight="1">
      <c r="A241" s="8" t="s">
        <v>50</v>
      </c>
      <c r="B241" s="8" t="s">
        <v>817</v>
      </c>
      <c r="C241" s="8" t="s">
        <v>1103</v>
      </c>
      <c r="D241" s="8" t="s">
        <v>1104</v>
      </c>
      <c r="E241" s="8" t="str">
        <f>VLOOKUP($C241,'1851'!$C:$G,3,FALSE)</f>
        <v>Amarillos</v>
      </c>
      <c r="F241" s="8" t="str">
        <f>VLOOKUP($C241,'1851'!$C:$G,4,FALSE)</f>
        <v/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31</v>
      </c>
    </row>
    <row r="242" ht="14.25" customHeight="1">
      <c r="A242" s="8" t="s">
        <v>50</v>
      </c>
      <c r="B242" s="8" t="s">
        <v>168</v>
      </c>
      <c r="C242" s="8" t="s">
        <v>362</v>
      </c>
      <c r="D242" s="8" t="s">
        <v>363</v>
      </c>
      <c r="E242" s="8" t="str">
        <f>VLOOKUP($C242,'1851'!$C:$G,3,FALSE)</f>
        <v>Amarillos</v>
      </c>
      <c r="F242" s="8" t="str">
        <f>VLOOKUP($C242,'1851'!$C:$G,4,FALSE)</f>
        <v>Pasteles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31</v>
      </c>
    </row>
    <row r="243" ht="14.25" customHeight="1">
      <c r="A243" s="8" t="s">
        <v>50</v>
      </c>
      <c r="B243" s="8" t="s">
        <v>168</v>
      </c>
      <c r="C243" s="8" t="s">
        <v>364</v>
      </c>
      <c r="D243" s="8" t="s">
        <v>2372</v>
      </c>
      <c r="E243" s="8" t="str">
        <f>VLOOKUP($C243,'1851'!$C:$G,3,FALSE)</f>
        <v>Amarillos</v>
      </c>
      <c r="F243" s="8" t="str">
        <f>VLOOKUP($C243,'1851'!$C:$G,4,FALSE)</f>
        <v>Pasteles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31</v>
      </c>
    </row>
    <row r="244" ht="14.25" customHeight="1">
      <c r="A244" s="8" t="s">
        <v>50</v>
      </c>
      <c r="B244" s="8" t="s">
        <v>814</v>
      </c>
      <c r="C244" s="8" t="s">
        <v>1105</v>
      </c>
      <c r="D244" s="8" t="s">
        <v>1106</v>
      </c>
      <c r="E244" s="8" t="str">
        <f>VLOOKUP($C244,'1851'!$C:$G,3,FALSE)</f>
        <v>Amarillos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31</v>
      </c>
    </row>
    <row r="245" ht="14.25" customHeight="1">
      <c r="A245" s="8" t="s">
        <v>50</v>
      </c>
      <c r="B245" s="8" t="s">
        <v>817</v>
      </c>
      <c r="C245" s="8" t="s">
        <v>1107</v>
      </c>
      <c r="D245" s="8" t="s">
        <v>1108</v>
      </c>
      <c r="E245" s="8" t="str">
        <f>VLOOKUP($C245,'1851'!$C:$G,3,FALSE)</f>
        <v>#N/A</v>
      </c>
      <c r="F245" s="8" t="str">
        <f>VLOOKUP($C245,'1851'!$C:$G,4,FALSE)</f>
        <v>#N/A</v>
      </c>
      <c r="G245" s="8" t="str">
        <f>VLOOKUP($C245,'1851'!$C:$G,5,FALSE)</f>
        <v>#N/A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31</v>
      </c>
    </row>
    <row r="246" ht="14.25" customHeight="1">
      <c r="A246" s="8" t="s">
        <v>50</v>
      </c>
      <c r="B246" s="8" t="s">
        <v>817</v>
      </c>
      <c r="C246" s="8" t="s">
        <v>1109</v>
      </c>
      <c r="D246" s="8" t="s">
        <v>1110</v>
      </c>
      <c r="E246" s="8" t="str">
        <f>VLOOKUP($C246,'1851'!$C:$G,3,FALSE)</f>
        <v>Amarillos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31</v>
      </c>
    </row>
    <row r="247" ht="14.25" customHeight="1">
      <c r="A247" s="8" t="s">
        <v>50</v>
      </c>
      <c r="B247" s="8" t="s">
        <v>168</v>
      </c>
      <c r="C247" s="8" t="s">
        <v>366</v>
      </c>
      <c r="D247" s="8" t="s">
        <v>2374</v>
      </c>
      <c r="E247" s="8" t="str">
        <f>VLOOKUP($C247,'1851'!$C:$G,3,FALSE)</f>
        <v>Amarillos</v>
      </c>
      <c r="F247" s="8" t="str">
        <f>VLOOKUP($C247,'1851'!$C:$G,4,FALSE)</f>
        <v>Pasteles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31</v>
      </c>
    </row>
    <row r="248" ht="14.25" customHeight="1">
      <c r="A248" s="8" t="s">
        <v>50</v>
      </c>
      <c r="B248" s="8" t="s">
        <v>168</v>
      </c>
      <c r="C248" s="8" t="s">
        <v>368</v>
      </c>
      <c r="D248" s="8" t="s">
        <v>2375</v>
      </c>
      <c r="E248" s="8" t="str">
        <f>VLOOKUP($C248,'1851'!$C:$G,3,FALSE)</f>
        <v>Amarillos</v>
      </c>
      <c r="F248" s="8" t="str">
        <f>VLOOKUP($C248,'1851'!$C:$G,4,FALSE)</f>
        <v>Pasteles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31</v>
      </c>
    </row>
    <row r="249" ht="14.25" customHeight="1">
      <c r="A249" s="8" t="s">
        <v>50</v>
      </c>
      <c r="B249" s="8" t="s">
        <v>814</v>
      </c>
      <c r="C249" s="8" t="s">
        <v>1111</v>
      </c>
      <c r="D249" s="8" t="s">
        <v>1112</v>
      </c>
      <c r="E249" s="8" t="str">
        <f>VLOOKUP($C249,'1851'!$C:$G,3,FALSE)</f>
        <v>Amarillos</v>
      </c>
      <c r="F249" s="8" t="str">
        <f>VLOOKUP($C249,'1851'!$C:$G,4,FALSE)</f>
        <v/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31</v>
      </c>
    </row>
    <row r="250" ht="14.25" customHeight="1">
      <c r="A250" s="8" t="s">
        <v>50</v>
      </c>
      <c r="B250" s="8" t="s">
        <v>814</v>
      </c>
      <c r="C250" s="8" t="s">
        <v>1113</v>
      </c>
      <c r="D250" s="8" t="s">
        <v>1114</v>
      </c>
      <c r="E250" s="8" t="str">
        <f>VLOOKUP($C250,'1851'!$C:$G,3,FALSE)</f>
        <v>Amarillos</v>
      </c>
      <c r="F250" s="8" t="str">
        <f>VLOOKUP($C250,'1851'!$C:$G,4,FALSE)</f>
        <v/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31</v>
      </c>
    </row>
    <row r="251" ht="14.25" customHeight="1">
      <c r="A251" s="8" t="s">
        <v>50</v>
      </c>
      <c r="B251" s="8" t="s">
        <v>817</v>
      </c>
      <c r="C251" s="8" t="s">
        <v>1115</v>
      </c>
      <c r="D251" s="8" t="s">
        <v>1116</v>
      </c>
      <c r="E251" s="8" t="str">
        <f>VLOOKUP($C251,'1851'!$C:$G,3,FALSE)</f>
        <v>Amarillos</v>
      </c>
      <c r="F251" s="8" t="str">
        <f>VLOOKUP($C251,'1851'!$C:$G,4,FALSE)</f>
        <v/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31</v>
      </c>
    </row>
    <row r="252" ht="14.25" customHeight="1">
      <c r="A252" s="8" t="s">
        <v>50</v>
      </c>
      <c r="B252" s="8" t="s">
        <v>168</v>
      </c>
      <c r="C252" s="8" t="s">
        <v>370</v>
      </c>
      <c r="D252" s="8" t="s">
        <v>2376</v>
      </c>
      <c r="E252" s="8" t="str">
        <f>VLOOKUP($C252,'1851'!$C:$G,3,FALSE)</f>
        <v>Amarillos</v>
      </c>
      <c r="F252" s="8" t="str">
        <f>VLOOKUP($C252,'1851'!$C:$G,4,FALSE)</f>
        <v>Pasteles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31</v>
      </c>
    </row>
    <row r="253" ht="14.25" customHeight="1">
      <c r="A253" s="8" t="s">
        <v>50</v>
      </c>
      <c r="B253" s="8" t="s">
        <v>168</v>
      </c>
      <c r="C253" s="8" t="s">
        <v>372</v>
      </c>
      <c r="D253" s="8" t="s">
        <v>2377</v>
      </c>
      <c r="E253" s="8" t="str">
        <f>VLOOKUP($C253,'1851'!$C:$G,3,FALSE)</f>
        <v>Amarillos</v>
      </c>
      <c r="F253" s="8" t="str">
        <f>VLOOKUP($C253,'1851'!$C:$G,4,FALSE)</f>
        <v>Pasteles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31</v>
      </c>
    </row>
    <row r="254" ht="14.25" customHeight="1">
      <c r="A254" s="8" t="s">
        <v>50</v>
      </c>
      <c r="B254" s="8" t="s">
        <v>814</v>
      </c>
      <c r="C254" s="8" t="s">
        <v>1117</v>
      </c>
      <c r="D254" s="8" t="s">
        <v>1118</v>
      </c>
      <c r="E254" s="8" t="str">
        <f>VLOOKUP($C254,'1851'!$C:$G,3,FALSE)</f>
        <v>Amarillos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31</v>
      </c>
    </row>
    <row r="255" ht="14.25" customHeight="1">
      <c r="A255" s="8" t="s">
        <v>50</v>
      </c>
      <c r="B255" s="8" t="s">
        <v>814</v>
      </c>
      <c r="C255" s="8" t="s">
        <v>1119</v>
      </c>
      <c r="D255" s="8" t="s">
        <v>1120</v>
      </c>
      <c r="E255" s="8" t="str">
        <f>VLOOKUP($C255,'1851'!$C:$G,3,FALSE)</f>
        <v>Amarillos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31</v>
      </c>
    </row>
    <row r="256" ht="14.25" customHeight="1">
      <c r="A256" s="8" t="s">
        <v>50</v>
      </c>
      <c r="B256" s="8" t="s">
        <v>817</v>
      </c>
      <c r="C256" s="8" t="s">
        <v>1121</v>
      </c>
      <c r="D256" s="8" t="s">
        <v>1122</v>
      </c>
      <c r="E256" s="8" t="str">
        <f>VLOOKUP($C256,'1851'!$C:$G,3,FALSE)</f>
        <v>Amarillos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31</v>
      </c>
    </row>
    <row r="257" ht="14.25" customHeight="1">
      <c r="A257" s="8" t="s">
        <v>50</v>
      </c>
      <c r="B257" s="8" t="s">
        <v>168</v>
      </c>
      <c r="C257" s="8" t="s">
        <v>374</v>
      </c>
      <c r="D257" s="8" t="s">
        <v>2378</v>
      </c>
      <c r="E257" s="8" t="str">
        <f>VLOOKUP($C257,'1851'!$C:$G,3,FALSE)</f>
        <v>Amarillos</v>
      </c>
      <c r="F257" s="8" t="str">
        <f>VLOOKUP($C257,'1851'!$C:$G,4,FALSE)</f>
        <v>Pasteles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31</v>
      </c>
    </row>
    <row r="258" ht="14.25" customHeight="1">
      <c r="A258" s="8" t="s">
        <v>50</v>
      </c>
      <c r="B258" s="8" t="s">
        <v>168</v>
      </c>
      <c r="C258" s="8" t="s">
        <v>376</v>
      </c>
      <c r="D258" s="8" t="s">
        <v>2379</v>
      </c>
      <c r="E258" s="8" t="str">
        <f>VLOOKUP($C258,'1851'!$C:$G,3,FALSE)</f>
        <v>Amarillos</v>
      </c>
      <c r="F258" s="8" t="str">
        <f>VLOOKUP($C258,'1851'!$C:$G,4,FALSE)</f>
        <v>Pasteles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31</v>
      </c>
    </row>
    <row r="259" ht="14.25" customHeight="1">
      <c r="A259" s="8" t="s">
        <v>50</v>
      </c>
      <c r="B259" s="8" t="s">
        <v>814</v>
      </c>
      <c r="C259" s="8" t="s">
        <v>1123</v>
      </c>
      <c r="D259" s="8" t="s">
        <v>1124</v>
      </c>
      <c r="E259" s="8" t="str">
        <f>VLOOKUP($C259,'1851'!$C:$G,3,FALSE)</f>
        <v>Amarillos</v>
      </c>
      <c r="F259" s="8" t="str">
        <f>VLOOKUP($C259,'1851'!$C:$G,4,FALSE)</f>
        <v/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31</v>
      </c>
    </row>
    <row r="260" ht="14.25" customHeight="1">
      <c r="A260" s="8" t="s">
        <v>50</v>
      </c>
      <c r="B260" s="8" t="s">
        <v>814</v>
      </c>
      <c r="C260" s="8" t="s">
        <v>1125</v>
      </c>
      <c r="D260" s="8" t="s">
        <v>1126</v>
      </c>
      <c r="E260" s="8" t="str">
        <f>VLOOKUP($C260,'1851'!$C:$G,3,FALSE)</f>
        <v>Amarillos</v>
      </c>
      <c r="F260" s="8" t="str">
        <f>VLOOKUP($C260,'1851'!$C:$G,4,FALSE)</f>
        <v/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31</v>
      </c>
    </row>
    <row r="261" ht="14.25" customHeight="1">
      <c r="A261" s="8" t="s">
        <v>50</v>
      </c>
      <c r="B261" s="8" t="s">
        <v>817</v>
      </c>
      <c r="C261" s="8" t="s">
        <v>1127</v>
      </c>
      <c r="D261" s="8" t="s">
        <v>1128</v>
      </c>
      <c r="E261" s="8" t="str">
        <f>VLOOKUP($C261,'1851'!$C:$G,3,FALSE)</f>
        <v>Amarillos</v>
      </c>
      <c r="F261" s="8" t="str">
        <f>VLOOKUP($C261,'1851'!$C:$G,4,FALSE)</f>
        <v/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31</v>
      </c>
    </row>
    <row r="262" ht="14.25" customHeight="1">
      <c r="A262" s="8" t="s">
        <v>50</v>
      </c>
      <c r="B262" s="8" t="s">
        <v>168</v>
      </c>
      <c r="C262" s="8" t="s">
        <v>378</v>
      </c>
      <c r="D262" s="8" t="s">
        <v>2380</v>
      </c>
      <c r="E262" s="8" t="str">
        <f>VLOOKUP($C262,'1851'!$C:$G,3,FALSE)</f>
        <v>Amarillos</v>
      </c>
      <c r="F262" s="8" t="str">
        <f>VLOOKUP($C262,'1851'!$C:$G,4,FALSE)</f>
        <v>Pasteles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31</v>
      </c>
    </row>
    <row r="263" ht="14.25" customHeight="1">
      <c r="A263" s="8" t="s">
        <v>50</v>
      </c>
      <c r="B263" s="8" t="s">
        <v>168</v>
      </c>
      <c r="C263" s="8" t="s">
        <v>380</v>
      </c>
      <c r="D263" s="8" t="s">
        <v>2381</v>
      </c>
      <c r="E263" s="8" t="str">
        <f>VLOOKUP($C263,'1851'!$C:$G,3,FALSE)</f>
        <v>Amarillos</v>
      </c>
      <c r="F263" s="8" t="str">
        <f>VLOOKUP($C263,'1851'!$C:$G,4,FALSE)</f>
        <v>Pasteles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31</v>
      </c>
    </row>
    <row r="264" ht="14.25" customHeight="1">
      <c r="A264" s="8" t="s">
        <v>50</v>
      </c>
      <c r="B264" s="8" t="s">
        <v>814</v>
      </c>
      <c r="C264" s="8" t="s">
        <v>1129</v>
      </c>
      <c r="D264" s="8" t="s">
        <v>1130</v>
      </c>
      <c r="E264" s="8" t="str">
        <f>VLOOKUP($C264,'1851'!$C:$G,3,FALSE)</f>
        <v>Amarillos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31</v>
      </c>
    </row>
    <row r="265" ht="14.25" customHeight="1">
      <c r="A265" s="8" t="s">
        <v>50</v>
      </c>
      <c r="B265" s="8" t="s">
        <v>817</v>
      </c>
      <c r="C265" s="8" t="s">
        <v>1131</v>
      </c>
      <c r="D265" s="8" t="s">
        <v>1132</v>
      </c>
      <c r="E265" s="8" t="str">
        <f>VLOOKUP($C265,'1851'!$C:$G,3,FALSE)</f>
        <v>Amarillos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31</v>
      </c>
    </row>
    <row r="266" ht="14.25" customHeight="1">
      <c r="A266" s="8" t="s">
        <v>50</v>
      </c>
      <c r="B266" s="8" t="s">
        <v>817</v>
      </c>
      <c r="C266" s="8" t="s">
        <v>1133</v>
      </c>
      <c r="D266" s="8" t="s">
        <v>1134</v>
      </c>
      <c r="E266" s="8" t="str">
        <f>VLOOKUP($C266,'1851'!$C:$G,3,FALSE)</f>
        <v>Amarillos</v>
      </c>
      <c r="F266" s="8" t="str">
        <f>VLOOKUP($C266,'1851'!$C:$G,4,FALSE)</f>
        <v>Naranjas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31</v>
      </c>
    </row>
    <row r="267" ht="14.25" customHeight="1">
      <c r="A267" s="8" t="s">
        <v>50</v>
      </c>
      <c r="B267" s="8" t="s">
        <v>168</v>
      </c>
      <c r="C267" s="8" t="s">
        <v>382</v>
      </c>
      <c r="D267" s="8" t="s">
        <v>2382</v>
      </c>
      <c r="E267" s="8" t="str">
        <f>VLOOKUP($C267,'1851'!$C:$G,3,FALSE)</f>
        <v>Amarillos</v>
      </c>
      <c r="F267" s="8" t="str">
        <f>VLOOKUP($C267,'1851'!$C:$G,4,FALSE)</f>
        <v>Naranjas</v>
      </c>
      <c r="G267" s="8" t="str">
        <f>VLOOKUP($C267,'1851'!$C:$G,5,FALSE)</f>
        <v>Pasteles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31</v>
      </c>
    </row>
    <row r="268" ht="14.25" customHeight="1">
      <c r="A268" s="8" t="s">
        <v>50</v>
      </c>
      <c r="B268" s="8" t="s">
        <v>168</v>
      </c>
      <c r="C268" s="8" t="s">
        <v>384</v>
      </c>
      <c r="D268" s="8" t="s">
        <v>2383</v>
      </c>
      <c r="E268" s="8" t="str">
        <f>VLOOKUP($C268,'1851'!$C:$G,3,FALSE)</f>
        <v>Amarillos</v>
      </c>
      <c r="F268" s="8" t="str">
        <f>VLOOKUP($C268,'1851'!$C:$G,4,FALSE)</f>
        <v>Naranjas</v>
      </c>
      <c r="G268" s="8" t="str">
        <f>VLOOKUP($C268,'1851'!$C:$G,5,FALSE)</f>
        <v>Pasteles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31</v>
      </c>
    </row>
    <row r="269" ht="14.25" customHeight="1">
      <c r="A269" s="8" t="s">
        <v>50</v>
      </c>
      <c r="B269" s="8" t="s">
        <v>814</v>
      </c>
      <c r="C269" s="8" t="s">
        <v>1135</v>
      </c>
      <c r="D269" s="8" t="s">
        <v>1136</v>
      </c>
      <c r="E269" s="8" t="str">
        <f>VLOOKUP($C269,'1851'!$C:$G,3,FALSE)</f>
        <v>Amarillos</v>
      </c>
      <c r="F269" s="8" t="str">
        <f>VLOOKUP($C269,'1851'!$C:$G,4,FALSE)</f>
        <v>Naranjas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31</v>
      </c>
    </row>
    <row r="270" ht="14.25" customHeight="1">
      <c r="A270" s="8" t="s">
        <v>50</v>
      </c>
      <c r="B270" s="8" t="s">
        <v>817</v>
      </c>
      <c r="C270" s="8" t="s">
        <v>1137</v>
      </c>
      <c r="D270" s="8" t="s">
        <v>1138</v>
      </c>
      <c r="E270" s="8" t="str">
        <f>VLOOKUP($C270,'1851'!$C:$G,3,FALSE)</f>
        <v>Amarillos</v>
      </c>
      <c r="F270" s="8" t="str">
        <f>VLOOKUP($C270,'1851'!$C:$G,4,FALSE)</f>
        <v>Naranjas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31</v>
      </c>
    </row>
    <row r="271" ht="14.25" customHeight="1">
      <c r="A271" s="8" t="s">
        <v>50</v>
      </c>
      <c r="B271" s="8" t="s">
        <v>817</v>
      </c>
      <c r="C271" s="8" t="s">
        <v>1139</v>
      </c>
      <c r="D271" s="8" t="s">
        <v>1140</v>
      </c>
      <c r="E271" s="8" t="str">
        <f>VLOOKUP($C271,'1851'!$C:$G,3,FALSE)</f>
        <v>Amarillos</v>
      </c>
      <c r="F271" s="8" t="str">
        <f>VLOOKUP($C271,'1851'!$C:$G,4,FALSE)</f>
        <v>Naranjas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31</v>
      </c>
    </row>
    <row r="272" ht="14.25" customHeight="1">
      <c r="A272" s="8" t="s">
        <v>50</v>
      </c>
      <c r="B272" s="8" t="s">
        <v>168</v>
      </c>
      <c r="C272" s="8" t="s">
        <v>386</v>
      </c>
      <c r="D272" s="8" t="s">
        <v>2384</v>
      </c>
      <c r="E272" s="8" t="str">
        <f>VLOOKUP($C272,'1851'!$C:$G,3,FALSE)</f>
        <v>Naranjas</v>
      </c>
      <c r="F272" s="8" t="str">
        <f>VLOOKUP($C272,'1851'!$C:$G,4,FALSE)</f>
        <v>Pasteles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31</v>
      </c>
    </row>
    <row r="273" ht="14.25" customHeight="1">
      <c r="A273" s="8" t="s">
        <v>50</v>
      </c>
      <c r="B273" s="8" t="s">
        <v>168</v>
      </c>
      <c r="C273" s="8" t="s">
        <v>388</v>
      </c>
      <c r="D273" s="8" t="s">
        <v>2385</v>
      </c>
      <c r="E273" s="8" t="str">
        <f>VLOOKUP($C273,'1851'!$C:$G,3,FALSE)</f>
        <v>Naranjas</v>
      </c>
      <c r="F273" s="8" t="str">
        <f>VLOOKUP($C273,'1851'!$C:$G,4,FALSE)</f>
        <v>Pasteles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31</v>
      </c>
    </row>
    <row r="274" ht="14.25" customHeight="1">
      <c r="A274" s="8" t="s">
        <v>50</v>
      </c>
      <c r="B274" s="8" t="s">
        <v>814</v>
      </c>
      <c r="C274" s="8" t="s">
        <v>1141</v>
      </c>
      <c r="D274" s="8" t="s">
        <v>1142</v>
      </c>
      <c r="E274" s="8" t="str">
        <f>VLOOKUP($C274,'1851'!$C:$G,3,FALSE)</f>
        <v>Naranjas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31</v>
      </c>
    </row>
    <row r="275" ht="14.25" customHeight="1">
      <c r="A275" s="8" t="s">
        <v>50</v>
      </c>
      <c r="B275" s="8" t="s">
        <v>817</v>
      </c>
      <c r="C275" s="8" t="s">
        <v>1143</v>
      </c>
      <c r="D275" s="8" t="s">
        <v>1144</v>
      </c>
      <c r="E275" s="8" t="str">
        <f>VLOOKUP($C275,'1851'!$C:$G,3,FALSE)</f>
        <v>Naranjas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31</v>
      </c>
    </row>
    <row r="276" ht="14.25" customHeight="1">
      <c r="A276" s="8" t="s">
        <v>50</v>
      </c>
      <c r="B276" s="8" t="s">
        <v>817</v>
      </c>
      <c r="C276" s="8" t="s">
        <v>1145</v>
      </c>
      <c r="D276" s="8" t="s">
        <v>1146</v>
      </c>
      <c r="E276" s="8" t="str">
        <f>VLOOKUP($C276,'1851'!$C:$G,3,FALSE)</f>
        <v>Naranjas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31</v>
      </c>
    </row>
    <row r="277" ht="14.25" customHeight="1">
      <c r="A277" s="8" t="s">
        <v>50</v>
      </c>
      <c r="B277" s="8" t="s">
        <v>168</v>
      </c>
      <c r="C277" s="8" t="s">
        <v>390</v>
      </c>
      <c r="D277" s="8" t="s">
        <v>2386</v>
      </c>
      <c r="E277" s="8" t="str">
        <f>VLOOKUP($C277,'1851'!$C:$G,3,FALSE)</f>
        <v>Naranjas</v>
      </c>
      <c r="F277" s="8" t="str">
        <f>VLOOKUP($C277,'1851'!$C:$G,4,FALSE)</f>
        <v>Pasteles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31</v>
      </c>
    </row>
    <row r="278" ht="14.25" customHeight="1">
      <c r="A278" s="8" t="s">
        <v>50</v>
      </c>
      <c r="B278" s="8" t="s">
        <v>168</v>
      </c>
      <c r="C278" s="8" t="s">
        <v>392</v>
      </c>
      <c r="D278" s="8" t="s">
        <v>2387</v>
      </c>
      <c r="E278" s="8" t="str">
        <f>VLOOKUP($C278,'1851'!$C:$G,3,FALSE)</f>
        <v>Naranjas</v>
      </c>
      <c r="F278" s="8" t="str">
        <f>VLOOKUP($C278,'1851'!$C:$G,4,FALSE)</f>
        <v>Pasteles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31</v>
      </c>
    </row>
    <row r="279" ht="14.25" customHeight="1">
      <c r="A279" s="8" t="s">
        <v>50</v>
      </c>
      <c r="B279" s="8" t="s">
        <v>814</v>
      </c>
      <c r="C279" s="8" t="s">
        <v>1147</v>
      </c>
      <c r="D279" s="8" t="s">
        <v>1148</v>
      </c>
      <c r="E279" s="8" t="str">
        <f>VLOOKUP($C279,'1851'!$C:$G,3,FALSE)</f>
        <v>Naranjas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31</v>
      </c>
    </row>
    <row r="280" ht="14.25" customHeight="1">
      <c r="A280" s="8" t="s">
        <v>50</v>
      </c>
      <c r="B280" s="8" t="s">
        <v>817</v>
      </c>
      <c r="C280" s="8" t="s">
        <v>1149</v>
      </c>
      <c r="D280" s="8" t="s">
        <v>1150</v>
      </c>
      <c r="E280" s="8" t="str">
        <f>VLOOKUP($C280,'1851'!$C:$G,3,FALSE)</f>
        <v>Naranjas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31</v>
      </c>
    </row>
    <row r="281" ht="14.25" customHeight="1">
      <c r="A281" s="8" t="s">
        <v>50</v>
      </c>
      <c r="B281" s="8" t="s">
        <v>817</v>
      </c>
      <c r="C281" s="8" t="s">
        <v>1151</v>
      </c>
      <c r="D281" s="8" t="s">
        <v>1152</v>
      </c>
      <c r="E281" s="8" t="str">
        <f>VLOOKUP($C281,'1851'!$C:$G,3,FALSE)</f>
        <v>Naranjas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31</v>
      </c>
    </row>
    <row r="282" ht="14.25" customHeight="1">
      <c r="A282" s="8" t="s">
        <v>50</v>
      </c>
      <c r="B282" s="8" t="s">
        <v>168</v>
      </c>
      <c r="C282" s="8" t="s">
        <v>394</v>
      </c>
      <c r="D282" s="8" t="s">
        <v>2388</v>
      </c>
      <c r="E282" s="8" t="str">
        <f>VLOOKUP($C282,'1851'!$C:$G,3,FALSE)</f>
        <v>Naranjas</v>
      </c>
      <c r="F282" s="8" t="str">
        <f>VLOOKUP($C282,'1851'!$C:$G,4,FALSE)</f>
        <v>Pasteles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31</v>
      </c>
    </row>
    <row r="283" ht="14.25" customHeight="1">
      <c r="A283" s="8" t="s">
        <v>50</v>
      </c>
      <c r="B283" s="8" t="s">
        <v>168</v>
      </c>
      <c r="C283" s="8" t="s">
        <v>396</v>
      </c>
      <c r="D283" s="8" t="s">
        <v>2389</v>
      </c>
      <c r="E283" s="8" t="str">
        <f>VLOOKUP($C283,'1851'!$C:$G,3,FALSE)</f>
        <v>Naranjas</v>
      </c>
      <c r="F283" s="8" t="str">
        <f>VLOOKUP($C283,'1851'!$C:$G,4,FALSE)</f>
        <v>Pasteles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31</v>
      </c>
    </row>
    <row r="284" ht="14.25" customHeight="1">
      <c r="A284" s="8" t="s">
        <v>50</v>
      </c>
      <c r="B284" s="8" t="s">
        <v>814</v>
      </c>
      <c r="C284" s="8" t="s">
        <v>1153</v>
      </c>
      <c r="D284" s="8" t="s">
        <v>1154</v>
      </c>
      <c r="E284" s="8" t="str">
        <f>VLOOKUP($C284,'1851'!$C:$G,3,FALSE)</f>
        <v>Naranjas</v>
      </c>
      <c r="F284" s="8" t="str">
        <f>VLOOKUP($C284,'1851'!$C:$G,4,FALSE)</f>
        <v/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31</v>
      </c>
    </row>
    <row r="285" ht="14.25" customHeight="1">
      <c r="A285" s="8" t="s">
        <v>50</v>
      </c>
      <c r="B285" s="8" t="s">
        <v>817</v>
      </c>
      <c r="C285" s="8" t="s">
        <v>1155</v>
      </c>
      <c r="D285" s="8" t="s">
        <v>1156</v>
      </c>
      <c r="E285" s="8" t="str">
        <f>VLOOKUP($C285,'1851'!$C:$G,3,FALSE)</f>
        <v>Naranjas</v>
      </c>
      <c r="F285" s="8" t="str">
        <f>VLOOKUP($C285,'1851'!$C:$G,4,FALSE)</f>
        <v/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31</v>
      </c>
    </row>
    <row r="286" ht="14.25" customHeight="1">
      <c r="A286" s="8" t="s">
        <v>50</v>
      </c>
      <c r="B286" s="8" t="s">
        <v>817</v>
      </c>
      <c r="C286" s="8" t="s">
        <v>1157</v>
      </c>
      <c r="D286" s="8" t="s">
        <v>1158</v>
      </c>
      <c r="E286" s="8" t="str">
        <f>VLOOKUP($C286,'1851'!$C:$G,3,FALSE)</f>
        <v>Naranjas</v>
      </c>
      <c r="F286" s="8" t="str">
        <f>VLOOKUP($C286,'1851'!$C:$G,4,FALSE)</f>
        <v/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31</v>
      </c>
    </row>
    <row r="287" ht="14.25" customHeight="1">
      <c r="A287" s="8" t="s">
        <v>50</v>
      </c>
      <c r="B287" s="8" t="s">
        <v>168</v>
      </c>
      <c r="C287" s="8" t="s">
        <v>398</v>
      </c>
      <c r="D287" s="8" t="s">
        <v>2390</v>
      </c>
      <c r="E287" s="8" t="str">
        <f>VLOOKUP($C287,'1851'!$C:$G,3,FALSE)</f>
        <v>Naranjas</v>
      </c>
      <c r="F287" s="8" t="str">
        <f>VLOOKUP($C287,'1851'!$C:$G,4,FALSE)</f>
        <v>Pasteles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31</v>
      </c>
    </row>
    <row r="288" ht="14.25" customHeight="1">
      <c r="A288" s="8" t="s">
        <v>50</v>
      </c>
      <c r="B288" s="8" t="s">
        <v>168</v>
      </c>
      <c r="C288" s="8" t="s">
        <v>400</v>
      </c>
      <c r="D288" s="8" t="s">
        <v>2391</v>
      </c>
      <c r="E288" s="8" t="str">
        <f>VLOOKUP($C288,'1851'!$C:$G,3,FALSE)</f>
        <v>Naranjas</v>
      </c>
      <c r="F288" s="8" t="str">
        <f>VLOOKUP($C288,'1851'!$C:$G,4,FALSE)</f>
        <v>Pasteles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31</v>
      </c>
    </row>
    <row r="289" ht="14.25" customHeight="1">
      <c r="A289" s="8" t="s">
        <v>50</v>
      </c>
      <c r="B289" s="8" t="s">
        <v>814</v>
      </c>
      <c r="C289" s="8" t="s">
        <v>1159</v>
      </c>
      <c r="D289" s="8" t="s">
        <v>1160</v>
      </c>
      <c r="E289" s="8" t="str">
        <f>VLOOKUP($C289,'1851'!$C:$G,3,FALSE)</f>
        <v>Naranjas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31</v>
      </c>
    </row>
    <row r="290" ht="14.25" customHeight="1">
      <c r="A290" s="8" t="s">
        <v>50</v>
      </c>
      <c r="B290" s="8" t="s">
        <v>817</v>
      </c>
      <c r="C290" s="8" t="s">
        <v>1161</v>
      </c>
      <c r="D290" s="8" t="s">
        <v>1162</v>
      </c>
      <c r="E290" s="8" t="str">
        <f>VLOOKUP($C290,'1851'!$C:$G,3,FALSE)</f>
        <v>Naranjas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31</v>
      </c>
    </row>
    <row r="291" ht="14.25" customHeight="1">
      <c r="A291" s="8" t="s">
        <v>50</v>
      </c>
      <c r="B291" s="8" t="s">
        <v>817</v>
      </c>
      <c r="C291" s="8" t="s">
        <v>1163</v>
      </c>
      <c r="D291" s="8" t="s">
        <v>1164</v>
      </c>
      <c r="E291" s="8" t="str">
        <f>VLOOKUP($C291,'1851'!$C:$G,3,FALSE)</f>
        <v>Naranjas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31</v>
      </c>
    </row>
    <row r="292" ht="14.25" customHeight="1">
      <c r="A292" s="8" t="s">
        <v>50</v>
      </c>
      <c r="B292" s="8" t="s">
        <v>168</v>
      </c>
      <c r="C292" s="8" t="s">
        <v>402</v>
      </c>
      <c r="D292" s="8" t="s">
        <v>2392</v>
      </c>
      <c r="E292" s="8" t="str">
        <f>VLOOKUP($C292,'1851'!$C:$G,3,FALSE)</f>
        <v>Naranjas</v>
      </c>
      <c r="F292" s="8" t="str">
        <f>VLOOKUP($C292,'1851'!$C:$G,4,FALSE)</f>
        <v>Pasteles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31</v>
      </c>
    </row>
    <row r="293" ht="14.25" customHeight="1">
      <c r="A293" s="8" t="s">
        <v>50</v>
      </c>
      <c r="B293" s="8" t="s">
        <v>168</v>
      </c>
      <c r="C293" s="8" t="s">
        <v>404</v>
      </c>
      <c r="D293" s="8" t="s">
        <v>2393</v>
      </c>
      <c r="E293" s="8" t="str">
        <f>VLOOKUP($C293,'1851'!$C:$G,3,FALSE)</f>
        <v>Naranjas</v>
      </c>
      <c r="F293" s="8" t="str">
        <f>VLOOKUP($C293,'1851'!$C:$G,4,FALSE)</f>
        <v>Pasteles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31</v>
      </c>
    </row>
    <row r="294" ht="14.25" customHeight="1">
      <c r="A294" s="8" t="s">
        <v>50</v>
      </c>
      <c r="B294" s="8" t="s">
        <v>814</v>
      </c>
      <c r="C294" s="8" t="s">
        <v>1165</v>
      </c>
      <c r="D294" s="8" t="s">
        <v>1166</v>
      </c>
      <c r="E294" s="8" t="str">
        <f>VLOOKUP($C294,'1851'!$C:$G,3,FALSE)</f>
        <v>Naranjas</v>
      </c>
      <c r="F294" s="8" t="str">
        <f>VLOOKUP($C294,'1851'!$C:$G,4,FALSE)</f>
        <v/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31</v>
      </c>
    </row>
    <row r="295" ht="14.25" customHeight="1">
      <c r="A295" s="8" t="s">
        <v>50</v>
      </c>
      <c r="B295" s="8" t="s">
        <v>817</v>
      </c>
      <c r="C295" s="8" t="s">
        <v>1167</v>
      </c>
      <c r="D295" s="8" t="s">
        <v>1168</v>
      </c>
      <c r="E295" s="8" t="str">
        <f>VLOOKUP($C295,'1851'!$C:$G,3,FALSE)</f>
        <v>Naranjas</v>
      </c>
      <c r="F295" s="8" t="str">
        <f>VLOOKUP($C295,'1851'!$C:$G,4,FALSE)</f>
        <v/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31</v>
      </c>
    </row>
    <row r="296" ht="14.25" customHeight="1">
      <c r="A296" s="8" t="s">
        <v>50</v>
      </c>
      <c r="B296" s="8" t="s">
        <v>817</v>
      </c>
      <c r="C296" s="8" t="s">
        <v>1169</v>
      </c>
      <c r="D296" s="8" t="s">
        <v>1170</v>
      </c>
      <c r="E296" s="8" t="str">
        <f>VLOOKUP($C296,'1851'!$C:$G,3,FALSE)</f>
        <v>Naranjas</v>
      </c>
      <c r="F296" s="8" t="str">
        <f>VLOOKUP($C296,'1851'!$C:$G,4,FALSE)</f>
        <v/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31</v>
      </c>
    </row>
    <row r="297" ht="14.25" customHeight="1">
      <c r="A297" s="8" t="s">
        <v>50</v>
      </c>
      <c r="B297" s="8" t="s">
        <v>168</v>
      </c>
      <c r="C297" s="8" t="s">
        <v>406</v>
      </c>
      <c r="D297" s="8" t="s">
        <v>407</v>
      </c>
      <c r="E297" s="8" t="str">
        <f>VLOOKUP($C297,'1851'!$C:$G,3,FALSE)</f>
        <v>Naranjas</v>
      </c>
      <c r="F297" s="8" t="str">
        <f>VLOOKUP($C297,'1851'!$C:$G,4,FALSE)</f>
        <v>Pasteles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31</v>
      </c>
    </row>
    <row r="298" ht="14.25" customHeight="1">
      <c r="A298" s="8" t="s">
        <v>50</v>
      </c>
      <c r="B298" s="8" t="s">
        <v>168</v>
      </c>
      <c r="C298" s="8" t="s">
        <v>408</v>
      </c>
      <c r="D298" s="8" t="s">
        <v>2394</v>
      </c>
      <c r="E298" s="8" t="str">
        <f>VLOOKUP($C298,'1851'!$C:$G,3,FALSE)</f>
        <v>Naranjas</v>
      </c>
      <c r="F298" s="8" t="str">
        <f>VLOOKUP($C298,'1851'!$C:$G,4,FALSE)</f>
        <v>Pasteles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31</v>
      </c>
    </row>
    <row r="299" ht="14.25" customHeight="1">
      <c r="A299" s="8" t="s">
        <v>50</v>
      </c>
      <c r="B299" s="8" t="s">
        <v>814</v>
      </c>
      <c r="C299" s="8" t="s">
        <v>1171</v>
      </c>
      <c r="D299" s="8" t="s">
        <v>1172</v>
      </c>
      <c r="E299" s="8" t="str">
        <f>VLOOKUP($C299,'1851'!$C:$G,3,FALSE)</f>
        <v>Naranjas</v>
      </c>
      <c r="F299" s="8" t="str">
        <f>VLOOKUP($C299,'1851'!$C:$G,4,FALSE)</f>
        <v/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31</v>
      </c>
    </row>
    <row r="300" ht="14.25" customHeight="1">
      <c r="A300" s="8" t="s">
        <v>50</v>
      </c>
      <c r="B300" s="8" t="s">
        <v>817</v>
      </c>
      <c r="C300" s="8" t="s">
        <v>1173</v>
      </c>
      <c r="D300" s="8" t="s">
        <v>1174</v>
      </c>
      <c r="E300" s="8" t="str">
        <f>VLOOKUP($C300,'1851'!$C:$G,3,FALSE)</f>
        <v>Naranjas</v>
      </c>
      <c r="F300" s="8" t="str">
        <f>VLOOKUP($C300,'1851'!$C:$G,4,FALSE)</f>
        <v/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31</v>
      </c>
    </row>
    <row r="301" ht="14.25" customHeight="1">
      <c r="A301" s="8" t="s">
        <v>50</v>
      </c>
      <c r="B301" s="8" t="s">
        <v>817</v>
      </c>
      <c r="C301" s="8" t="s">
        <v>1175</v>
      </c>
      <c r="D301" s="8" t="s">
        <v>1176</v>
      </c>
      <c r="E301" s="8" t="str">
        <f>VLOOKUP($C301,'1851'!$C:$G,3,FALSE)</f>
        <v>Naranjas</v>
      </c>
      <c r="F301" s="8" t="str">
        <f>VLOOKUP($C301,'1851'!$C:$G,4,FALSE)</f>
        <v/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31</v>
      </c>
    </row>
    <row r="302" ht="14.25" customHeight="1">
      <c r="A302" s="8" t="s">
        <v>50</v>
      </c>
      <c r="B302" s="8" t="s">
        <v>168</v>
      </c>
      <c r="C302" s="8" t="s">
        <v>410</v>
      </c>
      <c r="D302" s="8" t="s">
        <v>2395</v>
      </c>
      <c r="E302" s="8" t="str">
        <f>VLOOKUP($C302,'1851'!$C:$G,3,FALSE)</f>
        <v>Rojos</v>
      </c>
      <c r="F302" s="8" t="str">
        <f>VLOOKUP($C302,'1851'!$C:$G,4,FALSE)</f>
        <v>Pasteles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31</v>
      </c>
    </row>
    <row r="303" ht="14.25" customHeight="1">
      <c r="A303" s="8" t="s">
        <v>50</v>
      </c>
      <c r="B303" s="8" t="s">
        <v>168</v>
      </c>
      <c r="C303" s="8" t="s">
        <v>412</v>
      </c>
      <c r="D303" s="8" t="s">
        <v>2396</v>
      </c>
      <c r="E303" s="8" t="str">
        <f>VLOOKUP($C303,'1851'!$C:$G,3,FALSE)</f>
        <v>Rojos</v>
      </c>
      <c r="F303" s="8" t="str">
        <f>VLOOKUP($C303,'1851'!$C:$G,4,FALSE)</f>
        <v>Pasteles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31</v>
      </c>
    </row>
    <row r="304" ht="14.25" customHeight="1">
      <c r="A304" s="8" t="s">
        <v>50</v>
      </c>
      <c r="B304" s="8" t="s">
        <v>814</v>
      </c>
      <c r="C304" s="8" t="s">
        <v>1177</v>
      </c>
      <c r="D304" s="8" t="s">
        <v>1178</v>
      </c>
      <c r="E304" s="8" t="str">
        <f>VLOOKUP($C304,'1851'!$C:$G,3,FALSE)</f>
        <v>Rojos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31</v>
      </c>
    </row>
    <row r="305" ht="14.25" customHeight="1">
      <c r="A305" s="8" t="s">
        <v>50</v>
      </c>
      <c r="B305" s="8" t="s">
        <v>817</v>
      </c>
      <c r="C305" s="8" t="s">
        <v>1179</v>
      </c>
      <c r="D305" s="8" t="s">
        <v>1180</v>
      </c>
      <c r="E305" s="8" t="str">
        <f>VLOOKUP($C305,'1851'!$C:$G,3,FALSE)</f>
        <v>Rojos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31</v>
      </c>
    </row>
    <row r="306" ht="14.25" customHeight="1">
      <c r="A306" s="8" t="s">
        <v>50</v>
      </c>
      <c r="B306" s="8" t="s">
        <v>817</v>
      </c>
      <c r="C306" s="8" t="s">
        <v>1181</v>
      </c>
      <c r="D306" s="8" t="s">
        <v>1182</v>
      </c>
      <c r="E306" s="8" t="str">
        <f>VLOOKUP($C306,'1851'!$C:$G,3,FALSE)</f>
        <v>Rojos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31</v>
      </c>
    </row>
    <row r="307" ht="14.25" customHeight="1">
      <c r="A307" s="8" t="s">
        <v>50</v>
      </c>
      <c r="B307" s="8" t="s">
        <v>168</v>
      </c>
      <c r="C307" s="8" t="s">
        <v>414</v>
      </c>
      <c r="D307" s="8" t="s">
        <v>2397</v>
      </c>
      <c r="E307" s="8" t="str">
        <f>VLOOKUP($C307,'1851'!$C:$G,3,FALSE)</f>
        <v>Rojos</v>
      </c>
      <c r="F307" s="8" t="str">
        <f>VLOOKUP($C307,'1851'!$C:$G,4,FALSE)</f>
        <v>Pasteles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31</v>
      </c>
    </row>
    <row r="308" ht="14.25" customHeight="1">
      <c r="A308" s="8" t="s">
        <v>50</v>
      </c>
      <c r="B308" s="8" t="s">
        <v>168</v>
      </c>
      <c r="C308" s="8" t="s">
        <v>416</v>
      </c>
      <c r="D308" s="8" t="s">
        <v>2398</v>
      </c>
      <c r="E308" s="8" t="str">
        <f>VLOOKUP($C308,'1851'!$C:$G,3,FALSE)</f>
        <v>Rojos</v>
      </c>
      <c r="F308" s="8" t="str">
        <f>VLOOKUP($C308,'1851'!$C:$G,4,FALSE)</f>
        <v>Pasteles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31</v>
      </c>
    </row>
    <row r="309" ht="14.25" customHeight="1">
      <c r="A309" s="8" t="s">
        <v>50</v>
      </c>
      <c r="B309" s="8" t="s">
        <v>814</v>
      </c>
      <c r="C309" s="8" t="s">
        <v>1183</v>
      </c>
      <c r="D309" s="8" t="s">
        <v>1184</v>
      </c>
      <c r="E309" s="8" t="str">
        <f>VLOOKUP($C309,'1851'!$C:$G,3,FALSE)</f>
        <v>Rojos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31</v>
      </c>
    </row>
    <row r="310" ht="14.25" customHeight="1">
      <c r="A310" s="8" t="s">
        <v>50</v>
      </c>
      <c r="B310" s="8" t="s">
        <v>817</v>
      </c>
      <c r="C310" s="8" t="s">
        <v>1185</v>
      </c>
      <c r="D310" s="8" t="s">
        <v>1186</v>
      </c>
      <c r="E310" s="8" t="str">
        <f>VLOOKUP($C310,'1851'!$C:$G,3,FALSE)</f>
        <v>Rojos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31</v>
      </c>
    </row>
    <row r="311" ht="14.25" customHeight="1">
      <c r="A311" s="8" t="s">
        <v>50</v>
      </c>
      <c r="B311" s="8" t="s">
        <v>817</v>
      </c>
      <c r="C311" s="8" t="s">
        <v>1187</v>
      </c>
      <c r="D311" s="8" t="s">
        <v>1188</v>
      </c>
      <c r="E311" s="8" t="str">
        <f>VLOOKUP($C311,'1851'!$C:$G,3,FALSE)</f>
        <v>Rojos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31</v>
      </c>
    </row>
    <row r="312" ht="14.25" customHeight="1">
      <c r="A312" s="8" t="s">
        <v>50</v>
      </c>
      <c r="B312" s="8" t="s">
        <v>168</v>
      </c>
      <c r="C312" s="8" t="s">
        <v>418</v>
      </c>
      <c r="D312" s="8" t="s">
        <v>419</v>
      </c>
      <c r="E312" s="8" t="str">
        <f>VLOOKUP($C312,'1851'!$C:$G,3,FALSE)</f>
        <v>Rojos</v>
      </c>
      <c r="F312" s="8" t="str">
        <f>VLOOKUP($C312,'1851'!$C:$G,4,FALSE)</f>
        <v>Pasteles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31</v>
      </c>
    </row>
    <row r="313" ht="14.25" customHeight="1">
      <c r="A313" s="8" t="s">
        <v>50</v>
      </c>
      <c r="B313" s="8" t="s">
        <v>168</v>
      </c>
      <c r="C313" s="8" t="s">
        <v>420</v>
      </c>
      <c r="D313" s="8" t="s">
        <v>2399</v>
      </c>
      <c r="E313" s="8" t="str">
        <f>VLOOKUP($C313,'1851'!$C:$G,3,FALSE)</f>
        <v>Rojos</v>
      </c>
      <c r="F313" s="8" t="str">
        <f>VLOOKUP($C313,'1851'!$C:$G,4,FALSE)</f>
        <v>Pasteles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31</v>
      </c>
    </row>
    <row r="314" ht="14.25" customHeight="1">
      <c r="A314" s="8" t="s">
        <v>50</v>
      </c>
      <c r="B314" s="8" t="s">
        <v>814</v>
      </c>
      <c r="C314" s="8" t="s">
        <v>1189</v>
      </c>
      <c r="D314" s="8" t="s">
        <v>1190</v>
      </c>
      <c r="E314" s="8" t="str">
        <f>VLOOKUP($C314,'1851'!$C:$G,3,FALSE)</f>
        <v>Rojos</v>
      </c>
      <c r="F314" s="8" t="str">
        <f>VLOOKUP($C314,'1851'!$C:$G,4,FALSE)</f>
        <v/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31</v>
      </c>
    </row>
    <row r="315" ht="14.25" customHeight="1">
      <c r="A315" s="8" t="s">
        <v>50</v>
      </c>
      <c r="B315" s="8" t="s">
        <v>817</v>
      </c>
      <c r="C315" s="8" t="s">
        <v>1191</v>
      </c>
      <c r="D315" s="8" t="s">
        <v>1192</v>
      </c>
      <c r="E315" s="8" t="str">
        <f>VLOOKUP($C315,'1851'!$C:$G,3,FALSE)</f>
        <v>Rojos</v>
      </c>
      <c r="F315" s="8" t="str">
        <f>VLOOKUP($C315,'1851'!$C:$G,4,FALSE)</f>
        <v/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31</v>
      </c>
    </row>
    <row r="316" ht="14.25" customHeight="1">
      <c r="A316" s="8" t="s">
        <v>50</v>
      </c>
      <c r="B316" s="8" t="s">
        <v>817</v>
      </c>
      <c r="C316" s="8" t="s">
        <v>1193</v>
      </c>
      <c r="D316" s="8" t="s">
        <v>1194</v>
      </c>
      <c r="E316" s="8" t="str">
        <f>VLOOKUP($C316,'1851'!$C:$G,3,FALSE)</f>
        <v>Rojos</v>
      </c>
      <c r="F316" s="8" t="str">
        <f>VLOOKUP($C316,'1851'!$C:$G,4,FALSE)</f>
        <v/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31</v>
      </c>
    </row>
    <row r="317" ht="14.25" customHeight="1">
      <c r="A317" s="8" t="s">
        <v>50</v>
      </c>
      <c r="B317" s="8" t="s">
        <v>168</v>
      </c>
      <c r="C317" s="8" t="s">
        <v>422</v>
      </c>
      <c r="D317" s="8" t="s">
        <v>423</v>
      </c>
      <c r="E317" s="8" t="str">
        <f>VLOOKUP($C317,'1851'!$C:$G,3,FALSE)</f>
        <v>Rojos</v>
      </c>
      <c r="F317" s="8" t="str">
        <f>VLOOKUP($C317,'1851'!$C:$G,4,FALSE)</f>
        <v>Pasteles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31</v>
      </c>
    </row>
    <row r="318" ht="14.25" customHeight="1">
      <c r="A318" s="8" t="s">
        <v>50</v>
      </c>
      <c r="B318" s="8" t="s">
        <v>168</v>
      </c>
      <c r="C318" s="8" t="s">
        <v>424</v>
      </c>
      <c r="D318" s="8" t="s">
        <v>2400</v>
      </c>
      <c r="E318" s="8" t="str">
        <f>VLOOKUP($C318,'1851'!$C:$G,3,FALSE)</f>
        <v>Rojos</v>
      </c>
      <c r="F318" s="8" t="str">
        <f>VLOOKUP($C318,'1851'!$C:$G,4,FALSE)</f>
        <v>Pasteles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31</v>
      </c>
    </row>
    <row r="319" ht="14.25" customHeight="1">
      <c r="A319" s="8" t="s">
        <v>50</v>
      </c>
      <c r="B319" s="8" t="s">
        <v>814</v>
      </c>
      <c r="C319" s="8" t="s">
        <v>1195</v>
      </c>
      <c r="D319" s="8" t="s">
        <v>1196</v>
      </c>
      <c r="E319" s="8" t="str">
        <f>VLOOKUP($C319,'1851'!$C:$G,3,FALSE)</f>
        <v>Rojos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31</v>
      </c>
    </row>
    <row r="320" ht="14.25" customHeight="1">
      <c r="A320" s="8" t="s">
        <v>50</v>
      </c>
      <c r="B320" s="8" t="s">
        <v>817</v>
      </c>
      <c r="C320" s="8" t="s">
        <v>1197</v>
      </c>
      <c r="D320" s="8" t="s">
        <v>1198</v>
      </c>
      <c r="E320" s="8" t="str">
        <f>VLOOKUP($C320,'1851'!$C:$G,3,FALSE)</f>
        <v>Rojos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31</v>
      </c>
    </row>
    <row r="321" ht="14.25" customHeight="1">
      <c r="A321" s="8" t="s">
        <v>50</v>
      </c>
      <c r="B321" s="8" t="s">
        <v>817</v>
      </c>
      <c r="C321" s="8" t="s">
        <v>1199</v>
      </c>
      <c r="D321" s="8" t="s">
        <v>1200</v>
      </c>
      <c r="E321" s="8" t="str">
        <f>VLOOKUP($C321,'1851'!$C:$G,3,FALSE)</f>
        <v>Rojos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31</v>
      </c>
    </row>
    <row r="322" ht="14.25" customHeight="1">
      <c r="A322" s="8" t="s">
        <v>50</v>
      </c>
      <c r="B322" s="8" t="s">
        <v>168</v>
      </c>
      <c r="C322" s="8" t="s">
        <v>426</v>
      </c>
      <c r="D322" s="8" t="s">
        <v>2401</v>
      </c>
      <c r="E322" s="8" t="str">
        <f>VLOOKUP($C322,'1851'!$C:$G,3,FALSE)</f>
        <v>Rojos</v>
      </c>
      <c r="F322" s="8" t="str">
        <f>VLOOKUP($C322,'1851'!$C:$G,4,FALSE)</f>
        <v>Pasteles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31</v>
      </c>
    </row>
    <row r="323" ht="14.25" customHeight="1">
      <c r="A323" s="8" t="s">
        <v>50</v>
      </c>
      <c r="B323" s="8" t="s">
        <v>168</v>
      </c>
      <c r="C323" s="8" t="s">
        <v>428</v>
      </c>
      <c r="D323" s="8" t="s">
        <v>2402</v>
      </c>
      <c r="E323" s="8" t="str">
        <f>VLOOKUP($C323,'1851'!$C:$G,3,FALSE)</f>
        <v>Rojos</v>
      </c>
      <c r="F323" s="8" t="str">
        <f>VLOOKUP($C323,'1851'!$C:$G,4,FALSE)</f>
        <v>Pasteles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31</v>
      </c>
    </row>
    <row r="324" ht="14.25" customHeight="1">
      <c r="A324" s="8" t="s">
        <v>50</v>
      </c>
      <c r="B324" s="8" t="s">
        <v>814</v>
      </c>
      <c r="C324" s="8" t="s">
        <v>1201</v>
      </c>
      <c r="D324" s="8" t="s">
        <v>1202</v>
      </c>
      <c r="E324" s="8" t="str">
        <f>VLOOKUP($C324,'1851'!$C:$G,3,FALSE)</f>
        <v>Rojos</v>
      </c>
      <c r="F324" s="8" t="str">
        <f>VLOOKUP($C324,'1851'!$C:$G,4,FALSE)</f>
        <v/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31</v>
      </c>
    </row>
    <row r="325" ht="14.25" customHeight="1">
      <c r="A325" s="8" t="s">
        <v>50</v>
      </c>
      <c r="B325" s="8" t="s">
        <v>817</v>
      </c>
      <c r="C325" s="8" t="s">
        <v>1203</v>
      </c>
      <c r="D325" s="8" t="s">
        <v>1204</v>
      </c>
      <c r="E325" s="8" t="str">
        <f>VLOOKUP($C325,'1851'!$C:$G,3,FALSE)</f>
        <v>Rojos</v>
      </c>
      <c r="F325" s="8" t="str">
        <f>VLOOKUP($C325,'1851'!$C:$G,4,FALSE)</f>
        <v/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31</v>
      </c>
    </row>
    <row r="326" ht="14.25" customHeight="1">
      <c r="A326" s="8" t="s">
        <v>50</v>
      </c>
      <c r="B326" s="8" t="s">
        <v>817</v>
      </c>
      <c r="C326" s="8" t="s">
        <v>1205</v>
      </c>
      <c r="D326" s="8" t="s">
        <v>1206</v>
      </c>
      <c r="E326" s="8" t="str">
        <f>VLOOKUP($C326,'1851'!$C:$G,3,FALSE)</f>
        <v>Rojos</v>
      </c>
      <c r="F326" s="8" t="str">
        <f>VLOOKUP($C326,'1851'!$C:$G,4,FALSE)</f>
        <v/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31</v>
      </c>
    </row>
    <row r="327" ht="14.25" customHeight="1">
      <c r="A327" s="8" t="s">
        <v>50</v>
      </c>
      <c r="B327" s="8" t="s">
        <v>168</v>
      </c>
      <c r="C327" s="8" t="s">
        <v>430</v>
      </c>
      <c r="D327" s="8" t="s">
        <v>2403</v>
      </c>
      <c r="E327" s="8" t="str">
        <f>VLOOKUP($C327,'1851'!$C:$G,3,FALSE)</f>
        <v>Rojos</v>
      </c>
      <c r="F327" s="8" t="str">
        <f>VLOOKUP($C327,'1851'!$C:$G,4,FALSE)</f>
        <v>Pasteles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31</v>
      </c>
    </row>
    <row r="328" ht="14.25" customHeight="1">
      <c r="A328" s="8" t="s">
        <v>50</v>
      </c>
      <c r="B328" s="8" t="s">
        <v>168</v>
      </c>
      <c r="C328" s="8" t="s">
        <v>432</v>
      </c>
      <c r="D328" s="8" t="s">
        <v>433</v>
      </c>
      <c r="E328" s="8" t="str">
        <f>VLOOKUP($C328,'1851'!$C:$G,3,FALSE)</f>
        <v>Rojos</v>
      </c>
      <c r="F328" s="8" t="str">
        <f>VLOOKUP($C328,'1851'!$C:$G,4,FALSE)</f>
        <v>Pasteles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31</v>
      </c>
    </row>
    <row r="329" ht="14.25" customHeight="1">
      <c r="A329" s="8" t="s">
        <v>50</v>
      </c>
      <c r="B329" s="8" t="s">
        <v>817</v>
      </c>
      <c r="C329" s="8" t="s">
        <v>1207</v>
      </c>
      <c r="D329" s="8" t="s">
        <v>1208</v>
      </c>
      <c r="E329" s="8" t="str">
        <f>VLOOKUP($C329,'1851'!$C:$G,3,FALSE)</f>
        <v>Rojos</v>
      </c>
      <c r="F329" s="8" t="str">
        <f>VLOOKUP($C329,'1851'!$C:$G,4,FALSE)</f>
        <v>Pasteles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31</v>
      </c>
    </row>
    <row r="330" ht="14.25" customHeight="1">
      <c r="A330" s="8" t="s">
        <v>50</v>
      </c>
      <c r="B330" s="8" t="s">
        <v>817</v>
      </c>
      <c r="C330" s="8" t="s">
        <v>1209</v>
      </c>
      <c r="D330" s="8" t="s">
        <v>1210</v>
      </c>
      <c r="E330" s="8" t="str">
        <f>VLOOKUP($C330,'1851'!$C:$G,3,FALSE)</f>
        <v>Rojos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31</v>
      </c>
    </row>
    <row r="331" ht="14.25" customHeight="1">
      <c r="A331" s="8" t="s">
        <v>50</v>
      </c>
      <c r="B331" s="8" t="s">
        <v>892</v>
      </c>
      <c r="C331" s="8" t="s">
        <v>1211</v>
      </c>
      <c r="D331" s="8" t="s">
        <v>1212</v>
      </c>
      <c r="E331" s="8" t="str">
        <f>VLOOKUP($C331,'1851'!$C:$G,3,FALSE)</f>
        <v>Rojos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31</v>
      </c>
    </row>
    <row r="332" ht="14.25" customHeight="1">
      <c r="A332" s="8" t="s">
        <v>50</v>
      </c>
      <c r="B332" s="8" t="s">
        <v>168</v>
      </c>
      <c r="C332" s="8" t="s">
        <v>434</v>
      </c>
      <c r="D332" s="8" t="s">
        <v>2404</v>
      </c>
      <c r="E332" s="8" t="str">
        <f>VLOOKUP($C332,'1851'!$C:$G,3,FALSE)</f>
        <v>Rojos</v>
      </c>
      <c r="F332" s="8" t="str">
        <f>VLOOKUP($C332,'1851'!$C:$G,4,FALSE)</f>
        <v>Pasteles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31</v>
      </c>
    </row>
    <row r="333" ht="14.25" customHeight="1">
      <c r="A333" s="8" t="s">
        <v>50</v>
      </c>
      <c r="B333" s="8" t="s">
        <v>168</v>
      </c>
      <c r="C333" s="8" t="s">
        <v>436</v>
      </c>
      <c r="D333" s="8" t="s">
        <v>2405</v>
      </c>
      <c r="E333" s="8" t="str">
        <f>VLOOKUP($C333,'1851'!$C:$G,3,FALSE)</f>
        <v>Rojos</v>
      </c>
      <c r="F333" s="8" t="str">
        <f>VLOOKUP($C333,'1851'!$C:$G,4,FALSE)</f>
        <v>Pasteles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31</v>
      </c>
    </row>
    <row r="334" ht="14.25" customHeight="1">
      <c r="A334" s="8" t="s">
        <v>50</v>
      </c>
      <c r="B334" s="8" t="s">
        <v>814</v>
      </c>
      <c r="C334" s="8" t="s">
        <v>1213</v>
      </c>
      <c r="D334" s="8" t="s">
        <v>1214</v>
      </c>
      <c r="E334" s="8" t="str">
        <f>VLOOKUP($C334,'1851'!$C:$G,3,FALSE)</f>
        <v>Rojos</v>
      </c>
      <c r="F334" s="8" t="str">
        <f>VLOOKUP($C334,'1851'!$C:$G,4,FALSE)</f>
        <v/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31</v>
      </c>
    </row>
    <row r="335" ht="14.25" customHeight="1">
      <c r="A335" s="8" t="s">
        <v>50</v>
      </c>
      <c r="B335" s="8" t="s">
        <v>817</v>
      </c>
      <c r="C335" s="8" t="s">
        <v>1215</v>
      </c>
      <c r="D335" s="8" t="s">
        <v>1216</v>
      </c>
      <c r="E335" s="8" t="str">
        <f>VLOOKUP($C335,'1851'!$C:$G,3,FALSE)</f>
        <v>Rojos</v>
      </c>
      <c r="F335" s="8" t="str">
        <f>VLOOKUP($C335,'1851'!$C:$G,4,FALSE)</f>
        <v/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31</v>
      </c>
    </row>
    <row r="336" ht="14.25" customHeight="1">
      <c r="A336" s="8" t="s">
        <v>50</v>
      </c>
      <c r="B336" s="8" t="s">
        <v>817</v>
      </c>
      <c r="C336" s="8" t="s">
        <v>1217</v>
      </c>
      <c r="D336" s="8" t="s">
        <v>1218</v>
      </c>
      <c r="E336" s="8" t="str">
        <f>VLOOKUP($C336,'1851'!$C:$G,3,FALSE)</f>
        <v>Rojos</v>
      </c>
      <c r="F336" s="8" t="str">
        <f>VLOOKUP($C336,'1851'!$C:$G,4,FALSE)</f>
        <v/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31</v>
      </c>
    </row>
    <row r="337" ht="14.25" customHeight="1">
      <c r="A337" s="8" t="s">
        <v>50</v>
      </c>
      <c r="B337" s="8" t="s">
        <v>168</v>
      </c>
      <c r="C337" s="8" t="s">
        <v>438</v>
      </c>
      <c r="D337" s="8" t="s">
        <v>2406</v>
      </c>
      <c r="E337" s="8" t="str">
        <f>VLOOKUP($C337,'1851'!$C:$G,3,FALSE)</f>
        <v>Rojos</v>
      </c>
      <c r="F337" s="8" t="str">
        <f>VLOOKUP($C337,'1851'!$C:$G,4,FALSE)</f>
        <v>Pasteles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31</v>
      </c>
    </row>
    <row r="338" ht="14.25" customHeight="1">
      <c r="A338" s="8" t="s">
        <v>50</v>
      </c>
      <c r="B338" s="8" t="s">
        <v>168</v>
      </c>
      <c r="C338" s="8" t="s">
        <v>440</v>
      </c>
      <c r="D338" s="8" t="s">
        <v>2407</v>
      </c>
      <c r="E338" s="8" t="str">
        <f>VLOOKUP($C338,'1851'!$C:$G,3,FALSE)</f>
        <v>Rojos</v>
      </c>
      <c r="F338" s="8" t="str">
        <f>VLOOKUP($C338,'1851'!$C:$G,4,FALSE)</f>
        <v>Pasteles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31</v>
      </c>
    </row>
    <row r="339" ht="14.25" customHeight="1">
      <c r="A339" s="8" t="s">
        <v>50</v>
      </c>
      <c r="B339" s="8" t="s">
        <v>814</v>
      </c>
      <c r="C339" s="8" t="s">
        <v>1219</v>
      </c>
      <c r="D339" s="8" t="s">
        <v>1220</v>
      </c>
      <c r="E339" s="8" t="str">
        <f>VLOOKUP($C339,'1851'!$C:$G,3,FALSE)</f>
        <v>Rojos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31</v>
      </c>
    </row>
    <row r="340" ht="14.25" customHeight="1">
      <c r="A340" s="8" t="s">
        <v>50</v>
      </c>
      <c r="B340" s="8" t="s">
        <v>817</v>
      </c>
      <c r="C340" s="8" t="s">
        <v>1221</v>
      </c>
      <c r="D340" s="8" t="s">
        <v>1222</v>
      </c>
      <c r="E340" s="8" t="str">
        <f>VLOOKUP($C340,'1851'!$C:$G,3,FALSE)</f>
        <v>Rojos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31</v>
      </c>
    </row>
    <row r="341" ht="14.25" customHeight="1">
      <c r="A341" s="8" t="s">
        <v>50</v>
      </c>
      <c r="B341" s="8" t="s">
        <v>892</v>
      </c>
      <c r="C341" s="8" t="s">
        <v>1223</v>
      </c>
      <c r="D341" s="8" t="s">
        <v>1224</v>
      </c>
      <c r="E341" s="8" t="str">
        <f>VLOOKUP($C341,'1851'!$C:$G,3,FALSE)</f>
        <v>Rojos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31</v>
      </c>
    </row>
    <row r="342" ht="14.25" customHeight="1">
      <c r="A342" s="8" t="s">
        <v>50</v>
      </c>
      <c r="B342" s="8" t="s">
        <v>168</v>
      </c>
      <c r="C342" s="8" t="s">
        <v>442</v>
      </c>
      <c r="D342" s="8" t="s">
        <v>2408</v>
      </c>
      <c r="E342" s="8" t="str">
        <f>VLOOKUP($C342,'1851'!$C:$G,3,FALSE)</f>
        <v>Rojos</v>
      </c>
      <c r="F342" s="8" t="str">
        <f>VLOOKUP($C342,'1851'!$C:$G,4,FALSE)</f>
        <v>Pasteles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31</v>
      </c>
    </row>
    <row r="343" ht="14.25" customHeight="1">
      <c r="A343" s="8" t="s">
        <v>50</v>
      </c>
      <c r="B343" s="8" t="s">
        <v>168</v>
      </c>
      <c r="C343" s="8" t="s">
        <v>444</v>
      </c>
      <c r="D343" s="8" t="s">
        <v>445</v>
      </c>
      <c r="E343" s="8" t="str">
        <f>VLOOKUP($C343,'1851'!$C:$G,3,FALSE)</f>
        <v>Rojos</v>
      </c>
      <c r="F343" s="8" t="str">
        <f>VLOOKUP($C343,'1851'!$C:$G,4,FALSE)</f>
        <v>Pasteles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31</v>
      </c>
    </row>
    <row r="344" ht="14.25" customHeight="1">
      <c r="A344" s="8" t="s">
        <v>50</v>
      </c>
      <c r="B344" s="8" t="s">
        <v>814</v>
      </c>
      <c r="C344" s="8" t="s">
        <v>1225</v>
      </c>
      <c r="D344" s="8" t="s">
        <v>1226</v>
      </c>
      <c r="E344" s="8" t="str">
        <f>VLOOKUP($C344,'1851'!$C:$G,3,FALSE)</f>
        <v>Rojos</v>
      </c>
      <c r="F344" s="8" t="str">
        <f>VLOOKUP($C344,'1851'!$C:$G,4,FALSE)</f>
        <v/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31</v>
      </c>
    </row>
    <row r="345" ht="14.25" customHeight="1">
      <c r="A345" s="8" t="s">
        <v>50</v>
      </c>
      <c r="B345" s="8" t="s">
        <v>817</v>
      </c>
      <c r="C345" s="8" t="s">
        <v>1227</v>
      </c>
      <c r="D345" s="8" t="s">
        <v>1228</v>
      </c>
      <c r="E345" s="8" t="str">
        <f>VLOOKUP($C345,'1851'!$C:$G,3,FALSE)</f>
        <v>Rojos</v>
      </c>
      <c r="F345" s="8" t="str">
        <f>VLOOKUP($C345,'1851'!$C:$G,4,FALSE)</f>
        <v/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31</v>
      </c>
    </row>
    <row r="346" ht="14.25" customHeight="1">
      <c r="A346" s="8" t="s">
        <v>50</v>
      </c>
      <c r="B346" s="8" t="s">
        <v>817</v>
      </c>
      <c r="C346" s="8" t="s">
        <v>1229</v>
      </c>
      <c r="D346" s="8" t="s">
        <v>1230</v>
      </c>
      <c r="E346" s="8" t="str">
        <f>VLOOKUP($C346,'1851'!$C:$G,3,FALSE)</f>
        <v>Rojos</v>
      </c>
      <c r="F346" s="8" t="str">
        <f>VLOOKUP($C346,'1851'!$C:$G,4,FALSE)</f>
        <v/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31</v>
      </c>
    </row>
    <row r="347" ht="14.25" customHeight="1">
      <c r="A347" s="8" t="s">
        <v>50</v>
      </c>
      <c r="B347" s="8" t="s">
        <v>168</v>
      </c>
      <c r="C347" s="8" t="s">
        <v>446</v>
      </c>
      <c r="D347" s="8" t="s">
        <v>2409</v>
      </c>
      <c r="E347" s="8" t="str">
        <f>VLOOKUP($C347,'1851'!$C:$G,3,FALSE)</f>
        <v>Rojos</v>
      </c>
      <c r="F347" s="8" t="str">
        <f>VLOOKUP($C347,'1851'!$C:$G,4,FALSE)</f>
        <v>Pasteles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31</v>
      </c>
    </row>
    <row r="348" ht="14.25" customHeight="1">
      <c r="A348" s="8" t="s">
        <v>50</v>
      </c>
      <c r="B348" s="8" t="s">
        <v>168</v>
      </c>
      <c r="C348" s="8" t="s">
        <v>448</v>
      </c>
      <c r="D348" s="8" t="s">
        <v>2410</v>
      </c>
      <c r="E348" s="8" t="str">
        <f>VLOOKUP($C348,'1851'!$C:$G,3,FALSE)</f>
        <v>Rojos</v>
      </c>
      <c r="F348" s="8" t="str">
        <f>VLOOKUP($C348,'1851'!$C:$G,4,FALSE)</f>
        <v>Pasteles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31</v>
      </c>
    </row>
    <row r="349" ht="14.25" customHeight="1">
      <c r="A349" s="8" t="s">
        <v>50</v>
      </c>
      <c r="B349" s="8" t="s">
        <v>814</v>
      </c>
      <c r="C349" s="8" t="s">
        <v>1231</v>
      </c>
      <c r="D349" s="8" t="s">
        <v>1232</v>
      </c>
      <c r="E349" s="8" t="str">
        <f>VLOOKUP($C349,'1851'!$C:$G,3,FALSE)</f>
        <v>Rojos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31</v>
      </c>
    </row>
    <row r="350" ht="14.25" customHeight="1">
      <c r="A350" s="8" t="s">
        <v>50</v>
      </c>
      <c r="B350" s="8" t="s">
        <v>817</v>
      </c>
      <c r="C350" s="8" t="s">
        <v>1233</v>
      </c>
      <c r="D350" s="8" t="s">
        <v>1234</v>
      </c>
      <c r="E350" s="8" t="str">
        <f>VLOOKUP($C350,'1851'!$C:$G,3,FALSE)</f>
        <v>Rojos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31</v>
      </c>
    </row>
    <row r="351" ht="14.25" customHeight="1">
      <c r="A351" s="8" t="s">
        <v>50</v>
      </c>
      <c r="B351" s="8" t="s">
        <v>817</v>
      </c>
      <c r="C351" s="8" t="s">
        <v>1235</v>
      </c>
      <c r="D351" s="8" t="s">
        <v>1236</v>
      </c>
      <c r="E351" s="8" t="str">
        <f>VLOOKUP($C351,'1851'!$C:$G,3,FALSE)</f>
        <v>Rojos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31</v>
      </c>
    </row>
    <row r="352" ht="14.25" customHeight="1">
      <c r="A352" s="8" t="s">
        <v>50</v>
      </c>
      <c r="B352" s="8" t="s">
        <v>168</v>
      </c>
      <c r="C352" s="8" t="s">
        <v>450</v>
      </c>
      <c r="D352" s="8" t="s">
        <v>451</v>
      </c>
      <c r="E352" s="8" t="str">
        <f>VLOOKUP($C352,'1851'!$C:$G,3,FALSE)</f>
        <v>Rojos</v>
      </c>
      <c r="F352" s="8" t="str">
        <f>VLOOKUP($C352,'1851'!$C:$G,4,FALSE)</f>
        <v>Pasteles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31</v>
      </c>
    </row>
    <row r="353" ht="14.25" customHeight="1">
      <c r="A353" s="8" t="s">
        <v>50</v>
      </c>
      <c r="B353" s="8" t="s">
        <v>168</v>
      </c>
      <c r="C353" s="8" t="s">
        <v>452</v>
      </c>
      <c r="D353" s="8" t="s">
        <v>2411</v>
      </c>
      <c r="E353" s="8" t="str">
        <f>VLOOKUP($C353,'1851'!$C:$G,3,FALSE)</f>
        <v>Rojos</v>
      </c>
      <c r="F353" s="8" t="str">
        <f>VLOOKUP($C353,'1851'!$C:$G,4,FALSE)</f>
        <v>Pasteles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31</v>
      </c>
    </row>
    <row r="354" ht="14.25" customHeight="1">
      <c r="A354" s="8" t="s">
        <v>50</v>
      </c>
      <c r="B354" s="8" t="s">
        <v>814</v>
      </c>
      <c r="C354" s="8" t="s">
        <v>1237</v>
      </c>
      <c r="D354" s="8" t="s">
        <v>1238</v>
      </c>
      <c r="E354" s="8" t="str">
        <f>VLOOKUP($C354,'1851'!$C:$G,3,FALSE)</f>
        <v>Rojos</v>
      </c>
      <c r="F354" s="8" t="str">
        <f>VLOOKUP($C354,'1851'!$C:$G,4,FALSE)</f>
        <v/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31</v>
      </c>
    </row>
    <row r="355" ht="14.25" customHeight="1">
      <c r="A355" s="8" t="s">
        <v>50</v>
      </c>
      <c r="B355" s="8" t="s">
        <v>817</v>
      </c>
      <c r="C355" s="8" t="s">
        <v>1239</v>
      </c>
      <c r="D355" s="8" t="s">
        <v>1240</v>
      </c>
      <c r="E355" s="8" t="str">
        <f>VLOOKUP($C355,'1851'!$C:$G,3,FALSE)</f>
        <v>Rojos</v>
      </c>
      <c r="F355" s="8" t="str">
        <f>VLOOKUP($C355,'1851'!$C:$G,4,FALSE)</f>
        <v/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31</v>
      </c>
    </row>
    <row r="356" ht="14.25" customHeight="1">
      <c r="A356" s="8" t="s">
        <v>50</v>
      </c>
      <c r="B356" s="8" t="s">
        <v>817</v>
      </c>
      <c r="C356" s="8" t="s">
        <v>1241</v>
      </c>
      <c r="D356" s="8" t="s">
        <v>1242</v>
      </c>
      <c r="E356" s="8" t="str">
        <f>VLOOKUP($C356,'1851'!$C:$G,3,FALSE)</f>
        <v>Rojos</v>
      </c>
      <c r="F356" s="8" t="str">
        <f>VLOOKUP($C356,'1851'!$C:$G,4,FALSE)</f>
        <v/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31</v>
      </c>
    </row>
    <row r="357" ht="14.25" customHeight="1">
      <c r="A357" s="8" t="s">
        <v>50</v>
      </c>
      <c r="B357" s="8" t="s">
        <v>168</v>
      </c>
      <c r="C357" s="8" t="s">
        <v>454</v>
      </c>
      <c r="D357" s="8" t="s">
        <v>2412</v>
      </c>
      <c r="E357" s="8" t="str">
        <f>VLOOKUP($C357,'1851'!$C:$G,3,FALSE)</f>
        <v>Rojos</v>
      </c>
      <c r="F357" s="8" t="str">
        <f>VLOOKUP($C357,'1851'!$C:$G,4,FALSE)</f>
        <v>Pasteles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31</v>
      </c>
    </row>
    <row r="358" ht="14.25" customHeight="1">
      <c r="A358" s="8" t="s">
        <v>50</v>
      </c>
      <c r="B358" s="8" t="s">
        <v>168</v>
      </c>
      <c r="C358" s="8" t="s">
        <v>456</v>
      </c>
      <c r="D358" s="8" t="s">
        <v>2413</v>
      </c>
      <c r="E358" s="8" t="str">
        <f>VLOOKUP($C358,'1851'!$C:$G,3,FALSE)</f>
        <v>Rojos</v>
      </c>
      <c r="F358" s="8" t="str">
        <f>VLOOKUP($C358,'1851'!$C:$G,4,FALSE)</f>
        <v>Pasteles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31</v>
      </c>
    </row>
    <row r="359" ht="14.25" customHeight="1">
      <c r="A359" s="8" t="s">
        <v>50</v>
      </c>
      <c r="B359" s="8" t="s">
        <v>814</v>
      </c>
      <c r="C359" s="8" t="s">
        <v>1243</v>
      </c>
      <c r="D359" s="8" t="s">
        <v>1244</v>
      </c>
      <c r="E359" s="8" t="str">
        <f>VLOOKUP($C359,'1851'!$C:$G,3,FALSE)</f>
        <v>Rojos</v>
      </c>
      <c r="F359" s="8" t="str">
        <f>VLOOKUP($C359,'1851'!$C:$G,4,FALSE)</f>
        <v/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31</v>
      </c>
    </row>
    <row r="360" ht="14.25" customHeight="1">
      <c r="A360" s="8" t="s">
        <v>50</v>
      </c>
      <c r="B360" s="8" t="s">
        <v>817</v>
      </c>
      <c r="C360" s="8" t="s">
        <v>1245</v>
      </c>
      <c r="D360" s="8" t="s">
        <v>1246</v>
      </c>
      <c r="E360" s="8" t="str">
        <f>VLOOKUP($C360,'1851'!$C:$G,3,FALSE)</f>
        <v>Rojos</v>
      </c>
      <c r="F360" s="8" t="str">
        <f>VLOOKUP($C360,'1851'!$C:$G,4,FALSE)</f>
        <v/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31</v>
      </c>
    </row>
    <row r="361" ht="14.25" customHeight="1">
      <c r="A361" s="8" t="s">
        <v>50</v>
      </c>
      <c r="B361" s="8" t="s">
        <v>817</v>
      </c>
      <c r="C361" s="8" t="s">
        <v>1247</v>
      </c>
      <c r="D361" s="8" t="s">
        <v>1248</v>
      </c>
      <c r="E361" s="8" t="str">
        <f>VLOOKUP($C361,'1851'!$C:$G,3,FALSE)</f>
        <v>Rojos</v>
      </c>
      <c r="F361" s="8" t="str">
        <f>VLOOKUP($C361,'1851'!$C:$G,4,FALSE)</f>
        <v/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31</v>
      </c>
    </row>
    <row r="362" ht="14.25" customHeight="1">
      <c r="A362" s="8" t="s">
        <v>50</v>
      </c>
      <c r="B362" s="8" t="s">
        <v>168</v>
      </c>
      <c r="C362" s="8" t="s">
        <v>458</v>
      </c>
      <c r="D362" s="8" t="s">
        <v>2414</v>
      </c>
      <c r="E362" s="8" t="str">
        <f>VLOOKUP($C362,'1851'!$C:$G,3,FALSE)</f>
        <v>Rojos</v>
      </c>
      <c r="F362" s="8" t="str">
        <f>VLOOKUP($C362,'1851'!$C:$G,4,FALSE)</f>
        <v>Pasteles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31</v>
      </c>
    </row>
    <row r="363" ht="14.25" customHeight="1">
      <c r="A363" s="8" t="s">
        <v>50</v>
      </c>
      <c r="B363" s="8" t="s">
        <v>168</v>
      </c>
      <c r="C363" s="8" t="s">
        <v>460</v>
      </c>
      <c r="D363" s="8" t="s">
        <v>2415</v>
      </c>
      <c r="E363" s="8" t="str">
        <f>VLOOKUP($C363,'1851'!$C:$G,3,FALSE)</f>
        <v>Rojos</v>
      </c>
      <c r="F363" s="8" t="str">
        <f>VLOOKUP($C363,'1851'!$C:$G,4,FALSE)</f>
        <v>Pasteles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31</v>
      </c>
    </row>
    <row r="364" ht="14.25" customHeight="1">
      <c r="A364" s="8" t="s">
        <v>50</v>
      </c>
      <c r="B364" s="8" t="s">
        <v>814</v>
      </c>
      <c r="C364" s="8" t="s">
        <v>1249</v>
      </c>
      <c r="D364" s="8" t="s">
        <v>1250</v>
      </c>
      <c r="E364" s="8" t="str">
        <f>VLOOKUP($C364,'1851'!$C:$G,3,FALSE)</f>
        <v>Rojos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31</v>
      </c>
    </row>
    <row r="365" ht="14.25" customHeight="1">
      <c r="A365" s="8" t="s">
        <v>50</v>
      </c>
      <c r="B365" s="8" t="s">
        <v>817</v>
      </c>
      <c r="C365" s="8" t="s">
        <v>1251</v>
      </c>
      <c r="D365" s="8" t="s">
        <v>1252</v>
      </c>
      <c r="E365" s="8" t="str">
        <f>VLOOKUP($C365,'1851'!$C:$G,3,FALSE)</f>
        <v>Rojos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31</v>
      </c>
    </row>
    <row r="366" ht="14.25" customHeight="1">
      <c r="A366" s="8" t="s">
        <v>50</v>
      </c>
      <c r="B366" s="8" t="s">
        <v>892</v>
      </c>
      <c r="C366" s="8" t="s">
        <v>1253</v>
      </c>
      <c r="D366" s="8" t="s">
        <v>1254</v>
      </c>
      <c r="E366" s="8" t="str">
        <f>VLOOKUP($C366,'1851'!$C:$G,3,FALSE)</f>
        <v>Rojos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31</v>
      </c>
    </row>
    <row r="367" ht="14.25" customHeight="1">
      <c r="A367" s="8" t="s">
        <v>50</v>
      </c>
      <c r="B367" s="8" t="s">
        <v>168</v>
      </c>
      <c r="C367" s="8" t="s">
        <v>462</v>
      </c>
      <c r="D367" s="8" t="s">
        <v>2416</v>
      </c>
      <c r="E367" s="8" t="str">
        <f>VLOOKUP($C367,'1851'!$C:$G,3,FALSE)</f>
        <v>Rojos</v>
      </c>
      <c r="F367" s="8" t="str">
        <f>VLOOKUP($C367,'1851'!$C:$G,4,FALSE)</f>
        <v>Pasteles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31</v>
      </c>
    </row>
    <row r="368" ht="14.25" customHeight="1">
      <c r="A368" s="8" t="s">
        <v>50</v>
      </c>
      <c r="B368" s="8" t="s">
        <v>168</v>
      </c>
      <c r="C368" s="8" t="s">
        <v>464</v>
      </c>
      <c r="D368" s="8" t="s">
        <v>2417</v>
      </c>
      <c r="E368" s="8" t="str">
        <f>VLOOKUP($C368,'1851'!$C:$G,3,FALSE)</f>
        <v>Rojos</v>
      </c>
      <c r="F368" s="8" t="str">
        <f>VLOOKUP($C368,'1851'!$C:$G,4,FALSE)</f>
        <v>Pasteles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31</v>
      </c>
    </row>
    <row r="369" ht="14.25" customHeight="1">
      <c r="A369" s="8" t="s">
        <v>50</v>
      </c>
      <c r="B369" s="8" t="s">
        <v>814</v>
      </c>
      <c r="C369" s="8" t="s">
        <v>1255</v>
      </c>
      <c r="D369" s="8" t="s">
        <v>1256</v>
      </c>
      <c r="E369" s="8" t="str">
        <f>VLOOKUP($C369,'1851'!$C:$G,3,FALSE)</f>
        <v>Rojos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31</v>
      </c>
    </row>
    <row r="370" ht="14.25" customHeight="1">
      <c r="A370" s="8" t="s">
        <v>50</v>
      </c>
      <c r="B370" s="8" t="s">
        <v>817</v>
      </c>
      <c r="C370" s="8" t="s">
        <v>1257</v>
      </c>
      <c r="D370" s="8" t="s">
        <v>1258</v>
      </c>
      <c r="E370" s="8" t="str">
        <f>VLOOKUP($C370,'1851'!$C:$G,3,FALSE)</f>
        <v>Rojos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31</v>
      </c>
    </row>
    <row r="371" ht="14.25" customHeight="1">
      <c r="A371" s="8" t="s">
        <v>50</v>
      </c>
      <c r="B371" s="8" t="s">
        <v>817</v>
      </c>
      <c r="C371" s="8" t="s">
        <v>1259</v>
      </c>
      <c r="D371" s="8" t="s">
        <v>1260</v>
      </c>
      <c r="E371" s="8" t="str">
        <f>VLOOKUP($C371,'1851'!$C:$G,3,FALSE)</f>
        <v>Rojos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31</v>
      </c>
    </row>
    <row r="372" ht="14.25" customHeight="1">
      <c r="A372" s="8" t="s">
        <v>50</v>
      </c>
      <c r="B372" s="8" t="s">
        <v>168</v>
      </c>
      <c r="C372" s="8" t="s">
        <v>466</v>
      </c>
      <c r="D372" s="8" t="s">
        <v>2418</v>
      </c>
      <c r="E372" s="8" t="str">
        <f>VLOOKUP($C372,'1851'!$C:$G,3,FALSE)</f>
        <v>Rojos</v>
      </c>
      <c r="F372" s="8" t="str">
        <f>VLOOKUP($C372,'1851'!$C:$G,4,FALSE)</f>
        <v>Morados</v>
      </c>
      <c r="G372" s="8" t="str">
        <f>VLOOKUP($C372,'1851'!$C:$G,5,FALSE)</f>
        <v>Pasteles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31</v>
      </c>
    </row>
    <row r="373" ht="14.25" customHeight="1">
      <c r="A373" s="8" t="s">
        <v>50</v>
      </c>
      <c r="B373" s="8" t="s">
        <v>168</v>
      </c>
      <c r="C373" s="8" t="s">
        <v>468</v>
      </c>
      <c r="D373" s="8" t="s">
        <v>2419</v>
      </c>
      <c r="E373" s="8" t="str">
        <f>VLOOKUP($C373,'1851'!$C:$G,3,FALSE)</f>
        <v>Rojos</v>
      </c>
      <c r="F373" s="8" t="str">
        <f>VLOOKUP($C373,'1851'!$C:$G,4,FALSE)</f>
        <v>Morados</v>
      </c>
      <c r="G373" s="8" t="str">
        <f>VLOOKUP($C373,'1851'!$C:$G,5,FALSE)</f>
        <v>Pasteles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31</v>
      </c>
    </row>
    <row r="374" ht="14.25" customHeight="1">
      <c r="A374" s="8" t="s">
        <v>50</v>
      </c>
      <c r="B374" s="8" t="s">
        <v>814</v>
      </c>
      <c r="C374" s="8" t="s">
        <v>1261</v>
      </c>
      <c r="D374" s="8" t="s">
        <v>1262</v>
      </c>
      <c r="E374" s="8" t="str">
        <f>VLOOKUP($C374,'1851'!$C:$G,3,FALSE)</f>
        <v>Morados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31</v>
      </c>
    </row>
    <row r="375" ht="14.25" customHeight="1">
      <c r="A375" s="8" t="s">
        <v>50</v>
      </c>
      <c r="B375" s="8" t="s">
        <v>817</v>
      </c>
      <c r="C375" s="8" t="s">
        <v>1263</v>
      </c>
      <c r="D375" s="8" t="s">
        <v>1264</v>
      </c>
      <c r="E375" s="8" t="str">
        <f>VLOOKUP($C375,'1851'!$C:$G,3,FALSE)</f>
        <v>Morados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31</v>
      </c>
    </row>
    <row r="376" ht="14.25" customHeight="1">
      <c r="A376" s="8" t="s">
        <v>50</v>
      </c>
      <c r="B376" s="8" t="s">
        <v>892</v>
      </c>
      <c r="C376" s="8" t="s">
        <v>1265</v>
      </c>
      <c r="D376" s="8" t="s">
        <v>1266</v>
      </c>
      <c r="E376" s="8" t="str">
        <f>VLOOKUP($C376,'1851'!$C:$G,3,FALSE)</f>
        <v>Morados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31</v>
      </c>
    </row>
    <row r="377" ht="14.25" customHeight="1">
      <c r="A377" s="8" t="s">
        <v>50</v>
      </c>
      <c r="B377" s="8" t="s">
        <v>168</v>
      </c>
      <c r="C377" s="8" t="s">
        <v>470</v>
      </c>
      <c r="D377" s="8" t="s">
        <v>2420</v>
      </c>
      <c r="E377" s="8" t="str">
        <f>VLOOKUP($C377,'1851'!$C:$G,3,FALSE)</f>
        <v>Morados</v>
      </c>
      <c r="F377" s="8" t="str">
        <f>VLOOKUP($C377,'1851'!$C:$G,4,FALSE)</f>
        <v>Pasteles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31</v>
      </c>
    </row>
    <row r="378" ht="14.25" customHeight="1">
      <c r="A378" s="8" t="s">
        <v>50</v>
      </c>
      <c r="B378" s="8" t="s">
        <v>168</v>
      </c>
      <c r="C378" s="8" t="s">
        <v>472</v>
      </c>
      <c r="D378" s="8" t="s">
        <v>2421</v>
      </c>
      <c r="E378" s="8" t="str">
        <f>VLOOKUP($C378,'1851'!$C:$G,3,FALSE)</f>
        <v>Morados</v>
      </c>
      <c r="F378" s="8" t="str">
        <f>VLOOKUP($C378,'1851'!$C:$G,4,FALSE)</f>
        <v>Pasteles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31</v>
      </c>
    </row>
    <row r="379" ht="14.25" customHeight="1">
      <c r="A379" s="8" t="s">
        <v>50</v>
      </c>
      <c r="B379" s="8" t="s">
        <v>814</v>
      </c>
      <c r="C379" s="8" t="s">
        <v>1267</v>
      </c>
      <c r="D379" s="8" t="s">
        <v>1268</v>
      </c>
      <c r="E379" s="8" t="str">
        <f>VLOOKUP($C379,'1851'!$C:$G,3,FALSE)</f>
        <v>Morados</v>
      </c>
      <c r="F379" s="8" t="str">
        <f>VLOOKUP($C379,'1851'!$C:$G,4,FALSE)</f>
        <v/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31</v>
      </c>
    </row>
    <row r="380" ht="14.25" customHeight="1">
      <c r="A380" s="8" t="s">
        <v>50</v>
      </c>
      <c r="B380" s="8" t="s">
        <v>817</v>
      </c>
      <c r="C380" s="8" t="s">
        <v>1269</v>
      </c>
      <c r="D380" s="8" t="s">
        <v>1270</v>
      </c>
      <c r="E380" s="8" t="str">
        <f>VLOOKUP($C380,'1851'!$C:$G,3,FALSE)</f>
        <v>Morados</v>
      </c>
      <c r="F380" s="8" t="str">
        <f>VLOOKUP($C380,'1851'!$C:$G,4,FALSE)</f>
        <v/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31</v>
      </c>
    </row>
    <row r="381" ht="14.25" customHeight="1">
      <c r="A381" s="8" t="s">
        <v>50</v>
      </c>
      <c r="B381" s="8" t="s">
        <v>817</v>
      </c>
      <c r="C381" s="8" t="s">
        <v>1271</v>
      </c>
      <c r="D381" s="8" t="s">
        <v>1272</v>
      </c>
      <c r="E381" s="8" t="str">
        <f>VLOOKUP($C381,'1851'!$C:$G,3,FALSE)</f>
        <v>Morados</v>
      </c>
      <c r="F381" s="8" t="str">
        <f>VLOOKUP($C381,'1851'!$C:$G,4,FALSE)</f>
        <v/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31</v>
      </c>
    </row>
    <row r="382" ht="14.25" customHeight="1">
      <c r="A382" s="8" t="s">
        <v>50</v>
      </c>
      <c r="B382" s="8" t="s">
        <v>168</v>
      </c>
      <c r="C382" s="8" t="s">
        <v>474</v>
      </c>
      <c r="D382" s="8" t="s">
        <v>475</v>
      </c>
      <c r="E382" s="8" t="str">
        <f>VLOOKUP($C382,'1851'!$C:$G,3,FALSE)</f>
        <v>Morados</v>
      </c>
      <c r="F382" s="8" t="str">
        <f>VLOOKUP($C382,'1851'!$C:$G,4,FALSE)</f>
        <v>Pasteles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31</v>
      </c>
    </row>
    <row r="383" ht="14.25" customHeight="1">
      <c r="A383" s="8" t="s">
        <v>50</v>
      </c>
      <c r="B383" s="8" t="s">
        <v>168</v>
      </c>
      <c r="C383" s="8" t="s">
        <v>476</v>
      </c>
      <c r="D383" s="8" t="s">
        <v>2422</v>
      </c>
      <c r="E383" s="8" t="str">
        <f>VLOOKUP($C383,'1851'!$C:$G,3,FALSE)</f>
        <v>Morados</v>
      </c>
      <c r="F383" s="8" t="str">
        <f>VLOOKUP($C383,'1851'!$C:$G,4,FALSE)</f>
        <v>Pasteles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31</v>
      </c>
    </row>
    <row r="384" ht="14.25" customHeight="1">
      <c r="A384" s="8" t="s">
        <v>50</v>
      </c>
      <c r="B384" s="8" t="s">
        <v>814</v>
      </c>
      <c r="C384" s="8" t="s">
        <v>1273</v>
      </c>
      <c r="D384" s="8" t="s">
        <v>1274</v>
      </c>
      <c r="E384" s="8" t="str">
        <f>VLOOKUP($C384,'1851'!$C:$G,3,FALSE)</f>
        <v>Morados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31</v>
      </c>
    </row>
    <row r="385" ht="14.25" customHeight="1">
      <c r="A385" s="8" t="s">
        <v>50</v>
      </c>
      <c r="B385" s="8" t="s">
        <v>817</v>
      </c>
      <c r="C385" s="8" t="s">
        <v>1275</v>
      </c>
      <c r="D385" s="8" t="s">
        <v>1276</v>
      </c>
      <c r="E385" s="8" t="str">
        <f>VLOOKUP($C385,'1851'!$C:$G,3,FALSE)</f>
        <v>Morados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31</v>
      </c>
    </row>
    <row r="386" ht="14.25" customHeight="1">
      <c r="A386" s="8" t="s">
        <v>50</v>
      </c>
      <c r="B386" s="8" t="s">
        <v>817</v>
      </c>
      <c r="C386" s="8" t="s">
        <v>1277</v>
      </c>
      <c r="D386" s="8" t="s">
        <v>1278</v>
      </c>
      <c r="E386" s="8" t="str">
        <f>VLOOKUP($C386,'1851'!$C:$G,3,FALSE)</f>
        <v>Morados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31</v>
      </c>
    </row>
    <row r="387" ht="14.25" customHeight="1">
      <c r="A387" s="8" t="s">
        <v>50</v>
      </c>
      <c r="B387" s="8" t="s">
        <v>168</v>
      </c>
      <c r="C387" s="8" t="s">
        <v>478</v>
      </c>
      <c r="D387" s="8" t="s">
        <v>2423</v>
      </c>
      <c r="E387" s="8" t="str">
        <f>VLOOKUP($C387,'1851'!$C:$G,3,FALSE)</f>
        <v>Morados</v>
      </c>
      <c r="F387" s="8" t="str">
        <f>VLOOKUP($C387,'1851'!$C:$G,4,FALSE)</f>
        <v>Pasteles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31</v>
      </c>
    </row>
    <row r="388" ht="14.25" customHeight="1">
      <c r="A388" s="8" t="s">
        <v>50</v>
      </c>
      <c r="B388" s="8" t="s">
        <v>168</v>
      </c>
      <c r="C388" s="8" t="s">
        <v>480</v>
      </c>
      <c r="D388" s="8" t="s">
        <v>2424</v>
      </c>
      <c r="E388" s="8" t="str">
        <f>VLOOKUP($C388,'1851'!$C:$G,3,FALSE)</f>
        <v>Morados</v>
      </c>
      <c r="F388" s="8" t="str">
        <f>VLOOKUP($C388,'1851'!$C:$G,4,FALSE)</f>
        <v>Pasteles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31</v>
      </c>
    </row>
    <row r="389" ht="14.25" customHeight="1">
      <c r="A389" s="8" t="s">
        <v>50</v>
      </c>
      <c r="B389" s="8" t="s">
        <v>814</v>
      </c>
      <c r="C389" s="8" t="s">
        <v>1279</v>
      </c>
      <c r="D389" s="8" t="s">
        <v>1280</v>
      </c>
      <c r="E389" s="8" t="str">
        <f>VLOOKUP($C389,'1851'!$C:$G,3,FALSE)</f>
        <v>Morados</v>
      </c>
      <c r="F389" s="8" t="str">
        <f>VLOOKUP($C389,'1851'!$C:$G,4,FALSE)</f>
        <v/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31</v>
      </c>
    </row>
    <row r="390" ht="14.25" customHeight="1">
      <c r="A390" s="8" t="s">
        <v>50</v>
      </c>
      <c r="B390" s="8" t="s">
        <v>817</v>
      </c>
      <c r="C390" s="8" t="s">
        <v>1281</v>
      </c>
      <c r="D390" s="8" t="s">
        <v>1282</v>
      </c>
      <c r="E390" s="8" t="str">
        <f>VLOOKUP($C390,'1851'!$C:$G,3,FALSE)</f>
        <v>Morados</v>
      </c>
      <c r="F390" s="8" t="str">
        <f>VLOOKUP($C390,'1851'!$C:$G,4,FALSE)</f>
        <v/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31</v>
      </c>
    </row>
    <row r="391" ht="14.25" customHeight="1">
      <c r="A391" s="8" t="s">
        <v>50</v>
      </c>
      <c r="B391" s="8" t="s">
        <v>817</v>
      </c>
      <c r="C391" s="8" t="s">
        <v>1283</v>
      </c>
      <c r="D391" s="8" t="s">
        <v>1284</v>
      </c>
      <c r="E391" s="8" t="str">
        <f>VLOOKUP($C391,'1851'!$C:$G,3,FALSE)</f>
        <v>Morados</v>
      </c>
      <c r="F391" s="8" t="str">
        <f>VLOOKUP($C391,'1851'!$C:$G,4,FALSE)</f>
        <v/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31</v>
      </c>
    </row>
    <row r="392" ht="14.25" customHeight="1">
      <c r="A392" s="8" t="s">
        <v>50</v>
      </c>
      <c r="B392" s="8" t="s">
        <v>168</v>
      </c>
      <c r="C392" s="8" t="s">
        <v>482</v>
      </c>
      <c r="D392" s="8" t="s">
        <v>2425</v>
      </c>
      <c r="E392" s="8" t="str">
        <f>VLOOKUP($C392,'1851'!$C:$G,3,FALSE)</f>
        <v>Morados</v>
      </c>
      <c r="F392" s="8" t="str">
        <f>VLOOKUP($C392,'1851'!$C:$G,4,FALSE)</f>
        <v>Pasteles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31</v>
      </c>
    </row>
    <row r="393" ht="14.25" customHeight="1">
      <c r="A393" s="8" t="s">
        <v>50</v>
      </c>
      <c r="B393" s="8" t="s">
        <v>168</v>
      </c>
      <c r="C393" s="8" t="s">
        <v>484</v>
      </c>
      <c r="D393" s="8" t="s">
        <v>2426</v>
      </c>
      <c r="E393" s="8" t="str">
        <f>VLOOKUP($C393,'1851'!$C:$G,3,FALSE)</f>
        <v>Morados</v>
      </c>
      <c r="F393" s="8" t="str">
        <f>VLOOKUP($C393,'1851'!$C:$G,4,FALSE)</f>
        <v>Pasteles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31</v>
      </c>
    </row>
    <row r="394" ht="14.25" customHeight="1">
      <c r="A394" s="8" t="s">
        <v>50</v>
      </c>
      <c r="B394" s="8" t="s">
        <v>814</v>
      </c>
      <c r="C394" s="8" t="s">
        <v>1285</v>
      </c>
      <c r="D394" s="8" t="s">
        <v>1286</v>
      </c>
      <c r="E394" s="8" t="str">
        <f>VLOOKUP($C394,'1851'!$C:$G,3,FALSE)</f>
        <v>Morados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31</v>
      </c>
    </row>
    <row r="395" ht="14.25" customHeight="1">
      <c r="A395" s="8" t="s">
        <v>50</v>
      </c>
      <c r="B395" s="8" t="s">
        <v>817</v>
      </c>
      <c r="C395" s="8" t="s">
        <v>1287</v>
      </c>
      <c r="D395" s="8" t="s">
        <v>1288</v>
      </c>
      <c r="E395" s="8" t="str">
        <f>VLOOKUP($C395,'1851'!$C:$G,3,FALSE)</f>
        <v>Morados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31</v>
      </c>
    </row>
    <row r="396" ht="14.25" customHeight="1">
      <c r="A396" s="8" t="s">
        <v>50</v>
      </c>
      <c r="B396" s="8" t="s">
        <v>892</v>
      </c>
      <c r="C396" s="8" t="s">
        <v>1289</v>
      </c>
      <c r="D396" s="8" t="s">
        <v>1290</v>
      </c>
      <c r="E396" s="8" t="str">
        <f>VLOOKUP($C396,'1851'!$C:$G,3,FALSE)</f>
        <v>Morados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31</v>
      </c>
    </row>
    <row r="397" ht="14.25" customHeight="1">
      <c r="A397" s="8" t="s">
        <v>50</v>
      </c>
      <c r="B397" s="8" t="s">
        <v>168</v>
      </c>
      <c r="C397" s="8" t="s">
        <v>486</v>
      </c>
      <c r="D397" s="8" t="s">
        <v>2427</v>
      </c>
      <c r="E397" s="8" t="str">
        <f>VLOOKUP($C397,'1851'!$C:$G,3,FALSE)</f>
        <v>Morados</v>
      </c>
      <c r="F397" s="8" t="str">
        <f>VLOOKUP($C397,'1851'!$C:$G,4,FALSE)</f>
        <v>Pasteles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31</v>
      </c>
    </row>
    <row r="398" ht="14.25" customHeight="1">
      <c r="A398" s="8" t="s">
        <v>50</v>
      </c>
      <c r="B398" s="8" t="s">
        <v>168</v>
      </c>
      <c r="C398" s="8" t="s">
        <v>488</v>
      </c>
      <c r="D398" s="8" t="s">
        <v>2428</v>
      </c>
      <c r="E398" s="8" t="str">
        <f>VLOOKUP($C398,'1851'!$C:$G,3,FALSE)</f>
        <v>Morados</v>
      </c>
      <c r="F398" s="8" t="str">
        <f>VLOOKUP($C398,'1851'!$C:$G,4,FALSE)</f>
        <v>Pasteles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31</v>
      </c>
    </row>
    <row r="399" ht="14.25" customHeight="1">
      <c r="A399" s="8" t="s">
        <v>50</v>
      </c>
      <c r="B399" s="8" t="s">
        <v>814</v>
      </c>
      <c r="C399" s="8" t="s">
        <v>1291</v>
      </c>
      <c r="D399" s="8" t="s">
        <v>1292</v>
      </c>
      <c r="E399" s="8" t="str">
        <f>VLOOKUP($C399,'1851'!$C:$G,3,FALSE)</f>
        <v>Morados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31</v>
      </c>
    </row>
    <row r="400" ht="14.25" customHeight="1">
      <c r="A400" s="8" t="s">
        <v>50</v>
      </c>
      <c r="B400" s="8" t="s">
        <v>817</v>
      </c>
      <c r="C400" s="8" t="s">
        <v>1293</v>
      </c>
      <c r="D400" s="8" t="s">
        <v>1294</v>
      </c>
      <c r="E400" s="8" t="str">
        <f>VLOOKUP($C400,'1851'!$C:$G,3,FALSE)</f>
        <v>Morados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31</v>
      </c>
    </row>
    <row r="401" ht="14.25" customHeight="1">
      <c r="A401" s="8" t="s">
        <v>50</v>
      </c>
      <c r="B401" s="8" t="s">
        <v>817</v>
      </c>
      <c r="C401" s="8" t="s">
        <v>1295</v>
      </c>
      <c r="D401" s="8" t="s">
        <v>1296</v>
      </c>
      <c r="E401" s="8" t="str">
        <f>VLOOKUP($C401,'1851'!$C:$G,3,FALSE)</f>
        <v>Morados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31</v>
      </c>
    </row>
    <row r="402" ht="14.25" customHeight="1">
      <c r="A402" s="8" t="s">
        <v>50</v>
      </c>
      <c r="B402" s="8" t="s">
        <v>168</v>
      </c>
      <c r="C402" s="8" t="s">
        <v>490</v>
      </c>
      <c r="D402" s="8" t="s">
        <v>2429</v>
      </c>
      <c r="E402" s="8" t="str">
        <f>VLOOKUP($C402,'1851'!$C:$G,3,FALSE)</f>
        <v>Amarillos</v>
      </c>
      <c r="F402" s="8" t="str">
        <f>VLOOKUP($C402,'1851'!$C:$G,4,FALSE)</f>
        <v>Verdes</v>
      </c>
      <c r="G402" s="8" t="str">
        <f>VLOOKUP($C402,'1851'!$C:$G,5,FALSE)</f>
        <v>Pasteles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31</v>
      </c>
    </row>
    <row r="403" ht="14.25" customHeight="1">
      <c r="A403" s="8" t="s">
        <v>50</v>
      </c>
      <c r="B403" s="8" t="s">
        <v>168</v>
      </c>
      <c r="C403" s="8" t="s">
        <v>492</v>
      </c>
      <c r="D403" s="8" t="s">
        <v>2430</v>
      </c>
      <c r="E403" s="8" t="str">
        <f>VLOOKUP($C403,'1851'!$C:$G,3,FALSE)</f>
        <v>Amarillos</v>
      </c>
      <c r="F403" s="8" t="str">
        <f>VLOOKUP($C403,'1851'!$C:$G,4,FALSE)</f>
        <v>Verdes</v>
      </c>
      <c r="G403" s="8" t="str">
        <f>VLOOKUP($C403,'1851'!$C:$G,5,FALSE)</f>
        <v>Pasteles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31</v>
      </c>
    </row>
    <row r="404" ht="14.25" customHeight="1">
      <c r="A404" s="8" t="s">
        <v>50</v>
      </c>
      <c r="B404" s="8" t="s">
        <v>814</v>
      </c>
      <c r="C404" s="8" t="s">
        <v>1297</v>
      </c>
      <c r="D404" s="8" t="s">
        <v>2924</v>
      </c>
      <c r="E404" s="8" t="str">
        <f>VLOOKUP($C404,'1851'!$C:$G,3,FALSE)</f>
        <v>Amarillos</v>
      </c>
      <c r="F404" s="8" t="str">
        <f>VLOOKUP($C404,'1851'!$C:$G,4,FALSE)</f>
        <v>Verdes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31</v>
      </c>
    </row>
    <row r="405" ht="14.25" customHeight="1">
      <c r="A405" s="8" t="s">
        <v>50</v>
      </c>
      <c r="B405" s="8" t="s">
        <v>817</v>
      </c>
      <c r="C405" s="8" t="s">
        <v>1299</v>
      </c>
      <c r="D405" s="8" t="s">
        <v>1300</v>
      </c>
      <c r="E405" s="8" t="str">
        <f>VLOOKUP($C405,'1851'!$C:$G,3,FALSE)</f>
        <v>Amarillos</v>
      </c>
      <c r="F405" s="8" t="str">
        <f>VLOOKUP($C405,'1851'!$C:$G,4,FALSE)</f>
        <v>Verdes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31</v>
      </c>
    </row>
    <row r="406" ht="14.25" customHeight="1">
      <c r="A406" s="8" t="s">
        <v>50</v>
      </c>
      <c r="B406" s="8" t="s">
        <v>817</v>
      </c>
      <c r="C406" s="8" t="s">
        <v>1301</v>
      </c>
      <c r="D406" s="8" t="s">
        <v>1302</v>
      </c>
      <c r="E406" s="8" t="str">
        <f>VLOOKUP($C406,'1851'!$C:$G,3,FALSE)</f>
        <v>Amarillos</v>
      </c>
      <c r="F406" s="8" t="str">
        <f>VLOOKUP($C406,'1851'!$C:$G,4,FALSE)</f>
        <v>Verdes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31</v>
      </c>
    </row>
    <row r="407" ht="14.25" customHeight="1">
      <c r="A407" s="8" t="s">
        <v>50</v>
      </c>
      <c r="B407" s="8" t="s">
        <v>892</v>
      </c>
      <c r="C407" s="8" t="s">
        <v>1303</v>
      </c>
      <c r="D407" s="8" t="s">
        <v>1304</v>
      </c>
      <c r="E407" s="8" t="str">
        <f>VLOOKUP($C407,'1851'!$C:$G,3,FALSE)</f>
        <v>Cafés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31</v>
      </c>
    </row>
    <row r="408" ht="14.25" customHeight="1">
      <c r="A408" s="8" t="s">
        <v>50</v>
      </c>
      <c r="B408" s="8" t="s">
        <v>168</v>
      </c>
      <c r="C408" s="8" t="s">
        <v>494</v>
      </c>
      <c r="D408" s="8" t="s">
        <v>2431</v>
      </c>
      <c r="E408" s="8" t="str">
        <f>VLOOKUP($C408,'1851'!$C:$G,3,FALSE)</f>
        <v>Verdes</v>
      </c>
      <c r="F408" s="8" t="str">
        <f>VLOOKUP($C408,'1851'!$C:$G,4,FALSE)</f>
        <v>Pasteles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31</v>
      </c>
    </row>
    <row r="409" ht="14.25" customHeight="1">
      <c r="A409" s="8" t="s">
        <v>50</v>
      </c>
      <c r="B409" s="8" t="s">
        <v>168</v>
      </c>
      <c r="C409" s="8" t="s">
        <v>496</v>
      </c>
      <c r="D409" s="8" t="s">
        <v>2432</v>
      </c>
      <c r="E409" s="8" t="str">
        <f>VLOOKUP($C409,'1851'!$C:$G,3,FALSE)</f>
        <v>Verdes</v>
      </c>
      <c r="F409" s="8" t="str">
        <f>VLOOKUP($C409,'1851'!$C:$G,4,FALSE)</f>
        <v>Pasteles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31</v>
      </c>
    </row>
    <row r="410" ht="14.25" customHeight="1">
      <c r="A410" s="8" t="s">
        <v>50</v>
      </c>
      <c r="B410" s="8" t="s">
        <v>814</v>
      </c>
      <c r="C410" s="8" t="s">
        <v>1305</v>
      </c>
      <c r="D410" s="8" t="s">
        <v>1306</v>
      </c>
      <c r="E410" s="8" t="str">
        <f>VLOOKUP($C410,'1851'!$C:$G,3,FALSE)</f>
        <v>Verdes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31</v>
      </c>
    </row>
    <row r="411" ht="14.25" customHeight="1">
      <c r="A411" s="8" t="s">
        <v>50</v>
      </c>
      <c r="B411" s="8" t="s">
        <v>817</v>
      </c>
      <c r="C411" s="8" t="s">
        <v>1307</v>
      </c>
      <c r="D411" s="8" t="s">
        <v>1308</v>
      </c>
      <c r="E411" s="8" t="str">
        <f>VLOOKUP($C411,'1851'!$C:$G,3,FALSE)</f>
        <v>Verdes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31</v>
      </c>
    </row>
    <row r="412" ht="14.25" customHeight="1">
      <c r="A412" s="8" t="s">
        <v>50</v>
      </c>
      <c r="B412" s="8" t="s">
        <v>892</v>
      </c>
      <c r="C412" s="8" t="s">
        <v>1309</v>
      </c>
      <c r="D412" s="8" t="s">
        <v>1310</v>
      </c>
      <c r="E412" s="8" t="str">
        <f>VLOOKUP($C412,'1851'!$C:$G,3,FALSE)</f>
        <v>Verdes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31</v>
      </c>
    </row>
    <row r="413" ht="14.25" customHeight="1">
      <c r="A413" s="8" t="s">
        <v>50</v>
      </c>
      <c r="B413" s="8" t="s">
        <v>892</v>
      </c>
      <c r="C413" s="8" t="s">
        <v>1311</v>
      </c>
      <c r="D413" s="8" t="s">
        <v>1312</v>
      </c>
      <c r="E413" s="8" t="str">
        <f>VLOOKUP($C413,'1851'!$C:$G,3,FALSE)</f>
        <v>Cafés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31</v>
      </c>
    </row>
    <row r="414" ht="14.25" customHeight="1">
      <c r="A414" s="8" t="s">
        <v>50</v>
      </c>
      <c r="B414" s="8" t="s">
        <v>168</v>
      </c>
      <c r="C414" s="8" t="s">
        <v>498</v>
      </c>
      <c r="D414" s="8" t="s">
        <v>2433</v>
      </c>
      <c r="E414" s="8" t="str">
        <f>VLOOKUP($C414,'1851'!$C:$G,3,FALSE)</f>
        <v>Verdes</v>
      </c>
      <c r="F414" s="8" t="str">
        <f>VLOOKUP($C414,'1851'!$C:$G,4,FALSE)</f>
        <v>Pasteles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31</v>
      </c>
    </row>
    <row r="415" ht="14.25" customHeight="1">
      <c r="A415" s="8" t="s">
        <v>50</v>
      </c>
      <c r="B415" s="8" t="s">
        <v>168</v>
      </c>
      <c r="C415" s="8" t="s">
        <v>500</v>
      </c>
      <c r="D415" s="8" t="s">
        <v>2434</v>
      </c>
      <c r="E415" s="8" t="str">
        <f>VLOOKUP($C415,'1851'!$C:$G,3,FALSE)</f>
        <v>Verdes</v>
      </c>
      <c r="F415" s="8" t="str">
        <f>VLOOKUP($C415,'1851'!$C:$G,4,FALSE)</f>
        <v>Pasteles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31</v>
      </c>
    </row>
    <row r="416" ht="14.25" customHeight="1">
      <c r="A416" s="8" t="s">
        <v>50</v>
      </c>
      <c r="B416" s="8" t="s">
        <v>814</v>
      </c>
      <c r="C416" s="8" t="s">
        <v>1313</v>
      </c>
      <c r="D416" s="8" t="s">
        <v>1314</v>
      </c>
      <c r="E416" s="8" t="str">
        <f>VLOOKUP($C416,'1851'!$C:$G,3,FALSE)</f>
        <v>Verdes</v>
      </c>
      <c r="F416" s="8" t="str">
        <f>VLOOKUP($C416,'1851'!$C:$G,4,FALSE)</f>
        <v/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31</v>
      </c>
    </row>
    <row r="417" ht="14.25" customHeight="1">
      <c r="A417" s="8" t="s">
        <v>50</v>
      </c>
      <c r="B417" s="8" t="s">
        <v>817</v>
      </c>
      <c r="C417" s="8" t="s">
        <v>1315</v>
      </c>
      <c r="D417" s="8" t="s">
        <v>1316</v>
      </c>
      <c r="E417" s="8" t="str">
        <f>VLOOKUP($C417,'1851'!$C:$G,3,FALSE)</f>
        <v>Verdes</v>
      </c>
      <c r="F417" s="8" t="str">
        <f>VLOOKUP($C417,'1851'!$C:$G,4,FALSE)</f>
        <v/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31</v>
      </c>
    </row>
    <row r="418" ht="14.25" customHeight="1">
      <c r="A418" s="8" t="s">
        <v>50</v>
      </c>
      <c r="B418" s="8" t="s">
        <v>817</v>
      </c>
      <c r="C418" s="8" t="s">
        <v>1317</v>
      </c>
      <c r="D418" s="8" t="s">
        <v>1318</v>
      </c>
      <c r="E418" s="8" t="str">
        <f>VLOOKUP($C418,'1851'!$C:$G,3,FALSE)</f>
        <v>Verdes</v>
      </c>
      <c r="F418" s="8" t="str">
        <f>VLOOKUP($C418,'1851'!$C:$G,4,FALSE)</f>
        <v/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31</v>
      </c>
    </row>
    <row r="419" ht="14.25" customHeight="1">
      <c r="A419" s="8" t="s">
        <v>50</v>
      </c>
      <c r="B419" s="8" t="s">
        <v>892</v>
      </c>
      <c r="C419" s="8" t="s">
        <v>1319</v>
      </c>
      <c r="D419" s="8" t="s">
        <v>1320</v>
      </c>
      <c r="E419" s="8" t="str">
        <f>VLOOKUP($C419,'1851'!$C:$G,3,FALSE)</f>
        <v>Cafés</v>
      </c>
      <c r="F419" s="8" t="str">
        <f>VLOOKUP($C419,'1851'!$C:$G,4,FALSE)</f>
        <v/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31</v>
      </c>
    </row>
    <row r="420" ht="14.25" customHeight="1">
      <c r="A420" s="8" t="s">
        <v>50</v>
      </c>
      <c r="B420" s="8" t="s">
        <v>168</v>
      </c>
      <c r="C420" s="8" t="s">
        <v>502</v>
      </c>
      <c r="D420" s="8" t="s">
        <v>503</v>
      </c>
      <c r="E420" s="8" t="str">
        <f>VLOOKUP($C420,'1851'!$C:$G,3,FALSE)</f>
        <v>Verdes</v>
      </c>
      <c r="F420" s="8" t="str">
        <f>VLOOKUP($C420,'1851'!$C:$G,4,FALSE)</f>
        <v>Pasteles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31</v>
      </c>
    </row>
    <row r="421" ht="14.25" customHeight="1">
      <c r="A421" s="8" t="s">
        <v>50</v>
      </c>
      <c r="B421" s="8" t="s">
        <v>168</v>
      </c>
      <c r="C421" s="8" t="s">
        <v>504</v>
      </c>
      <c r="D421" s="8" t="s">
        <v>2435</v>
      </c>
      <c r="E421" s="8" t="str">
        <f>VLOOKUP($C421,'1851'!$C:$G,3,FALSE)</f>
        <v>Verdes</v>
      </c>
      <c r="F421" s="8" t="str">
        <f>VLOOKUP($C421,'1851'!$C:$G,4,FALSE)</f>
        <v>Pasteles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31</v>
      </c>
    </row>
    <row r="422" ht="14.25" customHeight="1">
      <c r="A422" s="8" t="s">
        <v>50</v>
      </c>
      <c r="B422" s="8" t="s">
        <v>814</v>
      </c>
      <c r="C422" s="8" t="s">
        <v>1321</v>
      </c>
      <c r="D422" s="8" t="s">
        <v>1322</v>
      </c>
      <c r="E422" s="8" t="str">
        <f>VLOOKUP($C422,'1851'!$C:$G,3,FALSE)</f>
        <v>Verdes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31</v>
      </c>
    </row>
    <row r="423" ht="14.25" customHeight="1">
      <c r="A423" s="8" t="s">
        <v>50</v>
      </c>
      <c r="B423" s="8" t="s">
        <v>817</v>
      </c>
      <c r="C423" s="8" t="s">
        <v>1323</v>
      </c>
      <c r="D423" s="8" t="s">
        <v>1324</v>
      </c>
      <c r="E423" s="8" t="str">
        <f>VLOOKUP($C423,'1851'!$C:$G,3,FALSE)</f>
        <v>Verdes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31</v>
      </c>
    </row>
    <row r="424" ht="14.25" customHeight="1">
      <c r="A424" s="8" t="s">
        <v>50</v>
      </c>
      <c r="B424" s="8" t="s">
        <v>817</v>
      </c>
      <c r="C424" s="8" t="s">
        <v>1325</v>
      </c>
      <c r="D424" s="8" t="s">
        <v>1326</v>
      </c>
      <c r="E424" s="8" t="str">
        <f>VLOOKUP($C424,'1851'!$C:$G,3,FALSE)</f>
        <v>Verdes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31</v>
      </c>
    </row>
    <row r="425" ht="14.25" customHeight="1">
      <c r="A425" s="8" t="s">
        <v>50</v>
      </c>
      <c r="B425" s="8" t="s">
        <v>892</v>
      </c>
      <c r="C425" s="8" t="s">
        <v>1327</v>
      </c>
      <c r="D425" s="8" t="s">
        <v>1328</v>
      </c>
      <c r="E425" s="8" t="str">
        <f>VLOOKUP($C425,'1851'!$C:$G,3,FALSE)</f>
        <v>Cafés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31</v>
      </c>
    </row>
    <row r="426" ht="14.25" customHeight="1">
      <c r="A426" s="8" t="s">
        <v>50</v>
      </c>
      <c r="B426" s="8" t="s">
        <v>168</v>
      </c>
      <c r="C426" s="8" t="s">
        <v>506</v>
      </c>
      <c r="D426" s="8" t="s">
        <v>2436</v>
      </c>
      <c r="E426" s="8" t="str">
        <f>VLOOKUP($C426,'1851'!$C:$G,3,FALSE)</f>
        <v>Verdes</v>
      </c>
      <c r="F426" s="8" t="str">
        <f>VLOOKUP($C426,'1851'!$C:$G,4,FALSE)</f>
        <v>Pasteles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31</v>
      </c>
    </row>
    <row r="427" ht="14.25" customHeight="1">
      <c r="A427" s="8" t="s">
        <v>50</v>
      </c>
      <c r="B427" s="8" t="s">
        <v>168</v>
      </c>
      <c r="C427" s="8" t="s">
        <v>508</v>
      </c>
      <c r="D427" s="8" t="s">
        <v>509</v>
      </c>
      <c r="E427" s="8" t="str">
        <f>VLOOKUP($C427,'1851'!$C:$G,3,FALSE)</f>
        <v>Verdes</v>
      </c>
      <c r="F427" s="8" t="str">
        <f>VLOOKUP($C427,'1851'!$C:$G,4,FALSE)</f>
        <v>Pasteles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31</v>
      </c>
    </row>
    <row r="428" ht="14.25" customHeight="1">
      <c r="A428" s="8" t="s">
        <v>50</v>
      </c>
      <c r="B428" s="8" t="s">
        <v>814</v>
      </c>
      <c r="C428" s="8" t="s">
        <v>1329</v>
      </c>
      <c r="D428" s="8" t="s">
        <v>1330</v>
      </c>
      <c r="E428" s="8" t="str">
        <f>VLOOKUP($C428,'1851'!$C:$G,3,FALSE)</f>
        <v>Verdes</v>
      </c>
      <c r="F428" s="8" t="str">
        <f>VLOOKUP($C428,'1851'!$C:$G,4,FALSE)</f>
        <v/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31</v>
      </c>
    </row>
    <row r="429" ht="14.25" customHeight="1">
      <c r="A429" s="8" t="s">
        <v>50</v>
      </c>
      <c r="B429" s="8" t="s">
        <v>817</v>
      </c>
      <c r="C429" s="8" t="s">
        <v>1331</v>
      </c>
      <c r="D429" s="8" t="s">
        <v>1332</v>
      </c>
      <c r="E429" s="8" t="str">
        <f>VLOOKUP($C429,'1851'!$C:$G,3,FALSE)</f>
        <v>Verdes</v>
      </c>
      <c r="F429" s="8" t="str">
        <f>VLOOKUP($C429,'1851'!$C:$G,4,FALSE)</f>
        <v/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31</v>
      </c>
    </row>
    <row r="430" ht="14.25" customHeight="1">
      <c r="A430" s="8" t="s">
        <v>50</v>
      </c>
      <c r="B430" s="8" t="s">
        <v>817</v>
      </c>
      <c r="C430" s="8" t="s">
        <v>1333</v>
      </c>
      <c r="D430" s="8" t="s">
        <v>1334</v>
      </c>
      <c r="E430" s="8" t="str">
        <f>VLOOKUP($C430,'1851'!$C:$G,3,FALSE)</f>
        <v>Verdes</v>
      </c>
      <c r="F430" s="8" t="str">
        <f>VLOOKUP($C430,'1851'!$C:$G,4,FALSE)</f>
        <v/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31</v>
      </c>
    </row>
    <row r="431" ht="14.25" customHeight="1">
      <c r="A431" s="8" t="s">
        <v>50</v>
      </c>
      <c r="B431" s="8" t="s">
        <v>892</v>
      </c>
      <c r="C431" s="8" t="s">
        <v>1335</v>
      </c>
      <c r="D431" s="8" t="s">
        <v>1336</v>
      </c>
      <c r="E431" s="8" t="str">
        <f>VLOOKUP($C431,'1851'!$C:$G,3,FALSE)</f>
        <v>Cafés</v>
      </c>
      <c r="F431" s="8" t="str">
        <f>VLOOKUP($C431,'1851'!$C:$G,4,FALSE)</f>
        <v/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31</v>
      </c>
    </row>
    <row r="432" ht="14.25" customHeight="1">
      <c r="A432" s="8" t="s">
        <v>50</v>
      </c>
      <c r="B432" s="8" t="s">
        <v>168</v>
      </c>
      <c r="C432" s="8" t="s">
        <v>510</v>
      </c>
      <c r="D432" s="8" t="s">
        <v>511</v>
      </c>
      <c r="E432" s="8" t="str">
        <f>VLOOKUP($C432,'1851'!$C:$G,3,FALSE)</f>
        <v>Verdes</v>
      </c>
      <c r="F432" s="8" t="str">
        <f>VLOOKUP($C432,'1851'!$C:$G,4,FALSE)</f>
        <v>Pasteles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31</v>
      </c>
    </row>
    <row r="433" ht="14.25" customHeight="1">
      <c r="A433" s="8" t="s">
        <v>50</v>
      </c>
      <c r="B433" s="8" t="s">
        <v>168</v>
      </c>
      <c r="C433" s="8" t="s">
        <v>512</v>
      </c>
      <c r="D433" s="8" t="s">
        <v>513</v>
      </c>
      <c r="E433" s="8" t="str">
        <f>VLOOKUP($C433,'1851'!$C:$G,3,FALSE)</f>
        <v>Verdes</v>
      </c>
      <c r="F433" s="8" t="str">
        <f>VLOOKUP($C433,'1851'!$C:$G,4,FALSE)</f>
        <v>Pasteles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31</v>
      </c>
    </row>
    <row r="434" ht="14.25" customHeight="1">
      <c r="A434" s="8" t="s">
        <v>50</v>
      </c>
      <c r="B434" s="8" t="s">
        <v>814</v>
      </c>
      <c r="C434" s="8" t="s">
        <v>1337</v>
      </c>
      <c r="D434" s="8" t="s">
        <v>1338</v>
      </c>
      <c r="E434" s="8" t="str">
        <f>VLOOKUP($C434,'1851'!$C:$G,3,FALSE)</f>
        <v>Verdes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31</v>
      </c>
    </row>
    <row r="435" ht="14.25" customHeight="1">
      <c r="A435" s="8" t="s">
        <v>50</v>
      </c>
      <c r="B435" s="8" t="s">
        <v>817</v>
      </c>
      <c r="C435" s="8" t="s">
        <v>1339</v>
      </c>
      <c r="D435" s="8" t="s">
        <v>1340</v>
      </c>
      <c r="E435" s="8" t="str">
        <f>VLOOKUP($C435,'1851'!$C:$G,3,FALSE)</f>
        <v>Verdes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31</v>
      </c>
    </row>
    <row r="436" ht="14.25" customHeight="1">
      <c r="A436" s="8" t="s">
        <v>50</v>
      </c>
      <c r="B436" s="8" t="s">
        <v>817</v>
      </c>
      <c r="C436" s="8" t="s">
        <v>1341</v>
      </c>
      <c r="D436" s="8" t="s">
        <v>1342</v>
      </c>
      <c r="E436" s="8" t="str">
        <f>VLOOKUP($C436,'1851'!$C:$G,3,FALSE)</f>
        <v>Verdes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31</v>
      </c>
    </row>
    <row r="437" ht="14.25" customHeight="1">
      <c r="A437" s="8" t="s">
        <v>50</v>
      </c>
      <c r="B437" s="8" t="s">
        <v>892</v>
      </c>
      <c r="C437" s="8" t="s">
        <v>1343</v>
      </c>
      <c r="D437" s="8" t="s">
        <v>1344</v>
      </c>
      <c r="E437" s="8" t="str">
        <f>VLOOKUP($C437,'1851'!$C:$G,3,FALSE)</f>
        <v>Amarillos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31</v>
      </c>
    </row>
    <row r="438" ht="14.25" customHeight="1">
      <c r="A438" s="8" t="s">
        <v>50</v>
      </c>
      <c r="B438" s="8" t="s">
        <v>168</v>
      </c>
      <c r="C438" s="8" t="s">
        <v>514</v>
      </c>
      <c r="D438" s="8" t="s">
        <v>2437</v>
      </c>
      <c r="E438" s="8" t="str">
        <f>VLOOKUP($C438,'1851'!$C:$G,3,FALSE)</f>
        <v>Verdes</v>
      </c>
      <c r="F438" s="8" t="str">
        <f>VLOOKUP($C438,'1851'!$C:$G,4,FALSE)</f>
        <v>Pasteles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31</v>
      </c>
    </row>
    <row r="439" ht="14.25" customHeight="1">
      <c r="A439" s="8" t="s">
        <v>50</v>
      </c>
      <c r="B439" s="8" t="s">
        <v>168</v>
      </c>
      <c r="C439" s="8" t="s">
        <v>516</v>
      </c>
      <c r="D439" s="8" t="s">
        <v>2438</v>
      </c>
      <c r="E439" s="8" t="str">
        <f>VLOOKUP($C439,'1851'!$C:$G,3,FALSE)</f>
        <v>Verdes</v>
      </c>
      <c r="F439" s="8" t="str">
        <f>VLOOKUP($C439,'1851'!$C:$G,4,FALSE)</f>
        <v>Pasteles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31</v>
      </c>
    </row>
    <row r="440" ht="14.25" customHeight="1">
      <c r="A440" s="8" t="s">
        <v>50</v>
      </c>
      <c r="B440" s="8" t="s">
        <v>814</v>
      </c>
      <c r="C440" s="8" t="s">
        <v>1345</v>
      </c>
      <c r="D440" s="8" t="s">
        <v>1346</v>
      </c>
      <c r="E440" s="8" t="str">
        <f>VLOOKUP($C440,'1851'!$C:$G,3,FALSE)</f>
        <v>Verdes</v>
      </c>
      <c r="F440" s="8" t="str">
        <f>VLOOKUP($C440,'1851'!$C:$G,4,FALSE)</f>
        <v/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31</v>
      </c>
    </row>
    <row r="441" ht="14.25" customHeight="1">
      <c r="A441" s="8" t="s">
        <v>50</v>
      </c>
      <c r="B441" s="8" t="s">
        <v>817</v>
      </c>
      <c r="C441" s="8" t="s">
        <v>1347</v>
      </c>
      <c r="D441" s="8" t="s">
        <v>1348</v>
      </c>
      <c r="E441" s="8" t="str">
        <f>VLOOKUP($C441,'1851'!$C:$G,3,FALSE)</f>
        <v>Verdes</v>
      </c>
      <c r="F441" s="8" t="str">
        <f>VLOOKUP($C441,'1851'!$C:$G,4,FALSE)</f>
        <v/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31</v>
      </c>
    </row>
    <row r="442" ht="14.25" customHeight="1">
      <c r="A442" s="8" t="s">
        <v>50</v>
      </c>
      <c r="B442" s="8" t="s">
        <v>817</v>
      </c>
      <c r="C442" s="8" t="s">
        <v>1349</v>
      </c>
      <c r="D442" s="8" t="s">
        <v>1350</v>
      </c>
      <c r="E442" s="8" t="str">
        <f>VLOOKUP($C442,'1851'!$C:$G,3,FALSE)</f>
        <v>Verdes</v>
      </c>
      <c r="F442" s="8" t="str">
        <f>VLOOKUP($C442,'1851'!$C:$G,4,FALSE)</f>
        <v/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31</v>
      </c>
    </row>
    <row r="443" ht="14.25" customHeight="1">
      <c r="A443" s="8" t="s">
        <v>50</v>
      </c>
      <c r="B443" s="8" t="s">
        <v>892</v>
      </c>
      <c r="C443" s="8" t="s">
        <v>1351</v>
      </c>
      <c r="D443" s="8" t="s">
        <v>1352</v>
      </c>
      <c r="E443" s="8" t="str">
        <f>VLOOKUP($C443,'1851'!$C:$G,3,FALSE)</f>
        <v>Amarillos</v>
      </c>
      <c r="F443" s="8" t="str">
        <f>VLOOKUP($C443,'1851'!$C:$G,4,FALSE)</f>
        <v/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31</v>
      </c>
    </row>
    <row r="444" ht="14.25" customHeight="1">
      <c r="A444" s="8" t="s">
        <v>50</v>
      </c>
      <c r="B444" s="8" t="s">
        <v>168</v>
      </c>
      <c r="C444" s="8" t="s">
        <v>518</v>
      </c>
      <c r="D444" s="8" t="s">
        <v>2439</v>
      </c>
      <c r="E444" s="8" t="str">
        <f>VLOOKUP($C444,'1851'!$C:$G,3,FALSE)</f>
        <v>Verdes</v>
      </c>
      <c r="F444" s="8" t="str">
        <f>VLOOKUP($C444,'1851'!$C:$G,4,FALSE)</f>
        <v>Pasteles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31</v>
      </c>
    </row>
    <row r="445" ht="14.25" customHeight="1">
      <c r="A445" s="8" t="s">
        <v>50</v>
      </c>
      <c r="B445" s="8" t="s">
        <v>168</v>
      </c>
      <c r="C445" s="8" t="s">
        <v>520</v>
      </c>
      <c r="D445" s="8" t="s">
        <v>2440</v>
      </c>
      <c r="E445" s="8" t="str">
        <f>VLOOKUP($C445,'1851'!$C:$G,3,FALSE)</f>
        <v>Verdes</v>
      </c>
      <c r="F445" s="8" t="str">
        <f>VLOOKUP($C445,'1851'!$C:$G,4,FALSE)</f>
        <v>Pasteles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31</v>
      </c>
    </row>
    <row r="446" ht="14.25" customHeight="1">
      <c r="A446" s="8" t="s">
        <v>50</v>
      </c>
      <c r="B446" s="8" t="s">
        <v>814</v>
      </c>
      <c r="C446" s="8" t="s">
        <v>1353</v>
      </c>
      <c r="D446" s="8" t="s">
        <v>1354</v>
      </c>
      <c r="E446" s="8" t="str">
        <f>VLOOKUP($C446,'1851'!$C:$G,3,FALSE)</f>
        <v>Verdes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31</v>
      </c>
    </row>
    <row r="447" ht="14.25" customHeight="1">
      <c r="A447" s="8" t="s">
        <v>50</v>
      </c>
      <c r="B447" s="8" t="s">
        <v>817</v>
      </c>
      <c r="C447" s="8" t="s">
        <v>1355</v>
      </c>
      <c r="D447" s="8" t="s">
        <v>1356</v>
      </c>
      <c r="E447" s="8" t="str">
        <f>VLOOKUP($C447,'1851'!$C:$G,3,FALSE)</f>
        <v>Verdes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31</v>
      </c>
    </row>
    <row r="448" ht="14.25" customHeight="1">
      <c r="A448" s="8" t="s">
        <v>50</v>
      </c>
      <c r="B448" s="8" t="s">
        <v>817</v>
      </c>
      <c r="C448" s="8" t="s">
        <v>1357</v>
      </c>
      <c r="D448" s="8" t="s">
        <v>1358</v>
      </c>
      <c r="E448" s="8" t="str">
        <f>VLOOKUP($C448,'1851'!$C:$G,3,FALSE)</f>
        <v>Verdes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31</v>
      </c>
    </row>
    <row r="449" ht="14.25" customHeight="1">
      <c r="A449" s="8" t="s">
        <v>50</v>
      </c>
      <c r="B449" s="8" t="s">
        <v>892</v>
      </c>
      <c r="C449" s="8" t="s">
        <v>1359</v>
      </c>
      <c r="D449" s="8" t="s">
        <v>1360</v>
      </c>
      <c r="E449" s="8" t="str">
        <f>VLOOKUP($C449,'1851'!$C:$G,3,FALSE)</f>
        <v>Amarillos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31</v>
      </c>
    </row>
    <row r="450" ht="14.25" customHeight="1">
      <c r="A450" s="8" t="s">
        <v>50</v>
      </c>
      <c r="B450" s="8" t="s">
        <v>168</v>
      </c>
      <c r="C450" s="8" t="s">
        <v>522</v>
      </c>
      <c r="D450" s="8" t="s">
        <v>2441</v>
      </c>
      <c r="E450" s="8" t="str">
        <f>VLOOKUP($C450,'1851'!$C:$G,3,FALSE)</f>
        <v>Verdes</v>
      </c>
      <c r="F450" s="8" t="str">
        <f>VLOOKUP($C450,'1851'!$C:$G,4,FALSE)</f>
        <v>Pasteles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31</v>
      </c>
    </row>
    <row r="451" ht="14.25" customHeight="1">
      <c r="A451" s="8" t="s">
        <v>50</v>
      </c>
      <c r="B451" s="8" t="s">
        <v>168</v>
      </c>
      <c r="C451" s="8" t="s">
        <v>524</v>
      </c>
      <c r="D451" s="8" t="s">
        <v>2442</v>
      </c>
      <c r="E451" s="8" t="str">
        <f>VLOOKUP($C451,'1851'!$C:$G,3,FALSE)</f>
        <v>Verdes</v>
      </c>
      <c r="F451" s="8" t="str">
        <f>VLOOKUP($C451,'1851'!$C:$G,4,FALSE)</f>
        <v>Pasteles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31</v>
      </c>
    </row>
    <row r="452" ht="14.25" customHeight="1">
      <c r="A452" s="8" t="s">
        <v>50</v>
      </c>
      <c r="B452" s="8" t="s">
        <v>814</v>
      </c>
      <c r="C452" s="8" t="s">
        <v>1361</v>
      </c>
      <c r="D452" s="8" t="s">
        <v>1362</v>
      </c>
      <c r="E452" s="8" t="str">
        <f>VLOOKUP($C452,'1851'!$C:$G,3,FALSE)</f>
        <v>Verdes</v>
      </c>
      <c r="F452" s="8" t="str">
        <f>VLOOKUP($C452,'1851'!$C:$G,4,FALSE)</f>
        <v/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31</v>
      </c>
    </row>
    <row r="453" ht="14.25" customHeight="1">
      <c r="A453" s="8" t="s">
        <v>50</v>
      </c>
      <c r="B453" s="8" t="s">
        <v>817</v>
      </c>
      <c r="C453" s="8" t="s">
        <v>1363</v>
      </c>
      <c r="D453" s="8" t="s">
        <v>1364</v>
      </c>
      <c r="E453" s="8" t="str">
        <f>VLOOKUP($C453,'1851'!$C:$G,3,FALSE)</f>
        <v>Verdes</v>
      </c>
      <c r="F453" s="8" t="str">
        <f>VLOOKUP($C453,'1851'!$C:$G,4,FALSE)</f>
        <v/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31</v>
      </c>
    </row>
    <row r="454" ht="14.25" customHeight="1">
      <c r="A454" s="8" t="s">
        <v>50</v>
      </c>
      <c r="B454" s="8" t="s">
        <v>817</v>
      </c>
      <c r="C454" s="8" t="s">
        <v>1365</v>
      </c>
      <c r="D454" s="8" t="s">
        <v>1366</v>
      </c>
      <c r="E454" s="8" t="str">
        <f>VLOOKUP($C454,'1851'!$C:$G,3,FALSE)</f>
        <v>Verdes</v>
      </c>
      <c r="F454" s="8" t="str">
        <f>VLOOKUP($C454,'1851'!$C:$G,4,FALSE)</f>
        <v/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31</v>
      </c>
    </row>
    <row r="455" ht="14.25" customHeight="1">
      <c r="A455" s="8" t="s">
        <v>50</v>
      </c>
      <c r="B455" s="8" t="s">
        <v>892</v>
      </c>
      <c r="C455" s="8" t="s">
        <v>1367</v>
      </c>
      <c r="D455" s="8" t="s">
        <v>1368</v>
      </c>
      <c r="E455" s="8" t="str">
        <f>VLOOKUP($C455,'1851'!$C:$G,3,FALSE)</f>
        <v>Amarillos</v>
      </c>
      <c r="F455" s="8" t="str">
        <f>VLOOKUP($C455,'1851'!$C:$G,4,FALSE)</f>
        <v/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31</v>
      </c>
    </row>
    <row r="456" ht="14.25" customHeight="1">
      <c r="A456" s="8" t="s">
        <v>50</v>
      </c>
      <c r="B456" s="8" t="s">
        <v>168</v>
      </c>
      <c r="C456" s="8" t="s">
        <v>526</v>
      </c>
      <c r="D456" s="8" t="s">
        <v>2443</v>
      </c>
      <c r="E456" s="8" t="str">
        <f>VLOOKUP($C456,'1851'!$C:$G,3,FALSE)</f>
        <v>Verdes</v>
      </c>
      <c r="F456" s="8" t="str">
        <f>VLOOKUP($C456,'1851'!$C:$G,4,FALSE)</f>
        <v>Pasteles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31</v>
      </c>
    </row>
    <row r="457" ht="14.25" customHeight="1">
      <c r="A457" s="8" t="s">
        <v>50</v>
      </c>
      <c r="B457" s="8" t="s">
        <v>168</v>
      </c>
      <c r="C457" s="8" t="s">
        <v>528</v>
      </c>
      <c r="D457" s="8" t="s">
        <v>2444</v>
      </c>
      <c r="E457" s="8" t="str">
        <f>VLOOKUP($C457,'1851'!$C:$G,3,FALSE)</f>
        <v>Verdes</v>
      </c>
      <c r="F457" s="8" t="str">
        <f>VLOOKUP($C457,'1851'!$C:$G,4,FALSE)</f>
        <v>Pasteles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31</v>
      </c>
    </row>
    <row r="458" ht="14.25" customHeight="1">
      <c r="A458" s="8" t="s">
        <v>50</v>
      </c>
      <c r="B458" s="8" t="s">
        <v>814</v>
      </c>
      <c r="C458" s="8" t="s">
        <v>1369</v>
      </c>
      <c r="D458" s="8" t="s">
        <v>1370</v>
      </c>
      <c r="E458" s="8" t="str">
        <f>VLOOKUP($C458,'1851'!$C:$G,3,FALSE)</f>
        <v>Verdes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31</v>
      </c>
    </row>
    <row r="459" ht="14.25" customHeight="1">
      <c r="A459" s="8" t="s">
        <v>50</v>
      </c>
      <c r="B459" s="8" t="s">
        <v>817</v>
      </c>
      <c r="C459" s="8" t="s">
        <v>1371</v>
      </c>
      <c r="D459" s="8" t="s">
        <v>1372</v>
      </c>
      <c r="E459" s="8" t="str">
        <f>VLOOKUP($C459,'1851'!$C:$G,3,FALSE)</f>
        <v>Verdes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31</v>
      </c>
    </row>
    <row r="460" ht="14.25" customHeight="1">
      <c r="A460" s="8" t="s">
        <v>50</v>
      </c>
      <c r="B460" s="8" t="s">
        <v>817</v>
      </c>
      <c r="C460" s="8" t="s">
        <v>1373</v>
      </c>
      <c r="D460" s="8" t="s">
        <v>1374</v>
      </c>
      <c r="E460" s="8" t="str">
        <f>VLOOKUP($C460,'1851'!$C:$G,3,FALSE)</f>
        <v>Verdes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31</v>
      </c>
    </row>
    <row r="461" ht="14.25" customHeight="1">
      <c r="A461" s="8" t="s">
        <v>50</v>
      </c>
      <c r="B461" s="8" t="s">
        <v>892</v>
      </c>
      <c r="C461" s="8" t="s">
        <v>1375</v>
      </c>
      <c r="D461" s="8" t="s">
        <v>1376</v>
      </c>
      <c r="E461" s="8" t="str">
        <f>VLOOKUP($C461,'1851'!$C:$G,3,FALSE)</f>
        <v>Amarillos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31</v>
      </c>
    </row>
    <row r="462" ht="14.25" customHeight="1">
      <c r="A462" s="8" t="s">
        <v>50</v>
      </c>
      <c r="B462" s="8" t="s">
        <v>168</v>
      </c>
      <c r="C462" s="8" t="s">
        <v>530</v>
      </c>
      <c r="D462" s="8" t="s">
        <v>2445</v>
      </c>
      <c r="E462" s="8" t="str">
        <f>VLOOKUP($C462,'1851'!$C:$G,3,FALSE)</f>
        <v>Verdes</v>
      </c>
      <c r="F462" s="8" t="str">
        <f>VLOOKUP($C462,'1851'!$C:$G,4,FALSE)</f>
        <v>Pasteles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31</v>
      </c>
    </row>
    <row r="463" ht="14.25" customHeight="1">
      <c r="A463" s="8" t="s">
        <v>50</v>
      </c>
      <c r="B463" s="8" t="s">
        <v>168</v>
      </c>
      <c r="C463" s="8" t="s">
        <v>532</v>
      </c>
      <c r="D463" s="8" t="s">
        <v>2446</v>
      </c>
      <c r="E463" s="8" t="str">
        <f>VLOOKUP($C463,'1851'!$C:$G,3,FALSE)</f>
        <v>Verdes</v>
      </c>
      <c r="F463" s="8" t="str">
        <f>VLOOKUP($C463,'1851'!$C:$G,4,FALSE)</f>
        <v>Pasteles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31</v>
      </c>
    </row>
    <row r="464" ht="14.25" customHeight="1">
      <c r="A464" s="8" t="s">
        <v>50</v>
      </c>
      <c r="B464" s="8" t="s">
        <v>814</v>
      </c>
      <c r="C464" s="8" t="s">
        <v>1377</v>
      </c>
      <c r="D464" s="8" t="s">
        <v>1378</v>
      </c>
      <c r="E464" s="8" t="str">
        <f>VLOOKUP($C464,'1851'!$C:$G,3,FALSE)</f>
        <v>Verdes</v>
      </c>
      <c r="F464" s="8" t="str">
        <f>VLOOKUP($C464,'1851'!$C:$G,4,FALSE)</f>
        <v/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31</v>
      </c>
    </row>
    <row r="465" ht="14.25" customHeight="1">
      <c r="A465" s="8" t="s">
        <v>50</v>
      </c>
      <c r="B465" s="8" t="s">
        <v>817</v>
      </c>
      <c r="C465" s="8" t="s">
        <v>1379</v>
      </c>
      <c r="D465" s="8" t="s">
        <v>1380</v>
      </c>
      <c r="E465" s="8" t="str">
        <f>VLOOKUP($C465,'1851'!$C:$G,3,FALSE)</f>
        <v>Verdes</v>
      </c>
      <c r="F465" s="8" t="str">
        <f>VLOOKUP($C465,'1851'!$C:$G,4,FALSE)</f>
        <v/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31</v>
      </c>
    </row>
    <row r="466" ht="14.25" customHeight="1">
      <c r="A466" s="8" t="s">
        <v>50</v>
      </c>
      <c r="B466" s="8" t="s">
        <v>892</v>
      </c>
      <c r="C466" s="8" t="s">
        <v>1381</v>
      </c>
      <c r="D466" s="8" t="s">
        <v>1382</v>
      </c>
      <c r="E466" s="8" t="str">
        <f>VLOOKUP($C466,'1851'!$C:$G,3,FALSE)</f>
        <v>Verdes</v>
      </c>
      <c r="F466" s="8" t="str">
        <f>VLOOKUP($C466,'1851'!$C:$G,4,FALSE)</f>
        <v/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31</v>
      </c>
    </row>
    <row r="467" ht="14.25" customHeight="1">
      <c r="A467" s="8" t="s">
        <v>50</v>
      </c>
      <c r="B467" s="8" t="s">
        <v>892</v>
      </c>
      <c r="C467" s="8" t="s">
        <v>1383</v>
      </c>
      <c r="D467" s="8" t="s">
        <v>1384</v>
      </c>
      <c r="E467" s="8" t="str">
        <f>VLOOKUP($C467,'1851'!$C:$G,3,FALSE)</f>
        <v>Naranjas</v>
      </c>
      <c r="F467" s="8" t="str">
        <f>VLOOKUP($C467,'1851'!$C:$G,4,FALSE)</f>
        <v/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31</v>
      </c>
    </row>
    <row r="468" ht="14.25" customHeight="1">
      <c r="A468" s="8" t="s">
        <v>50</v>
      </c>
      <c r="B468" s="8" t="s">
        <v>168</v>
      </c>
      <c r="C468" s="8" t="s">
        <v>534</v>
      </c>
      <c r="D468" s="8" t="s">
        <v>2447</v>
      </c>
      <c r="E468" s="8" t="str">
        <f>VLOOKUP($C468,'1851'!$C:$G,3,FALSE)</f>
        <v>Verdes</v>
      </c>
      <c r="F468" s="8" t="str">
        <f>VLOOKUP($C468,'1851'!$C:$G,4,FALSE)</f>
        <v>Pasteles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31</v>
      </c>
    </row>
    <row r="469" ht="14.25" customHeight="1">
      <c r="A469" s="8" t="s">
        <v>50</v>
      </c>
      <c r="B469" s="8" t="s">
        <v>168</v>
      </c>
      <c r="C469" s="8" t="s">
        <v>536</v>
      </c>
      <c r="D469" s="8" t="s">
        <v>2448</v>
      </c>
      <c r="E469" s="8" t="str">
        <f>VLOOKUP($C469,'1851'!$C:$G,3,FALSE)</f>
        <v>Verdes</v>
      </c>
      <c r="F469" s="8" t="str">
        <f>VLOOKUP($C469,'1851'!$C:$G,4,FALSE)</f>
        <v>Pasteles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31</v>
      </c>
    </row>
    <row r="470" ht="14.25" customHeight="1">
      <c r="A470" s="8" t="s">
        <v>50</v>
      </c>
      <c r="B470" s="8" t="s">
        <v>814</v>
      </c>
      <c r="C470" s="8" t="s">
        <v>1385</v>
      </c>
      <c r="D470" s="8" t="s">
        <v>1386</v>
      </c>
      <c r="E470" s="8" t="str">
        <f>VLOOKUP($C470,'1851'!$C:$G,3,FALSE)</f>
        <v>Verdes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31</v>
      </c>
    </row>
    <row r="471" ht="14.25" customHeight="1">
      <c r="A471" s="8" t="s">
        <v>50</v>
      </c>
      <c r="B471" s="8" t="s">
        <v>817</v>
      </c>
      <c r="C471" s="8" t="s">
        <v>1387</v>
      </c>
      <c r="D471" s="8" t="s">
        <v>1388</v>
      </c>
      <c r="E471" s="8" t="str">
        <f>VLOOKUP($C471,'1851'!$C:$G,3,FALSE)</f>
        <v>Verdes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31</v>
      </c>
    </row>
    <row r="472" ht="14.25" customHeight="1">
      <c r="A472" s="8" t="s">
        <v>50</v>
      </c>
      <c r="B472" s="8" t="s">
        <v>817</v>
      </c>
      <c r="C472" s="8" t="s">
        <v>1389</v>
      </c>
      <c r="D472" s="8" t="s">
        <v>1390</v>
      </c>
      <c r="E472" s="8" t="str">
        <f>VLOOKUP($C472,'1851'!$C:$G,3,FALSE)</f>
        <v>Verdes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31</v>
      </c>
    </row>
    <row r="473" ht="14.25" customHeight="1">
      <c r="A473" s="8" t="s">
        <v>50</v>
      </c>
      <c r="B473" s="8" t="s">
        <v>892</v>
      </c>
      <c r="C473" s="8" t="s">
        <v>1391</v>
      </c>
      <c r="D473" s="8" t="s">
        <v>1392</v>
      </c>
      <c r="E473" s="8" t="str">
        <f>VLOOKUP($C473,'1851'!$C:$G,3,FALSE)</f>
        <v>Naranjas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31</v>
      </c>
    </row>
    <row r="474" ht="14.25" customHeight="1">
      <c r="A474" s="8" t="s">
        <v>50</v>
      </c>
      <c r="B474" s="8" t="s">
        <v>168</v>
      </c>
      <c r="C474" s="8" t="s">
        <v>538</v>
      </c>
      <c r="D474" s="8" t="s">
        <v>2449</v>
      </c>
      <c r="E474" s="8" t="str">
        <f>VLOOKUP($C474,'1851'!$C:$G,3,FALSE)</f>
        <v>Verdes</v>
      </c>
      <c r="F474" s="8" t="str">
        <f>VLOOKUP($C474,'1851'!$C:$G,4,FALSE)</f>
        <v>Pasteles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31</v>
      </c>
    </row>
    <row r="475" ht="14.25" customHeight="1">
      <c r="A475" s="8" t="s">
        <v>50</v>
      </c>
      <c r="B475" s="8" t="s">
        <v>168</v>
      </c>
      <c r="C475" s="8" t="s">
        <v>540</v>
      </c>
      <c r="D475" s="8" t="s">
        <v>2450</v>
      </c>
      <c r="E475" s="8" t="str">
        <f>VLOOKUP($C475,'1851'!$C:$G,3,FALSE)</f>
        <v>Verdes</v>
      </c>
      <c r="F475" s="8" t="str">
        <f>VLOOKUP($C475,'1851'!$C:$G,4,FALSE)</f>
        <v>Pasteles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31</v>
      </c>
    </row>
    <row r="476" ht="14.25" customHeight="1">
      <c r="A476" s="8" t="s">
        <v>50</v>
      </c>
      <c r="B476" s="8" t="s">
        <v>814</v>
      </c>
      <c r="C476" s="8" t="s">
        <v>1393</v>
      </c>
      <c r="D476" s="8" t="s">
        <v>1394</v>
      </c>
      <c r="E476" s="8" t="str">
        <f>VLOOKUP($C476,'1851'!$C:$G,3,FALSE)</f>
        <v>Verdes</v>
      </c>
      <c r="F476" s="8" t="str">
        <f>VLOOKUP($C476,'1851'!$C:$G,4,FALSE)</f>
        <v/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31</v>
      </c>
    </row>
    <row r="477" ht="14.25" customHeight="1">
      <c r="A477" s="8" t="s">
        <v>50</v>
      </c>
      <c r="B477" s="8" t="s">
        <v>817</v>
      </c>
      <c r="C477" s="8" t="s">
        <v>1395</v>
      </c>
      <c r="D477" s="8" t="s">
        <v>1396</v>
      </c>
      <c r="E477" s="8" t="str">
        <f>VLOOKUP($C477,'1851'!$C:$G,3,FALSE)</f>
        <v>Verdes</v>
      </c>
      <c r="F477" s="8" t="str">
        <f>VLOOKUP($C477,'1851'!$C:$G,4,FALSE)</f>
        <v/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31</v>
      </c>
    </row>
    <row r="478" ht="14.25" customHeight="1">
      <c r="A478" s="8" t="s">
        <v>50</v>
      </c>
      <c r="B478" s="8" t="s">
        <v>892</v>
      </c>
      <c r="C478" s="8" t="s">
        <v>1397</v>
      </c>
      <c r="D478" s="8" t="s">
        <v>1398</v>
      </c>
      <c r="E478" s="8" t="str">
        <f>VLOOKUP($C478,'1851'!$C:$G,3,FALSE)</f>
        <v>Verdes</v>
      </c>
      <c r="F478" s="8" t="str">
        <f>VLOOKUP($C478,'1851'!$C:$G,4,FALSE)</f>
        <v/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31</v>
      </c>
    </row>
    <row r="479" ht="14.25" customHeight="1">
      <c r="A479" s="8" t="s">
        <v>50</v>
      </c>
      <c r="B479" s="8" t="s">
        <v>892</v>
      </c>
      <c r="C479" s="8" t="s">
        <v>1399</v>
      </c>
      <c r="D479" s="8" t="s">
        <v>1400</v>
      </c>
      <c r="E479" s="8" t="str">
        <f>VLOOKUP($C479,'1851'!$C:$G,3,FALSE)</f>
        <v>Naranjas</v>
      </c>
      <c r="F479" s="8" t="str">
        <f>VLOOKUP($C479,'1851'!$C:$G,4,FALSE)</f>
        <v/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31</v>
      </c>
    </row>
    <row r="480" ht="14.25" customHeight="1">
      <c r="A480" s="8" t="s">
        <v>50</v>
      </c>
      <c r="B480" s="8" t="s">
        <v>168</v>
      </c>
      <c r="C480" s="8" t="s">
        <v>542</v>
      </c>
      <c r="D480" s="8" t="s">
        <v>2451</v>
      </c>
      <c r="E480" s="8" t="str">
        <f>VLOOKUP($C480,'1851'!$C:$G,3,FALSE)</f>
        <v>Verdes</v>
      </c>
      <c r="F480" s="8" t="str">
        <f>VLOOKUP($C480,'1851'!$C:$G,4,FALSE)</f>
        <v>Pasteles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31</v>
      </c>
    </row>
    <row r="481" ht="14.25" customHeight="1">
      <c r="A481" s="8" t="s">
        <v>50</v>
      </c>
      <c r="B481" s="8" t="s">
        <v>168</v>
      </c>
      <c r="C481" s="8" t="s">
        <v>544</v>
      </c>
      <c r="D481" s="8" t="s">
        <v>2452</v>
      </c>
      <c r="E481" s="8" t="str">
        <f>VLOOKUP($C481,'1851'!$C:$G,3,FALSE)</f>
        <v>Verdes</v>
      </c>
      <c r="F481" s="8" t="str">
        <f>VLOOKUP($C481,'1851'!$C:$G,4,FALSE)</f>
        <v>Pasteles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31</v>
      </c>
    </row>
    <row r="482" ht="14.25" customHeight="1">
      <c r="A482" s="8" t="s">
        <v>50</v>
      </c>
      <c r="B482" s="8" t="s">
        <v>814</v>
      </c>
      <c r="C482" s="8" t="s">
        <v>1401</v>
      </c>
      <c r="D482" s="8" t="s">
        <v>1402</v>
      </c>
      <c r="E482" s="8" t="str">
        <f>VLOOKUP($C482,'1851'!$C:$G,3,FALSE)</f>
        <v>Verdes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31</v>
      </c>
    </row>
    <row r="483" ht="14.25" customHeight="1">
      <c r="A483" s="8" t="s">
        <v>50</v>
      </c>
      <c r="B483" s="8" t="s">
        <v>817</v>
      </c>
      <c r="C483" s="8" t="s">
        <v>1403</v>
      </c>
      <c r="D483" s="8" t="s">
        <v>1404</v>
      </c>
      <c r="E483" s="8" t="str">
        <f>VLOOKUP($C483,'1851'!$C:$G,3,FALSE)</f>
        <v>Verdes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31</v>
      </c>
    </row>
    <row r="484" ht="14.25" customHeight="1">
      <c r="A484" s="8" t="s">
        <v>50</v>
      </c>
      <c r="B484" s="8" t="s">
        <v>817</v>
      </c>
      <c r="C484" s="8" t="s">
        <v>1405</v>
      </c>
      <c r="D484" s="8" t="s">
        <v>1406</v>
      </c>
      <c r="E484" s="8" t="str">
        <f>VLOOKUP($C484,'1851'!$C:$G,3,FALSE)</f>
        <v>Verdes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31</v>
      </c>
    </row>
    <row r="485" ht="14.25" customHeight="1">
      <c r="A485" s="8" t="s">
        <v>50</v>
      </c>
      <c r="B485" s="8" t="s">
        <v>892</v>
      </c>
      <c r="C485" s="8" t="s">
        <v>1407</v>
      </c>
      <c r="D485" s="8" t="s">
        <v>1408</v>
      </c>
      <c r="E485" s="8" t="str">
        <f>VLOOKUP($C485,'1851'!$C:$G,3,FALSE)</f>
        <v>Naranjas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31</v>
      </c>
    </row>
    <row r="486" ht="14.25" customHeight="1">
      <c r="A486" s="8" t="s">
        <v>50</v>
      </c>
      <c r="B486" s="8" t="s">
        <v>168</v>
      </c>
      <c r="C486" s="8" t="s">
        <v>550</v>
      </c>
      <c r="D486" s="8" t="s">
        <v>2453</v>
      </c>
      <c r="E486" s="8" t="str">
        <f>VLOOKUP($C486,'1851'!$C:$G,3,FALSE)</f>
        <v>Verdes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31</v>
      </c>
    </row>
    <row r="487" ht="14.25" customHeight="1">
      <c r="A487" s="8" t="s">
        <v>50</v>
      </c>
      <c r="B487" s="8" t="s">
        <v>168</v>
      </c>
      <c r="C487" s="8" t="s">
        <v>552</v>
      </c>
      <c r="D487" s="8" t="s">
        <v>2454</v>
      </c>
      <c r="E487" s="8" t="str">
        <f>VLOOKUP($C487,'1851'!$C:$G,3,FALSE)</f>
        <v>Verdes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31</v>
      </c>
    </row>
    <row r="488" ht="14.25" customHeight="1">
      <c r="A488" s="8" t="s">
        <v>50</v>
      </c>
      <c r="B488" s="8" t="s">
        <v>814</v>
      </c>
      <c r="C488" s="8" t="s">
        <v>1409</v>
      </c>
      <c r="D488" s="8" t="s">
        <v>1410</v>
      </c>
      <c r="E488" s="8" t="str">
        <f>VLOOKUP($C488,'1851'!$C:$G,3,FALSE)</f>
        <v>Verdes</v>
      </c>
      <c r="F488" s="8" t="str">
        <f>VLOOKUP($C488,'1851'!$C:$G,4,FALSE)</f>
        <v/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31</v>
      </c>
    </row>
    <row r="489" ht="14.25" customHeight="1">
      <c r="A489" s="8" t="s">
        <v>50</v>
      </c>
      <c r="B489" s="8" t="s">
        <v>817</v>
      </c>
      <c r="C489" s="8" t="s">
        <v>1411</v>
      </c>
      <c r="D489" s="8" t="s">
        <v>1412</v>
      </c>
      <c r="E489" s="8" t="str">
        <f>VLOOKUP($C489,'1851'!$C:$G,3,FALSE)</f>
        <v>Verdes</v>
      </c>
      <c r="F489" s="8" t="str">
        <f>VLOOKUP($C489,'1851'!$C:$G,4,FALSE)</f>
        <v/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31</v>
      </c>
    </row>
    <row r="490" ht="14.25" customHeight="1">
      <c r="A490" s="8" t="s">
        <v>50</v>
      </c>
      <c r="B490" s="8" t="s">
        <v>817</v>
      </c>
      <c r="C490" s="8" t="s">
        <v>1413</v>
      </c>
      <c r="D490" s="8" t="s">
        <v>1414</v>
      </c>
      <c r="E490" s="8" t="str">
        <f>VLOOKUP($C490,'1851'!$C:$G,3,FALSE)</f>
        <v>Verdes</v>
      </c>
      <c r="F490" s="8" t="str">
        <f>VLOOKUP($C490,'1851'!$C:$G,4,FALSE)</f>
        <v/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31</v>
      </c>
    </row>
    <row r="491" ht="14.25" customHeight="1">
      <c r="A491" s="8" t="s">
        <v>50</v>
      </c>
      <c r="B491" s="8" t="s">
        <v>892</v>
      </c>
      <c r="C491" s="8" t="s">
        <v>1415</v>
      </c>
      <c r="D491" s="8" t="s">
        <v>1416</v>
      </c>
      <c r="E491" s="8" t="str">
        <f>VLOOKUP($C491,'1851'!$C:$G,3,FALSE)</f>
        <v>Naranjas</v>
      </c>
      <c r="F491" s="8" t="str">
        <f>VLOOKUP($C491,'1851'!$C:$G,4,FALSE)</f>
        <v/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31</v>
      </c>
    </row>
    <row r="492" ht="14.25" customHeight="1">
      <c r="A492" s="8" t="s">
        <v>50</v>
      </c>
      <c r="B492" s="8" t="s">
        <v>168</v>
      </c>
      <c r="C492" s="8" t="s">
        <v>558</v>
      </c>
      <c r="D492" s="8" t="s">
        <v>2455</v>
      </c>
      <c r="E492" s="8" t="str">
        <f>VLOOKUP($C492,'1851'!$C:$G,3,FALSE)</f>
        <v>Verdes</v>
      </c>
      <c r="F492" s="8" t="str">
        <f>VLOOKUP($C492,'1851'!$C:$G,4,FALSE)</f>
        <v>Pasteles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31</v>
      </c>
    </row>
    <row r="493" ht="14.25" customHeight="1">
      <c r="A493" s="8" t="s">
        <v>50</v>
      </c>
      <c r="B493" s="8" t="s">
        <v>168</v>
      </c>
      <c r="C493" s="8" t="s">
        <v>560</v>
      </c>
      <c r="D493" s="8" t="s">
        <v>2456</v>
      </c>
      <c r="E493" s="8" t="str">
        <f>VLOOKUP($C493,'1851'!$C:$G,3,FALSE)</f>
        <v>Verdes</v>
      </c>
      <c r="F493" s="8" t="str">
        <f>VLOOKUP($C493,'1851'!$C:$G,4,FALSE)</f>
        <v>Pasteles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31</v>
      </c>
    </row>
    <row r="494" ht="14.25" customHeight="1">
      <c r="A494" s="8" t="s">
        <v>50</v>
      </c>
      <c r="B494" s="8" t="s">
        <v>814</v>
      </c>
      <c r="C494" s="8" t="s">
        <v>1417</v>
      </c>
      <c r="D494" s="8" t="s">
        <v>1418</v>
      </c>
      <c r="E494" s="8" t="str">
        <f>VLOOKUP($C494,'1851'!$C:$G,3,FALSE)</f>
        <v>Verdes</v>
      </c>
      <c r="F494" s="8" t="str">
        <f>VLOOKUP($C494,'1851'!$C:$G,4,FALSE)</f>
        <v/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31</v>
      </c>
    </row>
    <row r="495" ht="14.25" customHeight="1">
      <c r="A495" s="8" t="s">
        <v>50</v>
      </c>
      <c r="B495" s="8" t="s">
        <v>817</v>
      </c>
      <c r="C495" s="8" t="s">
        <v>1419</v>
      </c>
      <c r="D495" s="8" t="s">
        <v>1420</v>
      </c>
      <c r="E495" s="8" t="str">
        <f>VLOOKUP($C495,'1851'!$C:$G,3,FALSE)</f>
        <v>Verdes</v>
      </c>
      <c r="F495" s="8" t="str">
        <f>VLOOKUP($C495,'1851'!$C:$G,4,FALSE)</f>
        <v/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31</v>
      </c>
    </row>
    <row r="496" ht="14.25" customHeight="1">
      <c r="A496" s="8" t="s">
        <v>50</v>
      </c>
      <c r="B496" s="8" t="s">
        <v>817</v>
      </c>
      <c r="C496" s="8" t="s">
        <v>1421</v>
      </c>
      <c r="D496" s="8" t="s">
        <v>1422</v>
      </c>
      <c r="E496" s="8" t="str">
        <f>VLOOKUP($C496,'1851'!$C:$G,3,FALSE)</f>
        <v>Verdes</v>
      </c>
      <c r="F496" s="8" t="str">
        <f>VLOOKUP($C496,'1851'!$C:$G,4,FALSE)</f>
        <v/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31</v>
      </c>
    </row>
    <row r="497" ht="14.25" customHeight="1">
      <c r="A497" s="8" t="s">
        <v>50</v>
      </c>
      <c r="B497" s="8" t="s">
        <v>892</v>
      </c>
      <c r="C497" s="8" t="s">
        <v>1423</v>
      </c>
      <c r="D497" s="8" t="s">
        <v>1424</v>
      </c>
      <c r="E497" s="8" t="str">
        <f>VLOOKUP($C497,'1851'!$C:$G,3,FALSE)</f>
        <v>Rojos</v>
      </c>
      <c r="F497" s="8" t="str">
        <f>VLOOKUP($C497,'1851'!$C:$G,4,FALSE)</f>
        <v/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31</v>
      </c>
    </row>
    <row r="498" ht="14.25" customHeight="1">
      <c r="A498" s="8" t="s">
        <v>50</v>
      </c>
      <c r="B498" s="8" t="s">
        <v>168</v>
      </c>
      <c r="C498" s="8" t="s">
        <v>566</v>
      </c>
      <c r="D498" s="8" t="s">
        <v>2457</v>
      </c>
      <c r="E498" s="8" t="str">
        <f>VLOOKUP($C498,'1851'!$C:$G,3,FALSE)</f>
        <v>Verdes</v>
      </c>
      <c r="F498" s="8" t="str">
        <f>VLOOKUP($C498,'1851'!$C:$G,4,FALSE)</f>
        <v/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31</v>
      </c>
    </row>
    <row r="499" ht="14.25" customHeight="1">
      <c r="A499" s="8" t="s">
        <v>50</v>
      </c>
      <c r="B499" s="8" t="s">
        <v>168</v>
      </c>
      <c r="C499" s="8" t="s">
        <v>568</v>
      </c>
      <c r="D499" s="8" t="s">
        <v>2458</v>
      </c>
      <c r="E499" s="8" t="str">
        <f>VLOOKUP($C499,'1851'!$C:$G,3,FALSE)</f>
        <v>Verdes</v>
      </c>
      <c r="F499" s="8" t="str">
        <f>VLOOKUP($C499,'1851'!$C:$G,4,FALSE)</f>
        <v/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31</v>
      </c>
    </row>
    <row r="500" ht="14.25" customHeight="1">
      <c r="A500" s="8" t="s">
        <v>50</v>
      </c>
      <c r="B500" s="8" t="s">
        <v>814</v>
      </c>
      <c r="C500" s="8" t="s">
        <v>1425</v>
      </c>
      <c r="D500" s="8" t="s">
        <v>1426</v>
      </c>
      <c r="E500" s="8" t="str">
        <f>VLOOKUP($C500,'1851'!$C:$G,3,FALSE)</f>
        <v>Verdes</v>
      </c>
      <c r="F500" s="8" t="str">
        <f>VLOOKUP($C500,'1851'!$C:$G,4,FALSE)</f>
        <v/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31</v>
      </c>
    </row>
    <row r="501" ht="14.25" customHeight="1">
      <c r="A501" s="8" t="s">
        <v>50</v>
      </c>
      <c r="B501" s="8" t="s">
        <v>817</v>
      </c>
      <c r="C501" s="8" t="s">
        <v>1427</v>
      </c>
      <c r="D501" s="8" t="s">
        <v>1428</v>
      </c>
      <c r="E501" s="8" t="str">
        <f>VLOOKUP($C501,'1851'!$C:$G,3,FALSE)</f>
        <v>Verdes</v>
      </c>
      <c r="F501" s="8" t="str">
        <f>VLOOKUP($C501,'1851'!$C:$G,4,FALSE)</f>
        <v/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31</v>
      </c>
    </row>
    <row r="502" ht="14.25" customHeight="1">
      <c r="A502" s="8" t="s">
        <v>50</v>
      </c>
      <c r="B502" s="8" t="s">
        <v>817</v>
      </c>
      <c r="C502" s="8" t="s">
        <v>1429</v>
      </c>
      <c r="D502" s="8" t="s">
        <v>1430</v>
      </c>
      <c r="E502" s="8" t="str">
        <f>VLOOKUP($C502,'1851'!$C:$G,3,FALSE)</f>
        <v>Verdes</v>
      </c>
      <c r="F502" s="8" t="str">
        <f>VLOOKUP($C502,'1851'!$C:$G,4,FALSE)</f>
        <v/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31</v>
      </c>
    </row>
    <row r="503" ht="14.25" customHeight="1">
      <c r="A503" s="8" t="s">
        <v>50</v>
      </c>
      <c r="B503" s="8" t="s">
        <v>892</v>
      </c>
      <c r="C503" s="8" t="s">
        <v>1431</v>
      </c>
      <c r="D503" s="8" t="s">
        <v>1432</v>
      </c>
      <c r="E503" s="8" t="str">
        <f>VLOOKUP($C503,'1851'!$C:$G,3,FALSE)</f>
        <v>Rojos</v>
      </c>
      <c r="F503" s="8" t="str">
        <f>VLOOKUP($C503,'1851'!$C:$G,4,FALSE)</f>
        <v/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31</v>
      </c>
    </row>
    <row r="504" ht="14.25" customHeight="1">
      <c r="A504" s="8" t="s">
        <v>50</v>
      </c>
      <c r="B504" s="8" t="s">
        <v>168</v>
      </c>
      <c r="C504" s="8" t="s">
        <v>576</v>
      </c>
      <c r="D504" s="8" t="s">
        <v>2459</v>
      </c>
      <c r="E504" s="8" t="str">
        <f>VLOOKUP($C504,'1851'!$C:$G,3,FALSE)</f>
        <v>Verdes</v>
      </c>
      <c r="F504" s="8" t="str">
        <f>VLOOKUP($C504,'1851'!$C:$G,4,FALSE)</f>
        <v/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31</v>
      </c>
    </row>
    <row r="505" ht="14.25" customHeight="1">
      <c r="A505" s="8" t="s">
        <v>50</v>
      </c>
      <c r="B505" s="8" t="s">
        <v>168</v>
      </c>
      <c r="C505" s="8" t="s">
        <v>562</v>
      </c>
      <c r="D505" s="8" t="s">
        <v>2460</v>
      </c>
      <c r="E505" s="8" t="str">
        <f>VLOOKUP($C505,'1851'!$C:$G,3,FALSE)</f>
        <v>Verdes</v>
      </c>
      <c r="F505" s="8" t="str">
        <f>VLOOKUP($C505,'1851'!$C:$G,4,FALSE)</f>
        <v>Pasteles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31</v>
      </c>
    </row>
    <row r="506" ht="14.25" customHeight="1">
      <c r="A506" s="8" t="s">
        <v>50</v>
      </c>
      <c r="B506" s="8" t="s">
        <v>814</v>
      </c>
      <c r="C506" s="8" t="s">
        <v>1433</v>
      </c>
      <c r="D506" s="8" t="s">
        <v>1434</v>
      </c>
      <c r="E506" s="8" t="str">
        <f>VLOOKUP($C506,'1851'!$C:$G,3,FALSE)</f>
        <v>Verdes</v>
      </c>
      <c r="F506" s="8" t="str">
        <f>VLOOKUP($C506,'1851'!$C:$G,4,FALSE)</f>
        <v>Pasteles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31</v>
      </c>
    </row>
    <row r="507" ht="14.25" customHeight="1">
      <c r="A507" s="8" t="s">
        <v>50</v>
      </c>
      <c r="B507" s="8" t="s">
        <v>817</v>
      </c>
      <c r="C507" s="8" t="s">
        <v>1435</v>
      </c>
      <c r="D507" s="8" t="s">
        <v>1436</v>
      </c>
      <c r="E507" s="8" t="str">
        <f>VLOOKUP($C507,'1851'!$C:$G,3,FALSE)</f>
        <v>Verdes</v>
      </c>
      <c r="F507" s="8" t="str">
        <f>VLOOKUP($C507,'1851'!$C:$G,4,FALSE)</f>
        <v>Pasteles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31</v>
      </c>
    </row>
    <row r="508" ht="14.25" customHeight="1">
      <c r="A508" s="8" t="s">
        <v>50</v>
      </c>
      <c r="B508" s="8" t="s">
        <v>817</v>
      </c>
      <c r="C508" s="8" t="s">
        <v>1437</v>
      </c>
      <c r="D508" s="8" t="s">
        <v>1438</v>
      </c>
      <c r="E508" s="8" t="str">
        <f>VLOOKUP($C508,'1851'!$C:$G,3,FALSE)</f>
        <v>Verdes</v>
      </c>
      <c r="F508" s="8" t="str">
        <f>VLOOKUP($C508,'1851'!$C:$G,4,FALSE)</f>
        <v>Pasteles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31</v>
      </c>
    </row>
    <row r="509" ht="14.25" customHeight="1">
      <c r="A509" s="8" t="s">
        <v>50</v>
      </c>
      <c r="B509" s="8" t="s">
        <v>892</v>
      </c>
      <c r="C509" s="8" t="s">
        <v>1439</v>
      </c>
      <c r="D509" s="8" t="s">
        <v>1440</v>
      </c>
      <c r="E509" s="8" t="str">
        <f>VLOOKUP($C509,'1851'!$C:$G,3,FALSE)</f>
        <v>Rojos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31</v>
      </c>
    </row>
    <row r="510" ht="14.25" customHeight="1">
      <c r="A510" s="8" t="s">
        <v>50</v>
      </c>
      <c r="B510" s="8" t="s">
        <v>168</v>
      </c>
      <c r="C510" s="8" t="s">
        <v>580</v>
      </c>
      <c r="D510" s="8" t="s">
        <v>2461</v>
      </c>
      <c r="E510" s="8" t="str">
        <f>VLOOKUP($C510,'1851'!$C:$G,3,FALSE)</f>
        <v>Verdes</v>
      </c>
      <c r="F510" s="8" t="str">
        <f>VLOOKUP($C510,'1851'!$C:$G,4,FALSE)</f>
        <v>Pasteles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31</v>
      </c>
    </row>
    <row r="511" ht="14.25" customHeight="1">
      <c r="A511" s="8" t="s">
        <v>50</v>
      </c>
      <c r="B511" s="8" t="s">
        <v>168</v>
      </c>
      <c r="C511" s="8" t="s">
        <v>546</v>
      </c>
      <c r="D511" s="8" t="s">
        <v>2462</v>
      </c>
      <c r="E511" s="8" t="str">
        <f>VLOOKUP($C511,'1851'!$C:$G,3,FALSE)</f>
        <v>Verdes</v>
      </c>
      <c r="F511" s="8" t="str">
        <f>VLOOKUP($C511,'1851'!$C:$G,4,FALSE)</f>
        <v>Pasteles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31</v>
      </c>
    </row>
    <row r="512" ht="14.25" customHeight="1">
      <c r="A512" s="8" t="s">
        <v>50</v>
      </c>
      <c r="B512" s="8" t="s">
        <v>814</v>
      </c>
      <c r="C512" s="8" t="s">
        <v>1441</v>
      </c>
      <c r="D512" s="8" t="s">
        <v>1442</v>
      </c>
      <c r="E512" s="8" t="str">
        <f>VLOOKUP($C512,'1851'!$C:$G,3,FALSE)</f>
        <v>Verdes</v>
      </c>
      <c r="F512" s="8" t="str">
        <f>VLOOKUP($C512,'1851'!$C:$G,4,FALSE)</f>
        <v>Pasteles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31</v>
      </c>
    </row>
    <row r="513" ht="14.25" customHeight="1">
      <c r="A513" s="8" t="s">
        <v>50</v>
      </c>
      <c r="B513" s="8" t="s">
        <v>817</v>
      </c>
      <c r="C513" s="8" t="s">
        <v>1443</v>
      </c>
      <c r="D513" s="8" t="s">
        <v>1444</v>
      </c>
      <c r="E513" s="8" t="str">
        <f>VLOOKUP($C513,'1851'!$C:$G,3,FALSE)</f>
        <v>Verdes</v>
      </c>
      <c r="F513" s="8" t="str">
        <f>VLOOKUP($C513,'1851'!$C:$G,4,FALSE)</f>
        <v>Pasteles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31</v>
      </c>
    </row>
    <row r="514" ht="14.25" customHeight="1">
      <c r="A514" s="8" t="s">
        <v>50</v>
      </c>
      <c r="B514" s="8" t="s">
        <v>817</v>
      </c>
      <c r="C514" s="8" t="s">
        <v>1445</v>
      </c>
      <c r="D514" s="8" t="s">
        <v>1446</v>
      </c>
      <c r="E514" s="8" t="str">
        <f>VLOOKUP($C514,'1851'!$C:$G,3,FALSE)</f>
        <v>Verdes</v>
      </c>
      <c r="F514" s="8" t="str">
        <f>VLOOKUP($C514,'1851'!$C:$G,4,FALSE)</f>
        <v>Pasteles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31</v>
      </c>
    </row>
    <row r="515" ht="14.25" customHeight="1">
      <c r="A515" s="8" t="s">
        <v>50</v>
      </c>
      <c r="B515" s="8" t="s">
        <v>892</v>
      </c>
      <c r="C515" s="8" t="s">
        <v>1447</v>
      </c>
      <c r="D515" s="8" t="s">
        <v>1448</v>
      </c>
      <c r="E515" s="8" t="str">
        <f>VLOOKUP($C515,'1851'!$C:$G,3,FALSE)</f>
        <v>Rojos</v>
      </c>
      <c r="F515" s="8" t="str">
        <f>VLOOKUP($C515,'1851'!$C:$G,4,FALSE)</f>
        <v>Cafés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31</v>
      </c>
    </row>
    <row r="516" ht="14.25" customHeight="1">
      <c r="A516" s="8" t="s">
        <v>50</v>
      </c>
      <c r="B516" s="8" t="s">
        <v>168</v>
      </c>
      <c r="C516" s="8" t="s">
        <v>584</v>
      </c>
      <c r="D516" s="8" t="s">
        <v>2463</v>
      </c>
      <c r="E516" s="8" t="str">
        <f>VLOOKUP($C516,'1851'!$C:$G,3,FALSE)</f>
        <v>Verdes</v>
      </c>
      <c r="F516" s="8" t="str">
        <f>VLOOKUP($C516,'1851'!$C:$G,4,FALSE)</f>
        <v>Pasteles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31</v>
      </c>
    </row>
    <row r="517" ht="14.25" customHeight="1">
      <c r="A517" s="8" t="s">
        <v>50</v>
      </c>
      <c r="B517" s="8" t="s">
        <v>168</v>
      </c>
      <c r="C517" s="8" t="s">
        <v>570</v>
      </c>
      <c r="D517" s="8" t="s">
        <v>571</v>
      </c>
      <c r="E517" s="8" t="str">
        <f>VLOOKUP($C517,'1851'!$C:$G,3,FALSE)</f>
        <v>Verdes</v>
      </c>
      <c r="F517" s="8" t="str">
        <f>VLOOKUP($C517,'1851'!$C:$G,4,FALSE)</f>
        <v>Pasteles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31</v>
      </c>
    </row>
    <row r="518" ht="14.25" customHeight="1">
      <c r="A518" s="8" t="s">
        <v>50</v>
      </c>
      <c r="B518" s="8" t="s">
        <v>814</v>
      </c>
      <c r="C518" s="8" t="s">
        <v>1449</v>
      </c>
      <c r="D518" s="8" t="s">
        <v>1450</v>
      </c>
      <c r="E518" s="8" t="str">
        <f>VLOOKUP($C518,'1851'!$C:$G,3,FALSE)</f>
        <v>Verdes</v>
      </c>
      <c r="F518" s="8" t="str">
        <f>VLOOKUP($C518,'1851'!$C:$G,4,FALSE)</f>
        <v>Pasteles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31</v>
      </c>
    </row>
    <row r="519" ht="14.25" customHeight="1">
      <c r="A519" s="8" t="s">
        <v>50</v>
      </c>
      <c r="B519" s="8" t="s">
        <v>817</v>
      </c>
      <c r="C519" s="8" t="s">
        <v>1451</v>
      </c>
      <c r="D519" s="8" t="s">
        <v>1452</v>
      </c>
      <c r="E519" s="8" t="str">
        <f>VLOOKUP($C519,'1851'!$C:$G,3,FALSE)</f>
        <v>Verdes</v>
      </c>
      <c r="F519" s="8" t="str">
        <f>VLOOKUP($C519,'1851'!$C:$G,4,FALSE)</f>
        <v>Pasteles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31</v>
      </c>
    </row>
    <row r="520" ht="14.25" customHeight="1">
      <c r="A520" s="8" t="s">
        <v>50</v>
      </c>
      <c r="B520" s="8" t="s">
        <v>817</v>
      </c>
      <c r="C520" s="8" t="s">
        <v>1453</v>
      </c>
      <c r="D520" s="8" t="s">
        <v>1454</v>
      </c>
      <c r="E520" s="8" t="str">
        <f>VLOOKUP($C520,'1851'!$C:$G,3,FALSE)</f>
        <v>Verdes</v>
      </c>
      <c r="F520" s="8" t="str">
        <f>VLOOKUP($C520,'1851'!$C:$G,4,FALSE)</f>
        <v>Pasteles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31</v>
      </c>
    </row>
    <row r="521" ht="14.25" customHeight="1">
      <c r="A521" s="8" t="s">
        <v>50</v>
      </c>
      <c r="B521" s="8" t="s">
        <v>892</v>
      </c>
      <c r="C521" s="8" t="s">
        <v>1455</v>
      </c>
      <c r="D521" s="8" t="s">
        <v>1456</v>
      </c>
      <c r="E521" s="8" t="str">
        <f>VLOOKUP($C521,'1851'!$C:$G,3,FALSE)</f>
        <v>Rojos</v>
      </c>
      <c r="F521" s="8" t="str">
        <f>VLOOKUP($C521,'1851'!$C:$G,4,FALSE)</f>
        <v>Cafés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31</v>
      </c>
    </row>
    <row r="522" ht="14.25" customHeight="1">
      <c r="A522" s="8" t="s">
        <v>50</v>
      </c>
      <c r="B522" s="8" t="s">
        <v>168</v>
      </c>
      <c r="C522" s="8" t="s">
        <v>586</v>
      </c>
      <c r="D522" s="8" t="s">
        <v>2464</v>
      </c>
      <c r="E522" s="8" t="str">
        <f>VLOOKUP($C522,'1851'!$C:$G,3,FALSE)</f>
        <v>Verdes</v>
      </c>
      <c r="F522" s="8" t="str">
        <f>VLOOKUP($C522,'1851'!$C:$G,4,FALSE)</f>
        <v>Pasteles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31</v>
      </c>
    </row>
    <row r="523" ht="14.25" customHeight="1">
      <c r="A523" s="8" t="s">
        <v>50</v>
      </c>
      <c r="B523" s="8" t="s">
        <v>168</v>
      </c>
      <c r="C523" s="8" t="s">
        <v>574</v>
      </c>
      <c r="D523" s="8" t="s">
        <v>2465</v>
      </c>
      <c r="E523" s="8" t="str">
        <f>VLOOKUP($C523,'1851'!$C:$G,3,FALSE)</f>
        <v>Verdes</v>
      </c>
      <c r="F523" s="8" t="str">
        <f>VLOOKUP($C523,'1851'!$C:$G,4,FALSE)</f>
        <v>Pasteles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31</v>
      </c>
    </row>
    <row r="524" ht="14.25" customHeight="1">
      <c r="A524" s="8" t="s">
        <v>50</v>
      </c>
      <c r="B524" s="8" t="s">
        <v>814</v>
      </c>
      <c r="C524" s="8" t="s">
        <v>1457</v>
      </c>
      <c r="D524" s="8" t="s">
        <v>1458</v>
      </c>
      <c r="E524" s="8" t="str">
        <f>VLOOKUP($C524,'1851'!$C:$G,3,FALSE)</f>
        <v>Verdes</v>
      </c>
      <c r="F524" s="8" t="str">
        <f>VLOOKUP($C524,'1851'!$C:$G,4,FALSE)</f>
        <v>Pasteles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31</v>
      </c>
    </row>
    <row r="525" ht="14.25" customHeight="1">
      <c r="A525" s="8" t="s">
        <v>50</v>
      </c>
      <c r="B525" s="8" t="s">
        <v>817</v>
      </c>
      <c r="C525" s="8" t="s">
        <v>1459</v>
      </c>
      <c r="D525" s="8" t="s">
        <v>1460</v>
      </c>
      <c r="E525" s="8" t="str">
        <f>VLOOKUP($C525,'1851'!$C:$G,3,FALSE)</f>
        <v>Verdes</v>
      </c>
      <c r="F525" s="8" t="str">
        <f>VLOOKUP($C525,'1851'!$C:$G,4,FALSE)</f>
        <v>Pasteles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31</v>
      </c>
    </row>
    <row r="526" ht="14.25" customHeight="1">
      <c r="A526" s="8" t="s">
        <v>50</v>
      </c>
      <c r="B526" s="8" t="s">
        <v>817</v>
      </c>
      <c r="C526" s="8" t="s">
        <v>1461</v>
      </c>
      <c r="D526" s="8" t="s">
        <v>1462</v>
      </c>
      <c r="E526" s="8" t="str">
        <f>VLOOKUP($C526,'1851'!$C:$G,3,FALSE)</f>
        <v>Verdes</v>
      </c>
      <c r="F526" s="8" t="str">
        <f>VLOOKUP($C526,'1851'!$C:$G,4,FALSE)</f>
        <v>Pasteles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31</v>
      </c>
    </row>
    <row r="527" ht="14.25" customHeight="1">
      <c r="A527" s="8" t="s">
        <v>50</v>
      </c>
      <c r="B527" s="8" t="s">
        <v>892</v>
      </c>
      <c r="C527" s="8" t="s">
        <v>1463</v>
      </c>
      <c r="D527" s="8" t="s">
        <v>1464</v>
      </c>
      <c r="E527" s="8" t="str">
        <f>VLOOKUP($C527,'1851'!$C:$G,3,FALSE)</f>
        <v>Cafés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31</v>
      </c>
    </row>
    <row r="528" ht="14.25" customHeight="1">
      <c r="A528" s="8" t="s">
        <v>50</v>
      </c>
      <c r="B528" s="8" t="s">
        <v>168</v>
      </c>
      <c r="C528" s="8" t="s">
        <v>588</v>
      </c>
      <c r="D528" s="8" t="s">
        <v>2466</v>
      </c>
      <c r="E528" s="8" t="str">
        <f>VLOOKUP($C528,'1851'!$C:$G,3,FALSE)</f>
        <v>Verdes</v>
      </c>
      <c r="F528" s="8" t="str">
        <f>VLOOKUP($C528,'1851'!$C:$G,4,FALSE)</f>
        <v>Pasteles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31</v>
      </c>
    </row>
    <row r="529" ht="14.25" customHeight="1">
      <c r="A529" s="8" t="s">
        <v>50</v>
      </c>
      <c r="B529" s="8" t="s">
        <v>168</v>
      </c>
      <c r="C529" s="8" t="s">
        <v>548</v>
      </c>
      <c r="D529" s="8" t="s">
        <v>2467</v>
      </c>
      <c r="E529" s="8" t="str">
        <f>VLOOKUP($C529,'1851'!$C:$G,3,FALSE)</f>
        <v>Verdes</v>
      </c>
      <c r="F529" s="8" t="str">
        <f>VLOOKUP($C529,'1851'!$C:$G,4,FALSE)</f>
        <v>Pasteles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31</v>
      </c>
    </row>
    <row r="530" ht="14.25" customHeight="1">
      <c r="A530" s="8" t="s">
        <v>50</v>
      </c>
      <c r="B530" s="8" t="s">
        <v>814</v>
      </c>
      <c r="C530" s="8" t="s">
        <v>1465</v>
      </c>
      <c r="D530" s="8" t="s">
        <v>1466</v>
      </c>
      <c r="E530" s="8" t="str">
        <f>VLOOKUP($C530,'1851'!$C:$G,3,FALSE)</f>
        <v>Verdes</v>
      </c>
      <c r="F530" s="8" t="str">
        <f>VLOOKUP($C530,'1851'!$C:$G,4,FALSE)</f>
        <v>Pasteles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31</v>
      </c>
    </row>
    <row r="531" ht="14.25" customHeight="1">
      <c r="A531" s="8" t="s">
        <v>50</v>
      </c>
      <c r="B531" s="8" t="s">
        <v>817</v>
      </c>
      <c r="C531" s="8" t="s">
        <v>1467</v>
      </c>
      <c r="D531" s="8" t="s">
        <v>1468</v>
      </c>
      <c r="E531" s="8" t="str">
        <f>VLOOKUP($C531,'1851'!$C:$G,3,FALSE)</f>
        <v>Verdes</v>
      </c>
      <c r="F531" s="8" t="str">
        <f>VLOOKUP($C531,'1851'!$C:$G,4,FALSE)</f>
        <v>Pasteles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31</v>
      </c>
    </row>
    <row r="532" ht="14.25" customHeight="1">
      <c r="A532" s="8" t="s">
        <v>50</v>
      </c>
      <c r="B532" s="8" t="s">
        <v>817</v>
      </c>
      <c r="C532" s="8" t="s">
        <v>1469</v>
      </c>
      <c r="D532" s="8" t="s">
        <v>1470</v>
      </c>
      <c r="E532" s="8" t="str">
        <f>VLOOKUP($C532,'1851'!$C:$G,3,FALSE)</f>
        <v>Verdes</v>
      </c>
      <c r="F532" s="8" t="str">
        <f>VLOOKUP($C532,'1851'!$C:$G,4,FALSE)</f>
        <v>Pasteles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31</v>
      </c>
    </row>
    <row r="533" ht="14.25" customHeight="1">
      <c r="A533" s="8" t="s">
        <v>50</v>
      </c>
      <c r="B533" s="8" t="s">
        <v>892</v>
      </c>
      <c r="C533" s="8" t="s">
        <v>1471</v>
      </c>
      <c r="D533" s="8" t="s">
        <v>1472</v>
      </c>
      <c r="E533" s="8" t="str">
        <f>VLOOKUP($C533,'1851'!$C:$G,3,FALSE)</f>
        <v>Cafés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31</v>
      </c>
    </row>
    <row r="534" ht="14.25" customHeight="1">
      <c r="A534" s="8" t="s">
        <v>50</v>
      </c>
      <c r="B534" s="8" t="s">
        <v>168</v>
      </c>
      <c r="C534" s="8" t="s">
        <v>590</v>
      </c>
      <c r="D534" s="8" t="s">
        <v>2468</v>
      </c>
      <c r="E534" s="8" t="str">
        <f>VLOOKUP($C534,'1851'!$C:$G,3,FALSE)</f>
        <v>Verdes</v>
      </c>
      <c r="F534" s="8" t="str">
        <f>VLOOKUP($C534,'1851'!$C:$G,4,FALSE)</f>
        <v>Pasteles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31</v>
      </c>
    </row>
    <row r="535" ht="14.25" customHeight="1">
      <c r="A535" s="8" t="s">
        <v>50</v>
      </c>
      <c r="B535" s="8" t="s">
        <v>168</v>
      </c>
      <c r="C535" s="8" t="s">
        <v>572</v>
      </c>
      <c r="D535" s="8" t="s">
        <v>2469</v>
      </c>
      <c r="E535" s="8" t="str">
        <f>VLOOKUP($C535,'1851'!$C:$G,3,FALSE)</f>
        <v>Verdes</v>
      </c>
      <c r="F535" s="8" t="str">
        <f>VLOOKUP($C535,'1851'!$C:$G,4,FALSE)</f>
        <v>Pasteles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31</v>
      </c>
    </row>
    <row r="536" ht="14.25" customHeight="1">
      <c r="A536" s="8" t="s">
        <v>50</v>
      </c>
      <c r="B536" s="8" t="s">
        <v>814</v>
      </c>
      <c r="C536" s="8" t="s">
        <v>1473</v>
      </c>
      <c r="D536" s="8" t="s">
        <v>1474</v>
      </c>
      <c r="E536" s="8" t="str">
        <f>VLOOKUP($C536,'1851'!$C:$G,3,FALSE)</f>
        <v>Verdes</v>
      </c>
      <c r="F536" s="8" t="str">
        <f>VLOOKUP($C536,'1851'!$C:$G,4,FALSE)</f>
        <v>Pasteles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31</v>
      </c>
    </row>
    <row r="537" ht="14.25" customHeight="1">
      <c r="A537" s="8" t="s">
        <v>50</v>
      </c>
      <c r="B537" s="8" t="s">
        <v>817</v>
      </c>
      <c r="C537" s="8" t="s">
        <v>1475</v>
      </c>
      <c r="D537" s="8" t="s">
        <v>1476</v>
      </c>
      <c r="E537" s="8" t="str">
        <f>VLOOKUP($C537,'1851'!$C:$G,3,FALSE)</f>
        <v>Verdes</v>
      </c>
      <c r="F537" s="8" t="str">
        <f>VLOOKUP($C537,'1851'!$C:$G,4,FALSE)</f>
        <v>Pasteles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31</v>
      </c>
    </row>
    <row r="538" ht="14.25" customHeight="1">
      <c r="A538" s="8" t="s">
        <v>50</v>
      </c>
      <c r="B538" s="8" t="s">
        <v>817</v>
      </c>
      <c r="C538" s="8" t="s">
        <v>1477</v>
      </c>
      <c r="D538" s="8" t="s">
        <v>1478</v>
      </c>
      <c r="E538" s="8" t="str">
        <f>VLOOKUP($C538,'1851'!$C:$G,3,FALSE)</f>
        <v>Verdes</v>
      </c>
      <c r="F538" s="8" t="str">
        <f>VLOOKUP($C538,'1851'!$C:$G,4,FALSE)</f>
        <v>Pasteles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31</v>
      </c>
    </row>
    <row r="539" ht="14.25" customHeight="1">
      <c r="A539" s="8" t="s">
        <v>50</v>
      </c>
      <c r="B539" s="8" t="s">
        <v>892</v>
      </c>
      <c r="C539" s="8" t="s">
        <v>1479</v>
      </c>
      <c r="D539" s="8" t="s">
        <v>1480</v>
      </c>
      <c r="E539" s="8" t="str">
        <f>VLOOKUP($C539,'1851'!$C:$G,3,FALSE)</f>
        <v>Cafés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31</v>
      </c>
    </row>
    <row r="540" ht="14.25" customHeight="1">
      <c r="A540" s="8" t="s">
        <v>50</v>
      </c>
      <c r="B540" s="8" t="s">
        <v>168</v>
      </c>
      <c r="C540" s="8" t="s">
        <v>592</v>
      </c>
      <c r="D540" s="8" t="s">
        <v>2470</v>
      </c>
      <c r="E540" s="8" t="str">
        <f>VLOOKUP($C540,'1851'!$C:$G,3,FALSE)</f>
        <v>Verdes</v>
      </c>
      <c r="F540" s="8" t="str">
        <f>VLOOKUP($C540,'1851'!$C:$G,4,FALSE)</f>
        <v>Pasteles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31</v>
      </c>
    </row>
    <row r="541" ht="14.25" customHeight="1">
      <c r="A541" s="8" t="s">
        <v>50</v>
      </c>
      <c r="B541" s="8" t="s">
        <v>168</v>
      </c>
      <c r="C541" s="8" t="s">
        <v>594</v>
      </c>
      <c r="D541" s="8" t="s">
        <v>2471</v>
      </c>
      <c r="E541" s="8" t="str">
        <f>VLOOKUP($C541,'1851'!$C:$G,3,FALSE)</f>
        <v>Verdes</v>
      </c>
      <c r="F541" s="8" t="str">
        <f>VLOOKUP($C541,'1851'!$C:$G,4,FALSE)</f>
        <v>Pasteles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31</v>
      </c>
    </row>
    <row r="542" ht="14.25" customHeight="1">
      <c r="A542" s="8" t="s">
        <v>50</v>
      </c>
      <c r="B542" s="8" t="s">
        <v>814</v>
      </c>
      <c r="C542" s="8" t="s">
        <v>1481</v>
      </c>
      <c r="D542" s="8" t="s">
        <v>1482</v>
      </c>
      <c r="E542" s="8" t="str">
        <f>VLOOKUP($C542,'1851'!$C:$G,3,FALSE)</f>
        <v>Verdes</v>
      </c>
      <c r="F542" s="8" t="str">
        <f>VLOOKUP($C542,'1851'!$C:$G,4,FALSE)</f>
        <v>Pasteles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31</v>
      </c>
    </row>
    <row r="543" ht="14.25" customHeight="1">
      <c r="A543" s="8" t="s">
        <v>50</v>
      </c>
      <c r="B543" s="8" t="s">
        <v>817</v>
      </c>
      <c r="C543" s="8" t="s">
        <v>1483</v>
      </c>
      <c r="D543" s="8" t="s">
        <v>1484</v>
      </c>
      <c r="E543" s="8" t="str">
        <f>VLOOKUP($C543,'1851'!$C:$G,3,FALSE)</f>
        <v>Verdes</v>
      </c>
      <c r="F543" s="8" t="str">
        <f>VLOOKUP($C543,'1851'!$C:$G,4,FALSE)</f>
        <v>Pasteles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31</v>
      </c>
    </row>
    <row r="544" ht="14.25" customHeight="1">
      <c r="A544" s="8" t="s">
        <v>50</v>
      </c>
      <c r="B544" s="8" t="s">
        <v>817</v>
      </c>
      <c r="C544" s="8" t="s">
        <v>1485</v>
      </c>
      <c r="D544" s="8" t="s">
        <v>1486</v>
      </c>
      <c r="E544" s="8" t="str">
        <f>VLOOKUP($C544,'1851'!$C:$G,3,FALSE)</f>
        <v>Verdes</v>
      </c>
      <c r="F544" s="8" t="str">
        <f>VLOOKUP($C544,'1851'!$C:$G,4,FALSE)</f>
        <v>Pasteles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31</v>
      </c>
    </row>
    <row r="545" ht="14.25" customHeight="1">
      <c r="A545" s="8" t="s">
        <v>50</v>
      </c>
      <c r="B545" s="8" t="s">
        <v>892</v>
      </c>
      <c r="C545" s="8" t="s">
        <v>1487</v>
      </c>
      <c r="D545" s="8" t="s">
        <v>1488</v>
      </c>
      <c r="E545" s="8" t="str">
        <f>VLOOKUP($C545,'1851'!$C:$G,3,FALSE)</f>
        <v>Cafés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31</v>
      </c>
    </row>
    <row r="546" ht="14.25" customHeight="1">
      <c r="A546" s="8" t="s">
        <v>50</v>
      </c>
      <c r="B546" s="8" t="s">
        <v>168</v>
      </c>
      <c r="C546" s="8" t="s">
        <v>564</v>
      </c>
      <c r="D546" s="8" t="s">
        <v>2472</v>
      </c>
      <c r="E546" s="8" t="str">
        <f>VLOOKUP($C546,'1851'!$C:$G,3,FALSE)</f>
        <v>Azules</v>
      </c>
      <c r="F546" s="8" t="str">
        <f>VLOOKUP($C546,'1851'!$C:$G,4,FALSE)</f>
        <v>Pasteles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31</v>
      </c>
    </row>
    <row r="547" ht="14.25" customHeight="1">
      <c r="A547" s="8" t="s">
        <v>50</v>
      </c>
      <c r="B547" s="8" t="s">
        <v>168</v>
      </c>
      <c r="C547" s="8" t="s">
        <v>578</v>
      </c>
      <c r="D547" s="8" t="s">
        <v>2473</v>
      </c>
      <c r="E547" s="8" t="str">
        <f>VLOOKUP($C547,'1851'!$C:$G,3,FALSE)</f>
        <v>Verdes</v>
      </c>
      <c r="F547" s="8" t="str">
        <f>VLOOKUP($C547,'1851'!$C:$G,4,FALSE)</f>
        <v>Azules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31</v>
      </c>
    </row>
    <row r="548" ht="14.25" customHeight="1">
      <c r="A548" s="8" t="s">
        <v>50</v>
      </c>
      <c r="B548" s="8" t="s">
        <v>814</v>
      </c>
      <c r="C548" s="8" t="s">
        <v>1489</v>
      </c>
      <c r="D548" s="8" t="s">
        <v>1490</v>
      </c>
      <c r="E548" s="8" t="str">
        <f>VLOOKUP($C548,'1851'!$C:$G,3,FALSE)</f>
        <v>Verdes</v>
      </c>
      <c r="F548" s="8" t="str">
        <f>VLOOKUP($C548,'1851'!$C:$G,4,FALSE)</f>
        <v>Azules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31</v>
      </c>
    </row>
    <row r="549" ht="14.25" customHeight="1">
      <c r="A549" s="8" t="s">
        <v>50</v>
      </c>
      <c r="B549" s="8" t="s">
        <v>817</v>
      </c>
      <c r="C549" s="8" t="s">
        <v>1491</v>
      </c>
      <c r="D549" s="8" t="s">
        <v>1492</v>
      </c>
      <c r="E549" s="8" t="str">
        <f>VLOOKUP($C549,'1851'!$C:$G,3,FALSE)</f>
        <v>Verdes</v>
      </c>
      <c r="F549" s="8" t="str">
        <f>VLOOKUP($C549,'1851'!$C:$G,4,FALSE)</f>
        <v>Azules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31</v>
      </c>
    </row>
    <row r="550" ht="14.25" customHeight="1">
      <c r="A550" s="8" t="s">
        <v>50</v>
      </c>
      <c r="B550" s="8" t="s">
        <v>817</v>
      </c>
      <c r="C550" s="8" t="s">
        <v>1493</v>
      </c>
      <c r="D550" s="8" t="s">
        <v>1494</v>
      </c>
      <c r="E550" s="8" t="str">
        <f>VLOOKUP($C550,'1851'!$C:$G,3,FALSE)</f>
        <v>Verdes</v>
      </c>
      <c r="F550" s="8" t="str">
        <f>VLOOKUP($C550,'1851'!$C:$G,4,FALSE)</f>
        <v>Azules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31</v>
      </c>
    </row>
    <row r="551" ht="14.25" customHeight="1">
      <c r="A551" s="8" t="s">
        <v>50</v>
      </c>
      <c r="B551" s="8" t="s">
        <v>892</v>
      </c>
      <c r="C551" s="8" t="s">
        <v>1495</v>
      </c>
      <c r="D551" s="8" t="s">
        <v>1496</v>
      </c>
      <c r="E551" s="8" t="str">
        <f>VLOOKUP($C551,'1851'!$C:$G,3,FALSE)</f>
        <v>Cafés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31</v>
      </c>
    </row>
    <row r="552" ht="14.25" customHeight="1">
      <c r="A552" s="8" t="s">
        <v>50</v>
      </c>
      <c r="B552" s="8" t="s">
        <v>168</v>
      </c>
      <c r="C552" s="8" t="s">
        <v>554</v>
      </c>
      <c r="D552" s="8" t="s">
        <v>2474</v>
      </c>
      <c r="E552" s="8" t="str">
        <f>VLOOKUP($C552,'1851'!$C:$G,3,FALSE)</f>
        <v>Verdes</v>
      </c>
      <c r="F552" s="8" t="str">
        <f>VLOOKUP($C552,'1851'!$C:$G,4,FALSE)</f>
        <v>Azules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31</v>
      </c>
    </row>
    <row r="553" ht="14.25" customHeight="1">
      <c r="A553" s="8" t="s">
        <v>50</v>
      </c>
      <c r="B553" s="8" t="s">
        <v>168</v>
      </c>
      <c r="C553" s="8" t="s">
        <v>596</v>
      </c>
      <c r="D553" s="8" t="s">
        <v>2475</v>
      </c>
      <c r="E553" s="8" t="str">
        <f>VLOOKUP($C553,'1851'!$C:$G,3,FALSE)</f>
        <v>Verdes</v>
      </c>
      <c r="F553" s="8" t="str">
        <f>VLOOKUP($C553,'1851'!$C:$G,4,FALSE)</f>
        <v>Azules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31</v>
      </c>
    </row>
    <row r="554" ht="14.25" customHeight="1">
      <c r="A554" s="8" t="s">
        <v>50</v>
      </c>
      <c r="B554" s="8" t="s">
        <v>814</v>
      </c>
      <c r="C554" s="8" t="s">
        <v>1497</v>
      </c>
      <c r="D554" s="8" t="s">
        <v>1498</v>
      </c>
      <c r="E554" s="8" t="str">
        <f>VLOOKUP($C554,'1851'!$C:$G,3,FALSE)</f>
        <v>Verdes</v>
      </c>
      <c r="F554" s="8" t="str">
        <f>VLOOKUP($C554,'1851'!$C:$G,4,FALSE)</f>
        <v>Azules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31</v>
      </c>
    </row>
    <row r="555" ht="14.25" customHeight="1">
      <c r="A555" s="8" t="s">
        <v>50</v>
      </c>
      <c r="B555" s="8" t="s">
        <v>817</v>
      </c>
      <c r="C555" s="8" t="s">
        <v>1499</v>
      </c>
      <c r="D555" s="8" t="s">
        <v>1500</v>
      </c>
      <c r="E555" s="8" t="str">
        <f>VLOOKUP($C555,'1851'!$C:$G,3,FALSE)</f>
        <v>Verdes</v>
      </c>
      <c r="F555" s="8" t="str">
        <f>VLOOKUP($C555,'1851'!$C:$G,4,FALSE)</f>
        <v>Azules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31</v>
      </c>
    </row>
    <row r="556" ht="14.25" customHeight="1">
      <c r="A556" s="8" t="s">
        <v>50</v>
      </c>
      <c r="B556" s="8" t="s">
        <v>817</v>
      </c>
      <c r="C556" s="8" t="s">
        <v>1501</v>
      </c>
      <c r="D556" s="8" t="s">
        <v>1502</v>
      </c>
      <c r="E556" s="8" t="str">
        <f>VLOOKUP($C556,'1851'!$C:$G,3,FALSE)</f>
        <v>Verdes</v>
      </c>
      <c r="F556" s="8" t="str">
        <f>VLOOKUP($C556,'1851'!$C:$G,4,FALSE)</f>
        <v>Azules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31</v>
      </c>
    </row>
    <row r="557" ht="14.25" customHeight="1">
      <c r="A557" s="8" t="s">
        <v>50</v>
      </c>
      <c r="B557" s="8" t="s">
        <v>892</v>
      </c>
      <c r="C557" s="8" t="s">
        <v>1503</v>
      </c>
      <c r="D557" s="8" t="s">
        <v>1504</v>
      </c>
      <c r="E557" s="8" t="str">
        <f>VLOOKUP($C557,'1851'!$C:$G,3,FALSE)</f>
        <v>Cafés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31</v>
      </c>
    </row>
    <row r="558" ht="14.25" customHeight="1">
      <c r="A558" s="8" t="s">
        <v>50</v>
      </c>
      <c r="B558" s="8" t="s">
        <v>168</v>
      </c>
      <c r="C558" s="8" t="s">
        <v>556</v>
      </c>
      <c r="D558" s="8" t="s">
        <v>2476</v>
      </c>
      <c r="E558" s="8" t="str">
        <f>VLOOKUP($C558,'1851'!$C:$G,3,FALSE)</f>
        <v>Verdes</v>
      </c>
      <c r="F558" s="8" t="str">
        <f>VLOOKUP($C558,'1851'!$C:$G,4,FALSE)</f>
        <v>Azules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31</v>
      </c>
    </row>
    <row r="559" ht="14.25" customHeight="1">
      <c r="A559" s="8" t="s">
        <v>50</v>
      </c>
      <c r="B559" s="8" t="s">
        <v>168</v>
      </c>
      <c r="C559" s="8" t="s">
        <v>598</v>
      </c>
      <c r="D559" s="8" t="s">
        <v>2477</v>
      </c>
      <c r="E559" s="8" t="str">
        <f>VLOOKUP($C559,'1851'!$C:$G,3,FALSE)</f>
        <v>Verdes</v>
      </c>
      <c r="F559" s="8" t="str">
        <f>VLOOKUP($C559,'1851'!$C:$G,4,FALSE)</f>
        <v>Azules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31</v>
      </c>
    </row>
    <row r="560" ht="14.25" customHeight="1">
      <c r="A560" s="8" t="s">
        <v>50</v>
      </c>
      <c r="B560" s="8" t="s">
        <v>814</v>
      </c>
      <c r="C560" s="8" t="s">
        <v>1505</v>
      </c>
      <c r="D560" s="8" t="s">
        <v>1506</v>
      </c>
      <c r="E560" s="8" t="str">
        <f>VLOOKUP($C560,'1851'!$C:$G,3,FALSE)</f>
        <v>Verdes</v>
      </c>
      <c r="F560" s="8" t="str">
        <f>VLOOKUP($C560,'1851'!$C:$G,4,FALSE)</f>
        <v>Azules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31</v>
      </c>
    </row>
    <row r="561" ht="14.25" customHeight="1">
      <c r="A561" s="8" t="s">
        <v>50</v>
      </c>
      <c r="B561" s="8" t="s">
        <v>817</v>
      </c>
      <c r="C561" s="8" t="s">
        <v>1507</v>
      </c>
      <c r="D561" s="8" t="s">
        <v>1508</v>
      </c>
      <c r="E561" s="8" t="str">
        <f>VLOOKUP($C561,'1851'!$C:$G,3,FALSE)</f>
        <v>Verdes</v>
      </c>
      <c r="F561" s="8" t="str">
        <f>VLOOKUP($C561,'1851'!$C:$G,4,FALSE)</f>
        <v>Azules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31</v>
      </c>
    </row>
    <row r="562" ht="14.25" customHeight="1">
      <c r="A562" s="8" t="s">
        <v>50</v>
      </c>
      <c r="B562" s="8" t="s">
        <v>892</v>
      </c>
      <c r="C562" s="8" t="s">
        <v>1509</v>
      </c>
      <c r="D562" s="8" t="s">
        <v>1510</v>
      </c>
      <c r="E562" s="8" t="str">
        <f>VLOOKUP($C562,'1851'!$C:$G,3,FALSE)</f>
        <v>Verdes</v>
      </c>
      <c r="F562" s="8" t="str">
        <f>VLOOKUP($C562,'1851'!$C:$G,4,FALSE)</f>
        <v>Azules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31</v>
      </c>
    </row>
    <row r="563" ht="14.25" customHeight="1">
      <c r="A563" s="8" t="s">
        <v>50</v>
      </c>
      <c r="B563" s="8" t="s">
        <v>892</v>
      </c>
      <c r="C563" s="8" t="s">
        <v>1511</v>
      </c>
      <c r="D563" s="8" t="s">
        <v>1512</v>
      </c>
      <c r="E563" s="8" t="str">
        <f>VLOOKUP($C563,'1851'!$C:$G,3,FALSE)</f>
        <v>Cafés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31</v>
      </c>
    </row>
    <row r="564" ht="14.25" customHeight="1">
      <c r="A564" s="8" t="s">
        <v>50</v>
      </c>
      <c r="B564" s="8" t="s">
        <v>168</v>
      </c>
      <c r="C564" s="8" t="s">
        <v>600</v>
      </c>
      <c r="D564" s="8" t="s">
        <v>2478</v>
      </c>
      <c r="E564" s="8" t="str">
        <f>VLOOKUP($C564,'1851'!$C:$G,3,FALSE)</f>
        <v>Verdes</v>
      </c>
      <c r="F564" s="8" t="str">
        <f>VLOOKUP($C564,'1851'!$C:$G,4,FALSE)</f>
        <v>Azules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31</v>
      </c>
    </row>
    <row r="565" ht="14.25" customHeight="1">
      <c r="A565" s="8" t="s">
        <v>50</v>
      </c>
      <c r="B565" s="8" t="s">
        <v>168</v>
      </c>
      <c r="C565" s="8" t="s">
        <v>602</v>
      </c>
      <c r="D565" s="8" t="s">
        <v>2479</v>
      </c>
      <c r="E565" s="8" t="str">
        <f>VLOOKUP($C565,'1851'!$C:$G,3,FALSE)</f>
        <v>Verdes</v>
      </c>
      <c r="F565" s="8" t="str">
        <f>VLOOKUP($C565,'1851'!$C:$G,4,FALSE)</f>
        <v>Azules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31</v>
      </c>
    </row>
    <row r="566" ht="14.25" customHeight="1">
      <c r="A566" s="8" t="s">
        <v>50</v>
      </c>
      <c r="B566" s="8" t="s">
        <v>814</v>
      </c>
      <c r="C566" s="8" t="s">
        <v>1513</v>
      </c>
      <c r="D566" s="8" t="s">
        <v>1514</v>
      </c>
      <c r="E566" s="8" t="str">
        <f>VLOOKUP($C566,'1851'!$C:$G,3,FALSE)</f>
        <v>Verdes</v>
      </c>
      <c r="F566" s="8" t="str">
        <f>VLOOKUP($C566,'1851'!$C:$G,4,FALSE)</f>
        <v>Azules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31</v>
      </c>
    </row>
    <row r="567" ht="14.25" customHeight="1">
      <c r="A567" s="8" t="s">
        <v>50</v>
      </c>
      <c r="B567" s="8" t="s">
        <v>817</v>
      </c>
      <c r="C567" s="8" t="s">
        <v>1515</v>
      </c>
      <c r="D567" s="8" t="s">
        <v>1516</v>
      </c>
      <c r="E567" s="8" t="str">
        <f>VLOOKUP($C567,'1851'!$C:$G,3,FALSE)</f>
        <v>Verdes</v>
      </c>
      <c r="F567" s="8" t="str">
        <f>VLOOKUP($C567,'1851'!$C:$G,4,FALSE)</f>
        <v>Azules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31</v>
      </c>
    </row>
    <row r="568" ht="14.25" customHeight="1">
      <c r="A568" s="8" t="s">
        <v>50</v>
      </c>
      <c r="B568" s="8" t="s">
        <v>817</v>
      </c>
      <c r="C568" s="8" t="s">
        <v>1517</v>
      </c>
      <c r="D568" s="8" t="s">
        <v>1518</v>
      </c>
      <c r="E568" s="8" t="str">
        <f>VLOOKUP($C568,'1851'!$C:$G,3,FALSE)</f>
        <v>Verdes</v>
      </c>
      <c r="F568" s="8" t="str">
        <f>VLOOKUP($C568,'1851'!$C:$G,4,FALSE)</f>
        <v>Azules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31</v>
      </c>
    </row>
    <row r="569" ht="14.25" customHeight="1">
      <c r="A569" s="8" t="s">
        <v>50</v>
      </c>
      <c r="B569" s="8" t="s">
        <v>892</v>
      </c>
      <c r="C569" s="8" t="s">
        <v>1519</v>
      </c>
      <c r="D569" s="8" t="s">
        <v>1520</v>
      </c>
      <c r="E569" s="8" t="str">
        <f>VLOOKUP($C569,'1851'!$C:$G,3,FALSE)</f>
        <v>Cafés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31</v>
      </c>
    </row>
    <row r="570" ht="14.25" customHeight="1">
      <c r="A570" s="8" t="s">
        <v>50</v>
      </c>
      <c r="B570" s="8" t="s">
        <v>168</v>
      </c>
      <c r="C570" s="8" t="s">
        <v>604</v>
      </c>
      <c r="D570" s="8" t="s">
        <v>2480</v>
      </c>
      <c r="E570" s="8" t="str">
        <f>VLOOKUP($C570,'1851'!$C:$G,3,FALSE)</f>
        <v>Verdes</v>
      </c>
      <c r="F570" s="8" t="str">
        <f>VLOOKUP($C570,'1851'!$C:$G,4,FALSE)</f>
        <v>Azules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31</v>
      </c>
    </row>
    <row r="571" ht="14.25" customHeight="1">
      <c r="A571" s="8" t="s">
        <v>50</v>
      </c>
      <c r="B571" s="8" t="s">
        <v>168</v>
      </c>
      <c r="C571" s="8" t="s">
        <v>606</v>
      </c>
      <c r="D571" s="8" t="s">
        <v>2481</v>
      </c>
      <c r="E571" s="8" t="str">
        <f>VLOOKUP($C571,'1851'!$C:$G,3,FALSE)</f>
        <v>Verdes</v>
      </c>
      <c r="F571" s="8" t="str">
        <f>VLOOKUP($C571,'1851'!$C:$G,4,FALSE)</f>
        <v>Azules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31</v>
      </c>
    </row>
    <row r="572" ht="14.25" customHeight="1">
      <c r="A572" s="8" t="s">
        <v>50</v>
      </c>
      <c r="B572" s="8" t="s">
        <v>814</v>
      </c>
      <c r="C572" s="8" t="s">
        <v>1521</v>
      </c>
      <c r="D572" s="8" t="s">
        <v>1522</v>
      </c>
      <c r="E572" s="8" t="str">
        <f>VLOOKUP($C572,'1851'!$C:$G,3,FALSE)</f>
        <v>Verdes</v>
      </c>
      <c r="F572" s="8" t="str">
        <f>VLOOKUP($C572,'1851'!$C:$G,4,FALSE)</f>
        <v>Azules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31</v>
      </c>
    </row>
    <row r="573" ht="14.25" customHeight="1">
      <c r="A573" s="8" t="s">
        <v>50</v>
      </c>
      <c r="B573" s="8" t="s">
        <v>817</v>
      </c>
      <c r="C573" s="8" t="s">
        <v>1523</v>
      </c>
      <c r="D573" s="8" t="s">
        <v>1524</v>
      </c>
      <c r="E573" s="8" t="str">
        <f>VLOOKUP($C573,'1851'!$C:$G,3,FALSE)</f>
        <v>Verdes</v>
      </c>
      <c r="F573" s="8" t="str">
        <f>VLOOKUP($C573,'1851'!$C:$G,4,FALSE)</f>
        <v>Azules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31</v>
      </c>
    </row>
    <row r="574" ht="14.25" customHeight="1">
      <c r="A574" s="8" t="s">
        <v>50</v>
      </c>
      <c r="B574" s="8" t="s">
        <v>817</v>
      </c>
      <c r="C574" s="8" t="s">
        <v>1525</v>
      </c>
      <c r="D574" s="8" t="s">
        <v>1526</v>
      </c>
      <c r="E574" s="8" t="str">
        <f>VLOOKUP($C574,'1851'!$C:$G,3,FALSE)</f>
        <v>Verdes</v>
      </c>
      <c r="F574" s="8" t="str">
        <f>VLOOKUP($C574,'1851'!$C:$G,4,FALSE)</f>
        <v>Azules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31</v>
      </c>
    </row>
    <row r="575" ht="14.25" customHeight="1">
      <c r="A575" s="8" t="s">
        <v>50</v>
      </c>
      <c r="B575" s="8" t="s">
        <v>892</v>
      </c>
      <c r="C575" s="8" t="s">
        <v>1527</v>
      </c>
      <c r="D575" s="8" t="s">
        <v>1528</v>
      </c>
      <c r="E575" s="8" t="str">
        <f>VLOOKUP($C575,'1851'!$C:$G,3,FALSE)</f>
        <v>Cafés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31</v>
      </c>
    </row>
    <row r="576" ht="14.25" customHeight="1">
      <c r="A576" s="8" t="s">
        <v>50</v>
      </c>
      <c r="B576" s="8" t="s">
        <v>168</v>
      </c>
      <c r="C576" s="8" t="s">
        <v>608</v>
      </c>
      <c r="D576" s="8" t="s">
        <v>2482</v>
      </c>
      <c r="E576" s="8" t="str">
        <f>VLOOKUP($C576,'1851'!$C:$G,3,FALSE)</f>
        <v>Verdes</v>
      </c>
      <c r="F576" s="8" t="str">
        <f>VLOOKUP($C576,'1851'!$C:$G,4,FALSE)</f>
        <v>Azules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31</v>
      </c>
    </row>
    <row r="577" ht="14.25" customHeight="1">
      <c r="A577" s="8" t="s">
        <v>50</v>
      </c>
      <c r="B577" s="8" t="s">
        <v>168</v>
      </c>
      <c r="C577" s="8" t="s">
        <v>610</v>
      </c>
      <c r="D577" s="8" t="s">
        <v>2483</v>
      </c>
      <c r="E577" s="8" t="str">
        <f>VLOOKUP($C577,'1851'!$C:$G,3,FALSE)</f>
        <v>Verdes</v>
      </c>
      <c r="F577" s="8" t="str">
        <f>VLOOKUP($C577,'1851'!$C:$G,4,FALSE)</f>
        <v>Azules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31</v>
      </c>
    </row>
    <row r="578" ht="14.25" customHeight="1">
      <c r="A578" s="8" t="s">
        <v>50</v>
      </c>
      <c r="B578" s="8" t="s">
        <v>814</v>
      </c>
      <c r="C578" s="8" t="s">
        <v>1529</v>
      </c>
      <c r="D578" s="8" t="s">
        <v>1530</v>
      </c>
      <c r="E578" s="8" t="str">
        <f>VLOOKUP($C578,'1851'!$C:$G,3,FALSE)</f>
        <v>Verdes</v>
      </c>
      <c r="F578" s="8" t="str">
        <f>VLOOKUP($C578,'1851'!$C:$G,4,FALSE)</f>
        <v>Azules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31</v>
      </c>
    </row>
    <row r="579" ht="14.25" customHeight="1">
      <c r="A579" s="8" t="s">
        <v>50</v>
      </c>
      <c r="B579" s="8" t="s">
        <v>817</v>
      </c>
      <c r="C579" s="8" t="s">
        <v>1531</v>
      </c>
      <c r="D579" s="8" t="s">
        <v>1532</v>
      </c>
      <c r="E579" s="8" t="str">
        <f>VLOOKUP($C579,'1851'!$C:$G,3,FALSE)</f>
        <v>Verdes</v>
      </c>
      <c r="F579" s="8" t="str">
        <f>VLOOKUP($C579,'1851'!$C:$G,4,FALSE)</f>
        <v>Azules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31</v>
      </c>
    </row>
    <row r="580" ht="14.25" customHeight="1">
      <c r="A580" s="8" t="s">
        <v>50</v>
      </c>
      <c r="B580" s="8" t="s">
        <v>817</v>
      </c>
      <c r="C580" s="8" t="s">
        <v>1533</v>
      </c>
      <c r="D580" s="8" t="s">
        <v>1534</v>
      </c>
      <c r="E580" s="8" t="str">
        <f>VLOOKUP($C580,'1851'!$C:$G,3,FALSE)</f>
        <v>Verdes</v>
      </c>
      <c r="F580" s="8" t="str">
        <f>VLOOKUP($C580,'1851'!$C:$G,4,FALSE)</f>
        <v>Azules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31</v>
      </c>
    </row>
    <row r="581" ht="14.25" customHeight="1">
      <c r="A581" s="8" t="s">
        <v>50</v>
      </c>
      <c r="B581" s="8" t="s">
        <v>892</v>
      </c>
      <c r="C581" s="8" t="s">
        <v>1535</v>
      </c>
      <c r="D581" s="8" t="s">
        <v>1536</v>
      </c>
      <c r="E581" s="8" t="str">
        <f>VLOOKUP($C581,'1851'!$C:$G,3,FALSE)</f>
        <v>Cafés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31</v>
      </c>
    </row>
    <row r="582" ht="14.25" customHeight="1">
      <c r="A582" s="8" t="s">
        <v>50</v>
      </c>
      <c r="B582" s="8" t="s">
        <v>168</v>
      </c>
      <c r="C582" s="8" t="s">
        <v>612</v>
      </c>
      <c r="D582" s="8" t="s">
        <v>2484</v>
      </c>
      <c r="E582" s="8" t="str">
        <f>VLOOKUP($C582,'1851'!$C:$G,3,FALSE)</f>
        <v>Verdes</v>
      </c>
      <c r="F582" s="8" t="str">
        <f>VLOOKUP($C582,'1851'!$C:$G,4,FALSE)</f>
        <v>Azules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31</v>
      </c>
    </row>
    <row r="583" ht="14.25" customHeight="1">
      <c r="A583" s="8" t="s">
        <v>50</v>
      </c>
      <c r="B583" s="8" t="s">
        <v>168</v>
      </c>
      <c r="C583" s="8" t="s">
        <v>614</v>
      </c>
      <c r="D583" s="8" t="s">
        <v>2485</v>
      </c>
      <c r="E583" s="8" t="str">
        <f>VLOOKUP($C583,'1851'!$C:$G,3,FALSE)</f>
        <v>Verdes</v>
      </c>
      <c r="F583" s="8" t="str">
        <f>VLOOKUP($C583,'1851'!$C:$G,4,FALSE)</f>
        <v>Azules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31</v>
      </c>
    </row>
    <row r="584" ht="14.25" customHeight="1">
      <c r="A584" s="8" t="s">
        <v>50</v>
      </c>
      <c r="B584" s="8" t="s">
        <v>814</v>
      </c>
      <c r="C584" s="8" t="s">
        <v>1537</v>
      </c>
      <c r="D584" s="8" t="s">
        <v>1538</v>
      </c>
      <c r="E584" s="8" t="str">
        <f>VLOOKUP($C584,'1851'!$C:$G,3,FALSE)</f>
        <v>Verdes</v>
      </c>
      <c r="F584" s="8" t="str">
        <f>VLOOKUP($C584,'1851'!$C:$G,4,FALSE)</f>
        <v>Azules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31</v>
      </c>
    </row>
    <row r="585" ht="14.25" customHeight="1">
      <c r="A585" s="8" t="s">
        <v>50</v>
      </c>
      <c r="B585" s="8" t="s">
        <v>817</v>
      </c>
      <c r="C585" s="8" t="s">
        <v>1539</v>
      </c>
      <c r="D585" s="8" t="s">
        <v>1540</v>
      </c>
      <c r="E585" s="8" t="str">
        <f>VLOOKUP($C585,'1851'!$C:$G,3,FALSE)</f>
        <v>Verdes</v>
      </c>
      <c r="F585" s="8" t="str">
        <f>VLOOKUP($C585,'1851'!$C:$G,4,FALSE)</f>
        <v>Azules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31</v>
      </c>
    </row>
    <row r="586" ht="14.25" customHeight="1">
      <c r="A586" s="8" t="s">
        <v>50</v>
      </c>
      <c r="B586" s="8" t="s">
        <v>817</v>
      </c>
      <c r="C586" s="8" t="s">
        <v>1541</v>
      </c>
      <c r="D586" s="8" t="s">
        <v>1542</v>
      </c>
      <c r="E586" s="8" t="str">
        <f>VLOOKUP($C586,'1851'!$C:$G,3,FALSE)</f>
        <v>Verdes</v>
      </c>
      <c r="F586" s="8" t="str">
        <f>VLOOKUP($C586,'1851'!$C:$G,4,FALSE)</f>
        <v>Azules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31</v>
      </c>
    </row>
    <row r="587" ht="14.25" customHeight="1">
      <c r="A587" s="8" t="s">
        <v>50</v>
      </c>
      <c r="B587" s="8" t="s">
        <v>892</v>
      </c>
      <c r="C587" s="8" t="s">
        <v>1543</v>
      </c>
      <c r="D587" s="8" t="s">
        <v>1544</v>
      </c>
      <c r="E587" s="8" t="str">
        <f>VLOOKUP($C587,'1851'!$C:$G,3,FALSE)</f>
        <v>Rojos</v>
      </c>
      <c r="F587" s="8" t="str">
        <f>VLOOKUP($C587,'1851'!$C:$G,4,FALSE)</f>
        <v>Cafés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31</v>
      </c>
    </row>
    <row r="588" ht="14.25" customHeight="1">
      <c r="A588" s="8" t="s">
        <v>50</v>
      </c>
      <c r="B588" s="8" t="s">
        <v>168</v>
      </c>
      <c r="C588" s="8" t="s">
        <v>616</v>
      </c>
      <c r="D588" s="8" t="s">
        <v>2486</v>
      </c>
      <c r="E588" s="8" t="str">
        <f>VLOOKUP($C588,'1851'!$C:$G,3,FALSE)</f>
        <v>Verdes</v>
      </c>
      <c r="F588" s="8" t="str">
        <f>VLOOKUP($C588,'1851'!$C:$G,4,FALSE)</f>
        <v>Azules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31</v>
      </c>
    </row>
    <row r="589" ht="14.25" customHeight="1">
      <c r="A589" s="8" t="s">
        <v>50</v>
      </c>
      <c r="B589" s="8" t="s">
        <v>168</v>
      </c>
      <c r="C589" s="8" t="s">
        <v>618</v>
      </c>
      <c r="D589" s="8" t="s">
        <v>2487</v>
      </c>
      <c r="E589" s="8" t="str">
        <f>VLOOKUP($C589,'1851'!$C:$G,3,FALSE)</f>
        <v>Verdes</v>
      </c>
      <c r="F589" s="8" t="str">
        <f>VLOOKUP($C589,'1851'!$C:$G,4,FALSE)</f>
        <v>Azules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31</v>
      </c>
    </row>
    <row r="590" ht="14.25" customHeight="1">
      <c r="A590" s="8" t="s">
        <v>50</v>
      </c>
      <c r="B590" s="8" t="s">
        <v>814</v>
      </c>
      <c r="C590" s="8" t="s">
        <v>1545</v>
      </c>
      <c r="D590" s="8" t="s">
        <v>1546</v>
      </c>
      <c r="E590" s="8" t="str">
        <f>VLOOKUP($C590,'1851'!$C:$G,3,FALSE)</f>
        <v>Verdes</v>
      </c>
      <c r="F590" s="8" t="str">
        <f>VLOOKUP($C590,'1851'!$C:$G,4,FALSE)</f>
        <v>Azules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31</v>
      </c>
    </row>
    <row r="591" ht="14.25" customHeight="1">
      <c r="A591" s="8" t="s">
        <v>50</v>
      </c>
      <c r="B591" s="8" t="s">
        <v>817</v>
      </c>
      <c r="C591" s="8" t="s">
        <v>1547</v>
      </c>
      <c r="D591" s="8" t="s">
        <v>1548</v>
      </c>
      <c r="E591" s="8" t="str">
        <f>VLOOKUP($C591,'1851'!$C:$G,3,FALSE)</f>
        <v>Verdes</v>
      </c>
      <c r="F591" s="8" t="str">
        <f>VLOOKUP($C591,'1851'!$C:$G,4,FALSE)</f>
        <v>Azules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31</v>
      </c>
    </row>
    <row r="592" ht="14.25" customHeight="1">
      <c r="A592" s="8" t="s">
        <v>50</v>
      </c>
      <c r="B592" s="8" t="s">
        <v>892</v>
      </c>
      <c r="C592" s="8" t="s">
        <v>1549</v>
      </c>
      <c r="D592" s="8" t="s">
        <v>1550</v>
      </c>
      <c r="E592" s="8" t="str">
        <f>VLOOKUP($C592,'1851'!$C:$G,3,FALSE)</f>
        <v>Verdes</v>
      </c>
      <c r="F592" s="8" t="str">
        <f>VLOOKUP($C592,'1851'!$C:$G,4,FALSE)</f>
        <v>Azules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31</v>
      </c>
    </row>
    <row r="593" ht="14.25" customHeight="1">
      <c r="A593" s="8" t="s">
        <v>50</v>
      </c>
      <c r="B593" s="8" t="s">
        <v>892</v>
      </c>
      <c r="C593" s="8" t="s">
        <v>1551</v>
      </c>
      <c r="D593" s="8" t="s">
        <v>1552</v>
      </c>
      <c r="E593" s="8" t="str">
        <f>VLOOKUP($C593,'1851'!$C:$G,3,FALSE)</f>
        <v>Rojos</v>
      </c>
      <c r="F593" s="8" t="str">
        <f>VLOOKUP($C593,'1851'!$C:$G,4,FALSE)</f>
        <v>Cafés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31</v>
      </c>
    </row>
    <row r="594" ht="14.25" customHeight="1">
      <c r="A594" s="8" t="s">
        <v>50</v>
      </c>
      <c r="B594" s="8" t="s">
        <v>168</v>
      </c>
      <c r="C594" s="8" t="s">
        <v>620</v>
      </c>
      <c r="D594" s="8" t="s">
        <v>2488</v>
      </c>
      <c r="E594" s="8" t="str">
        <f>VLOOKUP($C594,'1851'!$C:$G,3,FALSE)</f>
        <v>Verdes</v>
      </c>
      <c r="F594" s="8" t="str">
        <f>VLOOKUP($C594,'1851'!$C:$G,4,FALSE)</f>
        <v>Azules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31</v>
      </c>
    </row>
    <row r="595" ht="14.25" customHeight="1">
      <c r="A595" s="8" t="s">
        <v>50</v>
      </c>
      <c r="B595" s="8" t="s">
        <v>168</v>
      </c>
      <c r="C595" s="8" t="s">
        <v>622</v>
      </c>
      <c r="D595" s="8" t="s">
        <v>623</v>
      </c>
      <c r="E595" s="8" t="str">
        <f>VLOOKUP($C595,'1851'!$C:$G,3,FALSE)</f>
        <v>Verdes</v>
      </c>
      <c r="F595" s="8" t="str">
        <f>VLOOKUP($C595,'1851'!$C:$G,4,FALSE)</f>
        <v>Azules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31</v>
      </c>
    </row>
    <row r="596" ht="14.25" customHeight="1">
      <c r="A596" s="8" t="s">
        <v>50</v>
      </c>
      <c r="B596" s="8" t="s">
        <v>814</v>
      </c>
      <c r="C596" s="8" t="s">
        <v>1553</v>
      </c>
      <c r="D596" s="8" t="s">
        <v>1554</v>
      </c>
      <c r="E596" s="8" t="str">
        <f>VLOOKUP($C596,'1851'!$C:$G,3,FALSE)</f>
        <v>Verdes</v>
      </c>
      <c r="F596" s="8" t="str">
        <f>VLOOKUP($C596,'1851'!$C:$G,4,FALSE)</f>
        <v>Azules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31</v>
      </c>
    </row>
    <row r="597" ht="14.25" customHeight="1">
      <c r="A597" s="8" t="s">
        <v>50</v>
      </c>
      <c r="B597" s="8" t="s">
        <v>817</v>
      </c>
      <c r="C597" s="8" t="s">
        <v>1555</v>
      </c>
      <c r="D597" s="8" t="s">
        <v>1556</v>
      </c>
      <c r="E597" s="8" t="str">
        <f>VLOOKUP($C597,'1851'!$C:$G,3,FALSE)</f>
        <v>Verdes</v>
      </c>
      <c r="F597" s="8" t="str">
        <f>VLOOKUP($C597,'1851'!$C:$G,4,FALSE)</f>
        <v>Azules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31</v>
      </c>
    </row>
    <row r="598" ht="14.25" customHeight="1">
      <c r="A598" s="8" t="s">
        <v>50</v>
      </c>
      <c r="B598" s="8" t="s">
        <v>817</v>
      </c>
      <c r="C598" s="8" t="s">
        <v>1557</v>
      </c>
      <c r="D598" s="8" t="s">
        <v>1558</v>
      </c>
      <c r="E598" s="8" t="str">
        <f>VLOOKUP($C598,'1851'!$C:$G,3,FALSE)</f>
        <v>Verdes</v>
      </c>
      <c r="F598" s="8" t="str">
        <f>VLOOKUP($C598,'1851'!$C:$G,4,FALSE)</f>
        <v>Azules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31</v>
      </c>
    </row>
    <row r="599" ht="14.25" customHeight="1">
      <c r="A599" s="8" t="s">
        <v>50</v>
      </c>
      <c r="B599" s="8" t="s">
        <v>892</v>
      </c>
      <c r="C599" s="8" t="s">
        <v>1559</v>
      </c>
      <c r="D599" s="8" t="s">
        <v>1560</v>
      </c>
      <c r="E599" s="8" t="str">
        <f>VLOOKUP($C599,'1851'!$C:$G,3,FALSE)</f>
        <v>Rojos</v>
      </c>
      <c r="F599" s="8" t="str">
        <f>VLOOKUP($C599,'1851'!$C:$G,4,FALSE)</f>
        <v>Cafés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31</v>
      </c>
    </row>
    <row r="600" ht="14.25" customHeight="1">
      <c r="A600" s="8" t="s">
        <v>50</v>
      </c>
      <c r="B600" s="8" t="s">
        <v>168</v>
      </c>
      <c r="C600" s="8" t="s">
        <v>624</v>
      </c>
      <c r="D600" s="8" t="s">
        <v>2489</v>
      </c>
      <c r="E600" s="8" t="str">
        <f>VLOOKUP($C600,'1851'!$C:$G,3,FALSE)</f>
        <v>Verdes</v>
      </c>
      <c r="F600" s="8" t="str">
        <f>VLOOKUP($C600,'1851'!$C:$G,4,FALSE)</f>
        <v>Azules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31</v>
      </c>
    </row>
    <row r="601" ht="14.25" customHeight="1">
      <c r="A601" s="8" t="s">
        <v>50</v>
      </c>
      <c r="B601" s="8" t="s">
        <v>168</v>
      </c>
      <c r="C601" s="8" t="s">
        <v>626</v>
      </c>
      <c r="D601" s="8" t="s">
        <v>2490</v>
      </c>
      <c r="E601" s="8" t="str">
        <f>VLOOKUP($C601,'1851'!$C:$G,3,FALSE)</f>
        <v>Verdes</v>
      </c>
      <c r="F601" s="8" t="str">
        <f>VLOOKUP($C601,'1851'!$C:$G,4,FALSE)</f>
        <v>Azules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31</v>
      </c>
    </row>
    <row r="602" ht="14.25" customHeight="1">
      <c r="A602" s="8" t="s">
        <v>50</v>
      </c>
      <c r="B602" s="8" t="s">
        <v>814</v>
      </c>
      <c r="C602" s="8" t="s">
        <v>1561</v>
      </c>
      <c r="D602" s="8" t="s">
        <v>1562</v>
      </c>
      <c r="E602" s="8" t="str">
        <f>VLOOKUP($C602,'1851'!$C:$G,3,FALSE)</f>
        <v>Verdes</v>
      </c>
      <c r="F602" s="8" t="str">
        <f>VLOOKUP($C602,'1851'!$C:$G,4,FALSE)</f>
        <v>Azules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31</v>
      </c>
    </row>
    <row r="603" ht="14.25" customHeight="1">
      <c r="A603" s="8" t="s">
        <v>50</v>
      </c>
      <c r="B603" s="8" t="s">
        <v>817</v>
      </c>
      <c r="C603" s="8" t="s">
        <v>1563</v>
      </c>
      <c r="D603" s="8" t="s">
        <v>1564</v>
      </c>
      <c r="E603" s="8" t="str">
        <f>VLOOKUP($C603,'1851'!$C:$G,3,FALSE)</f>
        <v>Verdes</v>
      </c>
      <c r="F603" s="8" t="str">
        <f>VLOOKUP($C603,'1851'!$C:$G,4,FALSE)</f>
        <v>Azules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31</v>
      </c>
    </row>
    <row r="604" ht="14.25" customHeight="1">
      <c r="A604" s="8" t="s">
        <v>50</v>
      </c>
      <c r="B604" s="8" t="s">
        <v>817</v>
      </c>
      <c r="C604" s="8" t="s">
        <v>1565</v>
      </c>
      <c r="D604" s="8" t="s">
        <v>1566</v>
      </c>
      <c r="E604" s="8" t="str">
        <f>VLOOKUP($C604,'1851'!$C:$G,3,FALSE)</f>
        <v>Verdes</v>
      </c>
      <c r="F604" s="8" t="str">
        <f>VLOOKUP($C604,'1851'!$C:$G,4,FALSE)</f>
        <v>Azules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31</v>
      </c>
    </row>
    <row r="605" ht="14.25" customHeight="1">
      <c r="A605" s="8" t="s">
        <v>50</v>
      </c>
      <c r="B605" s="8" t="s">
        <v>892</v>
      </c>
      <c r="C605" s="8" t="s">
        <v>1567</v>
      </c>
      <c r="D605" s="8" t="s">
        <v>1568</v>
      </c>
      <c r="E605" s="8" t="str">
        <f>VLOOKUP($C605,'1851'!$C:$G,3,FALSE)</f>
        <v>Rojos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31</v>
      </c>
    </row>
    <row r="606" ht="14.25" customHeight="1">
      <c r="A606" s="8" t="s">
        <v>50</v>
      </c>
      <c r="B606" s="8" t="s">
        <v>168</v>
      </c>
      <c r="C606" s="8" t="s">
        <v>628</v>
      </c>
      <c r="D606" s="8" t="s">
        <v>2491</v>
      </c>
      <c r="E606" s="8" t="str">
        <f>VLOOKUP($C606,'1851'!$C:$G,3,FALSE)</f>
        <v>Verdes</v>
      </c>
      <c r="F606" s="8" t="str">
        <f>VLOOKUP($C606,'1851'!$C:$G,4,FALSE)</f>
        <v>Azules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31</v>
      </c>
    </row>
    <row r="607" ht="14.25" customHeight="1">
      <c r="A607" s="8" t="s">
        <v>50</v>
      </c>
      <c r="B607" s="8" t="s">
        <v>168</v>
      </c>
      <c r="C607" s="8" t="s">
        <v>630</v>
      </c>
      <c r="D607" s="8" t="s">
        <v>2492</v>
      </c>
      <c r="E607" s="8" t="str">
        <f>VLOOKUP($C607,'1851'!$C:$G,3,FALSE)</f>
        <v>Verdes</v>
      </c>
      <c r="F607" s="8" t="str">
        <f>VLOOKUP($C607,'1851'!$C:$G,4,FALSE)</f>
        <v>Azules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31</v>
      </c>
    </row>
    <row r="608" ht="14.25" customHeight="1">
      <c r="A608" s="8" t="s">
        <v>50</v>
      </c>
      <c r="B608" s="8" t="s">
        <v>814</v>
      </c>
      <c r="C608" s="8" t="s">
        <v>1569</v>
      </c>
      <c r="D608" s="8" t="s">
        <v>1570</v>
      </c>
      <c r="E608" s="8" t="str">
        <f>VLOOKUP($C608,'1851'!$C:$G,3,FALSE)</f>
        <v>Verdes</v>
      </c>
      <c r="F608" s="8" t="str">
        <f>VLOOKUP($C608,'1851'!$C:$G,4,FALSE)</f>
        <v>Azules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31</v>
      </c>
    </row>
    <row r="609" ht="14.25" customHeight="1">
      <c r="A609" s="8" t="s">
        <v>50</v>
      </c>
      <c r="B609" s="8" t="s">
        <v>817</v>
      </c>
      <c r="C609" s="8" t="s">
        <v>1571</v>
      </c>
      <c r="D609" s="8" t="s">
        <v>1572</v>
      </c>
      <c r="E609" s="8" t="str">
        <f>VLOOKUP($C609,'1851'!$C:$G,3,FALSE)</f>
        <v>Verdes</v>
      </c>
      <c r="F609" s="8" t="str">
        <f>VLOOKUP($C609,'1851'!$C:$G,4,FALSE)</f>
        <v>Azules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31</v>
      </c>
    </row>
    <row r="610" ht="14.25" customHeight="1">
      <c r="A610" s="8" t="s">
        <v>50</v>
      </c>
      <c r="B610" s="8" t="s">
        <v>817</v>
      </c>
      <c r="C610" s="8" t="s">
        <v>1573</v>
      </c>
      <c r="D610" s="8" t="s">
        <v>1574</v>
      </c>
      <c r="E610" s="8" t="str">
        <f>VLOOKUP($C610,'1851'!$C:$G,3,FALSE)</f>
        <v>Verdes</v>
      </c>
      <c r="F610" s="8" t="str">
        <f>VLOOKUP($C610,'1851'!$C:$G,4,FALSE)</f>
        <v>Azules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31</v>
      </c>
    </row>
    <row r="611" ht="14.25" customHeight="1">
      <c r="A611" s="8" t="s">
        <v>50</v>
      </c>
      <c r="B611" s="8" t="s">
        <v>892</v>
      </c>
      <c r="C611" s="8" t="s">
        <v>1575</v>
      </c>
      <c r="D611" s="8" t="s">
        <v>1576</v>
      </c>
      <c r="E611" s="8" t="str">
        <f>VLOOKUP($C611,'1851'!$C:$G,3,FALSE)</f>
        <v>Rojos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31</v>
      </c>
    </row>
    <row r="612" ht="14.25" customHeight="1">
      <c r="A612" s="8" t="s">
        <v>50</v>
      </c>
      <c r="B612" s="8" t="s">
        <v>168</v>
      </c>
      <c r="C612" s="8" t="s">
        <v>632</v>
      </c>
      <c r="D612" s="8" t="s">
        <v>633</v>
      </c>
      <c r="E612" s="8" t="str">
        <f>VLOOKUP($C612,'1851'!$C:$G,3,FALSE)</f>
        <v>Verdes</v>
      </c>
      <c r="F612" s="8" t="str">
        <f>VLOOKUP($C612,'1851'!$C:$G,4,FALSE)</f>
        <v>Azules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31</v>
      </c>
    </row>
    <row r="613" ht="14.25" customHeight="1">
      <c r="A613" s="8" t="s">
        <v>50</v>
      </c>
      <c r="B613" s="8" t="s">
        <v>168</v>
      </c>
      <c r="C613" s="8" t="s">
        <v>634</v>
      </c>
      <c r="D613" s="8" t="s">
        <v>2493</v>
      </c>
      <c r="E613" s="8" t="str">
        <f>VLOOKUP($C613,'1851'!$C:$G,3,FALSE)</f>
        <v>Verdes</v>
      </c>
      <c r="F613" s="8" t="str">
        <f>VLOOKUP($C613,'1851'!$C:$G,4,FALSE)</f>
        <v>Azules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31</v>
      </c>
    </row>
    <row r="614" ht="14.25" customHeight="1">
      <c r="A614" s="8" t="s">
        <v>50</v>
      </c>
      <c r="B614" s="8" t="s">
        <v>814</v>
      </c>
      <c r="C614" s="8" t="s">
        <v>1577</v>
      </c>
      <c r="D614" s="8" t="s">
        <v>1578</v>
      </c>
      <c r="E614" s="8" t="str">
        <f>VLOOKUP($C614,'1851'!$C:$G,3,FALSE)</f>
        <v>Verdes</v>
      </c>
      <c r="F614" s="8" t="str">
        <f>VLOOKUP($C614,'1851'!$C:$G,4,FALSE)</f>
        <v>Azules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31</v>
      </c>
    </row>
    <row r="615" ht="14.25" customHeight="1">
      <c r="A615" s="8" t="s">
        <v>50</v>
      </c>
      <c r="B615" s="8" t="s">
        <v>817</v>
      </c>
      <c r="C615" s="8" t="s">
        <v>1579</v>
      </c>
      <c r="D615" s="8" t="s">
        <v>1580</v>
      </c>
      <c r="E615" s="8" t="str">
        <f>VLOOKUP($C615,'1851'!$C:$G,3,FALSE)</f>
        <v>Verdes</v>
      </c>
      <c r="F615" s="8" t="str">
        <f>VLOOKUP($C615,'1851'!$C:$G,4,FALSE)</f>
        <v>Azules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31</v>
      </c>
    </row>
    <row r="616" ht="14.25" customHeight="1">
      <c r="A616" s="8" t="s">
        <v>50</v>
      </c>
      <c r="B616" s="8" t="s">
        <v>817</v>
      </c>
      <c r="C616" s="8" t="s">
        <v>1581</v>
      </c>
      <c r="D616" s="8" t="s">
        <v>1582</v>
      </c>
      <c r="E616" s="8" t="str">
        <f>VLOOKUP($C616,'1851'!$C:$G,3,FALSE)</f>
        <v>Verdes</v>
      </c>
      <c r="F616" s="8" t="str">
        <f>VLOOKUP($C616,'1851'!$C:$G,4,FALSE)</f>
        <v>Azules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31</v>
      </c>
    </row>
    <row r="617" ht="14.25" customHeight="1">
      <c r="A617" s="8" t="s">
        <v>50</v>
      </c>
      <c r="B617" s="8" t="s">
        <v>892</v>
      </c>
      <c r="C617" s="8" t="s">
        <v>1583</v>
      </c>
      <c r="D617" s="8" t="s">
        <v>1584</v>
      </c>
      <c r="E617" s="8" t="str">
        <f>VLOOKUP($C617,'1851'!$C:$G,3,FALSE)</f>
        <v>Morados</v>
      </c>
      <c r="F617" s="8" t="str">
        <f>VLOOKUP($C617,'1851'!$C:$G,4,FALSE)</f>
        <v>Rojos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31</v>
      </c>
    </row>
    <row r="618" ht="14.25" customHeight="1">
      <c r="A618" s="8" t="s">
        <v>50</v>
      </c>
      <c r="B618" s="8" t="s">
        <v>168</v>
      </c>
      <c r="C618" s="8" t="s">
        <v>636</v>
      </c>
      <c r="D618" s="8" t="s">
        <v>2494</v>
      </c>
      <c r="E618" s="8" t="str">
        <f>VLOOKUP($C618,'1851'!$C:$G,3,FALSE)</f>
        <v>Verdes</v>
      </c>
      <c r="F618" s="8" t="str">
        <f>VLOOKUP($C618,'1851'!$C:$G,4,FALSE)</f>
        <v>Azules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31</v>
      </c>
    </row>
    <row r="619" ht="14.25" customHeight="1">
      <c r="A619" s="8" t="s">
        <v>50</v>
      </c>
      <c r="B619" s="8" t="s">
        <v>168</v>
      </c>
      <c r="C619" s="8" t="s">
        <v>638</v>
      </c>
      <c r="D619" s="8" t="s">
        <v>2495</v>
      </c>
      <c r="E619" s="8" t="str">
        <f>VLOOKUP($C619,'1851'!$C:$G,3,FALSE)</f>
        <v>Verdes</v>
      </c>
      <c r="F619" s="8" t="str">
        <f>VLOOKUP($C619,'1851'!$C:$G,4,FALSE)</f>
        <v>Azules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31</v>
      </c>
    </row>
    <row r="620" ht="14.25" customHeight="1">
      <c r="A620" s="8" t="s">
        <v>50</v>
      </c>
      <c r="B620" s="8" t="s">
        <v>814</v>
      </c>
      <c r="C620" s="8" t="s">
        <v>1585</v>
      </c>
      <c r="D620" s="8" t="s">
        <v>1586</v>
      </c>
      <c r="E620" s="8" t="str">
        <f>VLOOKUP($C620,'1851'!$C:$G,3,FALSE)</f>
        <v>Verdes</v>
      </c>
      <c r="F620" s="8" t="str">
        <f>VLOOKUP($C620,'1851'!$C:$G,4,FALSE)</f>
        <v>Azules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31</v>
      </c>
    </row>
    <row r="621" ht="14.25" customHeight="1">
      <c r="A621" s="8" t="s">
        <v>50</v>
      </c>
      <c r="B621" s="8" t="s">
        <v>817</v>
      </c>
      <c r="C621" s="8" t="s">
        <v>1587</v>
      </c>
      <c r="D621" s="8" t="s">
        <v>1588</v>
      </c>
      <c r="E621" s="8" t="str">
        <f>VLOOKUP($C621,'1851'!$C:$G,3,FALSE)</f>
        <v>Verdes</v>
      </c>
      <c r="F621" s="8" t="str">
        <f>VLOOKUP($C621,'1851'!$C:$G,4,FALSE)</f>
        <v>Azules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31</v>
      </c>
    </row>
    <row r="622" ht="14.25" customHeight="1">
      <c r="A622" s="8" t="s">
        <v>50</v>
      </c>
      <c r="B622" s="8" t="s">
        <v>817</v>
      </c>
      <c r="C622" s="8" t="s">
        <v>1589</v>
      </c>
      <c r="D622" s="8" t="s">
        <v>1590</v>
      </c>
      <c r="E622" s="8" t="str">
        <f>VLOOKUP($C622,'1851'!$C:$G,3,FALSE)</f>
        <v>Verdes</v>
      </c>
      <c r="F622" s="8" t="str">
        <f>VLOOKUP($C622,'1851'!$C:$G,4,FALSE)</f>
        <v>Azules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31</v>
      </c>
    </row>
    <row r="623" ht="14.25" customHeight="1">
      <c r="A623" s="8" t="s">
        <v>50</v>
      </c>
      <c r="B623" s="8" t="s">
        <v>892</v>
      </c>
      <c r="C623" s="8" t="s">
        <v>1591</v>
      </c>
      <c r="D623" s="8" t="s">
        <v>1592</v>
      </c>
      <c r="E623" s="8" t="str">
        <f>VLOOKUP($C623,'1851'!$C:$G,3,FALSE)</f>
        <v>Morados</v>
      </c>
      <c r="F623" s="8" t="str">
        <f>VLOOKUP($C623,'1851'!$C:$G,4,FALSE)</f>
        <v>Rojos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31</v>
      </c>
    </row>
    <row r="624" ht="14.25" customHeight="1">
      <c r="A624" s="8" t="s">
        <v>50</v>
      </c>
      <c r="B624" s="8" t="s">
        <v>168</v>
      </c>
      <c r="C624" s="8" t="s">
        <v>640</v>
      </c>
      <c r="D624" s="8" t="s">
        <v>2496</v>
      </c>
      <c r="E624" s="8" t="str">
        <f>VLOOKUP($C624,'1851'!$C:$G,3,FALSE)</f>
        <v>Verdes</v>
      </c>
      <c r="F624" s="8" t="str">
        <f>VLOOKUP($C624,'1851'!$C:$G,4,FALSE)</f>
        <v>Azules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31</v>
      </c>
    </row>
    <row r="625" ht="14.25" customHeight="1">
      <c r="A625" s="8" t="s">
        <v>50</v>
      </c>
      <c r="B625" s="8" t="s">
        <v>168</v>
      </c>
      <c r="C625" s="8" t="s">
        <v>642</v>
      </c>
      <c r="D625" s="8" t="s">
        <v>2497</v>
      </c>
      <c r="E625" s="8" t="str">
        <f>VLOOKUP($C625,'1851'!$C:$G,3,FALSE)</f>
        <v>Verdes</v>
      </c>
      <c r="F625" s="8" t="str">
        <f>VLOOKUP($C625,'1851'!$C:$G,4,FALSE)</f>
        <v>Azules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31</v>
      </c>
    </row>
    <row r="626" ht="14.25" customHeight="1">
      <c r="A626" s="8" t="s">
        <v>50</v>
      </c>
      <c r="B626" s="8" t="s">
        <v>814</v>
      </c>
      <c r="C626" s="8" t="s">
        <v>1593</v>
      </c>
      <c r="D626" s="8" t="s">
        <v>1594</v>
      </c>
      <c r="E626" s="8" t="str">
        <f>VLOOKUP($C626,'1851'!$C:$G,3,FALSE)</f>
        <v>Verdes</v>
      </c>
      <c r="F626" s="8" t="str">
        <f>VLOOKUP($C626,'1851'!$C:$G,4,FALSE)</f>
        <v>Azules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31</v>
      </c>
    </row>
    <row r="627" ht="14.25" customHeight="1">
      <c r="A627" s="8" t="s">
        <v>50</v>
      </c>
      <c r="B627" s="8" t="s">
        <v>817</v>
      </c>
      <c r="C627" s="8" t="s">
        <v>1595</v>
      </c>
      <c r="D627" s="8" t="s">
        <v>1596</v>
      </c>
      <c r="E627" s="8" t="str">
        <f>VLOOKUP($C627,'1851'!$C:$G,3,FALSE)</f>
        <v>Verdes</v>
      </c>
      <c r="F627" s="8" t="str">
        <f>VLOOKUP($C627,'1851'!$C:$G,4,FALSE)</f>
        <v>Azules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31</v>
      </c>
    </row>
    <row r="628" ht="14.25" customHeight="1">
      <c r="A628" s="8" t="s">
        <v>50</v>
      </c>
      <c r="B628" s="8" t="s">
        <v>817</v>
      </c>
      <c r="C628" s="8" t="s">
        <v>1597</v>
      </c>
      <c r="D628" s="8" t="s">
        <v>1598</v>
      </c>
      <c r="E628" s="8" t="str">
        <f>VLOOKUP($C628,'1851'!$C:$G,3,FALSE)</f>
        <v>Verdes</v>
      </c>
      <c r="F628" s="8" t="str">
        <f>VLOOKUP($C628,'1851'!$C:$G,4,FALSE)</f>
        <v>Azules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31</v>
      </c>
    </row>
    <row r="629" ht="14.25" customHeight="1">
      <c r="A629" s="8" t="s">
        <v>50</v>
      </c>
      <c r="B629" s="8" t="s">
        <v>892</v>
      </c>
      <c r="C629" s="8" t="s">
        <v>1599</v>
      </c>
      <c r="D629" s="8" t="s">
        <v>1600</v>
      </c>
      <c r="E629" s="8" t="str">
        <f>VLOOKUP($C629,'1851'!$C:$G,3,FALSE)</f>
        <v>Cafés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31</v>
      </c>
    </row>
    <row r="630" ht="14.25" customHeight="1">
      <c r="A630" s="8" t="s">
        <v>50</v>
      </c>
      <c r="B630" s="8" t="s">
        <v>168</v>
      </c>
      <c r="C630" s="8" t="s">
        <v>644</v>
      </c>
      <c r="D630" s="8" t="s">
        <v>2498</v>
      </c>
      <c r="E630" s="8" t="str">
        <f>VLOOKUP($C630,'1851'!$C:$G,3,FALSE)</f>
        <v>Verdes</v>
      </c>
      <c r="F630" s="8" t="str">
        <f>VLOOKUP($C630,'1851'!$C:$G,4,FALSE)</f>
        <v>Azules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31</v>
      </c>
    </row>
    <row r="631" ht="14.25" customHeight="1">
      <c r="A631" s="8" t="s">
        <v>50</v>
      </c>
      <c r="B631" s="8" t="s">
        <v>168</v>
      </c>
      <c r="C631" s="8" t="s">
        <v>646</v>
      </c>
      <c r="D631" s="8" t="s">
        <v>2499</v>
      </c>
      <c r="E631" s="8" t="str">
        <f>VLOOKUP($C631,'1851'!$C:$G,3,FALSE)</f>
        <v>Verdes</v>
      </c>
      <c r="F631" s="8" t="str">
        <f>VLOOKUP($C631,'1851'!$C:$G,4,FALSE)</f>
        <v>Azules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31</v>
      </c>
    </row>
    <row r="632" ht="14.25" customHeight="1">
      <c r="A632" s="8" t="s">
        <v>50</v>
      </c>
      <c r="B632" s="8" t="s">
        <v>814</v>
      </c>
      <c r="C632" s="8" t="s">
        <v>1601</v>
      </c>
      <c r="D632" s="8" t="s">
        <v>1602</v>
      </c>
      <c r="E632" s="8" t="str">
        <f>VLOOKUP($C632,'1851'!$C:$G,3,FALSE)</f>
        <v>Verdes</v>
      </c>
      <c r="F632" s="8" t="str">
        <f>VLOOKUP($C632,'1851'!$C:$G,4,FALSE)</f>
        <v>Azules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31</v>
      </c>
    </row>
    <row r="633" ht="14.25" customHeight="1">
      <c r="A633" s="8" t="s">
        <v>50</v>
      </c>
      <c r="B633" s="8" t="s">
        <v>817</v>
      </c>
      <c r="C633" s="8" t="s">
        <v>1603</v>
      </c>
      <c r="D633" s="8" t="s">
        <v>1604</v>
      </c>
      <c r="E633" s="8" t="str">
        <f>VLOOKUP($C633,'1851'!$C:$G,3,FALSE)</f>
        <v>Verdes</v>
      </c>
      <c r="F633" s="8" t="str">
        <f>VLOOKUP($C633,'1851'!$C:$G,4,FALSE)</f>
        <v>Azules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31</v>
      </c>
    </row>
    <row r="634" ht="14.25" customHeight="1">
      <c r="A634" s="8" t="s">
        <v>50</v>
      </c>
      <c r="B634" s="8" t="s">
        <v>817</v>
      </c>
      <c r="C634" s="8" t="s">
        <v>1605</v>
      </c>
      <c r="D634" s="8" t="s">
        <v>1606</v>
      </c>
      <c r="E634" s="8" t="str">
        <f>VLOOKUP($C634,'1851'!$C:$G,3,FALSE)</f>
        <v>Verdes</v>
      </c>
      <c r="F634" s="8" t="str">
        <f>VLOOKUP($C634,'1851'!$C:$G,4,FALSE)</f>
        <v>Azules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31</v>
      </c>
    </row>
    <row r="635" ht="14.25" customHeight="1">
      <c r="A635" s="8" t="s">
        <v>50</v>
      </c>
      <c r="B635" s="8" t="s">
        <v>892</v>
      </c>
      <c r="C635" s="8" t="s">
        <v>1607</v>
      </c>
      <c r="D635" s="8" t="s">
        <v>1608</v>
      </c>
      <c r="E635" s="8" t="str">
        <f>VLOOKUP($C635,'1851'!$C:$G,3,FALSE)</f>
        <v>Cafés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31</v>
      </c>
    </row>
    <row r="636" ht="14.25" customHeight="1">
      <c r="A636" s="8" t="s">
        <v>50</v>
      </c>
      <c r="B636" s="8" t="s">
        <v>168</v>
      </c>
      <c r="C636" s="8" t="s">
        <v>648</v>
      </c>
      <c r="D636" s="8" t="s">
        <v>2500</v>
      </c>
      <c r="E636" s="8" t="str">
        <f>VLOOKUP($C636,'1851'!$C:$G,3,FALSE)</f>
        <v>Verdes</v>
      </c>
      <c r="F636" s="8" t="str">
        <f>VLOOKUP($C636,'1851'!$C:$G,4,FALSE)</f>
        <v>Azules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31</v>
      </c>
    </row>
    <row r="637" ht="14.25" customHeight="1">
      <c r="A637" s="8" t="s">
        <v>50</v>
      </c>
      <c r="B637" s="8" t="s">
        <v>168</v>
      </c>
      <c r="C637" s="8" t="s">
        <v>650</v>
      </c>
      <c r="D637" s="8" t="s">
        <v>2501</v>
      </c>
      <c r="E637" s="8" t="str">
        <f>VLOOKUP($C637,'1851'!$C:$G,3,FALSE)</f>
        <v>Verdes</v>
      </c>
      <c r="F637" s="8" t="str">
        <f>VLOOKUP($C637,'1851'!$C:$G,4,FALSE)</f>
        <v>Azules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31</v>
      </c>
    </row>
    <row r="638" ht="14.25" customHeight="1">
      <c r="A638" s="8" t="s">
        <v>50</v>
      </c>
      <c r="B638" s="8" t="s">
        <v>814</v>
      </c>
      <c r="C638" s="8" t="s">
        <v>1609</v>
      </c>
      <c r="D638" s="8" t="s">
        <v>1610</v>
      </c>
      <c r="E638" s="8" t="str">
        <f>VLOOKUP($C638,'1851'!$C:$G,3,FALSE)</f>
        <v>Verdes</v>
      </c>
      <c r="F638" s="8" t="str">
        <f>VLOOKUP($C638,'1851'!$C:$G,4,FALSE)</f>
        <v>Azules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31</v>
      </c>
    </row>
    <row r="639" ht="14.25" customHeight="1">
      <c r="A639" s="8" t="s">
        <v>50</v>
      </c>
      <c r="B639" s="8" t="s">
        <v>817</v>
      </c>
      <c r="C639" s="8" t="s">
        <v>1611</v>
      </c>
      <c r="D639" s="8" t="s">
        <v>1612</v>
      </c>
      <c r="E639" s="8" t="str">
        <f>VLOOKUP($C639,'1851'!$C:$G,3,FALSE)</f>
        <v>Verdes</v>
      </c>
      <c r="F639" s="8" t="str">
        <f>VLOOKUP($C639,'1851'!$C:$G,4,FALSE)</f>
        <v>Azules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31</v>
      </c>
    </row>
    <row r="640" ht="14.25" customHeight="1">
      <c r="A640" s="8" t="s">
        <v>50</v>
      </c>
      <c r="B640" s="8" t="s">
        <v>817</v>
      </c>
      <c r="C640" s="8" t="s">
        <v>1613</v>
      </c>
      <c r="D640" s="8" t="s">
        <v>1614</v>
      </c>
      <c r="E640" s="8" t="str">
        <f>VLOOKUP($C640,'1851'!$C:$G,3,FALSE)</f>
        <v>Verdes</v>
      </c>
      <c r="F640" s="8" t="str">
        <f>VLOOKUP($C640,'1851'!$C:$G,4,FALSE)</f>
        <v>Azules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31</v>
      </c>
    </row>
    <row r="641" ht="14.25" customHeight="1">
      <c r="A641" s="8" t="s">
        <v>50</v>
      </c>
      <c r="B641" s="8" t="s">
        <v>892</v>
      </c>
      <c r="C641" s="8" t="s">
        <v>1615</v>
      </c>
      <c r="D641" s="8" t="s">
        <v>1616</v>
      </c>
      <c r="E641" s="8" t="str">
        <f>VLOOKUP($C641,'1851'!$C:$G,3,FALSE)</f>
        <v>Grises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31</v>
      </c>
    </row>
    <row r="642" ht="14.25" customHeight="1">
      <c r="A642" s="8" t="s">
        <v>50</v>
      </c>
      <c r="B642" s="8" t="s">
        <v>168</v>
      </c>
      <c r="C642" s="8" t="s">
        <v>652</v>
      </c>
      <c r="D642" s="8" t="s">
        <v>2925</v>
      </c>
      <c r="E642" s="8" t="str">
        <f>VLOOKUP($C642,'1851'!$C:$G,3,FALSE)</f>
        <v>Grises</v>
      </c>
      <c r="F642" s="8" t="str">
        <f>VLOOKUP($C642,'1851'!$C:$G,4,FALSE)</f>
        <v>Pasteles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31</v>
      </c>
    </row>
    <row r="643" ht="14.25" customHeight="1">
      <c r="A643" s="8" t="s">
        <v>50</v>
      </c>
      <c r="B643" s="8" t="s">
        <v>168</v>
      </c>
      <c r="C643" s="8" t="s">
        <v>654</v>
      </c>
      <c r="D643" s="8" t="s">
        <v>2926</v>
      </c>
      <c r="E643" s="8" t="str">
        <f>VLOOKUP($C643,'1851'!$C:$G,3,FALSE)</f>
        <v>Grises</v>
      </c>
      <c r="F643" s="8" t="str">
        <f>VLOOKUP($C643,'1851'!$C:$G,4,FALSE)</f>
        <v>Pasteles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31</v>
      </c>
    </row>
    <row r="644" ht="14.25" customHeight="1">
      <c r="A644" s="8" t="s">
        <v>50</v>
      </c>
      <c r="B644" s="8" t="s">
        <v>814</v>
      </c>
      <c r="C644" s="8" t="s">
        <v>1617</v>
      </c>
      <c r="D644" s="8" t="s">
        <v>1618</v>
      </c>
      <c r="E644" s="8" t="str">
        <f>VLOOKUP($C644,'1851'!$C:$G,3,FALSE)</f>
        <v>Grises</v>
      </c>
      <c r="F644" s="8" t="str">
        <f>VLOOKUP($C644,'1851'!$C:$G,4,FALSE)</f>
        <v>Cafés</v>
      </c>
      <c r="G644" s="8" t="str">
        <f>VLOOKUP($C644,'1851'!$C:$G,5,FALSE)</f>
        <v>Pasteles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31</v>
      </c>
    </row>
    <row r="645" ht="14.25" customHeight="1">
      <c r="A645" s="8" t="s">
        <v>50</v>
      </c>
      <c r="B645" s="8" t="s">
        <v>817</v>
      </c>
      <c r="C645" s="8" t="s">
        <v>1619</v>
      </c>
      <c r="D645" s="8" t="s">
        <v>1620</v>
      </c>
      <c r="E645" s="8" t="str">
        <f>VLOOKUP($C645,'1851'!$C:$G,3,FALSE)</f>
        <v>Grises</v>
      </c>
      <c r="F645" s="8" t="str">
        <f>VLOOKUP($C645,'1851'!$C:$G,4,FALSE)</f>
        <v>Cafés</v>
      </c>
      <c r="G645" s="8" t="str">
        <f>VLOOKUP($C645,'1851'!$C:$G,5,FALSE)</f>
        <v>Pasteles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31</v>
      </c>
    </row>
    <row r="646" ht="14.25" customHeight="1">
      <c r="A646" s="8" t="s">
        <v>50</v>
      </c>
      <c r="B646" s="8" t="s">
        <v>817</v>
      </c>
      <c r="C646" s="8" t="s">
        <v>1621</v>
      </c>
      <c r="D646" s="8" t="s">
        <v>1622</v>
      </c>
      <c r="E646" s="8" t="str">
        <f>VLOOKUP($C646,'1851'!$C:$G,3,FALSE)</f>
        <v>Cafés</v>
      </c>
      <c r="F646" s="8" t="str">
        <f>VLOOKUP($C646,'1851'!$C:$G,4,FALSE)</f>
        <v>Pasteles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31</v>
      </c>
    </row>
    <row r="647" ht="14.25" customHeight="1">
      <c r="A647" s="8" t="s">
        <v>50</v>
      </c>
      <c r="B647" s="8" t="s">
        <v>892</v>
      </c>
      <c r="C647" s="8" t="s">
        <v>1623</v>
      </c>
      <c r="D647" s="8" t="s">
        <v>1624</v>
      </c>
      <c r="E647" s="8" t="str">
        <f>VLOOKUP($C647,'1851'!$C:$G,3,FALSE)</f>
        <v>Grises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31</v>
      </c>
    </row>
    <row r="648" ht="14.25" customHeight="1">
      <c r="A648" s="8" t="s">
        <v>50</v>
      </c>
      <c r="B648" s="8" t="s">
        <v>168</v>
      </c>
      <c r="C648" s="8" t="s">
        <v>656</v>
      </c>
      <c r="D648" s="8" t="s">
        <v>2927</v>
      </c>
      <c r="E648" s="8" t="str">
        <f>VLOOKUP($C648,'1851'!$C:$G,3,FALSE)</f>
        <v>Verdes</v>
      </c>
      <c r="F648" s="8" t="str">
        <f>VLOOKUP($C648,'1851'!$C:$G,4,FALSE)</f>
        <v>Pasteles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31</v>
      </c>
    </row>
    <row r="649" ht="14.25" customHeight="1">
      <c r="A649" s="8" t="s">
        <v>50</v>
      </c>
      <c r="B649" s="8" t="s">
        <v>168</v>
      </c>
      <c r="C649" s="8" t="s">
        <v>658</v>
      </c>
      <c r="D649" s="8" t="s">
        <v>659</v>
      </c>
      <c r="E649" s="8" t="str">
        <f>VLOOKUP($C649,'1851'!$C:$G,3,FALSE)</f>
        <v>Verdes</v>
      </c>
      <c r="F649" s="8" t="str">
        <f>VLOOKUP($C649,'1851'!$C:$G,4,FALSE)</f>
        <v>Pasteles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31</v>
      </c>
    </row>
    <row r="650" ht="14.25" customHeight="1">
      <c r="A650" s="8" t="s">
        <v>50</v>
      </c>
      <c r="B650" s="8" t="s">
        <v>814</v>
      </c>
      <c r="C650" s="8" t="s">
        <v>1625</v>
      </c>
      <c r="D650" s="8" t="s">
        <v>1626</v>
      </c>
      <c r="E650" s="8" t="str">
        <f>VLOOKUP($C650,'1851'!$C:$G,3,FALSE)</f>
        <v>Verdes</v>
      </c>
      <c r="F650" s="8" t="str">
        <f>VLOOKUP($C650,'1851'!$C:$G,4,FALSE)</f>
        <v>Pasteles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31</v>
      </c>
    </row>
    <row r="651" ht="14.25" customHeight="1">
      <c r="A651" s="8" t="s">
        <v>50</v>
      </c>
      <c r="B651" s="8" t="s">
        <v>817</v>
      </c>
      <c r="C651" s="8" t="s">
        <v>1627</v>
      </c>
      <c r="D651" s="8" t="s">
        <v>1628</v>
      </c>
      <c r="E651" s="8" t="str">
        <f>VLOOKUP($C651,'1851'!$C:$G,3,FALSE)</f>
        <v>Verdes</v>
      </c>
      <c r="F651" s="8" t="str">
        <f>VLOOKUP($C651,'1851'!$C:$G,4,FALSE)</f>
        <v>Pasteles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31</v>
      </c>
    </row>
    <row r="652" ht="14.25" customHeight="1">
      <c r="A652" s="8" t="s">
        <v>50</v>
      </c>
      <c r="B652" s="8" t="s">
        <v>817</v>
      </c>
      <c r="C652" s="8" t="s">
        <v>1629</v>
      </c>
      <c r="D652" s="8" t="s">
        <v>1630</v>
      </c>
      <c r="E652" s="8" t="str">
        <f>VLOOKUP($C652,'1851'!$C:$G,3,FALSE)</f>
        <v>Verdes</v>
      </c>
      <c r="F652" s="8" t="str">
        <f>VLOOKUP($C652,'1851'!$C:$G,4,FALSE)</f>
        <v>Pasteles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31</v>
      </c>
    </row>
    <row r="653" ht="14.25" customHeight="1">
      <c r="A653" s="8" t="s">
        <v>50</v>
      </c>
      <c r="B653" s="8" t="s">
        <v>892</v>
      </c>
      <c r="C653" s="8" t="s">
        <v>1631</v>
      </c>
      <c r="D653" s="8" t="s">
        <v>1632</v>
      </c>
      <c r="E653" s="8" t="str">
        <f>VLOOKUP($C653,'1851'!$C:$G,3,FALSE)</f>
        <v>Cafés</v>
      </c>
      <c r="F653" s="8" t="str">
        <f>VLOOKUP($C653,'1851'!$C:$G,4,FALSE)</f>
        <v>Verdes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31</v>
      </c>
    </row>
    <row r="654" ht="14.25" customHeight="1">
      <c r="A654" s="8" t="s">
        <v>50</v>
      </c>
      <c r="B654" s="8" t="s">
        <v>168</v>
      </c>
      <c r="C654" s="8" t="s">
        <v>660</v>
      </c>
      <c r="D654" s="8" t="s">
        <v>661</v>
      </c>
      <c r="E654" s="8" t="str">
        <f>VLOOKUP($C654,'1851'!$C:$G,3,FALSE)</f>
        <v>Verdes</v>
      </c>
      <c r="F654" s="8" t="str">
        <f>VLOOKUP($C654,'1851'!$C:$G,4,FALSE)</f>
        <v>Pasteles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31</v>
      </c>
    </row>
    <row r="655" ht="14.25" customHeight="1">
      <c r="A655" s="8" t="s">
        <v>50</v>
      </c>
      <c r="B655" s="8" t="s">
        <v>168</v>
      </c>
      <c r="C655" s="8" t="s">
        <v>662</v>
      </c>
      <c r="D655" s="8" t="s">
        <v>2928</v>
      </c>
      <c r="E655" s="8" t="str">
        <f>VLOOKUP($C655,'1851'!$C:$G,3,FALSE)</f>
        <v>Verdes</v>
      </c>
      <c r="F655" s="8" t="str">
        <f>VLOOKUP($C655,'1851'!$C:$G,4,FALSE)</f>
        <v>Pasteles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31</v>
      </c>
    </row>
    <row r="656" ht="14.25" customHeight="1">
      <c r="A656" s="8" t="s">
        <v>50</v>
      </c>
      <c r="B656" s="8" t="s">
        <v>814</v>
      </c>
      <c r="C656" s="8" t="s">
        <v>1633</v>
      </c>
      <c r="D656" s="8" t="s">
        <v>1634</v>
      </c>
      <c r="E656" s="8" t="str">
        <f>VLOOKUP($C656,'1851'!$C:$G,3,FALSE)</f>
        <v>Verdes</v>
      </c>
      <c r="F656" s="8" t="str">
        <f>VLOOKUP($C656,'1851'!$C:$G,4,FALSE)</f>
        <v>Pasteles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31</v>
      </c>
    </row>
    <row r="657" ht="14.25" customHeight="1">
      <c r="A657" s="8" t="s">
        <v>50</v>
      </c>
      <c r="B657" s="8" t="s">
        <v>817</v>
      </c>
      <c r="C657" s="8" t="s">
        <v>1635</v>
      </c>
      <c r="D657" s="8" t="s">
        <v>1636</v>
      </c>
      <c r="E657" s="8" t="str">
        <f>VLOOKUP($C657,'1851'!$C:$G,3,FALSE)</f>
        <v>Verdes</v>
      </c>
      <c r="F657" s="8" t="str">
        <f>VLOOKUP($C657,'1851'!$C:$G,4,FALSE)</f>
        <v>Pasteles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31</v>
      </c>
    </row>
    <row r="658" ht="14.25" customHeight="1">
      <c r="A658" s="8" t="s">
        <v>50</v>
      </c>
      <c r="B658" s="8" t="s">
        <v>817</v>
      </c>
      <c r="C658" s="8" t="s">
        <v>1637</v>
      </c>
      <c r="D658" s="8" t="s">
        <v>1638</v>
      </c>
      <c r="E658" s="8" t="str">
        <f>VLOOKUP($C658,'1851'!$C:$G,3,FALSE)</f>
        <v>Verdes</v>
      </c>
      <c r="F658" s="8" t="str">
        <f>VLOOKUP($C658,'1851'!$C:$G,4,FALSE)</f>
        <v>Azules</v>
      </c>
      <c r="G658" s="8" t="str">
        <f>VLOOKUP($C658,'1851'!$C:$G,5,FALSE)</f>
        <v>Pasteles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31</v>
      </c>
    </row>
    <row r="659" ht="14.25" customHeight="1">
      <c r="A659" s="8" t="s">
        <v>50</v>
      </c>
      <c r="B659" s="8" t="s">
        <v>892</v>
      </c>
      <c r="C659" s="8" t="s">
        <v>1639</v>
      </c>
      <c r="D659" s="8" t="s">
        <v>1640</v>
      </c>
      <c r="E659" s="8" t="str">
        <f>VLOOKUP($C659,'1851'!$C:$G,3,FALSE)</f>
        <v>Verdes</v>
      </c>
      <c r="F659" s="8" t="str">
        <f>VLOOKUP($C659,'1851'!$C:$G,4,FALSE)</f>
        <v>Cafés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31</v>
      </c>
    </row>
    <row r="660" ht="14.25" customHeight="1">
      <c r="A660" s="8" t="s">
        <v>50</v>
      </c>
      <c r="B660" s="8" t="s">
        <v>168</v>
      </c>
      <c r="C660" s="8" t="s">
        <v>664</v>
      </c>
      <c r="D660" s="8" t="s">
        <v>665</v>
      </c>
      <c r="E660" s="8" t="str">
        <f>VLOOKUP($C660,'1851'!$C:$G,3,FALSE)</f>
        <v>Verdes</v>
      </c>
      <c r="F660" s="8" t="str">
        <f>VLOOKUP($C660,'1851'!$C:$G,4,FALSE)</f>
        <v>Azules</v>
      </c>
      <c r="G660" s="8" t="str">
        <f>VLOOKUP($C660,'1851'!$C:$G,5,FALSE)</f>
        <v>Pasteles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31</v>
      </c>
    </row>
    <row r="661" ht="14.25" customHeight="1">
      <c r="A661" s="8" t="s">
        <v>50</v>
      </c>
      <c r="B661" s="8" t="s">
        <v>168</v>
      </c>
      <c r="C661" s="8" t="s">
        <v>666</v>
      </c>
      <c r="D661" s="8" t="s">
        <v>2929</v>
      </c>
      <c r="E661" s="8" t="str">
        <f>VLOOKUP($C661,'1851'!$C:$G,3,FALSE)</f>
        <v>Verdes</v>
      </c>
      <c r="F661" s="8" t="str">
        <f>VLOOKUP($C661,'1851'!$C:$G,4,FALSE)</f>
        <v>Azules</v>
      </c>
      <c r="G661" s="8" t="str">
        <f>VLOOKUP($C661,'1851'!$C:$G,5,FALSE)</f>
        <v>Pasteles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31</v>
      </c>
    </row>
    <row r="662" ht="14.25" customHeight="1">
      <c r="A662" s="8" t="s">
        <v>50</v>
      </c>
      <c r="B662" s="8" t="s">
        <v>814</v>
      </c>
      <c r="C662" s="8" t="s">
        <v>1641</v>
      </c>
      <c r="D662" s="8" t="s">
        <v>1642</v>
      </c>
      <c r="E662" s="8" t="str">
        <f>VLOOKUP($C662,'1851'!$C:$G,3,FALSE)</f>
        <v>Verdes</v>
      </c>
      <c r="F662" s="8" t="str">
        <f>VLOOKUP($C662,'1851'!$C:$G,4,FALSE)</f>
        <v>Azules</v>
      </c>
      <c r="G662" s="8" t="str">
        <f>VLOOKUP($C662,'1851'!$C:$G,5,FALSE)</f>
        <v>Pasteles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31</v>
      </c>
    </row>
    <row r="663" ht="14.25" customHeight="1">
      <c r="A663" s="8" t="s">
        <v>50</v>
      </c>
      <c r="B663" s="8" t="s">
        <v>817</v>
      </c>
      <c r="C663" s="8" t="s">
        <v>1643</v>
      </c>
      <c r="D663" s="8" t="s">
        <v>1644</v>
      </c>
      <c r="E663" s="8" t="str">
        <f>VLOOKUP($C663,'1851'!$C:$G,3,FALSE)</f>
        <v>Verdes</v>
      </c>
      <c r="F663" s="8" t="str">
        <f>VLOOKUP($C663,'1851'!$C:$G,4,FALSE)</f>
        <v>Azules</v>
      </c>
      <c r="G663" s="8" t="str">
        <f>VLOOKUP($C663,'1851'!$C:$G,5,FALSE)</f>
        <v>Pasteles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31</v>
      </c>
    </row>
    <row r="664" ht="14.25" customHeight="1">
      <c r="A664" s="8" t="s">
        <v>50</v>
      </c>
      <c r="B664" s="8" t="s">
        <v>817</v>
      </c>
      <c r="C664" s="8" t="s">
        <v>1645</v>
      </c>
      <c r="D664" s="8" t="s">
        <v>1646</v>
      </c>
      <c r="E664" s="8" t="str">
        <f>VLOOKUP($C664,'1851'!$C:$G,3,FALSE)</f>
        <v>Azules</v>
      </c>
      <c r="G664" s="8" t="str">
        <f>VLOOKUP($C664,'1851'!$C:$G,5,FALSE)</f>
        <v/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31</v>
      </c>
    </row>
    <row r="665" ht="14.25" customHeight="1">
      <c r="A665" s="8" t="s">
        <v>50</v>
      </c>
      <c r="B665" s="8" t="s">
        <v>892</v>
      </c>
      <c r="C665" s="8" t="s">
        <v>1647</v>
      </c>
      <c r="D665" s="8" t="s">
        <v>1648</v>
      </c>
      <c r="E665" s="8" t="str">
        <f>VLOOKUP($C665,'1851'!$C:$G,3,FALSE)</f>
        <v>Verdes</v>
      </c>
      <c r="F665" s="8" t="str">
        <f>VLOOKUP($C665,'1851'!$C:$G,4,FALSE)</f>
        <v>Cafés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31</v>
      </c>
    </row>
    <row r="666" ht="14.25" customHeight="1">
      <c r="A666" s="8" t="s">
        <v>50</v>
      </c>
      <c r="B666" s="8" t="s">
        <v>168</v>
      </c>
      <c r="C666" s="8" t="s">
        <v>668</v>
      </c>
      <c r="D666" s="8" t="s">
        <v>2504</v>
      </c>
      <c r="E666" s="8" t="str">
        <f>VLOOKUP($C666,'1851'!$C:$G,3,FALSE)</f>
        <v>Verdes</v>
      </c>
      <c r="F666" s="8" t="str">
        <f>VLOOKUP($C666,'1851'!$C:$G,4,FALSE)</f>
        <v>Azules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31</v>
      </c>
    </row>
    <row r="667" ht="14.25" customHeight="1">
      <c r="A667" s="8" t="s">
        <v>50</v>
      </c>
      <c r="B667" s="8" t="s">
        <v>168</v>
      </c>
      <c r="C667" s="8" t="s">
        <v>670</v>
      </c>
      <c r="D667" s="8" t="s">
        <v>2505</v>
      </c>
      <c r="E667" s="8" t="str">
        <f>VLOOKUP($C667,'1851'!$C:$G,3,FALSE)</f>
        <v>Verdes</v>
      </c>
      <c r="F667" s="8" t="str">
        <f>VLOOKUP($C667,'1851'!$C:$G,4,FALSE)</f>
        <v>Azules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31</v>
      </c>
    </row>
    <row r="668" ht="14.25" customHeight="1">
      <c r="A668" s="8" t="s">
        <v>50</v>
      </c>
      <c r="B668" s="8" t="s">
        <v>814</v>
      </c>
      <c r="C668" s="8" t="s">
        <v>1649</v>
      </c>
      <c r="D668" s="8" t="s">
        <v>1650</v>
      </c>
      <c r="E668" s="8" t="str">
        <f>VLOOKUP($C668,'1851'!$C:$G,3,FALSE)</f>
        <v>Verdes</v>
      </c>
      <c r="F668" s="8" t="str">
        <f>VLOOKUP($C668,'1851'!$C:$G,4,FALSE)</f>
        <v>Azules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31</v>
      </c>
    </row>
    <row r="669" ht="14.25" customHeight="1">
      <c r="A669" s="8" t="s">
        <v>50</v>
      </c>
      <c r="B669" s="8" t="s">
        <v>817</v>
      </c>
      <c r="C669" s="8" t="s">
        <v>1651</v>
      </c>
      <c r="D669" s="8" t="s">
        <v>1652</v>
      </c>
      <c r="E669" s="8" t="str">
        <f>VLOOKUP($C669,'1851'!$C:$G,3,FALSE)</f>
        <v>Verdes</v>
      </c>
      <c r="F669" s="8" t="str">
        <f>VLOOKUP($C669,'1851'!$C:$G,4,FALSE)</f>
        <v>Azules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31</v>
      </c>
    </row>
    <row r="670" ht="14.25" customHeight="1">
      <c r="A670" s="8" t="s">
        <v>50</v>
      </c>
      <c r="B670" s="8" t="s">
        <v>817</v>
      </c>
      <c r="C670" s="8" t="s">
        <v>1653</v>
      </c>
      <c r="D670" s="8" t="s">
        <v>1654</v>
      </c>
      <c r="E670" s="8" t="str">
        <f>VLOOKUP($C670,'1851'!$C:$G,3,FALSE)</f>
        <v>Verdes</v>
      </c>
      <c r="F670" s="8" t="str">
        <f>VLOOKUP($C670,'1851'!$C:$G,4,FALSE)</f>
        <v>Azules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31</v>
      </c>
    </row>
    <row r="671" ht="14.25" customHeight="1">
      <c r="A671" s="8" t="s">
        <v>50</v>
      </c>
      <c r="B671" s="8" t="s">
        <v>892</v>
      </c>
      <c r="C671" s="8" t="s">
        <v>1655</v>
      </c>
      <c r="D671" s="8" t="s">
        <v>1656</v>
      </c>
      <c r="E671" s="8" t="str">
        <f>VLOOKUP($C671,'1851'!$C:$G,3,FALSE)</f>
        <v>Verdes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31</v>
      </c>
    </row>
    <row r="672" ht="14.25" customHeight="1">
      <c r="A672" s="8" t="s">
        <v>50</v>
      </c>
      <c r="B672" s="8" t="s">
        <v>168</v>
      </c>
      <c r="C672" s="8" t="s">
        <v>672</v>
      </c>
      <c r="D672" s="8" t="s">
        <v>2506</v>
      </c>
      <c r="E672" s="8" t="str">
        <f>VLOOKUP($C672,'1851'!$C:$G,3,FALSE)</f>
        <v>Verdes</v>
      </c>
      <c r="F672" s="8" t="str">
        <f>VLOOKUP($C672,'1851'!$C:$G,4,FALSE)</f>
        <v>Azules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31</v>
      </c>
    </row>
    <row r="673" ht="14.25" customHeight="1">
      <c r="A673" s="8" t="s">
        <v>50</v>
      </c>
      <c r="B673" s="8" t="s">
        <v>168</v>
      </c>
      <c r="C673" s="8" t="s">
        <v>674</v>
      </c>
      <c r="D673" s="8" t="s">
        <v>2507</v>
      </c>
      <c r="E673" s="8" t="str">
        <f>VLOOKUP($C673,'1851'!$C:$G,3,FALSE)</f>
        <v>Verdes</v>
      </c>
      <c r="F673" s="8" t="str">
        <f>VLOOKUP($C673,'1851'!$C:$G,4,FALSE)</f>
        <v>Azules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31</v>
      </c>
    </row>
    <row r="674" ht="14.25" customHeight="1">
      <c r="A674" s="8" t="s">
        <v>50</v>
      </c>
      <c r="B674" s="8" t="s">
        <v>814</v>
      </c>
      <c r="C674" s="8" t="s">
        <v>1657</v>
      </c>
      <c r="D674" s="8" t="s">
        <v>1658</v>
      </c>
      <c r="E674" s="8" t="str">
        <f>VLOOKUP($C674,'1851'!$C:$G,3,FALSE)</f>
        <v>Verdes</v>
      </c>
      <c r="F674" s="8" t="str">
        <f>VLOOKUP($C674,'1851'!$C:$G,4,FALSE)</f>
        <v>Azules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31</v>
      </c>
    </row>
    <row r="675" ht="14.25" customHeight="1">
      <c r="A675" s="8" t="s">
        <v>50</v>
      </c>
      <c r="B675" s="8" t="s">
        <v>817</v>
      </c>
      <c r="C675" s="8" t="s">
        <v>1659</v>
      </c>
      <c r="D675" s="8" t="s">
        <v>1660</v>
      </c>
      <c r="E675" s="8" t="str">
        <f>VLOOKUP($C675,'1851'!$C:$G,3,FALSE)</f>
        <v>Verdes</v>
      </c>
      <c r="F675" s="8" t="str">
        <f>VLOOKUP($C675,'1851'!$C:$G,4,FALSE)</f>
        <v>Azules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31</v>
      </c>
    </row>
    <row r="676" ht="14.25" customHeight="1">
      <c r="A676" s="8" t="s">
        <v>50</v>
      </c>
      <c r="B676" s="8" t="s">
        <v>817</v>
      </c>
      <c r="C676" s="8" t="s">
        <v>1661</v>
      </c>
      <c r="D676" s="8" t="s">
        <v>1662</v>
      </c>
      <c r="E676" s="8" t="str">
        <f>VLOOKUP($C676,'1851'!$C:$G,3,FALSE)</f>
        <v>Verdes</v>
      </c>
      <c r="F676" s="8" t="str">
        <f>VLOOKUP($C676,'1851'!$C:$G,4,FALSE)</f>
        <v>Azules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31</v>
      </c>
    </row>
    <row r="677" ht="14.25" customHeight="1">
      <c r="A677" s="8" t="s">
        <v>50</v>
      </c>
      <c r="B677" s="8" t="s">
        <v>892</v>
      </c>
      <c r="C677" s="8" t="s">
        <v>1663</v>
      </c>
      <c r="D677" s="8" t="s">
        <v>1664</v>
      </c>
      <c r="E677" s="8" t="str">
        <f>VLOOKUP($C677,'1851'!$C:$G,3,FALSE)</f>
        <v>Verdes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31</v>
      </c>
    </row>
    <row r="678" ht="14.25" customHeight="1">
      <c r="A678" s="8" t="s">
        <v>50</v>
      </c>
      <c r="B678" s="8" t="s">
        <v>168</v>
      </c>
      <c r="C678" s="8" t="s">
        <v>676</v>
      </c>
      <c r="D678" s="8" t="s">
        <v>2508</v>
      </c>
      <c r="E678" s="8" t="str">
        <f>VLOOKUP($C678,'1851'!$C:$G,3,FALSE)</f>
        <v>Verdes</v>
      </c>
      <c r="F678" s="8" t="str">
        <f>VLOOKUP($C678,'1851'!$C:$G,4,FALSE)</f>
        <v>Azules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31</v>
      </c>
    </row>
    <row r="679" ht="14.25" customHeight="1">
      <c r="A679" s="8" t="s">
        <v>50</v>
      </c>
      <c r="B679" s="8" t="s">
        <v>168</v>
      </c>
      <c r="C679" s="8" t="s">
        <v>678</v>
      </c>
      <c r="D679" s="8" t="s">
        <v>2509</v>
      </c>
      <c r="E679" s="8" t="str">
        <f>VLOOKUP($C679,'1851'!$C:$G,3,FALSE)</f>
        <v>Verdes</v>
      </c>
      <c r="F679" s="8" t="str">
        <f>VLOOKUP($C679,'1851'!$C:$G,4,FALSE)</f>
        <v>Azules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31</v>
      </c>
    </row>
    <row r="680" ht="14.25" customHeight="1">
      <c r="A680" s="8" t="s">
        <v>50</v>
      </c>
      <c r="B680" s="8" t="s">
        <v>814</v>
      </c>
      <c r="C680" s="8" t="s">
        <v>1665</v>
      </c>
      <c r="D680" s="8" t="s">
        <v>1666</v>
      </c>
      <c r="E680" s="8" t="str">
        <f>VLOOKUP($C680,'1851'!$C:$G,3,FALSE)</f>
        <v>Verdes</v>
      </c>
      <c r="F680" s="8" t="str">
        <f>VLOOKUP($C680,'1851'!$C:$G,4,FALSE)</f>
        <v>Azules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31</v>
      </c>
    </row>
    <row r="681" ht="14.25" customHeight="1">
      <c r="A681" s="8" t="s">
        <v>50</v>
      </c>
      <c r="B681" s="8" t="s">
        <v>817</v>
      </c>
      <c r="C681" s="8" t="s">
        <v>1667</v>
      </c>
      <c r="D681" s="8" t="s">
        <v>1668</v>
      </c>
      <c r="E681" s="8" t="str">
        <f>VLOOKUP($C681,'1851'!$C:$G,3,FALSE)</f>
        <v>Verdes</v>
      </c>
      <c r="F681" s="8" t="str">
        <f>VLOOKUP($C681,'1851'!$C:$G,4,FALSE)</f>
        <v>Azules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31</v>
      </c>
    </row>
    <row r="682" ht="14.25" customHeight="1">
      <c r="A682" s="8" t="s">
        <v>50</v>
      </c>
      <c r="B682" s="8" t="s">
        <v>817</v>
      </c>
      <c r="C682" s="8" t="s">
        <v>1669</v>
      </c>
      <c r="D682" s="8" t="s">
        <v>1670</v>
      </c>
      <c r="E682" s="8" t="str">
        <f>VLOOKUP($C682,'1851'!$C:$G,3,FALSE)</f>
        <v>Verdes</v>
      </c>
      <c r="F682" s="8" t="str">
        <f>VLOOKUP($C682,'1851'!$C:$G,4,FALSE)</f>
        <v>Azules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31</v>
      </c>
    </row>
    <row r="683" ht="14.25" customHeight="1">
      <c r="A683" s="8" t="s">
        <v>50</v>
      </c>
      <c r="B683" s="8" t="s">
        <v>892</v>
      </c>
      <c r="C683" s="8" t="s">
        <v>1671</v>
      </c>
      <c r="D683" s="8" t="s">
        <v>1672</v>
      </c>
      <c r="E683" s="8" t="str">
        <f>VLOOKUP($C683,'1851'!$C:$G,3,FALSE)</f>
        <v>Verdes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31</v>
      </c>
    </row>
    <row r="684" ht="14.25" customHeight="1">
      <c r="A684" s="8" t="s">
        <v>50</v>
      </c>
      <c r="B684" s="8" t="s">
        <v>168</v>
      </c>
      <c r="C684" s="8" t="s">
        <v>680</v>
      </c>
      <c r="D684" s="8" t="s">
        <v>2510</v>
      </c>
      <c r="E684" s="8" t="str">
        <f>VLOOKUP($C684,'1851'!$C:$G,3,FALSE)</f>
        <v>Verdes</v>
      </c>
      <c r="F684" s="8" t="str">
        <f>VLOOKUP($C684,'1851'!$C:$G,4,FALSE)</f>
        <v>Azules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31</v>
      </c>
    </row>
    <row r="685" ht="14.25" customHeight="1">
      <c r="A685" s="8" t="s">
        <v>50</v>
      </c>
      <c r="B685" s="8" t="s">
        <v>168</v>
      </c>
      <c r="C685" s="8" t="s">
        <v>682</v>
      </c>
      <c r="D685" s="8" t="s">
        <v>2511</v>
      </c>
      <c r="E685" s="8" t="str">
        <f>VLOOKUP($C685,'1851'!$C:$G,3,FALSE)</f>
        <v>Verdes</v>
      </c>
      <c r="F685" s="8" t="str">
        <f>VLOOKUP($C685,'1851'!$C:$G,4,FALSE)</f>
        <v>Azules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31</v>
      </c>
    </row>
    <row r="686" ht="14.25" customHeight="1">
      <c r="A686" s="8" t="s">
        <v>50</v>
      </c>
      <c r="B686" s="8" t="s">
        <v>814</v>
      </c>
      <c r="C686" s="8" t="s">
        <v>1673</v>
      </c>
      <c r="D686" s="8" t="s">
        <v>1674</v>
      </c>
      <c r="E686" s="8" t="str">
        <f>VLOOKUP($C686,'1851'!$C:$G,3,FALSE)</f>
        <v>Verdes</v>
      </c>
      <c r="F686" s="8" t="str">
        <f>VLOOKUP($C686,'1851'!$C:$G,4,FALSE)</f>
        <v>Azules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31</v>
      </c>
    </row>
    <row r="687" ht="14.25" customHeight="1">
      <c r="A687" s="8" t="s">
        <v>50</v>
      </c>
      <c r="B687" s="8" t="s">
        <v>817</v>
      </c>
      <c r="C687" s="8" t="s">
        <v>1675</v>
      </c>
      <c r="D687" s="8" t="s">
        <v>1676</v>
      </c>
      <c r="E687" s="8" t="str">
        <f>VLOOKUP($C687,'1851'!$C:$G,3,FALSE)</f>
        <v>Verdes</v>
      </c>
      <c r="F687" s="8" t="str">
        <f>VLOOKUP($C687,'1851'!$C:$G,4,FALSE)</f>
        <v>Azules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31</v>
      </c>
    </row>
    <row r="688" ht="14.25" customHeight="1">
      <c r="A688" s="8" t="s">
        <v>50</v>
      </c>
      <c r="B688" s="8" t="s">
        <v>817</v>
      </c>
      <c r="C688" s="8" t="s">
        <v>1677</v>
      </c>
      <c r="D688" s="8" t="s">
        <v>1678</v>
      </c>
      <c r="E688" s="8" t="str">
        <f>VLOOKUP($C688,'1851'!$C:$G,3,FALSE)</f>
        <v>Verdes</v>
      </c>
      <c r="F688" s="8" t="str">
        <f>VLOOKUP($C688,'1851'!$C:$G,4,FALSE)</f>
        <v>Azules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31</v>
      </c>
    </row>
    <row r="689" ht="14.25" customHeight="1">
      <c r="A689" s="8" t="s">
        <v>50</v>
      </c>
      <c r="B689" s="8" t="s">
        <v>892</v>
      </c>
      <c r="C689" s="8" t="s">
        <v>1679</v>
      </c>
      <c r="D689" s="8" t="s">
        <v>1680</v>
      </c>
      <c r="E689" s="8" t="str">
        <f>VLOOKUP($C689,'1851'!$C:$G,3,FALSE)</f>
        <v>Verdes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31</v>
      </c>
    </row>
    <row r="690" ht="14.25" customHeight="1">
      <c r="A690" s="8" t="s">
        <v>50</v>
      </c>
      <c r="B690" s="8" t="s">
        <v>168</v>
      </c>
      <c r="C690" s="8" t="s">
        <v>684</v>
      </c>
      <c r="D690" s="8" t="s">
        <v>2512</v>
      </c>
      <c r="E690" s="8" t="str">
        <f>VLOOKUP($C690,'1851'!$C:$G,3,FALSE)</f>
        <v>Verdes</v>
      </c>
      <c r="F690" s="8" t="str">
        <f>VLOOKUP($C690,'1851'!$C:$G,4,FALSE)</f>
        <v>Azules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31</v>
      </c>
    </row>
    <row r="691" ht="14.25" customHeight="1">
      <c r="A691" s="8" t="s">
        <v>50</v>
      </c>
      <c r="B691" s="8" t="s">
        <v>168</v>
      </c>
      <c r="C691" s="8" t="s">
        <v>686</v>
      </c>
      <c r="D691" s="8" t="s">
        <v>2513</v>
      </c>
      <c r="E691" s="8" t="str">
        <f>VLOOKUP($C691,'1851'!$C:$G,3,FALSE)</f>
        <v>Verdes</v>
      </c>
      <c r="F691" s="8" t="str">
        <f>VLOOKUP($C691,'1851'!$C:$G,4,FALSE)</f>
        <v>Azules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31</v>
      </c>
    </row>
    <row r="692" ht="14.25" customHeight="1">
      <c r="A692" s="8" t="s">
        <v>50</v>
      </c>
      <c r="B692" s="8" t="s">
        <v>814</v>
      </c>
      <c r="C692" s="8" t="s">
        <v>1681</v>
      </c>
      <c r="D692" s="8" t="s">
        <v>1682</v>
      </c>
      <c r="E692" s="8" t="str">
        <f>VLOOKUP($C692,'1851'!$C:$G,3,FALSE)</f>
        <v>Verdes</v>
      </c>
      <c r="F692" s="8" t="str">
        <f>VLOOKUP($C692,'1851'!$C:$G,4,FALSE)</f>
        <v>Azules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31</v>
      </c>
    </row>
    <row r="693" ht="14.25" customHeight="1">
      <c r="A693" s="8" t="s">
        <v>50</v>
      </c>
      <c r="B693" s="8" t="s">
        <v>817</v>
      </c>
      <c r="C693" s="8" t="s">
        <v>1683</v>
      </c>
      <c r="D693" s="8" t="s">
        <v>1684</v>
      </c>
      <c r="E693" s="8" t="str">
        <f>VLOOKUP($C693,'1851'!$C:$G,3,FALSE)</f>
        <v>Verdes</v>
      </c>
      <c r="F693" s="8" t="str">
        <f>VLOOKUP($C693,'1851'!$C:$G,4,FALSE)</f>
        <v>Azules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31</v>
      </c>
    </row>
    <row r="694" ht="14.25" customHeight="1">
      <c r="A694" s="8" t="s">
        <v>50</v>
      </c>
      <c r="B694" s="8" t="s">
        <v>817</v>
      </c>
      <c r="C694" s="8" t="s">
        <v>1685</v>
      </c>
      <c r="D694" s="8" t="s">
        <v>1686</v>
      </c>
      <c r="E694" s="8" t="str">
        <f>VLOOKUP($C694,'1851'!$C:$G,3,FALSE)</f>
        <v>Verdes</v>
      </c>
      <c r="F694" s="8" t="str">
        <f>VLOOKUP($C694,'1851'!$C:$G,4,FALSE)</f>
        <v>Azules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31</v>
      </c>
    </row>
    <row r="695" ht="14.25" customHeight="1">
      <c r="A695" s="8" t="s">
        <v>50</v>
      </c>
      <c r="B695" s="8" t="s">
        <v>892</v>
      </c>
      <c r="C695" s="8" t="s">
        <v>1687</v>
      </c>
      <c r="D695" s="8" t="s">
        <v>1688</v>
      </c>
      <c r="E695" s="8" t="str">
        <f>VLOOKUP($C695,'1851'!$C:$G,3,FALSE)</f>
        <v>Verdes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31</v>
      </c>
    </row>
    <row r="696" ht="14.25" customHeight="1">
      <c r="A696" s="8" t="s">
        <v>50</v>
      </c>
      <c r="B696" s="8" t="s">
        <v>168</v>
      </c>
      <c r="C696" s="8" t="s">
        <v>688</v>
      </c>
      <c r="D696" s="8" t="s">
        <v>2514</v>
      </c>
      <c r="E696" s="8" t="str">
        <f>VLOOKUP($C696,'1851'!$C:$G,3,FALSE)</f>
        <v>Verdes</v>
      </c>
      <c r="F696" s="8" t="str">
        <f>VLOOKUP($C696,'1851'!$C:$G,4,FALSE)</f>
        <v>Azules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31</v>
      </c>
    </row>
    <row r="697" ht="14.25" customHeight="1">
      <c r="A697" s="8" t="s">
        <v>50</v>
      </c>
      <c r="B697" s="8" t="s">
        <v>168</v>
      </c>
      <c r="C697" s="8" t="s">
        <v>690</v>
      </c>
      <c r="D697" s="8" t="s">
        <v>2515</v>
      </c>
      <c r="E697" s="8" t="str">
        <f>VLOOKUP($C697,'1851'!$C:$G,3,FALSE)</f>
        <v>Verdes</v>
      </c>
      <c r="F697" s="8" t="str">
        <f>VLOOKUP($C697,'1851'!$C:$G,4,FALSE)</f>
        <v>Azules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31</v>
      </c>
    </row>
    <row r="698" ht="14.25" customHeight="1">
      <c r="A698" s="8" t="s">
        <v>50</v>
      </c>
      <c r="B698" s="8" t="s">
        <v>814</v>
      </c>
      <c r="C698" s="8" t="s">
        <v>1689</v>
      </c>
      <c r="D698" s="8" t="s">
        <v>1690</v>
      </c>
      <c r="E698" s="8" t="str">
        <f>VLOOKUP($C698,'1851'!$C:$G,3,FALSE)</f>
        <v>Verdes</v>
      </c>
      <c r="F698" s="8" t="str">
        <f>VLOOKUP($C698,'1851'!$C:$G,4,FALSE)</f>
        <v>Azules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31</v>
      </c>
    </row>
    <row r="699" ht="14.25" customHeight="1">
      <c r="A699" s="8" t="s">
        <v>50</v>
      </c>
      <c r="B699" s="8" t="s">
        <v>817</v>
      </c>
      <c r="C699" s="8" t="s">
        <v>1691</v>
      </c>
      <c r="D699" s="8" t="s">
        <v>1692</v>
      </c>
      <c r="E699" s="8" t="str">
        <f>VLOOKUP($C699,'1851'!$C:$G,3,FALSE)</f>
        <v>Verdes</v>
      </c>
      <c r="F699" s="8" t="str">
        <f>VLOOKUP($C699,'1851'!$C:$G,4,FALSE)</f>
        <v>Azules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31</v>
      </c>
    </row>
    <row r="700" ht="14.25" customHeight="1">
      <c r="A700" s="8" t="s">
        <v>50</v>
      </c>
      <c r="B700" s="8" t="s">
        <v>817</v>
      </c>
      <c r="C700" s="8" t="s">
        <v>1693</v>
      </c>
      <c r="D700" s="8" t="s">
        <v>1694</v>
      </c>
      <c r="E700" s="8" t="str">
        <f>VLOOKUP($C700,'1851'!$C:$G,3,FALSE)</f>
        <v>Verdes</v>
      </c>
      <c r="F700" s="8" t="str">
        <f>VLOOKUP($C700,'1851'!$C:$G,4,FALSE)</f>
        <v>Azules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31</v>
      </c>
    </row>
    <row r="701" ht="14.25" customHeight="1">
      <c r="A701" s="8" t="s">
        <v>50</v>
      </c>
      <c r="B701" s="8" t="s">
        <v>892</v>
      </c>
      <c r="C701" s="8" t="s">
        <v>1695</v>
      </c>
      <c r="D701" s="8" t="s">
        <v>1696</v>
      </c>
      <c r="E701" s="8" t="str">
        <f>VLOOKUP($C701,'1851'!$C:$G,3,FALSE)</f>
        <v>Verdes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31</v>
      </c>
    </row>
    <row r="702" ht="14.25" customHeight="1">
      <c r="A702" s="8" t="s">
        <v>50</v>
      </c>
      <c r="B702" s="8" t="s">
        <v>168</v>
      </c>
      <c r="C702" s="8" t="s">
        <v>692</v>
      </c>
      <c r="D702" s="8" t="s">
        <v>2516</v>
      </c>
      <c r="E702" s="8" t="str">
        <f>VLOOKUP($C702,'1851'!$C:$G,3,FALSE)</f>
        <v>Verdes</v>
      </c>
      <c r="F702" s="8" t="str">
        <f>VLOOKUP($C702,'1851'!$C:$G,4,FALSE)</f>
        <v>Azules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31</v>
      </c>
    </row>
    <row r="703" ht="14.25" customHeight="1">
      <c r="A703" s="8" t="s">
        <v>50</v>
      </c>
      <c r="B703" s="8" t="s">
        <v>168</v>
      </c>
      <c r="C703" s="8" t="s">
        <v>694</v>
      </c>
      <c r="D703" s="8" t="s">
        <v>2517</v>
      </c>
      <c r="E703" s="8" t="str">
        <f>VLOOKUP($C703,'1851'!$C:$G,3,FALSE)</f>
        <v>Verdes</v>
      </c>
      <c r="F703" s="8" t="str">
        <f>VLOOKUP($C703,'1851'!$C:$G,4,FALSE)</f>
        <v>Azules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31</v>
      </c>
    </row>
    <row r="704" ht="14.25" customHeight="1">
      <c r="A704" s="8" t="s">
        <v>50</v>
      </c>
      <c r="B704" s="8" t="s">
        <v>814</v>
      </c>
      <c r="C704" s="8" t="s">
        <v>1697</v>
      </c>
      <c r="D704" s="8" t="s">
        <v>1698</v>
      </c>
      <c r="E704" s="8" t="str">
        <f>VLOOKUP($C704,'1851'!$C:$G,3,FALSE)</f>
        <v>Verdes</v>
      </c>
      <c r="F704" s="8" t="str">
        <f>VLOOKUP($C704,'1851'!$C:$G,4,FALSE)</f>
        <v>Azules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31</v>
      </c>
    </row>
    <row r="705" ht="14.25" customHeight="1">
      <c r="A705" s="8" t="s">
        <v>50</v>
      </c>
      <c r="B705" s="8" t="s">
        <v>817</v>
      </c>
      <c r="C705" s="8" t="s">
        <v>1699</v>
      </c>
      <c r="D705" s="8" t="s">
        <v>1700</v>
      </c>
      <c r="E705" s="8" t="str">
        <f>VLOOKUP($C705,'1851'!$C:$G,3,FALSE)</f>
        <v>Verdes</v>
      </c>
      <c r="F705" s="8" t="str">
        <f>VLOOKUP($C705,'1851'!$C:$G,4,FALSE)</f>
        <v>Azules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31</v>
      </c>
    </row>
    <row r="706" ht="14.25" customHeight="1">
      <c r="A706" s="8" t="s">
        <v>50</v>
      </c>
      <c r="B706" s="8" t="s">
        <v>817</v>
      </c>
      <c r="C706" s="8" t="s">
        <v>1701</v>
      </c>
      <c r="D706" s="8" t="s">
        <v>1702</v>
      </c>
      <c r="E706" s="8" t="str">
        <f>VLOOKUP($C706,'1851'!$C:$G,3,FALSE)</f>
        <v>Verdes</v>
      </c>
      <c r="F706" s="8" t="str">
        <f>VLOOKUP($C706,'1851'!$C:$G,4,FALSE)</f>
        <v>Azules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31</v>
      </c>
    </row>
    <row r="707" ht="14.25" customHeight="1">
      <c r="A707" s="8" t="s">
        <v>50</v>
      </c>
      <c r="B707" s="8" t="s">
        <v>892</v>
      </c>
      <c r="C707" s="8" t="s">
        <v>1703</v>
      </c>
      <c r="D707" s="8" t="s">
        <v>1704</v>
      </c>
      <c r="E707" s="8" t="str">
        <f>VLOOKUP($C707,'1851'!$C:$G,3,FALSE)</f>
        <v>Verdes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31</v>
      </c>
    </row>
    <row r="708" ht="14.25" customHeight="1">
      <c r="A708" s="8" t="s">
        <v>50</v>
      </c>
      <c r="B708" s="8" t="s">
        <v>168</v>
      </c>
      <c r="C708" s="8" t="s">
        <v>696</v>
      </c>
      <c r="D708" s="8" t="s">
        <v>2518</v>
      </c>
      <c r="E708" s="8" t="str">
        <f>VLOOKUP($C708,'1851'!$C:$G,3,FALSE)</f>
        <v>Verdes</v>
      </c>
      <c r="F708" s="8" t="str">
        <f>VLOOKUP($C708,'1851'!$C:$G,4,FALSE)</f>
        <v>Azules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31</v>
      </c>
    </row>
    <row r="709" ht="14.25" customHeight="1">
      <c r="A709" s="8" t="s">
        <v>50</v>
      </c>
      <c r="B709" s="8" t="s">
        <v>168</v>
      </c>
      <c r="C709" s="8" t="s">
        <v>582</v>
      </c>
      <c r="D709" s="8" t="s">
        <v>2519</v>
      </c>
      <c r="E709" s="8" t="str">
        <f>VLOOKUP($C709,'1851'!$C:$G,3,FALSE)</f>
        <v>Azules</v>
      </c>
      <c r="F709" s="8" t="str">
        <f>VLOOKUP($C709,'1851'!$C:$G,4,FALSE)</f>
        <v>Pasteles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31</v>
      </c>
    </row>
    <row r="710" ht="14.25" customHeight="1">
      <c r="A710" s="8" t="s">
        <v>50</v>
      </c>
      <c r="B710" s="8" t="s">
        <v>814</v>
      </c>
      <c r="C710" s="8" t="s">
        <v>1705</v>
      </c>
      <c r="D710" s="8" t="s">
        <v>1706</v>
      </c>
      <c r="E710" s="8" t="str">
        <f>VLOOKUP($C710,'1851'!$C:$G,3,FALSE)</f>
        <v>Azules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31</v>
      </c>
    </row>
    <row r="711" ht="14.25" customHeight="1">
      <c r="A711" s="8" t="s">
        <v>50</v>
      </c>
      <c r="B711" s="8" t="s">
        <v>817</v>
      </c>
      <c r="C711" s="8" t="s">
        <v>1707</v>
      </c>
      <c r="D711" s="8" t="s">
        <v>1708</v>
      </c>
      <c r="E711" s="8" t="str">
        <f>VLOOKUP($C711,'1851'!$C:$G,3,FALSE)</f>
        <v>Azules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31</v>
      </c>
    </row>
    <row r="712" ht="14.25" customHeight="1">
      <c r="A712" s="8" t="s">
        <v>50</v>
      </c>
      <c r="B712" s="8" t="s">
        <v>817</v>
      </c>
      <c r="C712" s="8" t="s">
        <v>1709</v>
      </c>
      <c r="D712" s="8" t="s">
        <v>1710</v>
      </c>
      <c r="E712" s="8" t="str">
        <f>VLOOKUP($C712,'1851'!$C:$G,3,FALSE)</f>
        <v>Azules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31</v>
      </c>
    </row>
    <row r="713" ht="14.25" customHeight="1">
      <c r="A713" s="8" t="s">
        <v>50</v>
      </c>
      <c r="B713" s="8" t="s">
        <v>892</v>
      </c>
      <c r="C713" s="8" t="s">
        <v>1711</v>
      </c>
      <c r="D713" s="8" t="s">
        <v>1712</v>
      </c>
      <c r="E713" s="8" t="str">
        <f>VLOOKUP($C713,'1851'!$C:$G,3,FALSE)</f>
        <v>Verdes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31</v>
      </c>
    </row>
    <row r="714" ht="14.25" customHeight="1">
      <c r="A714" s="8" t="s">
        <v>50</v>
      </c>
      <c r="B714" s="8" t="s">
        <v>168</v>
      </c>
      <c r="C714" s="8" t="s">
        <v>698</v>
      </c>
      <c r="D714" s="8" t="s">
        <v>2520</v>
      </c>
      <c r="E714" s="8" t="str">
        <f>VLOOKUP($C714,'1851'!$C:$G,3,FALSE)</f>
        <v>Azules</v>
      </c>
      <c r="F714" s="8" t="str">
        <f>VLOOKUP($C714,'1851'!$C:$G,4,FALSE)</f>
        <v>Pasteles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31</v>
      </c>
    </row>
    <row r="715" ht="14.25" customHeight="1">
      <c r="A715" s="8" t="s">
        <v>50</v>
      </c>
      <c r="B715" s="8" t="s">
        <v>168</v>
      </c>
      <c r="C715" s="8" t="s">
        <v>700</v>
      </c>
      <c r="D715" s="8" t="s">
        <v>2521</v>
      </c>
      <c r="E715" s="8" t="str">
        <f>VLOOKUP($C715,'1851'!$C:$G,3,FALSE)</f>
        <v>Azules</v>
      </c>
      <c r="F715" s="8" t="str">
        <f>VLOOKUP($C715,'1851'!$C:$G,4,FALSE)</f>
        <v>Pasteles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31</v>
      </c>
    </row>
    <row r="716" ht="14.25" customHeight="1">
      <c r="A716" s="8" t="s">
        <v>50</v>
      </c>
      <c r="B716" s="8" t="s">
        <v>814</v>
      </c>
      <c r="C716" s="8" t="s">
        <v>1713</v>
      </c>
      <c r="D716" s="8" t="s">
        <v>1714</v>
      </c>
      <c r="E716" s="8" t="str">
        <f>VLOOKUP($C716,'1851'!$C:$G,3,FALSE)</f>
        <v>Azules</v>
      </c>
      <c r="F716" s="8" t="str">
        <f>VLOOKUP($C716,'1851'!$C:$G,4,FALSE)</f>
        <v/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31</v>
      </c>
    </row>
    <row r="717" ht="14.25" customHeight="1">
      <c r="A717" s="8" t="s">
        <v>50</v>
      </c>
      <c r="B717" s="8" t="s">
        <v>817</v>
      </c>
      <c r="C717" s="8" t="s">
        <v>1715</v>
      </c>
      <c r="D717" s="8" t="s">
        <v>1716</v>
      </c>
      <c r="E717" s="8" t="str">
        <f>VLOOKUP($C717,'1851'!$C:$G,3,FALSE)</f>
        <v>Azules</v>
      </c>
      <c r="F717" s="8" t="str">
        <f>VLOOKUP($C717,'1851'!$C:$G,4,FALSE)</f>
        <v/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31</v>
      </c>
    </row>
    <row r="718" ht="14.25" customHeight="1">
      <c r="A718" s="8" t="s">
        <v>50</v>
      </c>
      <c r="B718" s="8" t="s">
        <v>817</v>
      </c>
      <c r="C718" s="8" t="s">
        <v>1717</v>
      </c>
      <c r="D718" s="8" t="s">
        <v>1718</v>
      </c>
      <c r="E718" s="8" t="str">
        <f>VLOOKUP($C718,'1851'!$C:$G,3,FALSE)</f>
        <v>Azules</v>
      </c>
      <c r="F718" s="8" t="str">
        <f>VLOOKUP($C718,'1851'!$C:$G,4,FALSE)</f>
        <v/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31</v>
      </c>
    </row>
    <row r="719" ht="14.25" customHeight="1">
      <c r="A719" s="8" t="s">
        <v>50</v>
      </c>
      <c r="B719" s="8" t="s">
        <v>892</v>
      </c>
      <c r="C719" s="8" t="s">
        <v>1719</v>
      </c>
      <c r="D719" s="8" t="s">
        <v>1720</v>
      </c>
      <c r="E719" s="8" t="str">
        <f>VLOOKUP($C719,'1851'!$C:$G,3,FALSE)</f>
        <v>Verdes</v>
      </c>
      <c r="F719" s="8" t="str">
        <f>VLOOKUP($C719,'1851'!$C:$G,4,FALSE)</f>
        <v/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31</v>
      </c>
    </row>
    <row r="720" ht="14.25" customHeight="1">
      <c r="A720" s="8" t="s">
        <v>50</v>
      </c>
      <c r="B720" s="8" t="s">
        <v>168</v>
      </c>
      <c r="C720" s="8" t="s">
        <v>702</v>
      </c>
      <c r="D720" s="8" t="s">
        <v>2522</v>
      </c>
      <c r="E720" s="8" t="str">
        <f>VLOOKUP($C720,'1851'!$C:$G,3,FALSE)</f>
        <v>Azules</v>
      </c>
      <c r="F720" s="8" t="str">
        <f>VLOOKUP($C720,'1851'!$C:$G,4,FALSE)</f>
        <v>Pasteles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31</v>
      </c>
    </row>
    <row r="721" ht="14.25" customHeight="1">
      <c r="A721" s="8" t="s">
        <v>50</v>
      </c>
      <c r="B721" s="8" t="s">
        <v>168</v>
      </c>
      <c r="C721" s="8" t="s">
        <v>704</v>
      </c>
      <c r="D721" s="8" t="s">
        <v>2523</v>
      </c>
      <c r="E721" s="8" t="str">
        <f>VLOOKUP($C721,'1851'!$C:$G,3,FALSE)</f>
        <v>Azules</v>
      </c>
      <c r="F721" s="8" t="str">
        <f>VLOOKUP($C721,'1851'!$C:$G,4,FALSE)</f>
        <v>Pasteles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31</v>
      </c>
    </row>
    <row r="722" ht="14.25" customHeight="1">
      <c r="A722" s="8" t="s">
        <v>50</v>
      </c>
      <c r="B722" s="8" t="s">
        <v>814</v>
      </c>
      <c r="C722" s="8" t="s">
        <v>1721</v>
      </c>
      <c r="D722" s="8" t="s">
        <v>1722</v>
      </c>
      <c r="E722" s="8" t="str">
        <f>VLOOKUP($C722,'1851'!$C:$G,3,FALSE)</f>
        <v>Azules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31</v>
      </c>
    </row>
    <row r="723" ht="14.25" customHeight="1">
      <c r="A723" s="8" t="s">
        <v>50</v>
      </c>
      <c r="B723" s="8" t="s">
        <v>817</v>
      </c>
      <c r="C723" s="8" t="s">
        <v>1723</v>
      </c>
      <c r="D723" s="8" t="s">
        <v>1724</v>
      </c>
      <c r="E723" s="8" t="str">
        <f>VLOOKUP($C723,'1851'!$C:$G,3,FALSE)</f>
        <v>Azules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31</v>
      </c>
    </row>
    <row r="724" ht="14.25" customHeight="1">
      <c r="A724" s="8" t="s">
        <v>50</v>
      </c>
      <c r="B724" s="8" t="s">
        <v>817</v>
      </c>
      <c r="C724" s="8" t="s">
        <v>1725</v>
      </c>
      <c r="D724" s="8" t="s">
        <v>1726</v>
      </c>
      <c r="E724" s="8" t="str">
        <f>VLOOKUP($C724,'1851'!$C:$G,3,FALSE)</f>
        <v>Azules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31</v>
      </c>
    </row>
    <row r="725" ht="14.25" customHeight="1">
      <c r="A725" s="8" t="s">
        <v>50</v>
      </c>
      <c r="B725" s="8" t="s">
        <v>892</v>
      </c>
      <c r="C725" s="8" t="s">
        <v>1727</v>
      </c>
      <c r="D725" s="8" t="s">
        <v>1728</v>
      </c>
      <c r="E725" s="8" t="str">
        <f>VLOOKUP($C725,'1851'!$C:$G,3,FALSE)</f>
        <v>Verdes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31</v>
      </c>
    </row>
    <row r="726" ht="14.25" customHeight="1">
      <c r="A726" s="8" t="s">
        <v>50</v>
      </c>
      <c r="B726" s="8" t="s">
        <v>168</v>
      </c>
      <c r="C726" s="8" t="s">
        <v>706</v>
      </c>
      <c r="D726" s="8" t="s">
        <v>707</v>
      </c>
      <c r="E726" s="8" t="str">
        <f>VLOOKUP($C726,'1851'!$C:$G,3,FALSE)</f>
        <v>Azules</v>
      </c>
      <c r="F726" s="8" t="str">
        <f>VLOOKUP($C726,'1851'!$C:$G,4,FALSE)</f>
        <v>Pasteles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31</v>
      </c>
    </row>
    <row r="727" ht="14.25" customHeight="1">
      <c r="A727" s="8" t="s">
        <v>50</v>
      </c>
      <c r="B727" s="8" t="s">
        <v>168</v>
      </c>
      <c r="C727" s="8" t="s">
        <v>708</v>
      </c>
      <c r="D727" s="8" t="s">
        <v>2524</v>
      </c>
      <c r="E727" s="8" t="str">
        <f>VLOOKUP($C727,'1851'!$C:$G,3,FALSE)</f>
        <v>Azules</v>
      </c>
      <c r="F727" s="8" t="str">
        <f>VLOOKUP($C727,'1851'!$C:$G,4,FALSE)</f>
        <v>Pasteles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31</v>
      </c>
    </row>
    <row r="728" ht="14.25" customHeight="1">
      <c r="A728" s="8" t="s">
        <v>50</v>
      </c>
      <c r="B728" s="8" t="s">
        <v>814</v>
      </c>
      <c r="C728" s="8" t="s">
        <v>1729</v>
      </c>
      <c r="D728" s="8" t="s">
        <v>1730</v>
      </c>
      <c r="E728" s="8" t="str">
        <f>VLOOKUP($C728,'1851'!$C:$G,3,FALSE)</f>
        <v>Azules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31</v>
      </c>
    </row>
    <row r="729" ht="14.25" customHeight="1">
      <c r="A729" s="8" t="s">
        <v>50</v>
      </c>
      <c r="B729" s="8" t="s">
        <v>817</v>
      </c>
      <c r="C729" s="8" t="s">
        <v>1731</v>
      </c>
      <c r="D729" s="8" t="s">
        <v>1732</v>
      </c>
      <c r="E729" s="8" t="str">
        <f>VLOOKUP($C729,'1851'!$C:$G,3,FALSE)</f>
        <v>Azules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31</v>
      </c>
    </row>
    <row r="730" ht="14.25" customHeight="1">
      <c r="A730" s="8" t="s">
        <v>50</v>
      </c>
      <c r="B730" s="8" t="s">
        <v>817</v>
      </c>
      <c r="C730" s="8" t="s">
        <v>1733</v>
      </c>
      <c r="D730" s="8" t="s">
        <v>1734</v>
      </c>
      <c r="E730" s="8" t="str">
        <f>VLOOKUP($C730,'1851'!$C:$G,3,FALSE)</f>
        <v>Azules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31</v>
      </c>
    </row>
    <row r="731" ht="14.25" customHeight="1">
      <c r="A731" s="8" t="s">
        <v>50</v>
      </c>
      <c r="B731" s="8" t="s">
        <v>892</v>
      </c>
      <c r="C731" s="8" t="s">
        <v>1735</v>
      </c>
      <c r="D731" s="8" t="s">
        <v>1736</v>
      </c>
      <c r="E731" s="8" t="str">
        <f>VLOOKUP($C731,'1851'!$C:$G,3,FALSE)</f>
        <v>Verdes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31</v>
      </c>
    </row>
    <row r="732" ht="14.25" customHeight="1">
      <c r="A732" s="8" t="s">
        <v>50</v>
      </c>
      <c r="B732" s="8" t="s">
        <v>168</v>
      </c>
      <c r="C732" s="8" t="s">
        <v>710</v>
      </c>
      <c r="D732" s="8" t="s">
        <v>2525</v>
      </c>
      <c r="E732" s="8" t="str">
        <f>VLOOKUP($C732,'1851'!$C:$G,3,FALSE)</f>
        <v>Azules</v>
      </c>
      <c r="F732" s="8" t="str">
        <f>VLOOKUP($C732,'1851'!$C:$G,4,FALSE)</f>
        <v>Pasteles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31</v>
      </c>
    </row>
    <row r="733" ht="14.25" customHeight="1">
      <c r="A733" s="8" t="s">
        <v>50</v>
      </c>
      <c r="B733" s="8" t="s">
        <v>168</v>
      </c>
      <c r="C733" s="8" t="s">
        <v>712</v>
      </c>
      <c r="D733" s="8" t="s">
        <v>2526</v>
      </c>
      <c r="E733" s="8" t="str">
        <f>VLOOKUP($C733,'1851'!$C:$G,3,FALSE)</f>
        <v>Azules</v>
      </c>
      <c r="F733" s="8" t="str">
        <f>VLOOKUP($C733,'1851'!$C:$G,4,FALSE)</f>
        <v>Pasteles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31</v>
      </c>
    </row>
    <row r="734" ht="14.25" customHeight="1">
      <c r="A734" s="8" t="s">
        <v>50</v>
      </c>
      <c r="B734" s="8" t="s">
        <v>814</v>
      </c>
      <c r="C734" s="8" t="s">
        <v>1737</v>
      </c>
      <c r="D734" s="8" t="s">
        <v>1738</v>
      </c>
      <c r="E734" s="8" t="str">
        <f>VLOOKUP($C734,'1851'!$C:$G,3,FALSE)</f>
        <v>Azules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31</v>
      </c>
    </row>
    <row r="735" ht="14.25" customHeight="1">
      <c r="A735" s="8" t="s">
        <v>50</v>
      </c>
      <c r="B735" s="8" t="s">
        <v>817</v>
      </c>
      <c r="C735" s="8" t="s">
        <v>1739</v>
      </c>
      <c r="D735" s="8" t="s">
        <v>1740</v>
      </c>
      <c r="E735" s="8" t="str">
        <f>VLOOKUP($C735,'1851'!$C:$G,3,FALSE)</f>
        <v>Azules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31</v>
      </c>
    </row>
    <row r="736" ht="14.25" customHeight="1">
      <c r="A736" s="8" t="s">
        <v>50</v>
      </c>
      <c r="B736" s="8" t="s">
        <v>817</v>
      </c>
      <c r="C736" s="8" t="s">
        <v>1741</v>
      </c>
      <c r="D736" s="8" t="s">
        <v>1742</v>
      </c>
      <c r="E736" s="8" t="str">
        <f>VLOOKUP($C736,'1851'!$C:$G,3,FALSE)</f>
        <v>Azules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31</v>
      </c>
    </row>
    <row r="737" ht="14.25" customHeight="1">
      <c r="A737" s="8" t="s">
        <v>50</v>
      </c>
      <c r="B737" s="8" t="s">
        <v>892</v>
      </c>
      <c r="C737" s="8" t="s">
        <v>1743</v>
      </c>
      <c r="D737" s="8" t="s">
        <v>1744</v>
      </c>
      <c r="E737" s="8" t="str">
        <f>VLOOKUP($C737,'1851'!$C:$G,3,FALSE)</f>
        <v>Verdes</v>
      </c>
      <c r="F737" s="8" t="str">
        <f>VLOOKUP($C737,'1851'!$C:$G,4,FALSE)</f>
        <v>Azules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31</v>
      </c>
    </row>
    <row r="738" ht="14.25" customHeight="1">
      <c r="A738" s="8" t="s">
        <v>50</v>
      </c>
      <c r="B738" s="8" t="s">
        <v>168</v>
      </c>
      <c r="C738" s="8" t="s">
        <v>714</v>
      </c>
      <c r="D738" s="8" t="s">
        <v>2527</v>
      </c>
      <c r="E738" s="8" t="str">
        <f>VLOOKUP($C738,'1851'!$C:$G,3,FALSE)</f>
        <v>Grises</v>
      </c>
      <c r="F738" s="8" t="str">
        <f>VLOOKUP($C738,'1851'!$C:$G,4,FALSE)</f>
        <v>Azules</v>
      </c>
      <c r="G738" s="8" t="str">
        <f>VLOOKUP($C738,'1851'!$C:$G,5,FALSE)</f>
        <v>Pasteles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31</v>
      </c>
    </row>
    <row r="739" ht="14.25" customHeight="1">
      <c r="A739" s="8" t="s">
        <v>50</v>
      </c>
      <c r="B739" s="8" t="s">
        <v>168</v>
      </c>
      <c r="C739" s="8" t="s">
        <v>716</v>
      </c>
      <c r="D739" s="8" t="s">
        <v>2528</v>
      </c>
      <c r="E739" s="8" t="str">
        <f>VLOOKUP($C739,'1851'!$C:$G,3,FALSE)</f>
        <v>Grises</v>
      </c>
      <c r="F739" s="8" t="str">
        <f>VLOOKUP($C739,'1851'!$C:$G,4,FALSE)</f>
        <v>Azules</v>
      </c>
      <c r="G739" s="8" t="str">
        <f>VLOOKUP($C739,'1851'!$C:$G,5,FALSE)</f>
        <v>Pasteles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31</v>
      </c>
    </row>
    <row r="740" ht="14.25" customHeight="1">
      <c r="A740" s="8" t="s">
        <v>50</v>
      </c>
      <c r="B740" s="8" t="s">
        <v>814</v>
      </c>
      <c r="C740" s="8" t="s">
        <v>1745</v>
      </c>
      <c r="D740" s="8" t="s">
        <v>1746</v>
      </c>
      <c r="E740" s="8" t="str">
        <f>VLOOKUP($C740,'1851'!$C:$G,3,FALSE)</f>
        <v>Grises</v>
      </c>
      <c r="F740" s="8" t="str">
        <f>VLOOKUP($C740,'1851'!$C:$G,4,FALSE)</f>
        <v>Azules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31</v>
      </c>
    </row>
    <row r="741" ht="14.25" customHeight="1">
      <c r="A741" s="8" t="s">
        <v>50</v>
      </c>
      <c r="B741" s="8" t="s">
        <v>817</v>
      </c>
      <c r="C741" s="8" t="s">
        <v>1747</v>
      </c>
      <c r="D741" s="8" t="s">
        <v>1748</v>
      </c>
      <c r="E741" s="8" t="str">
        <f>VLOOKUP($C741,'1851'!$C:$G,3,FALSE)</f>
        <v>Grises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31</v>
      </c>
    </row>
    <row r="742" ht="14.25" customHeight="1">
      <c r="A742" s="8" t="s">
        <v>50</v>
      </c>
      <c r="B742" s="8" t="s">
        <v>817</v>
      </c>
      <c r="C742" s="8" t="s">
        <v>1749</v>
      </c>
      <c r="D742" s="8" t="s">
        <v>1750</v>
      </c>
      <c r="E742" s="8" t="str">
        <f>VLOOKUP($C742,'1851'!$C:$G,3,FALSE)</f>
        <v>Grises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31</v>
      </c>
    </row>
    <row r="743" ht="14.25" customHeight="1">
      <c r="A743" s="8" t="s">
        <v>50</v>
      </c>
      <c r="B743" s="8" t="s">
        <v>892</v>
      </c>
      <c r="C743" s="8" t="s">
        <v>1751</v>
      </c>
      <c r="D743" s="8" t="s">
        <v>1752</v>
      </c>
      <c r="E743" s="8" t="str">
        <f>VLOOKUP($C743,'1851'!$C:$G,3,FALSE)</f>
        <v>Verdes</v>
      </c>
      <c r="F743" s="8" t="str">
        <f>VLOOKUP($C743,'1851'!$C:$G,4,FALSE)</f>
        <v>Azules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31</v>
      </c>
    </row>
    <row r="744" ht="14.25" customHeight="1">
      <c r="A744" s="8" t="s">
        <v>50</v>
      </c>
      <c r="B744" s="8" t="s">
        <v>168</v>
      </c>
      <c r="C744" s="8" t="s">
        <v>718</v>
      </c>
      <c r="D744" s="8" t="s">
        <v>2529</v>
      </c>
      <c r="E744" s="8" t="str">
        <f>VLOOKUP($C744,'1851'!$C:$G,3,FALSE)</f>
        <v>Grises</v>
      </c>
      <c r="F744" s="8" t="str">
        <f>VLOOKUP($C744,'1851'!$C:$G,4,FALSE)</f>
        <v>Pasteles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31</v>
      </c>
    </row>
    <row r="745" ht="14.25" customHeight="1">
      <c r="A745" s="8" t="s">
        <v>50</v>
      </c>
      <c r="B745" s="8" t="s">
        <v>168</v>
      </c>
      <c r="C745" s="8" t="s">
        <v>720</v>
      </c>
      <c r="D745" s="8" t="s">
        <v>2530</v>
      </c>
      <c r="E745" s="8" t="str">
        <f>VLOOKUP($C745,'1851'!$C:$G,3,FALSE)</f>
        <v>Grises</v>
      </c>
      <c r="F745" s="8" t="str">
        <f>VLOOKUP($C745,'1851'!$C:$G,4,FALSE)</f>
        <v>Pasteles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31</v>
      </c>
    </row>
    <row r="746" ht="14.25" customHeight="1">
      <c r="A746" s="8" t="s">
        <v>50</v>
      </c>
      <c r="B746" s="8" t="s">
        <v>814</v>
      </c>
      <c r="C746" s="8" t="s">
        <v>1753</v>
      </c>
      <c r="D746" s="8" t="s">
        <v>1754</v>
      </c>
      <c r="E746" s="8" t="str">
        <f>VLOOKUP($C746,'1851'!$C:$G,3,FALSE)</f>
        <v>Grises</v>
      </c>
      <c r="F746" s="8" t="str">
        <f>VLOOKUP($C746,'1851'!$C:$G,4,FALSE)</f>
        <v/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31</v>
      </c>
    </row>
    <row r="747" ht="14.25" customHeight="1">
      <c r="A747" s="8" t="s">
        <v>50</v>
      </c>
      <c r="B747" s="8" t="s">
        <v>817</v>
      </c>
      <c r="C747" s="8" t="s">
        <v>1755</v>
      </c>
      <c r="D747" s="8" t="s">
        <v>1756</v>
      </c>
      <c r="E747" s="8" t="str">
        <f>VLOOKUP($C747,'1851'!$C:$G,3,FALSE)</f>
        <v>Grises</v>
      </c>
      <c r="F747" s="8" t="str">
        <f>VLOOKUP($C747,'1851'!$C:$G,4,FALSE)</f>
        <v/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31</v>
      </c>
    </row>
    <row r="748" ht="14.25" customHeight="1">
      <c r="A748" s="8" t="s">
        <v>50</v>
      </c>
      <c r="B748" s="8" t="s">
        <v>817</v>
      </c>
      <c r="C748" s="8" t="s">
        <v>1757</v>
      </c>
      <c r="D748" s="8" t="s">
        <v>1758</v>
      </c>
      <c r="E748" s="8" t="str">
        <f>VLOOKUP($C748,'1851'!$C:$G,3,FALSE)</f>
        <v>Grises</v>
      </c>
      <c r="F748" s="8" t="str">
        <f>VLOOKUP($C748,'1851'!$C:$G,4,FALSE)</f>
        <v/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31</v>
      </c>
    </row>
    <row r="749" ht="14.25" customHeight="1">
      <c r="A749" s="8" t="s">
        <v>50</v>
      </c>
      <c r="B749" s="8" t="s">
        <v>892</v>
      </c>
      <c r="C749" s="8" t="s">
        <v>1759</v>
      </c>
      <c r="D749" s="8" t="s">
        <v>1760</v>
      </c>
      <c r="E749" s="8" t="str">
        <f>VLOOKUP($C749,'1851'!$C:$G,3,FALSE)</f>
        <v>Verdes</v>
      </c>
      <c r="F749" s="8" t="str">
        <f>VLOOKUP($C749,'1851'!$C:$G,4,FALSE)</f>
        <v>Azules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31</v>
      </c>
    </row>
    <row r="750" ht="14.25" customHeight="1">
      <c r="A750" s="8" t="s">
        <v>50</v>
      </c>
      <c r="B750" s="8" t="s">
        <v>168</v>
      </c>
      <c r="C750" s="8" t="s">
        <v>722</v>
      </c>
      <c r="D750" s="8" t="s">
        <v>2531</v>
      </c>
      <c r="E750" s="8" t="str">
        <f>VLOOKUP($C750,'1851'!$C:$G,3,FALSE)</f>
        <v>Grises</v>
      </c>
      <c r="F750" s="8" t="str">
        <f>VLOOKUP($C750,'1851'!$C:$G,4,FALSE)</f>
        <v>Pasteles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31</v>
      </c>
    </row>
    <row r="751" ht="14.25" customHeight="1">
      <c r="A751" s="8" t="s">
        <v>50</v>
      </c>
      <c r="B751" s="8" t="s">
        <v>168</v>
      </c>
      <c r="C751" s="8" t="s">
        <v>724</v>
      </c>
      <c r="D751" s="8" t="s">
        <v>2532</v>
      </c>
      <c r="E751" s="8" t="str">
        <f>VLOOKUP($C751,'1851'!$C:$G,3,FALSE)</f>
        <v>Grises</v>
      </c>
      <c r="F751" s="8" t="str">
        <f>VLOOKUP($C751,'1851'!$C:$G,4,FALSE)</f>
        <v>Pasteles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31</v>
      </c>
    </row>
    <row r="752" ht="14.25" customHeight="1">
      <c r="A752" s="8" t="s">
        <v>50</v>
      </c>
      <c r="B752" s="8" t="s">
        <v>814</v>
      </c>
      <c r="C752" s="8" t="s">
        <v>1761</v>
      </c>
      <c r="D752" s="8" t="s">
        <v>1762</v>
      </c>
      <c r="E752" s="8" t="str">
        <f>VLOOKUP($C752,'1851'!$C:$G,3,FALSE)</f>
        <v>Grises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31</v>
      </c>
    </row>
    <row r="753" ht="14.25" customHeight="1">
      <c r="A753" s="8" t="s">
        <v>50</v>
      </c>
      <c r="B753" s="8" t="s">
        <v>817</v>
      </c>
      <c r="C753" s="8" t="s">
        <v>1763</v>
      </c>
      <c r="D753" s="8" t="s">
        <v>1764</v>
      </c>
      <c r="E753" s="8" t="str">
        <f>VLOOKUP($C753,'1851'!$C:$G,3,FALSE)</f>
        <v>Grises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31</v>
      </c>
    </row>
    <row r="754" ht="14.25" customHeight="1">
      <c r="A754" s="8" t="s">
        <v>50</v>
      </c>
      <c r="B754" s="8" t="s">
        <v>817</v>
      </c>
      <c r="C754" s="8" t="s">
        <v>1765</v>
      </c>
      <c r="D754" s="8" t="s">
        <v>1766</v>
      </c>
      <c r="E754" s="8" t="str">
        <f>VLOOKUP($C754,'1851'!$C:$G,3,FALSE)</f>
        <v>Grises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31</v>
      </c>
    </row>
    <row r="755" ht="14.25" customHeight="1">
      <c r="A755" s="8" t="s">
        <v>50</v>
      </c>
      <c r="B755" s="8" t="s">
        <v>892</v>
      </c>
      <c r="C755" s="8" t="s">
        <v>1767</v>
      </c>
      <c r="D755" s="8" t="s">
        <v>1768</v>
      </c>
      <c r="E755" s="8" t="str">
        <f>VLOOKUP($C755,'1851'!$C:$G,3,FALSE)</f>
        <v>Verdes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31</v>
      </c>
    </row>
    <row r="756" ht="14.25" customHeight="1">
      <c r="A756" s="8" t="s">
        <v>50</v>
      </c>
      <c r="B756" s="8" t="s">
        <v>168</v>
      </c>
      <c r="C756" s="8" t="s">
        <v>726</v>
      </c>
      <c r="D756" s="8" t="s">
        <v>2533</v>
      </c>
      <c r="E756" s="8" t="str">
        <f>VLOOKUP($C756,'1851'!$C:$G,3,FALSE)</f>
        <v>Grises</v>
      </c>
      <c r="F756" s="8" t="str">
        <f>VLOOKUP($C756,'1851'!$C:$G,4,FALSE)</f>
        <v>Pasteles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31</v>
      </c>
    </row>
    <row r="757" ht="14.25" customHeight="1">
      <c r="A757" s="8" t="s">
        <v>50</v>
      </c>
      <c r="B757" s="8" t="s">
        <v>168</v>
      </c>
      <c r="C757" s="8" t="s">
        <v>728</v>
      </c>
      <c r="D757" s="8" t="s">
        <v>2534</v>
      </c>
      <c r="E757" s="8" t="str">
        <f>VLOOKUP($C757,'1851'!$C:$G,3,FALSE)</f>
        <v>Grises</v>
      </c>
      <c r="F757" s="8" t="str">
        <f>VLOOKUP($C757,'1851'!$C:$G,4,FALSE)</f>
        <v>Pasteles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31</v>
      </c>
    </row>
    <row r="758" ht="14.25" customHeight="1">
      <c r="A758" s="8" t="s">
        <v>50</v>
      </c>
      <c r="B758" s="8" t="s">
        <v>814</v>
      </c>
      <c r="C758" s="8" t="s">
        <v>1769</v>
      </c>
      <c r="D758" s="8" t="s">
        <v>1770</v>
      </c>
      <c r="E758" s="8" t="str">
        <f>VLOOKUP($C758,'1851'!$C:$G,3,FALSE)</f>
        <v>Grises</v>
      </c>
      <c r="F758" s="8" t="str">
        <f>VLOOKUP($C758,'1851'!$C:$G,4,FALSE)</f>
        <v/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31</v>
      </c>
    </row>
    <row r="759" ht="14.25" customHeight="1">
      <c r="A759" s="8" t="s">
        <v>50</v>
      </c>
      <c r="B759" s="8" t="s">
        <v>817</v>
      </c>
      <c r="C759" s="8" t="s">
        <v>1771</v>
      </c>
      <c r="D759" s="8" t="s">
        <v>1772</v>
      </c>
      <c r="E759" s="8" t="str">
        <f>VLOOKUP($C759,'1851'!$C:$G,3,FALSE)</f>
        <v>Grises</v>
      </c>
      <c r="F759" s="8" t="str">
        <f>VLOOKUP($C759,'1851'!$C:$G,4,FALSE)</f>
        <v/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31</v>
      </c>
    </row>
    <row r="760" ht="14.25" customHeight="1">
      <c r="A760" s="8" t="s">
        <v>50</v>
      </c>
      <c r="B760" s="8" t="s">
        <v>817</v>
      </c>
      <c r="C760" s="8" t="s">
        <v>1773</v>
      </c>
      <c r="D760" s="8" t="s">
        <v>1774</v>
      </c>
      <c r="E760" s="8" t="str">
        <f>VLOOKUP($C760,'1851'!$C:$G,3,FALSE)</f>
        <v>Grises</v>
      </c>
      <c r="F760" s="8" t="str">
        <f>VLOOKUP($C760,'1851'!$C:$G,4,FALSE)</f>
        <v/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31</v>
      </c>
    </row>
    <row r="761" ht="14.25" customHeight="1">
      <c r="A761" s="8" t="s">
        <v>50</v>
      </c>
      <c r="B761" s="8" t="s">
        <v>892</v>
      </c>
      <c r="C761" s="8" t="s">
        <v>1775</v>
      </c>
      <c r="D761" s="8" t="s">
        <v>1776</v>
      </c>
      <c r="E761" s="8" t="str">
        <f>VLOOKUP($C761,'1851'!$C:$G,3,FALSE)</f>
        <v>Verdes</v>
      </c>
      <c r="F761" s="8" t="str">
        <f>VLOOKUP($C761,'1851'!$C:$G,4,FALSE)</f>
        <v>Azules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31</v>
      </c>
    </row>
    <row r="762" ht="14.25" customHeight="1">
      <c r="A762" s="8" t="s">
        <v>50</v>
      </c>
      <c r="B762" s="8" t="s">
        <v>168</v>
      </c>
      <c r="C762" s="8" t="s">
        <v>730</v>
      </c>
      <c r="D762" s="8" t="s">
        <v>2535</v>
      </c>
      <c r="E762" s="8" t="str">
        <f>VLOOKUP($C762,'1851'!$C:$G,3,FALSE)</f>
        <v>Grises</v>
      </c>
      <c r="F762" s="8" t="str">
        <f>VLOOKUP($C762,'1851'!$C:$G,4,FALSE)</f>
        <v>Pasteles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31</v>
      </c>
    </row>
    <row r="763" ht="14.25" customHeight="1">
      <c r="A763" s="8" t="s">
        <v>50</v>
      </c>
      <c r="B763" s="8" t="s">
        <v>168</v>
      </c>
      <c r="C763" s="8" t="s">
        <v>732</v>
      </c>
      <c r="D763" s="8" t="s">
        <v>2536</v>
      </c>
      <c r="E763" s="8" t="str">
        <f>VLOOKUP($C763,'1851'!$C:$G,3,FALSE)</f>
        <v>Grises</v>
      </c>
      <c r="F763" s="8" t="str">
        <f>VLOOKUP($C763,'1851'!$C:$G,4,FALSE)</f>
        <v>Pasteles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31</v>
      </c>
    </row>
    <row r="764" ht="14.25" customHeight="1">
      <c r="A764" s="8" t="s">
        <v>50</v>
      </c>
      <c r="B764" s="8" t="s">
        <v>814</v>
      </c>
      <c r="C764" s="8" t="s">
        <v>1777</v>
      </c>
      <c r="D764" s="8" t="s">
        <v>1778</v>
      </c>
      <c r="E764" s="8" t="str">
        <f>VLOOKUP($C764,'1851'!$C:$G,3,FALSE)</f>
        <v>Grises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31</v>
      </c>
    </row>
    <row r="765" ht="14.25" customHeight="1">
      <c r="A765" s="8" t="s">
        <v>50</v>
      </c>
      <c r="B765" s="8" t="s">
        <v>817</v>
      </c>
      <c r="C765" s="8" t="s">
        <v>1779</v>
      </c>
      <c r="D765" s="8" t="s">
        <v>1780</v>
      </c>
      <c r="E765" s="8" t="str">
        <f>VLOOKUP($C765,'1851'!$C:$G,3,FALSE)</f>
        <v>Grises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31</v>
      </c>
    </row>
    <row r="766" ht="14.25" customHeight="1">
      <c r="A766" s="8" t="s">
        <v>50</v>
      </c>
      <c r="B766" s="8" t="s">
        <v>817</v>
      </c>
      <c r="C766" s="8" t="s">
        <v>1781</v>
      </c>
      <c r="D766" s="8" t="s">
        <v>1782</v>
      </c>
      <c r="E766" s="8" t="str">
        <f>VLOOKUP($C766,'1851'!$C:$G,3,FALSE)</f>
        <v>Grises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31</v>
      </c>
    </row>
    <row r="767" ht="14.25" customHeight="1">
      <c r="A767" s="8" t="s">
        <v>50</v>
      </c>
      <c r="B767" s="8" t="s">
        <v>892</v>
      </c>
      <c r="C767" s="8" t="s">
        <v>1783</v>
      </c>
      <c r="D767" s="8" t="s">
        <v>1784</v>
      </c>
      <c r="E767" s="8" t="str">
        <f>VLOOKUP($C767,'1851'!$C:$G,3,FALSE)</f>
        <v>Verdes</v>
      </c>
      <c r="F767" s="8" t="str">
        <f>VLOOKUP($C767,'1851'!$C:$G,4,FALSE)</f>
        <v>Azules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31</v>
      </c>
    </row>
    <row r="768" ht="14.25" customHeight="1">
      <c r="A768" s="8" t="s">
        <v>50</v>
      </c>
      <c r="B768" s="8" t="s">
        <v>168</v>
      </c>
      <c r="C768" s="8" t="s">
        <v>734</v>
      </c>
      <c r="D768" s="8" t="s">
        <v>2537</v>
      </c>
      <c r="E768" s="8" t="str">
        <f>VLOOKUP($C768,'1851'!$C:$G,3,FALSE)</f>
        <v>Grises</v>
      </c>
      <c r="F768" s="8" t="str">
        <f>VLOOKUP($C768,'1851'!$C:$G,4,FALSE)</f>
        <v>Pasteles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31</v>
      </c>
    </row>
    <row r="769" ht="14.25" customHeight="1">
      <c r="A769" s="8" t="s">
        <v>50</v>
      </c>
      <c r="B769" s="8" t="s">
        <v>168</v>
      </c>
      <c r="C769" s="8" t="s">
        <v>736</v>
      </c>
      <c r="D769" s="8" t="s">
        <v>2538</v>
      </c>
      <c r="E769" s="8" t="str">
        <f>VLOOKUP($C769,'1851'!$C:$G,3,FALSE)</f>
        <v>Grises</v>
      </c>
      <c r="F769" s="8" t="str">
        <f>VLOOKUP($C769,'1851'!$C:$G,4,FALSE)</f>
        <v>Pasteles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31</v>
      </c>
    </row>
    <row r="770" ht="14.25" customHeight="1">
      <c r="A770" s="8" t="s">
        <v>50</v>
      </c>
      <c r="B770" s="8" t="s">
        <v>814</v>
      </c>
      <c r="C770" s="8" t="s">
        <v>1785</v>
      </c>
      <c r="D770" s="8" t="s">
        <v>1786</v>
      </c>
      <c r="E770" s="8" t="str">
        <f>VLOOKUP($C770,'1851'!$C:$G,3,FALSE)</f>
        <v>Grises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31</v>
      </c>
    </row>
    <row r="771" ht="14.25" customHeight="1">
      <c r="A771" s="8" t="s">
        <v>50</v>
      </c>
      <c r="B771" s="8" t="s">
        <v>814</v>
      </c>
      <c r="C771" s="8" t="s">
        <v>1787</v>
      </c>
      <c r="D771" s="8" t="s">
        <v>1788</v>
      </c>
      <c r="E771" s="8" t="str">
        <f>VLOOKUP($C771,'1851'!$C:$G,3,FALSE)</f>
        <v>Grises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31</v>
      </c>
    </row>
    <row r="772" ht="14.25" customHeight="1">
      <c r="A772" s="8" t="s">
        <v>50</v>
      </c>
      <c r="B772" s="8" t="s">
        <v>817</v>
      </c>
      <c r="C772" s="8" t="s">
        <v>1789</v>
      </c>
      <c r="D772" s="8" t="s">
        <v>1790</v>
      </c>
      <c r="E772" s="8" t="str">
        <f>VLOOKUP($C772,'1851'!$C:$G,3,FALSE)</f>
        <v>Grises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31</v>
      </c>
    </row>
    <row r="773" ht="14.25" customHeight="1">
      <c r="A773" s="8" t="s">
        <v>50</v>
      </c>
      <c r="B773" s="8" t="s">
        <v>892</v>
      </c>
      <c r="C773" s="8" t="s">
        <v>1791</v>
      </c>
      <c r="D773" s="8" t="s">
        <v>1792</v>
      </c>
      <c r="E773" s="8" t="str">
        <f>VLOOKUP($C773,'1851'!$C:$G,3,FALSE)</f>
        <v>Verdes</v>
      </c>
      <c r="F773" s="8" t="str">
        <f>VLOOKUP($C773,'1851'!$C:$G,4,FALSE)</f>
        <v>Azules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31</v>
      </c>
    </row>
    <row r="774" ht="14.25" customHeight="1">
      <c r="A774" s="8" t="s">
        <v>50</v>
      </c>
      <c r="B774" s="8" t="s">
        <v>168</v>
      </c>
      <c r="C774" s="8" t="s">
        <v>738</v>
      </c>
      <c r="D774" s="8" t="s">
        <v>2539</v>
      </c>
      <c r="E774" s="8" t="str">
        <f>VLOOKUP($C774,'1851'!$C:$G,3,FALSE)</f>
        <v>Grises</v>
      </c>
      <c r="F774" s="8" t="str">
        <f>VLOOKUP($C774,'1851'!$C:$G,4,FALSE)</f>
        <v>Pasteles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31</v>
      </c>
    </row>
    <row r="775" ht="14.25" customHeight="1">
      <c r="A775" s="8" t="s">
        <v>50</v>
      </c>
      <c r="B775" s="8" t="s">
        <v>168</v>
      </c>
      <c r="C775" s="8" t="s">
        <v>740</v>
      </c>
      <c r="D775" s="8" t="s">
        <v>2540</v>
      </c>
      <c r="E775" s="8" t="str">
        <f>VLOOKUP($C775,'1851'!$C:$G,3,FALSE)</f>
        <v>Grises</v>
      </c>
      <c r="F775" s="8" t="str">
        <f>VLOOKUP($C775,'1851'!$C:$G,4,FALSE)</f>
        <v>Pasteles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31</v>
      </c>
    </row>
    <row r="776" ht="14.25" customHeight="1">
      <c r="A776" s="8" t="s">
        <v>50</v>
      </c>
      <c r="B776" s="8" t="s">
        <v>168</v>
      </c>
      <c r="C776" s="8" t="s">
        <v>742</v>
      </c>
      <c r="D776" s="8" t="s">
        <v>2541</v>
      </c>
      <c r="E776" s="8" t="str">
        <f>VLOOKUP($C776,'1851'!$C:$G,3,FALSE)</f>
        <v>Grises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31</v>
      </c>
    </row>
    <row r="777" ht="14.25" customHeight="1">
      <c r="A777" s="8" t="s">
        <v>50</v>
      </c>
      <c r="B777" s="8" t="s">
        <v>814</v>
      </c>
      <c r="C777" s="8" t="s">
        <v>1793</v>
      </c>
      <c r="D777" s="8" t="s">
        <v>1794</v>
      </c>
      <c r="E777" s="8" t="str">
        <f>VLOOKUP($C777,'1851'!$C:$G,3,FALSE)</f>
        <v>Grises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31</v>
      </c>
    </row>
    <row r="778" ht="14.25" customHeight="1">
      <c r="A778" s="8" t="s">
        <v>50</v>
      </c>
      <c r="B778" s="8" t="s">
        <v>817</v>
      </c>
      <c r="C778" s="8" t="s">
        <v>1795</v>
      </c>
      <c r="D778" s="8" t="s">
        <v>1796</v>
      </c>
      <c r="E778" s="8" t="str">
        <f>VLOOKUP($C778,'1851'!$C:$G,3,FALSE)</f>
        <v>Grises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31</v>
      </c>
    </row>
    <row r="779" ht="14.25" customHeight="1">
      <c r="A779" s="8" t="s">
        <v>50</v>
      </c>
      <c r="B779" s="8" t="s">
        <v>892</v>
      </c>
      <c r="C779" s="8" t="s">
        <v>1797</v>
      </c>
      <c r="D779" s="8" t="s">
        <v>1798</v>
      </c>
      <c r="E779" s="8" t="str">
        <f>VLOOKUP($C779,'1851'!$C:$G,3,FALSE)</f>
        <v>Verdes</v>
      </c>
      <c r="F779" s="8" t="str">
        <f>VLOOKUP($C779,'1851'!$C:$G,4,FALSE)</f>
        <v>Azules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31</v>
      </c>
    </row>
    <row r="780" ht="14.25" customHeight="1">
      <c r="A780" s="8" t="s">
        <v>50</v>
      </c>
      <c r="B780" s="8" t="s">
        <v>168</v>
      </c>
      <c r="C780" s="8" t="s">
        <v>744</v>
      </c>
      <c r="D780" s="8" t="s">
        <v>2542</v>
      </c>
      <c r="E780" s="8" t="str">
        <f>VLOOKUP($C780,'1851'!$C:$G,3,FALSE)</f>
        <v>Grises</v>
      </c>
      <c r="F780" s="8" t="str">
        <f>VLOOKUP($C780,'1851'!$C:$G,4,FALSE)</f>
        <v>Pasteles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31</v>
      </c>
    </row>
    <row r="781" ht="14.25" customHeight="1">
      <c r="A781" s="8" t="s">
        <v>50</v>
      </c>
      <c r="B781" s="8" t="s">
        <v>168</v>
      </c>
      <c r="C781" s="8" t="s">
        <v>746</v>
      </c>
      <c r="D781" s="8" t="s">
        <v>2543</v>
      </c>
      <c r="E781" s="8" t="str">
        <f>VLOOKUP($C781,'1851'!$C:$G,3,FALSE)</f>
        <v>Grises</v>
      </c>
      <c r="F781" s="8" t="str">
        <f>VLOOKUP($C781,'1851'!$C:$G,4,FALSE)</f>
        <v>Pasteles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31</v>
      </c>
    </row>
    <row r="782" ht="14.25" customHeight="1">
      <c r="A782" s="8" t="s">
        <v>50</v>
      </c>
      <c r="B782" s="8" t="s">
        <v>168</v>
      </c>
      <c r="C782" s="8" t="s">
        <v>748</v>
      </c>
      <c r="D782" s="8" t="s">
        <v>2544</v>
      </c>
      <c r="E782" s="8" t="str">
        <f>VLOOKUP($C782,'1851'!$C:$G,3,FALSE)</f>
        <v>Grises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31</v>
      </c>
    </row>
    <row r="783" ht="14.25" customHeight="1">
      <c r="A783" s="8" t="s">
        <v>50</v>
      </c>
      <c r="B783" s="8" t="s">
        <v>814</v>
      </c>
      <c r="C783" s="8" t="s">
        <v>1799</v>
      </c>
      <c r="D783" s="8" t="s">
        <v>1800</v>
      </c>
      <c r="E783" s="8" t="str">
        <f>VLOOKUP($C783,'1851'!$C:$G,3,FALSE)</f>
        <v>Grises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31</v>
      </c>
    </row>
    <row r="784" ht="14.25" customHeight="1">
      <c r="A784" s="8" t="s">
        <v>50</v>
      </c>
      <c r="B784" s="8" t="s">
        <v>817</v>
      </c>
      <c r="C784" s="8" t="s">
        <v>1801</v>
      </c>
      <c r="D784" s="8" t="s">
        <v>1802</v>
      </c>
      <c r="E784" s="8" t="str">
        <f>VLOOKUP($C784,'1851'!$C:$G,3,FALSE)</f>
        <v>Grises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31</v>
      </c>
    </row>
    <row r="785" ht="14.25" customHeight="1">
      <c r="A785" s="8" t="s">
        <v>50</v>
      </c>
      <c r="B785" s="8" t="s">
        <v>892</v>
      </c>
      <c r="C785" s="8" t="s">
        <v>1803</v>
      </c>
      <c r="D785" s="8" t="s">
        <v>1804</v>
      </c>
      <c r="E785" s="8" t="str">
        <f>VLOOKUP($C785,'1851'!$C:$G,3,FALSE)</f>
        <v>Azules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31</v>
      </c>
    </row>
    <row r="786" ht="14.25" customHeight="1">
      <c r="A786" s="8" t="s">
        <v>50</v>
      </c>
      <c r="B786" s="8" t="s">
        <v>168</v>
      </c>
      <c r="C786" s="8" t="s">
        <v>750</v>
      </c>
      <c r="D786" s="8" t="s">
        <v>2545</v>
      </c>
      <c r="E786" s="8" t="str">
        <f>VLOOKUP($C786,'1851'!$C:$G,3,FALSE)</f>
        <v>Grises</v>
      </c>
      <c r="F786" s="8" t="str">
        <f>VLOOKUP($C786,'1851'!$C:$G,4,FALSE)</f>
        <v>Azules</v>
      </c>
      <c r="G786" s="8" t="str">
        <f>VLOOKUP($C786,'1851'!$C:$G,5,FALSE)</f>
        <v>Pasteles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31</v>
      </c>
    </row>
    <row r="787" ht="14.25" customHeight="1">
      <c r="A787" s="8" t="s">
        <v>50</v>
      </c>
      <c r="B787" s="8" t="s">
        <v>168</v>
      </c>
      <c r="C787" s="8" t="s">
        <v>752</v>
      </c>
      <c r="D787" s="8" t="s">
        <v>2546</v>
      </c>
      <c r="E787" s="8" t="str">
        <f>VLOOKUP($C787,'1851'!$C:$G,3,FALSE)</f>
        <v>Grises</v>
      </c>
      <c r="F787" s="8" t="str">
        <f>VLOOKUP($C787,'1851'!$C:$G,4,FALSE)</f>
        <v>Azules</v>
      </c>
      <c r="G787" s="8" t="str">
        <f>VLOOKUP($C787,'1851'!$C:$G,5,FALSE)</f>
        <v>Pasteles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31</v>
      </c>
    </row>
    <row r="788" ht="14.25" customHeight="1">
      <c r="A788" s="8" t="s">
        <v>50</v>
      </c>
      <c r="B788" s="8" t="s">
        <v>814</v>
      </c>
      <c r="C788" s="8" t="s">
        <v>1805</v>
      </c>
      <c r="D788" s="8" t="s">
        <v>1806</v>
      </c>
      <c r="E788" s="8" t="str">
        <f>VLOOKUP($C788,'1851'!$C:$G,3,FALSE)</f>
        <v>Grises</v>
      </c>
      <c r="F788" s="8" t="str">
        <f>VLOOKUP($C788,'1851'!$C:$G,4,FALSE)</f>
        <v>Azules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31</v>
      </c>
    </row>
    <row r="789" ht="14.25" customHeight="1">
      <c r="A789" s="8" t="s">
        <v>50</v>
      </c>
      <c r="B789" s="8" t="s">
        <v>817</v>
      </c>
      <c r="C789" s="8" t="s">
        <v>1807</v>
      </c>
      <c r="D789" s="8" t="s">
        <v>1808</v>
      </c>
      <c r="E789" s="8" t="str">
        <f>VLOOKUP($C789,'1851'!$C:$G,3,FALSE)</f>
        <v>Grises</v>
      </c>
      <c r="F789" s="8" t="str">
        <f>VLOOKUP($C789,'1851'!$C:$G,4,FALSE)</f>
        <v>Azules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31</v>
      </c>
    </row>
    <row r="790" ht="14.25" customHeight="1">
      <c r="A790" s="8" t="s">
        <v>50</v>
      </c>
      <c r="B790" s="8" t="s">
        <v>817</v>
      </c>
      <c r="C790" s="8" t="s">
        <v>1809</v>
      </c>
      <c r="D790" s="8" t="s">
        <v>1810</v>
      </c>
      <c r="E790" s="8" t="str">
        <f>VLOOKUP($C790,'1851'!$C:$G,3,FALSE)</f>
        <v>Grises</v>
      </c>
      <c r="F790" s="8" t="str">
        <f>VLOOKUP($C790,'1851'!$C:$G,4,FALSE)</f>
        <v>Azules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31</v>
      </c>
    </row>
    <row r="791" ht="14.25" customHeight="1">
      <c r="A791" s="8" t="s">
        <v>50</v>
      </c>
      <c r="B791" s="8" t="s">
        <v>892</v>
      </c>
      <c r="C791" s="8" t="s">
        <v>1811</v>
      </c>
      <c r="D791" s="8" t="s">
        <v>1812</v>
      </c>
      <c r="E791" s="8" t="str">
        <f>VLOOKUP($C791,'1851'!$C:$G,3,FALSE)</f>
        <v>Azules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31</v>
      </c>
    </row>
    <row r="792" ht="14.25" customHeight="1">
      <c r="A792" s="8" t="s">
        <v>50</v>
      </c>
      <c r="B792" s="8" t="s">
        <v>168</v>
      </c>
      <c r="C792" s="8" t="s">
        <v>754</v>
      </c>
      <c r="D792" s="8" t="s">
        <v>2547</v>
      </c>
      <c r="E792" s="8" t="str">
        <f>VLOOKUP($C792,'1851'!$C:$G,3,FALSE)</f>
        <v>Grises</v>
      </c>
      <c r="F792" s="8" t="str">
        <f>VLOOKUP($C792,'1851'!$C:$G,4,FALSE)</f>
        <v>Azules</v>
      </c>
      <c r="G792" s="8" t="str">
        <f>VLOOKUP($C792,'1851'!$C:$G,5,FALSE)</f>
        <v>Pasteles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31</v>
      </c>
    </row>
    <row r="793" ht="14.25" customHeight="1">
      <c r="A793" s="8" t="s">
        <v>50</v>
      </c>
      <c r="B793" s="8" t="s">
        <v>168</v>
      </c>
      <c r="C793" s="8" t="s">
        <v>756</v>
      </c>
      <c r="D793" s="8" t="s">
        <v>2548</v>
      </c>
      <c r="E793" s="8" t="str">
        <f>VLOOKUP($C793,'1851'!$C:$G,3,FALSE)</f>
        <v>Grises</v>
      </c>
      <c r="F793" s="8" t="str">
        <f>VLOOKUP($C793,'1851'!$C:$G,4,FALSE)</f>
        <v>Azules</v>
      </c>
      <c r="G793" s="8" t="str">
        <f>VLOOKUP($C793,'1851'!$C:$G,5,FALSE)</f>
        <v>Pasteles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31</v>
      </c>
    </row>
    <row r="794" ht="14.25" customHeight="1">
      <c r="A794" s="8" t="s">
        <v>50</v>
      </c>
      <c r="B794" s="8" t="s">
        <v>814</v>
      </c>
      <c r="C794" s="8" t="s">
        <v>1813</v>
      </c>
      <c r="D794" s="8" t="s">
        <v>1814</v>
      </c>
      <c r="E794" s="8" t="str">
        <f>VLOOKUP($C794,'1851'!$C:$G,3,FALSE)</f>
        <v>Grises</v>
      </c>
      <c r="F794" s="8" t="str">
        <f>VLOOKUP($C794,'1851'!$C:$G,4,FALSE)</f>
        <v>Azules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31</v>
      </c>
    </row>
    <row r="795" ht="14.25" customHeight="1">
      <c r="A795" s="8" t="s">
        <v>50</v>
      </c>
      <c r="B795" s="8" t="s">
        <v>817</v>
      </c>
      <c r="C795" s="8" t="s">
        <v>1815</v>
      </c>
      <c r="D795" s="8" t="s">
        <v>1816</v>
      </c>
      <c r="E795" s="8" t="str">
        <f>VLOOKUP($C795,'1851'!$C:$G,3,FALSE)</f>
        <v>Grises</v>
      </c>
      <c r="F795" s="8" t="str">
        <f>VLOOKUP($C795,'1851'!$C:$G,4,FALSE)</f>
        <v>Azules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31</v>
      </c>
    </row>
    <row r="796" ht="14.25" customHeight="1">
      <c r="A796" s="8" t="s">
        <v>50</v>
      </c>
      <c r="B796" s="8" t="s">
        <v>817</v>
      </c>
      <c r="C796" s="8" t="s">
        <v>1817</v>
      </c>
      <c r="D796" s="8" t="s">
        <v>1818</v>
      </c>
      <c r="E796" s="8" t="str">
        <f>VLOOKUP($C796,'1851'!$C:$G,3,FALSE)</f>
        <v>Grises</v>
      </c>
      <c r="F796" s="8" t="str">
        <f>VLOOKUP($C796,'1851'!$C:$G,4,FALSE)</f>
        <v>Azules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31</v>
      </c>
    </row>
    <row r="797" ht="14.25" customHeight="1">
      <c r="A797" s="8" t="s">
        <v>50</v>
      </c>
      <c r="B797" s="8" t="s">
        <v>892</v>
      </c>
      <c r="C797" s="8" t="s">
        <v>1819</v>
      </c>
      <c r="D797" s="8" t="s">
        <v>1820</v>
      </c>
      <c r="E797" s="8" t="str">
        <f>VLOOKUP($C797,'1851'!$C:$G,3,FALSE)</f>
        <v>Azules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31</v>
      </c>
    </row>
    <row r="798" ht="14.25" customHeight="1">
      <c r="A798" s="8" t="s">
        <v>50</v>
      </c>
      <c r="B798" s="8" t="s">
        <v>168</v>
      </c>
      <c r="C798" s="8" t="s">
        <v>758</v>
      </c>
      <c r="D798" s="8" t="s">
        <v>2549</v>
      </c>
      <c r="E798" s="8" t="str">
        <f>VLOOKUP($C798,'1851'!$C:$G,3,FALSE)</f>
        <v>Grises</v>
      </c>
      <c r="F798" s="8" t="str">
        <f>VLOOKUP($C798,'1851'!$C:$G,4,FALSE)</f>
        <v>Azules</v>
      </c>
      <c r="G798" s="8" t="str">
        <f>VLOOKUP($C798,'1851'!$C:$G,5,FALSE)</f>
        <v>Pasteles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31</v>
      </c>
    </row>
    <row r="799" ht="14.25" customHeight="1">
      <c r="A799" s="8" t="s">
        <v>50</v>
      </c>
      <c r="B799" s="8" t="s">
        <v>168</v>
      </c>
      <c r="C799" s="8" t="s">
        <v>760</v>
      </c>
      <c r="D799" s="8" t="s">
        <v>2550</v>
      </c>
      <c r="E799" s="8" t="str">
        <f>VLOOKUP($C799,'1851'!$C:$G,3,FALSE)</f>
        <v>Grises</v>
      </c>
      <c r="F799" s="8" t="str">
        <f>VLOOKUP($C799,'1851'!$C:$G,4,FALSE)</f>
        <v>Azules</v>
      </c>
      <c r="G799" s="8" t="str">
        <f>VLOOKUP($C799,'1851'!$C:$G,5,FALSE)</f>
        <v>Pasteles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31</v>
      </c>
    </row>
    <row r="800" ht="14.25" customHeight="1">
      <c r="A800" s="8" t="s">
        <v>50</v>
      </c>
      <c r="B800" s="8" t="s">
        <v>814</v>
      </c>
      <c r="C800" s="8" t="s">
        <v>1821</v>
      </c>
      <c r="D800" s="8" t="s">
        <v>1822</v>
      </c>
      <c r="E800" s="8" t="str">
        <f>VLOOKUP($C800,'1851'!$C:$G,3,FALSE)</f>
        <v>Grises</v>
      </c>
      <c r="F800" s="8" t="str">
        <f>VLOOKUP($C800,'1851'!$C:$G,4,FALSE)</f>
        <v>Azules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31</v>
      </c>
    </row>
    <row r="801" ht="14.25" customHeight="1">
      <c r="A801" s="8" t="s">
        <v>50</v>
      </c>
      <c r="B801" s="8" t="s">
        <v>814</v>
      </c>
      <c r="C801" s="8" t="s">
        <v>1823</v>
      </c>
      <c r="D801" s="8" t="s">
        <v>1824</v>
      </c>
      <c r="E801" s="8" t="str">
        <f>VLOOKUP($C801,'1851'!$C:$G,3,FALSE)</f>
        <v>Grises</v>
      </c>
      <c r="F801" s="8" t="str">
        <f>VLOOKUP($C801,'1851'!$C:$G,4,FALSE)</f>
        <v>Azules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31</v>
      </c>
    </row>
    <row r="802" ht="14.25" customHeight="1">
      <c r="A802" s="8" t="s">
        <v>50</v>
      </c>
      <c r="B802" s="8" t="s">
        <v>817</v>
      </c>
      <c r="C802" s="8" t="s">
        <v>1825</v>
      </c>
      <c r="D802" s="8" t="s">
        <v>1826</v>
      </c>
      <c r="E802" s="8" t="str">
        <f>VLOOKUP($C802,'1851'!$C:$G,3,FALSE)</f>
        <v>Grises</v>
      </c>
      <c r="F802" s="8" t="str">
        <f>VLOOKUP($C802,'1851'!$C:$G,4,FALSE)</f>
        <v>Azules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31</v>
      </c>
    </row>
    <row r="803" ht="14.25" customHeight="1">
      <c r="A803" s="8" t="s">
        <v>50</v>
      </c>
      <c r="B803" s="8" t="s">
        <v>892</v>
      </c>
      <c r="C803" s="8" t="s">
        <v>1827</v>
      </c>
      <c r="D803" s="8" t="s">
        <v>1828</v>
      </c>
      <c r="E803" s="8" t="str">
        <f>VLOOKUP($C803,'1851'!$C:$G,3,FALSE)</f>
        <v>Azules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31</v>
      </c>
    </row>
    <row r="804" ht="14.25" customHeight="1">
      <c r="A804" s="8" t="s">
        <v>50</v>
      </c>
      <c r="B804" s="8" t="s">
        <v>168</v>
      </c>
      <c r="C804" s="8" t="s">
        <v>762</v>
      </c>
      <c r="D804" s="8" t="s">
        <v>2551</v>
      </c>
      <c r="E804" s="8" t="str">
        <f>VLOOKUP($C804,'1851'!$C:$G,3,FALSE)</f>
        <v>Azules</v>
      </c>
      <c r="F804" s="8" t="str">
        <f>VLOOKUP($C804,'1851'!$C:$G,4,FALSE)</f>
        <v>Pasteles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31</v>
      </c>
    </row>
    <row r="805" ht="14.25" customHeight="1">
      <c r="A805" s="8" t="s">
        <v>50</v>
      </c>
      <c r="B805" s="8" t="s">
        <v>168</v>
      </c>
      <c r="C805" s="8" t="s">
        <v>764</v>
      </c>
      <c r="D805" s="8" t="s">
        <v>2552</v>
      </c>
      <c r="E805" s="8" t="str">
        <f>VLOOKUP($C805,'1851'!$C:$G,3,FALSE)</f>
        <v>Azules</v>
      </c>
      <c r="F805" s="8" t="str">
        <f>VLOOKUP($C805,'1851'!$C:$G,4,FALSE)</f>
        <v>Pasteles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31</v>
      </c>
    </row>
    <row r="806" ht="14.25" customHeight="1">
      <c r="A806" s="8" t="s">
        <v>50</v>
      </c>
      <c r="B806" s="8" t="s">
        <v>814</v>
      </c>
      <c r="C806" s="8" t="s">
        <v>1829</v>
      </c>
      <c r="D806" s="8" t="s">
        <v>1830</v>
      </c>
      <c r="E806" s="8" t="str">
        <f>VLOOKUP($C806,'1851'!$C:$G,3,FALSE)</f>
        <v>Azules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31</v>
      </c>
    </row>
    <row r="807" ht="14.25" customHeight="1">
      <c r="A807" s="8" t="s">
        <v>50</v>
      </c>
      <c r="B807" s="8" t="s">
        <v>817</v>
      </c>
      <c r="C807" s="8" t="s">
        <v>1831</v>
      </c>
      <c r="D807" s="8" t="s">
        <v>1832</v>
      </c>
      <c r="E807" s="8" t="str">
        <f>VLOOKUP($C807,'1851'!$C:$G,3,FALSE)</f>
        <v>Azules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31</v>
      </c>
    </row>
    <row r="808" ht="14.25" customHeight="1">
      <c r="A808" s="8" t="s">
        <v>50</v>
      </c>
      <c r="B808" s="8" t="s">
        <v>817</v>
      </c>
      <c r="C808" s="8" t="s">
        <v>1833</v>
      </c>
      <c r="D808" s="8" t="s">
        <v>1834</v>
      </c>
      <c r="E808" s="8" t="str">
        <f>VLOOKUP($C808,'1851'!$C:$G,3,FALSE)</f>
        <v>Azules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31</v>
      </c>
    </row>
    <row r="809" ht="14.25" customHeight="1">
      <c r="A809" s="8" t="s">
        <v>50</v>
      </c>
      <c r="B809" s="8" t="s">
        <v>892</v>
      </c>
      <c r="C809" s="8" t="s">
        <v>1835</v>
      </c>
      <c r="D809" s="8" t="s">
        <v>1836</v>
      </c>
      <c r="E809" s="8" t="str">
        <f>VLOOKUP($C809,'1851'!$C:$G,3,FALSE)</f>
        <v>Azules</v>
      </c>
      <c r="F809" s="8" t="str">
        <f>VLOOKUP($C809,'1851'!$C:$G,4,FALSE)</f>
        <v>Morados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31</v>
      </c>
    </row>
    <row r="810" ht="14.25" customHeight="1">
      <c r="A810" s="8" t="s">
        <v>50</v>
      </c>
      <c r="B810" s="8" t="s">
        <v>168</v>
      </c>
      <c r="C810" s="8" t="s">
        <v>766</v>
      </c>
      <c r="D810" s="8" t="s">
        <v>2553</v>
      </c>
      <c r="E810" s="8" t="str">
        <f>VLOOKUP($C810,'1851'!$C:$G,3,FALSE)</f>
        <v>Azules</v>
      </c>
      <c r="F810" s="8" t="str">
        <f>VLOOKUP($C810,'1851'!$C:$G,4,FALSE)</f>
        <v>Pasteles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31</v>
      </c>
    </row>
    <row r="811" ht="14.25" customHeight="1">
      <c r="A811" s="8" t="s">
        <v>50</v>
      </c>
      <c r="B811" s="8" t="s">
        <v>168</v>
      </c>
      <c r="C811" s="8" t="s">
        <v>768</v>
      </c>
      <c r="D811" s="8" t="s">
        <v>2554</v>
      </c>
      <c r="E811" s="8" t="str">
        <f>VLOOKUP($C811,'1851'!$C:$G,3,FALSE)</f>
        <v>Azules</v>
      </c>
      <c r="F811" s="8" t="str">
        <f>VLOOKUP($C811,'1851'!$C:$G,4,FALSE)</f>
        <v>Pasteles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31</v>
      </c>
    </row>
    <row r="812" ht="14.25" customHeight="1">
      <c r="A812" s="8" t="s">
        <v>50</v>
      </c>
      <c r="B812" s="8" t="s">
        <v>814</v>
      </c>
      <c r="C812" s="8" t="s">
        <v>1837</v>
      </c>
      <c r="D812" s="8" t="s">
        <v>1838</v>
      </c>
      <c r="E812" s="8" t="str">
        <f>VLOOKUP($C812,'1851'!$C:$G,3,FALSE)</f>
        <v>Azules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31</v>
      </c>
    </row>
    <row r="813" ht="14.25" customHeight="1">
      <c r="A813" s="8" t="s">
        <v>50</v>
      </c>
      <c r="B813" s="8" t="s">
        <v>817</v>
      </c>
      <c r="C813" s="8" t="s">
        <v>1839</v>
      </c>
      <c r="D813" s="8" t="s">
        <v>1840</v>
      </c>
      <c r="E813" s="8" t="str">
        <f>VLOOKUP($C813,'1851'!$C:$G,3,FALSE)</f>
        <v>Azules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31</v>
      </c>
    </row>
    <row r="814" ht="14.25" customHeight="1">
      <c r="A814" s="8" t="s">
        <v>50</v>
      </c>
      <c r="B814" s="8" t="s">
        <v>817</v>
      </c>
      <c r="C814" s="8" t="s">
        <v>1841</v>
      </c>
      <c r="D814" s="8" t="s">
        <v>1842</v>
      </c>
      <c r="E814" s="8" t="str">
        <f>VLOOKUP($C814,'1851'!$C:$G,3,FALSE)</f>
        <v>Azules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31</v>
      </c>
    </row>
    <row r="815" ht="14.25" customHeight="1">
      <c r="A815" s="8" t="s">
        <v>50</v>
      </c>
      <c r="B815" s="8" t="s">
        <v>892</v>
      </c>
      <c r="C815" s="8" t="s">
        <v>1843</v>
      </c>
      <c r="D815" s="8" t="s">
        <v>1844</v>
      </c>
      <c r="E815" s="8" t="str">
        <f>VLOOKUP($C815,'1851'!$C:$G,3,FALSE)</f>
        <v>Azules</v>
      </c>
      <c r="F815" s="8" t="str">
        <f>VLOOKUP($C815,'1851'!$C:$G,4,FALSE)</f>
        <v>Morados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31</v>
      </c>
    </row>
    <row r="816" ht="14.25" customHeight="1">
      <c r="A816" s="8" t="s">
        <v>50</v>
      </c>
      <c r="B816" s="8" t="s">
        <v>168</v>
      </c>
      <c r="C816" s="8" t="s">
        <v>770</v>
      </c>
      <c r="D816" s="8" t="s">
        <v>2555</v>
      </c>
      <c r="E816" s="8" t="str">
        <f>VLOOKUP($C816,'1851'!$C:$G,3,FALSE)</f>
        <v>Azules</v>
      </c>
      <c r="F816" s="8" t="str">
        <f>VLOOKUP($C816,'1851'!$C:$G,4,FALSE)</f>
        <v>Pasteles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31</v>
      </c>
    </row>
    <row r="817" ht="14.25" customHeight="1">
      <c r="A817" s="8" t="s">
        <v>50</v>
      </c>
      <c r="B817" s="8" t="s">
        <v>168</v>
      </c>
      <c r="C817" s="8" t="s">
        <v>772</v>
      </c>
      <c r="D817" s="8" t="s">
        <v>2556</v>
      </c>
      <c r="E817" s="8" t="str">
        <f>VLOOKUP($C817,'1851'!$C:$G,3,FALSE)</f>
        <v>Azules</v>
      </c>
      <c r="F817" s="8" t="str">
        <f>VLOOKUP($C817,'1851'!$C:$G,4,FALSE)</f>
        <v>Pasteles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31</v>
      </c>
    </row>
    <row r="818" ht="14.25" customHeight="1">
      <c r="A818" s="8" t="s">
        <v>50</v>
      </c>
      <c r="B818" s="8" t="s">
        <v>814</v>
      </c>
      <c r="C818" s="8" t="s">
        <v>1845</v>
      </c>
      <c r="D818" s="8" t="s">
        <v>1846</v>
      </c>
      <c r="E818" s="8" t="str">
        <f>VLOOKUP($C818,'1851'!$C:$G,3,FALSE)</f>
        <v>Azules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31</v>
      </c>
    </row>
    <row r="819" ht="14.25" customHeight="1">
      <c r="A819" s="8" t="s">
        <v>50</v>
      </c>
      <c r="B819" s="8" t="s">
        <v>817</v>
      </c>
      <c r="C819" s="8" t="s">
        <v>1847</v>
      </c>
      <c r="D819" s="8" t="s">
        <v>1848</v>
      </c>
      <c r="E819" s="8" t="str">
        <f>VLOOKUP($C819,'1851'!$C:$G,3,FALSE)</f>
        <v>Azules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31</v>
      </c>
    </row>
    <row r="820" ht="14.25" customHeight="1">
      <c r="A820" s="8" t="s">
        <v>50</v>
      </c>
      <c r="B820" s="8" t="s">
        <v>817</v>
      </c>
      <c r="C820" s="8" t="s">
        <v>1849</v>
      </c>
      <c r="D820" s="8" t="s">
        <v>1850</v>
      </c>
      <c r="E820" s="8" t="str">
        <f>VLOOKUP($C820,'1851'!$C:$G,3,FALSE)</f>
        <v>Azules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31</v>
      </c>
    </row>
    <row r="821" ht="14.25" customHeight="1">
      <c r="A821" s="8" t="s">
        <v>50</v>
      </c>
      <c r="B821" s="8" t="s">
        <v>892</v>
      </c>
      <c r="C821" s="8" t="s">
        <v>1851</v>
      </c>
      <c r="D821" s="8" t="s">
        <v>1852</v>
      </c>
      <c r="E821" s="8" t="str">
        <f>VLOOKUP($C821,'1851'!$C:$G,3,FALSE)</f>
        <v>Azules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31</v>
      </c>
    </row>
    <row r="822" ht="14.25" customHeight="1">
      <c r="A822" s="8" t="s">
        <v>50</v>
      </c>
      <c r="B822" s="8" t="s">
        <v>168</v>
      </c>
      <c r="C822" s="8" t="s">
        <v>774</v>
      </c>
      <c r="D822" s="8" t="s">
        <v>2557</v>
      </c>
      <c r="E822" s="8" t="str">
        <f>VLOOKUP($C822,'1851'!$C:$G,3,FALSE)</f>
        <v>Azules</v>
      </c>
      <c r="F822" s="8" t="str">
        <f>VLOOKUP($C822,'1851'!$C:$G,4,FALSE)</f>
        <v>Pasteles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31</v>
      </c>
    </row>
    <row r="823" ht="14.25" customHeight="1">
      <c r="A823" s="8" t="s">
        <v>50</v>
      </c>
      <c r="B823" s="8" t="s">
        <v>168</v>
      </c>
      <c r="C823" s="8" t="s">
        <v>776</v>
      </c>
      <c r="D823" s="8" t="s">
        <v>2558</v>
      </c>
      <c r="E823" s="8" t="str">
        <f>VLOOKUP($C823,'1851'!$C:$G,3,FALSE)</f>
        <v>Azules</v>
      </c>
      <c r="F823" s="8" t="str">
        <f>VLOOKUP($C823,'1851'!$C:$G,4,FALSE)</f>
        <v>Pasteles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31</v>
      </c>
    </row>
    <row r="824" ht="14.25" customHeight="1">
      <c r="A824" s="8" t="s">
        <v>50</v>
      </c>
      <c r="B824" s="8" t="s">
        <v>814</v>
      </c>
      <c r="C824" s="8" t="s">
        <v>1853</v>
      </c>
      <c r="D824" s="8" t="s">
        <v>1854</v>
      </c>
      <c r="E824" s="8" t="str">
        <f>VLOOKUP($C824,'1851'!$C:$G,3,FALSE)</f>
        <v>Azules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31</v>
      </c>
    </row>
    <row r="825" ht="14.25" customHeight="1">
      <c r="A825" s="8" t="s">
        <v>50</v>
      </c>
      <c r="B825" s="8" t="s">
        <v>817</v>
      </c>
      <c r="C825" s="8" t="s">
        <v>1855</v>
      </c>
      <c r="D825" s="8" t="s">
        <v>1856</v>
      </c>
      <c r="E825" s="8" t="str">
        <f>VLOOKUP($C825,'1851'!$C:$G,3,FALSE)</f>
        <v>Azules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31</v>
      </c>
    </row>
    <row r="826" ht="14.25" customHeight="1">
      <c r="A826" s="8" t="s">
        <v>50</v>
      </c>
      <c r="B826" s="8" t="s">
        <v>817</v>
      </c>
      <c r="C826" s="8" t="s">
        <v>1857</v>
      </c>
      <c r="D826" s="8" t="s">
        <v>1858</v>
      </c>
      <c r="E826" s="8" t="str">
        <f>VLOOKUP($C826,'1851'!$C:$G,3,FALSE)</f>
        <v>Azules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31</v>
      </c>
    </row>
    <row r="827" ht="14.25" customHeight="1">
      <c r="A827" s="8" t="s">
        <v>50</v>
      </c>
      <c r="B827" s="8" t="s">
        <v>892</v>
      </c>
      <c r="C827" s="8" t="s">
        <v>1859</v>
      </c>
      <c r="D827" s="8" t="s">
        <v>1860</v>
      </c>
      <c r="E827" s="8" t="str">
        <f>VLOOKUP($C827,'1851'!$C:$G,3,FALSE)</f>
        <v>Azules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31</v>
      </c>
    </row>
    <row r="828" ht="14.25" customHeight="1">
      <c r="A828" s="8" t="s">
        <v>50</v>
      </c>
      <c r="B828" s="8" t="s">
        <v>168</v>
      </c>
      <c r="C828" s="8" t="s">
        <v>778</v>
      </c>
      <c r="D828" s="8" t="s">
        <v>2559</v>
      </c>
      <c r="E828" s="8" t="str">
        <f>VLOOKUP($C828,'1851'!$C:$G,3,FALSE)</f>
        <v>Azules</v>
      </c>
      <c r="F828" s="8" t="str">
        <f>VLOOKUP($C828,'1851'!$C:$G,4,FALSE)</f>
        <v>Pasteles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31</v>
      </c>
    </row>
    <row r="829" ht="14.25" customHeight="1">
      <c r="A829" s="8" t="s">
        <v>50</v>
      </c>
      <c r="B829" s="8" t="s">
        <v>168</v>
      </c>
      <c r="C829" s="8" t="s">
        <v>780</v>
      </c>
      <c r="D829" s="8" t="s">
        <v>2560</v>
      </c>
      <c r="E829" s="8" t="str">
        <f>VLOOKUP($C829,'1851'!$C:$G,3,FALSE)</f>
        <v>Azules</v>
      </c>
      <c r="F829" s="8" t="str">
        <f>VLOOKUP($C829,'1851'!$C:$G,4,FALSE)</f>
        <v>Pasteles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31</v>
      </c>
    </row>
    <row r="830" ht="14.25" customHeight="1">
      <c r="A830" s="8" t="s">
        <v>50</v>
      </c>
      <c r="B830" s="8" t="s">
        <v>814</v>
      </c>
      <c r="C830" s="8" t="s">
        <v>1861</v>
      </c>
      <c r="D830" s="8" t="s">
        <v>1862</v>
      </c>
      <c r="E830" s="8" t="str">
        <f>VLOOKUP($C830,'1851'!$C:$G,3,FALSE)</f>
        <v>Azules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31</v>
      </c>
    </row>
    <row r="831" ht="14.25" customHeight="1">
      <c r="A831" s="8" t="s">
        <v>50</v>
      </c>
      <c r="B831" s="8" t="s">
        <v>817</v>
      </c>
      <c r="C831" s="8" t="s">
        <v>1863</v>
      </c>
      <c r="D831" s="8" t="s">
        <v>1864</v>
      </c>
      <c r="E831" s="8" t="str">
        <f>VLOOKUP($C831,'1851'!$C:$G,3,FALSE)</f>
        <v>Azules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31</v>
      </c>
    </row>
    <row r="832" ht="14.25" customHeight="1">
      <c r="A832" s="8" t="s">
        <v>50</v>
      </c>
      <c r="B832" s="8" t="s">
        <v>817</v>
      </c>
      <c r="C832" s="8" t="s">
        <v>1865</v>
      </c>
      <c r="D832" s="8" t="s">
        <v>1866</v>
      </c>
      <c r="E832" s="8" t="str">
        <f>VLOOKUP($C832,'1851'!$C:$G,3,FALSE)</f>
        <v>Azules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31</v>
      </c>
    </row>
    <row r="833" ht="14.25" customHeight="1">
      <c r="A833" s="8" t="s">
        <v>50</v>
      </c>
      <c r="B833" s="8" t="s">
        <v>892</v>
      </c>
      <c r="C833" s="8" t="s">
        <v>1867</v>
      </c>
      <c r="D833" s="8" t="s">
        <v>1868</v>
      </c>
      <c r="E833" s="8" t="str">
        <f>VLOOKUP($C833,'1851'!$C:$G,3,FALSE)</f>
        <v>Azules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31</v>
      </c>
    </row>
    <row r="834" ht="14.25" customHeight="1">
      <c r="A834" s="8" t="s">
        <v>50</v>
      </c>
      <c r="B834" s="8" t="s">
        <v>168</v>
      </c>
      <c r="C834" s="8" t="s">
        <v>782</v>
      </c>
      <c r="D834" s="8" t="s">
        <v>2561</v>
      </c>
      <c r="E834" s="8" t="str">
        <f>VLOOKUP($C834,'1851'!$C:$G,3,FALSE)</f>
        <v>Azules</v>
      </c>
      <c r="F834" s="8" t="str">
        <f>VLOOKUP($C834,'1851'!$C:$G,4,FALSE)</f>
        <v>Pasteles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31</v>
      </c>
    </row>
    <row r="835" ht="14.25" customHeight="1">
      <c r="A835" s="8" t="s">
        <v>50</v>
      </c>
      <c r="B835" s="8" t="s">
        <v>168</v>
      </c>
      <c r="C835" s="8" t="s">
        <v>784</v>
      </c>
      <c r="D835" s="8" t="s">
        <v>2562</v>
      </c>
      <c r="E835" s="8" t="str">
        <f>VLOOKUP($C835,'1851'!$C:$G,3,FALSE)</f>
        <v>Azules</v>
      </c>
      <c r="F835" s="8" t="str">
        <f>VLOOKUP($C835,'1851'!$C:$G,4,FALSE)</f>
        <v>Pasteles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31</v>
      </c>
    </row>
    <row r="836" ht="14.25" customHeight="1">
      <c r="A836" s="8" t="s">
        <v>50</v>
      </c>
      <c r="B836" s="8" t="s">
        <v>814</v>
      </c>
      <c r="C836" s="8" t="s">
        <v>1869</v>
      </c>
      <c r="D836" s="8" t="s">
        <v>1870</v>
      </c>
      <c r="E836" s="8" t="str">
        <f>VLOOKUP($C836,'1851'!$C:$G,3,FALSE)</f>
        <v>Azules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31</v>
      </c>
    </row>
    <row r="837" ht="14.25" customHeight="1">
      <c r="A837" s="8" t="s">
        <v>50</v>
      </c>
      <c r="B837" s="8" t="s">
        <v>817</v>
      </c>
      <c r="C837" s="8" t="s">
        <v>1871</v>
      </c>
      <c r="D837" s="8" t="s">
        <v>1872</v>
      </c>
      <c r="E837" s="8" t="str">
        <f>VLOOKUP($C837,'1851'!$C:$G,3,FALSE)</f>
        <v>Azules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31</v>
      </c>
    </row>
    <row r="838" ht="14.25" customHeight="1">
      <c r="A838" s="8" t="s">
        <v>50</v>
      </c>
      <c r="B838" s="8" t="s">
        <v>817</v>
      </c>
      <c r="C838" s="8" t="s">
        <v>1873</v>
      </c>
      <c r="D838" s="8" t="s">
        <v>1874</v>
      </c>
      <c r="E838" s="8" t="str">
        <f>VLOOKUP($C838,'1851'!$C:$G,3,FALSE)</f>
        <v>Azules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31</v>
      </c>
    </row>
    <row r="839" ht="14.25" customHeight="1">
      <c r="A839" s="8" t="s">
        <v>50</v>
      </c>
      <c r="B839" s="8" t="s">
        <v>892</v>
      </c>
      <c r="C839" s="8" t="s">
        <v>1875</v>
      </c>
      <c r="D839" s="8" t="s">
        <v>1876</v>
      </c>
      <c r="E839" s="8" t="str">
        <f>VLOOKUP($C839,'1851'!$C:$G,3,FALSE)</f>
        <v>Azules</v>
      </c>
      <c r="F839" s="8" t="str">
        <f>VLOOKUP($C839,'1851'!$C:$G,4,FALSE)</f>
        <v>Morados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31</v>
      </c>
    </row>
    <row r="840" ht="14.25" customHeight="1">
      <c r="A840" s="8" t="s">
        <v>50</v>
      </c>
      <c r="B840" s="8" t="s">
        <v>168</v>
      </c>
      <c r="C840" s="8" t="s">
        <v>786</v>
      </c>
      <c r="D840" s="8" t="s">
        <v>2563</v>
      </c>
      <c r="E840" s="8" t="str">
        <f>VLOOKUP($C840,'1851'!$C:$G,3,FALSE)</f>
        <v>Azules</v>
      </c>
      <c r="F840" s="8" t="str">
        <f>VLOOKUP($C840,'1851'!$C:$G,4,FALSE)</f>
        <v>Pasteles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31</v>
      </c>
    </row>
    <row r="841" ht="14.25" customHeight="1">
      <c r="A841" s="8" t="s">
        <v>50</v>
      </c>
      <c r="B841" s="8" t="s">
        <v>168</v>
      </c>
      <c r="C841" s="8" t="s">
        <v>788</v>
      </c>
      <c r="D841" s="8" t="s">
        <v>2564</v>
      </c>
      <c r="E841" s="8" t="str">
        <f>VLOOKUP($C841,'1851'!$C:$G,3,FALSE)</f>
        <v>Azules</v>
      </c>
      <c r="F841" s="8" t="str">
        <f>VLOOKUP($C841,'1851'!$C:$G,4,FALSE)</f>
        <v>Pasteles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31</v>
      </c>
    </row>
    <row r="842" ht="14.25" customHeight="1">
      <c r="A842" s="8" t="s">
        <v>50</v>
      </c>
      <c r="B842" s="8" t="s">
        <v>814</v>
      </c>
      <c r="C842" s="8" t="s">
        <v>1877</v>
      </c>
      <c r="D842" s="8" t="s">
        <v>1878</v>
      </c>
      <c r="E842" s="8" t="str">
        <f>VLOOKUP($C842,'1851'!$C:$G,3,FALSE)</f>
        <v>Azules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31</v>
      </c>
    </row>
    <row r="843" ht="14.25" customHeight="1">
      <c r="A843" s="8" t="s">
        <v>50</v>
      </c>
      <c r="B843" s="8" t="s">
        <v>817</v>
      </c>
      <c r="C843" s="8" t="s">
        <v>1879</v>
      </c>
      <c r="D843" s="8" t="s">
        <v>1880</v>
      </c>
      <c r="E843" s="8" t="str">
        <f>VLOOKUP($C843,'1851'!$C:$G,3,FALSE)</f>
        <v>Azules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31</v>
      </c>
    </row>
    <row r="844" ht="14.25" customHeight="1">
      <c r="A844" s="8" t="s">
        <v>50</v>
      </c>
      <c r="B844" s="8" t="s">
        <v>817</v>
      </c>
      <c r="C844" s="8" t="s">
        <v>1881</v>
      </c>
      <c r="D844" s="8" t="s">
        <v>1882</v>
      </c>
      <c r="E844" s="8" t="str">
        <f>VLOOKUP($C844,'1851'!$C:$G,3,FALSE)</f>
        <v>Azules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31</v>
      </c>
    </row>
    <row r="845" ht="14.25" customHeight="1">
      <c r="A845" s="8" t="s">
        <v>50</v>
      </c>
      <c r="B845" s="8" t="s">
        <v>892</v>
      </c>
      <c r="C845" s="8" t="s">
        <v>1883</v>
      </c>
      <c r="D845" s="8" t="s">
        <v>1884</v>
      </c>
      <c r="E845" s="8" t="str">
        <f>VLOOKUP($C845,'1851'!$C:$G,3,FALSE)</f>
        <v>Morados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31</v>
      </c>
    </row>
    <row r="846" ht="14.25" customHeight="1">
      <c r="A846" s="8" t="s">
        <v>50</v>
      </c>
      <c r="B846" s="8" t="s">
        <v>168</v>
      </c>
      <c r="C846" s="8" t="s">
        <v>790</v>
      </c>
      <c r="D846" s="8" t="s">
        <v>2565</v>
      </c>
      <c r="E846" s="8" t="str">
        <f>VLOOKUP($C846,'1851'!$C:$G,3,FALSE)</f>
        <v>Grises</v>
      </c>
      <c r="F846" s="8" t="str">
        <f>VLOOKUP($C846,'1851'!$C:$G,4,FALSE)</f>
        <v>Azules</v>
      </c>
      <c r="G846" s="8" t="str">
        <f>VLOOKUP($C846,'1851'!$C:$G,5,FALSE)</f>
        <v>Pasteles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31</v>
      </c>
    </row>
    <row r="847" ht="14.25" customHeight="1">
      <c r="A847" s="8" t="s">
        <v>50</v>
      </c>
      <c r="B847" s="8" t="s">
        <v>168</v>
      </c>
      <c r="C847" s="8" t="s">
        <v>792</v>
      </c>
      <c r="D847" s="8" t="s">
        <v>2566</v>
      </c>
      <c r="E847" s="8" t="str">
        <f>VLOOKUP($C847,'1851'!$C:$G,3,FALSE)</f>
        <v>Grises</v>
      </c>
      <c r="F847" s="8" t="str">
        <f>VLOOKUP($C847,'1851'!$C:$G,4,FALSE)</f>
        <v>Azules</v>
      </c>
      <c r="G847" s="8" t="str">
        <f>VLOOKUP($C847,'1851'!$C:$G,5,FALSE)</f>
        <v>Pasteles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31</v>
      </c>
    </row>
    <row r="848" ht="14.25" customHeight="1">
      <c r="A848" s="8" t="s">
        <v>50</v>
      </c>
      <c r="B848" s="8" t="s">
        <v>814</v>
      </c>
      <c r="C848" s="8" t="s">
        <v>1885</v>
      </c>
      <c r="D848" s="8" t="s">
        <v>1886</v>
      </c>
      <c r="E848" s="8" t="str">
        <f>VLOOKUP($C848,'1851'!$C:$G,3,FALSE)</f>
        <v>Grises</v>
      </c>
      <c r="F848" s="8" t="str">
        <f>VLOOKUP($C848,'1851'!$C:$G,4,FALSE)</f>
        <v>Azules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31</v>
      </c>
    </row>
    <row r="849" ht="14.25" customHeight="1">
      <c r="A849" s="8" t="s">
        <v>50</v>
      </c>
      <c r="B849" s="8" t="s">
        <v>817</v>
      </c>
      <c r="C849" s="8" t="s">
        <v>1887</v>
      </c>
      <c r="D849" s="8" t="s">
        <v>1888</v>
      </c>
      <c r="E849" s="8" t="str">
        <f>VLOOKUP($C849,'1851'!$C:$G,3,FALSE)</f>
        <v>Grises</v>
      </c>
      <c r="F849" s="8" t="str">
        <f>VLOOKUP($C849,'1851'!$C:$G,4,FALSE)</f>
        <v>Azules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31</v>
      </c>
    </row>
    <row r="850" ht="14.25" customHeight="1">
      <c r="A850" s="8" t="s">
        <v>50</v>
      </c>
      <c r="B850" s="8" t="s">
        <v>817</v>
      </c>
      <c r="C850" s="8" t="s">
        <v>1889</v>
      </c>
      <c r="D850" s="8" t="s">
        <v>1890</v>
      </c>
      <c r="E850" s="8" t="str">
        <f>VLOOKUP($C850,'1851'!$C:$G,3,FALSE)</f>
        <v>Grises</v>
      </c>
      <c r="F850" s="8" t="str">
        <f>VLOOKUP($C850,'1851'!$C:$G,4,FALSE)</f>
        <v>Azules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31</v>
      </c>
    </row>
    <row r="851" ht="14.25" customHeight="1">
      <c r="A851" s="8" t="s">
        <v>50</v>
      </c>
      <c r="B851" s="8" t="s">
        <v>892</v>
      </c>
      <c r="C851" s="8" t="s">
        <v>1891</v>
      </c>
      <c r="D851" s="8" t="s">
        <v>1892</v>
      </c>
      <c r="E851" s="8" t="str">
        <f>VLOOKUP($C851,'1851'!$C:$G,3,FALSE)</f>
        <v>Morados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31</v>
      </c>
    </row>
    <row r="852" ht="14.25" customHeight="1">
      <c r="A852" s="8" t="s">
        <v>50</v>
      </c>
      <c r="B852" s="8" t="s">
        <v>168</v>
      </c>
      <c r="C852" s="8" t="s">
        <v>794</v>
      </c>
      <c r="D852" s="8" t="s">
        <v>2567</v>
      </c>
      <c r="E852" s="8" t="str">
        <f>VLOOKUP($C852,'1851'!$C:$G,3,FALSE)</f>
        <v>Azules</v>
      </c>
      <c r="F852" s="8" t="str">
        <f>VLOOKUP($C852,'1851'!$C:$G,4,FALSE)</f>
        <v>Morados</v>
      </c>
      <c r="G852" s="8" t="str">
        <f>VLOOKUP($C852,'1851'!$C:$G,5,FALSE)</f>
        <v>Pasteles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31</v>
      </c>
    </row>
    <row r="853" ht="14.25" customHeight="1">
      <c r="A853" s="8" t="s">
        <v>50</v>
      </c>
      <c r="B853" s="8" t="s">
        <v>168</v>
      </c>
      <c r="C853" s="8" t="s">
        <v>796</v>
      </c>
      <c r="D853" s="8" t="s">
        <v>2568</v>
      </c>
      <c r="E853" s="8" t="str">
        <f>VLOOKUP($C853,'1851'!$C:$G,3,FALSE)</f>
        <v>Azules</v>
      </c>
      <c r="F853" s="8" t="str">
        <f>VLOOKUP($C853,'1851'!$C:$G,4,FALSE)</f>
        <v>Morados</v>
      </c>
      <c r="G853" s="8" t="str">
        <f>VLOOKUP($C853,'1851'!$C:$G,5,FALSE)</f>
        <v>Pasteles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31</v>
      </c>
    </row>
    <row r="854" ht="14.25" customHeight="1">
      <c r="A854" s="8" t="s">
        <v>50</v>
      </c>
      <c r="B854" s="8" t="s">
        <v>814</v>
      </c>
      <c r="C854" s="8" t="s">
        <v>1893</v>
      </c>
      <c r="D854" s="8" t="s">
        <v>1894</v>
      </c>
      <c r="E854" s="8" t="str">
        <f>VLOOKUP($C854,'1851'!$C:$G,3,FALSE)</f>
        <v>Azules</v>
      </c>
      <c r="F854" s="8" t="str">
        <f>VLOOKUP($C854,'1851'!$C:$G,4,FALSE)</f>
        <v>Morados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31</v>
      </c>
    </row>
    <row r="855" ht="14.25" customHeight="1">
      <c r="A855" s="8" t="s">
        <v>50</v>
      </c>
      <c r="B855" s="8" t="s">
        <v>817</v>
      </c>
      <c r="C855" s="8" t="s">
        <v>1895</v>
      </c>
      <c r="D855" s="8" t="s">
        <v>1896</v>
      </c>
      <c r="E855" s="8" t="str">
        <f>VLOOKUP($C855,'1851'!$C:$G,3,FALSE)</f>
        <v>Azules</v>
      </c>
      <c r="F855" s="8" t="str">
        <f>VLOOKUP($C855,'1851'!$C:$G,4,FALSE)</f>
        <v>Morados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31</v>
      </c>
    </row>
    <row r="856" ht="14.25" customHeight="1">
      <c r="A856" s="8" t="s">
        <v>50</v>
      </c>
      <c r="B856" s="8" t="s">
        <v>817</v>
      </c>
      <c r="C856" s="8" t="s">
        <v>1897</v>
      </c>
      <c r="D856" s="8" t="s">
        <v>1898</v>
      </c>
      <c r="E856" s="8" t="str">
        <f>VLOOKUP($C856,'1851'!$C:$G,3,FALSE)</f>
        <v>Azules</v>
      </c>
      <c r="F856" s="8" t="str">
        <f>VLOOKUP($C856,'1851'!$C:$G,4,FALSE)</f>
        <v>Morados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31</v>
      </c>
    </row>
    <row r="857" ht="14.25" customHeight="1">
      <c r="A857" s="8" t="s">
        <v>50</v>
      </c>
      <c r="B857" s="8" t="s">
        <v>892</v>
      </c>
      <c r="C857" s="8" t="s">
        <v>1899</v>
      </c>
      <c r="D857" s="8" t="s">
        <v>1900</v>
      </c>
      <c r="E857" s="8" t="str">
        <f>VLOOKUP($C857,'1851'!$C:$G,3,FALSE)</f>
        <v>Morados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31</v>
      </c>
    </row>
    <row r="858" ht="14.25" customHeight="1">
      <c r="A858" s="8" t="s">
        <v>50</v>
      </c>
      <c r="B858" s="8" t="s">
        <v>168</v>
      </c>
      <c r="C858" s="8" t="s">
        <v>798</v>
      </c>
      <c r="D858" s="8" t="s">
        <v>2569</v>
      </c>
      <c r="E858" s="8" t="str">
        <f>VLOOKUP($C858,'1851'!$C:$G,3,FALSE)</f>
        <v>Morados</v>
      </c>
      <c r="F858" s="8" t="str">
        <f>VLOOKUP($C858,'1851'!$C:$G,4,FALSE)</f>
        <v>Pasteles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31</v>
      </c>
    </row>
    <row r="859" ht="14.25" customHeight="1">
      <c r="A859" s="8" t="s">
        <v>50</v>
      </c>
      <c r="B859" s="8" t="s">
        <v>168</v>
      </c>
      <c r="C859" s="8" t="s">
        <v>800</v>
      </c>
      <c r="D859" s="8" t="s">
        <v>2570</v>
      </c>
      <c r="E859" s="8" t="str">
        <f>VLOOKUP($C859,'1851'!$C:$G,3,FALSE)</f>
        <v>Morados</v>
      </c>
      <c r="F859" s="8" t="str">
        <f>VLOOKUP($C859,'1851'!$C:$G,4,FALSE)</f>
        <v>Pasteles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31</v>
      </c>
    </row>
    <row r="860" ht="14.25" customHeight="1">
      <c r="A860" s="8" t="s">
        <v>50</v>
      </c>
      <c r="B860" s="8" t="s">
        <v>814</v>
      </c>
      <c r="C860" s="8" t="s">
        <v>1901</v>
      </c>
      <c r="D860" s="8" t="s">
        <v>1902</v>
      </c>
      <c r="E860" s="8" t="str">
        <f>VLOOKUP($C860,'1851'!$C:$G,3,FALSE)</f>
        <v>Morados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31</v>
      </c>
    </row>
    <row r="861" ht="14.25" customHeight="1">
      <c r="A861" s="8" t="s">
        <v>50</v>
      </c>
      <c r="B861" s="8" t="s">
        <v>817</v>
      </c>
      <c r="C861" s="8" t="s">
        <v>1903</v>
      </c>
      <c r="D861" s="8" t="s">
        <v>1904</v>
      </c>
      <c r="E861" s="8" t="str">
        <f>VLOOKUP($C861,'1851'!$C:$G,3,FALSE)</f>
        <v>Morados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31</v>
      </c>
    </row>
    <row r="862" ht="14.25" customHeight="1">
      <c r="A862" s="8" t="s">
        <v>50</v>
      </c>
      <c r="B862" s="8" t="s">
        <v>817</v>
      </c>
      <c r="C862" s="8" t="s">
        <v>1905</v>
      </c>
      <c r="D862" s="8" t="s">
        <v>1906</v>
      </c>
      <c r="E862" s="8" t="str">
        <f>VLOOKUP($C862,'1851'!$C:$G,3,FALSE)</f>
        <v>Morados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31</v>
      </c>
    </row>
    <row r="863" ht="14.25" customHeight="1">
      <c r="A863" s="8" t="s">
        <v>50</v>
      </c>
      <c r="B863" s="8" t="s">
        <v>892</v>
      </c>
      <c r="C863" s="8" t="s">
        <v>1907</v>
      </c>
      <c r="D863" s="8" t="s">
        <v>1908</v>
      </c>
      <c r="E863" s="8" t="str">
        <f>VLOOKUP($C863,'1851'!$C:$G,3,FALSE)</f>
        <v>Morados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31</v>
      </c>
    </row>
    <row r="864" ht="14.25" customHeight="1">
      <c r="A864" s="8" t="s">
        <v>50</v>
      </c>
      <c r="B864" s="8" t="s">
        <v>168</v>
      </c>
      <c r="C864" s="8" t="s">
        <v>802</v>
      </c>
      <c r="D864" s="8" t="s">
        <v>2571</v>
      </c>
      <c r="E864" s="8" t="str">
        <f>VLOOKUP($C864,'1851'!$C:$G,3,FALSE)</f>
        <v>Morados</v>
      </c>
      <c r="F864" s="8" t="str">
        <f>VLOOKUP($C864,'1851'!$C:$G,4,FALSE)</f>
        <v>Pasteles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31</v>
      </c>
    </row>
    <row r="865" ht="14.25" customHeight="1">
      <c r="A865" s="8" t="s">
        <v>50</v>
      </c>
      <c r="B865" s="8" t="s">
        <v>168</v>
      </c>
      <c r="C865" s="8" t="s">
        <v>804</v>
      </c>
      <c r="D865" s="8" t="s">
        <v>2572</v>
      </c>
      <c r="E865" s="8" t="str">
        <f>VLOOKUP($C865,'1851'!$C:$G,3,FALSE)</f>
        <v>Morados</v>
      </c>
      <c r="F865" s="8" t="str">
        <f>VLOOKUP($C865,'1851'!$C:$G,4,FALSE)</f>
        <v>Pasteles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31</v>
      </c>
    </row>
    <row r="866" ht="14.25" customHeight="1">
      <c r="A866" s="8" t="s">
        <v>50</v>
      </c>
      <c r="B866" s="8" t="s">
        <v>814</v>
      </c>
      <c r="C866" s="8" t="s">
        <v>1909</v>
      </c>
      <c r="D866" s="8" t="s">
        <v>1910</v>
      </c>
      <c r="E866" s="8" t="str">
        <f>VLOOKUP($C866,'1851'!$C:$G,3,FALSE)</f>
        <v>Morados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31</v>
      </c>
    </row>
    <row r="867" ht="14.25" customHeight="1">
      <c r="A867" s="8" t="s">
        <v>50</v>
      </c>
      <c r="B867" s="8" t="s">
        <v>817</v>
      </c>
      <c r="C867" s="8" t="s">
        <v>1911</v>
      </c>
      <c r="D867" s="8" t="s">
        <v>1912</v>
      </c>
      <c r="E867" s="8" t="str">
        <f>VLOOKUP($C867,'1851'!$C:$G,3,FALSE)</f>
        <v>Morados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31</v>
      </c>
    </row>
    <row r="868" ht="14.25" customHeight="1">
      <c r="A868" s="8" t="s">
        <v>50</v>
      </c>
      <c r="B868" s="8" t="s">
        <v>817</v>
      </c>
      <c r="C868" s="8" t="s">
        <v>1913</v>
      </c>
      <c r="D868" s="8" t="s">
        <v>1914</v>
      </c>
      <c r="E868" s="8" t="str">
        <f>VLOOKUP($C868,'1851'!$C:$G,3,FALSE)</f>
        <v>Morados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31</v>
      </c>
    </row>
    <row r="869" ht="14.25" customHeight="1">
      <c r="A869" s="8" t="s">
        <v>50</v>
      </c>
      <c r="B869" s="8" t="s">
        <v>892</v>
      </c>
      <c r="C869" s="8" t="s">
        <v>1915</v>
      </c>
      <c r="D869" s="8" t="s">
        <v>1916</v>
      </c>
      <c r="E869" s="8" t="str">
        <f>VLOOKUP($C869,'1851'!$C:$G,3,FALSE)</f>
        <v>Morados</v>
      </c>
      <c r="F869" s="8" t="str">
        <f>VLOOKUP($C869,'1851'!$C:$G,4,FALSE)</f>
        <v>gRISES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31</v>
      </c>
    </row>
    <row r="870" ht="14.25" customHeight="1">
      <c r="A870" s="8" t="s">
        <v>50</v>
      </c>
      <c r="B870" s="8" t="s">
        <v>168</v>
      </c>
      <c r="C870" s="8" t="s">
        <v>806</v>
      </c>
      <c r="D870" s="8" t="s">
        <v>2574</v>
      </c>
      <c r="E870" s="8" t="str">
        <f>VLOOKUP($C870,'1851'!$C:$G,3,FALSE)</f>
        <v>Grises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31</v>
      </c>
    </row>
    <row r="871" ht="14.25" customHeight="1">
      <c r="A871" s="8" t="s">
        <v>50</v>
      </c>
      <c r="B871" s="8" t="s">
        <v>168</v>
      </c>
      <c r="C871" s="8" t="s">
        <v>808</v>
      </c>
      <c r="D871" s="8" t="s">
        <v>2575</v>
      </c>
      <c r="E871" s="8" t="str">
        <f>VLOOKUP($C871,'1851'!$C:$G,3,FALSE)</f>
        <v>Grises</v>
      </c>
      <c r="F871" s="8" t="str">
        <f>VLOOKUP($C871,'1851'!$C:$G,4,FALSE)</f>
        <v>Pasteles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31</v>
      </c>
    </row>
    <row r="872" ht="14.25" customHeight="1">
      <c r="A872" s="8" t="s">
        <v>50</v>
      </c>
      <c r="B872" s="8" t="s">
        <v>814</v>
      </c>
      <c r="C872" s="8" t="s">
        <v>1917</v>
      </c>
      <c r="D872" s="8" t="s">
        <v>1918</v>
      </c>
      <c r="E872" s="8" t="str">
        <f>VLOOKUP($C872,'1851'!$C:$G,3,FALSE)</f>
        <v>Grises</v>
      </c>
      <c r="F872" s="8" t="str">
        <f>VLOOKUP($C872,'1851'!$C:$G,4,FALSE)</f>
        <v>Pasteles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31</v>
      </c>
    </row>
    <row r="873" ht="14.25" customHeight="1">
      <c r="A873" s="8" t="s">
        <v>50</v>
      </c>
      <c r="B873" s="8" t="s">
        <v>817</v>
      </c>
      <c r="C873" s="8" t="s">
        <v>1919</v>
      </c>
      <c r="D873" s="8" t="s">
        <v>1920</v>
      </c>
      <c r="E873" s="8" t="str">
        <f>VLOOKUP($C873,'1851'!$C:$G,3,FALSE)</f>
        <v>Grises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31</v>
      </c>
    </row>
    <row r="874" ht="14.25" customHeight="1">
      <c r="A874" s="8" t="s">
        <v>50</v>
      </c>
      <c r="B874" s="8" t="s">
        <v>817</v>
      </c>
      <c r="C874" s="8" t="s">
        <v>1921</v>
      </c>
      <c r="D874" s="8" t="s">
        <v>1922</v>
      </c>
      <c r="E874" s="8" t="str">
        <f>VLOOKUP($C874,'1851'!$C:$G,3,FALSE)</f>
        <v>Grises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31</v>
      </c>
    </row>
    <row r="875" ht="14.25" customHeight="1">
      <c r="A875" s="8" t="s">
        <v>50</v>
      </c>
      <c r="B875" s="8" t="s">
        <v>892</v>
      </c>
      <c r="C875" s="8" t="s">
        <v>1923</v>
      </c>
      <c r="D875" s="8" t="s">
        <v>1924</v>
      </c>
      <c r="E875" s="8" t="str">
        <f>VLOOKUP($C875,'1851'!$C:$G,3,FALSE)</f>
        <v>Grises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31</v>
      </c>
    </row>
    <row r="876" ht="14.25" customHeight="1">
      <c r="A876" s="8" t="s">
        <v>50</v>
      </c>
      <c r="B876" s="8" t="s">
        <v>168</v>
      </c>
      <c r="C876" s="8" t="s">
        <v>810</v>
      </c>
      <c r="D876" s="8" t="s">
        <v>2576</v>
      </c>
      <c r="E876" s="8" t="str">
        <f>VLOOKUP($C876,'1851'!$C:$G,3,FALSE)</f>
        <v>Grises</v>
      </c>
      <c r="F876" s="8" t="str">
        <f>VLOOKUP($C876,'1851'!$C:$G,4,FALSE)</f>
        <v>Pasteles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31</v>
      </c>
    </row>
    <row r="877" ht="14.25" customHeight="1">
      <c r="A877" s="8" t="s">
        <v>50</v>
      </c>
      <c r="B877" s="8" t="s">
        <v>814</v>
      </c>
      <c r="C877" s="8" t="s">
        <v>812</v>
      </c>
      <c r="D877" s="8" t="s">
        <v>1925</v>
      </c>
      <c r="E877" s="8" t="str">
        <f>VLOOKUP($C877,'1851'!$C:$G,3,FALSE)</f>
        <v>Grises</v>
      </c>
      <c r="F877" s="8" t="str">
        <f>VLOOKUP($C877,'1851'!$C:$G,4,FALSE)</f>
        <v>Pasteles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31</v>
      </c>
    </row>
    <row r="878" ht="14.25" customHeight="1">
      <c r="A878" s="8" t="s">
        <v>50</v>
      </c>
      <c r="B878" s="8" t="s">
        <v>814</v>
      </c>
      <c r="C878" s="8" t="s">
        <v>1926</v>
      </c>
      <c r="D878" s="8" t="s">
        <v>1927</v>
      </c>
      <c r="E878" s="8" t="str">
        <f>VLOOKUP($C878,'1851'!$C:$G,3,FALSE)</f>
        <v>Grises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31</v>
      </c>
    </row>
    <row r="879" ht="14.25" customHeight="1">
      <c r="A879" s="8" t="s">
        <v>50</v>
      </c>
      <c r="B879" s="8" t="s">
        <v>817</v>
      </c>
      <c r="C879" s="8" t="s">
        <v>1928</v>
      </c>
      <c r="D879" s="8" t="s">
        <v>1929</v>
      </c>
      <c r="E879" s="8" t="str">
        <f>VLOOKUP($C879,'1851'!$C:$G,3,FALSE)</f>
        <v>Grises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31</v>
      </c>
    </row>
    <row r="880" ht="14.25" customHeight="1">
      <c r="A880" s="8" t="s">
        <v>50</v>
      </c>
      <c r="B880" s="8" t="s">
        <v>817</v>
      </c>
      <c r="C880" s="8" t="s">
        <v>1930</v>
      </c>
      <c r="D880" s="8" t="s">
        <v>1931</v>
      </c>
      <c r="E880" s="8" t="str">
        <f>VLOOKUP($C880,'1851'!$C:$G,3,FALSE)</f>
        <v>Grises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31</v>
      </c>
    </row>
    <row r="881" ht="14.25" customHeight="1">
      <c r="A881" s="8" t="s">
        <v>50</v>
      </c>
      <c r="B881" s="8" t="s">
        <v>892</v>
      </c>
      <c r="C881" s="8" t="s">
        <v>1932</v>
      </c>
      <c r="D881" s="8" t="s">
        <v>1933</v>
      </c>
      <c r="E881" s="8" t="str">
        <f>VLOOKUP($C881,'1851'!$C:$G,3,FALSE)</f>
        <v>Grises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31</v>
      </c>
    </row>
    <row r="882" ht="14.25" customHeight="1">
      <c r="A882" s="8" t="s">
        <v>50</v>
      </c>
      <c r="B882" s="129" t="s">
        <v>168</v>
      </c>
      <c r="C882" s="130">
        <v>3.0</v>
      </c>
      <c r="D882" s="131" t="s">
        <v>2591</v>
      </c>
      <c r="E882" s="8" t="str">
        <f>VLOOKUP($C882,'1851'!$C:$G,3,FALSE)</f>
        <v>Rojos</v>
      </c>
      <c r="F882" s="8" t="str">
        <f>VLOOKUP($C882,'1851'!$C:$G,4,FALSE)</f>
        <v>Pasteles</v>
      </c>
      <c r="H882" s="132">
        <v>249.0</v>
      </c>
      <c r="I882" s="132">
        <v>237.0</v>
      </c>
      <c r="J882" s="132">
        <v>230.0</v>
      </c>
      <c r="K882" s="8" t="s">
        <v>14</v>
      </c>
      <c r="L882" s="8" t="s">
        <v>31</v>
      </c>
    </row>
    <row r="883" ht="14.25" customHeight="1">
      <c r="A883" s="8" t="s">
        <v>50</v>
      </c>
      <c r="B883" s="129" t="s">
        <v>168</v>
      </c>
      <c r="C883" s="130">
        <v>4.0</v>
      </c>
      <c r="D883" s="131" t="s">
        <v>2592</v>
      </c>
      <c r="E883" s="8" t="str">
        <f>VLOOKUP($C883,'1851'!$C:$G,3,FALSE)</f>
        <v>Naranjas</v>
      </c>
      <c r="F883" s="8" t="str">
        <f>VLOOKUP($C883,'1851'!$C:$G,4,FALSE)</f>
        <v>Pasteles</v>
      </c>
      <c r="H883" s="132">
        <v>249.0</v>
      </c>
      <c r="I883" s="132">
        <v>235.0</v>
      </c>
      <c r="J883" s="132">
        <v>221.0</v>
      </c>
      <c r="K883" s="8" t="s">
        <v>14</v>
      </c>
      <c r="L883" s="8" t="s">
        <v>31</v>
      </c>
    </row>
    <row r="884" ht="14.25" customHeight="1">
      <c r="A884" s="8" t="s">
        <v>50</v>
      </c>
      <c r="B884" s="129" t="s">
        <v>168</v>
      </c>
      <c r="C884" s="130">
        <v>5.0</v>
      </c>
      <c r="D884" s="131" t="s">
        <v>2593</v>
      </c>
      <c r="E884" s="8" t="str">
        <f>VLOOKUP($C884,'1851'!$C:$G,3,FALSE)</f>
        <v>Rojos</v>
      </c>
      <c r="F884" s="8" t="str">
        <f>VLOOKUP($C884,'1851'!$C:$G,4,FALSE)</f>
        <v>Pasteles</v>
      </c>
      <c r="H884" s="132">
        <v>239.0</v>
      </c>
      <c r="I884" s="132">
        <v>222.0</v>
      </c>
      <c r="J884" s="132">
        <v>208.0</v>
      </c>
      <c r="K884" s="8" t="s">
        <v>14</v>
      </c>
      <c r="L884" s="8" t="s">
        <v>31</v>
      </c>
    </row>
    <row r="885" ht="14.25" customHeight="1">
      <c r="A885" s="8" t="s">
        <v>50</v>
      </c>
      <c r="B885" s="129" t="s">
        <v>168</v>
      </c>
      <c r="C885" s="130">
        <v>6.0</v>
      </c>
      <c r="D885" s="131" t="s">
        <v>2594</v>
      </c>
      <c r="E885" s="8" t="str">
        <f>VLOOKUP($C885,'1851'!$C:$G,3,FALSE)</f>
        <v>Amarillos</v>
      </c>
      <c r="F885" s="8" t="str">
        <f>VLOOKUP($C885,'1851'!$C:$G,4,FALSE)</f>
        <v>Pasteles</v>
      </c>
      <c r="H885" s="132">
        <v>252.0</v>
      </c>
      <c r="I885" s="132">
        <v>239.0</v>
      </c>
      <c r="J885" s="132">
        <v>207.0</v>
      </c>
      <c r="K885" s="8" t="s">
        <v>14</v>
      </c>
      <c r="L885" s="8" t="s">
        <v>31</v>
      </c>
    </row>
    <row r="886" ht="14.25" customHeight="1">
      <c r="A886" s="8" t="s">
        <v>50</v>
      </c>
      <c r="B886" s="129" t="s">
        <v>168</v>
      </c>
      <c r="C886" s="130">
        <v>7.0</v>
      </c>
      <c r="D886" s="131" t="s">
        <v>2595</v>
      </c>
      <c r="E886" s="8" t="str">
        <f>VLOOKUP($C886,'1851'!$C:$G,3,FALSE)</f>
        <v>Naranjas</v>
      </c>
      <c r="F886" s="8" t="str">
        <f>VLOOKUP($C886,'1851'!$C:$G,4,FALSE)</f>
        <v>Pasteles</v>
      </c>
      <c r="H886" s="132">
        <v>245.0</v>
      </c>
      <c r="I886" s="132">
        <v>231.0</v>
      </c>
      <c r="J886" s="132">
        <v>213.0</v>
      </c>
      <c r="K886" s="8" t="s">
        <v>14</v>
      </c>
      <c r="L886" s="8" t="s">
        <v>31</v>
      </c>
    </row>
    <row r="887" ht="14.25" customHeight="1">
      <c r="A887" s="8" t="s">
        <v>50</v>
      </c>
      <c r="B887" s="129" t="s">
        <v>168</v>
      </c>
      <c r="C887" s="130">
        <v>9.0</v>
      </c>
      <c r="D887" s="131" t="s">
        <v>2596</v>
      </c>
      <c r="E887" s="8" t="str">
        <f>VLOOKUP($C887,'1851'!$C:$G,3,FALSE)</f>
        <v>Amarillos</v>
      </c>
      <c r="F887" s="8" t="str">
        <f>VLOOKUP($C887,'1851'!$C:$G,4,FALSE)</f>
        <v>Pasteles</v>
      </c>
      <c r="H887" s="132">
        <v>248.0</v>
      </c>
      <c r="I887" s="132">
        <v>240.0</v>
      </c>
      <c r="J887" s="132">
        <v>221.0</v>
      </c>
      <c r="K887" s="8" t="s">
        <v>14</v>
      </c>
      <c r="L887" s="8" t="s">
        <v>31</v>
      </c>
    </row>
    <row r="888" ht="14.25" customHeight="1">
      <c r="A888" s="8" t="s">
        <v>50</v>
      </c>
      <c r="B888" s="129" t="s">
        <v>168</v>
      </c>
      <c r="C888" s="130">
        <v>10.0</v>
      </c>
      <c r="D888" s="131" t="s">
        <v>2597</v>
      </c>
      <c r="E888" s="8" t="str">
        <f>VLOOKUP($C888,'1851'!$C:$G,3,FALSE)</f>
        <v>Naranjas</v>
      </c>
      <c r="F888" s="8" t="str">
        <f>VLOOKUP($C888,'1851'!$C:$G,4,FALSE)</f>
        <v>Pasteles</v>
      </c>
      <c r="H888" s="132">
        <v>247.0</v>
      </c>
      <c r="I888" s="132">
        <v>234.0</v>
      </c>
      <c r="J888" s="132">
        <v>210.0</v>
      </c>
      <c r="K888" s="8" t="s">
        <v>14</v>
      </c>
      <c r="L888" s="8" t="s">
        <v>31</v>
      </c>
    </row>
    <row r="889" ht="14.25" customHeight="1">
      <c r="A889" s="8" t="s">
        <v>50</v>
      </c>
      <c r="B889" s="129" t="s">
        <v>168</v>
      </c>
      <c r="C889" s="130">
        <v>12.0</v>
      </c>
      <c r="D889" s="131" t="s">
        <v>2598</v>
      </c>
      <c r="E889" s="8" t="str">
        <f>VLOOKUP($C889,'1851'!$C:$G,3,FALSE)</f>
        <v>Cafés</v>
      </c>
      <c r="F889" s="8" t="str">
        <f>VLOOKUP($C889,'1851'!$C:$G,4,FALSE)</f>
        <v>Pasteles</v>
      </c>
      <c r="H889" s="132">
        <v>238.0</v>
      </c>
      <c r="I889" s="132">
        <v>229.0</v>
      </c>
      <c r="J889" s="132">
        <v>208.0</v>
      </c>
      <c r="K889" s="8" t="s">
        <v>14</v>
      </c>
      <c r="L889" s="8" t="s">
        <v>31</v>
      </c>
    </row>
    <row r="890" ht="14.25" customHeight="1">
      <c r="A890" s="8" t="s">
        <v>50</v>
      </c>
      <c r="B890" s="129" t="s">
        <v>168</v>
      </c>
      <c r="C890" s="130">
        <v>28.0</v>
      </c>
      <c r="D890" s="131" t="s">
        <v>2599</v>
      </c>
      <c r="E890" s="8" t="str">
        <f>VLOOKUP($C890,'1851'!$C:$G,3,FALSE)</f>
        <v>Morados</v>
      </c>
      <c r="F890" s="8" t="str">
        <f>VLOOKUP($C890,'1851'!$C:$G,4,FALSE)</f>
        <v>Pasteles</v>
      </c>
      <c r="H890" s="132">
        <v>231.0</v>
      </c>
      <c r="I890" s="132">
        <v>226.0</v>
      </c>
      <c r="J890" s="132">
        <v>230.0</v>
      </c>
      <c r="K890" s="8" t="s">
        <v>14</v>
      </c>
      <c r="L890" s="8" t="s">
        <v>31</v>
      </c>
    </row>
    <row r="891" ht="14.25" customHeight="1">
      <c r="A891" s="8" t="s">
        <v>50</v>
      </c>
      <c r="B891" s="129" t="s">
        <v>168</v>
      </c>
      <c r="C891" s="130">
        <v>31.0</v>
      </c>
      <c r="D891" s="131" t="s">
        <v>2600</v>
      </c>
      <c r="E891" s="8" t="str">
        <f>VLOOKUP($C891,'1851'!$C:$G,3,FALSE)</f>
        <v>Rojos</v>
      </c>
      <c r="F891" s="8" t="str">
        <f>VLOOKUP($C891,'1851'!$C:$G,4,FALSE)</f>
        <v>Pasteles</v>
      </c>
      <c r="H891" s="132">
        <v>231.0</v>
      </c>
      <c r="I891" s="132">
        <v>220.0</v>
      </c>
      <c r="J891" s="132">
        <v>215.0</v>
      </c>
      <c r="K891" s="8" t="s">
        <v>14</v>
      </c>
      <c r="L891" s="8" t="s">
        <v>31</v>
      </c>
    </row>
    <row r="892" ht="14.25" customHeight="1">
      <c r="A892" s="8" t="s">
        <v>50</v>
      </c>
      <c r="B892" s="129" t="s">
        <v>168</v>
      </c>
      <c r="C892" s="130">
        <v>33.0</v>
      </c>
      <c r="D892" s="131" t="s">
        <v>2601</v>
      </c>
      <c r="E892" s="8" t="str">
        <f>VLOOKUP($C892,'1851'!$C:$G,3,FALSE)</f>
        <v>Cafés</v>
      </c>
      <c r="F892" s="8" t="str">
        <f>VLOOKUP($C892,'1851'!$C:$G,4,FALSE)</f>
        <v>Pasteles</v>
      </c>
      <c r="H892" s="132">
        <v>237.0</v>
      </c>
      <c r="I892" s="132">
        <v>228.0</v>
      </c>
      <c r="J892" s="132">
        <v>220.0</v>
      </c>
      <c r="K892" s="8" t="s">
        <v>14</v>
      </c>
      <c r="L892" s="8" t="s">
        <v>31</v>
      </c>
    </row>
    <row r="893" ht="14.25" customHeight="1">
      <c r="A893" s="8" t="s">
        <v>50</v>
      </c>
      <c r="B893" s="129" t="s">
        <v>168</v>
      </c>
      <c r="C893" s="130">
        <v>34.0</v>
      </c>
      <c r="D893" s="131" t="s">
        <v>2602</v>
      </c>
      <c r="E893" s="8" t="str">
        <f>VLOOKUP($C893,'1851'!$C:$G,3,FALSE)</f>
        <v>Amarillos</v>
      </c>
      <c r="F893" s="8" t="str">
        <f>VLOOKUP($C893,'1851'!$C:$G,4,FALSE)</f>
        <v>Pasteles</v>
      </c>
      <c r="H893" s="132">
        <v>240.0</v>
      </c>
      <c r="I893" s="132">
        <v>236.0</v>
      </c>
      <c r="J893" s="132">
        <v>227.0</v>
      </c>
      <c r="K893" s="8" t="s">
        <v>14</v>
      </c>
      <c r="L893" s="8" t="s">
        <v>31</v>
      </c>
    </row>
    <row r="894" ht="14.25" customHeight="1">
      <c r="A894" s="8" t="s">
        <v>50</v>
      </c>
      <c r="B894" s="129" t="s">
        <v>168</v>
      </c>
      <c r="C894" s="130">
        <v>36.0</v>
      </c>
      <c r="D894" s="131" t="s">
        <v>2603</v>
      </c>
      <c r="E894" s="8" t="str">
        <f>VLOOKUP($C894,'1851'!$C:$G,3,FALSE)</f>
        <v>Azules</v>
      </c>
      <c r="F894" s="8" t="str">
        <f>VLOOKUP($C894,'1851'!$C:$G,4,FALSE)</f>
        <v>Pasteles</v>
      </c>
      <c r="H894" s="132">
        <v>222.0</v>
      </c>
      <c r="I894" s="132">
        <v>232.0</v>
      </c>
      <c r="J894" s="132">
        <v>236.0</v>
      </c>
      <c r="K894" s="8" t="s">
        <v>14</v>
      </c>
      <c r="L894" s="8" t="s">
        <v>31</v>
      </c>
    </row>
    <row r="895" ht="14.25" customHeight="1">
      <c r="A895" s="8" t="s">
        <v>50</v>
      </c>
      <c r="B895" s="129" t="s">
        <v>168</v>
      </c>
      <c r="C895" s="130">
        <v>37.0</v>
      </c>
      <c r="D895" s="131" t="s">
        <v>2604</v>
      </c>
      <c r="E895" s="8" t="str">
        <f>VLOOKUP($C895,'1851'!$C:$G,3,FALSE)</f>
        <v>Azules</v>
      </c>
      <c r="F895" s="8" t="str">
        <f>VLOOKUP($C895,'1851'!$C:$G,4,FALSE)</f>
        <v>Pasteles</v>
      </c>
      <c r="H895" s="132">
        <v>214.0</v>
      </c>
      <c r="I895" s="132">
        <v>220.0</v>
      </c>
      <c r="J895" s="132">
        <v>222.0</v>
      </c>
      <c r="K895" s="8" t="s">
        <v>14</v>
      </c>
      <c r="L895" s="8" t="s">
        <v>31</v>
      </c>
    </row>
    <row r="896" ht="14.25" customHeight="1">
      <c r="A896" s="8" t="s">
        <v>50</v>
      </c>
      <c r="B896" s="129" t="s">
        <v>168</v>
      </c>
      <c r="C896" s="130">
        <v>40.0</v>
      </c>
      <c r="D896" s="131" t="s">
        <v>2605</v>
      </c>
      <c r="E896" s="8" t="str">
        <f>VLOOKUP($C896,'1851'!$C:$G,3,FALSE)</f>
        <v>Rojos</v>
      </c>
      <c r="F896" s="8" t="str">
        <f>VLOOKUP($C896,'1851'!$C:$G,4,FALSE)</f>
        <v>Pasteles</v>
      </c>
      <c r="H896" s="132">
        <v>236.0</v>
      </c>
      <c r="I896" s="132">
        <v>230.0</v>
      </c>
      <c r="J896" s="132">
        <v>230.0</v>
      </c>
      <c r="K896" s="8" t="s">
        <v>14</v>
      </c>
      <c r="L896" s="8" t="s">
        <v>31</v>
      </c>
    </row>
    <row r="897" ht="14.25" customHeight="1">
      <c r="A897" s="8" t="s">
        <v>50</v>
      </c>
      <c r="B897" s="129" t="s">
        <v>892</v>
      </c>
      <c r="C897" s="130">
        <v>83.0</v>
      </c>
      <c r="D897" s="131" t="s">
        <v>1966</v>
      </c>
      <c r="E897" s="8" t="str">
        <f>VLOOKUP($C897,'1851'!$C:$G,3,FALSE)</f>
        <v>Morados</v>
      </c>
      <c r="H897" s="132">
        <v>150.0</v>
      </c>
      <c r="I897" s="132">
        <v>68.0</v>
      </c>
      <c r="J897" s="132">
        <v>93.0</v>
      </c>
      <c r="K897" s="8" t="s">
        <v>14</v>
      </c>
      <c r="L897" s="8" t="s">
        <v>31</v>
      </c>
    </row>
    <row r="898" ht="14.25" customHeight="1">
      <c r="A898" s="8" t="s">
        <v>50</v>
      </c>
      <c r="B898" s="129" t="s">
        <v>814</v>
      </c>
      <c r="C898" s="130">
        <v>85.0</v>
      </c>
      <c r="D898" s="131" t="s">
        <v>1968</v>
      </c>
      <c r="E898" s="8" t="str">
        <f>VLOOKUP($C898,'1851'!$C:$G,3,FALSE)</f>
        <v>Morados</v>
      </c>
      <c r="H898" s="132">
        <v>222.0</v>
      </c>
      <c r="I898" s="132">
        <v>156.0</v>
      </c>
      <c r="J898" s="132">
        <v>188.0</v>
      </c>
      <c r="K898" s="8" t="s">
        <v>14</v>
      </c>
      <c r="L898" s="8" t="s">
        <v>31</v>
      </c>
    </row>
    <row r="899" ht="14.25" customHeight="1">
      <c r="A899" s="8" t="s">
        <v>50</v>
      </c>
      <c r="B899" s="129" t="s">
        <v>168</v>
      </c>
      <c r="C899" s="130">
        <v>86.0</v>
      </c>
      <c r="D899" s="131" t="s">
        <v>2606</v>
      </c>
      <c r="E899" s="8" t="str">
        <f>VLOOKUP($C899,'1851'!$C:$G,3,FALSE)</f>
        <v>Morados</v>
      </c>
      <c r="F899" s="8" t="str">
        <f>VLOOKUP($C899,'1851'!$C:$G,4,FALSE)</f>
        <v>Pasteles</v>
      </c>
      <c r="H899" s="132">
        <v>241.0</v>
      </c>
      <c r="I899" s="132">
        <v>199.0</v>
      </c>
      <c r="J899" s="132">
        <v>217.0</v>
      </c>
      <c r="K899" s="8" t="s">
        <v>14</v>
      </c>
      <c r="L899" s="8" t="s">
        <v>31</v>
      </c>
    </row>
    <row r="900" ht="14.25" customHeight="1">
      <c r="A900" s="8" t="s">
        <v>50</v>
      </c>
      <c r="B900" s="129" t="s">
        <v>168</v>
      </c>
      <c r="C900" s="130">
        <v>87.0</v>
      </c>
      <c r="D900" s="131" t="s">
        <v>2607</v>
      </c>
      <c r="E900" s="8" t="str">
        <f>VLOOKUP($C900,'1851'!$C:$G,3,FALSE)</f>
        <v>Morados</v>
      </c>
      <c r="F900" s="8" t="str">
        <f>VLOOKUP($C900,'1851'!$C:$G,4,FALSE)</f>
        <v>Pasteles</v>
      </c>
      <c r="H900" s="132">
        <v>244.0</v>
      </c>
      <c r="I900" s="132">
        <v>210.0</v>
      </c>
      <c r="J900" s="132">
        <v>222.0</v>
      </c>
      <c r="K900" s="8" t="s">
        <v>14</v>
      </c>
      <c r="L900" s="8" t="s">
        <v>31</v>
      </c>
    </row>
    <row r="901" ht="14.25" customHeight="1">
      <c r="A901" s="8" t="s">
        <v>50</v>
      </c>
      <c r="B901" s="129" t="s">
        <v>168</v>
      </c>
      <c r="C901" s="130">
        <v>88.0</v>
      </c>
      <c r="D901" s="131" t="s">
        <v>2608</v>
      </c>
      <c r="E901" s="8" t="str">
        <f>VLOOKUP($C901,'1851'!$C:$G,3,FALSE)</f>
        <v>Morados</v>
      </c>
      <c r="F901" s="8" t="str">
        <f>VLOOKUP($C901,'1851'!$C:$G,4,FALSE)</f>
        <v>Pasteles</v>
      </c>
      <c r="H901" s="132">
        <v>249.0</v>
      </c>
      <c r="I901" s="132">
        <v>229.0</v>
      </c>
      <c r="J901" s="132">
        <v>232.0</v>
      </c>
      <c r="K901" s="8" t="s">
        <v>14</v>
      </c>
      <c r="L901" s="8" t="s">
        <v>31</v>
      </c>
    </row>
    <row r="902" ht="14.25" customHeight="1">
      <c r="A902" s="8" t="s">
        <v>50</v>
      </c>
      <c r="B902" s="129" t="s">
        <v>892</v>
      </c>
      <c r="C902" s="130">
        <v>89.0</v>
      </c>
      <c r="D902" s="131" t="s">
        <v>1969</v>
      </c>
      <c r="E902" s="8" t="str">
        <f>VLOOKUP($C902,'1851'!$C:$G,3,FALSE)</f>
        <v>Morados</v>
      </c>
      <c r="H902" s="132">
        <v>123.0</v>
      </c>
      <c r="I902" s="132">
        <v>71.0</v>
      </c>
      <c r="J902" s="132">
        <v>85.0</v>
      </c>
      <c r="K902" s="8" t="s">
        <v>14</v>
      </c>
      <c r="L902" s="8" t="s">
        <v>31</v>
      </c>
    </row>
    <row r="903" ht="14.25" customHeight="1">
      <c r="A903" s="8" t="s">
        <v>50</v>
      </c>
      <c r="B903" s="129" t="s">
        <v>892</v>
      </c>
      <c r="C903" s="130">
        <v>90.0</v>
      </c>
      <c r="D903" s="131" t="s">
        <v>1970</v>
      </c>
      <c r="E903" s="8" t="str">
        <f>VLOOKUP($C903,'1851'!$C:$G,3,FALSE)</f>
        <v>Morados</v>
      </c>
      <c r="H903" s="132">
        <v>172.0</v>
      </c>
      <c r="I903" s="132">
        <v>104.0</v>
      </c>
      <c r="J903" s="132">
        <v>129.0</v>
      </c>
      <c r="K903" s="8" t="s">
        <v>14</v>
      </c>
      <c r="L903" s="8" t="s">
        <v>31</v>
      </c>
    </row>
    <row r="904" ht="14.25" customHeight="1">
      <c r="A904" s="8" t="s">
        <v>50</v>
      </c>
      <c r="B904" s="129" t="s">
        <v>817</v>
      </c>
      <c r="C904" s="130">
        <v>91.0</v>
      </c>
      <c r="D904" s="131" t="s">
        <v>1971</v>
      </c>
      <c r="E904" s="8" t="str">
        <f>VLOOKUP($C904,'1851'!$C:$G,3,FALSE)</f>
        <v>Morados</v>
      </c>
      <c r="H904" s="132">
        <v>208.0</v>
      </c>
      <c r="I904" s="132">
        <v>155.0</v>
      </c>
      <c r="J904" s="132">
        <v>180.0</v>
      </c>
      <c r="K904" s="8" t="s">
        <v>14</v>
      </c>
      <c r="L904" s="8" t="s">
        <v>31</v>
      </c>
    </row>
    <row r="905" ht="14.25" customHeight="1">
      <c r="A905" s="8" t="s">
        <v>50</v>
      </c>
      <c r="B905" s="129" t="s">
        <v>168</v>
      </c>
      <c r="C905" s="130">
        <v>92.0</v>
      </c>
      <c r="D905" s="131" t="s">
        <v>2609</v>
      </c>
      <c r="E905" s="8" t="str">
        <f>VLOOKUP($C905,'1851'!$C:$G,3,FALSE)</f>
        <v>Morados</v>
      </c>
      <c r="F905" s="8" t="str">
        <f>VLOOKUP($C905,'1851'!$C:$G,4,FALSE)</f>
        <v>Pasteles</v>
      </c>
      <c r="H905" s="132">
        <v>229.0</v>
      </c>
      <c r="I905" s="132">
        <v>193.0</v>
      </c>
      <c r="J905" s="132">
        <v>205.0</v>
      </c>
      <c r="K905" s="8" t="s">
        <v>14</v>
      </c>
      <c r="L905" s="8" t="s">
        <v>31</v>
      </c>
    </row>
    <row r="906" ht="14.25" customHeight="1">
      <c r="A906" s="8" t="s">
        <v>50</v>
      </c>
      <c r="B906" s="129" t="s">
        <v>168</v>
      </c>
      <c r="C906" s="130">
        <v>93.0</v>
      </c>
      <c r="D906" s="131" t="s">
        <v>2610</v>
      </c>
      <c r="E906" s="8" t="str">
        <f>VLOOKUP($C906,'1851'!$C:$G,3,FALSE)</f>
        <v>Morados</v>
      </c>
      <c r="F906" s="8" t="str">
        <f>VLOOKUP($C906,'1851'!$C:$G,4,FALSE)</f>
        <v>Pasteles</v>
      </c>
      <c r="H906" s="132">
        <v>236.0</v>
      </c>
      <c r="I906" s="132">
        <v>206.0</v>
      </c>
      <c r="J906" s="132">
        <v>215.0</v>
      </c>
      <c r="K906" s="8" t="s">
        <v>14</v>
      </c>
      <c r="L906" s="8" t="s">
        <v>31</v>
      </c>
    </row>
    <row r="907" ht="14.25" customHeight="1">
      <c r="A907" s="8" t="s">
        <v>50</v>
      </c>
      <c r="B907" s="129" t="s">
        <v>168</v>
      </c>
      <c r="C907" s="130">
        <v>94.0</v>
      </c>
      <c r="D907" s="131" t="s">
        <v>2611</v>
      </c>
      <c r="E907" s="8" t="str">
        <f>VLOOKUP($C907,'1851'!$C:$G,3,FALSE)</f>
        <v>Morados</v>
      </c>
      <c r="F907" s="8" t="str">
        <f>VLOOKUP($C907,'1851'!$C:$G,4,FALSE)</f>
        <v>Pasteles</v>
      </c>
      <c r="H907" s="132">
        <v>237.0</v>
      </c>
      <c r="I907" s="132">
        <v>213.0</v>
      </c>
      <c r="J907" s="132">
        <v>215.0</v>
      </c>
      <c r="K907" s="8" t="s">
        <v>14</v>
      </c>
      <c r="L907" s="8" t="s">
        <v>31</v>
      </c>
    </row>
    <row r="908" ht="14.25" customHeight="1">
      <c r="A908" s="8" t="s">
        <v>50</v>
      </c>
      <c r="B908" s="129" t="s">
        <v>892</v>
      </c>
      <c r="C908" s="130">
        <v>108.0</v>
      </c>
      <c r="D908" s="131" t="s">
        <v>1973</v>
      </c>
      <c r="E908" s="8" t="str">
        <f>VLOOKUP($C908,'1851'!$C:$G,3,FALSE)</f>
        <v>Morados</v>
      </c>
      <c r="H908" s="132">
        <v>197.0</v>
      </c>
      <c r="I908" s="132">
        <v>101.0</v>
      </c>
      <c r="J908" s="132">
        <v>124.0</v>
      </c>
      <c r="K908" s="8" t="s">
        <v>14</v>
      </c>
      <c r="L908" s="8" t="s">
        <v>31</v>
      </c>
    </row>
    <row r="909" ht="14.25" customHeight="1">
      <c r="A909" s="8" t="s">
        <v>50</v>
      </c>
      <c r="B909" s="129" t="s">
        <v>817</v>
      </c>
      <c r="C909" s="130">
        <v>109.0</v>
      </c>
      <c r="D909" s="131" t="s">
        <v>1974</v>
      </c>
      <c r="E909" s="8" t="str">
        <f>VLOOKUP($C909,'1851'!$C:$G,3,FALSE)</f>
        <v>Morados</v>
      </c>
      <c r="H909" s="132">
        <v>224.0</v>
      </c>
      <c r="I909" s="132">
        <v>152.0</v>
      </c>
      <c r="J909" s="132">
        <v>177.0</v>
      </c>
      <c r="K909" s="8" t="s">
        <v>14</v>
      </c>
      <c r="L909" s="8" t="s">
        <v>31</v>
      </c>
    </row>
    <row r="910" ht="14.25" customHeight="1">
      <c r="A910" s="8" t="s">
        <v>50</v>
      </c>
      <c r="B910" s="129" t="s">
        <v>168</v>
      </c>
      <c r="C910" s="130">
        <v>110.0</v>
      </c>
      <c r="D910" s="131" t="s">
        <v>2612</v>
      </c>
      <c r="E910" s="8" t="str">
        <f>VLOOKUP($C910,'1851'!$C:$G,3,FALSE)</f>
        <v>Rojos</v>
      </c>
      <c r="F910" s="8" t="str">
        <f>VLOOKUP($C910,'1851'!$C:$G,4,FALSE)</f>
        <v>Pasteles</v>
      </c>
      <c r="H910" s="132">
        <v>240.0</v>
      </c>
      <c r="I910" s="132">
        <v>191.0</v>
      </c>
      <c r="J910" s="132">
        <v>206.0</v>
      </c>
      <c r="K910" s="8" t="s">
        <v>14</v>
      </c>
      <c r="L910" s="8" t="s">
        <v>31</v>
      </c>
    </row>
    <row r="911" ht="14.25" customHeight="1">
      <c r="A911" s="8" t="s">
        <v>50</v>
      </c>
      <c r="B911" s="129" t="s">
        <v>168</v>
      </c>
      <c r="C911" s="130">
        <v>111.0</v>
      </c>
      <c r="D911" s="131" t="s">
        <v>2613</v>
      </c>
      <c r="E911" s="8" t="str">
        <f>VLOOKUP($C911,'1851'!$C:$G,3,FALSE)</f>
        <v>Rojos</v>
      </c>
      <c r="F911" s="8" t="str">
        <f>VLOOKUP($C911,'1851'!$C:$G,4,FALSE)</f>
        <v>Pasteles</v>
      </c>
      <c r="H911" s="132">
        <v>245.0</v>
      </c>
      <c r="I911" s="132">
        <v>205.0</v>
      </c>
      <c r="J911" s="132">
        <v>216.0</v>
      </c>
      <c r="K911" s="8" t="s">
        <v>14</v>
      </c>
      <c r="L911" s="8" t="s">
        <v>31</v>
      </c>
    </row>
    <row r="912" ht="14.25" customHeight="1">
      <c r="A912" s="8" t="s">
        <v>50</v>
      </c>
      <c r="B912" s="129" t="s">
        <v>168</v>
      </c>
      <c r="C912" s="130">
        <v>112.0</v>
      </c>
      <c r="D912" s="131" t="s">
        <v>2614</v>
      </c>
      <c r="E912" s="8" t="str">
        <f>VLOOKUP($C912,'1851'!$C:$G,3,FALSE)</f>
        <v>Rojos</v>
      </c>
      <c r="F912" s="8" t="str">
        <f>VLOOKUP($C912,'1851'!$C:$G,4,FALSE)</f>
        <v>Pasteles</v>
      </c>
      <c r="H912" s="132">
        <v>251.0</v>
      </c>
      <c r="I912" s="132">
        <v>222.0</v>
      </c>
      <c r="J912" s="132">
        <v>228.0</v>
      </c>
      <c r="K912" s="8" t="s">
        <v>14</v>
      </c>
      <c r="L912" s="8" t="s">
        <v>31</v>
      </c>
    </row>
    <row r="913" ht="14.25" customHeight="1">
      <c r="A913" s="8" t="s">
        <v>50</v>
      </c>
      <c r="B913" s="129" t="s">
        <v>817</v>
      </c>
      <c r="C913" s="130">
        <v>115.0</v>
      </c>
      <c r="D913" s="131" t="s">
        <v>1977</v>
      </c>
      <c r="E913" s="8" t="str">
        <f>VLOOKUP($C913,'1851'!$C:$G,3,FALSE)</f>
        <v>Rojos</v>
      </c>
      <c r="H913" s="132">
        <v>217.0</v>
      </c>
      <c r="I913" s="132">
        <v>142.0</v>
      </c>
      <c r="J913" s="132">
        <v>151.0</v>
      </c>
      <c r="K913" s="8" t="s">
        <v>14</v>
      </c>
      <c r="L913" s="8" t="s">
        <v>31</v>
      </c>
    </row>
    <row r="914" ht="14.25" customHeight="1">
      <c r="A914" s="8" t="s">
        <v>50</v>
      </c>
      <c r="B914" s="129" t="s">
        <v>168</v>
      </c>
      <c r="C914" s="130">
        <v>116.0</v>
      </c>
      <c r="D914" s="131" t="s">
        <v>2615</v>
      </c>
      <c r="E914" s="8" t="str">
        <f>VLOOKUP($C914,'1851'!$C:$G,3,FALSE)</f>
        <v>Rojos</v>
      </c>
      <c r="F914" s="8" t="str">
        <f>VLOOKUP($C914,'1851'!$C:$G,4,FALSE)</f>
        <v>Pasteles</v>
      </c>
      <c r="H914" s="132">
        <v>235.0</v>
      </c>
      <c r="I914" s="132">
        <v>183.0</v>
      </c>
      <c r="J914" s="132">
        <v>187.0</v>
      </c>
      <c r="K914" s="8" t="s">
        <v>14</v>
      </c>
      <c r="L914" s="8" t="s">
        <v>31</v>
      </c>
    </row>
    <row r="915" ht="14.25" customHeight="1">
      <c r="A915" s="8" t="s">
        <v>50</v>
      </c>
      <c r="B915" s="129" t="s">
        <v>168</v>
      </c>
      <c r="C915" s="130">
        <v>117.0</v>
      </c>
      <c r="D915" s="131" t="s">
        <v>2616</v>
      </c>
      <c r="E915" s="8" t="str">
        <f>VLOOKUP($C915,'1851'!$C:$G,3,FALSE)</f>
        <v>Rojos</v>
      </c>
      <c r="F915" s="8" t="str">
        <f>VLOOKUP($C915,'1851'!$C:$G,4,FALSE)</f>
        <v>Pasteles</v>
      </c>
      <c r="H915" s="132">
        <v>241.0</v>
      </c>
      <c r="I915" s="132">
        <v>198.0</v>
      </c>
      <c r="J915" s="132">
        <v>202.0</v>
      </c>
      <c r="K915" s="8" t="s">
        <v>14</v>
      </c>
      <c r="L915" s="8" t="s">
        <v>31</v>
      </c>
    </row>
    <row r="916" ht="14.25" customHeight="1">
      <c r="A916" s="8" t="s">
        <v>50</v>
      </c>
      <c r="B916" s="129" t="s">
        <v>168</v>
      </c>
      <c r="C916" s="130">
        <v>118.0</v>
      </c>
      <c r="D916" s="131" t="s">
        <v>2617</v>
      </c>
      <c r="E916" s="8" t="str">
        <f>VLOOKUP($C916,'1851'!$C:$G,3,FALSE)</f>
        <v>Rojos</v>
      </c>
      <c r="F916" s="8" t="str">
        <f>VLOOKUP($C916,'1851'!$C:$G,4,FALSE)</f>
        <v>Pasteles</v>
      </c>
      <c r="H916" s="132">
        <v>250.0</v>
      </c>
      <c r="I916" s="132">
        <v>220.0</v>
      </c>
      <c r="J916" s="132">
        <v>221.0</v>
      </c>
      <c r="K916" s="8" t="s">
        <v>14</v>
      </c>
      <c r="L916" s="8" t="s">
        <v>31</v>
      </c>
    </row>
    <row r="917" ht="14.25" customHeight="1">
      <c r="A917" s="8" t="s">
        <v>50</v>
      </c>
      <c r="B917" s="129" t="s">
        <v>892</v>
      </c>
      <c r="C917" s="130">
        <v>120.0</v>
      </c>
      <c r="D917" s="131" t="s">
        <v>1979</v>
      </c>
      <c r="E917" s="8" t="str">
        <f>VLOOKUP($C917,'1851'!$C:$G,3,FALSE)</f>
        <v>Rojos</v>
      </c>
      <c r="H917" s="132">
        <v>235.0</v>
      </c>
      <c r="I917" s="132">
        <v>110.0</v>
      </c>
      <c r="J917" s="132">
        <v>126.0</v>
      </c>
      <c r="K917" s="8" t="s">
        <v>14</v>
      </c>
      <c r="L917" s="8" t="s">
        <v>31</v>
      </c>
    </row>
    <row r="918" ht="14.25" customHeight="1">
      <c r="A918" s="8" t="s">
        <v>50</v>
      </c>
      <c r="B918" s="129" t="s">
        <v>168</v>
      </c>
      <c r="C918" s="130">
        <v>121.0</v>
      </c>
      <c r="D918" s="131" t="s">
        <v>2618</v>
      </c>
      <c r="E918" s="8" t="str">
        <f>VLOOKUP($C918,'1851'!$C:$G,3,FALSE)</f>
        <v>Rojos</v>
      </c>
      <c r="F918" s="8" t="str">
        <f>VLOOKUP($C918,'1851'!$C:$G,4,FALSE)</f>
        <v>Pasteles</v>
      </c>
      <c r="H918" s="132">
        <v>247.0</v>
      </c>
      <c r="I918" s="132">
        <v>157.0</v>
      </c>
      <c r="J918" s="132">
        <v>175.0</v>
      </c>
      <c r="K918" s="8" t="s">
        <v>14</v>
      </c>
      <c r="L918" s="8" t="s">
        <v>31</v>
      </c>
    </row>
    <row r="919" ht="14.25" customHeight="1">
      <c r="A919" s="8" t="s">
        <v>50</v>
      </c>
      <c r="B919" s="129" t="s">
        <v>168</v>
      </c>
      <c r="C919" s="130">
        <v>122.0</v>
      </c>
      <c r="D919" s="131" t="s">
        <v>2619</v>
      </c>
      <c r="E919" s="8" t="str">
        <f>VLOOKUP($C919,'1851'!$C:$G,3,FALSE)</f>
        <v>Rojos</v>
      </c>
      <c r="F919" s="8" t="str">
        <f>VLOOKUP($C919,'1851'!$C:$G,4,FALSE)</f>
        <v>Pasteles</v>
      </c>
      <c r="H919" s="132">
        <v>252.0</v>
      </c>
      <c r="I919" s="132">
        <v>201.0</v>
      </c>
      <c r="J919" s="132">
        <v>210.0</v>
      </c>
      <c r="K919" s="8" t="s">
        <v>14</v>
      </c>
      <c r="L919" s="8" t="s">
        <v>31</v>
      </c>
    </row>
    <row r="920" ht="14.25" customHeight="1">
      <c r="A920" s="8" t="s">
        <v>50</v>
      </c>
      <c r="B920" s="129" t="s">
        <v>168</v>
      </c>
      <c r="C920" s="130">
        <v>123.0</v>
      </c>
      <c r="D920" s="131" t="s">
        <v>2620</v>
      </c>
      <c r="E920" s="8" t="str">
        <f>VLOOKUP($C920,'1851'!$C:$G,3,FALSE)</f>
        <v>Rojos</v>
      </c>
      <c r="F920" s="8" t="str">
        <f>VLOOKUP($C920,'1851'!$C:$G,4,FALSE)</f>
        <v>Pasteles</v>
      </c>
      <c r="H920" s="132">
        <v>253.0</v>
      </c>
      <c r="I920" s="132">
        <v>213.0</v>
      </c>
      <c r="J920" s="132">
        <v>220.0</v>
      </c>
      <c r="K920" s="8" t="s">
        <v>14</v>
      </c>
      <c r="L920" s="8" t="s">
        <v>31</v>
      </c>
    </row>
    <row r="921" ht="14.25" customHeight="1">
      <c r="A921" s="8" t="s">
        <v>50</v>
      </c>
      <c r="B921" s="129" t="s">
        <v>168</v>
      </c>
      <c r="C921" s="130">
        <v>124.0</v>
      </c>
      <c r="D921" s="131" t="s">
        <v>2621</v>
      </c>
      <c r="E921" s="8" t="str">
        <f>VLOOKUP($C921,'1851'!$C:$G,3,FALSE)</f>
        <v>Rojos</v>
      </c>
      <c r="F921" s="8" t="str">
        <f>VLOOKUP($C921,'1851'!$C:$G,4,FALSE)</f>
        <v>Pasteles</v>
      </c>
      <c r="H921" s="132">
        <v>250.0</v>
      </c>
      <c r="I921" s="132">
        <v>234.0</v>
      </c>
      <c r="J921" s="132">
        <v>235.0</v>
      </c>
      <c r="K921" s="8" t="s">
        <v>14</v>
      </c>
      <c r="L921" s="8" t="s">
        <v>31</v>
      </c>
    </row>
    <row r="922" ht="14.25" customHeight="1">
      <c r="A922" s="8" t="s">
        <v>50</v>
      </c>
      <c r="B922" s="129" t="s">
        <v>814</v>
      </c>
      <c r="C922" s="130">
        <v>127.0</v>
      </c>
      <c r="D922" s="131" t="s">
        <v>1982</v>
      </c>
      <c r="E922" s="8" t="str">
        <f>VLOOKUP($C922,'1851'!$C:$G,3,FALSE)</f>
        <v>Rojos</v>
      </c>
      <c r="H922" s="132">
        <v>235.0</v>
      </c>
      <c r="I922" s="132">
        <v>154.0</v>
      </c>
      <c r="J922" s="132">
        <v>164.0</v>
      </c>
      <c r="K922" s="8" t="s">
        <v>14</v>
      </c>
      <c r="L922" s="8" t="s">
        <v>31</v>
      </c>
    </row>
    <row r="923" ht="14.25" customHeight="1">
      <c r="A923" s="8" t="s">
        <v>50</v>
      </c>
      <c r="B923" s="129" t="s">
        <v>168</v>
      </c>
      <c r="C923" s="130">
        <v>128.0</v>
      </c>
      <c r="D923" s="131" t="s">
        <v>2622</v>
      </c>
      <c r="E923" s="8" t="str">
        <f>VLOOKUP($C923,'1851'!$C:$G,3,FALSE)</f>
        <v>Rojos</v>
      </c>
      <c r="F923" s="8" t="str">
        <f>VLOOKUP($C923,'1851'!$C:$G,4,FALSE)</f>
        <v>Pasteles</v>
      </c>
      <c r="H923" s="132">
        <v>248.0</v>
      </c>
      <c r="I923" s="132">
        <v>191.0</v>
      </c>
      <c r="J923" s="132">
        <v>197.0</v>
      </c>
      <c r="K923" s="8" t="s">
        <v>14</v>
      </c>
      <c r="L923" s="8" t="s">
        <v>31</v>
      </c>
    </row>
    <row r="924" ht="14.25" customHeight="1">
      <c r="A924" s="8" t="s">
        <v>50</v>
      </c>
      <c r="B924" s="129" t="s">
        <v>168</v>
      </c>
      <c r="C924" s="130">
        <v>129.0</v>
      </c>
      <c r="D924" s="131" t="s">
        <v>2623</v>
      </c>
      <c r="E924" s="8" t="str">
        <f>VLOOKUP($C924,'1851'!$C:$G,3,FALSE)</f>
        <v>Rojos</v>
      </c>
      <c r="F924" s="8" t="str">
        <f>VLOOKUP($C924,'1851'!$C:$G,4,FALSE)</f>
        <v>Pasteles</v>
      </c>
      <c r="H924" s="132">
        <v>249.0</v>
      </c>
      <c r="I924" s="132">
        <v>205.0</v>
      </c>
      <c r="J924" s="132">
        <v>209.0</v>
      </c>
      <c r="K924" s="8" t="s">
        <v>14</v>
      </c>
      <c r="L924" s="8" t="s">
        <v>31</v>
      </c>
    </row>
    <row r="925" ht="14.25" customHeight="1">
      <c r="A925" s="8" t="s">
        <v>50</v>
      </c>
      <c r="B925" s="129" t="s">
        <v>168</v>
      </c>
      <c r="C925" s="130">
        <v>130.0</v>
      </c>
      <c r="D925" s="131" t="s">
        <v>2624</v>
      </c>
      <c r="E925" s="8" t="str">
        <f>VLOOKUP($C925,'1851'!$C:$G,3,FALSE)</f>
        <v>Rojos</v>
      </c>
      <c r="F925" s="8" t="str">
        <f>VLOOKUP($C925,'1851'!$C:$G,4,FALSE)</f>
        <v>Pasteles</v>
      </c>
      <c r="H925" s="132">
        <v>253.0</v>
      </c>
      <c r="I925" s="132">
        <v>224.0</v>
      </c>
      <c r="J925" s="132">
        <v>224.0</v>
      </c>
      <c r="K925" s="8" t="s">
        <v>14</v>
      </c>
      <c r="L925" s="8" t="s">
        <v>31</v>
      </c>
    </row>
    <row r="926" ht="14.25" customHeight="1">
      <c r="A926" s="8" t="s">
        <v>50</v>
      </c>
      <c r="B926" s="129" t="s">
        <v>892</v>
      </c>
      <c r="C926" s="130">
        <v>131.0</v>
      </c>
      <c r="D926" s="131" t="s">
        <v>1983</v>
      </c>
      <c r="E926" s="8" t="str">
        <f>VLOOKUP($C926,'1851'!$C:$G,3,FALSE)</f>
        <v>Rojos</v>
      </c>
      <c r="H926" s="132">
        <v>155.0</v>
      </c>
      <c r="I926" s="132">
        <v>83.0</v>
      </c>
      <c r="J926" s="132">
        <v>69.0</v>
      </c>
      <c r="K926" s="8" t="s">
        <v>14</v>
      </c>
      <c r="L926" s="8" t="s">
        <v>31</v>
      </c>
    </row>
    <row r="927" ht="14.25" customHeight="1">
      <c r="A927" s="8" t="s">
        <v>50</v>
      </c>
      <c r="B927" s="129" t="s">
        <v>817</v>
      </c>
      <c r="C927" s="130">
        <v>132.0</v>
      </c>
      <c r="D927" s="131" t="s">
        <v>1984</v>
      </c>
      <c r="E927" s="8" t="str">
        <f>VLOOKUP($C927,'1851'!$C:$G,3,FALSE)</f>
        <v>Rojos</v>
      </c>
      <c r="H927" s="132">
        <v>176.0</v>
      </c>
      <c r="I927" s="132">
        <v>94.0</v>
      </c>
      <c r="J927" s="132">
        <v>79.0</v>
      </c>
      <c r="K927" s="8" t="s">
        <v>14</v>
      </c>
      <c r="L927" s="8" t="s">
        <v>31</v>
      </c>
    </row>
    <row r="928" ht="14.25" customHeight="1">
      <c r="A928" s="8" t="s">
        <v>50</v>
      </c>
      <c r="B928" s="129" t="s">
        <v>814</v>
      </c>
      <c r="C928" s="130">
        <v>133.0</v>
      </c>
      <c r="D928" s="131" t="s">
        <v>1985</v>
      </c>
      <c r="E928" s="8" t="str">
        <f>VLOOKUP($C928,'1851'!$C:$G,3,FALSE)</f>
        <v>Rojos</v>
      </c>
      <c r="H928" s="132">
        <v>208.0</v>
      </c>
      <c r="I928" s="132">
        <v>136.0</v>
      </c>
      <c r="J928" s="132">
        <v>126.0</v>
      </c>
      <c r="K928" s="8" t="s">
        <v>14</v>
      </c>
      <c r="L928" s="8" t="s">
        <v>31</v>
      </c>
    </row>
    <row r="929" ht="14.25" customHeight="1">
      <c r="A929" s="8" t="s">
        <v>50</v>
      </c>
      <c r="B929" s="129" t="s">
        <v>168</v>
      </c>
      <c r="C929" s="130">
        <v>134.0</v>
      </c>
      <c r="D929" s="131" t="s">
        <v>2625</v>
      </c>
      <c r="E929" s="8" t="str">
        <f>VLOOKUP($C929,'1851'!$C:$G,3,FALSE)</f>
        <v>Rojos</v>
      </c>
      <c r="F929" s="8" t="str">
        <f>VLOOKUP($C929,'1851'!$C:$G,4,FALSE)</f>
        <v>Pasteles</v>
      </c>
      <c r="H929" s="132">
        <v>231.0</v>
      </c>
      <c r="I929" s="132">
        <v>175.0</v>
      </c>
      <c r="J929" s="132">
        <v>165.0</v>
      </c>
      <c r="K929" s="8" t="s">
        <v>14</v>
      </c>
      <c r="L929" s="8" t="s">
        <v>31</v>
      </c>
    </row>
    <row r="930" ht="14.25" customHeight="1">
      <c r="A930" s="8" t="s">
        <v>50</v>
      </c>
      <c r="B930" s="129" t="s">
        <v>168</v>
      </c>
      <c r="C930" s="130">
        <v>135.0</v>
      </c>
      <c r="D930" s="131" t="s">
        <v>2626</v>
      </c>
      <c r="E930" s="8" t="str">
        <f>VLOOKUP($C930,'1851'!$C:$G,3,FALSE)</f>
        <v>Rojos</v>
      </c>
      <c r="F930" s="8" t="str">
        <f>VLOOKUP($C930,'1851'!$C:$G,4,FALSE)</f>
        <v>Pasteles</v>
      </c>
      <c r="H930" s="132">
        <v>238.0</v>
      </c>
      <c r="I930" s="132">
        <v>190.0</v>
      </c>
      <c r="J930" s="132">
        <v>181.0</v>
      </c>
      <c r="K930" s="8" t="s">
        <v>14</v>
      </c>
      <c r="L930" s="8" t="s">
        <v>31</v>
      </c>
    </row>
    <row r="931" ht="14.25" customHeight="1">
      <c r="A931" s="8" t="s">
        <v>50</v>
      </c>
      <c r="B931" s="129" t="s">
        <v>168</v>
      </c>
      <c r="C931" s="130">
        <v>136.0</v>
      </c>
      <c r="D931" s="131" t="s">
        <v>2627</v>
      </c>
      <c r="E931" s="8" t="str">
        <f>VLOOKUP($C931,'1851'!$C:$G,3,FALSE)</f>
        <v>Rojos</v>
      </c>
      <c r="F931" s="8" t="str">
        <f>VLOOKUP($C931,'1851'!$C:$G,4,FALSE)</f>
        <v>Pasteles</v>
      </c>
      <c r="H931" s="132">
        <v>246.0</v>
      </c>
      <c r="I931" s="132">
        <v>216.0</v>
      </c>
      <c r="J931" s="132">
        <v>210.0</v>
      </c>
      <c r="K931" s="8" t="s">
        <v>14</v>
      </c>
      <c r="L931" s="8" t="s">
        <v>31</v>
      </c>
    </row>
    <row r="932" ht="14.25" customHeight="1">
      <c r="A932" s="8" t="s">
        <v>50</v>
      </c>
      <c r="B932" s="129" t="s">
        <v>817</v>
      </c>
      <c r="C932" s="130">
        <v>145.0</v>
      </c>
      <c r="D932" s="131" t="s">
        <v>1988</v>
      </c>
      <c r="E932" s="8" t="str">
        <f>VLOOKUP($C932,'1851'!$C:$G,3,FALSE)</f>
        <v>Rojos</v>
      </c>
      <c r="H932" s="132">
        <v>249.0</v>
      </c>
      <c r="I932" s="132">
        <v>171.0</v>
      </c>
      <c r="J932" s="132">
        <v>155.0</v>
      </c>
      <c r="K932" s="8" t="s">
        <v>14</v>
      </c>
      <c r="L932" s="8" t="s">
        <v>31</v>
      </c>
    </row>
    <row r="933" ht="14.25" customHeight="1">
      <c r="A933" s="8" t="s">
        <v>50</v>
      </c>
      <c r="B933" s="129" t="s">
        <v>168</v>
      </c>
      <c r="C933" s="130">
        <v>146.0</v>
      </c>
      <c r="D933" s="131" t="s">
        <v>2628</v>
      </c>
      <c r="E933" s="8" t="str">
        <f>VLOOKUP($C933,'1851'!$C:$G,3,FALSE)</f>
        <v>Rojos</v>
      </c>
      <c r="F933" s="8" t="str">
        <f>VLOOKUP($C933,'1851'!$C:$G,4,FALSE)</f>
        <v>Pasteles</v>
      </c>
      <c r="H933" s="132">
        <v>253.0</v>
      </c>
      <c r="I933" s="132">
        <v>206.0</v>
      </c>
      <c r="J933" s="132">
        <v>194.0</v>
      </c>
      <c r="K933" s="8" t="s">
        <v>14</v>
      </c>
      <c r="L933" s="8" t="s">
        <v>31</v>
      </c>
    </row>
    <row r="934" ht="14.25" customHeight="1">
      <c r="A934" s="8" t="s">
        <v>50</v>
      </c>
      <c r="B934" s="129" t="s">
        <v>168</v>
      </c>
      <c r="C934" s="130">
        <v>147.0</v>
      </c>
      <c r="D934" s="131" t="s">
        <v>2629</v>
      </c>
      <c r="E934" s="8" t="str">
        <f>VLOOKUP($C934,'1851'!$C:$G,3,FALSE)</f>
        <v>Rojos</v>
      </c>
      <c r="F934" s="8" t="str">
        <f>VLOOKUP($C934,'1851'!$C:$G,4,FALSE)</f>
        <v>Pasteles</v>
      </c>
      <c r="H934" s="132">
        <v>253.0</v>
      </c>
      <c r="I934" s="132">
        <v>219.0</v>
      </c>
      <c r="J934" s="132">
        <v>208.0</v>
      </c>
      <c r="K934" s="8" t="s">
        <v>14</v>
      </c>
      <c r="L934" s="8" t="s">
        <v>31</v>
      </c>
    </row>
    <row r="935" ht="14.25" customHeight="1">
      <c r="A935" s="8" t="s">
        <v>50</v>
      </c>
      <c r="B935" s="129" t="s">
        <v>168</v>
      </c>
      <c r="C935" s="130">
        <v>148.0</v>
      </c>
      <c r="D935" s="131" t="s">
        <v>2630</v>
      </c>
      <c r="E935" s="8" t="str">
        <f>VLOOKUP($C935,'1851'!$C:$G,3,FALSE)</f>
        <v>Rojos</v>
      </c>
      <c r="F935" s="8" t="str">
        <f>VLOOKUP($C935,'1851'!$C:$G,4,FALSE)</f>
        <v>Pasteles</v>
      </c>
      <c r="H935" s="132">
        <v>251.0</v>
      </c>
      <c r="I935" s="132">
        <v>233.0</v>
      </c>
      <c r="J935" s="132">
        <v>227.0</v>
      </c>
      <c r="K935" s="8" t="s">
        <v>14</v>
      </c>
      <c r="L935" s="8" t="s">
        <v>31</v>
      </c>
    </row>
    <row r="936" ht="14.25" customHeight="1">
      <c r="A936" s="8" t="s">
        <v>50</v>
      </c>
      <c r="B936" s="129" t="s">
        <v>817</v>
      </c>
      <c r="C936" s="130">
        <v>150.0</v>
      </c>
      <c r="D936" s="131" t="s">
        <v>1990</v>
      </c>
      <c r="E936" s="8" t="str">
        <f>VLOOKUP($C936,'1851'!$C:$G,3,FALSE)</f>
        <v>Cafés</v>
      </c>
      <c r="F936" s="8" t="str">
        <f>VLOOKUP($C936,'1851'!$C:$G,4,FALSE)</f>
        <v>Rojos</v>
      </c>
      <c r="H936" s="132">
        <v>190.0</v>
      </c>
      <c r="I936" s="132">
        <v>117.0</v>
      </c>
      <c r="J936" s="132">
        <v>91.0</v>
      </c>
      <c r="K936" s="8" t="s">
        <v>14</v>
      </c>
      <c r="L936" s="8" t="s">
        <v>31</v>
      </c>
    </row>
    <row r="937" ht="14.25" customHeight="1">
      <c r="A937" s="8" t="s">
        <v>50</v>
      </c>
      <c r="B937" s="129" t="s">
        <v>814</v>
      </c>
      <c r="C937" s="130">
        <v>151.0</v>
      </c>
      <c r="D937" s="131" t="s">
        <v>1991</v>
      </c>
      <c r="E937" s="8" t="str">
        <f>VLOOKUP($C937,'1851'!$C:$G,3,FALSE)</f>
        <v>Rojos</v>
      </c>
      <c r="F937" s="8" t="str">
        <f>VLOOKUP($C937,'1851'!$C:$G,4,FALSE)</f>
        <v>Cafés</v>
      </c>
      <c r="H937" s="132">
        <v>219.0</v>
      </c>
      <c r="I937" s="132">
        <v>157.0</v>
      </c>
      <c r="J937" s="132">
        <v>133.0</v>
      </c>
      <c r="K937" s="8" t="s">
        <v>14</v>
      </c>
      <c r="L937" s="8" t="s">
        <v>31</v>
      </c>
    </row>
    <row r="938" ht="14.25" customHeight="1">
      <c r="A938" s="8" t="s">
        <v>50</v>
      </c>
      <c r="B938" s="129" t="s">
        <v>168</v>
      </c>
      <c r="C938" s="130">
        <v>152.0</v>
      </c>
      <c r="D938" s="131" t="s">
        <v>2631</v>
      </c>
      <c r="E938" s="8" t="str">
        <f>VLOOKUP($C938,'1851'!$C:$G,3,FALSE)</f>
        <v>Rojos</v>
      </c>
      <c r="F938" s="8" t="str">
        <f>VLOOKUP($C938,'1851'!$C:$G,4,FALSE)</f>
        <v>Cafés</v>
      </c>
      <c r="G938" s="8" t="str">
        <f>VLOOKUP($C938,'1851'!$C:$G,5,FALSE)</f>
        <v>Pasteles</v>
      </c>
      <c r="H938" s="132">
        <v>237.0</v>
      </c>
      <c r="I938" s="132">
        <v>192.0</v>
      </c>
      <c r="J938" s="132">
        <v>172.0</v>
      </c>
      <c r="K938" s="8" t="s">
        <v>14</v>
      </c>
      <c r="L938" s="8" t="s">
        <v>31</v>
      </c>
    </row>
    <row r="939" ht="14.25" customHeight="1">
      <c r="A939" s="8" t="s">
        <v>50</v>
      </c>
      <c r="B939" s="129" t="s">
        <v>168</v>
      </c>
      <c r="C939" s="130">
        <v>153.0</v>
      </c>
      <c r="D939" s="131" t="s">
        <v>2632</v>
      </c>
      <c r="E939" s="8" t="str">
        <f>VLOOKUP($C939,'1851'!$C:$G,3,FALSE)</f>
        <v>Rojos</v>
      </c>
      <c r="F939" s="8" t="str">
        <f>VLOOKUP($C939,'1851'!$C:$G,4,FALSE)</f>
        <v>Cafés</v>
      </c>
      <c r="G939" s="8" t="str">
        <f>VLOOKUP($C939,'1851'!$C:$G,5,FALSE)</f>
        <v>Pasteles</v>
      </c>
      <c r="H939" s="132">
        <v>241.0</v>
      </c>
      <c r="I939" s="132">
        <v>204.0</v>
      </c>
      <c r="J939" s="132">
        <v>188.0</v>
      </c>
      <c r="K939" s="8" t="s">
        <v>14</v>
      </c>
      <c r="L939" s="8" t="s">
        <v>31</v>
      </c>
    </row>
    <row r="940" ht="14.25" customHeight="1">
      <c r="A940" s="8" t="s">
        <v>50</v>
      </c>
      <c r="B940" s="129" t="s">
        <v>168</v>
      </c>
      <c r="C940" s="130">
        <v>154.0</v>
      </c>
      <c r="D940" s="131" t="s">
        <v>2633</v>
      </c>
      <c r="E940" s="8" t="str">
        <f>VLOOKUP($C940,'1851'!$C:$G,3,FALSE)</f>
        <v>Rojos</v>
      </c>
      <c r="F940" s="8" t="str">
        <f>VLOOKUP($C940,'1851'!$C:$G,4,FALSE)</f>
        <v>Cafés</v>
      </c>
      <c r="G940" s="8" t="str">
        <f>VLOOKUP($C940,'1851'!$C:$G,5,FALSE)</f>
        <v>Pasteles</v>
      </c>
      <c r="H940" s="132">
        <v>249.0</v>
      </c>
      <c r="I940" s="132">
        <v>226.0</v>
      </c>
      <c r="J940" s="132">
        <v>212.0</v>
      </c>
      <c r="K940" s="8" t="s">
        <v>14</v>
      </c>
      <c r="L940" s="8" t="s">
        <v>31</v>
      </c>
    </row>
    <row r="941" ht="14.25" customHeight="1">
      <c r="A941" s="8" t="s">
        <v>50</v>
      </c>
      <c r="B941" s="129" t="s">
        <v>892</v>
      </c>
      <c r="C941" s="130">
        <v>155.0</v>
      </c>
      <c r="D941" s="131" t="s">
        <v>1992</v>
      </c>
      <c r="E941" s="8" t="str">
        <f>VLOOKUP($C941,'1851'!$C:$G,3,FALSE)</f>
        <v>Cafés</v>
      </c>
      <c r="F941" s="8" t="str">
        <f>VLOOKUP($C941,'1851'!$C:$G,4,FALSE)</f>
        <v>Rojos</v>
      </c>
      <c r="H941" s="132">
        <v>152.0</v>
      </c>
      <c r="I941" s="132">
        <v>86.0</v>
      </c>
      <c r="J941" s="132">
        <v>60.0</v>
      </c>
      <c r="K941" s="8" t="s">
        <v>14</v>
      </c>
      <c r="L941" s="8" t="s">
        <v>31</v>
      </c>
    </row>
    <row r="942" ht="14.25" customHeight="1">
      <c r="A942" s="8" t="s">
        <v>50</v>
      </c>
      <c r="B942" s="129" t="s">
        <v>892</v>
      </c>
      <c r="C942" s="130">
        <v>156.0</v>
      </c>
      <c r="D942" s="131" t="s">
        <v>1993</v>
      </c>
      <c r="E942" s="8" t="str">
        <f>VLOOKUP($C942,'1851'!$C:$G,3,FALSE)</f>
        <v>Cafés</v>
      </c>
      <c r="F942" s="8" t="str">
        <f>VLOOKUP($C942,'1851'!$C:$G,4,FALSE)</f>
        <v>Rojos</v>
      </c>
      <c r="H942" s="132">
        <v>181.0</v>
      </c>
      <c r="I942" s="132">
        <v>117.0</v>
      </c>
      <c r="J942" s="132">
        <v>90.0</v>
      </c>
      <c r="K942" s="8" t="s">
        <v>14</v>
      </c>
      <c r="L942" s="8" t="s">
        <v>31</v>
      </c>
    </row>
    <row r="943" ht="14.25" customHeight="1">
      <c r="A943" s="8" t="s">
        <v>50</v>
      </c>
      <c r="B943" s="129" t="s">
        <v>814</v>
      </c>
      <c r="C943" s="130">
        <v>157.0</v>
      </c>
      <c r="D943" s="131" t="s">
        <v>1994</v>
      </c>
      <c r="E943" s="8" t="str">
        <f>VLOOKUP($C943,'1851'!$C:$G,3,FALSE)</f>
        <v>Cafés</v>
      </c>
      <c r="H943" s="132">
        <v>211.0</v>
      </c>
      <c r="I943" s="132">
        <v>157.0</v>
      </c>
      <c r="J943" s="132">
        <v>134.0</v>
      </c>
      <c r="K943" s="8" t="s">
        <v>14</v>
      </c>
      <c r="L943" s="8" t="s">
        <v>31</v>
      </c>
    </row>
    <row r="944" ht="14.25" customHeight="1">
      <c r="A944" s="8" t="s">
        <v>50</v>
      </c>
      <c r="B944" s="129" t="s">
        <v>168</v>
      </c>
      <c r="C944" s="130">
        <v>158.0</v>
      </c>
      <c r="D944" s="131" t="s">
        <v>2634</v>
      </c>
      <c r="E944" s="8" t="str">
        <f>VLOOKUP($C944,'1851'!$C:$G,3,FALSE)</f>
        <v>Cafés</v>
      </c>
      <c r="F944" s="8" t="str">
        <f>VLOOKUP($C944,'1851'!$C:$G,4,FALSE)</f>
        <v>Pasteles</v>
      </c>
      <c r="H944" s="132">
        <v>234.0</v>
      </c>
      <c r="I944" s="132">
        <v>193.0</v>
      </c>
      <c r="J944" s="132">
        <v>173.0</v>
      </c>
      <c r="K944" s="8" t="s">
        <v>14</v>
      </c>
      <c r="L944" s="8" t="s">
        <v>31</v>
      </c>
    </row>
    <row r="945" ht="14.25" customHeight="1">
      <c r="A945" s="8" t="s">
        <v>50</v>
      </c>
      <c r="B945" s="129" t="s">
        <v>168</v>
      </c>
      <c r="C945" s="130">
        <v>159.0</v>
      </c>
      <c r="D945" s="131" t="s">
        <v>2635</v>
      </c>
      <c r="E945" s="8" t="str">
        <f>VLOOKUP($C945,'1851'!$C:$G,3,FALSE)</f>
        <v>Cafés</v>
      </c>
      <c r="F945" s="8" t="str">
        <f>VLOOKUP($C945,'1851'!$C:$G,4,FALSE)</f>
        <v>Pasteles</v>
      </c>
      <c r="H945" s="132">
        <v>243.0</v>
      </c>
      <c r="I945" s="132">
        <v>207.0</v>
      </c>
      <c r="J945" s="132">
        <v>190.0</v>
      </c>
      <c r="K945" s="8" t="s">
        <v>14</v>
      </c>
      <c r="L945" s="8" t="s">
        <v>31</v>
      </c>
    </row>
    <row r="946" ht="14.25" customHeight="1">
      <c r="A946" s="8" t="s">
        <v>50</v>
      </c>
      <c r="B946" s="129" t="s">
        <v>168</v>
      </c>
      <c r="C946" s="130">
        <v>160.0</v>
      </c>
      <c r="D946" s="131" t="s">
        <v>2636</v>
      </c>
      <c r="E946" s="8" t="str">
        <f>VLOOKUP($C946,'1851'!$C:$G,3,FALSE)</f>
        <v>Cafés</v>
      </c>
      <c r="F946" s="8" t="str">
        <f>VLOOKUP($C946,'1851'!$C:$G,4,FALSE)</f>
        <v>Pasteles</v>
      </c>
      <c r="H946" s="132">
        <v>245.0</v>
      </c>
      <c r="I946" s="132">
        <v>217.0</v>
      </c>
      <c r="J946" s="132">
        <v>203.0</v>
      </c>
      <c r="K946" s="8" t="s">
        <v>14</v>
      </c>
      <c r="L946" s="8" t="s">
        <v>31</v>
      </c>
    </row>
    <row r="947" ht="14.25" customHeight="1">
      <c r="A947" s="8" t="s">
        <v>50</v>
      </c>
      <c r="B947" s="129" t="s">
        <v>892</v>
      </c>
      <c r="C947" s="130">
        <v>162.0</v>
      </c>
      <c r="D947" s="131" t="s">
        <v>1996</v>
      </c>
      <c r="E947" s="8" t="str">
        <f>VLOOKUP($C947,'1851'!$C:$G,3,FALSE)</f>
        <v>Naranjas</v>
      </c>
      <c r="H947" s="132">
        <v>246.0</v>
      </c>
      <c r="I947" s="132">
        <v>138.0</v>
      </c>
      <c r="J947" s="132">
        <v>87.0</v>
      </c>
      <c r="K947" s="8" t="s">
        <v>14</v>
      </c>
      <c r="L947" s="8" t="s">
        <v>31</v>
      </c>
    </row>
    <row r="948" ht="14.25" customHeight="1">
      <c r="A948" s="8" t="s">
        <v>50</v>
      </c>
      <c r="B948" s="129" t="s">
        <v>817</v>
      </c>
      <c r="C948" s="130">
        <v>163.0</v>
      </c>
      <c r="D948" s="131" t="s">
        <v>1997</v>
      </c>
      <c r="E948" s="8" t="str">
        <f>VLOOKUP($C948,'1851'!$C:$G,3,FALSE)</f>
        <v>Naranjas</v>
      </c>
      <c r="H948" s="132">
        <v>254.0</v>
      </c>
      <c r="I948" s="132">
        <v>181.0</v>
      </c>
      <c r="J948" s="132">
        <v>142.0</v>
      </c>
      <c r="K948" s="8" t="s">
        <v>14</v>
      </c>
      <c r="L948" s="8" t="s">
        <v>31</v>
      </c>
    </row>
    <row r="949" ht="14.25" customHeight="1">
      <c r="A949" s="8" t="s">
        <v>50</v>
      </c>
      <c r="B949" s="129" t="s">
        <v>168</v>
      </c>
      <c r="C949" s="130">
        <v>164.0</v>
      </c>
      <c r="D949" s="131" t="s">
        <v>2637</v>
      </c>
      <c r="E949" s="8" t="str">
        <f>VLOOKUP($C949,'1851'!$C:$G,3,FALSE)</f>
        <v>Naranjas</v>
      </c>
      <c r="F949" s="8" t="str">
        <f>VLOOKUP($C949,'1851'!$C:$G,4,FALSE)</f>
        <v>Pasteles</v>
      </c>
      <c r="H949" s="132">
        <v>254.0</v>
      </c>
      <c r="I949" s="132">
        <v>215.0</v>
      </c>
      <c r="J949" s="132">
        <v>185.0</v>
      </c>
      <c r="K949" s="8" t="s">
        <v>14</v>
      </c>
      <c r="L949" s="8" t="s">
        <v>31</v>
      </c>
    </row>
    <row r="950" ht="14.25" customHeight="1">
      <c r="A950" s="8" t="s">
        <v>50</v>
      </c>
      <c r="B950" s="129" t="s">
        <v>168</v>
      </c>
      <c r="C950" s="130">
        <v>165.0</v>
      </c>
      <c r="D950" s="131" t="s">
        <v>2638</v>
      </c>
      <c r="E950" s="8" t="str">
        <f>VLOOKUP($C950,'1851'!$C:$G,3,FALSE)</f>
        <v>Naranjas</v>
      </c>
      <c r="F950" s="8" t="str">
        <f>VLOOKUP($C950,'1851'!$C:$G,4,FALSE)</f>
        <v>Pasteles</v>
      </c>
      <c r="H950" s="132">
        <v>252.0</v>
      </c>
      <c r="I950" s="132">
        <v>223.0</v>
      </c>
      <c r="J950" s="132">
        <v>200.0</v>
      </c>
      <c r="K950" s="8" t="s">
        <v>14</v>
      </c>
      <c r="L950" s="8" t="s">
        <v>31</v>
      </c>
    </row>
    <row r="951" ht="14.25" customHeight="1">
      <c r="A951" s="8" t="s">
        <v>50</v>
      </c>
      <c r="B951" s="129" t="s">
        <v>168</v>
      </c>
      <c r="C951" s="130">
        <v>166.0</v>
      </c>
      <c r="D951" s="131" t="s">
        <v>2639</v>
      </c>
      <c r="E951" s="8" t="str">
        <f>VLOOKUP($C951,'1851'!$C:$G,3,FALSE)</f>
        <v>Naranjas</v>
      </c>
      <c r="F951" s="8" t="str">
        <f>VLOOKUP($C951,'1851'!$C:$G,4,FALSE)</f>
        <v>Pasteles</v>
      </c>
      <c r="H951" s="132">
        <v>251.0</v>
      </c>
      <c r="I951" s="132">
        <v>232.0</v>
      </c>
      <c r="J951" s="132">
        <v>216.0</v>
      </c>
      <c r="K951" s="8" t="s">
        <v>14</v>
      </c>
      <c r="L951" s="8" t="s">
        <v>31</v>
      </c>
    </row>
    <row r="952" ht="14.25" customHeight="1">
      <c r="A952" s="8" t="s">
        <v>50</v>
      </c>
      <c r="B952" s="129" t="s">
        <v>817</v>
      </c>
      <c r="C952" s="130">
        <v>169.0</v>
      </c>
      <c r="D952" s="131" t="s">
        <v>2000</v>
      </c>
      <c r="E952" s="8" t="str">
        <f>VLOOKUP($C952,'1851'!$C:$G,3,FALSE)</f>
        <v>Naranjas</v>
      </c>
      <c r="H952" s="132">
        <v>253.0</v>
      </c>
      <c r="I952" s="132">
        <v>179.0</v>
      </c>
      <c r="J952" s="132">
        <v>144.0</v>
      </c>
      <c r="K952" s="8" t="s">
        <v>14</v>
      </c>
      <c r="L952" s="8" t="s">
        <v>31</v>
      </c>
    </row>
    <row r="953" ht="14.25" customHeight="1">
      <c r="A953" s="8" t="s">
        <v>50</v>
      </c>
      <c r="B953" s="129" t="s">
        <v>168</v>
      </c>
      <c r="C953" s="130">
        <v>170.0</v>
      </c>
      <c r="D953" s="131" t="s">
        <v>2640</v>
      </c>
      <c r="E953" s="8" t="str">
        <f>VLOOKUP($C953,'1851'!$C:$G,3,FALSE)</f>
        <v>Naranjas</v>
      </c>
      <c r="F953" s="8" t="str">
        <f>VLOOKUP($C953,'1851'!$C:$G,4,FALSE)</f>
        <v>Pasteles</v>
      </c>
      <c r="H953" s="132">
        <v>254.0</v>
      </c>
      <c r="I953" s="132">
        <v>212.0</v>
      </c>
      <c r="J953" s="132">
        <v>188.0</v>
      </c>
      <c r="K953" s="8" t="s">
        <v>14</v>
      </c>
      <c r="L953" s="8" t="s">
        <v>31</v>
      </c>
    </row>
    <row r="954" ht="14.25" customHeight="1">
      <c r="A954" s="8" t="s">
        <v>50</v>
      </c>
      <c r="B954" s="129" t="s">
        <v>168</v>
      </c>
      <c r="C954" s="130">
        <v>171.0</v>
      </c>
      <c r="D954" s="131" t="s">
        <v>2641</v>
      </c>
      <c r="E954" s="8" t="str">
        <f>VLOOKUP($C954,'1851'!$C:$G,3,FALSE)</f>
        <v>Naranjas</v>
      </c>
      <c r="F954" s="8" t="str">
        <f>VLOOKUP($C954,'1851'!$C:$G,4,FALSE)</f>
        <v>Pasteles</v>
      </c>
      <c r="H954" s="132">
        <v>254.0</v>
      </c>
      <c r="I954" s="132">
        <v>221.0</v>
      </c>
      <c r="J954" s="132">
        <v>198.0</v>
      </c>
      <c r="K954" s="8" t="s">
        <v>14</v>
      </c>
      <c r="L954" s="8" t="s">
        <v>31</v>
      </c>
    </row>
    <row r="955" ht="14.25" customHeight="1">
      <c r="A955" s="8" t="s">
        <v>50</v>
      </c>
      <c r="B955" s="129" t="s">
        <v>168</v>
      </c>
      <c r="C955" s="130">
        <v>172.0</v>
      </c>
      <c r="D955" s="131" t="s">
        <v>2642</v>
      </c>
      <c r="E955" s="8" t="str">
        <f>VLOOKUP($C955,'1851'!$C:$G,3,FALSE)</f>
        <v>Naranjas</v>
      </c>
      <c r="F955" s="8" t="str">
        <f>VLOOKUP($C955,'1851'!$C:$G,4,FALSE)</f>
        <v>Pasteles</v>
      </c>
      <c r="H955" s="132">
        <v>252.0</v>
      </c>
      <c r="I955" s="132">
        <v>231.0</v>
      </c>
      <c r="J955" s="132">
        <v>211.0</v>
      </c>
      <c r="K955" s="8" t="s">
        <v>14</v>
      </c>
      <c r="L955" s="8" t="s">
        <v>31</v>
      </c>
    </row>
    <row r="956" ht="14.25" customHeight="1">
      <c r="A956" s="8" t="s">
        <v>50</v>
      </c>
      <c r="B956" s="129" t="s">
        <v>892</v>
      </c>
      <c r="C956" s="130">
        <v>173.0</v>
      </c>
      <c r="D956" s="131" t="s">
        <v>2001</v>
      </c>
      <c r="E956" s="8" t="str">
        <f>VLOOKUP($C956,'1851'!$C:$G,3,FALSE)</f>
        <v>Cafés</v>
      </c>
      <c r="H956" s="132">
        <v>171.0</v>
      </c>
      <c r="I956" s="132">
        <v>104.0</v>
      </c>
      <c r="J956" s="132">
        <v>65.0</v>
      </c>
      <c r="K956" s="8" t="s">
        <v>14</v>
      </c>
      <c r="L956" s="8" t="s">
        <v>31</v>
      </c>
    </row>
    <row r="957" ht="14.25" customHeight="1">
      <c r="A957" s="8" t="s">
        <v>50</v>
      </c>
      <c r="B957" s="129" t="s">
        <v>892</v>
      </c>
      <c r="C957" s="130">
        <v>174.0</v>
      </c>
      <c r="D957" s="131" t="s">
        <v>2002</v>
      </c>
      <c r="E957" s="8" t="str">
        <f>VLOOKUP($C957,'1851'!$C:$G,3,FALSE)</f>
        <v>Cafés</v>
      </c>
      <c r="F957" s="8" t="str">
        <f>VLOOKUP($C957,'1851'!$C:$G,4,FALSE)</f>
        <v>Naranjas</v>
      </c>
      <c r="H957" s="132">
        <v>196.0</v>
      </c>
      <c r="I957" s="132">
        <v>130.0</v>
      </c>
      <c r="J957" s="132">
        <v>91.0</v>
      </c>
      <c r="K957" s="8" t="s">
        <v>14</v>
      </c>
      <c r="L957" s="8" t="s">
        <v>31</v>
      </c>
    </row>
    <row r="958" ht="14.25" customHeight="1">
      <c r="A958" s="8" t="s">
        <v>50</v>
      </c>
      <c r="B958" s="129" t="s">
        <v>168</v>
      </c>
      <c r="C958" s="130">
        <v>175.0</v>
      </c>
      <c r="D958" s="131" t="s">
        <v>2643</v>
      </c>
      <c r="E958" s="8" t="str">
        <f>VLOOKUP($C958,'1851'!$C:$G,3,FALSE)</f>
        <v>Cafés</v>
      </c>
      <c r="F958" s="8" t="str">
        <f>VLOOKUP($C958,'1851'!$C:$G,4,FALSE)</f>
        <v>Pasteles</v>
      </c>
      <c r="H958" s="132">
        <v>224.0</v>
      </c>
      <c r="I958" s="132">
        <v>170.0</v>
      </c>
      <c r="J958" s="132">
        <v>135.0</v>
      </c>
      <c r="K958" s="8" t="s">
        <v>14</v>
      </c>
      <c r="L958" s="8" t="s">
        <v>31</v>
      </c>
    </row>
    <row r="959" ht="14.25" customHeight="1">
      <c r="A959" s="8" t="s">
        <v>50</v>
      </c>
      <c r="B959" s="129" t="s">
        <v>168</v>
      </c>
      <c r="C959" s="130">
        <v>176.0</v>
      </c>
      <c r="D959" s="131" t="s">
        <v>2644</v>
      </c>
      <c r="E959" s="8" t="str">
        <f>VLOOKUP($C959,'1851'!$C:$G,3,FALSE)</f>
        <v>Cafés</v>
      </c>
      <c r="F959" s="8" t="str">
        <f>VLOOKUP($C959,'1851'!$C:$G,4,FALSE)</f>
        <v>Pasteles</v>
      </c>
      <c r="H959" s="132">
        <v>241.0</v>
      </c>
      <c r="I959" s="132">
        <v>203.0</v>
      </c>
      <c r="J959" s="132">
        <v>177.0</v>
      </c>
      <c r="K959" s="8" t="s">
        <v>14</v>
      </c>
      <c r="L959" s="8" t="s">
        <v>31</v>
      </c>
    </row>
    <row r="960" ht="14.25" customHeight="1">
      <c r="A960" s="8" t="s">
        <v>50</v>
      </c>
      <c r="B960" s="129" t="s">
        <v>168</v>
      </c>
      <c r="C960" s="130">
        <v>177.0</v>
      </c>
      <c r="D960" s="131" t="s">
        <v>2645</v>
      </c>
      <c r="E960" s="8" t="str">
        <f>VLOOKUP($C960,'1851'!$C:$G,3,FALSE)</f>
        <v>Cafés</v>
      </c>
      <c r="F960" s="8" t="str">
        <f>VLOOKUP($C960,'1851'!$C:$G,4,FALSE)</f>
        <v>Pasteles</v>
      </c>
      <c r="H960" s="132">
        <v>245.0</v>
      </c>
      <c r="I960" s="132">
        <v>215.0</v>
      </c>
      <c r="J960" s="132">
        <v>192.0</v>
      </c>
      <c r="K960" s="8" t="s">
        <v>14</v>
      </c>
      <c r="L960" s="8" t="s">
        <v>31</v>
      </c>
    </row>
    <row r="961" ht="14.25" customHeight="1">
      <c r="A961" s="8" t="s">
        <v>50</v>
      </c>
      <c r="B961" s="129" t="s">
        <v>168</v>
      </c>
      <c r="C961" s="130">
        <v>178.0</v>
      </c>
      <c r="D961" s="131" t="s">
        <v>2646</v>
      </c>
      <c r="E961" s="8" t="str">
        <f>VLOOKUP($C961,'1851'!$C:$G,3,FALSE)</f>
        <v>Cafés</v>
      </c>
      <c r="F961" s="8" t="str">
        <f>VLOOKUP($C961,'1851'!$C:$G,4,FALSE)</f>
        <v>Pasteles</v>
      </c>
      <c r="H961" s="132">
        <v>249.0</v>
      </c>
      <c r="I961" s="132">
        <v>225.0</v>
      </c>
      <c r="J961" s="132">
        <v>207.0</v>
      </c>
      <c r="K961" s="8" t="s">
        <v>14</v>
      </c>
      <c r="L961" s="8" t="s">
        <v>31</v>
      </c>
    </row>
    <row r="962" ht="14.25" customHeight="1">
      <c r="A962" s="8" t="s">
        <v>50</v>
      </c>
      <c r="B962" s="129" t="s">
        <v>817</v>
      </c>
      <c r="C962" s="130">
        <v>181.0</v>
      </c>
      <c r="D962" s="131" t="s">
        <v>2005</v>
      </c>
      <c r="E962" s="8" t="str">
        <f>VLOOKUP($C962,'1851'!$C:$G,3,FALSE)</f>
        <v>Naranjas</v>
      </c>
      <c r="H962" s="132">
        <v>254.0</v>
      </c>
      <c r="I962" s="132">
        <v>198.0</v>
      </c>
      <c r="J962" s="132">
        <v>129.0</v>
      </c>
      <c r="K962" s="8" t="s">
        <v>14</v>
      </c>
      <c r="L962" s="8" t="s">
        <v>31</v>
      </c>
    </row>
    <row r="963" ht="14.25" customHeight="1">
      <c r="A963" s="8" t="s">
        <v>50</v>
      </c>
      <c r="B963" s="129" t="s">
        <v>168</v>
      </c>
      <c r="C963" s="130">
        <v>182.0</v>
      </c>
      <c r="D963" s="131" t="s">
        <v>2647</v>
      </c>
      <c r="E963" s="8" t="str">
        <f>VLOOKUP($C963,'1851'!$C:$G,3,FALSE)</f>
        <v>Naranjas</v>
      </c>
      <c r="F963" s="8" t="str">
        <f>VLOOKUP($C963,'1851'!$C:$G,4,FALSE)</f>
        <v>Pasteles</v>
      </c>
      <c r="H963" s="132">
        <v>254.0</v>
      </c>
      <c r="I963" s="132">
        <v>223.0</v>
      </c>
      <c r="J963" s="132">
        <v>177.0</v>
      </c>
      <c r="K963" s="8" t="s">
        <v>14</v>
      </c>
      <c r="L963" s="8" t="s">
        <v>31</v>
      </c>
    </row>
    <row r="964" ht="14.25" customHeight="1">
      <c r="A964" s="8" t="s">
        <v>50</v>
      </c>
      <c r="B964" s="129" t="s">
        <v>168</v>
      </c>
      <c r="C964" s="130">
        <v>183.0</v>
      </c>
      <c r="D964" s="131" t="s">
        <v>2648</v>
      </c>
      <c r="E964" s="8" t="str">
        <f>VLOOKUP($C964,'1851'!$C:$G,3,FALSE)</f>
        <v>Naranjas</v>
      </c>
      <c r="F964" s="8" t="str">
        <f>VLOOKUP($C964,'1851'!$C:$G,4,FALSE)</f>
        <v>Pasteles</v>
      </c>
      <c r="H964" s="132">
        <v>254.0</v>
      </c>
      <c r="I964" s="132">
        <v>227.0</v>
      </c>
      <c r="J964" s="132">
        <v>188.0</v>
      </c>
      <c r="K964" s="8" t="s">
        <v>14</v>
      </c>
      <c r="L964" s="8" t="s">
        <v>31</v>
      </c>
    </row>
    <row r="965" ht="14.25" customHeight="1">
      <c r="A965" s="8" t="s">
        <v>50</v>
      </c>
      <c r="B965" s="129" t="s">
        <v>168</v>
      </c>
      <c r="C965" s="130">
        <v>184.0</v>
      </c>
      <c r="D965" s="131" t="s">
        <v>2649</v>
      </c>
      <c r="E965" s="8" t="str">
        <f>VLOOKUP($C965,'1851'!$C:$G,3,FALSE)</f>
        <v>Naranjas</v>
      </c>
      <c r="F965" s="8" t="str">
        <f>VLOOKUP($C965,'1851'!$C:$G,4,FALSE)</f>
        <v>Pasteles</v>
      </c>
      <c r="H965" s="132">
        <v>252.0</v>
      </c>
      <c r="I965" s="132">
        <v>237.0</v>
      </c>
      <c r="J965" s="132">
        <v>211.0</v>
      </c>
      <c r="K965" s="8" t="s">
        <v>14</v>
      </c>
      <c r="L965" s="8" t="s">
        <v>31</v>
      </c>
    </row>
    <row r="966" ht="14.25" customHeight="1">
      <c r="A966" s="8" t="s">
        <v>50</v>
      </c>
      <c r="B966" s="129" t="s">
        <v>817</v>
      </c>
      <c r="C966" s="130">
        <v>187.0</v>
      </c>
      <c r="D966" s="131" t="s">
        <v>2008</v>
      </c>
      <c r="E966" s="8" t="str">
        <f>VLOOKUP($C966,'1851'!$C:$G,3,FALSE)</f>
        <v>Naranjas</v>
      </c>
      <c r="H966" s="132">
        <v>254.0</v>
      </c>
      <c r="I966" s="132">
        <v>188.0</v>
      </c>
      <c r="J966" s="132">
        <v>137.0</v>
      </c>
      <c r="K966" s="8" t="s">
        <v>14</v>
      </c>
      <c r="L966" s="8" t="s">
        <v>31</v>
      </c>
    </row>
    <row r="967" ht="14.25" customHeight="1">
      <c r="A967" s="8" t="s">
        <v>50</v>
      </c>
      <c r="B967" s="129" t="s">
        <v>168</v>
      </c>
      <c r="C967" s="130">
        <v>188.0</v>
      </c>
      <c r="D967" s="131" t="s">
        <v>2650</v>
      </c>
      <c r="E967" s="8" t="str">
        <f>VLOOKUP($C967,'1851'!$C:$G,3,FALSE)</f>
        <v>Naranjas</v>
      </c>
      <c r="F967" s="8" t="str">
        <f>VLOOKUP($C967,'1851'!$C:$G,4,FALSE)</f>
        <v>Pasteles</v>
      </c>
      <c r="H967" s="132">
        <v>254.0</v>
      </c>
      <c r="I967" s="132">
        <v>217.0</v>
      </c>
      <c r="J967" s="132">
        <v>181.0</v>
      </c>
      <c r="K967" s="8" t="s">
        <v>14</v>
      </c>
      <c r="L967" s="8" t="s">
        <v>31</v>
      </c>
    </row>
    <row r="968" ht="14.25" customHeight="1">
      <c r="A968" s="8" t="s">
        <v>50</v>
      </c>
      <c r="B968" s="129" t="s">
        <v>168</v>
      </c>
      <c r="C968" s="130">
        <v>189.0</v>
      </c>
      <c r="D968" s="131" t="s">
        <v>2651</v>
      </c>
      <c r="E968" s="8" t="str">
        <f>VLOOKUP($C968,'1851'!$C:$G,3,FALSE)</f>
        <v>Naranjas</v>
      </c>
      <c r="F968" s="8" t="str">
        <f>VLOOKUP($C968,'1851'!$C:$G,4,FALSE)</f>
        <v>Pasteles</v>
      </c>
      <c r="H968" s="132">
        <v>254.0</v>
      </c>
      <c r="I968" s="132">
        <v>223.0</v>
      </c>
      <c r="J968" s="132">
        <v>195.0</v>
      </c>
      <c r="K968" s="8" t="s">
        <v>14</v>
      </c>
      <c r="L968" s="8" t="s">
        <v>31</v>
      </c>
    </row>
    <row r="969" ht="14.25" customHeight="1">
      <c r="A969" s="8" t="s">
        <v>50</v>
      </c>
      <c r="B969" s="129" t="s">
        <v>168</v>
      </c>
      <c r="C969" s="130">
        <v>190.0</v>
      </c>
      <c r="D969" s="131" t="s">
        <v>2652</v>
      </c>
      <c r="E969" s="8" t="str">
        <f>VLOOKUP($C969,'1851'!$C:$G,3,FALSE)</f>
        <v>Naranjas</v>
      </c>
      <c r="F969" s="8" t="str">
        <f>VLOOKUP($C969,'1851'!$C:$G,4,FALSE)</f>
        <v>Pasteles</v>
      </c>
      <c r="H969" s="132">
        <v>253.0</v>
      </c>
      <c r="I969" s="132">
        <v>230.0</v>
      </c>
      <c r="J969" s="132">
        <v>208.0</v>
      </c>
      <c r="K969" s="8" t="s">
        <v>14</v>
      </c>
      <c r="L969" s="8" t="s">
        <v>31</v>
      </c>
    </row>
    <row r="970" ht="14.25" customHeight="1">
      <c r="A970" s="8" t="s">
        <v>50</v>
      </c>
      <c r="B970" s="129" t="s">
        <v>817</v>
      </c>
      <c r="C970" s="130">
        <v>193.0</v>
      </c>
      <c r="D970" s="131" t="s">
        <v>2011</v>
      </c>
      <c r="E970" s="8" t="str">
        <f>VLOOKUP($C970,'1851'!$C:$G,3,FALSE)</f>
        <v>Naranjas</v>
      </c>
      <c r="H970" s="132">
        <v>254.0</v>
      </c>
      <c r="I970" s="132">
        <v>194.0</v>
      </c>
      <c r="J970" s="132">
        <v>135.0</v>
      </c>
      <c r="K970" s="8" t="s">
        <v>14</v>
      </c>
      <c r="L970" s="8" t="s">
        <v>31</v>
      </c>
    </row>
    <row r="971" ht="14.25" customHeight="1">
      <c r="A971" s="8" t="s">
        <v>50</v>
      </c>
      <c r="B971" s="129" t="s">
        <v>168</v>
      </c>
      <c r="C971" s="130">
        <v>194.0</v>
      </c>
      <c r="D971" s="131" t="s">
        <v>2653</v>
      </c>
      <c r="E971" s="8" t="str">
        <f>VLOOKUP($C971,'1851'!$C:$G,3,FALSE)</f>
        <v>Naranjas</v>
      </c>
      <c r="F971" s="8" t="str">
        <f>VLOOKUP($C971,'1851'!$C:$G,4,FALSE)</f>
        <v>Pasteles</v>
      </c>
      <c r="H971" s="132">
        <v>254.0</v>
      </c>
      <c r="I971" s="132">
        <v>223.0</v>
      </c>
      <c r="J971" s="132">
        <v>185.0</v>
      </c>
      <c r="K971" s="8" t="s">
        <v>14</v>
      </c>
      <c r="L971" s="8" t="s">
        <v>31</v>
      </c>
    </row>
    <row r="972" ht="14.25" customHeight="1">
      <c r="A972" s="8" t="s">
        <v>50</v>
      </c>
      <c r="B972" s="129" t="s">
        <v>168</v>
      </c>
      <c r="C972" s="130">
        <v>195.0</v>
      </c>
      <c r="D972" s="131" t="s">
        <v>2654</v>
      </c>
      <c r="E972" s="8" t="str">
        <f>VLOOKUP($C972,'1851'!$C:$G,3,FALSE)</f>
        <v>Naranjas</v>
      </c>
      <c r="F972" s="8" t="str">
        <f>VLOOKUP($C972,'1851'!$C:$G,4,FALSE)</f>
        <v>Pasteles</v>
      </c>
      <c r="H972" s="132">
        <v>254.0</v>
      </c>
      <c r="I972" s="132">
        <v>230.0</v>
      </c>
      <c r="J972" s="132">
        <v>197.0</v>
      </c>
      <c r="K972" s="8" t="s">
        <v>14</v>
      </c>
      <c r="L972" s="8" t="s">
        <v>31</v>
      </c>
    </row>
    <row r="973" ht="14.25" customHeight="1">
      <c r="A973" s="8" t="s">
        <v>50</v>
      </c>
      <c r="B973" s="129" t="s">
        <v>168</v>
      </c>
      <c r="C973" s="130">
        <v>196.0</v>
      </c>
      <c r="D973" s="131" t="s">
        <v>2655</v>
      </c>
      <c r="E973" s="8" t="str">
        <f>VLOOKUP($C973,'1851'!$C:$G,3,FALSE)</f>
        <v>Naranjas</v>
      </c>
      <c r="F973" s="8" t="str">
        <f>VLOOKUP($C973,'1851'!$C:$G,4,FALSE)</f>
        <v>Pasteles</v>
      </c>
      <c r="H973" s="132">
        <v>253.0</v>
      </c>
      <c r="I973" s="132">
        <v>234.0</v>
      </c>
      <c r="J973" s="132">
        <v>206.0</v>
      </c>
      <c r="K973" s="8" t="s">
        <v>14</v>
      </c>
      <c r="L973" s="8" t="s">
        <v>31</v>
      </c>
    </row>
    <row r="974" ht="14.25" customHeight="1">
      <c r="A974" s="8" t="s">
        <v>50</v>
      </c>
      <c r="B974" s="129" t="s">
        <v>892</v>
      </c>
      <c r="C974" s="130">
        <v>197.0</v>
      </c>
      <c r="D974" s="131" t="s">
        <v>2012</v>
      </c>
      <c r="E974" s="8" t="str">
        <f>VLOOKUP($C974,'1851'!$C:$G,3,FALSE)</f>
        <v>Cafés</v>
      </c>
      <c r="H974" s="132">
        <v>182.0</v>
      </c>
      <c r="I974" s="132">
        <v>120.0</v>
      </c>
      <c r="J974" s="132">
        <v>72.0</v>
      </c>
      <c r="K974" s="8" t="s">
        <v>14</v>
      </c>
      <c r="L974" s="8" t="s">
        <v>31</v>
      </c>
    </row>
    <row r="975" ht="14.25" customHeight="1">
      <c r="A975" s="8" t="s">
        <v>50</v>
      </c>
      <c r="B975" s="129" t="s">
        <v>892</v>
      </c>
      <c r="C975" s="130">
        <v>198.0</v>
      </c>
      <c r="D975" s="131" t="s">
        <v>2013</v>
      </c>
      <c r="E975" s="8" t="str">
        <f>VLOOKUP($C975,'1851'!$C:$G,3,FALSE)</f>
        <v>Cafés</v>
      </c>
      <c r="H975" s="132">
        <v>207.0</v>
      </c>
      <c r="I975" s="132">
        <v>145.0</v>
      </c>
      <c r="J975" s="132">
        <v>94.0</v>
      </c>
      <c r="K975" s="8" t="s">
        <v>14</v>
      </c>
      <c r="L975" s="8" t="s">
        <v>31</v>
      </c>
    </row>
    <row r="976" ht="14.25" customHeight="1">
      <c r="A976" s="8" t="s">
        <v>50</v>
      </c>
      <c r="B976" s="129" t="s">
        <v>814</v>
      </c>
      <c r="C976" s="130">
        <v>199.0</v>
      </c>
      <c r="D976" s="131" t="s">
        <v>2014</v>
      </c>
      <c r="E976" s="8" t="str">
        <f>VLOOKUP($C976,'1851'!$C:$G,3,FALSE)</f>
        <v>Naranjas</v>
      </c>
      <c r="F976" s="8" t="str">
        <f>VLOOKUP($C976,'1851'!$C:$G,4,FALSE)</f>
        <v>Cafés</v>
      </c>
      <c r="H976" s="132">
        <v>230.0</v>
      </c>
      <c r="I976" s="132">
        <v>181.0</v>
      </c>
      <c r="J976" s="132">
        <v>138.0</v>
      </c>
      <c r="K976" s="8" t="s">
        <v>14</v>
      </c>
      <c r="L976" s="8" t="s">
        <v>31</v>
      </c>
    </row>
    <row r="977" ht="14.25" customHeight="1">
      <c r="A977" s="8" t="s">
        <v>50</v>
      </c>
      <c r="B977" s="129" t="s">
        <v>168</v>
      </c>
      <c r="C977" s="130">
        <v>200.0</v>
      </c>
      <c r="D977" s="131" t="s">
        <v>2656</v>
      </c>
      <c r="E977" s="8" t="str">
        <f>VLOOKUP($C977,'1851'!$C:$G,3,FALSE)</f>
        <v>Naranjas</v>
      </c>
      <c r="F977" s="8" t="str">
        <f>VLOOKUP($C977,'1851'!$C:$G,4,FALSE)</f>
        <v>Cafés</v>
      </c>
      <c r="G977" s="8" t="str">
        <f>VLOOKUP($C977,'1851'!$C:$G,5,FALSE)</f>
        <v>Pasteles</v>
      </c>
      <c r="H977" s="132">
        <v>246.0</v>
      </c>
      <c r="I977" s="132">
        <v>212.0</v>
      </c>
      <c r="J977" s="132">
        <v>180.0</v>
      </c>
      <c r="K977" s="8" t="s">
        <v>14</v>
      </c>
      <c r="L977" s="8" t="s">
        <v>31</v>
      </c>
    </row>
    <row r="978" ht="14.25" customHeight="1">
      <c r="A978" s="8" t="s">
        <v>50</v>
      </c>
      <c r="B978" s="129" t="s">
        <v>168</v>
      </c>
      <c r="C978" s="130">
        <v>201.0</v>
      </c>
      <c r="D978" s="131" t="s">
        <v>2657</v>
      </c>
      <c r="E978" s="8" t="str">
        <f>VLOOKUP($C978,'1851'!$C:$G,3,FALSE)</f>
        <v>Naranjas</v>
      </c>
      <c r="F978" s="8" t="str">
        <f>VLOOKUP($C978,'1851'!$C:$G,4,FALSE)</f>
        <v>Cafés</v>
      </c>
      <c r="G978" s="8" t="str">
        <f>VLOOKUP($C978,'1851'!$C:$G,5,FALSE)</f>
        <v>Pasteles</v>
      </c>
      <c r="H978" s="132">
        <v>247.0</v>
      </c>
      <c r="I978" s="132">
        <v>221.0</v>
      </c>
      <c r="J978" s="132">
        <v>195.0</v>
      </c>
      <c r="K978" s="8" t="s">
        <v>14</v>
      </c>
      <c r="L978" s="8" t="s">
        <v>31</v>
      </c>
    </row>
    <row r="979" ht="14.25" customHeight="1">
      <c r="A979" s="8" t="s">
        <v>50</v>
      </c>
      <c r="B979" s="129" t="s">
        <v>168</v>
      </c>
      <c r="C979" s="130">
        <v>202.0</v>
      </c>
      <c r="D979" s="131" t="s">
        <v>2658</v>
      </c>
      <c r="E979" s="8" t="str">
        <f>VLOOKUP($C979,'1851'!$C:$G,3,FALSE)</f>
        <v>Naranjas</v>
      </c>
      <c r="F979" s="8" t="str">
        <f>VLOOKUP($C979,'1851'!$C:$G,4,FALSE)</f>
        <v>Cafés</v>
      </c>
      <c r="G979" s="8" t="str">
        <f>VLOOKUP($C979,'1851'!$C:$G,5,FALSE)</f>
        <v>Pasteles</v>
      </c>
      <c r="H979" s="132">
        <v>249.0</v>
      </c>
      <c r="I979" s="132">
        <v>225.0</v>
      </c>
      <c r="J979" s="132">
        <v>205.0</v>
      </c>
      <c r="K979" s="8" t="s">
        <v>14</v>
      </c>
      <c r="L979" s="8" t="s">
        <v>31</v>
      </c>
    </row>
    <row r="980" ht="14.25" customHeight="1">
      <c r="A980" s="8" t="s">
        <v>50</v>
      </c>
      <c r="B980" s="129" t="s">
        <v>817</v>
      </c>
      <c r="C980" s="130">
        <v>205.0</v>
      </c>
      <c r="D980" s="131" t="s">
        <v>2017</v>
      </c>
      <c r="E980" s="8" t="str">
        <f>VLOOKUP($C980,'1851'!$C:$G,3,FALSE)</f>
        <v>Naranjas</v>
      </c>
      <c r="H980" s="132">
        <v>254.0</v>
      </c>
      <c r="I980" s="132">
        <v>213.0</v>
      </c>
      <c r="J980" s="132">
        <v>125.0</v>
      </c>
      <c r="K980" s="8" t="s">
        <v>14</v>
      </c>
      <c r="L980" s="8" t="s">
        <v>31</v>
      </c>
    </row>
    <row r="981" ht="14.25" customHeight="1">
      <c r="A981" s="8" t="s">
        <v>50</v>
      </c>
      <c r="B981" s="129" t="s">
        <v>168</v>
      </c>
      <c r="C981" s="130">
        <v>206.0</v>
      </c>
      <c r="D981" s="131" t="s">
        <v>2659</v>
      </c>
      <c r="E981" s="8" t="str">
        <f>VLOOKUP($C981,'1851'!$C:$G,3,FALSE)</f>
        <v>Naranjas</v>
      </c>
      <c r="F981" s="8" t="str">
        <f>VLOOKUP($C981,'1851'!$C:$G,4,FALSE)</f>
        <v>Pasteles</v>
      </c>
      <c r="H981" s="132">
        <v>254.0</v>
      </c>
      <c r="I981" s="132">
        <v>230.0</v>
      </c>
      <c r="J981" s="132">
        <v>173.0</v>
      </c>
      <c r="K981" s="8" t="s">
        <v>14</v>
      </c>
      <c r="L981" s="8" t="s">
        <v>31</v>
      </c>
    </row>
    <row r="982" ht="14.25" customHeight="1">
      <c r="A982" s="8" t="s">
        <v>50</v>
      </c>
      <c r="B982" s="129" t="s">
        <v>168</v>
      </c>
      <c r="C982" s="130">
        <v>207.0</v>
      </c>
      <c r="D982" s="131" t="s">
        <v>2660</v>
      </c>
      <c r="E982" s="8" t="str">
        <f>VLOOKUP($C982,'1851'!$C:$G,3,FALSE)</f>
        <v>Naranjas</v>
      </c>
      <c r="F982" s="8" t="str">
        <f>VLOOKUP($C982,'1851'!$C:$G,4,FALSE)</f>
        <v>Pasteles</v>
      </c>
      <c r="H982" s="132">
        <v>254.0</v>
      </c>
      <c r="I982" s="132">
        <v>234.0</v>
      </c>
      <c r="J982" s="132">
        <v>189.0</v>
      </c>
      <c r="K982" s="8" t="s">
        <v>14</v>
      </c>
      <c r="L982" s="8" t="s">
        <v>31</v>
      </c>
    </row>
    <row r="983" ht="14.25" customHeight="1">
      <c r="A983" s="8" t="s">
        <v>50</v>
      </c>
      <c r="B983" s="129" t="s">
        <v>168</v>
      </c>
      <c r="C983" s="130">
        <v>208.0</v>
      </c>
      <c r="D983" s="131" t="s">
        <v>2661</v>
      </c>
      <c r="E983" s="8" t="str">
        <f>VLOOKUP($C983,'1851'!$C:$G,3,FALSE)</f>
        <v>Naranjas</v>
      </c>
      <c r="F983" s="8" t="str">
        <f>VLOOKUP($C983,'1851'!$C:$G,4,FALSE)</f>
        <v>Pasteles</v>
      </c>
      <c r="H983" s="132">
        <v>254.0</v>
      </c>
      <c r="I983" s="132">
        <v>236.0</v>
      </c>
      <c r="J983" s="132">
        <v>202.0</v>
      </c>
      <c r="K983" s="8" t="s">
        <v>14</v>
      </c>
      <c r="L983" s="8" t="s">
        <v>31</v>
      </c>
    </row>
    <row r="984" ht="14.25" customHeight="1">
      <c r="A984" s="8" t="s">
        <v>50</v>
      </c>
      <c r="B984" s="129" t="s">
        <v>814</v>
      </c>
      <c r="C984" s="130">
        <v>211.0</v>
      </c>
      <c r="D984" s="131" t="s">
        <v>2020</v>
      </c>
      <c r="E984" s="8" t="str">
        <f>VLOOKUP($C984,'1851'!$C:$G,3,FALSE)</f>
        <v>Naranjas</v>
      </c>
      <c r="H984" s="132">
        <v>254.0</v>
      </c>
      <c r="I984" s="132">
        <v>207.0</v>
      </c>
      <c r="J984" s="132">
        <v>133.0</v>
      </c>
      <c r="K984" s="8" t="s">
        <v>14</v>
      </c>
      <c r="L984" s="8" t="s">
        <v>31</v>
      </c>
    </row>
    <row r="985" ht="14.25" customHeight="1">
      <c r="A985" s="8" t="s">
        <v>50</v>
      </c>
      <c r="B985" s="129" t="s">
        <v>168</v>
      </c>
      <c r="C985" s="130">
        <v>212.0</v>
      </c>
      <c r="D985" s="131" t="s">
        <v>2662</v>
      </c>
      <c r="E985" s="8" t="str">
        <f>VLOOKUP($C985,'1851'!$C:$G,3,FALSE)</f>
        <v>Naranjas</v>
      </c>
      <c r="F985" s="8" t="str">
        <f>VLOOKUP($C985,'1851'!$C:$G,4,FALSE)</f>
        <v>Pasteles</v>
      </c>
      <c r="H985" s="132">
        <v>254.0</v>
      </c>
      <c r="I985" s="132">
        <v>228.0</v>
      </c>
      <c r="J985" s="132">
        <v>183.0</v>
      </c>
      <c r="K985" s="8" t="s">
        <v>14</v>
      </c>
      <c r="L985" s="8" t="s">
        <v>31</v>
      </c>
    </row>
    <row r="986" ht="14.25" customHeight="1">
      <c r="A986" s="8" t="s">
        <v>50</v>
      </c>
      <c r="B986" s="129" t="s">
        <v>168</v>
      </c>
      <c r="C986" s="130">
        <v>213.0</v>
      </c>
      <c r="D986" s="131" t="s">
        <v>2663</v>
      </c>
      <c r="E986" s="8" t="str">
        <f>VLOOKUP($C986,'1851'!$C:$G,3,FALSE)</f>
        <v>Naranjas</v>
      </c>
      <c r="F986" s="8" t="str">
        <f>VLOOKUP($C986,'1851'!$C:$G,4,FALSE)</f>
        <v>Pasteles</v>
      </c>
      <c r="H986" s="132">
        <v>254.0</v>
      </c>
      <c r="I986" s="132">
        <v>231.0</v>
      </c>
      <c r="J986" s="132">
        <v>192.0</v>
      </c>
      <c r="K986" s="8" t="s">
        <v>14</v>
      </c>
      <c r="L986" s="8" t="s">
        <v>31</v>
      </c>
    </row>
    <row r="987" ht="14.25" customHeight="1">
      <c r="A987" s="8" t="s">
        <v>50</v>
      </c>
      <c r="B987" s="129" t="s">
        <v>168</v>
      </c>
      <c r="C987" s="130">
        <v>214.0</v>
      </c>
      <c r="D987" s="131" t="s">
        <v>2664</v>
      </c>
      <c r="E987" s="8" t="str">
        <f>VLOOKUP($C987,'1851'!$C:$G,3,FALSE)</f>
        <v>Naranjas</v>
      </c>
      <c r="F987" s="8" t="str">
        <f>VLOOKUP($C987,'1851'!$C:$G,4,FALSE)</f>
        <v>Pasteles</v>
      </c>
      <c r="H987" s="132">
        <v>251.0</v>
      </c>
      <c r="I987" s="132">
        <v>234.0</v>
      </c>
      <c r="J987" s="132">
        <v>207.0</v>
      </c>
      <c r="K987" s="8" t="s">
        <v>14</v>
      </c>
      <c r="L987" s="8" t="s">
        <v>31</v>
      </c>
    </row>
    <row r="988" ht="14.25" customHeight="1">
      <c r="A988" s="8" t="s">
        <v>50</v>
      </c>
      <c r="B988" s="129" t="s">
        <v>892</v>
      </c>
      <c r="C988" s="130">
        <v>216.0</v>
      </c>
      <c r="D988" s="131" t="s">
        <v>2022</v>
      </c>
      <c r="E988" s="8" t="str">
        <f>VLOOKUP($C988,'1851'!$C:$G,3,FALSE)</f>
        <v>Naranjas</v>
      </c>
      <c r="H988" s="132">
        <v>246.0</v>
      </c>
      <c r="I988" s="132">
        <v>168.0</v>
      </c>
      <c r="J988" s="132">
        <v>80.0</v>
      </c>
      <c r="K988" s="8" t="s">
        <v>14</v>
      </c>
      <c r="L988" s="8" t="s">
        <v>31</v>
      </c>
    </row>
    <row r="989" ht="14.25" customHeight="1">
      <c r="A989" s="8" t="s">
        <v>50</v>
      </c>
      <c r="B989" s="129" t="s">
        <v>814</v>
      </c>
      <c r="C989" s="130">
        <v>217.0</v>
      </c>
      <c r="D989" s="131" t="s">
        <v>2023</v>
      </c>
      <c r="E989" s="8" t="str">
        <f>VLOOKUP($C989,'1851'!$C:$G,3,FALSE)</f>
        <v>Naranjas</v>
      </c>
      <c r="H989" s="132">
        <v>254.0</v>
      </c>
      <c r="I989" s="132">
        <v>201.0</v>
      </c>
      <c r="J989" s="132">
        <v>135.0</v>
      </c>
      <c r="K989" s="8" t="s">
        <v>14</v>
      </c>
      <c r="L989" s="8" t="s">
        <v>31</v>
      </c>
    </row>
    <row r="990" ht="14.25" customHeight="1">
      <c r="A990" s="8" t="s">
        <v>50</v>
      </c>
      <c r="B990" s="129" t="s">
        <v>168</v>
      </c>
      <c r="C990" s="130">
        <v>218.0</v>
      </c>
      <c r="D990" s="131" t="s">
        <v>2665</v>
      </c>
      <c r="E990" s="8" t="str">
        <f>VLOOKUP($C990,'1851'!$C:$G,3,FALSE)</f>
        <v>Naranjas</v>
      </c>
      <c r="F990" s="8" t="str">
        <f>VLOOKUP($C990,'1851'!$C:$G,4,FALSE)</f>
        <v>Pasteles</v>
      </c>
      <c r="H990" s="132">
        <v>254.0</v>
      </c>
      <c r="I990" s="132">
        <v>223.0</v>
      </c>
      <c r="J990" s="132">
        <v>176.0</v>
      </c>
      <c r="K990" s="8" t="s">
        <v>14</v>
      </c>
      <c r="L990" s="8" t="s">
        <v>31</v>
      </c>
    </row>
    <row r="991" ht="14.25" customHeight="1">
      <c r="A991" s="8" t="s">
        <v>50</v>
      </c>
      <c r="B991" s="129" t="s">
        <v>168</v>
      </c>
      <c r="C991" s="130">
        <v>219.0</v>
      </c>
      <c r="D991" s="131" t="s">
        <v>2666</v>
      </c>
      <c r="E991" s="8" t="str">
        <f>VLOOKUP($C991,'1851'!$C:$G,3,FALSE)</f>
        <v>Naranjas</v>
      </c>
      <c r="F991" s="8" t="str">
        <f>VLOOKUP($C991,'1851'!$C:$G,4,FALSE)</f>
        <v>Pasteles</v>
      </c>
      <c r="H991" s="132">
        <v>253.0</v>
      </c>
      <c r="I991" s="132">
        <v>229.0</v>
      </c>
      <c r="J991" s="132">
        <v>191.0</v>
      </c>
      <c r="K991" s="8" t="s">
        <v>14</v>
      </c>
      <c r="L991" s="8" t="s">
        <v>31</v>
      </c>
    </row>
    <row r="992" ht="14.25" customHeight="1">
      <c r="A992" s="8" t="s">
        <v>50</v>
      </c>
      <c r="B992" s="129" t="s">
        <v>168</v>
      </c>
      <c r="C992" s="130">
        <v>220.0</v>
      </c>
      <c r="D992" s="131" t="s">
        <v>2667</v>
      </c>
      <c r="E992" s="8" t="str">
        <f>VLOOKUP($C992,'1851'!$C:$G,3,FALSE)</f>
        <v>Naranjas</v>
      </c>
      <c r="F992" s="8" t="str">
        <f>VLOOKUP($C992,'1851'!$C:$G,4,FALSE)</f>
        <v>Pasteles</v>
      </c>
      <c r="H992" s="132">
        <v>250.0</v>
      </c>
      <c r="I992" s="132">
        <v>232.0</v>
      </c>
      <c r="J992" s="132">
        <v>205.0</v>
      </c>
      <c r="K992" s="8" t="s">
        <v>14</v>
      </c>
      <c r="L992" s="8" t="s">
        <v>31</v>
      </c>
    </row>
    <row r="993" ht="14.25" customHeight="1">
      <c r="A993" s="8" t="s">
        <v>50</v>
      </c>
      <c r="B993" s="129" t="s">
        <v>892</v>
      </c>
      <c r="C993" s="130">
        <v>221.0</v>
      </c>
      <c r="D993" s="131" t="s">
        <v>2024</v>
      </c>
      <c r="E993" s="8" t="str">
        <f>VLOOKUP($C993,'1851'!$C:$G,3,FALSE)</f>
        <v>Cafés</v>
      </c>
      <c r="H993" s="132">
        <v>178.0</v>
      </c>
      <c r="I993" s="132">
        <v>132.0</v>
      </c>
      <c r="J993" s="132">
        <v>77.0</v>
      </c>
      <c r="K993" s="8" t="s">
        <v>14</v>
      </c>
      <c r="L993" s="8" t="s">
        <v>31</v>
      </c>
    </row>
    <row r="994" ht="14.25" customHeight="1">
      <c r="A994" s="8" t="s">
        <v>50</v>
      </c>
      <c r="B994" s="129" t="s">
        <v>892</v>
      </c>
      <c r="C994" s="130">
        <v>222.0</v>
      </c>
      <c r="D994" s="131" t="s">
        <v>2025</v>
      </c>
      <c r="E994" s="8" t="str">
        <f>VLOOKUP($C994,'1851'!$C:$G,3,FALSE)</f>
        <v>Cafés</v>
      </c>
      <c r="F994" s="8" t="str">
        <f>VLOOKUP($C994,'1851'!$C:$G,4,FALSE)</f>
        <v>Amarillos</v>
      </c>
      <c r="H994" s="132">
        <v>208.0</v>
      </c>
      <c r="I994" s="132">
        <v>160.0</v>
      </c>
      <c r="J994" s="132">
        <v>94.0</v>
      </c>
      <c r="K994" s="8" t="s">
        <v>14</v>
      </c>
      <c r="L994" s="8" t="s">
        <v>31</v>
      </c>
    </row>
    <row r="995" ht="14.25" customHeight="1">
      <c r="A995" s="8" t="s">
        <v>50</v>
      </c>
      <c r="B995" s="129" t="s">
        <v>814</v>
      </c>
      <c r="C995" s="130">
        <v>223.0</v>
      </c>
      <c r="D995" s="131" t="s">
        <v>2026</v>
      </c>
      <c r="E995" s="8" t="str">
        <f>VLOOKUP($C995,'1851'!$C:$G,3,FALSE)</f>
        <v>Cafés</v>
      </c>
      <c r="H995" s="132">
        <v>228.0</v>
      </c>
      <c r="I995" s="132">
        <v>193.0</v>
      </c>
      <c r="J995" s="132">
        <v>140.0</v>
      </c>
      <c r="K995" s="8" t="s">
        <v>14</v>
      </c>
      <c r="L995" s="8" t="s">
        <v>31</v>
      </c>
    </row>
    <row r="996" ht="14.25" customHeight="1">
      <c r="A996" s="8" t="s">
        <v>50</v>
      </c>
      <c r="B996" s="129" t="s">
        <v>168</v>
      </c>
      <c r="C996" s="130">
        <v>224.0</v>
      </c>
      <c r="D996" s="131" t="s">
        <v>2668</v>
      </c>
      <c r="E996" s="8" t="str">
        <f>VLOOKUP($C996,'1851'!$C:$G,3,FALSE)</f>
        <v>Cafés</v>
      </c>
      <c r="F996" s="8" t="str">
        <f>VLOOKUP($C996,'1851'!$C:$G,4,FALSE)</f>
        <v>Pasteles</v>
      </c>
      <c r="H996" s="132">
        <v>248.0</v>
      </c>
      <c r="I996" s="132">
        <v>222.0</v>
      </c>
      <c r="J996" s="132">
        <v>181.0</v>
      </c>
      <c r="K996" s="8" t="s">
        <v>14</v>
      </c>
      <c r="L996" s="8" t="s">
        <v>31</v>
      </c>
    </row>
    <row r="997" ht="14.25" customHeight="1">
      <c r="A997" s="8" t="s">
        <v>50</v>
      </c>
      <c r="B997" s="129" t="s">
        <v>168</v>
      </c>
      <c r="C997" s="130">
        <v>225.0</v>
      </c>
      <c r="D997" s="131" t="s">
        <v>2669</v>
      </c>
      <c r="E997" s="8" t="str">
        <f>VLOOKUP($C997,'1851'!$C:$G,3,FALSE)</f>
        <v>Cafés</v>
      </c>
      <c r="F997" s="8" t="str">
        <f>VLOOKUP($C997,'1851'!$C:$G,4,FALSE)</f>
        <v>Pasteles</v>
      </c>
      <c r="H997" s="132">
        <v>245.0</v>
      </c>
      <c r="I997" s="132">
        <v>225.0</v>
      </c>
      <c r="J997" s="132">
        <v>193.0</v>
      </c>
      <c r="K997" s="8" t="s">
        <v>14</v>
      </c>
      <c r="L997" s="8" t="s">
        <v>31</v>
      </c>
    </row>
    <row r="998" ht="14.25" customHeight="1">
      <c r="A998" s="8" t="s">
        <v>50</v>
      </c>
      <c r="B998" s="129" t="s">
        <v>168</v>
      </c>
      <c r="C998" s="130">
        <v>226.0</v>
      </c>
      <c r="D998" s="131" t="s">
        <v>2670</v>
      </c>
      <c r="E998" s="8" t="str">
        <f>VLOOKUP($C998,'1851'!$C:$G,3,FALSE)</f>
        <v>Cafés</v>
      </c>
      <c r="F998" s="8" t="str">
        <f>VLOOKUP($C998,'1851'!$C:$G,4,FALSE)</f>
        <v>Pasteles</v>
      </c>
      <c r="H998" s="132">
        <v>245.0</v>
      </c>
      <c r="I998" s="132">
        <v>232.0</v>
      </c>
      <c r="J998" s="132">
        <v>216.0</v>
      </c>
      <c r="K998" s="8" t="s">
        <v>14</v>
      </c>
      <c r="L998" s="8" t="s">
        <v>31</v>
      </c>
    </row>
    <row r="999" ht="14.25" customHeight="1">
      <c r="A999" s="8" t="s">
        <v>50</v>
      </c>
      <c r="B999" s="129" t="s">
        <v>892</v>
      </c>
      <c r="C999" s="130">
        <v>227.0</v>
      </c>
      <c r="D999" s="131" t="s">
        <v>2027</v>
      </c>
      <c r="E999" s="8" t="str">
        <f>VLOOKUP($C999,'1851'!$C:$G,3,FALSE)</f>
        <v>Cafés</v>
      </c>
      <c r="H999" s="132">
        <v>160.0</v>
      </c>
      <c r="I999" s="132">
        <v>121.0</v>
      </c>
      <c r="J999" s="132">
        <v>67.0</v>
      </c>
      <c r="K999" s="8" t="s">
        <v>14</v>
      </c>
      <c r="L999" s="8" t="s">
        <v>31</v>
      </c>
    </row>
    <row r="1000" ht="14.25" customHeight="1">
      <c r="A1000" s="8" t="s">
        <v>50</v>
      </c>
      <c r="B1000" s="129" t="s">
        <v>817</v>
      </c>
      <c r="C1000" s="130">
        <v>228.0</v>
      </c>
      <c r="D1000" s="131" t="s">
        <v>2028</v>
      </c>
      <c r="E1000" s="8" t="str">
        <f>VLOOKUP($C1000,'1851'!$C:$G,3,FALSE)</f>
        <v>Cafés</v>
      </c>
      <c r="H1000" s="132">
        <v>190.0</v>
      </c>
      <c r="I1000" s="132">
        <v>154.0</v>
      </c>
      <c r="J1000" s="132">
        <v>97.0</v>
      </c>
      <c r="K1000" s="8" t="s">
        <v>14</v>
      </c>
      <c r="L1000" s="8" t="s">
        <v>31</v>
      </c>
    </row>
    <row r="1001" ht="14.25" customHeight="1">
      <c r="A1001" s="8" t="s">
        <v>50</v>
      </c>
      <c r="B1001" s="129" t="s">
        <v>814</v>
      </c>
      <c r="C1001" s="130">
        <v>229.0</v>
      </c>
      <c r="D1001" s="131" t="s">
        <v>2029</v>
      </c>
      <c r="E1001" s="8" t="str">
        <f>VLOOKUP($C1001,'1851'!$C:$G,3,FALSE)</f>
        <v>Cafés</v>
      </c>
      <c r="H1001" s="132">
        <v>219.0</v>
      </c>
      <c r="I1001" s="132">
        <v>189.0</v>
      </c>
      <c r="J1001" s="132">
        <v>143.0</v>
      </c>
      <c r="K1001" s="8" t="s">
        <v>14</v>
      </c>
      <c r="L1001" s="8" t="s">
        <v>31</v>
      </c>
    </row>
    <row r="1002" ht="14.25" customHeight="1">
      <c r="A1002" s="8" t="s">
        <v>50</v>
      </c>
      <c r="B1002" s="129" t="s">
        <v>168</v>
      </c>
      <c r="C1002" s="130">
        <v>230.0</v>
      </c>
      <c r="D1002" s="131" t="s">
        <v>2671</v>
      </c>
      <c r="E1002" s="8" t="str">
        <f>VLOOKUP($C1002,'1851'!$C:$G,3,FALSE)</f>
        <v>Cafés</v>
      </c>
      <c r="F1002" s="8" t="str">
        <f>VLOOKUP($C1002,'1851'!$C:$G,4,FALSE)</f>
        <v>Pasteles</v>
      </c>
      <c r="H1002" s="132">
        <v>239.0</v>
      </c>
      <c r="I1002" s="132">
        <v>217.0</v>
      </c>
      <c r="J1002" s="132">
        <v>183.0</v>
      </c>
      <c r="K1002" s="8" t="s">
        <v>14</v>
      </c>
      <c r="L1002" s="8" t="s">
        <v>31</v>
      </c>
    </row>
    <row r="1003" ht="14.25" customHeight="1">
      <c r="A1003" s="8" t="s">
        <v>50</v>
      </c>
      <c r="B1003" s="129" t="s">
        <v>168</v>
      </c>
      <c r="C1003" s="130">
        <v>231.0</v>
      </c>
      <c r="D1003" s="131" t="s">
        <v>2672</v>
      </c>
      <c r="E1003" s="8" t="str">
        <f>VLOOKUP($C1003,'1851'!$C:$G,3,FALSE)</f>
        <v>Cafés</v>
      </c>
      <c r="F1003" s="8" t="str">
        <f>VLOOKUP($C1003,'1851'!$C:$G,4,FALSE)</f>
        <v>Pasteles</v>
      </c>
      <c r="H1003" s="132">
        <v>243.0</v>
      </c>
      <c r="I1003" s="132">
        <v>227.0</v>
      </c>
      <c r="J1003" s="132">
        <v>198.0</v>
      </c>
      <c r="K1003" s="8" t="s">
        <v>14</v>
      </c>
      <c r="L1003" s="8" t="s">
        <v>31</v>
      </c>
    </row>
    <row r="1004" ht="14.25" customHeight="1">
      <c r="A1004" s="8" t="s">
        <v>50</v>
      </c>
      <c r="B1004" s="129" t="s">
        <v>168</v>
      </c>
      <c r="C1004" s="130">
        <v>232.0</v>
      </c>
      <c r="D1004" s="131" t="s">
        <v>2673</v>
      </c>
      <c r="E1004" s="8" t="str">
        <f>VLOOKUP($C1004,'1851'!$C:$G,3,FALSE)</f>
        <v>Cafés</v>
      </c>
      <c r="F1004" s="8" t="str">
        <f>VLOOKUP($C1004,'1851'!$C:$G,4,FALSE)</f>
        <v>Pasteles</v>
      </c>
      <c r="H1004" s="132">
        <v>248.0</v>
      </c>
      <c r="I1004" s="132">
        <v>235.0</v>
      </c>
      <c r="J1004" s="132">
        <v>212.0</v>
      </c>
      <c r="K1004" s="8" t="s">
        <v>14</v>
      </c>
      <c r="L1004" s="8" t="s">
        <v>31</v>
      </c>
    </row>
    <row r="1005" ht="14.25" customHeight="1">
      <c r="A1005" s="8" t="s">
        <v>50</v>
      </c>
      <c r="B1005" s="129" t="s">
        <v>892</v>
      </c>
      <c r="C1005" s="130">
        <v>233.0</v>
      </c>
      <c r="D1005" s="131" t="s">
        <v>2030</v>
      </c>
      <c r="E1005" s="8" t="str">
        <f>VLOOKUP($C1005,'1851'!$C:$G,3,FALSE)</f>
        <v>Cafés</v>
      </c>
      <c r="H1005" s="132">
        <v>163.0</v>
      </c>
      <c r="I1005" s="132">
        <v>122.0</v>
      </c>
      <c r="J1005" s="132">
        <v>69.0</v>
      </c>
      <c r="K1005" s="8" t="s">
        <v>14</v>
      </c>
      <c r="L1005" s="8" t="s">
        <v>31</v>
      </c>
    </row>
    <row r="1006" ht="14.25" customHeight="1">
      <c r="A1006" s="8" t="s">
        <v>50</v>
      </c>
      <c r="B1006" s="129" t="s">
        <v>892</v>
      </c>
      <c r="C1006" s="130">
        <v>234.0</v>
      </c>
      <c r="D1006" s="131" t="s">
        <v>2031</v>
      </c>
      <c r="E1006" s="8" t="str">
        <f>VLOOKUP($C1006,'1851'!$C:$G,3,FALSE)</f>
        <v>Cafés</v>
      </c>
      <c r="H1006" s="132">
        <v>198.0</v>
      </c>
      <c r="I1006" s="132">
        <v>155.0</v>
      </c>
      <c r="J1006" s="132">
        <v>95.0</v>
      </c>
      <c r="K1006" s="8" t="s">
        <v>14</v>
      </c>
      <c r="L1006" s="8" t="s">
        <v>31</v>
      </c>
    </row>
    <row r="1007" ht="14.25" customHeight="1">
      <c r="A1007" s="8" t="s">
        <v>50</v>
      </c>
      <c r="B1007" s="129" t="s">
        <v>817</v>
      </c>
      <c r="C1007" s="130">
        <v>235.0</v>
      </c>
      <c r="D1007" s="131" t="s">
        <v>2032</v>
      </c>
      <c r="E1007" s="8" t="str">
        <f>VLOOKUP($C1007,'1851'!$C:$G,3,FALSE)</f>
        <v>Cafés</v>
      </c>
      <c r="H1007" s="132">
        <v>221.0</v>
      </c>
      <c r="I1007" s="132">
        <v>187.0</v>
      </c>
      <c r="J1007" s="132">
        <v>139.0</v>
      </c>
      <c r="K1007" s="8" t="s">
        <v>14</v>
      </c>
      <c r="L1007" s="8" t="s">
        <v>31</v>
      </c>
    </row>
    <row r="1008" ht="14.25" customHeight="1">
      <c r="A1008" s="8" t="s">
        <v>50</v>
      </c>
      <c r="B1008" s="129" t="s">
        <v>168</v>
      </c>
      <c r="C1008" s="130">
        <v>236.0</v>
      </c>
      <c r="D1008" s="131" t="s">
        <v>2674</v>
      </c>
      <c r="E1008" s="8" t="str">
        <f>VLOOKUP($C1008,'1851'!$C:$G,3,FALSE)</f>
        <v>Cafés</v>
      </c>
      <c r="F1008" s="8" t="str">
        <f>VLOOKUP($C1008,'1851'!$C:$G,4,FALSE)</f>
        <v>Pasteles</v>
      </c>
      <c r="H1008" s="132">
        <v>237.0</v>
      </c>
      <c r="I1008" s="132">
        <v>214.0</v>
      </c>
      <c r="J1008" s="132">
        <v>180.0</v>
      </c>
      <c r="K1008" s="8" t="s">
        <v>14</v>
      </c>
      <c r="L1008" s="8" t="s">
        <v>31</v>
      </c>
    </row>
    <row r="1009" ht="14.25" customHeight="1">
      <c r="A1009" s="8" t="s">
        <v>50</v>
      </c>
      <c r="B1009" s="129" t="s">
        <v>168</v>
      </c>
      <c r="C1009" s="130">
        <v>237.0</v>
      </c>
      <c r="D1009" s="131" t="s">
        <v>2675</v>
      </c>
      <c r="E1009" s="8" t="str">
        <f>VLOOKUP($C1009,'1851'!$C:$G,3,FALSE)</f>
        <v>Cafés</v>
      </c>
      <c r="F1009" s="8" t="str">
        <f>VLOOKUP($C1009,'1851'!$C:$G,4,FALSE)</f>
        <v>Pasteles</v>
      </c>
      <c r="H1009" s="132">
        <v>239.0</v>
      </c>
      <c r="I1009" s="132">
        <v>221.0</v>
      </c>
      <c r="J1009" s="132">
        <v>192.0</v>
      </c>
      <c r="K1009" s="8" t="s">
        <v>14</v>
      </c>
      <c r="L1009" s="8" t="s">
        <v>31</v>
      </c>
    </row>
    <row r="1010" ht="14.25" customHeight="1">
      <c r="A1010" s="8" t="s">
        <v>50</v>
      </c>
      <c r="B1010" s="129" t="s">
        <v>168</v>
      </c>
      <c r="C1010" s="130">
        <v>238.0</v>
      </c>
      <c r="D1010" s="131" t="s">
        <v>2676</v>
      </c>
      <c r="E1010" s="8" t="str">
        <f>VLOOKUP($C1010,'1851'!$C:$G,3,FALSE)</f>
        <v>Cafés</v>
      </c>
      <c r="F1010" s="8" t="str">
        <f>VLOOKUP($C1010,'1851'!$C:$G,4,FALSE)</f>
        <v>Pasteles</v>
      </c>
      <c r="H1010" s="132">
        <v>244.0</v>
      </c>
      <c r="I1010" s="132">
        <v>228.0</v>
      </c>
      <c r="J1010" s="132">
        <v>207.0</v>
      </c>
      <c r="K1010" s="8" t="s">
        <v>14</v>
      </c>
      <c r="L1010" s="8" t="s">
        <v>31</v>
      </c>
    </row>
    <row r="1011" ht="14.25" customHeight="1">
      <c r="A1011" s="8" t="s">
        <v>50</v>
      </c>
      <c r="B1011" s="129" t="s">
        <v>817</v>
      </c>
      <c r="C1011" s="130">
        <v>241.0</v>
      </c>
      <c r="D1011" s="131" t="s">
        <v>2035</v>
      </c>
      <c r="E1011" s="8" t="str">
        <f>VLOOKUP($C1011,'1851'!$C:$G,3,FALSE)</f>
        <v>Amarillos</v>
      </c>
      <c r="H1011" s="132">
        <v>253.0</v>
      </c>
      <c r="I1011" s="132">
        <v>210.0</v>
      </c>
      <c r="J1011" s="132">
        <v>135.0</v>
      </c>
      <c r="K1011" s="8" t="s">
        <v>14</v>
      </c>
      <c r="L1011" s="8" t="s">
        <v>31</v>
      </c>
    </row>
    <row r="1012" ht="14.25" customHeight="1">
      <c r="A1012" s="8" t="s">
        <v>50</v>
      </c>
      <c r="B1012" s="129" t="s">
        <v>168</v>
      </c>
      <c r="C1012" s="130">
        <v>242.0</v>
      </c>
      <c r="D1012" s="131" t="s">
        <v>2677</v>
      </c>
      <c r="E1012" s="8" t="str">
        <f>VLOOKUP($C1012,'1851'!$C:$G,3,FALSE)</f>
        <v>Naranjas</v>
      </c>
      <c r="F1012" s="8" t="str">
        <f>VLOOKUP($C1012,'1851'!$C:$G,4,FALSE)</f>
        <v>Amarillos</v>
      </c>
      <c r="G1012" s="8" t="str">
        <f>VLOOKUP($C1012,'1851'!$C:$G,5,FALSE)</f>
        <v>Pasteles</v>
      </c>
      <c r="H1012" s="132">
        <v>254.0</v>
      </c>
      <c r="I1012" s="132">
        <v>229.0</v>
      </c>
      <c r="J1012" s="132">
        <v>177.0</v>
      </c>
      <c r="K1012" s="8" t="s">
        <v>14</v>
      </c>
      <c r="L1012" s="8" t="s">
        <v>31</v>
      </c>
    </row>
    <row r="1013" ht="14.25" customHeight="1">
      <c r="A1013" s="8" t="s">
        <v>50</v>
      </c>
      <c r="B1013" s="129" t="s">
        <v>168</v>
      </c>
      <c r="C1013" s="130">
        <v>243.0</v>
      </c>
      <c r="D1013" s="131" t="s">
        <v>2678</v>
      </c>
      <c r="E1013" s="8" t="str">
        <f>VLOOKUP($C1013,'1851'!$C:$G,3,FALSE)</f>
        <v>Naranjas</v>
      </c>
      <c r="F1013" s="8" t="str">
        <f>VLOOKUP($C1013,'1851'!$C:$G,4,FALSE)</f>
        <v>Amarillos</v>
      </c>
      <c r="G1013" s="8" t="str">
        <f>VLOOKUP($C1013,'1851'!$C:$G,5,FALSE)</f>
        <v>Pasteles</v>
      </c>
      <c r="H1013" s="132">
        <v>253.0</v>
      </c>
      <c r="I1013" s="132">
        <v>235.0</v>
      </c>
      <c r="J1013" s="132">
        <v>191.0</v>
      </c>
      <c r="K1013" s="8" t="s">
        <v>14</v>
      </c>
      <c r="L1013" s="8" t="s">
        <v>31</v>
      </c>
    </row>
    <row r="1014" ht="14.25" customHeight="1">
      <c r="A1014" s="8" t="s">
        <v>50</v>
      </c>
      <c r="B1014" s="129" t="s">
        <v>168</v>
      </c>
      <c r="C1014" s="130">
        <v>244.0</v>
      </c>
      <c r="D1014" s="131" t="s">
        <v>2679</v>
      </c>
      <c r="E1014" s="8" t="str">
        <f>VLOOKUP($C1014,'1851'!$C:$G,3,FALSE)</f>
        <v>Naranjas</v>
      </c>
      <c r="F1014" s="8" t="str">
        <f>VLOOKUP($C1014,'1851'!$C:$G,4,FALSE)</f>
        <v>Amarillos</v>
      </c>
      <c r="G1014" s="8" t="str">
        <f>VLOOKUP($C1014,'1851'!$C:$G,5,FALSE)</f>
        <v>Pasteles</v>
      </c>
      <c r="H1014" s="132">
        <v>249.0</v>
      </c>
      <c r="I1014" s="132">
        <v>243.0</v>
      </c>
      <c r="J1014" s="132">
        <v>214.0</v>
      </c>
      <c r="K1014" s="8" t="s">
        <v>14</v>
      </c>
      <c r="L1014" s="8" t="s">
        <v>31</v>
      </c>
    </row>
    <row r="1015" ht="14.25" customHeight="1">
      <c r="A1015" s="8" t="s">
        <v>50</v>
      </c>
      <c r="B1015" s="129" t="s">
        <v>892</v>
      </c>
      <c r="C1015" s="130">
        <v>245.0</v>
      </c>
      <c r="D1015" s="131" t="s">
        <v>2036</v>
      </c>
      <c r="E1015" s="8" t="str">
        <f>VLOOKUP($C1015,'1851'!$C:$G,3,FALSE)</f>
        <v>Amarillos</v>
      </c>
      <c r="F1015" s="8" t="str">
        <f>VLOOKUP($C1015,'1851'!$C:$G,4,FALSE)</f>
        <v>Cafés</v>
      </c>
      <c r="H1015" s="132">
        <v>182.0</v>
      </c>
      <c r="I1015" s="132">
        <v>126.0</v>
      </c>
      <c r="J1015" s="132">
        <v>64.0</v>
      </c>
      <c r="K1015" s="8" t="s">
        <v>14</v>
      </c>
      <c r="L1015" s="8" t="s">
        <v>31</v>
      </c>
    </row>
    <row r="1016" ht="14.25" customHeight="1">
      <c r="A1016" s="8" t="s">
        <v>50</v>
      </c>
      <c r="B1016" s="129" t="s">
        <v>817</v>
      </c>
      <c r="C1016" s="130">
        <v>246.0</v>
      </c>
      <c r="D1016" s="131" t="s">
        <v>2037</v>
      </c>
      <c r="E1016" s="8" t="str">
        <f>VLOOKUP($C1016,'1851'!$C:$G,3,FALSE)</f>
        <v>Cafés</v>
      </c>
      <c r="H1016" s="132">
        <v>209.0</v>
      </c>
      <c r="I1016" s="132">
        <v>157.0</v>
      </c>
      <c r="J1016" s="132">
        <v>94.0</v>
      </c>
      <c r="K1016" s="8" t="s">
        <v>14</v>
      </c>
      <c r="L1016" s="8" t="s">
        <v>31</v>
      </c>
    </row>
    <row r="1017" ht="14.25" customHeight="1">
      <c r="A1017" s="8" t="s">
        <v>50</v>
      </c>
      <c r="B1017" s="129" t="s">
        <v>814</v>
      </c>
      <c r="C1017" s="130">
        <v>247.0</v>
      </c>
      <c r="D1017" s="131" t="s">
        <v>2038</v>
      </c>
      <c r="E1017" s="8" t="str">
        <f>VLOOKUP($C1017,'1851'!$C:$G,3,FALSE)</f>
        <v>Cafés</v>
      </c>
      <c r="H1017" s="132">
        <v>230.0</v>
      </c>
      <c r="I1017" s="132">
        <v>190.0</v>
      </c>
      <c r="J1017" s="132">
        <v>140.0</v>
      </c>
      <c r="K1017" s="8" t="s">
        <v>14</v>
      </c>
      <c r="L1017" s="8" t="s">
        <v>31</v>
      </c>
    </row>
    <row r="1018" ht="14.25" customHeight="1">
      <c r="A1018" s="8" t="s">
        <v>50</v>
      </c>
      <c r="B1018" s="129" t="s">
        <v>168</v>
      </c>
      <c r="C1018" s="130">
        <v>248.0</v>
      </c>
      <c r="D1018" s="131" t="s">
        <v>2680</v>
      </c>
      <c r="E1018" s="8" t="str">
        <f>VLOOKUP($C1018,'1851'!$C:$G,3,FALSE)</f>
        <v>Cafés</v>
      </c>
      <c r="F1018" s="8" t="str">
        <f>VLOOKUP($C1018,'1851'!$C:$G,4,FALSE)</f>
        <v>Pasteles</v>
      </c>
      <c r="H1018" s="132">
        <v>245.0</v>
      </c>
      <c r="I1018" s="132">
        <v>218.0</v>
      </c>
      <c r="J1018" s="132">
        <v>181.0</v>
      </c>
      <c r="K1018" s="8" t="s">
        <v>14</v>
      </c>
      <c r="L1018" s="8" t="s">
        <v>31</v>
      </c>
    </row>
    <row r="1019" ht="14.25" customHeight="1">
      <c r="A1019" s="8" t="s">
        <v>50</v>
      </c>
      <c r="B1019" s="129" t="s">
        <v>168</v>
      </c>
      <c r="C1019" s="130">
        <v>249.0</v>
      </c>
      <c r="D1019" s="131" t="s">
        <v>2681</v>
      </c>
      <c r="E1019" s="8" t="str">
        <f>VLOOKUP($C1019,'1851'!$C:$G,3,FALSE)</f>
        <v>Cafés</v>
      </c>
      <c r="F1019" s="8" t="str">
        <f>VLOOKUP($C1019,'1851'!$C:$G,4,FALSE)</f>
        <v>Pasteles</v>
      </c>
      <c r="H1019" s="132">
        <v>242.0</v>
      </c>
      <c r="I1019" s="132">
        <v>221.0</v>
      </c>
      <c r="J1019" s="132">
        <v>188.0</v>
      </c>
      <c r="K1019" s="8" t="s">
        <v>14</v>
      </c>
      <c r="L1019" s="8" t="s">
        <v>31</v>
      </c>
    </row>
    <row r="1020" ht="14.25" customHeight="1">
      <c r="A1020" s="8" t="s">
        <v>50</v>
      </c>
      <c r="B1020" s="129" t="s">
        <v>168</v>
      </c>
      <c r="C1020" s="130">
        <v>250.0</v>
      </c>
      <c r="D1020" s="131" t="s">
        <v>2682</v>
      </c>
      <c r="E1020" s="8" t="str">
        <f>VLOOKUP($C1020,'1851'!$C:$G,3,FALSE)</f>
        <v>Cafés</v>
      </c>
      <c r="F1020" s="8" t="str">
        <f>VLOOKUP($C1020,'1851'!$C:$G,4,FALSE)</f>
        <v>Pasteles</v>
      </c>
      <c r="H1020" s="132">
        <v>247.0</v>
      </c>
      <c r="I1020" s="132">
        <v>242.0</v>
      </c>
      <c r="J1020" s="132">
        <v>226.0</v>
      </c>
      <c r="K1020" s="8" t="s">
        <v>14</v>
      </c>
      <c r="L1020" s="8" t="s">
        <v>31</v>
      </c>
    </row>
    <row r="1021" ht="14.25" customHeight="1">
      <c r="A1021" s="8" t="s">
        <v>50</v>
      </c>
      <c r="B1021" s="129" t="s">
        <v>817</v>
      </c>
      <c r="C1021" s="130">
        <v>253.0</v>
      </c>
      <c r="D1021" s="131" t="s">
        <v>2041</v>
      </c>
      <c r="E1021" s="8" t="str">
        <f>VLOOKUP($C1021,'1851'!$C:$G,3,FALSE)</f>
        <v>Amarillos</v>
      </c>
      <c r="H1021" s="132">
        <v>252.0</v>
      </c>
      <c r="I1021" s="132">
        <v>213.0</v>
      </c>
      <c r="J1021" s="132">
        <v>135.0</v>
      </c>
      <c r="K1021" s="8" t="s">
        <v>14</v>
      </c>
      <c r="L1021" s="8" t="s">
        <v>31</v>
      </c>
    </row>
    <row r="1022" ht="14.25" customHeight="1">
      <c r="A1022" s="8" t="s">
        <v>50</v>
      </c>
      <c r="B1022" s="129" t="s">
        <v>168</v>
      </c>
      <c r="C1022" s="130">
        <v>254.0</v>
      </c>
      <c r="D1022" s="131" t="s">
        <v>2683</v>
      </c>
      <c r="E1022" s="8" t="str">
        <f>VLOOKUP($C1022,'1851'!$C:$G,3,FALSE)</f>
        <v>Amarillos</v>
      </c>
      <c r="F1022" s="8" t="str">
        <f>VLOOKUP($C1022,'1851'!$C:$G,4,FALSE)</f>
        <v>Pasteles</v>
      </c>
      <c r="H1022" s="132">
        <v>254.0</v>
      </c>
      <c r="I1022" s="132">
        <v>231.0</v>
      </c>
      <c r="J1022" s="132">
        <v>180.0</v>
      </c>
      <c r="K1022" s="8" t="s">
        <v>14</v>
      </c>
      <c r="L1022" s="8" t="s">
        <v>31</v>
      </c>
    </row>
    <row r="1023" ht="14.25" customHeight="1">
      <c r="A1023" s="8" t="s">
        <v>50</v>
      </c>
      <c r="B1023" s="129" t="s">
        <v>168</v>
      </c>
      <c r="C1023" s="130">
        <v>255.0</v>
      </c>
      <c r="D1023" s="131" t="s">
        <v>2684</v>
      </c>
      <c r="E1023" s="8" t="str">
        <f>VLOOKUP($C1023,'1851'!$C:$G,3,FALSE)</f>
        <v>Amarillos</v>
      </c>
      <c r="F1023" s="8" t="str">
        <f>VLOOKUP($C1023,'1851'!$C:$G,4,FALSE)</f>
        <v>Pasteles</v>
      </c>
      <c r="H1023" s="132">
        <v>253.0</v>
      </c>
      <c r="I1023" s="132">
        <v>236.0</v>
      </c>
      <c r="J1023" s="132">
        <v>193.0</v>
      </c>
      <c r="K1023" s="8" t="s">
        <v>14</v>
      </c>
      <c r="L1023" s="8" t="s">
        <v>31</v>
      </c>
    </row>
    <row r="1024" ht="14.25" customHeight="1">
      <c r="A1024" s="8" t="s">
        <v>50</v>
      </c>
      <c r="B1024" s="129" t="s">
        <v>168</v>
      </c>
      <c r="C1024" s="130">
        <v>256.0</v>
      </c>
      <c r="D1024" s="131" t="s">
        <v>2685</v>
      </c>
      <c r="E1024" s="8" t="str">
        <f>VLOOKUP($C1024,'1851'!$C:$G,3,FALSE)</f>
        <v>Amarillos</v>
      </c>
      <c r="F1024" s="8" t="str">
        <f>VLOOKUP($C1024,'1851'!$C:$G,4,FALSE)</f>
        <v>Pasteles</v>
      </c>
      <c r="H1024" s="132">
        <v>252.0</v>
      </c>
      <c r="I1024" s="132">
        <v>239.0</v>
      </c>
      <c r="J1024" s="132">
        <v>205.0</v>
      </c>
      <c r="K1024" s="8" t="s">
        <v>14</v>
      </c>
      <c r="L1024" s="8" t="s">
        <v>31</v>
      </c>
    </row>
    <row r="1025" ht="14.25" customHeight="1">
      <c r="A1025" s="8" t="s">
        <v>50</v>
      </c>
      <c r="B1025" s="129" t="s">
        <v>817</v>
      </c>
      <c r="C1025" s="130">
        <v>259.0</v>
      </c>
      <c r="D1025" s="131" t="s">
        <v>2044</v>
      </c>
      <c r="E1025" s="8" t="str">
        <f>VLOOKUP($C1025,'1851'!$C:$G,3,FALSE)</f>
        <v>Amarillos</v>
      </c>
      <c r="H1025" s="132">
        <v>254.0</v>
      </c>
      <c r="I1025" s="132">
        <v>227.0</v>
      </c>
      <c r="J1025" s="132">
        <v>135.0</v>
      </c>
      <c r="K1025" s="8" t="s">
        <v>14</v>
      </c>
      <c r="L1025" s="8" t="s">
        <v>31</v>
      </c>
    </row>
    <row r="1026" ht="14.25" customHeight="1">
      <c r="A1026" s="8" t="s">
        <v>50</v>
      </c>
      <c r="B1026" s="129" t="s">
        <v>814</v>
      </c>
      <c r="C1026" s="130">
        <v>260.0</v>
      </c>
      <c r="D1026" s="131" t="s">
        <v>2045</v>
      </c>
      <c r="E1026" s="8" t="str">
        <f>VLOOKUP($C1026,'1851'!$C:$G,3,FALSE)</f>
        <v>Amarillos</v>
      </c>
      <c r="H1026" s="132">
        <v>254.0</v>
      </c>
      <c r="I1026" s="132">
        <v>237.0</v>
      </c>
      <c r="J1026" s="132">
        <v>172.0</v>
      </c>
      <c r="K1026" s="8" t="s">
        <v>14</v>
      </c>
      <c r="L1026" s="8" t="s">
        <v>31</v>
      </c>
    </row>
    <row r="1027" ht="14.25" customHeight="1">
      <c r="A1027" s="8" t="s">
        <v>50</v>
      </c>
      <c r="B1027" s="129" t="s">
        <v>168</v>
      </c>
      <c r="C1027" s="130">
        <v>261.0</v>
      </c>
      <c r="D1027" s="131" t="s">
        <v>2686</v>
      </c>
      <c r="E1027" s="8" t="str">
        <f>VLOOKUP($C1027,'1851'!$C:$G,3,FALSE)</f>
        <v>Amarillos</v>
      </c>
      <c r="F1027" s="8" t="str">
        <f>VLOOKUP($C1027,'1851'!$C:$G,4,FALSE)</f>
        <v>Pasteles</v>
      </c>
      <c r="H1027" s="132">
        <v>251.0</v>
      </c>
      <c r="I1027" s="132">
        <v>241.0</v>
      </c>
      <c r="J1027" s="132">
        <v>195.0</v>
      </c>
      <c r="K1027" s="8" t="s">
        <v>14</v>
      </c>
      <c r="L1027" s="8" t="s">
        <v>31</v>
      </c>
    </row>
    <row r="1028" ht="14.25" customHeight="1">
      <c r="A1028" s="8" t="s">
        <v>50</v>
      </c>
      <c r="B1028" s="129" t="s">
        <v>168</v>
      </c>
      <c r="C1028" s="130">
        <v>262.0</v>
      </c>
      <c r="D1028" s="131" t="s">
        <v>2687</v>
      </c>
      <c r="E1028" s="8" t="str">
        <f>VLOOKUP($C1028,'1851'!$C:$G,3,FALSE)</f>
        <v>Amarillos</v>
      </c>
      <c r="F1028" s="8" t="str">
        <f>VLOOKUP($C1028,'1851'!$C:$G,4,FALSE)</f>
        <v>Pasteles</v>
      </c>
      <c r="H1028" s="132">
        <v>249.0</v>
      </c>
      <c r="I1028" s="132">
        <v>244.0</v>
      </c>
      <c r="J1028" s="132">
        <v>215.0</v>
      </c>
      <c r="K1028" s="8" t="s">
        <v>14</v>
      </c>
      <c r="L1028" s="8" t="s">
        <v>31</v>
      </c>
    </row>
    <row r="1029" ht="14.25" customHeight="1">
      <c r="A1029" s="8" t="s">
        <v>50</v>
      </c>
      <c r="B1029" s="129" t="s">
        <v>892</v>
      </c>
      <c r="C1029" s="130">
        <v>263.0</v>
      </c>
      <c r="D1029" s="131" t="s">
        <v>2046</v>
      </c>
      <c r="E1029" s="8" t="str">
        <f>VLOOKUP($C1029,'1851'!$C:$G,3,FALSE)</f>
        <v>Amarillos</v>
      </c>
      <c r="F1029" s="8" t="str">
        <f>VLOOKUP($C1029,'1851'!$C:$G,4,FALSE)</f>
        <v>Cafés</v>
      </c>
      <c r="H1029" s="132">
        <v>193.0</v>
      </c>
      <c r="I1029" s="132">
        <v>146.0</v>
      </c>
      <c r="J1029" s="132">
        <v>57.0</v>
      </c>
      <c r="K1029" s="8" t="s">
        <v>14</v>
      </c>
      <c r="L1029" s="8" t="s">
        <v>31</v>
      </c>
    </row>
    <row r="1030" ht="14.25" customHeight="1">
      <c r="A1030" s="8" t="s">
        <v>50</v>
      </c>
      <c r="B1030" s="129" t="s">
        <v>892</v>
      </c>
      <c r="C1030" s="130">
        <v>264.0</v>
      </c>
      <c r="D1030" s="131" t="s">
        <v>2047</v>
      </c>
      <c r="E1030" s="8" t="str">
        <f>VLOOKUP($C1030,'1851'!$C:$G,3,FALSE)</f>
        <v>Amarillos</v>
      </c>
      <c r="H1030" s="132">
        <v>229.0</v>
      </c>
      <c r="I1030" s="132">
        <v>183.0</v>
      </c>
      <c r="J1030" s="132">
        <v>90.0</v>
      </c>
      <c r="K1030" s="8" t="s">
        <v>14</v>
      </c>
      <c r="L1030" s="8" t="s">
        <v>31</v>
      </c>
    </row>
    <row r="1031" ht="14.25" customHeight="1">
      <c r="A1031" s="8" t="s">
        <v>50</v>
      </c>
      <c r="B1031" s="129" t="s">
        <v>814</v>
      </c>
      <c r="C1031" s="130">
        <v>265.0</v>
      </c>
      <c r="D1031" s="131" t="s">
        <v>2048</v>
      </c>
      <c r="E1031" s="8" t="str">
        <f>VLOOKUP($C1031,'1851'!$C:$G,3,FALSE)</f>
        <v>Amarillos</v>
      </c>
      <c r="H1031" s="132">
        <v>243.0</v>
      </c>
      <c r="I1031" s="132">
        <v>211.0</v>
      </c>
      <c r="J1031" s="132">
        <v>143.0</v>
      </c>
      <c r="K1031" s="8" t="s">
        <v>14</v>
      </c>
      <c r="L1031" s="8" t="s">
        <v>31</v>
      </c>
    </row>
    <row r="1032" ht="14.25" customHeight="1">
      <c r="A1032" s="8" t="s">
        <v>50</v>
      </c>
      <c r="B1032" s="129" t="s">
        <v>168</v>
      </c>
      <c r="C1032" s="130">
        <v>266.0</v>
      </c>
      <c r="D1032" s="131" t="s">
        <v>2688</v>
      </c>
      <c r="E1032" s="8" t="str">
        <f>VLOOKUP($C1032,'1851'!$C:$G,3,FALSE)</f>
        <v>Amarillos</v>
      </c>
      <c r="F1032" s="8" t="str">
        <f>VLOOKUP($C1032,'1851'!$C:$G,4,FALSE)</f>
        <v>Pasteles</v>
      </c>
      <c r="H1032" s="132">
        <v>246.0</v>
      </c>
      <c r="I1032" s="132">
        <v>230.0</v>
      </c>
      <c r="J1032" s="132">
        <v>186.0</v>
      </c>
      <c r="K1032" s="8" t="s">
        <v>14</v>
      </c>
      <c r="L1032" s="8" t="s">
        <v>31</v>
      </c>
    </row>
    <row r="1033" ht="14.25" customHeight="1">
      <c r="A1033" s="8" t="s">
        <v>50</v>
      </c>
      <c r="B1033" s="129" t="s">
        <v>168</v>
      </c>
      <c r="C1033" s="130">
        <v>267.0</v>
      </c>
      <c r="D1033" s="131" t="s">
        <v>2689</v>
      </c>
      <c r="E1033" s="8" t="str">
        <f>VLOOKUP($C1033,'1851'!$C:$G,3,FALSE)</f>
        <v>Amarillos</v>
      </c>
      <c r="F1033" s="8" t="str">
        <f>VLOOKUP($C1033,'1851'!$C:$G,4,FALSE)</f>
        <v>Pasteles</v>
      </c>
      <c r="H1033" s="132">
        <v>248.0</v>
      </c>
      <c r="I1033" s="132">
        <v>234.0</v>
      </c>
      <c r="J1033" s="132">
        <v>199.0</v>
      </c>
      <c r="K1033" s="8" t="s">
        <v>14</v>
      </c>
      <c r="L1033" s="8" t="s">
        <v>31</v>
      </c>
    </row>
    <row r="1034" ht="14.25" customHeight="1">
      <c r="A1034" s="8" t="s">
        <v>50</v>
      </c>
      <c r="B1034" s="129" t="s">
        <v>168</v>
      </c>
      <c r="C1034" s="130">
        <v>268.0</v>
      </c>
      <c r="D1034" s="131" t="s">
        <v>2690</v>
      </c>
      <c r="E1034" s="8" t="str">
        <f>VLOOKUP($C1034,'1851'!$C:$G,3,FALSE)</f>
        <v>Amarillos</v>
      </c>
      <c r="F1034" s="8" t="str">
        <f>VLOOKUP($C1034,'1851'!$C:$G,4,FALSE)</f>
        <v>Pasteles</v>
      </c>
      <c r="H1034" s="132">
        <v>247.0</v>
      </c>
      <c r="I1034" s="132">
        <v>240.0</v>
      </c>
      <c r="J1034" s="132">
        <v>215.0</v>
      </c>
      <c r="K1034" s="8" t="s">
        <v>14</v>
      </c>
      <c r="L1034" s="8" t="s">
        <v>31</v>
      </c>
    </row>
    <row r="1035" ht="14.25" customHeight="1">
      <c r="A1035" s="8" t="s">
        <v>50</v>
      </c>
      <c r="B1035" s="129" t="s">
        <v>892</v>
      </c>
      <c r="C1035" s="130">
        <v>269.0</v>
      </c>
      <c r="D1035" s="131" t="s">
        <v>2049</v>
      </c>
      <c r="E1035" s="8" t="str">
        <f>VLOOKUP($C1035,'1851'!$C:$G,3,FALSE)</f>
        <v>Cafés</v>
      </c>
      <c r="H1035" s="132">
        <v>148.0</v>
      </c>
      <c r="I1035" s="132">
        <v>120.0</v>
      </c>
      <c r="J1035" s="132">
        <v>66.0</v>
      </c>
      <c r="K1035" s="8" t="s">
        <v>14</v>
      </c>
      <c r="L1035" s="8" t="s">
        <v>31</v>
      </c>
    </row>
    <row r="1036" ht="14.25" customHeight="1">
      <c r="A1036" s="8" t="s">
        <v>50</v>
      </c>
      <c r="B1036" s="129" t="s">
        <v>817</v>
      </c>
      <c r="C1036" s="130">
        <v>270.0</v>
      </c>
      <c r="D1036" s="131" t="s">
        <v>2050</v>
      </c>
      <c r="E1036" s="8" t="str">
        <f>VLOOKUP($C1036,'1851'!$C:$G,3,FALSE)</f>
        <v>Cafés</v>
      </c>
      <c r="H1036" s="132">
        <v>187.0</v>
      </c>
      <c r="I1036" s="132">
        <v>157.0</v>
      </c>
      <c r="J1036" s="132">
        <v>101.0</v>
      </c>
      <c r="K1036" s="8" t="s">
        <v>14</v>
      </c>
      <c r="L1036" s="8" t="s">
        <v>31</v>
      </c>
    </row>
    <row r="1037" ht="14.25" customHeight="1">
      <c r="A1037" s="8" t="s">
        <v>50</v>
      </c>
      <c r="B1037" s="129" t="s">
        <v>814</v>
      </c>
      <c r="C1037" s="130">
        <v>271.0</v>
      </c>
      <c r="D1037" s="131" t="s">
        <v>2051</v>
      </c>
      <c r="E1037" s="8" t="str">
        <f>VLOOKUP($C1037,'1851'!$C:$G,3,FALSE)</f>
        <v>Cafés</v>
      </c>
      <c r="H1037" s="132">
        <v>214.0</v>
      </c>
      <c r="I1037" s="132">
        <v>191.0</v>
      </c>
      <c r="J1037" s="132">
        <v>147.0</v>
      </c>
      <c r="K1037" s="8" t="s">
        <v>14</v>
      </c>
      <c r="L1037" s="8" t="s">
        <v>31</v>
      </c>
    </row>
    <row r="1038" ht="14.25" customHeight="1">
      <c r="A1038" s="8" t="s">
        <v>50</v>
      </c>
      <c r="B1038" s="129" t="s">
        <v>168</v>
      </c>
      <c r="C1038" s="130">
        <v>272.0</v>
      </c>
      <c r="D1038" s="131" t="s">
        <v>2691</v>
      </c>
      <c r="E1038" s="8" t="str">
        <f>VLOOKUP($C1038,'1851'!$C:$G,3,FALSE)</f>
        <v>Cafés</v>
      </c>
      <c r="F1038" s="8" t="str">
        <f>VLOOKUP($C1038,'1851'!$C:$G,4,FALSE)</f>
        <v>Pasteles</v>
      </c>
      <c r="H1038" s="132">
        <v>235.0</v>
      </c>
      <c r="I1038" s="132">
        <v>218.0</v>
      </c>
      <c r="J1038" s="132">
        <v>186.0</v>
      </c>
      <c r="K1038" s="8" t="s">
        <v>14</v>
      </c>
      <c r="L1038" s="8" t="s">
        <v>31</v>
      </c>
    </row>
    <row r="1039" ht="14.25" customHeight="1">
      <c r="A1039" s="8" t="s">
        <v>50</v>
      </c>
      <c r="B1039" s="129" t="s">
        <v>168</v>
      </c>
      <c r="C1039" s="130">
        <v>273.0</v>
      </c>
      <c r="D1039" s="131" t="s">
        <v>2692</v>
      </c>
      <c r="E1039" s="8" t="str">
        <f>VLOOKUP($C1039,'1851'!$C:$G,3,FALSE)</f>
        <v>Cafés</v>
      </c>
      <c r="F1039" s="8" t="str">
        <f>VLOOKUP($C1039,'1851'!$C:$G,4,FALSE)</f>
        <v>Pasteles</v>
      </c>
      <c r="H1039" s="132">
        <v>237.0</v>
      </c>
      <c r="I1039" s="132">
        <v>225.0</v>
      </c>
      <c r="J1039" s="132">
        <v>198.0</v>
      </c>
      <c r="K1039" s="8" t="s">
        <v>14</v>
      </c>
      <c r="L1039" s="8" t="s">
        <v>31</v>
      </c>
    </row>
    <row r="1040" ht="14.25" customHeight="1">
      <c r="A1040" s="8" t="s">
        <v>50</v>
      </c>
      <c r="B1040" s="129" t="s">
        <v>168</v>
      </c>
      <c r="C1040" s="130">
        <v>274.0</v>
      </c>
      <c r="D1040" s="131" t="s">
        <v>2693</v>
      </c>
      <c r="E1040" s="8" t="str">
        <f>VLOOKUP($C1040,'1851'!$C:$G,3,FALSE)</f>
        <v>Cafés</v>
      </c>
      <c r="F1040" s="8" t="str">
        <f>VLOOKUP($C1040,'1851'!$C:$G,4,FALSE)</f>
        <v>Pasteles</v>
      </c>
      <c r="H1040" s="132">
        <v>245.0</v>
      </c>
      <c r="I1040" s="132">
        <v>235.0</v>
      </c>
      <c r="J1040" s="132">
        <v>215.0</v>
      </c>
      <c r="K1040" s="8" t="s">
        <v>14</v>
      </c>
      <c r="L1040" s="8" t="s">
        <v>31</v>
      </c>
    </row>
    <row r="1041" ht="14.25" customHeight="1">
      <c r="A1041" s="8" t="s">
        <v>50</v>
      </c>
      <c r="B1041" s="129" t="s">
        <v>814</v>
      </c>
      <c r="C1041" s="130">
        <v>277.0</v>
      </c>
      <c r="D1041" s="131" t="s">
        <v>2054</v>
      </c>
      <c r="E1041" s="8" t="str">
        <f>VLOOKUP($C1041,'1851'!$C:$G,3,FALSE)</f>
        <v>Amarillos</v>
      </c>
      <c r="H1041" s="132">
        <v>254.0</v>
      </c>
      <c r="I1041" s="132">
        <v>230.0</v>
      </c>
      <c r="J1041" s="132">
        <v>136.0</v>
      </c>
      <c r="K1041" s="8" t="s">
        <v>14</v>
      </c>
      <c r="L1041" s="8" t="s">
        <v>31</v>
      </c>
    </row>
    <row r="1042" ht="14.25" customHeight="1">
      <c r="A1042" s="8" t="s">
        <v>50</v>
      </c>
      <c r="B1042" s="129" t="s">
        <v>814</v>
      </c>
      <c r="C1042" s="130">
        <v>278.0</v>
      </c>
      <c r="D1042" s="131" t="s">
        <v>2055</v>
      </c>
      <c r="E1042" s="8" t="str">
        <f>VLOOKUP($C1042,'1851'!$C:$G,3,FALSE)</f>
        <v>Amarillos</v>
      </c>
      <c r="H1042" s="132">
        <v>253.0</v>
      </c>
      <c r="I1042" s="132">
        <v>240.0</v>
      </c>
      <c r="J1042" s="132">
        <v>173.0</v>
      </c>
      <c r="K1042" s="8" t="s">
        <v>14</v>
      </c>
      <c r="L1042" s="8" t="s">
        <v>31</v>
      </c>
    </row>
    <row r="1043" ht="14.25" customHeight="1">
      <c r="A1043" s="8" t="s">
        <v>50</v>
      </c>
      <c r="B1043" s="129" t="s">
        <v>168</v>
      </c>
      <c r="C1043" s="130">
        <v>279.0</v>
      </c>
      <c r="D1043" s="131" t="s">
        <v>2694</v>
      </c>
      <c r="E1043" s="8" t="str">
        <f>VLOOKUP($C1043,'1851'!$C:$G,3,FALSE)</f>
        <v>Amarillos</v>
      </c>
      <c r="F1043" s="8" t="str">
        <f>VLOOKUP($C1043,'1851'!$C:$G,4,FALSE)</f>
        <v>Pasteles</v>
      </c>
      <c r="H1043" s="132">
        <v>250.0</v>
      </c>
      <c r="I1043" s="132">
        <v>242.0</v>
      </c>
      <c r="J1043" s="132">
        <v>198.0</v>
      </c>
      <c r="K1043" s="8" t="s">
        <v>14</v>
      </c>
      <c r="L1043" s="8" t="s">
        <v>31</v>
      </c>
    </row>
    <row r="1044" ht="14.25" customHeight="1">
      <c r="A1044" s="8" t="s">
        <v>50</v>
      </c>
      <c r="B1044" s="129" t="s">
        <v>168</v>
      </c>
      <c r="C1044" s="130">
        <v>280.0</v>
      </c>
      <c r="D1044" s="131" t="s">
        <v>2695</v>
      </c>
      <c r="E1044" s="8" t="str">
        <f>VLOOKUP($C1044,'1851'!$C:$G,3,FALSE)</f>
        <v>Amarillos</v>
      </c>
      <c r="F1044" s="8" t="str">
        <f>VLOOKUP($C1044,'1851'!$C:$G,4,FALSE)</f>
        <v>Pasteles</v>
      </c>
      <c r="H1044" s="132">
        <v>247.0</v>
      </c>
      <c r="I1044" s="132">
        <v>242.0</v>
      </c>
      <c r="J1044" s="132">
        <v>211.0</v>
      </c>
      <c r="K1044" s="8" t="s">
        <v>14</v>
      </c>
      <c r="L1044" s="8" t="s">
        <v>31</v>
      </c>
    </row>
    <row r="1045" ht="14.25" customHeight="1">
      <c r="A1045" s="8" t="s">
        <v>50</v>
      </c>
      <c r="B1045" s="129" t="s">
        <v>892</v>
      </c>
      <c r="C1045" s="130">
        <v>281.0</v>
      </c>
      <c r="D1045" s="131" t="s">
        <v>2056</v>
      </c>
      <c r="E1045" s="8" t="str">
        <f>VLOOKUP($C1045,'1851'!$C:$G,3,FALSE)</f>
        <v>Amarillos</v>
      </c>
      <c r="H1045" s="132">
        <v>234.0</v>
      </c>
      <c r="I1045" s="132">
        <v>180.0</v>
      </c>
      <c r="J1045" s="132">
        <v>0.0</v>
      </c>
      <c r="K1045" s="8" t="s">
        <v>14</v>
      </c>
      <c r="L1045" s="8" t="s">
        <v>31</v>
      </c>
    </row>
    <row r="1046" ht="14.25" customHeight="1">
      <c r="A1046" s="8" t="s">
        <v>50</v>
      </c>
      <c r="B1046" s="129" t="s">
        <v>814</v>
      </c>
      <c r="C1046" s="130">
        <v>283.0</v>
      </c>
      <c r="D1046" s="131" t="s">
        <v>2058</v>
      </c>
      <c r="E1046" s="8" t="str">
        <f>VLOOKUP($C1046,'1851'!$C:$G,3,FALSE)</f>
        <v>Amarillos</v>
      </c>
      <c r="H1046" s="132">
        <v>254.0</v>
      </c>
      <c r="I1046" s="132">
        <v>229.0</v>
      </c>
      <c r="J1046" s="132">
        <v>138.0</v>
      </c>
      <c r="K1046" s="8" t="s">
        <v>14</v>
      </c>
      <c r="L1046" s="8" t="s">
        <v>31</v>
      </c>
    </row>
    <row r="1047" ht="14.25" customHeight="1">
      <c r="A1047" s="8" t="s">
        <v>50</v>
      </c>
      <c r="B1047" s="129" t="s">
        <v>168</v>
      </c>
      <c r="C1047" s="130">
        <v>284.0</v>
      </c>
      <c r="D1047" s="131" t="s">
        <v>2696</v>
      </c>
      <c r="E1047" s="8" t="str">
        <f>VLOOKUP($C1047,'1851'!$C:$G,3,FALSE)</f>
        <v>Amarillos</v>
      </c>
      <c r="F1047" s="8" t="str">
        <f>VLOOKUP($C1047,'1851'!$C:$G,4,FALSE)</f>
        <v>Pasteles</v>
      </c>
      <c r="H1047" s="132">
        <v>251.0</v>
      </c>
      <c r="I1047" s="132">
        <v>238.0</v>
      </c>
      <c r="J1047" s="132">
        <v>181.0</v>
      </c>
      <c r="K1047" s="8" t="s">
        <v>14</v>
      </c>
      <c r="L1047" s="8" t="s">
        <v>31</v>
      </c>
    </row>
    <row r="1048" ht="14.25" customHeight="1">
      <c r="A1048" s="8" t="s">
        <v>50</v>
      </c>
      <c r="B1048" s="129" t="s">
        <v>168</v>
      </c>
      <c r="C1048" s="130">
        <v>285.0</v>
      </c>
      <c r="D1048" s="131" t="s">
        <v>2697</v>
      </c>
      <c r="E1048" s="8" t="str">
        <f>VLOOKUP($C1048,'1851'!$C:$G,3,FALSE)</f>
        <v>Amarillos</v>
      </c>
      <c r="F1048" s="8" t="str">
        <f>VLOOKUP($C1048,'1851'!$C:$G,4,FALSE)</f>
        <v>Pasteles</v>
      </c>
      <c r="H1048" s="132">
        <v>250.0</v>
      </c>
      <c r="I1048" s="132">
        <v>241.0</v>
      </c>
      <c r="J1048" s="132">
        <v>200.0</v>
      </c>
      <c r="K1048" s="8" t="s">
        <v>14</v>
      </c>
      <c r="L1048" s="8" t="s">
        <v>31</v>
      </c>
    </row>
    <row r="1049" ht="14.25" customHeight="1">
      <c r="A1049" s="8" t="s">
        <v>50</v>
      </c>
      <c r="B1049" s="129" t="s">
        <v>168</v>
      </c>
      <c r="C1049" s="130">
        <v>286.0</v>
      </c>
      <c r="D1049" s="131" t="s">
        <v>2698</v>
      </c>
      <c r="E1049" s="8" t="str">
        <f>VLOOKUP($C1049,'1851'!$C:$G,3,FALSE)</f>
        <v>Amarillos</v>
      </c>
      <c r="F1049" s="8" t="str">
        <f>VLOOKUP($C1049,'1851'!$C:$G,4,FALSE)</f>
        <v>Pasteles</v>
      </c>
      <c r="H1049" s="132">
        <v>248.0</v>
      </c>
      <c r="I1049" s="132">
        <v>242.0</v>
      </c>
      <c r="J1049" s="132">
        <v>211.0</v>
      </c>
      <c r="K1049" s="8" t="s">
        <v>14</v>
      </c>
      <c r="L1049" s="8" t="s">
        <v>31</v>
      </c>
    </row>
    <row r="1050" ht="14.25" customHeight="1">
      <c r="A1050" s="8" t="s">
        <v>50</v>
      </c>
      <c r="B1050" s="129" t="s">
        <v>892</v>
      </c>
      <c r="C1050" s="130">
        <v>287.0</v>
      </c>
      <c r="D1050" s="131" t="s">
        <v>2059</v>
      </c>
      <c r="E1050" s="8" t="str">
        <f>VLOOKUP($C1050,'1851'!$C:$G,3,FALSE)</f>
        <v>Amarillos</v>
      </c>
      <c r="H1050" s="132">
        <v>254.0</v>
      </c>
      <c r="I1050" s="132">
        <v>215.0</v>
      </c>
      <c r="J1050" s="132">
        <v>0.0</v>
      </c>
      <c r="K1050" s="8" t="s">
        <v>14</v>
      </c>
      <c r="L1050" s="8" t="s">
        <v>31</v>
      </c>
    </row>
    <row r="1051" ht="14.25" customHeight="1">
      <c r="A1051" s="8" t="s">
        <v>50</v>
      </c>
      <c r="B1051" s="129" t="s">
        <v>892</v>
      </c>
      <c r="C1051" s="130">
        <v>288.0</v>
      </c>
      <c r="D1051" s="131" t="s">
        <v>2060</v>
      </c>
      <c r="E1051" s="8" t="str">
        <f>VLOOKUP($C1051,'1851'!$C:$G,3,FALSE)</f>
        <v>Amarillos</v>
      </c>
      <c r="H1051" s="132">
        <v>254.0</v>
      </c>
      <c r="I1051" s="132">
        <v>228.0</v>
      </c>
      <c r="J1051" s="132">
        <v>78.0</v>
      </c>
      <c r="K1051" s="8" t="s">
        <v>14</v>
      </c>
      <c r="L1051" s="8" t="s">
        <v>31</v>
      </c>
    </row>
    <row r="1052" ht="14.25" customHeight="1">
      <c r="A1052" s="8" t="s">
        <v>50</v>
      </c>
      <c r="B1052" s="129" t="s">
        <v>817</v>
      </c>
      <c r="C1052" s="130">
        <v>289.0</v>
      </c>
      <c r="D1052" s="131" t="s">
        <v>2061</v>
      </c>
      <c r="E1052" s="8" t="str">
        <f>VLOOKUP($C1052,'1851'!$C:$G,3,FALSE)</f>
        <v>Amarillos</v>
      </c>
      <c r="H1052" s="132">
        <v>253.0</v>
      </c>
      <c r="I1052" s="132">
        <v>238.0</v>
      </c>
      <c r="J1052" s="132">
        <v>142.0</v>
      </c>
      <c r="K1052" s="8" t="s">
        <v>14</v>
      </c>
      <c r="L1052" s="8" t="s">
        <v>31</v>
      </c>
    </row>
    <row r="1053" ht="14.25" customHeight="1">
      <c r="A1053" s="8" t="s">
        <v>50</v>
      </c>
      <c r="B1053" s="129" t="s">
        <v>168</v>
      </c>
      <c r="C1053" s="130">
        <v>290.0</v>
      </c>
      <c r="D1053" s="131" t="s">
        <v>2699</v>
      </c>
      <c r="E1053" s="8" t="str">
        <f>VLOOKUP($C1053,'1851'!$C:$G,3,FALSE)</f>
        <v>Amarillos</v>
      </c>
      <c r="F1053" s="8" t="str">
        <f>VLOOKUP($C1053,'1851'!$C:$G,4,FALSE)</f>
        <v>Pasteles</v>
      </c>
      <c r="H1053" s="132">
        <v>250.0</v>
      </c>
      <c r="I1053" s="132">
        <v>243.0</v>
      </c>
      <c r="J1053" s="132">
        <v>179.0</v>
      </c>
      <c r="K1053" s="8" t="s">
        <v>14</v>
      </c>
      <c r="L1053" s="8" t="s">
        <v>31</v>
      </c>
    </row>
    <row r="1054" ht="14.25" customHeight="1">
      <c r="A1054" s="8" t="s">
        <v>50</v>
      </c>
      <c r="B1054" s="129" t="s">
        <v>168</v>
      </c>
      <c r="C1054" s="130">
        <v>291.0</v>
      </c>
      <c r="D1054" s="131" t="s">
        <v>2700</v>
      </c>
      <c r="E1054" s="8" t="str">
        <f>VLOOKUP($C1054,'1851'!$C:$G,3,FALSE)</f>
        <v>Amarillos</v>
      </c>
      <c r="F1054" s="8" t="str">
        <f>VLOOKUP($C1054,'1851'!$C:$G,4,FALSE)</f>
        <v>Pasteles</v>
      </c>
      <c r="H1054" s="132">
        <v>248.0</v>
      </c>
      <c r="I1054" s="132">
        <v>244.0</v>
      </c>
      <c r="J1054" s="132">
        <v>205.0</v>
      </c>
      <c r="K1054" s="8" t="s">
        <v>14</v>
      </c>
      <c r="L1054" s="8" t="s">
        <v>31</v>
      </c>
    </row>
    <row r="1055" ht="14.25" customHeight="1">
      <c r="A1055" s="8" t="s">
        <v>50</v>
      </c>
      <c r="B1055" s="129" t="s">
        <v>168</v>
      </c>
      <c r="C1055" s="130">
        <v>292.0</v>
      </c>
      <c r="D1055" s="131" t="s">
        <v>2701</v>
      </c>
      <c r="E1055" s="8" t="str">
        <f>VLOOKUP($C1055,'1851'!$C:$G,3,FALSE)</f>
        <v>Amarillos</v>
      </c>
      <c r="F1055" s="8" t="str">
        <f>VLOOKUP($C1055,'1851'!$C:$G,4,FALSE)</f>
        <v>Pasteles</v>
      </c>
      <c r="H1055" s="132">
        <v>247.0</v>
      </c>
      <c r="I1055" s="132">
        <v>245.0</v>
      </c>
      <c r="J1055" s="132">
        <v>220.0</v>
      </c>
      <c r="K1055" s="8" t="s">
        <v>14</v>
      </c>
      <c r="L1055" s="8" t="s">
        <v>31</v>
      </c>
    </row>
    <row r="1056" ht="14.25" customHeight="1">
      <c r="A1056" s="8" t="s">
        <v>50</v>
      </c>
      <c r="B1056" s="129" t="s">
        <v>892</v>
      </c>
      <c r="C1056" s="130">
        <v>294.0</v>
      </c>
      <c r="D1056" s="131" t="s">
        <v>2063</v>
      </c>
      <c r="E1056" s="8" t="str">
        <f>VLOOKUP($C1056,'1851'!$C:$G,3,FALSE)</f>
        <v>Amarillos</v>
      </c>
      <c r="H1056" s="132">
        <v>230.0</v>
      </c>
      <c r="I1056" s="132">
        <v>208.0</v>
      </c>
      <c r="J1056" s="132">
        <v>87.0</v>
      </c>
      <c r="K1056" s="8" t="s">
        <v>14</v>
      </c>
      <c r="L1056" s="8" t="s">
        <v>31</v>
      </c>
    </row>
    <row r="1057" ht="14.25" customHeight="1">
      <c r="A1057" s="8" t="s">
        <v>50</v>
      </c>
      <c r="B1057" s="129" t="s">
        <v>814</v>
      </c>
      <c r="C1057" s="130">
        <v>295.0</v>
      </c>
      <c r="D1057" s="131" t="s">
        <v>2064</v>
      </c>
      <c r="E1057" s="8" t="str">
        <f>VLOOKUP($C1057,'1851'!$C:$G,3,FALSE)</f>
        <v>Amarillos</v>
      </c>
      <c r="H1057" s="132">
        <v>242.0</v>
      </c>
      <c r="I1057" s="132">
        <v>229.0</v>
      </c>
      <c r="J1057" s="132">
        <v>145.0</v>
      </c>
      <c r="K1057" s="8" t="s">
        <v>14</v>
      </c>
      <c r="L1057" s="8" t="s">
        <v>31</v>
      </c>
    </row>
    <row r="1058" ht="14.25" customHeight="1">
      <c r="A1058" s="8" t="s">
        <v>50</v>
      </c>
      <c r="B1058" s="129" t="s">
        <v>168</v>
      </c>
      <c r="C1058" s="130">
        <v>296.0</v>
      </c>
      <c r="D1058" s="131" t="s">
        <v>2702</v>
      </c>
      <c r="E1058" s="8" t="str">
        <f>VLOOKUP($C1058,'1851'!$C:$G,3,FALSE)</f>
        <v>Amarillos</v>
      </c>
      <c r="F1058" s="8" t="str">
        <f>VLOOKUP($C1058,'1851'!$C:$G,4,FALSE)</f>
        <v>Pasteles</v>
      </c>
      <c r="H1058" s="132">
        <v>246.0</v>
      </c>
      <c r="I1058" s="132">
        <v>240.0</v>
      </c>
      <c r="J1058" s="132">
        <v>187.0</v>
      </c>
      <c r="K1058" s="8" t="s">
        <v>14</v>
      </c>
      <c r="L1058" s="8" t="s">
        <v>31</v>
      </c>
    </row>
    <row r="1059" ht="14.25" customHeight="1">
      <c r="A1059" s="8" t="s">
        <v>50</v>
      </c>
      <c r="B1059" s="129" t="s">
        <v>168</v>
      </c>
      <c r="C1059" s="130">
        <v>297.0</v>
      </c>
      <c r="D1059" s="131" t="s">
        <v>2703</v>
      </c>
      <c r="E1059" s="8" t="str">
        <f>VLOOKUP($C1059,'1851'!$C:$G,3,FALSE)</f>
        <v>Amarillos</v>
      </c>
      <c r="F1059" s="8" t="str">
        <f>VLOOKUP($C1059,'1851'!$C:$G,4,FALSE)</f>
        <v>Pasteles</v>
      </c>
      <c r="H1059" s="132">
        <v>246.0</v>
      </c>
      <c r="I1059" s="132">
        <v>241.0</v>
      </c>
      <c r="J1059" s="132">
        <v>201.0</v>
      </c>
      <c r="K1059" s="8" t="s">
        <v>14</v>
      </c>
      <c r="L1059" s="8" t="s">
        <v>31</v>
      </c>
    </row>
    <row r="1060" ht="14.25" customHeight="1">
      <c r="A1060" s="8" t="s">
        <v>50</v>
      </c>
      <c r="B1060" s="129" t="s">
        <v>168</v>
      </c>
      <c r="C1060" s="130">
        <v>298.0</v>
      </c>
      <c r="D1060" s="131" t="s">
        <v>2704</v>
      </c>
      <c r="E1060" s="8" t="str">
        <f>VLOOKUP($C1060,'1851'!$C:$G,3,FALSE)</f>
        <v>Amarillos</v>
      </c>
      <c r="F1060" s="8" t="str">
        <f>VLOOKUP($C1060,'1851'!$C:$G,4,FALSE)</f>
        <v>Pasteles</v>
      </c>
      <c r="H1060" s="132">
        <v>246.0</v>
      </c>
      <c r="I1060" s="132">
        <v>242.0</v>
      </c>
      <c r="J1060" s="132">
        <v>213.0</v>
      </c>
      <c r="K1060" s="8" t="s">
        <v>14</v>
      </c>
      <c r="L1060" s="8" t="s">
        <v>31</v>
      </c>
    </row>
    <row r="1061" ht="14.25" customHeight="1">
      <c r="A1061" s="8" t="s">
        <v>50</v>
      </c>
      <c r="B1061" s="129" t="s">
        <v>892</v>
      </c>
      <c r="C1061" s="130">
        <v>299.0</v>
      </c>
      <c r="D1061" s="131" t="s">
        <v>2065</v>
      </c>
      <c r="E1061" s="8" t="str">
        <f>VLOOKUP($C1061,'1851'!$C:$G,3,FALSE)</f>
        <v>Amarillos</v>
      </c>
      <c r="F1061" s="8" t="str">
        <f>VLOOKUP($C1061,'1851'!$C:$G,4,FALSE)</f>
        <v>Verdes</v>
      </c>
      <c r="H1061" s="132">
        <v>168.0</v>
      </c>
      <c r="I1061" s="132">
        <v>152.0</v>
      </c>
      <c r="J1061" s="132">
        <v>67.0</v>
      </c>
      <c r="K1061" s="8" t="s">
        <v>14</v>
      </c>
      <c r="L1061" s="8" t="s">
        <v>31</v>
      </c>
    </row>
    <row r="1062" ht="14.25" customHeight="1">
      <c r="A1062" s="8" t="s">
        <v>50</v>
      </c>
      <c r="B1062" s="129" t="s">
        <v>892</v>
      </c>
      <c r="C1062" s="130">
        <v>300.0</v>
      </c>
      <c r="D1062" s="131" t="s">
        <v>2066</v>
      </c>
      <c r="E1062" s="8" t="str">
        <f>VLOOKUP($C1062,'1851'!$C:$G,3,FALSE)</f>
        <v>Amarillos</v>
      </c>
      <c r="F1062" s="8" t="str">
        <f>VLOOKUP($C1062,'1851'!$C:$G,4,FALSE)</f>
        <v>Verdes</v>
      </c>
      <c r="H1062" s="132">
        <v>205.0</v>
      </c>
      <c r="I1062" s="132">
        <v>186.0</v>
      </c>
      <c r="J1062" s="132">
        <v>92.0</v>
      </c>
      <c r="K1062" s="8" t="s">
        <v>14</v>
      </c>
      <c r="L1062" s="8" t="s">
        <v>31</v>
      </c>
    </row>
    <row r="1063" ht="14.25" customHeight="1">
      <c r="A1063" s="8" t="s">
        <v>50</v>
      </c>
      <c r="B1063" s="129" t="s">
        <v>817</v>
      </c>
      <c r="C1063" s="130">
        <v>301.0</v>
      </c>
      <c r="D1063" s="131" t="s">
        <v>2067</v>
      </c>
      <c r="E1063" s="8" t="str">
        <f>VLOOKUP($C1063,'1851'!$C:$G,3,FALSE)</f>
        <v>Amarillos</v>
      </c>
      <c r="H1063" s="132">
        <v>228.0</v>
      </c>
      <c r="I1063" s="132">
        <v>216.0</v>
      </c>
      <c r="J1063" s="132">
        <v>146.0</v>
      </c>
      <c r="K1063" s="8" t="s">
        <v>14</v>
      </c>
      <c r="L1063" s="8" t="s">
        <v>31</v>
      </c>
    </row>
    <row r="1064" ht="14.25" customHeight="1">
      <c r="A1064" s="8" t="s">
        <v>50</v>
      </c>
      <c r="B1064" s="129" t="s">
        <v>168</v>
      </c>
      <c r="C1064" s="130">
        <v>302.0</v>
      </c>
      <c r="D1064" s="131" t="s">
        <v>2705</v>
      </c>
      <c r="E1064" s="8" t="str">
        <f>VLOOKUP($C1064,'1851'!$C:$G,3,FALSE)</f>
        <v>Amarillos</v>
      </c>
      <c r="F1064" s="8" t="str">
        <f>VLOOKUP($C1064,'1851'!$C:$G,4,FALSE)</f>
        <v>Pasteles</v>
      </c>
      <c r="H1064" s="132">
        <v>242.0</v>
      </c>
      <c r="I1064" s="132">
        <v>235.0</v>
      </c>
      <c r="J1064" s="132">
        <v>188.0</v>
      </c>
      <c r="K1064" s="8" t="s">
        <v>14</v>
      </c>
      <c r="L1064" s="8" t="s">
        <v>31</v>
      </c>
    </row>
    <row r="1065" ht="14.25" customHeight="1">
      <c r="A1065" s="8" t="s">
        <v>50</v>
      </c>
      <c r="B1065" s="129" t="s">
        <v>168</v>
      </c>
      <c r="C1065" s="130">
        <v>303.0</v>
      </c>
      <c r="D1065" s="131" t="s">
        <v>2706</v>
      </c>
      <c r="E1065" s="8" t="str">
        <f>VLOOKUP($C1065,'1851'!$C:$G,3,FALSE)</f>
        <v>Amarillos</v>
      </c>
      <c r="F1065" s="8" t="str">
        <f>VLOOKUP($C1065,'1851'!$C:$G,4,FALSE)</f>
        <v>Pasteles</v>
      </c>
      <c r="H1065" s="132">
        <v>246.0</v>
      </c>
      <c r="I1065" s="132">
        <v>241.0</v>
      </c>
      <c r="J1065" s="132">
        <v>203.0</v>
      </c>
      <c r="K1065" s="8" t="s">
        <v>14</v>
      </c>
      <c r="L1065" s="8" t="s">
        <v>31</v>
      </c>
    </row>
    <row r="1066" ht="14.25" customHeight="1">
      <c r="A1066" s="8" t="s">
        <v>50</v>
      </c>
      <c r="B1066" s="129" t="s">
        <v>168</v>
      </c>
      <c r="C1066" s="130">
        <v>304.0</v>
      </c>
      <c r="D1066" s="131" t="s">
        <v>2707</v>
      </c>
      <c r="E1066" s="8" t="str">
        <f>VLOOKUP($C1066,'1851'!$C:$G,3,FALSE)</f>
        <v>Amarillos</v>
      </c>
      <c r="F1066" s="8" t="str">
        <f>VLOOKUP($C1066,'1851'!$C:$G,4,FALSE)</f>
        <v>Pasteles</v>
      </c>
      <c r="H1066" s="132">
        <v>246.0</v>
      </c>
      <c r="I1066" s="132">
        <v>242.0</v>
      </c>
      <c r="J1066" s="132">
        <v>214.0</v>
      </c>
      <c r="K1066" s="8" t="s">
        <v>14</v>
      </c>
      <c r="L1066" s="8" t="s">
        <v>31</v>
      </c>
    </row>
    <row r="1067" ht="14.25" customHeight="1">
      <c r="A1067" s="8" t="s">
        <v>50</v>
      </c>
      <c r="B1067" s="129" t="s">
        <v>892</v>
      </c>
      <c r="C1067" s="130">
        <v>305.0</v>
      </c>
      <c r="D1067" s="131" t="s">
        <v>2068</v>
      </c>
      <c r="E1067" s="8" t="str">
        <f>VLOOKUP($C1067,'1851'!$C:$G,3,FALSE)</f>
        <v>Cafés</v>
      </c>
      <c r="H1067" s="132">
        <v>138.0</v>
      </c>
      <c r="I1067" s="132">
        <v>119.0</v>
      </c>
      <c r="J1067" s="132">
        <v>75.0</v>
      </c>
      <c r="K1067" s="8" t="s">
        <v>14</v>
      </c>
      <c r="L1067" s="8" t="s">
        <v>31</v>
      </c>
    </row>
    <row r="1068" ht="14.25" customHeight="1">
      <c r="A1068" s="8" t="s">
        <v>50</v>
      </c>
      <c r="B1068" s="129" t="s">
        <v>817</v>
      </c>
      <c r="C1068" s="130">
        <v>306.0</v>
      </c>
      <c r="D1068" s="131" t="s">
        <v>2069</v>
      </c>
      <c r="E1068" s="8" t="str">
        <f>VLOOKUP($C1068,'1851'!$C:$G,3,FALSE)</f>
        <v>Cafés</v>
      </c>
      <c r="H1068" s="132">
        <v>171.0</v>
      </c>
      <c r="I1068" s="132">
        <v>150.0</v>
      </c>
      <c r="J1068" s="132">
        <v>101.0</v>
      </c>
      <c r="K1068" s="8" t="s">
        <v>14</v>
      </c>
      <c r="L1068" s="8" t="s">
        <v>31</v>
      </c>
    </row>
    <row r="1069" ht="14.25" customHeight="1">
      <c r="A1069" s="8" t="s">
        <v>50</v>
      </c>
      <c r="B1069" s="129" t="s">
        <v>814</v>
      </c>
      <c r="C1069" s="130">
        <v>307.0</v>
      </c>
      <c r="D1069" s="131" t="s">
        <v>2070</v>
      </c>
      <c r="E1069" s="8" t="str">
        <f>VLOOKUP($C1069,'1851'!$C:$G,3,FALSE)</f>
        <v>Cafés</v>
      </c>
      <c r="H1069" s="132">
        <v>205.0</v>
      </c>
      <c r="I1069" s="132">
        <v>188.0</v>
      </c>
      <c r="J1069" s="132">
        <v>149.0</v>
      </c>
      <c r="K1069" s="8" t="s">
        <v>14</v>
      </c>
      <c r="L1069" s="8" t="s">
        <v>31</v>
      </c>
    </row>
    <row r="1070" ht="14.25" customHeight="1">
      <c r="A1070" s="8" t="s">
        <v>50</v>
      </c>
      <c r="B1070" s="129" t="s">
        <v>168</v>
      </c>
      <c r="C1070" s="130">
        <v>308.0</v>
      </c>
      <c r="D1070" s="131" t="s">
        <v>2708</v>
      </c>
      <c r="E1070" s="8" t="str">
        <f>VLOOKUP($C1070,'1851'!$C:$G,3,FALSE)</f>
        <v>Cafés</v>
      </c>
      <c r="F1070" s="8" t="str">
        <f>VLOOKUP($C1070,'1851'!$C:$G,4,FALSE)</f>
        <v>Pasteles</v>
      </c>
      <c r="H1070" s="132">
        <v>226.0</v>
      </c>
      <c r="I1070" s="132">
        <v>215.0</v>
      </c>
      <c r="J1070" s="132">
        <v>186.0</v>
      </c>
      <c r="K1070" s="8" t="s">
        <v>14</v>
      </c>
      <c r="L1070" s="8" t="s">
        <v>31</v>
      </c>
    </row>
    <row r="1071" ht="14.25" customHeight="1">
      <c r="A1071" s="8" t="s">
        <v>50</v>
      </c>
      <c r="B1071" s="129" t="s">
        <v>168</v>
      </c>
      <c r="C1071" s="130">
        <v>309.0</v>
      </c>
      <c r="D1071" s="131" t="s">
        <v>2709</v>
      </c>
      <c r="E1071" s="8" t="str">
        <f>VLOOKUP($C1071,'1851'!$C:$G,3,FALSE)</f>
        <v>Cafés</v>
      </c>
      <c r="F1071" s="8" t="str">
        <f>VLOOKUP($C1071,'1851'!$C:$G,4,FALSE)</f>
        <v>Pasteles</v>
      </c>
      <c r="H1071" s="132">
        <v>232.0</v>
      </c>
      <c r="I1071" s="132">
        <v>221.0</v>
      </c>
      <c r="J1071" s="132">
        <v>195.0</v>
      </c>
      <c r="K1071" s="8" t="s">
        <v>14</v>
      </c>
      <c r="L1071" s="8" t="s">
        <v>31</v>
      </c>
    </row>
    <row r="1072" ht="14.25" customHeight="1">
      <c r="A1072" s="8" t="s">
        <v>50</v>
      </c>
      <c r="B1072" s="129" t="s">
        <v>168</v>
      </c>
      <c r="C1072" s="130">
        <v>310.0</v>
      </c>
      <c r="D1072" s="131" t="s">
        <v>2710</v>
      </c>
      <c r="E1072" s="8" t="str">
        <f>VLOOKUP($C1072,'1851'!$C:$G,3,FALSE)</f>
        <v>Cafés</v>
      </c>
      <c r="F1072" s="8" t="str">
        <f>VLOOKUP($C1072,'1851'!$C:$G,4,FALSE)</f>
        <v>Pasteles</v>
      </c>
      <c r="H1072" s="132">
        <v>239.0</v>
      </c>
      <c r="I1072" s="132">
        <v>231.0</v>
      </c>
      <c r="J1072" s="132">
        <v>210.0</v>
      </c>
      <c r="K1072" s="8" t="s">
        <v>14</v>
      </c>
      <c r="L1072" s="8" t="s">
        <v>31</v>
      </c>
    </row>
    <row r="1073" ht="14.25" customHeight="1">
      <c r="A1073" s="8" t="s">
        <v>50</v>
      </c>
      <c r="B1073" s="129" t="s">
        <v>892</v>
      </c>
      <c r="C1073" s="130">
        <v>312.0</v>
      </c>
      <c r="D1073" s="131" t="s">
        <v>2072</v>
      </c>
      <c r="E1073" s="8" t="str">
        <f>VLOOKUP($C1073,'1851'!$C:$G,3,FALSE)</f>
        <v>Amarillos</v>
      </c>
      <c r="H1073" s="132">
        <v>234.0</v>
      </c>
      <c r="I1073" s="132">
        <v>225.0</v>
      </c>
      <c r="J1073" s="132">
        <v>74.0</v>
      </c>
      <c r="K1073" s="8" t="s">
        <v>14</v>
      </c>
      <c r="L1073" s="8" t="s">
        <v>31</v>
      </c>
    </row>
    <row r="1074" ht="14.25" customHeight="1">
      <c r="A1074" s="8" t="s">
        <v>50</v>
      </c>
      <c r="B1074" s="129" t="s">
        <v>817</v>
      </c>
      <c r="C1074" s="130">
        <v>313.0</v>
      </c>
      <c r="D1074" s="131" t="s">
        <v>2073</v>
      </c>
      <c r="E1074" s="8" t="str">
        <f>VLOOKUP($C1074,'1851'!$C:$G,3,FALSE)</f>
        <v>Amarillos</v>
      </c>
      <c r="H1074" s="132">
        <v>236.0</v>
      </c>
      <c r="I1074" s="132">
        <v>237.0</v>
      </c>
      <c r="J1074" s="132">
        <v>137.0</v>
      </c>
      <c r="K1074" s="8" t="s">
        <v>14</v>
      </c>
      <c r="L1074" s="8" t="s">
        <v>31</v>
      </c>
    </row>
    <row r="1075" ht="14.25" customHeight="1">
      <c r="A1075" s="8" t="s">
        <v>50</v>
      </c>
      <c r="B1075" s="129" t="s">
        <v>168</v>
      </c>
      <c r="C1075" s="130">
        <v>314.0</v>
      </c>
      <c r="D1075" s="131" t="s">
        <v>2711</v>
      </c>
      <c r="E1075" s="8" t="str">
        <f>VLOOKUP($C1075,'1851'!$C:$G,3,FALSE)</f>
        <v>Amarillos</v>
      </c>
      <c r="F1075" s="8" t="str">
        <f>VLOOKUP($C1075,'1851'!$C:$G,4,FALSE)</f>
        <v>Verdes</v>
      </c>
      <c r="G1075" s="8" t="str">
        <f>VLOOKUP($C1075,'1851'!$C:$G,5,FALSE)</f>
        <v>Pasteles</v>
      </c>
      <c r="H1075" s="132">
        <v>241.0</v>
      </c>
      <c r="I1075" s="132">
        <v>243.0</v>
      </c>
      <c r="J1075" s="132">
        <v>188.0</v>
      </c>
      <c r="K1075" s="8" t="s">
        <v>14</v>
      </c>
      <c r="L1075" s="8" t="s">
        <v>31</v>
      </c>
    </row>
    <row r="1076" ht="14.25" customHeight="1">
      <c r="A1076" s="8" t="s">
        <v>50</v>
      </c>
      <c r="B1076" s="129" t="s">
        <v>168</v>
      </c>
      <c r="C1076" s="130">
        <v>315.0</v>
      </c>
      <c r="D1076" s="131" t="s">
        <v>2712</v>
      </c>
      <c r="E1076" s="8" t="str">
        <f>VLOOKUP($C1076,'1851'!$C:$G,3,FALSE)</f>
        <v>Amarillos</v>
      </c>
      <c r="F1076" s="8" t="str">
        <f>VLOOKUP($C1076,'1851'!$C:$G,4,FALSE)</f>
        <v>Verdes</v>
      </c>
      <c r="G1076" s="8" t="str">
        <f>VLOOKUP($C1076,'1851'!$C:$G,5,FALSE)</f>
        <v>Pasteles</v>
      </c>
      <c r="H1076" s="132">
        <v>242.0</v>
      </c>
      <c r="I1076" s="132">
        <v>244.0</v>
      </c>
      <c r="J1076" s="132">
        <v>198.0</v>
      </c>
      <c r="K1076" s="8" t="s">
        <v>14</v>
      </c>
      <c r="L1076" s="8" t="s">
        <v>31</v>
      </c>
    </row>
    <row r="1077" ht="14.25" customHeight="1">
      <c r="A1077" s="8" t="s">
        <v>50</v>
      </c>
      <c r="B1077" s="129" t="s">
        <v>168</v>
      </c>
      <c r="C1077" s="130">
        <v>316.0</v>
      </c>
      <c r="D1077" s="131" t="s">
        <v>2713</v>
      </c>
      <c r="E1077" s="8" t="str">
        <f>VLOOKUP($C1077,'1851'!$C:$G,3,FALSE)</f>
        <v>Amarillos</v>
      </c>
      <c r="F1077" s="8" t="str">
        <f>VLOOKUP($C1077,'1851'!$C:$G,4,FALSE)</f>
        <v>Verdes</v>
      </c>
      <c r="G1077" s="8" t="str">
        <f>VLOOKUP($C1077,'1851'!$C:$G,5,FALSE)</f>
        <v>Pasteles</v>
      </c>
      <c r="H1077" s="132">
        <v>240.0</v>
      </c>
      <c r="I1077" s="132">
        <v>244.0</v>
      </c>
      <c r="J1077" s="132">
        <v>205.0</v>
      </c>
      <c r="K1077" s="8" t="s">
        <v>14</v>
      </c>
      <c r="L1077" s="8" t="s">
        <v>31</v>
      </c>
    </row>
    <row r="1078" ht="14.25" customHeight="1">
      <c r="A1078" s="8" t="s">
        <v>50</v>
      </c>
      <c r="B1078" s="129" t="s">
        <v>892</v>
      </c>
      <c r="C1078" s="130">
        <v>329.0</v>
      </c>
      <c r="D1078" s="131" t="s">
        <v>2074</v>
      </c>
      <c r="E1078" s="8" t="str">
        <f>VLOOKUP($C1078,'1851'!$C:$G,3,FALSE)</f>
        <v>Verdes</v>
      </c>
      <c r="H1078" s="132">
        <v>154.0</v>
      </c>
      <c r="I1078" s="132">
        <v>171.0</v>
      </c>
      <c r="J1078" s="132">
        <v>51.0</v>
      </c>
      <c r="K1078" s="8" t="s">
        <v>14</v>
      </c>
      <c r="L1078" s="8" t="s">
        <v>31</v>
      </c>
    </row>
    <row r="1079" ht="14.25" customHeight="1">
      <c r="A1079" s="8" t="s">
        <v>50</v>
      </c>
      <c r="B1079" s="129" t="s">
        <v>892</v>
      </c>
      <c r="C1079" s="130">
        <v>330.0</v>
      </c>
      <c r="D1079" s="131" t="s">
        <v>2075</v>
      </c>
      <c r="E1079" s="8" t="str">
        <f>VLOOKUP($C1079,'1851'!$C:$G,3,FALSE)</f>
        <v>Verdes</v>
      </c>
      <c r="H1079" s="132">
        <v>185.0</v>
      </c>
      <c r="I1079" s="132">
        <v>206.0</v>
      </c>
      <c r="J1079" s="132">
        <v>95.0</v>
      </c>
      <c r="K1079" s="8" t="s">
        <v>14</v>
      </c>
      <c r="L1079" s="8" t="s">
        <v>31</v>
      </c>
    </row>
    <row r="1080" ht="14.25" customHeight="1">
      <c r="A1080" s="8" t="s">
        <v>50</v>
      </c>
      <c r="B1080" s="129" t="s">
        <v>817</v>
      </c>
      <c r="C1080" s="130">
        <v>331.0</v>
      </c>
      <c r="D1080" s="131" t="s">
        <v>2076</v>
      </c>
      <c r="E1080" s="8" t="str">
        <f>VLOOKUP($C1080,'1851'!$C:$G,3,FALSE)</f>
        <v>Verdes</v>
      </c>
      <c r="H1080" s="132">
        <v>211.0</v>
      </c>
      <c r="I1080" s="132">
        <v>225.0</v>
      </c>
      <c r="J1080" s="132">
        <v>149.0</v>
      </c>
      <c r="K1080" s="8" t="s">
        <v>14</v>
      </c>
      <c r="L1080" s="8" t="s">
        <v>31</v>
      </c>
    </row>
    <row r="1081" ht="14.25" customHeight="1">
      <c r="A1081" s="8" t="s">
        <v>50</v>
      </c>
      <c r="B1081" s="129" t="s">
        <v>168</v>
      </c>
      <c r="C1081" s="130">
        <v>332.0</v>
      </c>
      <c r="D1081" s="131" t="s">
        <v>2714</v>
      </c>
      <c r="E1081" s="8" t="str">
        <f>VLOOKUP($C1081,'1851'!$C:$G,3,FALSE)</f>
        <v>Verdes</v>
      </c>
      <c r="F1081" s="8" t="str">
        <f>VLOOKUP($C1081,'1851'!$C:$G,4,FALSE)</f>
        <v>Pasteles</v>
      </c>
      <c r="H1081" s="132">
        <v>231.0</v>
      </c>
      <c r="I1081" s="132">
        <v>239.0</v>
      </c>
      <c r="J1081" s="132">
        <v>185.0</v>
      </c>
      <c r="K1081" s="8" t="s">
        <v>14</v>
      </c>
      <c r="L1081" s="8" t="s">
        <v>31</v>
      </c>
    </row>
    <row r="1082" ht="14.25" customHeight="1">
      <c r="A1082" s="8" t="s">
        <v>50</v>
      </c>
      <c r="B1082" s="129" t="s">
        <v>168</v>
      </c>
      <c r="C1082" s="130">
        <v>333.0</v>
      </c>
      <c r="D1082" s="131" t="s">
        <v>2715</v>
      </c>
      <c r="E1082" s="8" t="str">
        <f>VLOOKUP($C1082,'1851'!$C:$G,3,FALSE)</f>
        <v>Verdes</v>
      </c>
      <c r="F1082" s="8" t="str">
        <f>VLOOKUP($C1082,'1851'!$C:$G,4,FALSE)</f>
        <v>Pasteles</v>
      </c>
      <c r="H1082" s="132">
        <v>232.0</v>
      </c>
      <c r="I1082" s="132">
        <v>240.0</v>
      </c>
      <c r="J1082" s="132">
        <v>197.0</v>
      </c>
      <c r="K1082" s="8" t="s">
        <v>14</v>
      </c>
      <c r="L1082" s="8" t="s">
        <v>31</v>
      </c>
    </row>
    <row r="1083" ht="14.25" customHeight="1">
      <c r="A1083" s="8" t="s">
        <v>50</v>
      </c>
      <c r="B1083" s="129" t="s">
        <v>168</v>
      </c>
      <c r="C1083" s="130">
        <v>334.0</v>
      </c>
      <c r="D1083" s="131" t="s">
        <v>2716</v>
      </c>
      <c r="E1083" s="8" t="str">
        <f>VLOOKUP($C1083,'1851'!$C:$G,3,FALSE)</f>
        <v>Verdes</v>
      </c>
      <c r="F1083" s="8" t="str">
        <f>VLOOKUP($C1083,'1851'!$C:$G,4,FALSE)</f>
        <v>Pasteles</v>
      </c>
      <c r="H1083" s="132">
        <v>237.0</v>
      </c>
      <c r="I1083" s="132">
        <v>241.0</v>
      </c>
      <c r="J1083" s="132">
        <v>209.0</v>
      </c>
      <c r="K1083" s="8" t="s">
        <v>14</v>
      </c>
      <c r="L1083" s="8" t="s">
        <v>31</v>
      </c>
    </row>
    <row r="1084" ht="14.25" customHeight="1">
      <c r="A1084" s="8" t="s">
        <v>50</v>
      </c>
      <c r="B1084" s="129" t="s">
        <v>892</v>
      </c>
      <c r="C1084" s="130">
        <v>335.0</v>
      </c>
      <c r="D1084" s="131" t="s">
        <v>2077</v>
      </c>
      <c r="E1084" s="8" t="str">
        <f>VLOOKUP($C1084,'1851'!$C:$G,3,FALSE)</f>
        <v>Verdes</v>
      </c>
      <c r="H1084" s="132">
        <v>135.0</v>
      </c>
      <c r="I1084" s="132">
        <v>155.0</v>
      </c>
      <c r="J1084" s="132">
        <v>72.0</v>
      </c>
      <c r="K1084" s="8" t="s">
        <v>14</v>
      </c>
      <c r="L1084" s="8" t="s">
        <v>31</v>
      </c>
    </row>
    <row r="1085" ht="14.25" customHeight="1">
      <c r="A1085" s="8" t="s">
        <v>50</v>
      </c>
      <c r="B1085" s="129" t="s">
        <v>892</v>
      </c>
      <c r="C1085" s="130">
        <v>336.0</v>
      </c>
      <c r="D1085" s="131" t="s">
        <v>2078</v>
      </c>
      <c r="E1085" s="8" t="str">
        <f>VLOOKUP($C1085,'1851'!$C:$G,3,FALSE)</f>
        <v>Verdes</v>
      </c>
      <c r="H1085" s="132">
        <v>168.0</v>
      </c>
      <c r="I1085" s="132">
        <v>187.0</v>
      </c>
      <c r="J1085" s="132">
        <v>105.0</v>
      </c>
      <c r="K1085" s="8" t="s">
        <v>14</v>
      </c>
      <c r="L1085" s="8" t="s">
        <v>31</v>
      </c>
    </row>
    <row r="1086" ht="14.25" customHeight="1">
      <c r="A1086" s="8" t="s">
        <v>50</v>
      </c>
      <c r="B1086" s="129" t="s">
        <v>817</v>
      </c>
      <c r="C1086" s="130">
        <v>337.0</v>
      </c>
      <c r="D1086" s="131" t="s">
        <v>2079</v>
      </c>
      <c r="E1086" s="8" t="str">
        <f>VLOOKUP($C1086,'1851'!$C:$G,3,FALSE)</f>
        <v>Verdes</v>
      </c>
      <c r="H1086" s="132">
        <v>198.0</v>
      </c>
      <c r="I1086" s="132">
        <v>213.0</v>
      </c>
      <c r="J1086" s="132">
        <v>151.0</v>
      </c>
      <c r="K1086" s="8" t="s">
        <v>14</v>
      </c>
      <c r="L1086" s="8" t="s">
        <v>31</v>
      </c>
    </row>
    <row r="1087" ht="14.25" customHeight="1">
      <c r="A1087" s="8" t="s">
        <v>50</v>
      </c>
      <c r="B1087" s="129" t="s">
        <v>814</v>
      </c>
      <c r="C1087" s="130">
        <v>338.0</v>
      </c>
      <c r="D1087" s="131" t="s">
        <v>2080</v>
      </c>
      <c r="E1087" s="8" t="str">
        <f>VLOOKUP($C1087,'1851'!$C:$G,3,FALSE)</f>
        <v>Verdes</v>
      </c>
      <c r="H1087" s="132">
        <v>226.0</v>
      </c>
      <c r="I1087" s="132">
        <v>235.0</v>
      </c>
      <c r="J1087" s="132">
        <v>190.0</v>
      </c>
      <c r="K1087" s="8" t="s">
        <v>14</v>
      </c>
      <c r="L1087" s="8" t="s">
        <v>31</v>
      </c>
    </row>
    <row r="1088" ht="14.25" customHeight="1">
      <c r="A1088" s="8" t="s">
        <v>50</v>
      </c>
      <c r="B1088" s="129" t="s">
        <v>168</v>
      </c>
      <c r="C1088" s="130">
        <v>339.0</v>
      </c>
      <c r="D1088" s="131" t="s">
        <v>2717</v>
      </c>
      <c r="E1088" s="8" t="str">
        <f>VLOOKUP($C1088,'1851'!$C:$G,3,FALSE)</f>
        <v>Verdes</v>
      </c>
      <c r="F1088" s="8" t="str">
        <f>VLOOKUP($C1088,'1851'!$C:$G,4,FALSE)</f>
        <v>Pasteles</v>
      </c>
      <c r="H1088" s="132">
        <v>233.0</v>
      </c>
      <c r="I1088" s="132">
        <v>239.0</v>
      </c>
      <c r="J1088" s="132">
        <v>203.0</v>
      </c>
      <c r="K1088" s="8" t="s">
        <v>14</v>
      </c>
      <c r="L1088" s="8" t="s">
        <v>31</v>
      </c>
    </row>
    <row r="1089" ht="14.25" customHeight="1">
      <c r="A1089" s="8" t="s">
        <v>50</v>
      </c>
      <c r="B1089" s="129" t="s">
        <v>168</v>
      </c>
      <c r="C1089" s="130">
        <v>340.0</v>
      </c>
      <c r="D1089" s="131" t="s">
        <v>2718</v>
      </c>
      <c r="E1089" s="8" t="str">
        <f>VLOOKUP($C1089,'1851'!$C:$G,3,FALSE)</f>
        <v>Verdes</v>
      </c>
      <c r="F1089" s="8" t="str">
        <f>VLOOKUP($C1089,'1851'!$C:$G,4,FALSE)</f>
        <v>Pasteles</v>
      </c>
      <c r="H1089" s="132">
        <v>232.0</v>
      </c>
      <c r="I1089" s="132">
        <v>241.0</v>
      </c>
      <c r="J1089" s="132">
        <v>210.0</v>
      </c>
      <c r="K1089" s="8" t="s">
        <v>14</v>
      </c>
      <c r="L1089" s="8" t="s">
        <v>31</v>
      </c>
    </row>
    <row r="1090" ht="14.25" customHeight="1">
      <c r="A1090" s="8" t="s">
        <v>50</v>
      </c>
      <c r="B1090" s="129" t="s">
        <v>892</v>
      </c>
      <c r="C1090" s="130">
        <v>341.0</v>
      </c>
      <c r="D1090" s="131" t="s">
        <v>2081</v>
      </c>
      <c r="E1090" s="8" t="str">
        <f>VLOOKUP($C1090,'1851'!$C:$G,3,FALSE)</f>
        <v>Verdes</v>
      </c>
      <c r="F1090" s="8" t="str">
        <f>VLOOKUP($C1090,'1851'!$C:$G,4,FALSE)</f>
        <v>Cafés</v>
      </c>
      <c r="H1090" s="132">
        <v>113.0</v>
      </c>
      <c r="I1090" s="132">
        <v>115.0</v>
      </c>
      <c r="J1090" s="132">
        <v>71.0</v>
      </c>
      <c r="K1090" s="8" t="s">
        <v>14</v>
      </c>
      <c r="L1090" s="8" t="s">
        <v>31</v>
      </c>
    </row>
    <row r="1091" ht="14.25" customHeight="1">
      <c r="A1091" s="8" t="s">
        <v>50</v>
      </c>
      <c r="B1091" s="129" t="s">
        <v>892</v>
      </c>
      <c r="C1091" s="130">
        <v>342.0</v>
      </c>
      <c r="D1091" s="131" t="s">
        <v>2082</v>
      </c>
      <c r="E1091" s="8" t="str">
        <f>VLOOKUP($C1091,'1851'!$C:$G,3,FALSE)</f>
        <v>Verdes</v>
      </c>
      <c r="H1091" s="132">
        <v>147.0</v>
      </c>
      <c r="I1091" s="132">
        <v>147.0</v>
      </c>
      <c r="J1091" s="132">
        <v>100.0</v>
      </c>
      <c r="K1091" s="8" t="s">
        <v>14</v>
      </c>
      <c r="L1091" s="8" t="s">
        <v>31</v>
      </c>
    </row>
    <row r="1092" ht="14.25" customHeight="1">
      <c r="A1092" s="8" t="s">
        <v>50</v>
      </c>
      <c r="B1092" s="129" t="s">
        <v>817</v>
      </c>
      <c r="C1092" s="130">
        <v>343.0</v>
      </c>
      <c r="D1092" s="131" t="s">
        <v>2083</v>
      </c>
      <c r="E1092" s="8" t="str">
        <f>VLOOKUP($C1092,'1851'!$C:$G,3,FALSE)</f>
        <v>Verdes</v>
      </c>
      <c r="H1092" s="132">
        <v>184.0</v>
      </c>
      <c r="I1092" s="132">
        <v>185.0</v>
      </c>
      <c r="J1092" s="132">
        <v>146.0</v>
      </c>
      <c r="K1092" s="8" t="s">
        <v>14</v>
      </c>
      <c r="L1092" s="8" t="s">
        <v>31</v>
      </c>
    </row>
    <row r="1093" ht="14.25" customHeight="1">
      <c r="A1093" s="8" t="s">
        <v>50</v>
      </c>
      <c r="B1093" s="129" t="s">
        <v>168</v>
      </c>
      <c r="C1093" s="130">
        <v>344.0</v>
      </c>
      <c r="D1093" s="131" t="s">
        <v>2719</v>
      </c>
      <c r="E1093" s="8" t="str">
        <f>VLOOKUP($C1093,'1851'!$C:$G,3,FALSE)</f>
        <v>Verdes</v>
      </c>
      <c r="F1093" s="8" t="str">
        <f>VLOOKUP($C1093,'1851'!$C:$G,4,FALSE)</f>
        <v>Pasteles</v>
      </c>
      <c r="H1093" s="132">
        <v>212.0</v>
      </c>
      <c r="I1093" s="132">
        <v>214.0</v>
      </c>
      <c r="J1093" s="132">
        <v>185.0</v>
      </c>
      <c r="K1093" s="8" t="s">
        <v>14</v>
      </c>
      <c r="L1093" s="8" t="s">
        <v>31</v>
      </c>
    </row>
    <row r="1094" ht="14.25" customHeight="1">
      <c r="A1094" s="8" t="s">
        <v>50</v>
      </c>
      <c r="B1094" s="129" t="s">
        <v>168</v>
      </c>
      <c r="C1094" s="130">
        <v>345.0</v>
      </c>
      <c r="D1094" s="131" t="s">
        <v>2720</v>
      </c>
      <c r="E1094" s="8" t="str">
        <f>VLOOKUP($C1094,'1851'!$C:$G,3,FALSE)</f>
        <v>Verdes</v>
      </c>
      <c r="F1094" s="8" t="str">
        <f>VLOOKUP($C1094,'1851'!$C:$G,4,FALSE)</f>
        <v>Pasteles</v>
      </c>
      <c r="H1094" s="132">
        <v>220.0</v>
      </c>
      <c r="I1094" s="132">
        <v>222.0</v>
      </c>
      <c r="J1094" s="132">
        <v>198.0</v>
      </c>
      <c r="K1094" s="8" t="s">
        <v>14</v>
      </c>
      <c r="L1094" s="8" t="s">
        <v>31</v>
      </c>
    </row>
    <row r="1095" ht="14.25" customHeight="1">
      <c r="A1095" s="8" t="s">
        <v>50</v>
      </c>
      <c r="B1095" s="129" t="s">
        <v>168</v>
      </c>
      <c r="C1095" s="130">
        <v>346.0</v>
      </c>
      <c r="D1095" s="131" t="s">
        <v>2721</v>
      </c>
      <c r="E1095" s="8" t="str">
        <f>VLOOKUP($C1095,'1851'!$C:$G,3,FALSE)</f>
        <v>Verdes</v>
      </c>
      <c r="F1095" s="8" t="str">
        <f>VLOOKUP($C1095,'1851'!$C:$G,4,FALSE)</f>
        <v>Pasteles</v>
      </c>
      <c r="H1095" s="132">
        <v>233.0</v>
      </c>
      <c r="I1095" s="132">
        <v>232.0</v>
      </c>
      <c r="J1095" s="132">
        <v>207.0</v>
      </c>
      <c r="K1095" s="8" t="s">
        <v>14</v>
      </c>
      <c r="L1095" s="8" t="s">
        <v>31</v>
      </c>
    </row>
    <row r="1096" ht="14.25" customHeight="1">
      <c r="A1096" s="8" t="s">
        <v>50</v>
      </c>
      <c r="B1096" s="129" t="s">
        <v>892</v>
      </c>
      <c r="C1096" s="130">
        <v>347.0</v>
      </c>
      <c r="D1096" s="131" t="s">
        <v>2084</v>
      </c>
      <c r="E1096" s="8" t="str">
        <f>VLOOKUP($C1096,'1851'!$C:$G,3,FALSE)</f>
        <v>Verdes</v>
      </c>
      <c r="H1096" s="132">
        <v>113.0</v>
      </c>
      <c r="I1096" s="132">
        <v>121.0</v>
      </c>
      <c r="J1096" s="132">
        <v>77.0</v>
      </c>
      <c r="K1096" s="8" t="s">
        <v>14</v>
      </c>
      <c r="L1096" s="8" t="s">
        <v>31</v>
      </c>
    </row>
    <row r="1097" ht="14.25" customHeight="1">
      <c r="A1097" s="8" t="s">
        <v>50</v>
      </c>
      <c r="B1097" s="129" t="s">
        <v>892</v>
      </c>
      <c r="C1097" s="130">
        <v>348.0</v>
      </c>
      <c r="D1097" s="131" t="s">
        <v>2085</v>
      </c>
      <c r="E1097" s="8" t="str">
        <f>VLOOKUP($C1097,'1851'!$C:$G,3,FALSE)</f>
        <v>Verdes</v>
      </c>
      <c r="H1097" s="132">
        <v>140.0</v>
      </c>
      <c r="I1097" s="132">
        <v>148.0</v>
      </c>
      <c r="J1097" s="132">
        <v>104.0</v>
      </c>
      <c r="K1097" s="8" t="s">
        <v>14</v>
      </c>
      <c r="L1097" s="8" t="s">
        <v>31</v>
      </c>
    </row>
    <row r="1098" ht="14.25" customHeight="1">
      <c r="A1098" s="8" t="s">
        <v>50</v>
      </c>
      <c r="B1098" s="129" t="s">
        <v>814</v>
      </c>
      <c r="C1098" s="130">
        <v>349.0</v>
      </c>
      <c r="D1098" s="131" t="s">
        <v>2086</v>
      </c>
      <c r="E1098" s="8" t="str">
        <f>VLOOKUP($C1098,'1851'!$C:$G,3,FALSE)</f>
        <v>Verdes</v>
      </c>
      <c r="H1098" s="132">
        <v>180.0</v>
      </c>
      <c r="I1098" s="132">
        <v>188.0</v>
      </c>
      <c r="J1098" s="132">
        <v>151.0</v>
      </c>
      <c r="K1098" s="8" t="s">
        <v>14</v>
      </c>
      <c r="L1098" s="8" t="s">
        <v>31</v>
      </c>
    </row>
    <row r="1099" ht="14.25" customHeight="1">
      <c r="A1099" s="8" t="s">
        <v>50</v>
      </c>
      <c r="B1099" s="129" t="s">
        <v>168</v>
      </c>
      <c r="C1099" s="130">
        <v>350.0</v>
      </c>
      <c r="D1099" s="131" t="s">
        <v>2722</v>
      </c>
      <c r="E1099" s="8" t="str">
        <f>VLOOKUP($C1099,'1851'!$C:$G,3,FALSE)</f>
        <v>Verdes</v>
      </c>
      <c r="F1099" s="8" t="str">
        <f>VLOOKUP($C1099,'1851'!$C:$G,4,FALSE)</f>
        <v>Pasteles</v>
      </c>
      <c r="H1099" s="132">
        <v>211.0</v>
      </c>
      <c r="I1099" s="132">
        <v>216.0</v>
      </c>
      <c r="J1099" s="132">
        <v>188.0</v>
      </c>
      <c r="K1099" s="8" t="s">
        <v>14</v>
      </c>
      <c r="L1099" s="8" t="s">
        <v>31</v>
      </c>
    </row>
    <row r="1100" ht="14.25" customHeight="1">
      <c r="A1100" s="8" t="s">
        <v>50</v>
      </c>
      <c r="B1100" s="129" t="s">
        <v>168</v>
      </c>
      <c r="C1100" s="130">
        <v>351.0</v>
      </c>
      <c r="D1100" s="131" t="s">
        <v>2723</v>
      </c>
      <c r="E1100" s="8" t="str">
        <f>VLOOKUP($C1100,'1851'!$C:$G,3,FALSE)</f>
        <v>Verdes</v>
      </c>
      <c r="F1100" s="8" t="str">
        <f>VLOOKUP($C1100,'1851'!$C:$G,4,FALSE)</f>
        <v>Pasteles</v>
      </c>
      <c r="H1100" s="132">
        <v>226.0</v>
      </c>
      <c r="I1100" s="132">
        <v>228.0</v>
      </c>
      <c r="J1100" s="132">
        <v>202.0</v>
      </c>
      <c r="K1100" s="8" t="s">
        <v>14</v>
      </c>
      <c r="L1100" s="8" t="s">
        <v>31</v>
      </c>
    </row>
    <row r="1101" ht="14.25" customHeight="1">
      <c r="A1101" s="8" t="s">
        <v>50</v>
      </c>
      <c r="B1101" s="129" t="s">
        <v>168</v>
      </c>
      <c r="C1101" s="130">
        <v>352.0</v>
      </c>
      <c r="D1101" s="131" t="s">
        <v>2724</v>
      </c>
      <c r="E1101" s="8" t="str">
        <f>VLOOKUP($C1101,'1851'!$C:$G,3,FALSE)</f>
        <v>Verdes</v>
      </c>
      <c r="F1101" s="8" t="str">
        <f>VLOOKUP($C1101,'1851'!$C:$G,4,FALSE)</f>
        <v>Pasteles</v>
      </c>
      <c r="H1101" s="132">
        <v>229.0</v>
      </c>
      <c r="I1101" s="132">
        <v>231.0</v>
      </c>
      <c r="J1101" s="132">
        <v>211.0</v>
      </c>
      <c r="K1101" s="8" t="s">
        <v>14</v>
      </c>
      <c r="L1101" s="8" t="s">
        <v>31</v>
      </c>
    </row>
    <row r="1102" ht="14.25" customHeight="1">
      <c r="A1102" s="8" t="s">
        <v>50</v>
      </c>
      <c r="B1102" s="129" t="s">
        <v>892</v>
      </c>
      <c r="C1102" s="130">
        <v>353.0</v>
      </c>
      <c r="D1102" s="131" t="s">
        <v>2087</v>
      </c>
      <c r="E1102" s="8" t="str">
        <f>VLOOKUP($C1102,'1851'!$C:$G,3,FALSE)</f>
        <v>Verdes</v>
      </c>
      <c r="F1102" s="8" t="str">
        <f>VLOOKUP($C1102,'1851'!$C:$G,4,FALSE)</f>
        <v>Cafés</v>
      </c>
      <c r="H1102" s="132">
        <v>108.0</v>
      </c>
      <c r="I1102" s="132">
        <v>111.0</v>
      </c>
      <c r="J1102" s="132">
        <v>78.0</v>
      </c>
      <c r="K1102" s="8" t="s">
        <v>14</v>
      </c>
      <c r="L1102" s="8" t="s">
        <v>31</v>
      </c>
    </row>
    <row r="1103" ht="14.25" customHeight="1">
      <c r="A1103" s="8" t="s">
        <v>50</v>
      </c>
      <c r="B1103" s="129" t="s">
        <v>817</v>
      </c>
      <c r="C1103" s="130">
        <v>354.0</v>
      </c>
      <c r="D1103" s="131" t="s">
        <v>2088</v>
      </c>
      <c r="E1103" s="8" t="str">
        <f>VLOOKUP($C1103,'1851'!$C:$G,3,FALSE)</f>
        <v>Verdes</v>
      </c>
      <c r="H1103" s="132">
        <v>142.0</v>
      </c>
      <c r="I1103" s="132">
        <v>143.0</v>
      </c>
      <c r="J1103" s="132">
        <v>102.0</v>
      </c>
      <c r="K1103" s="8" t="s">
        <v>14</v>
      </c>
      <c r="L1103" s="8" t="s">
        <v>31</v>
      </c>
    </row>
    <row r="1104" ht="14.25" customHeight="1">
      <c r="A1104" s="8" t="s">
        <v>50</v>
      </c>
      <c r="B1104" s="129" t="s">
        <v>817</v>
      </c>
      <c r="C1104" s="130">
        <v>355.0</v>
      </c>
      <c r="D1104" s="131" t="s">
        <v>2089</v>
      </c>
      <c r="E1104" s="8" t="str">
        <f>VLOOKUP($C1104,'1851'!$C:$G,3,FALSE)</f>
        <v>Verdes</v>
      </c>
      <c r="H1104" s="132">
        <v>176.0</v>
      </c>
      <c r="I1104" s="132">
        <v>179.0</v>
      </c>
      <c r="J1104" s="132">
        <v>144.0</v>
      </c>
      <c r="K1104" s="8" t="s">
        <v>14</v>
      </c>
      <c r="L1104" s="8" t="s">
        <v>31</v>
      </c>
    </row>
    <row r="1105" ht="14.25" customHeight="1">
      <c r="A1105" s="8" t="s">
        <v>50</v>
      </c>
      <c r="B1105" s="129" t="s">
        <v>168</v>
      </c>
      <c r="C1105" s="130">
        <v>356.0</v>
      </c>
      <c r="D1105" s="131" t="s">
        <v>2725</v>
      </c>
      <c r="E1105" s="8" t="str">
        <f>VLOOKUP($C1105,'1851'!$C:$G,3,FALSE)</f>
        <v>Verdes</v>
      </c>
      <c r="F1105" s="8" t="str">
        <f>VLOOKUP($C1105,'1851'!$C:$G,4,FALSE)</f>
        <v>Pasteles</v>
      </c>
      <c r="H1105" s="132">
        <v>213.0</v>
      </c>
      <c r="I1105" s="132">
        <v>217.0</v>
      </c>
      <c r="J1105" s="132">
        <v>188.0</v>
      </c>
      <c r="K1105" s="8" t="s">
        <v>14</v>
      </c>
      <c r="L1105" s="8" t="s">
        <v>31</v>
      </c>
    </row>
    <row r="1106" ht="14.25" customHeight="1">
      <c r="A1106" s="8" t="s">
        <v>50</v>
      </c>
      <c r="B1106" s="129" t="s">
        <v>168</v>
      </c>
      <c r="C1106" s="130">
        <v>357.0</v>
      </c>
      <c r="D1106" s="131" t="s">
        <v>2726</v>
      </c>
      <c r="E1106" s="8" t="str">
        <f>VLOOKUP($C1106,'1851'!$C:$G,3,FALSE)</f>
        <v>Verdes</v>
      </c>
      <c r="F1106" s="8" t="str">
        <f>VLOOKUP($C1106,'1851'!$C:$G,4,FALSE)</f>
        <v>Pasteles</v>
      </c>
      <c r="H1106" s="132">
        <v>216.0</v>
      </c>
      <c r="I1106" s="132">
        <v>218.0</v>
      </c>
      <c r="J1106" s="132">
        <v>195.0</v>
      </c>
      <c r="K1106" s="8" t="s">
        <v>14</v>
      </c>
      <c r="L1106" s="8" t="s">
        <v>31</v>
      </c>
    </row>
    <row r="1107" ht="14.25" customHeight="1">
      <c r="A1107" s="8" t="s">
        <v>50</v>
      </c>
      <c r="B1107" s="129" t="s">
        <v>168</v>
      </c>
      <c r="C1107" s="130">
        <v>358.0</v>
      </c>
      <c r="D1107" s="131" t="s">
        <v>2727</v>
      </c>
      <c r="E1107" s="8" t="str">
        <f>VLOOKUP($C1107,'1851'!$C:$G,3,FALSE)</f>
        <v>Verdes</v>
      </c>
      <c r="F1107" s="8" t="str">
        <f>VLOOKUP($C1107,'1851'!$C:$G,4,FALSE)</f>
        <v>Pasteles</v>
      </c>
      <c r="H1107" s="132">
        <v>231.0</v>
      </c>
      <c r="I1107" s="132">
        <v>231.0</v>
      </c>
      <c r="J1107" s="132">
        <v>213.0</v>
      </c>
      <c r="K1107" s="8" t="s">
        <v>14</v>
      </c>
      <c r="L1107" s="8" t="s">
        <v>31</v>
      </c>
    </row>
    <row r="1108" ht="14.25" customHeight="1">
      <c r="A1108" s="8" t="s">
        <v>50</v>
      </c>
      <c r="B1108" s="129" t="s">
        <v>892</v>
      </c>
      <c r="C1108" s="130">
        <v>377.0</v>
      </c>
      <c r="D1108" s="131" t="s">
        <v>2090</v>
      </c>
      <c r="E1108" s="8" t="str">
        <f>VLOOKUP($C1108,'1851'!$C:$G,3,FALSE)</f>
        <v>Verdes</v>
      </c>
      <c r="H1108" s="132">
        <v>91.0</v>
      </c>
      <c r="I1108" s="132">
        <v>137.0</v>
      </c>
      <c r="J1108" s="132">
        <v>77.0</v>
      </c>
      <c r="K1108" s="8" t="s">
        <v>14</v>
      </c>
      <c r="L1108" s="8" t="s">
        <v>31</v>
      </c>
    </row>
    <row r="1109" ht="14.25" customHeight="1">
      <c r="A1109" s="8" t="s">
        <v>50</v>
      </c>
      <c r="B1109" s="129" t="s">
        <v>892</v>
      </c>
      <c r="C1109" s="130">
        <v>378.0</v>
      </c>
      <c r="D1109" s="131" t="s">
        <v>2091</v>
      </c>
      <c r="E1109" s="8" t="str">
        <f>VLOOKUP($C1109,'1851'!$C:$G,3,FALSE)</f>
        <v>Verdes</v>
      </c>
      <c r="H1109" s="132">
        <v>122.0</v>
      </c>
      <c r="I1109" s="132">
        <v>167.0</v>
      </c>
      <c r="J1109" s="132">
        <v>109.0</v>
      </c>
      <c r="K1109" s="8" t="s">
        <v>14</v>
      </c>
      <c r="L1109" s="8" t="s">
        <v>31</v>
      </c>
    </row>
    <row r="1110" ht="14.25" customHeight="1">
      <c r="A1110" s="8" t="s">
        <v>50</v>
      </c>
      <c r="B1110" s="129" t="s">
        <v>814</v>
      </c>
      <c r="C1110" s="130">
        <v>379.0</v>
      </c>
      <c r="D1110" s="131" t="s">
        <v>2092</v>
      </c>
      <c r="E1110" s="8" t="str">
        <f>VLOOKUP($C1110,'1851'!$C:$G,3,FALSE)</f>
        <v>Verdes</v>
      </c>
      <c r="H1110" s="132">
        <v>162.0</v>
      </c>
      <c r="I1110" s="132">
        <v>202.0</v>
      </c>
      <c r="J1110" s="132">
        <v>161.0</v>
      </c>
      <c r="K1110" s="8" t="s">
        <v>14</v>
      </c>
      <c r="L1110" s="8" t="s">
        <v>31</v>
      </c>
    </row>
    <row r="1111" ht="14.25" customHeight="1">
      <c r="A1111" s="8" t="s">
        <v>50</v>
      </c>
      <c r="B1111" s="129" t="s">
        <v>168</v>
      </c>
      <c r="C1111" s="130">
        <v>380.0</v>
      </c>
      <c r="D1111" s="131" t="s">
        <v>2728</v>
      </c>
      <c r="E1111" s="8" t="str">
        <f>VLOOKUP($C1111,'1851'!$C:$G,3,FALSE)</f>
        <v>Verdes</v>
      </c>
      <c r="F1111" s="8" t="str">
        <f>VLOOKUP($C1111,'1851'!$C:$G,4,FALSE)</f>
        <v>Pasteles</v>
      </c>
      <c r="H1111" s="132">
        <v>211.0</v>
      </c>
      <c r="I1111" s="132">
        <v>229.0</v>
      </c>
      <c r="J1111" s="132">
        <v>194.0</v>
      </c>
      <c r="K1111" s="8" t="s">
        <v>14</v>
      </c>
      <c r="L1111" s="8" t="s">
        <v>31</v>
      </c>
    </row>
    <row r="1112" ht="14.25" customHeight="1">
      <c r="A1112" s="8" t="s">
        <v>50</v>
      </c>
      <c r="B1112" s="129" t="s">
        <v>168</v>
      </c>
      <c r="C1112" s="130">
        <v>381.0</v>
      </c>
      <c r="D1112" s="131" t="s">
        <v>2729</v>
      </c>
      <c r="E1112" s="8" t="str">
        <f>VLOOKUP($C1112,'1851'!$C:$G,3,FALSE)</f>
        <v>Verdes</v>
      </c>
      <c r="F1112" s="8" t="str">
        <f>VLOOKUP($C1112,'1851'!$C:$G,4,FALSE)</f>
        <v>Pasteles</v>
      </c>
      <c r="H1112" s="132">
        <v>220.0</v>
      </c>
      <c r="I1112" s="132">
        <v>234.0</v>
      </c>
      <c r="J1112" s="132">
        <v>208.0</v>
      </c>
      <c r="K1112" s="8" t="s">
        <v>14</v>
      </c>
      <c r="L1112" s="8" t="s">
        <v>31</v>
      </c>
    </row>
    <row r="1113" ht="14.25" customHeight="1">
      <c r="A1113" s="8" t="s">
        <v>50</v>
      </c>
      <c r="B1113" s="129" t="s">
        <v>168</v>
      </c>
      <c r="C1113" s="130">
        <v>382.0</v>
      </c>
      <c r="D1113" s="131" t="s">
        <v>2730</v>
      </c>
      <c r="E1113" s="8" t="str">
        <f>VLOOKUP($C1113,'1851'!$C:$G,3,FALSE)</f>
        <v>Verdes</v>
      </c>
      <c r="F1113" s="8" t="str">
        <f>VLOOKUP($C1113,'1851'!$C:$G,4,FALSE)</f>
        <v>Pasteles</v>
      </c>
      <c r="H1113" s="132">
        <v>223.0</v>
      </c>
      <c r="I1113" s="132">
        <v>235.0</v>
      </c>
      <c r="J1113" s="132">
        <v>212.0</v>
      </c>
      <c r="K1113" s="8" t="s">
        <v>14</v>
      </c>
      <c r="L1113" s="8" t="s">
        <v>31</v>
      </c>
    </row>
    <row r="1114" ht="14.25" customHeight="1">
      <c r="A1114" s="8" t="s">
        <v>50</v>
      </c>
      <c r="B1114" s="129" t="s">
        <v>892</v>
      </c>
      <c r="C1114" s="130">
        <v>383.0</v>
      </c>
      <c r="D1114" s="131" t="s">
        <v>2093</v>
      </c>
      <c r="E1114" s="8" t="str">
        <f>VLOOKUP($C1114,'1851'!$C:$G,3,FALSE)</f>
        <v>Verdes</v>
      </c>
      <c r="F1114" s="8" t="str">
        <f>VLOOKUP($C1114,'1851'!$C:$G,4,FALSE)</f>
        <v>Cafés</v>
      </c>
      <c r="H1114" s="132">
        <v>97.0</v>
      </c>
      <c r="I1114" s="132">
        <v>112.0</v>
      </c>
      <c r="J1114" s="132">
        <v>76.0</v>
      </c>
      <c r="K1114" s="8" t="s">
        <v>14</v>
      </c>
      <c r="L1114" s="8" t="s">
        <v>31</v>
      </c>
    </row>
    <row r="1115" ht="14.25" customHeight="1">
      <c r="A1115" s="8" t="s">
        <v>50</v>
      </c>
      <c r="B1115" s="129" t="s">
        <v>817</v>
      </c>
      <c r="C1115" s="130">
        <v>384.0</v>
      </c>
      <c r="D1115" s="131" t="s">
        <v>2094</v>
      </c>
      <c r="E1115" s="8" t="str">
        <f>VLOOKUP($C1115,'1851'!$C:$G,3,FALSE)</f>
        <v>Verdes</v>
      </c>
      <c r="H1115" s="132">
        <v>137.0</v>
      </c>
      <c r="I1115" s="132">
        <v>155.0</v>
      </c>
      <c r="J1115" s="132">
        <v>116.0</v>
      </c>
      <c r="K1115" s="8" t="s">
        <v>14</v>
      </c>
      <c r="L1115" s="8" t="s">
        <v>31</v>
      </c>
    </row>
    <row r="1116" ht="14.25" customHeight="1">
      <c r="A1116" s="8" t="s">
        <v>50</v>
      </c>
      <c r="B1116" s="129" t="s">
        <v>814</v>
      </c>
      <c r="C1116" s="130">
        <v>385.0</v>
      </c>
      <c r="D1116" s="131" t="s">
        <v>2095</v>
      </c>
      <c r="E1116" s="8" t="str">
        <f>VLOOKUP($C1116,'1851'!$C:$G,3,FALSE)</f>
        <v>Verdes</v>
      </c>
      <c r="H1116" s="132">
        <v>170.0</v>
      </c>
      <c r="I1116" s="132">
        <v>186.0</v>
      </c>
      <c r="J1116" s="132">
        <v>152.0</v>
      </c>
      <c r="K1116" s="8" t="s">
        <v>14</v>
      </c>
      <c r="L1116" s="8" t="s">
        <v>31</v>
      </c>
    </row>
    <row r="1117" ht="14.25" customHeight="1">
      <c r="A1117" s="8" t="s">
        <v>50</v>
      </c>
      <c r="B1117" s="129" t="s">
        <v>168</v>
      </c>
      <c r="C1117" s="130">
        <v>386.0</v>
      </c>
      <c r="D1117" s="131" t="s">
        <v>2731</v>
      </c>
      <c r="E1117" s="8" t="str">
        <f>VLOOKUP($C1117,'1851'!$C:$G,3,FALSE)</f>
        <v>Verdes</v>
      </c>
      <c r="F1117" s="8" t="str">
        <f>VLOOKUP($C1117,'1851'!$C:$G,4,FALSE)</f>
        <v>Pasteles</v>
      </c>
      <c r="H1117" s="132">
        <v>206.0</v>
      </c>
      <c r="I1117" s="132">
        <v>215.0</v>
      </c>
      <c r="J1117" s="132">
        <v>189.0</v>
      </c>
      <c r="K1117" s="8" t="s">
        <v>14</v>
      </c>
      <c r="L1117" s="8" t="s">
        <v>31</v>
      </c>
    </row>
    <row r="1118" ht="14.25" customHeight="1">
      <c r="A1118" s="8" t="s">
        <v>50</v>
      </c>
      <c r="B1118" s="129" t="s">
        <v>168</v>
      </c>
      <c r="C1118" s="130">
        <v>387.0</v>
      </c>
      <c r="D1118" s="131" t="s">
        <v>2732</v>
      </c>
      <c r="E1118" s="8" t="str">
        <f>VLOOKUP($C1118,'1851'!$C:$G,3,FALSE)</f>
        <v>Verdes</v>
      </c>
      <c r="F1118" s="8" t="str">
        <f>VLOOKUP($C1118,'1851'!$C:$G,4,FALSE)</f>
        <v>Pasteles</v>
      </c>
      <c r="H1118" s="132">
        <v>216.0</v>
      </c>
      <c r="I1118" s="132">
        <v>226.0</v>
      </c>
      <c r="J1118" s="132">
        <v>204.0</v>
      </c>
      <c r="K1118" s="8" t="s">
        <v>14</v>
      </c>
      <c r="L1118" s="8" t="s">
        <v>31</v>
      </c>
    </row>
    <row r="1119" ht="14.25" customHeight="1">
      <c r="A1119" s="8" t="s">
        <v>50</v>
      </c>
      <c r="B1119" s="129" t="s">
        <v>168</v>
      </c>
      <c r="C1119" s="130">
        <v>388.0</v>
      </c>
      <c r="D1119" s="131" t="s">
        <v>2733</v>
      </c>
      <c r="E1119" s="8" t="str">
        <f>VLOOKUP($C1119,'1851'!$C:$G,3,FALSE)</f>
        <v>Verdes</v>
      </c>
      <c r="F1119" s="8" t="str">
        <f>VLOOKUP($C1119,'1851'!$C:$G,4,FALSE)</f>
        <v>Pasteles</v>
      </c>
      <c r="H1119" s="132">
        <v>230.0</v>
      </c>
      <c r="I1119" s="132">
        <v>233.0</v>
      </c>
      <c r="J1119" s="132">
        <v>217.0</v>
      </c>
      <c r="K1119" s="8" t="s">
        <v>14</v>
      </c>
      <c r="L1119" s="8" t="s">
        <v>31</v>
      </c>
    </row>
    <row r="1120" ht="14.25" customHeight="1">
      <c r="A1120" s="8" t="s">
        <v>50</v>
      </c>
      <c r="B1120" s="129" t="s">
        <v>892</v>
      </c>
      <c r="C1120" s="130">
        <v>389.0</v>
      </c>
      <c r="D1120" s="131" t="s">
        <v>2096</v>
      </c>
      <c r="E1120" s="8" t="str">
        <f>VLOOKUP($C1120,'1851'!$C:$G,3,FALSE)</f>
        <v>Verdes</v>
      </c>
      <c r="H1120" s="132">
        <v>77.0</v>
      </c>
      <c r="I1120" s="132">
        <v>109.0</v>
      </c>
      <c r="J1120" s="132">
        <v>85.0</v>
      </c>
      <c r="K1120" s="8" t="s">
        <v>14</v>
      </c>
      <c r="L1120" s="8" t="s">
        <v>31</v>
      </c>
    </row>
    <row r="1121" ht="14.25" customHeight="1">
      <c r="A1121" s="8" t="s">
        <v>50</v>
      </c>
      <c r="B1121" s="129" t="s">
        <v>892</v>
      </c>
      <c r="C1121" s="130">
        <v>390.0</v>
      </c>
      <c r="D1121" s="131" t="s">
        <v>2097</v>
      </c>
      <c r="E1121" s="8" t="str">
        <f>VLOOKUP($C1121,'1851'!$C:$G,3,FALSE)</f>
        <v>Verdes</v>
      </c>
      <c r="H1121" s="132">
        <v>111.0</v>
      </c>
      <c r="I1121" s="132">
        <v>141.0</v>
      </c>
      <c r="J1121" s="132">
        <v>110.0</v>
      </c>
      <c r="K1121" s="8" t="s">
        <v>14</v>
      </c>
      <c r="L1121" s="8" t="s">
        <v>31</v>
      </c>
    </row>
    <row r="1122" ht="14.25" customHeight="1">
      <c r="A1122" s="8" t="s">
        <v>50</v>
      </c>
      <c r="B1122" s="129" t="s">
        <v>814</v>
      </c>
      <c r="C1122" s="130">
        <v>391.0</v>
      </c>
      <c r="D1122" s="131" t="s">
        <v>2098</v>
      </c>
      <c r="E1122" s="8" t="str">
        <f>VLOOKUP($C1122,'1851'!$C:$G,3,FALSE)</f>
        <v>Verdes</v>
      </c>
      <c r="H1122" s="132">
        <v>159.0</v>
      </c>
      <c r="I1122" s="132">
        <v>186.0</v>
      </c>
      <c r="J1122" s="132">
        <v>160.0</v>
      </c>
      <c r="K1122" s="8" t="s">
        <v>14</v>
      </c>
      <c r="L1122" s="8" t="s">
        <v>31</v>
      </c>
    </row>
    <row r="1123" ht="14.25" customHeight="1">
      <c r="A1123" s="8" t="s">
        <v>50</v>
      </c>
      <c r="B1123" s="129" t="s">
        <v>168</v>
      </c>
      <c r="C1123" s="130">
        <v>392.0</v>
      </c>
      <c r="D1123" s="131" t="s">
        <v>2734</v>
      </c>
      <c r="E1123" s="8" t="str">
        <f>VLOOKUP($C1123,'1851'!$C:$G,3,FALSE)</f>
        <v>Verdes</v>
      </c>
      <c r="F1123" s="8" t="str">
        <f>VLOOKUP($C1123,'1851'!$C:$G,4,FALSE)</f>
        <v>Pasteles</v>
      </c>
      <c r="H1123" s="132">
        <v>196.0</v>
      </c>
      <c r="I1123" s="132">
        <v>214.0</v>
      </c>
      <c r="J1123" s="132">
        <v>193.0</v>
      </c>
      <c r="K1123" s="8" t="s">
        <v>14</v>
      </c>
      <c r="L1123" s="8" t="s">
        <v>31</v>
      </c>
    </row>
    <row r="1124" ht="14.25" customHeight="1">
      <c r="A1124" s="8" t="s">
        <v>50</v>
      </c>
      <c r="B1124" s="129" t="s">
        <v>168</v>
      </c>
      <c r="C1124" s="130">
        <v>393.0</v>
      </c>
      <c r="D1124" s="131" t="s">
        <v>2735</v>
      </c>
      <c r="E1124" s="8" t="str">
        <f>VLOOKUP($C1124,'1851'!$C:$G,3,FALSE)</f>
        <v>Verdes</v>
      </c>
      <c r="F1124" s="8" t="str">
        <f>VLOOKUP($C1124,'1851'!$C:$G,4,FALSE)</f>
        <v>Pasteles</v>
      </c>
      <c r="H1124" s="132">
        <v>211.0</v>
      </c>
      <c r="I1124" s="132">
        <v>225.0</v>
      </c>
      <c r="J1124" s="132">
        <v>207.0</v>
      </c>
      <c r="K1124" s="8" t="s">
        <v>14</v>
      </c>
      <c r="L1124" s="8" t="s">
        <v>31</v>
      </c>
    </row>
    <row r="1125" ht="14.25" customHeight="1">
      <c r="A1125" s="8" t="s">
        <v>50</v>
      </c>
      <c r="B1125" s="129" t="s">
        <v>168</v>
      </c>
      <c r="C1125" s="130">
        <v>394.0</v>
      </c>
      <c r="D1125" s="131" t="s">
        <v>2736</v>
      </c>
      <c r="E1125" s="8" t="str">
        <f>VLOOKUP($C1125,'1851'!$C:$G,3,FALSE)</f>
        <v>Verdes</v>
      </c>
      <c r="F1125" s="8" t="str">
        <f>VLOOKUP($C1125,'1851'!$C:$G,4,FALSE)</f>
        <v>Pasteles</v>
      </c>
      <c r="H1125" s="132">
        <v>223.0</v>
      </c>
      <c r="I1125" s="132">
        <v>232.0</v>
      </c>
      <c r="J1125" s="132">
        <v>218.0</v>
      </c>
      <c r="K1125" s="8" t="s">
        <v>14</v>
      </c>
      <c r="L1125" s="8" t="s">
        <v>31</v>
      </c>
    </row>
    <row r="1126" ht="14.25" customHeight="1">
      <c r="A1126" s="8" t="s">
        <v>50</v>
      </c>
      <c r="B1126" s="129" t="s">
        <v>892</v>
      </c>
      <c r="C1126" s="130">
        <v>395.0</v>
      </c>
      <c r="D1126" s="131" t="s">
        <v>2099</v>
      </c>
      <c r="E1126" s="8" t="str">
        <f>VLOOKUP($C1126,'1851'!$C:$G,3,FALSE)</f>
        <v>Verdes</v>
      </c>
      <c r="H1126" s="132">
        <v>82.0</v>
      </c>
      <c r="I1126" s="132">
        <v>100.0</v>
      </c>
      <c r="J1126" s="132">
        <v>76.0</v>
      </c>
      <c r="K1126" s="8" t="s">
        <v>14</v>
      </c>
      <c r="L1126" s="8" t="s">
        <v>31</v>
      </c>
    </row>
    <row r="1127" ht="14.25" customHeight="1">
      <c r="A1127" s="8" t="s">
        <v>50</v>
      </c>
      <c r="B1127" s="129" t="s">
        <v>892</v>
      </c>
      <c r="C1127" s="130">
        <v>396.0</v>
      </c>
      <c r="D1127" s="131" t="s">
        <v>2100</v>
      </c>
      <c r="E1127" s="8" t="str">
        <f>VLOOKUP($C1127,'1851'!$C:$G,3,FALSE)</f>
        <v>Verdes</v>
      </c>
      <c r="H1127" s="132">
        <v>121.0</v>
      </c>
      <c r="I1127" s="132">
        <v>140.0</v>
      </c>
      <c r="J1127" s="132">
        <v>113.0</v>
      </c>
      <c r="K1127" s="8" t="s">
        <v>14</v>
      </c>
      <c r="L1127" s="8" t="s">
        <v>31</v>
      </c>
    </row>
    <row r="1128" ht="14.25" customHeight="1">
      <c r="A1128" s="8" t="s">
        <v>50</v>
      </c>
      <c r="B1128" s="129" t="s">
        <v>817</v>
      </c>
      <c r="C1128" s="130">
        <v>397.0</v>
      </c>
      <c r="D1128" s="131" t="s">
        <v>2101</v>
      </c>
      <c r="E1128" s="8" t="str">
        <f>VLOOKUP($C1128,'1851'!$C:$G,3,FALSE)</f>
        <v>Verdes</v>
      </c>
      <c r="H1128" s="132">
        <v>155.0</v>
      </c>
      <c r="I1128" s="132">
        <v>174.0</v>
      </c>
      <c r="J1128" s="132">
        <v>151.0</v>
      </c>
      <c r="K1128" s="8" t="s">
        <v>14</v>
      </c>
      <c r="L1128" s="8" t="s">
        <v>31</v>
      </c>
    </row>
    <row r="1129" ht="14.25" customHeight="1">
      <c r="A1129" s="8" t="s">
        <v>50</v>
      </c>
      <c r="B1129" s="129" t="s">
        <v>168</v>
      </c>
      <c r="C1129" s="130">
        <v>398.0</v>
      </c>
      <c r="D1129" s="131" t="s">
        <v>2737</v>
      </c>
      <c r="E1129" s="8" t="str">
        <f>VLOOKUP($C1129,'1851'!$C:$G,3,FALSE)</f>
        <v>Verdes</v>
      </c>
      <c r="F1129" s="8" t="str">
        <f>VLOOKUP($C1129,'1851'!$C:$G,4,FALSE)</f>
        <v>Pasteles</v>
      </c>
      <c r="H1129" s="132">
        <v>197.0</v>
      </c>
      <c r="I1129" s="132">
        <v>210.0</v>
      </c>
      <c r="J1129" s="132">
        <v>191.0</v>
      </c>
      <c r="K1129" s="8" t="s">
        <v>14</v>
      </c>
      <c r="L1129" s="8" t="s">
        <v>31</v>
      </c>
    </row>
    <row r="1130" ht="14.25" customHeight="1">
      <c r="A1130" s="8" t="s">
        <v>50</v>
      </c>
      <c r="B1130" s="129" t="s">
        <v>168</v>
      </c>
      <c r="C1130" s="130">
        <v>399.0</v>
      </c>
      <c r="D1130" s="131" t="s">
        <v>2738</v>
      </c>
      <c r="E1130" s="8" t="str">
        <f>VLOOKUP($C1130,'1851'!$C:$G,3,FALSE)</f>
        <v>Verdes</v>
      </c>
      <c r="F1130" s="8" t="str">
        <f>VLOOKUP($C1130,'1851'!$C:$G,4,FALSE)</f>
        <v>Pasteles</v>
      </c>
      <c r="H1130" s="132">
        <v>208.0</v>
      </c>
      <c r="I1130" s="132">
        <v>219.0</v>
      </c>
      <c r="J1130" s="132">
        <v>201.0</v>
      </c>
      <c r="K1130" s="8" t="s">
        <v>14</v>
      </c>
      <c r="L1130" s="8" t="s">
        <v>31</v>
      </c>
    </row>
    <row r="1131" ht="14.25" customHeight="1">
      <c r="A1131" s="8" t="s">
        <v>50</v>
      </c>
      <c r="B1131" s="129" t="s">
        <v>168</v>
      </c>
      <c r="C1131" s="130">
        <v>400.0</v>
      </c>
      <c r="D1131" s="131" t="s">
        <v>2739</v>
      </c>
      <c r="E1131" s="8" t="str">
        <f>VLOOKUP($C1131,'1851'!$C:$G,3,FALSE)</f>
        <v>Verdes</v>
      </c>
      <c r="F1131" s="8" t="str">
        <f>VLOOKUP($C1131,'1851'!$C:$G,4,FALSE)</f>
        <v>Pasteles</v>
      </c>
      <c r="H1131" s="132">
        <v>218.0</v>
      </c>
      <c r="I1131" s="132">
        <v>229.0</v>
      </c>
      <c r="J1131" s="132">
        <v>218.0</v>
      </c>
      <c r="K1131" s="8" t="s">
        <v>14</v>
      </c>
      <c r="L1131" s="8" t="s">
        <v>31</v>
      </c>
    </row>
    <row r="1132" ht="14.25" customHeight="1">
      <c r="A1132" s="8" t="s">
        <v>50</v>
      </c>
      <c r="B1132" s="129" t="s">
        <v>892</v>
      </c>
      <c r="C1132" s="130">
        <v>419.0</v>
      </c>
      <c r="D1132" s="131" t="s">
        <v>2102</v>
      </c>
      <c r="E1132" s="8" t="str">
        <f>VLOOKUP($C1132,'1851'!$C:$G,3,FALSE)</f>
        <v>Verdes</v>
      </c>
      <c r="H1132" s="132">
        <v>71.0</v>
      </c>
      <c r="I1132" s="132">
        <v>108.0</v>
      </c>
      <c r="J1132" s="132">
        <v>96.0</v>
      </c>
      <c r="K1132" s="8" t="s">
        <v>14</v>
      </c>
      <c r="L1132" s="8" t="s">
        <v>31</v>
      </c>
    </row>
    <row r="1133" ht="14.25" customHeight="1">
      <c r="A1133" s="8" t="s">
        <v>50</v>
      </c>
      <c r="B1133" s="129" t="s">
        <v>892</v>
      </c>
      <c r="C1133" s="130">
        <v>420.0</v>
      </c>
      <c r="D1133" s="131" t="s">
        <v>2103</v>
      </c>
      <c r="E1133" s="8" t="str">
        <f>VLOOKUP($C1133,'1851'!$C:$G,3,FALSE)</f>
        <v>Verdes</v>
      </c>
      <c r="H1133" s="132">
        <v>94.0</v>
      </c>
      <c r="I1133" s="132">
        <v>140.0</v>
      </c>
      <c r="J1133" s="132">
        <v>123.0</v>
      </c>
      <c r="K1133" s="8" t="s">
        <v>14</v>
      </c>
      <c r="L1133" s="8" t="s">
        <v>31</v>
      </c>
    </row>
    <row r="1134" ht="14.25" customHeight="1">
      <c r="A1134" s="8" t="s">
        <v>50</v>
      </c>
      <c r="B1134" s="129" t="s">
        <v>814</v>
      </c>
      <c r="C1134" s="130">
        <v>421.0</v>
      </c>
      <c r="D1134" s="131" t="s">
        <v>2104</v>
      </c>
      <c r="E1134" s="8" t="str">
        <f>VLOOKUP($C1134,'1851'!$C:$G,3,FALSE)</f>
        <v>Verdes</v>
      </c>
      <c r="H1134" s="132">
        <v>137.0</v>
      </c>
      <c r="I1134" s="132">
        <v>183.0</v>
      </c>
      <c r="J1134" s="132">
        <v>172.0</v>
      </c>
      <c r="K1134" s="8" t="s">
        <v>14</v>
      </c>
      <c r="L1134" s="8" t="s">
        <v>31</v>
      </c>
    </row>
    <row r="1135" ht="14.25" customHeight="1">
      <c r="A1135" s="8" t="s">
        <v>50</v>
      </c>
      <c r="B1135" s="129" t="s">
        <v>168</v>
      </c>
      <c r="C1135" s="130">
        <v>422.0</v>
      </c>
      <c r="D1135" s="131" t="s">
        <v>2740</v>
      </c>
      <c r="E1135" s="8" t="str">
        <f>VLOOKUP($C1135,'1851'!$C:$G,3,FALSE)</f>
        <v>Verdes</v>
      </c>
      <c r="F1135" s="8" t="str">
        <f>VLOOKUP($C1135,'1851'!$C:$G,4,FALSE)</f>
        <v>Pasteles</v>
      </c>
      <c r="H1135" s="132">
        <v>182.0</v>
      </c>
      <c r="I1135" s="132">
        <v>213.0</v>
      </c>
      <c r="J1135" s="132">
        <v>204.0</v>
      </c>
      <c r="K1135" s="8" t="s">
        <v>14</v>
      </c>
      <c r="L1135" s="8" t="s">
        <v>31</v>
      </c>
    </row>
    <row r="1136" ht="14.25" customHeight="1">
      <c r="A1136" s="8" t="s">
        <v>50</v>
      </c>
      <c r="B1136" s="129" t="s">
        <v>168</v>
      </c>
      <c r="C1136" s="130">
        <v>423.0</v>
      </c>
      <c r="D1136" s="131" t="s">
        <v>2741</v>
      </c>
      <c r="E1136" s="8" t="str">
        <f>VLOOKUP($C1136,'1851'!$C:$G,3,FALSE)</f>
        <v>Verdes</v>
      </c>
      <c r="F1136" s="8" t="str">
        <f>VLOOKUP($C1136,'1851'!$C:$G,4,FALSE)</f>
        <v>Pasteles</v>
      </c>
      <c r="H1136" s="132">
        <v>200.0</v>
      </c>
      <c r="I1136" s="132">
        <v>224.0</v>
      </c>
      <c r="J1136" s="132">
        <v>214.0</v>
      </c>
      <c r="K1136" s="8" t="s">
        <v>14</v>
      </c>
      <c r="L1136" s="8" t="s">
        <v>31</v>
      </c>
    </row>
    <row r="1137" ht="14.25" customHeight="1">
      <c r="A1137" s="8" t="s">
        <v>50</v>
      </c>
      <c r="B1137" s="129" t="s">
        <v>168</v>
      </c>
      <c r="C1137" s="130">
        <v>424.0</v>
      </c>
      <c r="D1137" s="131" t="s">
        <v>2742</v>
      </c>
      <c r="E1137" s="8" t="str">
        <f>VLOOKUP($C1137,'1851'!$C:$G,3,FALSE)</f>
        <v>Verdes</v>
      </c>
      <c r="F1137" s="8" t="str">
        <f>VLOOKUP($C1137,'1851'!$C:$G,4,FALSE)</f>
        <v>Pasteles</v>
      </c>
      <c r="H1137" s="132">
        <v>216.0</v>
      </c>
      <c r="I1137" s="132">
        <v>233.0</v>
      </c>
      <c r="J1137" s="132">
        <v>222.0</v>
      </c>
      <c r="K1137" s="8" t="s">
        <v>14</v>
      </c>
      <c r="L1137" s="8" t="s">
        <v>31</v>
      </c>
    </row>
    <row r="1138" ht="14.25" customHeight="1">
      <c r="A1138" s="8" t="s">
        <v>50</v>
      </c>
      <c r="B1138" s="129" t="s">
        <v>892</v>
      </c>
      <c r="C1138" s="130">
        <v>431.0</v>
      </c>
      <c r="D1138" s="131" t="s">
        <v>2105</v>
      </c>
      <c r="E1138" s="8" t="str">
        <f>VLOOKUP($C1138,'1851'!$C:$G,3,FALSE)</f>
        <v>Verdes</v>
      </c>
      <c r="H1138" s="132">
        <v>0.0</v>
      </c>
      <c r="I1138" s="132">
        <v>153.0</v>
      </c>
      <c r="J1138" s="132">
        <v>112.0</v>
      </c>
      <c r="K1138" s="8" t="s">
        <v>14</v>
      </c>
      <c r="L1138" s="8" t="s">
        <v>31</v>
      </c>
    </row>
    <row r="1139" ht="14.25" customHeight="1">
      <c r="A1139" s="8" t="s">
        <v>50</v>
      </c>
      <c r="B1139" s="129" t="s">
        <v>892</v>
      </c>
      <c r="C1139" s="130">
        <v>432.0</v>
      </c>
      <c r="D1139" s="131" t="s">
        <v>2106</v>
      </c>
      <c r="E1139" s="8" t="str">
        <f>VLOOKUP($C1139,'1851'!$C:$G,3,FALSE)</f>
        <v>Verdes</v>
      </c>
      <c r="H1139" s="132">
        <v>0.0</v>
      </c>
      <c r="I1139" s="132">
        <v>183.0</v>
      </c>
      <c r="J1139" s="132">
        <v>146.0</v>
      </c>
      <c r="K1139" s="8" t="s">
        <v>14</v>
      </c>
      <c r="L1139" s="8" t="s">
        <v>31</v>
      </c>
    </row>
    <row r="1140" ht="14.25" customHeight="1">
      <c r="A1140" s="8" t="s">
        <v>50</v>
      </c>
      <c r="B1140" s="129" t="s">
        <v>817</v>
      </c>
      <c r="C1140" s="130">
        <v>433.0</v>
      </c>
      <c r="D1140" s="131" t="s">
        <v>2107</v>
      </c>
      <c r="E1140" s="8" t="str">
        <f>VLOOKUP($C1140,'1851'!$C:$G,3,FALSE)</f>
        <v>Verdes</v>
      </c>
      <c r="H1140" s="132">
        <v>106.0</v>
      </c>
      <c r="I1140" s="132">
        <v>209.0</v>
      </c>
      <c r="J1140" s="132">
        <v>186.0</v>
      </c>
      <c r="K1140" s="8" t="s">
        <v>14</v>
      </c>
      <c r="L1140" s="8" t="s">
        <v>31</v>
      </c>
    </row>
    <row r="1141" ht="14.25" customHeight="1">
      <c r="A1141" s="8" t="s">
        <v>50</v>
      </c>
      <c r="B1141" s="129" t="s">
        <v>168</v>
      </c>
      <c r="C1141" s="130">
        <v>434.0</v>
      </c>
      <c r="D1141" s="131" t="s">
        <v>2743</v>
      </c>
      <c r="E1141" s="8" t="str">
        <f>VLOOKUP($C1141,'1851'!$C:$G,3,FALSE)</f>
        <v>Verdes</v>
      </c>
      <c r="F1141" s="8" t="str">
        <f>VLOOKUP($C1141,'1851'!$C:$G,4,FALSE)</f>
        <v>Pasteles</v>
      </c>
      <c r="H1141" s="132">
        <v>167.0</v>
      </c>
      <c r="I1141" s="132">
        <v>230.0</v>
      </c>
      <c r="J1141" s="132">
        <v>214.0</v>
      </c>
      <c r="K1141" s="8" t="s">
        <v>14</v>
      </c>
      <c r="L1141" s="8" t="s">
        <v>31</v>
      </c>
    </row>
    <row r="1142" ht="14.25" customHeight="1">
      <c r="A1142" s="8" t="s">
        <v>50</v>
      </c>
      <c r="B1142" s="129" t="s">
        <v>168</v>
      </c>
      <c r="C1142" s="130">
        <v>435.0</v>
      </c>
      <c r="D1142" s="131" t="s">
        <v>2744</v>
      </c>
      <c r="E1142" s="8" t="str">
        <f>VLOOKUP($C1142,'1851'!$C:$G,3,FALSE)</f>
        <v>Verdes</v>
      </c>
      <c r="F1142" s="8" t="str">
        <f>VLOOKUP($C1142,'1851'!$C:$G,4,FALSE)</f>
        <v>Pasteles</v>
      </c>
      <c r="H1142" s="132">
        <v>190.0</v>
      </c>
      <c r="I1142" s="132">
        <v>235.0</v>
      </c>
      <c r="J1142" s="132">
        <v>223.0</v>
      </c>
      <c r="K1142" s="8" t="s">
        <v>14</v>
      </c>
      <c r="L1142" s="8" t="s">
        <v>31</v>
      </c>
    </row>
    <row r="1143" ht="14.25" customHeight="1">
      <c r="A1143" s="8" t="s">
        <v>50</v>
      </c>
      <c r="B1143" s="129" t="s">
        <v>168</v>
      </c>
      <c r="C1143" s="130">
        <v>436.0</v>
      </c>
      <c r="D1143" s="131" t="s">
        <v>2745</v>
      </c>
      <c r="E1143" s="8" t="str">
        <f>VLOOKUP($C1143,'1851'!$C:$G,3,FALSE)</f>
        <v>Verdes</v>
      </c>
      <c r="F1143" s="8" t="str">
        <f>VLOOKUP($C1143,'1851'!$C:$G,4,FALSE)</f>
        <v>Pasteles</v>
      </c>
      <c r="H1143" s="132">
        <v>224.0</v>
      </c>
      <c r="I1143" s="132">
        <v>244.0</v>
      </c>
      <c r="J1143" s="132">
        <v>238.0</v>
      </c>
      <c r="K1143" s="8" t="s">
        <v>14</v>
      </c>
      <c r="L1143" s="8" t="s">
        <v>31</v>
      </c>
    </row>
    <row r="1144" ht="14.25" customHeight="1">
      <c r="A1144" s="8" t="s">
        <v>50</v>
      </c>
      <c r="B1144" s="129" t="s">
        <v>892</v>
      </c>
      <c r="C1144" s="130">
        <v>449.0</v>
      </c>
      <c r="D1144" s="131" t="s">
        <v>2108</v>
      </c>
      <c r="E1144" s="8" t="str">
        <f>VLOOKUP($C1144,'1851'!$C:$G,3,FALSE)</f>
        <v>Verdes</v>
      </c>
      <c r="H1144" s="132">
        <v>57.0</v>
      </c>
      <c r="I1144" s="132">
        <v>101.0</v>
      </c>
      <c r="J1144" s="132">
        <v>99.0</v>
      </c>
      <c r="K1144" s="8" t="s">
        <v>14</v>
      </c>
      <c r="L1144" s="8" t="s">
        <v>31</v>
      </c>
    </row>
    <row r="1145" ht="14.25" customHeight="1">
      <c r="A1145" s="8" t="s">
        <v>50</v>
      </c>
      <c r="B1145" s="129" t="s">
        <v>892</v>
      </c>
      <c r="C1145" s="130">
        <v>450.0</v>
      </c>
      <c r="D1145" s="131" t="s">
        <v>2109</v>
      </c>
      <c r="E1145" s="8" t="str">
        <f>VLOOKUP($C1145,'1851'!$C:$G,3,FALSE)</f>
        <v>Verdes</v>
      </c>
      <c r="H1145" s="132">
        <v>75.0</v>
      </c>
      <c r="I1145" s="132">
        <v>139.0</v>
      </c>
      <c r="J1145" s="132">
        <v>135.0</v>
      </c>
      <c r="K1145" s="8" t="s">
        <v>14</v>
      </c>
      <c r="L1145" s="8" t="s">
        <v>31</v>
      </c>
    </row>
    <row r="1146" ht="14.25" customHeight="1">
      <c r="A1146" s="8" t="s">
        <v>50</v>
      </c>
      <c r="B1146" s="129" t="s">
        <v>814</v>
      </c>
      <c r="C1146" s="130">
        <v>451.0</v>
      </c>
      <c r="D1146" s="131" t="s">
        <v>2110</v>
      </c>
      <c r="E1146" s="8" t="str">
        <f>VLOOKUP($C1146,'1851'!$C:$G,3,FALSE)</f>
        <v>Verdes</v>
      </c>
      <c r="F1146" s="8" t="str">
        <f>VLOOKUP($C1146,'1851'!$C:$G,4,FALSE)</f>
        <v>Azules</v>
      </c>
      <c r="H1146" s="132">
        <v>129.0</v>
      </c>
      <c r="I1146" s="132">
        <v>185.0</v>
      </c>
      <c r="J1146" s="132">
        <v>183.0</v>
      </c>
      <c r="K1146" s="8" t="s">
        <v>14</v>
      </c>
      <c r="L1146" s="8" t="s">
        <v>31</v>
      </c>
    </row>
    <row r="1147" ht="14.25" customHeight="1">
      <c r="A1147" s="8" t="s">
        <v>50</v>
      </c>
      <c r="B1147" s="129" t="s">
        <v>168</v>
      </c>
      <c r="C1147" s="130">
        <v>452.0</v>
      </c>
      <c r="D1147" s="131" t="s">
        <v>2746</v>
      </c>
      <c r="E1147" s="8" t="str">
        <f>VLOOKUP($C1147,'1851'!$C:$G,3,FALSE)</f>
        <v>Verdes</v>
      </c>
      <c r="F1147" s="8" t="str">
        <f>VLOOKUP($C1147,'1851'!$C:$G,4,FALSE)</f>
        <v>Azules</v>
      </c>
      <c r="H1147" s="132">
        <v>178.0</v>
      </c>
      <c r="I1147" s="132">
        <v>217.0</v>
      </c>
      <c r="J1147" s="132">
        <v>214.0</v>
      </c>
      <c r="K1147" s="8" t="s">
        <v>14</v>
      </c>
      <c r="L1147" s="8" t="s">
        <v>31</v>
      </c>
    </row>
    <row r="1148" ht="14.25" customHeight="1">
      <c r="A1148" s="8" t="s">
        <v>50</v>
      </c>
      <c r="B1148" s="129" t="s">
        <v>168</v>
      </c>
      <c r="C1148" s="130">
        <v>453.0</v>
      </c>
      <c r="D1148" s="131" t="s">
        <v>2747</v>
      </c>
      <c r="E1148" s="8" t="str">
        <f>VLOOKUP($C1148,'1851'!$C:$G,3,FALSE)</f>
        <v>Verdes</v>
      </c>
      <c r="F1148" s="8" t="str">
        <f>VLOOKUP($C1148,'1851'!$C:$G,4,FALSE)</f>
        <v>Azules</v>
      </c>
      <c r="H1148" s="132">
        <v>194.0</v>
      </c>
      <c r="I1148" s="132">
        <v>225.0</v>
      </c>
      <c r="J1148" s="132">
        <v>222.0</v>
      </c>
      <c r="K1148" s="8" t="s">
        <v>14</v>
      </c>
      <c r="L1148" s="8" t="s">
        <v>31</v>
      </c>
    </row>
    <row r="1149" ht="14.25" customHeight="1">
      <c r="A1149" s="8" t="s">
        <v>50</v>
      </c>
      <c r="B1149" s="129" t="s">
        <v>168</v>
      </c>
      <c r="C1149" s="130">
        <v>454.0</v>
      </c>
      <c r="D1149" s="131" t="s">
        <v>2748</v>
      </c>
      <c r="E1149" s="8" t="str">
        <f>VLOOKUP($C1149,'1851'!$C:$G,3,FALSE)</f>
        <v>Verdes</v>
      </c>
      <c r="F1149" s="8" t="str">
        <f>VLOOKUP($C1149,'1851'!$C:$G,4,FALSE)</f>
        <v>Azules</v>
      </c>
      <c r="H1149" s="132">
        <v>214.0</v>
      </c>
      <c r="I1149" s="132">
        <v>237.0</v>
      </c>
      <c r="J1149" s="132">
        <v>232.0</v>
      </c>
      <c r="K1149" s="8" t="s">
        <v>14</v>
      </c>
      <c r="L1149" s="8" t="s">
        <v>31</v>
      </c>
    </row>
    <row r="1150" ht="14.25" customHeight="1">
      <c r="A1150" s="8" t="s">
        <v>50</v>
      </c>
      <c r="B1150" s="129" t="s">
        <v>892</v>
      </c>
      <c r="C1150" s="130">
        <v>467.0</v>
      </c>
      <c r="D1150" s="131" t="s">
        <v>2111</v>
      </c>
      <c r="E1150" s="8" t="str">
        <f>VLOOKUP($C1150,'1851'!$C:$G,3,FALSE)</f>
        <v>Azules</v>
      </c>
      <c r="F1150" s="8" t="str">
        <f>VLOOKUP($C1150,'1851'!$C:$G,4,FALSE)</f>
        <v>Verdes</v>
      </c>
      <c r="H1150" s="132">
        <v>0.0</v>
      </c>
      <c r="I1150" s="132">
        <v>131.0</v>
      </c>
      <c r="J1150" s="132">
        <v>145.0</v>
      </c>
      <c r="K1150" s="8" t="s">
        <v>14</v>
      </c>
      <c r="L1150" s="8" t="s">
        <v>31</v>
      </c>
    </row>
    <row r="1151" ht="14.25" customHeight="1">
      <c r="A1151" s="8" t="s">
        <v>50</v>
      </c>
      <c r="B1151" s="129" t="s">
        <v>892</v>
      </c>
      <c r="C1151" s="130">
        <v>468.0</v>
      </c>
      <c r="D1151" s="131" t="s">
        <v>2112</v>
      </c>
      <c r="E1151" s="8" t="str">
        <f>VLOOKUP($C1151,'1851'!$C:$G,3,FALSE)</f>
        <v>Azules</v>
      </c>
      <c r="F1151" s="8" t="str">
        <f>VLOOKUP($C1151,'1851'!$C:$G,4,FALSE)</f>
        <v>Verdes</v>
      </c>
      <c r="H1151" s="132">
        <v>0.0</v>
      </c>
      <c r="I1151" s="132">
        <v>158.0</v>
      </c>
      <c r="J1151" s="132">
        <v>174.0</v>
      </c>
      <c r="K1151" s="8" t="s">
        <v>14</v>
      </c>
      <c r="L1151" s="8" t="s">
        <v>31</v>
      </c>
    </row>
    <row r="1152" ht="14.25" customHeight="1">
      <c r="A1152" s="8" t="s">
        <v>50</v>
      </c>
      <c r="B1152" s="129" t="s">
        <v>814</v>
      </c>
      <c r="C1152" s="130">
        <v>469.0</v>
      </c>
      <c r="D1152" s="131" t="s">
        <v>2113</v>
      </c>
      <c r="E1152" s="8" t="str">
        <f>VLOOKUP($C1152,'1851'!$C:$G,3,FALSE)</f>
        <v>Azules</v>
      </c>
      <c r="F1152" s="8" t="str">
        <f>VLOOKUP($C1152,'1851'!$C:$G,4,FALSE)</f>
        <v>Verdes</v>
      </c>
      <c r="H1152" s="132">
        <v>103.0</v>
      </c>
      <c r="I1152" s="132">
        <v>195.0</v>
      </c>
      <c r="J1152" s="132">
        <v>210.0</v>
      </c>
      <c r="K1152" s="8" t="s">
        <v>14</v>
      </c>
      <c r="L1152" s="8" t="s">
        <v>31</v>
      </c>
    </row>
    <row r="1153" ht="14.25" customHeight="1">
      <c r="A1153" s="8" t="s">
        <v>50</v>
      </c>
      <c r="B1153" s="129" t="s">
        <v>168</v>
      </c>
      <c r="C1153" s="130">
        <v>470.0</v>
      </c>
      <c r="D1153" s="131" t="s">
        <v>2749</v>
      </c>
      <c r="E1153" s="8" t="str">
        <f>VLOOKUP($C1153,'1851'!$C:$G,3,FALSE)</f>
        <v>Azules</v>
      </c>
      <c r="F1153" s="8" t="str">
        <f>VLOOKUP($C1153,'1851'!$C:$G,4,FALSE)</f>
        <v>Verdes</v>
      </c>
      <c r="H1153" s="132">
        <v>164.0</v>
      </c>
      <c r="I1153" s="132">
        <v>220.0</v>
      </c>
      <c r="J1153" s="132">
        <v>226.0</v>
      </c>
      <c r="K1153" s="8" t="s">
        <v>14</v>
      </c>
      <c r="L1153" s="8" t="s">
        <v>31</v>
      </c>
    </row>
    <row r="1154" ht="14.25" customHeight="1">
      <c r="A1154" s="8" t="s">
        <v>50</v>
      </c>
      <c r="B1154" s="129" t="s">
        <v>168</v>
      </c>
      <c r="C1154" s="130">
        <v>471.0</v>
      </c>
      <c r="D1154" s="131" t="s">
        <v>2750</v>
      </c>
      <c r="E1154" s="8" t="str">
        <f>VLOOKUP($C1154,'1851'!$C:$G,3,FALSE)</f>
        <v>Azules</v>
      </c>
      <c r="F1154" s="8" t="str">
        <f>VLOOKUP($C1154,'1851'!$C:$G,4,FALSE)</f>
        <v>Verdes</v>
      </c>
      <c r="H1154" s="132">
        <v>187.0</v>
      </c>
      <c r="I1154" s="132">
        <v>228.0</v>
      </c>
      <c r="J1154" s="132">
        <v>233.0</v>
      </c>
      <c r="K1154" s="8" t="s">
        <v>14</v>
      </c>
      <c r="L1154" s="8" t="s">
        <v>31</v>
      </c>
    </row>
    <row r="1155" ht="14.25" customHeight="1">
      <c r="A1155" s="8" t="s">
        <v>50</v>
      </c>
      <c r="B1155" s="129" t="s">
        <v>168</v>
      </c>
      <c r="C1155" s="130">
        <v>472.0</v>
      </c>
      <c r="D1155" s="131" t="s">
        <v>2751</v>
      </c>
      <c r="E1155" s="8" t="str">
        <f>VLOOKUP($C1155,'1851'!$C:$G,3,FALSE)</f>
        <v>Azules</v>
      </c>
      <c r="F1155" s="8" t="str">
        <f>VLOOKUP($C1155,'1851'!$C:$G,4,FALSE)</f>
        <v>Verdes</v>
      </c>
      <c r="H1155" s="132">
        <v>222.0</v>
      </c>
      <c r="I1155" s="132">
        <v>239.0</v>
      </c>
      <c r="J1155" s="132">
        <v>236.0</v>
      </c>
      <c r="K1155" s="8" t="s">
        <v>14</v>
      </c>
      <c r="L1155" s="8" t="s">
        <v>31</v>
      </c>
    </row>
    <row r="1156" ht="14.25" customHeight="1">
      <c r="A1156" s="8" t="s">
        <v>50</v>
      </c>
      <c r="B1156" s="129" t="s">
        <v>892</v>
      </c>
      <c r="C1156" s="130">
        <v>485.0</v>
      </c>
      <c r="D1156" s="131" t="s">
        <v>2114</v>
      </c>
      <c r="E1156" s="8" t="str">
        <f>VLOOKUP($C1156,'1851'!$C:$G,3,FALSE)</f>
        <v>Azules</v>
      </c>
      <c r="H1156" s="132">
        <v>40.0</v>
      </c>
      <c r="I1156" s="132">
        <v>108.0</v>
      </c>
      <c r="J1156" s="132">
        <v>126.0</v>
      </c>
      <c r="K1156" s="8" t="s">
        <v>14</v>
      </c>
      <c r="L1156" s="8" t="s">
        <v>31</v>
      </c>
    </row>
    <row r="1157" ht="14.25" customHeight="1">
      <c r="A1157" s="8" t="s">
        <v>50</v>
      </c>
      <c r="B1157" s="129" t="s">
        <v>892</v>
      </c>
      <c r="C1157" s="130">
        <v>486.0</v>
      </c>
      <c r="D1157" s="131" t="s">
        <v>2115</v>
      </c>
      <c r="E1157" s="8" t="str">
        <f>VLOOKUP($C1157,'1851'!$C:$G,3,FALSE)</f>
        <v>Azules</v>
      </c>
      <c r="H1157" s="132">
        <v>50.0</v>
      </c>
      <c r="I1157" s="132">
        <v>139.0</v>
      </c>
      <c r="J1157" s="132">
        <v>163.0</v>
      </c>
      <c r="K1157" s="8" t="s">
        <v>14</v>
      </c>
      <c r="L1157" s="8" t="s">
        <v>31</v>
      </c>
    </row>
    <row r="1158" ht="14.25" customHeight="1">
      <c r="A1158" s="8" t="s">
        <v>50</v>
      </c>
      <c r="B1158" s="129" t="s">
        <v>817</v>
      </c>
      <c r="C1158" s="130">
        <v>487.0</v>
      </c>
      <c r="D1158" s="131" t="s">
        <v>2116</v>
      </c>
      <c r="E1158" s="8" t="str">
        <f>VLOOKUP($C1158,'1851'!$C:$G,3,FALSE)</f>
        <v>Azules</v>
      </c>
      <c r="H1158" s="132">
        <v>107.0</v>
      </c>
      <c r="I1158" s="132">
        <v>179.0</v>
      </c>
      <c r="J1158" s="132">
        <v>202.0</v>
      </c>
      <c r="K1158" s="8" t="s">
        <v>14</v>
      </c>
      <c r="L1158" s="8" t="s">
        <v>31</v>
      </c>
    </row>
    <row r="1159" ht="14.25" customHeight="1">
      <c r="A1159" s="8" t="s">
        <v>50</v>
      </c>
      <c r="B1159" s="129" t="s">
        <v>168</v>
      </c>
      <c r="C1159" s="130">
        <v>488.0</v>
      </c>
      <c r="D1159" s="131" t="s">
        <v>2752</v>
      </c>
      <c r="E1159" s="8" t="str">
        <f>VLOOKUP($C1159,'1851'!$C:$G,3,FALSE)</f>
        <v>Azules</v>
      </c>
      <c r="F1159" s="8" t="str">
        <f>VLOOKUP($C1159,'1851'!$C:$G,4,FALSE)</f>
        <v>Pasteles</v>
      </c>
      <c r="H1159" s="132">
        <v>165.0</v>
      </c>
      <c r="I1159" s="132">
        <v>211.0</v>
      </c>
      <c r="J1159" s="132">
        <v>225.0</v>
      </c>
      <c r="K1159" s="8" t="s">
        <v>14</v>
      </c>
      <c r="L1159" s="8" t="s">
        <v>31</v>
      </c>
    </row>
    <row r="1160" ht="14.25" customHeight="1">
      <c r="A1160" s="8" t="s">
        <v>50</v>
      </c>
      <c r="B1160" s="129" t="s">
        <v>168</v>
      </c>
      <c r="C1160" s="130">
        <v>489.0</v>
      </c>
      <c r="D1160" s="131" t="s">
        <v>2753</v>
      </c>
      <c r="E1160" s="8" t="str">
        <f>VLOOKUP($C1160,'1851'!$C:$G,3,FALSE)</f>
        <v>Azules</v>
      </c>
      <c r="F1160" s="8" t="str">
        <f>VLOOKUP($C1160,'1851'!$C:$G,4,FALSE)</f>
        <v>Pasteles</v>
      </c>
      <c r="H1160" s="132">
        <v>186.0</v>
      </c>
      <c r="I1160" s="132">
        <v>221.0</v>
      </c>
      <c r="J1160" s="132">
        <v>228.0</v>
      </c>
      <c r="K1160" s="8" t="s">
        <v>14</v>
      </c>
      <c r="L1160" s="8" t="s">
        <v>31</v>
      </c>
    </row>
    <row r="1161" ht="14.25" customHeight="1">
      <c r="A1161" s="8" t="s">
        <v>50</v>
      </c>
      <c r="B1161" s="129" t="s">
        <v>168</v>
      </c>
      <c r="C1161" s="130">
        <v>490.0</v>
      </c>
      <c r="D1161" s="131" t="s">
        <v>2754</v>
      </c>
      <c r="E1161" s="8" t="str">
        <f>VLOOKUP($C1161,'1851'!$C:$G,3,FALSE)</f>
        <v>Azules</v>
      </c>
      <c r="F1161" s="8" t="str">
        <f>VLOOKUP($C1161,'1851'!$C:$G,4,FALSE)</f>
        <v>Pasteles</v>
      </c>
      <c r="H1161" s="132">
        <v>202.0</v>
      </c>
      <c r="I1161" s="132">
        <v>226.0</v>
      </c>
      <c r="J1161" s="132">
        <v>230.0</v>
      </c>
      <c r="K1161" s="8" t="s">
        <v>14</v>
      </c>
      <c r="L1161" s="8" t="s">
        <v>31</v>
      </c>
    </row>
    <row r="1162" ht="14.25" customHeight="1">
      <c r="A1162" s="8" t="s">
        <v>50</v>
      </c>
      <c r="B1162" s="129" t="s">
        <v>892</v>
      </c>
      <c r="C1162" s="130">
        <v>491.0</v>
      </c>
      <c r="D1162" s="131" t="s">
        <v>2117</v>
      </c>
      <c r="E1162" s="8" t="str">
        <f>VLOOKUP($C1162,'1851'!$C:$G,3,FALSE)</f>
        <v>Azules</v>
      </c>
      <c r="H1162" s="132">
        <v>42.0</v>
      </c>
      <c r="I1162" s="132">
        <v>93.0</v>
      </c>
      <c r="J1162" s="132">
        <v>106.0</v>
      </c>
      <c r="K1162" s="8" t="s">
        <v>14</v>
      </c>
      <c r="L1162" s="8" t="s">
        <v>31</v>
      </c>
    </row>
    <row r="1163" ht="14.25" customHeight="1">
      <c r="A1163" s="8" t="s">
        <v>50</v>
      </c>
      <c r="B1163" s="129" t="s">
        <v>892</v>
      </c>
      <c r="C1163" s="130">
        <v>492.0</v>
      </c>
      <c r="D1163" s="131" t="s">
        <v>2118</v>
      </c>
      <c r="E1163" s="8" t="str">
        <f>VLOOKUP($C1163,'1851'!$C:$G,3,FALSE)</f>
        <v>Azules</v>
      </c>
      <c r="F1163" s="8" t="str">
        <f>VLOOKUP($C1163,'1851'!$C:$G,4,FALSE)</f>
        <v>Verdes</v>
      </c>
      <c r="H1163" s="132">
        <v>69.0</v>
      </c>
      <c r="I1163" s="132">
        <v>133.0</v>
      </c>
      <c r="J1163" s="132">
        <v>147.0</v>
      </c>
      <c r="K1163" s="8" t="s">
        <v>14</v>
      </c>
      <c r="L1163" s="8" t="s">
        <v>31</v>
      </c>
    </row>
    <row r="1164" ht="14.25" customHeight="1">
      <c r="A1164" s="8" t="s">
        <v>50</v>
      </c>
      <c r="B1164" s="129" t="s">
        <v>817</v>
      </c>
      <c r="C1164" s="130">
        <v>493.0</v>
      </c>
      <c r="D1164" s="131" t="s">
        <v>2119</v>
      </c>
      <c r="E1164" s="8" t="str">
        <f>VLOOKUP($C1164,'1851'!$C:$G,3,FALSE)</f>
        <v>Azules</v>
      </c>
      <c r="H1164" s="132">
        <v>125.0</v>
      </c>
      <c r="I1164" s="132">
        <v>177.0</v>
      </c>
      <c r="J1164" s="132">
        <v>191.0</v>
      </c>
      <c r="K1164" s="8" t="s">
        <v>14</v>
      </c>
      <c r="L1164" s="8" t="s">
        <v>31</v>
      </c>
    </row>
    <row r="1165" ht="14.25" customHeight="1">
      <c r="A1165" s="8" t="s">
        <v>50</v>
      </c>
      <c r="B1165" s="129" t="s">
        <v>168</v>
      </c>
      <c r="C1165" s="130">
        <v>494.0</v>
      </c>
      <c r="D1165" s="131" t="s">
        <v>2755</v>
      </c>
      <c r="E1165" s="8" t="str">
        <f>VLOOKUP($C1165,'1851'!$C:$G,3,FALSE)</f>
        <v>Azules</v>
      </c>
      <c r="F1165" s="8" t="str">
        <f>VLOOKUP($C1165,'1851'!$C:$G,4,FALSE)</f>
        <v>Pasteles</v>
      </c>
      <c r="H1165" s="132">
        <v>178.0</v>
      </c>
      <c r="I1165" s="132">
        <v>212.0</v>
      </c>
      <c r="J1165" s="132">
        <v>219.0</v>
      </c>
      <c r="K1165" s="8" t="s">
        <v>14</v>
      </c>
      <c r="L1165" s="8" t="s">
        <v>31</v>
      </c>
    </row>
    <row r="1166" ht="14.25" customHeight="1">
      <c r="A1166" s="8" t="s">
        <v>50</v>
      </c>
      <c r="B1166" s="129" t="s">
        <v>168</v>
      </c>
      <c r="C1166" s="130">
        <v>495.0</v>
      </c>
      <c r="D1166" s="131" t="s">
        <v>2756</v>
      </c>
      <c r="E1166" s="8" t="str">
        <f>VLOOKUP($C1166,'1851'!$C:$G,3,FALSE)</f>
        <v>Azules</v>
      </c>
      <c r="F1166" s="8" t="str">
        <f>VLOOKUP($C1166,'1851'!$C:$G,4,FALSE)</f>
        <v>Pasteles</v>
      </c>
      <c r="H1166" s="132">
        <v>193.0</v>
      </c>
      <c r="I1166" s="132">
        <v>221.0</v>
      </c>
      <c r="J1166" s="132">
        <v>226.0</v>
      </c>
      <c r="K1166" s="8" t="s">
        <v>14</v>
      </c>
      <c r="L1166" s="8" t="s">
        <v>31</v>
      </c>
    </row>
    <row r="1167" ht="14.25" customHeight="1">
      <c r="A1167" s="8" t="s">
        <v>50</v>
      </c>
      <c r="B1167" s="129" t="s">
        <v>168</v>
      </c>
      <c r="C1167" s="130">
        <v>496.0</v>
      </c>
      <c r="D1167" s="131" t="s">
        <v>2757</v>
      </c>
      <c r="E1167" s="8" t="str">
        <f>VLOOKUP($C1167,'1851'!$C:$G,3,FALSE)</f>
        <v>Azules</v>
      </c>
      <c r="F1167" s="8" t="str">
        <f>VLOOKUP($C1167,'1851'!$C:$G,4,FALSE)</f>
        <v>Pasteles</v>
      </c>
      <c r="H1167" s="132">
        <v>210.0</v>
      </c>
      <c r="I1167" s="132">
        <v>231.0</v>
      </c>
      <c r="J1167" s="132">
        <v>231.0</v>
      </c>
      <c r="K1167" s="8" t="s">
        <v>14</v>
      </c>
      <c r="L1167" s="8" t="s">
        <v>31</v>
      </c>
    </row>
    <row r="1168" ht="14.25" customHeight="1">
      <c r="A1168" s="8" t="s">
        <v>50</v>
      </c>
      <c r="B1168" s="129" t="s">
        <v>892</v>
      </c>
      <c r="C1168" s="130">
        <v>497.0</v>
      </c>
      <c r="D1168" s="131" t="s">
        <v>2120</v>
      </c>
      <c r="E1168" s="8" t="str">
        <f>VLOOKUP($C1168,'1851'!$C:$G,3,FALSE)</f>
        <v>Azules</v>
      </c>
      <c r="F1168" s="8" t="str">
        <f>VLOOKUP($C1168,'1851'!$C:$G,4,FALSE)</f>
        <v>Verdes</v>
      </c>
      <c r="H1168" s="132">
        <v>61.0</v>
      </c>
      <c r="I1168" s="132">
        <v>94.0</v>
      </c>
      <c r="J1168" s="132">
        <v>100.0</v>
      </c>
      <c r="K1168" s="8" t="s">
        <v>14</v>
      </c>
      <c r="L1168" s="8" t="s">
        <v>31</v>
      </c>
    </row>
    <row r="1169" ht="14.25" customHeight="1">
      <c r="A1169" s="8" t="s">
        <v>50</v>
      </c>
      <c r="B1169" s="129" t="s">
        <v>892</v>
      </c>
      <c r="C1169" s="130">
        <v>498.0</v>
      </c>
      <c r="D1169" s="131" t="s">
        <v>2121</v>
      </c>
      <c r="E1169" s="8" t="str">
        <f>VLOOKUP($C1169,'1851'!$C:$G,3,FALSE)</f>
        <v>Azules</v>
      </c>
      <c r="F1169" s="8" t="str">
        <f>VLOOKUP($C1169,'1851'!$C:$G,4,FALSE)</f>
        <v>Verdes</v>
      </c>
      <c r="H1169" s="132">
        <v>77.0</v>
      </c>
      <c r="I1169" s="132">
        <v>127.0</v>
      </c>
      <c r="J1169" s="132">
        <v>134.0</v>
      </c>
      <c r="K1169" s="8" t="s">
        <v>14</v>
      </c>
      <c r="L1169" s="8" t="s">
        <v>31</v>
      </c>
    </row>
    <row r="1170" ht="14.25" customHeight="1">
      <c r="A1170" s="8" t="s">
        <v>50</v>
      </c>
      <c r="B1170" s="129" t="s">
        <v>817</v>
      </c>
      <c r="C1170" s="130">
        <v>499.0</v>
      </c>
      <c r="D1170" s="131" t="s">
        <v>2122</v>
      </c>
      <c r="E1170" s="8" t="str">
        <f>VLOOKUP($C1170,'1851'!$C:$G,3,FALSE)</f>
        <v>Azules</v>
      </c>
      <c r="H1170" s="132">
        <v>126.0</v>
      </c>
      <c r="I1170" s="132">
        <v>174.0</v>
      </c>
      <c r="J1170" s="132">
        <v>181.0</v>
      </c>
      <c r="K1170" s="8" t="s">
        <v>14</v>
      </c>
      <c r="L1170" s="8" t="s">
        <v>31</v>
      </c>
    </row>
    <row r="1171" ht="14.25" customHeight="1">
      <c r="A1171" s="8" t="s">
        <v>50</v>
      </c>
      <c r="B1171" s="129" t="s">
        <v>168</v>
      </c>
      <c r="C1171" s="130">
        <v>500.0</v>
      </c>
      <c r="D1171" s="131" t="s">
        <v>2758</v>
      </c>
      <c r="E1171" s="8" t="str">
        <f>VLOOKUP($C1171,'1851'!$C:$G,3,FALSE)</f>
        <v>Azules</v>
      </c>
      <c r="F1171" s="8" t="str">
        <f>VLOOKUP($C1171,'1851'!$C:$G,4,FALSE)</f>
        <v>Pasteles</v>
      </c>
      <c r="H1171" s="132">
        <v>175.0</v>
      </c>
      <c r="I1171" s="132">
        <v>208.0</v>
      </c>
      <c r="J1171" s="132">
        <v>212.0</v>
      </c>
      <c r="K1171" s="8" t="s">
        <v>14</v>
      </c>
      <c r="L1171" s="8" t="s">
        <v>31</v>
      </c>
    </row>
    <row r="1172" ht="14.25" customHeight="1">
      <c r="A1172" s="8" t="s">
        <v>50</v>
      </c>
      <c r="B1172" s="129" t="s">
        <v>168</v>
      </c>
      <c r="C1172" s="130">
        <v>501.0</v>
      </c>
      <c r="D1172" s="131" t="s">
        <v>2759</v>
      </c>
      <c r="E1172" s="8" t="str">
        <f>VLOOKUP($C1172,'1851'!$C:$G,3,FALSE)</f>
        <v>Azules</v>
      </c>
      <c r="F1172" s="8" t="str">
        <f>VLOOKUP($C1172,'1851'!$C:$G,4,FALSE)</f>
        <v>Pasteles</v>
      </c>
      <c r="H1172" s="132">
        <v>193.0</v>
      </c>
      <c r="I1172" s="132">
        <v>220.0</v>
      </c>
      <c r="J1172" s="132">
        <v>222.0</v>
      </c>
      <c r="K1172" s="8" t="s">
        <v>14</v>
      </c>
      <c r="L1172" s="8" t="s">
        <v>31</v>
      </c>
    </row>
    <row r="1173" ht="14.25" customHeight="1">
      <c r="A1173" s="8" t="s">
        <v>50</v>
      </c>
      <c r="B1173" s="129" t="s">
        <v>168</v>
      </c>
      <c r="C1173" s="130">
        <v>502.0</v>
      </c>
      <c r="D1173" s="131" t="s">
        <v>2760</v>
      </c>
      <c r="E1173" s="8" t="str">
        <f>VLOOKUP($C1173,'1851'!$C:$G,3,FALSE)</f>
        <v>Azules</v>
      </c>
      <c r="F1173" s="8" t="str">
        <f>VLOOKUP($C1173,'1851'!$C:$G,4,FALSE)</f>
        <v>Pasteles</v>
      </c>
      <c r="H1173" s="132">
        <v>220.0</v>
      </c>
      <c r="I1173" s="132">
        <v>234.0</v>
      </c>
      <c r="J1173" s="132">
        <v>234.0</v>
      </c>
      <c r="K1173" s="8" t="s">
        <v>14</v>
      </c>
      <c r="L1173" s="8" t="s">
        <v>31</v>
      </c>
    </row>
    <row r="1174" ht="14.25" customHeight="1">
      <c r="A1174" s="8" t="s">
        <v>50</v>
      </c>
      <c r="B1174" s="129" t="s">
        <v>892</v>
      </c>
      <c r="C1174" s="130">
        <v>503.0</v>
      </c>
      <c r="D1174" s="131" t="s">
        <v>2123</v>
      </c>
      <c r="E1174" s="8" t="str">
        <f>VLOOKUP($C1174,'1851'!$C:$G,3,FALSE)</f>
        <v>Azules</v>
      </c>
      <c r="H1174" s="132">
        <v>0.0</v>
      </c>
      <c r="I1174" s="132">
        <v>123.0</v>
      </c>
      <c r="J1174" s="132">
        <v>164.0</v>
      </c>
      <c r="K1174" s="8" t="s">
        <v>14</v>
      </c>
      <c r="L1174" s="8" t="s">
        <v>31</v>
      </c>
    </row>
    <row r="1175" ht="14.25" customHeight="1">
      <c r="A1175" s="8" t="s">
        <v>50</v>
      </c>
      <c r="B1175" s="129" t="s">
        <v>892</v>
      </c>
      <c r="C1175" s="130">
        <v>504.0</v>
      </c>
      <c r="D1175" s="131" t="s">
        <v>2124</v>
      </c>
      <c r="E1175" s="8" t="str">
        <f>VLOOKUP($C1175,'1851'!$C:$G,3,FALSE)</f>
        <v>Azules</v>
      </c>
      <c r="H1175" s="132">
        <v>11.0</v>
      </c>
      <c r="I1175" s="132">
        <v>147.0</v>
      </c>
      <c r="J1175" s="132">
        <v>187.0</v>
      </c>
      <c r="K1175" s="8" t="s">
        <v>14</v>
      </c>
      <c r="L1175" s="8" t="s">
        <v>31</v>
      </c>
    </row>
    <row r="1176" ht="14.25" customHeight="1">
      <c r="A1176" s="8" t="s">
        <v>50</v>
      </c>
      <c r="B1176" s="129" t="s">
        <v>817</v>
      </c>
      <c r="C1176" s="130">
        <v>505.0</v>
      </c>
      <c r="D1176" s="131" t="s">
        <v>2125</v>
      </c>
      <c r="E1176" s="8" t="str">
        <f>VLOOKUP($C1176,'1851'!$C:$G,3,FALSE)</f>
        <v>Azules</v>
      </c>
      <c r="H1176" s="132">
        <v>106.0</v>
      </c>
      <c r="I1176" s="132">
        <v>184.0</v>
      </c>
      <c r="J1176" s="132">
        <v>217.0</v>
      </c>
      <c r="K1176" s="8" t="s">
        <v>14</v>
      </c>
      <c r="L1176" s="8" t="s">
        <v>31</v>
      </c>
    </row>
    <row r="1177" ht="14.25" customHeight="1">
      <c r="A1177" s="8" t="s">
        <v>50</v>
      </c>
      <c r="B1177" s="129" t="s">
        <v>168</v>
      </c>
      <c r="C1177" s="130">
        <v>506.0</v>
      </c>
      <c r="D1177" s="131" t="s">
        <v>2761</v>
      </c>
      <c r="E1177" s="8" t="str">
        <f>VLOOKUP($C1177,'1851'!$C:$G,3,FALSE)</f>
        <v>Azules</v>
      </c>
      <c r="F1177" s="8" t="str">
        <f>VLOOKUP($C1177,'1851'!$C:$G,4,FALSE)</f>
        <v>Pasteles</v>
      </c>
      <c r="H1177" s="132">
        <v>168.0</v>
      </c>
      <c r="I1177" s="132">
        <v>213.0</v>
      </c>
      <c r="J1177" s="132">
        <v>230.0</v>
      </c>
      <c r="K1177" s="8" t="s">
        <v>14</v>
      </c>
      <c r="L1177" s="8" t="s">
        <v>31</v>
      </c>
    </row>
    <row r="1178" ht="14.25" customHeight="1">
      <c r="A1178" s="8" t="s">
        <v>50</v>
      </c>
      <c r="B1178" s="129" t="s">
        <v>168</v>
      </c>
      <c r="C1178" s="130">
        <v>507.0</v>
      </c>
      <c r="D1178" s="131" t="s">
        <v>2762</v>
      </c>
      <c r="E1178" s="8" t="str">
        <f>VLOOKUP($C1178,'1851'!$C:$G,3,FALSE)</f>
        <v>Azules</v>
      </c>
      <c r="F1178" s="8" t="str">
        <f>VLOOKUP($C1178,'1851'!$C:$G,4,FALSE)</f>
        <v>Pasteles</v>
      </c>
      <c r="H1178" s="132">
        <v>188.0</v>
      </c>
      <c r="I1178" s="132">
        <v>223.0</v>
      </c>
      <c r="J1178" s="132">
        <v>235.0</v>
      </c>
      <c r="K1178" s="8" t="s">
        <v>14</v>
      </c>
      <c r="L1178" s="8" t="s">
        <v>31</v>
      </c>
    </row>
    <row r="1179" ht="14.25" customHeight="1">
      <c r="A1179" s="8" t="s">
        <v>50</v>
      </c>
      <c r="B1179" s="129" t="s">
        <v>168</v>
      </c>
      <c r="C1179" s="130">
        <v>508.0</v>
      </c>
      <c r="D1179" s="131" t="s">
        <v>2763</v>
      </c>
      <c r="E1179" s="8" t="str">
        <f>VLOOKUP($C1179,'1851'!$C:$G,3,FALSE)</f>
        <v>Azules</v>
      </c>
      <c r="F1179" s="8" t="str">
        <f>VLOOKUP($C1179,'1851'!$C:$G,4,FALSE)</f>
        <v>Pasteles</v>
      </c>
      <c r="H1179" s="132">
        <v>215.0</v>
      </c>
      <c r="I1179" s="132">
        <v>236.0</v>
      </c>
      <c r="J1179" s="132">
        <v>238.0</v>
      </c>
      <c r="K1179" s="8" t="s">
        <v>14</v>
      </c>
      <c r="L1179" s="8" t="s">
        <v>31</v>
      </c>
    </row>
    <row r="1180" ht="14.25" customHeight="1">
      <c r="A1180" s="8" t="s">
        <v>50</v>
      </c>
      <c r="B1180" s="129" t="s">
        <v>892</v>
      </c>
      <c r="C1180" s="130">
        <v>509.0</v>
      </c>
      <c r="D1180" s="131" t="s">
        <v>2126</v>
      </c>
      <c r="E1180" s="8" t="str">
        <f>VLOOKUP($C1180,'1851'!$C:$G,3,FALSE)</f>
        <v>Azules</v>
      </c>
      <c r="H1180" s="132">
        <v>0.0</v>
      </c>
      <c r="I1180" s="132">
        <v>111.0</v>
      </c>
      <c r="J1180" s="132">
        <v>142.0</v>
      </c>
      <c r="K1180" s="8" t="s">
        <v>14</v>
      </c>
      <c r="L1180" s="8" t="s">
        <v>31</v>
      </c>
    </row>
    <row r="1181" ht="14.25" customHeight="1">
      <c r="A1181" s="8" t="s">
        <v>50</v>
      </c>
      <c r="B1181" s="129" t="s">
        <v>892</v>
      </c>
      <c r="C1181" s="130">
        <v>510.0</v>
      </c>
      <c r="D1181" s="131" t="s">
        <v>2127</v>
      </c>
      <c r="E1181" s="8" t="str">
        <f>VLOOKUP($C1181,'1851'!$C:$G,3,FALSE)</f>
        <v>Azules</v>
      </c>
      <c r="H1181" s="132">
        <v>30.0</v>
      </c>
      <c r="I1181" s="132">
        <v>147.0</v>
      </c>
      <c r="J1181" s="132">
        <v>178.0</v>
      </c>
      <c r="K1181" s="8" t="s">
        <v>14</v>
      </c>
      <c r="L1181" s="8" t="s">
        <v>31</v>
      </c>
    </row>
    <row r="1182" ht="14.25" customHeight="1">
      <c r="A1182" s="8" t="s">
        <v>50</v>
      </c>
      <c r="B1182" s="129" t="s">
        <v>817</v>
      </c>
      <c r="C1182" s="130">
        <v>511.0</v>
      </c>
      <c r="D1182" s="131" t="s">
        <v>2128</v>
      </c>
      <c r="E1182" s="8" t="str">
        <f>VLOOKUP($C1182,'1851'!$C:$G,3,FALSE)</f>
        <v>Azules</v>
      </c>
      <c r="H1182" s="132">
        <v>109.0</v>
      </c>
      <c r="I1182" s="132">
        <v>186.0</v>
      </c>
      <c r="J1182" s="132">
        <v>212.0</v>
      </c>
      <c r="K1182" s="8" t="s">
        <v>14</v>
      </c>
      <c r="L1182" s="8" t="s">
        <v>31</v>
      </c>
    </row>
    <row r="1183" ht="14.25" customHeight="1">
      <c r="A1183" s="8" t="s">
        <v>50</v>
      </c>
      <c r="B1183" s="129" t="s">
        <v>168</v>
      </c>
      <c r="C1183" s="130">
        <v>512.0</v>
      </c>
      <c r="D1183" s="131" t="s">
        <v>2764</v>
      </c>
      <c r="E1183" s="8" t="str">
        <f>VLOOKUP($C1183,'1851'!$C:$G,3,FALSE)</f>
        <v>Azules</v>
      </c>
      <c r="F1183" s="8" t="str">
        <f>VLOOKUP($C1183,'1851'!$C:$G,4,FALSE)</f>
        <v>Pasteles</v>
      </c>
      <c r="H1183" s="132">
        <v>170.0</v>
      </c>
      <c r="I1183" s="132">
        <v>214.0</v>
      </c>
      <c r="J1183" s="132">
        <v>226.0</v>
      </c>
      <c r="K1183" s="8" t="s">
        <v>14</v>
      </c>
      <c r="L1183" s="8" t="s">
        <v>31</v>
      </c>
    </row>
    <row r="1184" ht="14.25" customHeight="1">
      <c r="A1184" s="8" t="s">
        <v>50</v>
      </c>
      <c r="B1184" s="129" t="s">
        <v>168</v>
      </c>
      <c r="C1184" s="130">
        <v>513.0</v>
      </c>
      <c r="D1184" s="131" t="s">
        <v>2765</v>
      </c>
      <c r="E1184" s="8" t="str">
        <f>VLOOKUP($C1184,'1851'!$C:$G,3,FALSE)</f>
        <v>Azules</v>
      </c>
      <c r="F1184" s="8" t="str">
        <f>VLOOKUP($C1184,'1851'!$C:$G,4,FALSE)</f>
        <v>Pasteles</v>
      </c>
      <c r="H1184" s="132">
        <v>187.0</v>
      </c>
      <c r="I1184" s="132">
        <v>223.0</v>
      </c>
      <c r="J1184" s="132">
        <v>233.0</v>
      </c>
      <c r="K1184" s="8" t="s">
        <v>14</v>
      </c>
      <c r="L1184" s="8" t="s">
        <v>31</v>
      </c>
    </row>
    <row r="1185" ht="14.25" customHeight="1">
      <c r="A1185" s="8" t="s">
        <v>50</v>
      </c>
      <c r="B1185" s="129" t="s">
        <v>168</v>
      </c>
      <c r="C1185" s="130">
        <v>514.0</v>
      </c>
      <c r="D1185" s="131" t="s">
        <v>2766</v>
      </c>
      <c r="E1185" s="8" t="str">
        <f>VLOOKUP($C1185,'1851'!$C:$G,3,FALSE)</f>
        <v>Azules</v>
      </c>
      <c r="F1185" s="8" t="str">
        <f>VLOOKUP($C1185,'1851'!$C:$G,4,FALSE)</f>
        <v>Pasteles</v>
      </c>
      <c r="H1185" s="132">
        <v>203.0</v>
      </c>
      <c r="I1185" s="132">
        <v>229.0</v>
      </c>
      <c r="J1185" s="132">
        <v>236.0</v>
      </c>
      <c r="K1185" s="8" t="s">
        <v>14</v>
      </c>
      <c r="L1185" s="8" t="s">
        <v>31</v>
      </c>
    </row>
    <row r="1186" ht="14.25" customHeight="1">
      <c r="A1186" s="8" t="s">
        <v>50</v>
      </c>
      <c r="B1186" s="129" t="s">
        <v>892</v>
      </c>
      <c r="C1186" s="130">
        <v>515.0</v>
      </c>
      <c r="D1186" s="131" t="s">
        <v>2129</v>
      </c>
      <c r="E1186" s="8" t="str">
        <f>VLOOKUP($C1186,'1851'!$C:$G,3,FALSE)</f>
        <v>Azules</v>
      </c>
      <c r="H1186" s="132">
        <v>32.0</v>
      </c>
      <c r="I1186" s="132">
        <v>101.0</v>
      </c>
      <c r="J1186" s="132">
        <v>133.0</v>
      </c>
      <c r="K1186" s="8" t="s">
        <v>14</v>
      </c>
      <c r="L1186" s="8" t="s">
        <v>31</v>
      </c>
    </row>
    <row r="1187" ht="14.25" customHeight="1">
      <c r="A1187" s="8" t="s">
        <v>50</v>
      </c>
      <c r="B1187" s="129" t="s">
        <v>892</v>
      </c>
      <c r="C1187" s="130">
        <v>516.0</v>
      </c>
      <c r="D1187" s="131" t="s">
        <v>2130</v>
      </c>
      <c r="E1187" s="8" t="str">
        <f>VLOOKUP($C1187,'1851'!$C:$G,3,FALSE)</f>
        <v>Azules</v>
      </c>
      <c r="H1187" s="132">
        <v>57.0</v>
      </c>
      <c r="I1187" s="132">
        <v>140.0</v>
      </c>
      <c r="J1187" s="132">
        <v>175.0</v>
      </c>
      <c r="K1187" s="8" t="s">
        <v>14</v>
      </c>
      <c r="L1187" s="8" t="s">
        <v>31</v>
      </c>
    </row>
    <row r="1188" ht="14.25" customHeight="1">
      <c r="A1188" s="8" t="s">
        <v>50</v>
      </c>
      <c r="B1188" s="129" t="s">
        <v>817</v>
      </c>
      <c r="C1188" s="130">
        <v>517.0</v>
      </c>
      <c r="D1188" s="131" t="s">
        <v>2131</v>
      </c>
      <c r="E1188" s="8" t="str">
        <f>VLOOKUP($C1188,'1851'!$C:$G,3,FALSE)</f>
        <v>Azules</v>
      </c>
      <c r="H1188" s="132">
        <v>116.0</v>
      </c>
      <c r="I1188" s="132">
        <v>179.0</v>
      </c>
      <c r="J1188" s="132">
        <v>210.0</v>
      </c>
      <c r="K1188" s="8" t="s">
        <v>14</v>
      </c>
      <c r="L1188" s="8" t="s">
        <v>31</v>
      </c>
    </row>
    <row r="1189" ht="14.25" customHeight="1">
      <c r="A1189" s="8" t="s">
        <v>50</v>
      </c>
      <c r="B1189" s="129" t="s">
        <v>168</v>
      </c>
      <c r="C1189" s="130">
        <v>518.0</v>
      </c>
      <c r="D1189" s="131" t="s">
        <v>2767</v>
      </c>
      <c r="E1189" s="8" t="str">
        <f>VLOOKUP($C1189,'1851'!$C:$G,3,FALSE)</f>
        <v>Azules</v>
      </c>
      <c r="F1189" s="8" t="str">
        <f>VLOOKUP($C1189,'1851'!$C:$G,4,FALSE)</f>
        <v>Pasteles</v>
      </c>
      <c r="H1189" s="132">
        <v>173.0</v>
      </c>
      <c r="I1189" s="132">
        <v>214.0</v>
      </c>
      <c r="J1189" s="132">
        <v>232.0</v>
      </c>
      <c r="K1189" s="8" t="s">
        <v>14</v>
      </c>
      <c r="L1189" s="8" t="s">
        <v>31</v>
      </c>
    </row>
    <row r="1190" ht="14.25" customHeight="1">
      <c r="A1190" s="8" t="s">
        <v>50</v>
      </c>
      <c r="B1190" s="129" t="s">
        <v>168</v>
      </c>
      <c r="C1190" s="130">
        <v>519.0</v>
      </c>
      <c r="D1190" s="131" t="s">
        <v>2768</v>
      </c>
      <c r="E1190" s="8" t="str">
        <f>VLOOKUP($C1190,'1851'!$C:$G,3,FALSE)</f>
        <v>Azules</v>
      </c>
      <c r="F1190" s="8" t="str">
        <f>VLOOKUP($C1190,'1851'!$C:$G,4,FALSE)</f>
        <v>Pasteles</v>
      </c>
      <c r="H1190" s="132">
        <v>188.0</v>
      </c>
      <c r="I1190" s="132">
        <v>221.0</v>
      </c>
      <c r="J1190" s="132">
        <v>233.0</v>
      </c>
      <c r="K1190" s="8" t="s">
        <v>14</v>
      </c>
      <c r="L1190" s="8" t="s">
        <v>31</v>
      </c>
    </row>
    <row r="1191" ht="14.25" customHeight="1">
      <c r="A1191" s="8" t="s">
        <v>50</v>
      </c>
      <c r="B1191" s="129" t="s">
        <v>168</v>
      </c>
      <c r="C1191" s="130">
        <v>520.0</v>
      </c>
      <c r="D1191" s="131" t="s">
        <v>2769</v>
      </c>
      <c r="E1191" s="8" t="str">
        <f>VLOOKUP($C1191,'1851'!$C:$G,3,FALSE)</f>
        <v>Azules</v>
      </c>
      <c r="F1191" s="8" t="str">
        <f>VLOOKUP($C1191,'1851'!$C:$G,4,FALSE)</f>
        <v>Pasteles</v>
      </c>
      <c r="H1191" s="132">
        <v>205.0</v>
      </c>
      <c r="I1191" s="132">
        <v>226.0</v>
      </c>
      <c r="J1191" s="132">
        <v>235.0</v>
      </c>
      <c r="K1191" s="8" t="s">
        <v>14</v>
      </c>
      <c r="L1191" s="8" t="s">
        <v>31</v>
      </c>
    </row>
    <row r="1192" ht="14.25" customHeight="1">
      <c r="A1192" s="8" t="s">
        <v>50</v>
      </c>
      <c r="B1192" s="129" t="s">
        <v>892</v>
      </c>
      <c r="C1192" s="130">
        <v>521.0</v>
      </c>
      <c r="D1192" s="131" t="s">
        <v>2132</v>
      </c>
      <c r="E1192" s="8" t="str">
        <f>VLOOKUP($C1192,'1851'!$C:$G,3,FALSE)</f>
        <v>Azules</v>
      </c>
      <c r="H1192" s="132">
        <v>55.0</v>
      </c>
      <c r="I1192" s="132">
        <v>93.0</v>
      </c>
      <c r="J1192" s="132">
        <v>116.0</v>
      </c>
      <c r="K1192" s="8" t="s">
        <v>14</v>
      </c>
      <c r="L1192" s="8" t="s">
        <v>31</v>
      </c>
    </row>
    <row r="1193" ht="14.25" customHeight="1">
      <c r="A1193" s="8" t="s">
        <v>50</v>
      </c>
      <c r="B1193" s="129" t="s">
        <v>892</v>
      </c>
      <c r="C1193" s="130">
        <v>522.0</v>
      </c>
      <c r="D1193" s="131" t="s">
        <v>2133</v>
      </c>
      <c r="E1193" s="8" t="str">
        <f>VLOOKUP($C1193,'1851'!$C:$G,3,FALSE)</f>
        <v>Azules</v>
      </c>
      <c r="H1193" s="132">
        <v>77.0</v>
      </c>
      <c r="I1193" s="132">
        <v>131.0</v>
      </c>
      <c r="J1193" s="132">
        <v>158.0</v>
      </c>
      <c r="K1193" s="8" t="s">
        <v>14</v>
      </c>
      <c r="L1193" s="8" t="s">
        <v>31</v>
      </c>
    </row>
    <row r="1194" ht="14.25" customHeight="1">
      <c r="A1194" s="8" t="s">
        <v>50</v>
      </c>
      <c r="B1194" s="129" t="s">
        <v>817</v>
      </c>
      <c r="C1194" s="130">
        <v>523.0</v>
      </c>
      <c r="D1194" s="131" t="s">
        <v>2134</v>
      </c>
      <c r="E1194" s="8" t="str">
        <f>VLOOKUP($C1194,'1851'!$C:$G,3,FALSE)</f>
        <v>Azules</v>
      </c>
      <c r="H1194" s="132">
        <v>125.0</v>
      </c>
      <c r="I1194" s="132">
        <v>174.0</v>
      </c>
      <c r="J1194" s="132">
        <v>199.0</v>
      </c>
      <c r="K1194" s="8" t="s">
        <v>14</v>
      </c>
      <c r="L1194" s="8" t="s">
        <v>31</v>
      </c>
    </row>
    <row r="1195" ht="14.25" customHeight="1">
      <c r="A1195" s="8" t="s">
        <v>50</v>
      </c>
      <c r="B1195" s="129" t="s">
        <v>168</v>
      </c>
      <c r="C1195" s="130">
        <v>524.0</v>
      </c>
      <c r="D1195" s="131" t="s">
        <v>2770</v>
      </c>
      <c r="E1195" s="8" t="str">
        <f>VLOOKUP($C1195,'1851'!$C:$G,3,FALSE)</f>
        <v>Azules</v>
      </c>
      <c r="F1195" s="8" t="str">
        <f>VLOOKUP($C1195,'1851'!$C:$G,4,FALSE)</f>
        <v>Pasteles</v>
      </c>
      <c r="H1195" s="132">
        <v>175.0</v>
      </c>
      <c r="I1195" s="132">
        <v>207.0</v>
      </c>
      <c r="J1195" s="132">
        <v>222.0</v>
      </c>
      <c r="K1195" s="8" t="s">
        <v>14</v>
      </c>
      <c r="L1195" s="8" t="s">
        <v>31</v>
      </c>
    </row>
    <row r="1196" ht="14.25" customHeight="1">
      <c r="A1196" s="8" t="s">
        <v>50</v>
      </c>
      <c r="B1196" s="129" t="s">
        <v>168</v>
      </c>
      <c r="C1196" s="130">
        <v>525.0</v>
      </c>
      <c r="D1196" s="131" t="s">
        <v>2771</v>
      </c>
      <c r="E1196" s="8" t="str">
        <f>VLOOKUP($C1196,'1851'!$C:$G,3,FALSE)</f>
        <v>Azules</v>
      </c>
      <c r="F1196" s="8" t="str">
        <f>VLOOKUP($C1196,'1851'!$C:$G,4,FALSE)</f>
        <v>Pasteles</v>
      </c>
      <c r="H1196" s="132">
        <v>191.0</v>
      </c>
      <c r="I1196" s="132">
        <v>217.0</v>
      </c>
      <c r="J1196" s="132">
        <v>228.0</v>
      </c>
      <c r="K1196" s="8" t="s">
        <v>14</v>
      </c>
      <c r="L1196" s="8" t="s">
        <v>31</v>
      </c>
    </row>
    <row r="1197" ht="14.25" customHeight="1">
      <c r="A1197" s="8" t="s">
        <v>50</v>
      </c>
      <c r="B1197" s="129" t="s">
        <v>168</v>
      </c>
      <c r="C1197" s="130">
        <v>526.0</v>
      </c>
      <c r="D1197" s="131" t="s">
        <v>2772</v>
      </c>
      <c r="E1197" s="8" t="str">
        <f>VLOOKUP($C1197,'1851'!$C:$G,3,FALSE)</f>
        <v>Azules</v>
      </c>
      <c r="F1197" s="8" t="str">
        <f>VLOOKUP($C1197,'1851'!$C:$G,4,FALSE)</f>
        <v>Pasteles</v>
      </c>
      <c r="H1197" s="132">
        <v>206.0</v>
      </c>
      <c r="I1197" s="132">
        <v>227.0</v>
      </c>
      <c r="J1197" s="132">
        <v>233.0</v>
      </c>
      <c r="K1197" s="8" t="s">
        <v>14</v>
      </c>
      <c r="L1197" s="8" t="s">
        <v>31</v>
      </c>
    </row>
    <row r="1198" ht="14.25" customHeight="1">
      <c r="A1198" s="8" t="s">
        <v>50</v>
      </c>
      <c r="B1198" s="129" t="s">
        <v>892</v>
      </c>
      <c r="C1198" s="130">
        <v>527.0</v>
      </c>
      <c r="D1198" s="131" t="s">
        <v>2135</v>
      </c>
      <c r="E1198" s="8" t="str">
        <f>VLOOKUP($C1198,'1851'!$C:$G,3,FALSE)</f>
        <v>Azules</v>
      </c>
      <c r="H1198" s="132">
        <v>61.0</v>
      </c>
      <c r="I1198" s="132">
        <v>88.0</v>
      </c>
      <c r="J1198" s="132">
        <v>100.0</v>
      </c>
      <c r="K1198" s="8" t="s">
        <v>14</v>
      </c>
      <c r="L1198" s="8" t="s">
        <v>31</v>
      </c>
    </row>
    <row r="1199" ht="14.25" customHeight="1">
      <c r="A1199" s="8" t="s">
        <v>50</v>
      </c>
      <c r="B1199" s="129" t="s">
        <v>892</v>
      </c>
      <c r="C1199" s="130">
        <v>528.0</v>
      </c>
      <c r="D1199" s="131" t="s">
        <v>2136</v>
      </c>
      <c r="E1199" s="8" t="str">
        <f>VLOOKUP($C1199,'1851'!$C:$G,3,FALSE)</f>
        <v>Azules</v>
      </c>
      <c r="H1199" s="132">
        <v>88.0</v>
      </c>
      <c r="I1199" s="132">
        <v>127.0</v>
      </c>
      <c r="J1199" s="132">
        <v>143.0</v>
      </c>
      <c r="K1199" s="8" t="s">
        <v>14</v>
      </c>
      <c r="L1199" s="8" t="s">
        <v>31</v>
      </c>
    </row>
    <row r="1200" ht="14.25" customHeight="1">
      <c r="A1200" s="8" t="s">
        <v>50</v>
      </c>
      <c r="B1200" s="129" t="s">
        <v>817</v>
      </c>
      <c r="C1200" s="130">
        <v>529.0</v>
      </c>
      <c r="D1200" s="131" t="s">
        <v>2137</v>
      </c>
      <c r="E1200" s="8" t="str">
        <f>VLOOKUP($C1200,'1851'!$C:$G,3,FALSE)</f>
        <v>Azules</v>
      </c>
      <c r="H1200" s="132">
        <v>130.0</v>
      </c>
      <c r="I1200" s="132">
        <v>169.0</v>
      </c>
      <c r="J1200" s="132">
        <v>186.0</v>
      </c>
      <c r="K1200" s="8" t="s">
        <v>14</v>
      </c>
      <c r="L1200" s="8" t="s">
        <v>31</v>
      </c>
    </row>
    <row r="1201" ht="14.25" customHeight="1">
      <c r="A1201" s="8" t="s">
        <v>50</v>
      </c>
      <c r="B1201" s="129" t="s">
        <v>168</v>
      </c>
      <c r="C1201" s="130">
        <v>530.0</v>
      </c>
      <c r="D1201" s="131" t="s">
        <v>2773</v>
      </c>
      <c r="E1201" s="8" t="str">
        <f>VLOOKUP($C1201,'1851'!$C:$G,3,FALSE)</f>
        <v>Azules</v>
      </c>
      <c r="F1201" s="8" t="str">
        <f>VLOOKUP($C1201,'1851'!$C:$G,4,FALSE)</f>
        <v>Pasteles</v>
      </c>
      <c r="H1201" s="132">
        <v>176.0</v>
      </c>
      <c r="I1201" s="132">
        <v>203.0</v>
      </c>
      <c r="J1201" s="132">
        <v>214.0</v>
      </c>
      <c r="K1201" s="8" t="s">
        <v>14</v>
      </c>
      <c r="L1201" s="8" t="s">
        <v>31</v>
      </c>
    </row>
    <row r="1202" ht="14.25" customHeight="1">
      <c r="A1202" s="8" t="s">
        <v>50</v>
      </c>
      <c r="B1202" s="129" t="s">
        <v>168</v>
      </c>
      <c r="C1202" s="130">
        <v>531.0</v>
      </c>
      <c r="D1202" s="131" t="s">
        <v>2774</v>
      </c>
      <c r="E1202" s="8" t="str">
        <f>VLOOKUP($C1202,'1851'!$C:$G,3,FALSE)</f>
        <v>Azules</v>
      </c>
      <c r="F1202" s="8" t="str">
        <f>VLOOKUP($C1202,'1851'!$C:$G,4,FALSE)</f>
        <v>Pasteles</v>
      </c>
      <c r="H1202" s="132">
        <v>193.0</v>
      </c>
      <c r="I1202" s="132">
        <v>217.0</v>
      </c>
      <c r="J1202" s="132">
        <v>224.0</v>
      </c>
      <c r="K1202" s="8" t="s">
        <v>14</v>
      </c>
      <c r="L1202" s="8" t="s">
        <v>31</v>
      </c>
    </row>
    <row r="1203" ht="14.25" customHeight="1">
      <c r="A1203" s="8" t="s">
        <v>50</v>
      </c>
      <c r="B1203" s="129" t="s">
        <v>168</v>
      </c>
      <c r="C1203" s="130">
        <v>532.0</v>
      </c>
      <c r="D1203" s="131" t="s">
        <v>2775</v>
      </c>
      <c r="E1203" s="8" t="str">
        <f>VLOOKUP($C1203,'1851'!$C:$G,3,FALSE)</f>
        <v>Azules</v>
      </c>
      <c r="F1203" s="8" t="str">
        <f>VLOOKUP($C1203,'1851'!$C:$G,4,FALSE)</f>
        <v>Pasteles</v>
      </c>
      <c r="H1203" s="132">
        <v>212.0</v>
      </c>
      <c r="I1203" s="132">
        <v>225.0</v>
      </c>
      <c r="J1203" s="132">
        <v>226.0</v>
      </c>
      <c r="K1203" s="8" t="s">
        <v>14</v>
      </c>
      <c r="L1203" s="8" t="s">
        <v>31</v>
      </c>
    </row>
    <row r="1204" ht="14.25" customHeight="1">
      <c r="A1204" s="8" t="s">
        <v>50</v>
      </c>
      <c r="B1204" s="129" t="s">
        <v>892</v>
      </c>
      <c r="C1204" s="130">
        <v>533.0</v>
      </c>
      <c r="D1204" s="131" t="s">
        <v>2138</v>
      </c>
      <c r="E1204" s="8" t="str">
        <f>VLOOKUP($C1204,'1851'!$C:$G,3,FALSE)</f>
        <v>Azules</v>
      </c>
      <c r="H1204" s="132">
        <v>0.0</v>
      </c>
      <c r="I1204" s="132">
        <v>114.0</v>
      </c>
      <c r="J1204" s="132">
        <v>184.0</v>
      </c>
      <c r="K1204" s="8" t="s">
        <v>14</v>
      </c>
      <c r="L1204" s="8" t="s">
        <v>31</v>
      </c>
    </row>
    <row r="1205" ht="14.25" customHeight="1">
      <c r="A1205" s="8" t="s">
        <v>50</v>
      </c>
      <c r="B1205" s="129" t="s">
        <v>892</v>
      </c>
      <c r="C1205" s="130">
        <v>534.0</v>
      </c>
      <c r="D1205" s="131" t="s">
        <v>2139</v>
      </c>
      <c r="E1205" s="8" t="str">
        <f>VLOOKUP($C1205,'1851'!$C:$G,3,FALSE)</f>
        <v>Azules</v>
      </c>
      <c r="H1205" s="132">
        <v>32.0</v>
      </c>
      <c r="I1205" s="132">
        <v>140.0</v>
      </c>
      <c r="J1205" s="132">
        <v>202.0</v>
      </c>
      <c r="K1205" s="8" t="s">
        <v>14</v>
      </c>
      <c r="L1205" s="8" t="s">
        <v>31</v>
      </c>
    </row>
    <row r="1206" ht="14.25" customHeight="1">
      <c r="A1206" s="8" t="s">
        <v>50</v>
      </c>
      <c r="B1206" s="129" t="s">
        <v>817</v>
      </c>
      <c r="C1206" s="130">
        <v>535.0</v>
      </c>
      <c r="D1206" s="131" t="s">
        <v>2140</v>
      </c>
      <c r="E1206" s="8" t="str">
        <f>VLOOKUP($C1206,'1851'!$C:$G,3,FALSE)</f>
        <v>Azules</v>
      </c>
      <c r="H1206" s="132">
        <v>110.0</v>
      </c>
      <c r="I1206" s="132">
        <v>179.0</v>
      </c>
      <c r="J1206" s="132">
        <v>225.0</v>
      </c>
      <c r="K1206" s="8" t="s">
        <v>14</v>
      </c>
      <c r="L1206" s="8" t="s">
        <v>31</v>
      </c>
    </row>
    <row r="1207" ht="14.25" customHeight="1">
      <c r="A1207" s="8" t="s">
        <v>50</v>
      </c>
      <c r="B1207" s="129" t="s">
        <v>168</v>
      </c>
      <c r="C1207" s="130">
        <v>536.0</v>
      </c>
      <c r="D1207" s="131" t="s">
        <v>2776</v>
      </c>
      <c r="E1207" s="8" t="str">
        <f>VLOOKUP($C1207,'1851'!$C:$G,3,FALSE)</f>
        <v>Azules</v>
      </c>
      <c r="F1207" s="8" t="str">
        <f>VLOOKUP($C1207,'1851'!$C:$G,4,FALSE)</f>
        <v>Pasteles</v>
      </c>
      <c r="H1207" s="132">
        <v>170.0</v>
      </c>
      <c r="I1207" s="132">
        <v>212.0</v>
      </c>
      <c r="J1207" s="132">
        <v>237.0</v>
      </c>
      <c r="K1207" s="8" t="s">
        <v>14</v>
      </c>
      <c r="L1207" s="8" t="s">
        <v>31</v>
      </c>
    </row>
    <row r="1208" ht="14.25" customHeight="1">
      <c r="A1208" s="8" t="s">
        <v>50</v>
      </c>
      <c r="B1208" s="129" t="s">
        <v>168</v>
      </c>
      <c r="C1208" s="130">
        <v>537.0</v>
      </c>
      <c r="D1208" s="131" t="s">
        <v>2777</v>
      </c>
      <c r="E1208" s="8" t="str">
        <f>VLOOKUP($C1208,'1851'!$C:$G,3,FALSE)</f>
        <v>Azules</v>
      </c>
      <c r="F1208" s="8" t="str">
        <f>VLOOKUP($C1208,'1851'!$C:$G,4,FALSE)</f>
        <v>Pasteles</v>
      </c>
      <c r="H1208" s="132">
        <v>190.0</v>
      </c>
      <c r="I1208" s="132">
        <v>222.0</v>
      </c>
      <c r="J1208" s="132">
        <v>240.0</v>
      </c>
      <c r="K1208" s="8" t="s">
        <v>14</v>
      </c>
      <c r="L1208" s="8" t="s">
        <v>31</v>
      </c>
    </row>
    <row r="1209" ht="14.25" customHeight="1">
      <c r="A1209" s="8" t="s">
        <v>50</v>
      </c>
      <c r="B1209" s="129" t="s">
        <v>168</v>
      </c>
      <c r="C1209" s="130">
        <v>538.0</v>
      </c>
      <c r="D1209" s="131" t="s">
        <v>2778</v>
      </c>
      <c r="E1209" s="8" t="str">
        <f>VLOOKUP($C1209,'1851'!$C:$G,3,FALSE)</f>
        <v>Azules</v>
      </c>
      <c r="F1209" s="8" t="str">
        <f>VLOOKUP($C1209,'1851'!$C:$G,4,FALSE)</f>
        <v>Pasteles</v>
      </c>
      <c r="H1209" s="132">
        <v>209.0</v>
      </c>
      <c r="I1209" s="132">
        <v>225.0</v>
      </c>
      <c r="J1209" s="132">
        <v>236.0</v>
      </c>
      <c r="K1209" s="8" t="s">
        <v>14</v>
      </c>
      <c r="L1209" s="8" t="s">
        <v>31</v>
      </c>
    </row>
    <row r="1210" ht="14.25" customHeight="1">
      <c r="A1210" s="8" t="s">
        <v>50</v>
      </c>
      <c r="B1210" s="129" t="s">
        <v>892</v>
      </c>
      <c r="C1210" s="130">
        <v>539.0</v>
      </c>
      <c r="D1210" s="131" t="s">
        <v>2141</v>
      </c>
      <c r="E1210" s="8" t="str">
        <f>VLOOKUP($C1210,'1851'!$C:$G,3,FALSE)</f>
        <v>Azules</v>
      </c>
      <c r="H1210" s="132">
        <v>46.0</v>
      </c>
      <c r="I1210" s="132">
        <v>99.0</v>
      </c>
      <c r="J1210" s="132">
        <v>144.0</v>
      </c>
      <c r="K1210" s="8" t="s">
        <v>14</v>
      </c>
      <c r="L1210" s="8" t="s">
        <v>31</v>
      </c>
    </row>
    <row r="1211" ht="14.25" customHeight="1">
      <c r="A1211" s="8" t="s">
        <v>50</v>
      </c>
      <c r="B1211" s="129" t="s">
        <v>892</v>
      </c>
      <c r="C1211" s="130">
        <v>540.0</v>
      </c>
      <c r="D1211" s="131" t="s">
        <v>2142</v>
      </c>
      <c r="E1211" s="8" t="str">
        <f>VLOOKUP($C1211,'1851'!$C:$G,3,FALSE)</f>
        <v>Azules</v>
      </c>
      <c r="H1211" s="132">
        <v>72.0</v>
      </c>
      <c r="I1211" s="132">
        <v>135.0</v>
      </c>
      <c r="J1211" s="132">
        <v>181.0</v>
      </c>
      <c r="K1211" s="8" t="s">
        <v>14</v>
      </c>
      <c r="L1211" s="8" t="s">
        <v>31</v>
      </c>
    </row>
    <row r="1212" ht="14.25" customHeight="1">
      <c r="A1212" s="8" t="s">
        <v>50</v>
      </c>
      <c r="B1212" s="129" t="s">
        <v>817</v>
      </c>
      <c r="C1212" s="130">
        <v>541.0</v>
      </c>
      <c r="D1212" s="131" t="s">
        <v>2143</v>
      </c>
      <c r="E1212" s="8" t="str">
        <f>VLOOKUP($C1212,'1851'!$C:$G,3,FALSE)</f>
        <v>Azules</v>
      </c>
      <c r="H1212" s="132">
        <v>124.0</v>
      </c>
      <c r="I1212" s="132">
        <v>175.0</v>
      </c>
      <c r="J1212" s="132">
        <v>213.0</v>
      </c>
      <c r="K1212" s="8" t="s">
        <v>14</v>
      </c>
      <c r="L1212" s="8" t="s">
        <v>31</v>
      </c>
    </row>
    <row r="1213" ht="14.25" customHeight="1">
      <c r="A1213" s="8" t="s">
        <v>50</v>
      </c>
      <c r="B1213" s="129" t="s">
        <v>168</v>
      </c>
      <c r="C1213" s="130">
        <v>542.0</v>
      </c>
      <c r="D1213" s="131" t="s">
        <v>2779</v>
      </c>
      <c r="E1213" s="8" t="str">
        <f>VLOOKUP($C1213,'1851'!$C:$G,3,FALSE)</f>
        <v>Azules</v>
      </c>
      <c r="F1213" s="8" t="str">
        <f>VLOOKUP($C1213,'1851'!$C:$G,4,FALSE)</f>
        <v>Pasteles</v>
      </c>
      <c r="H1213" s="132">
        <v>174.0</v>
      </c>
      <c r="I1213" s="132">
        <v>207.0</v>
      </c>
      <c r="J1213" s="132">
        <v>231.0</v>
      </c>
      <c r="K1213" s="8" t="s">
        <v>14</v>
      </c>
      <c r="L1213" s="8" t="s">
        <v>31</v>
      </c>
    </row>
    <row r="1214" ht="14.25" customHeight="1">
      <c r="A1214" s="8" t="s">
        <v>50</v>
      </c>
      <c r="B1214" s="129" t="s">
        <v>168</v>
      </c>
      <c r="C1214" s="130">
        <v>543.0</v>
      </c>
      <c r="D1214" s="131" t="s">
        <v>2780</v>
      </c>
      <c r="E1214" s="8" t="str">
        <f>VLOOKUP($C1214,'1851'!$C:$G,3,FALSE)</f>
        <v>Azules</v>
      </c>
      <c r="F1214" s="8" t="str">
        <f>VLOOKUP($C1214,'1851'!$C:$G,4,FALSE)</f>
        <v>Pasteles</v>
      </c>
      <c r="H1214" s="132">
        <v>192.0</v>
      </c>
      <c r="I1214" s="132">
        <v>217.0</v>
      </c>
      <c r="J1214" s="132">
        <v>231.0</v>
      </c>
      <c r="K1214" s="8" t="s">
        <v>14</v>
      </c>
      <c r="L1214" s="8" t="s">
        <v>31</v>
      </c>
    </row>
    <row r="1215" ht="14.25" customHeight="1">
      <c r="A1215" s="8" t="s">
        <v>50</v>
      </c>
      <c r="B1215" s="129" t="s">
        <v>168</v>
      </c>
      <c r="C1215" s="130">
        <v>544.0</v>
      </c>
      <c r="D1215" s="131" t="s">
        <v>2781</v>
      </c>
      <c r="E1215" s="8" t="str">
        <f>VLOOKUP($C1215,'1851'!$C:$G,3,FALSE)</f>
        <v>Azules</v>
      </c>
      <c r="F1215" s="8" t="str">
        <f>VLOOKUP($C1215,'1851'!$C:$G,4,FALSE)</f>
        <v>Pasteles</v>
      </c>
      <c r="H1215" s="132">
        <v>209.0</v>
      </c>
      <c r="I1215" s="132">
        <v>225.0</v>
      </c>
      <c r="J1215" s="132">
        <v>234.0</v>
      </c>
      <c r="K1215" s="8" t="s">
        <v>14</v>
      </c>
      <c r="L1215" s="8" t="s">
        <v>31</v>
      </c>
    </row>
    <row r="1216" ht="14.25" customHeight="1">
      <c r="A1216" s="8" t="s">
        <v>50</v>
      </c>
      <c r="B1216" s="129" t="s">
        <v>892</v>
      </c>
      <c r="C1216" s="130">
        <v>545.0</v>
      </c>
      <c r="D1216" s="131" t="s">
        <v>2144</v>
      </c>
      <c r="E1216" s="8" t="str">
        <f>VLOOKUP($C1216,'1851'!$C:$G,3,FALSE)</f>
        <v>Azules</v>
      </c>
      <c r="H1216" s="132">
        <v>35.0</v>
      </c>
      <c r="I1216" s="132">
        <v>96.0</v>
      </c>
      <c r="J1216" s="132">
        <v>138.0</v>
      </c>
      <c r="K1216" s="8" t="s">
        <v>14</v>
      </c>
      <c r="L1216" s="8" t="s">
        <v>31</v>
      </c>
    </row>
    <row r="1217" ht="14.25" customHeight="1">
      <c r="A1217" s="8" t="s">
        <v>50</v>
      </c>
      <c r="B1217" s="129" t="s">
        <v>892</v>
      </c>
      <c r="C1217" s="130">
        <v>546.0</v>
      </c>
      <c r="D1217" s="131" t="s">
        <v>2145</v>
      </c>
      <c r="E1217" s="8" t="str">
        <f>VLOOKUP($C1217,'1851'!$C:$G,3,FALSE)</f>
        <v>Azules</v>
      </c>
      <c r="H1217" s="132">
        <v>66.0</v>
      </c>
      <c r="I1217" s="132">
        <v>137.0</v>
      </c>
      <c r="J1217" s="132">
        <v>182.0</v>
      </c>
      <c r="K1217" s="8" t="s">
        <v>14</v>
      </c>
      <c r="L1217" s="8" t="s">
        <v>31</v>
      </c>
    </row>
    <row r="1218" ht="14.25" customHeight="1">
      <c r="A1218" s="8" t="s">
        <v>50</v>
      </c>
      <c r="B1218" s="129" t="s">
        <v>817</v>
      </c>
      <c r="C1218" s="130">
        <v>547.0</v>
      </c>
      <c r="D1218" s="131" t="s">
        <v>2146</v>
      </c>
      <c r="E1218" s="8" t="str">
        <f>VLOOKUP($C1218,'1851'!$C:$G,3,FALSE)</f>
        <v>Azules</v>
      </c>
      <c r="H1218" s="132">
        <v>119.0</v>
      </c>
      <c r="I1218" s="132">
        <v>178.0</v>
      </c>
      <c r="J1218" s="132">
        <v>215.0</v>
      </c>
      <c r="K1218" s="8" t="s">
        <v>14</v>
      </c>
      <c r="L1218" s="8" t="s">
        <v>31</v>
      </c>
    </row>
    <row r="1219" ht="14.25" customHeight="1">
      <c r="A1219" s="8" t="s">
        <v>50</v>
      </c>
      <c r="B1219" s="129" t="s">
        <v>168</v>
      </c>
      <c r="C1219" s="130">
        <v>548.0</v>
      </c>
      <c r="D1219" s="131" t="s">
        <v>2782</v>
      </c>
      <c r="E1219" s="8" t="str">
        <f>VLOOKUP($C1219,'1851'!$C:$G,3,FALSE)</f>
        <v>Azules</v>
      </c>
      <c r="F1219" s="8" t="str">
        <f>VLOOKUP($C1219,'1851'!$C:$G,4,FALSE)</f>
        <v>Pasteles</v>
      </c>
      <c r="H1219" s="132">
        <v>170.0</v>
      </c>
      <c r="I1219" s="132">
        <v>207.0</v>
      </c>
      <c r="J1219" s="132">
        <v>229.0</v>
      </c>
      <c r="K1219" s="8" t="s">
        <v>14</v>
      </c>
      <c r="L1219" s="8" t="s">
        <v>31</v>
      </c>
    </row>
    <row r="1220" ht="14.25" customHeight="1">
      <c r="A1220" s="8" t="s">
        <v>50</v>
      </c>
      <c r="B1220" s="129" t="s">
        <v>168</v>
      </c>
      <c r="C1220" s="130">
        <v>549.0</v>
      </c>
      <c r="D1220" s="131" t="s">
        <v>2783</v>
      </c>
      <c r="E1220" s="8" t="str">
        <f>VLOOKUP($C1220,'1851'!$C:$G,3,FALSE)</f>
        <v>Azules</v>
      </c>
      <c r="F1220" s="8" t="str">
        <f>VLOOKUP($C1220,'1851'!$C:$G,4,FALSE)</f>
        <v>Pasteles</v>
      </c>
      <c r="H1220" s="132">
        <v>192.0</v>
      </c>
      <c r="I1220" s="132">
        <v>221.0</v>
      </c>
      <c r="J1220" s="132">
        <v>237.0</v>
      </c>
      <c r="K1220" s="8" t="s">
        <v>14</v>
      </c>
      <c r="L1220" s="8" t="s">
        <v>31</v>
      </c>
    </row>
    <row r="1221" ht="14.25" customHeight="1">
      <c r="A1221" s="8" t="s">
        <v>50</v>
      </c>
      <c r="B1221" s="129" t="s">
        <v>168</v>
      </c>
      <c r="C1221" s="130">
        <v>550.0</v>
      </c>
      <c r="D1221" s="131" t="s">
        <v>2784</v>
      </c>
      <c r="E1221" s="8" t="str">
        <f>VLOOKUP($C1221,'1851'!$C:$G,3,FALSE)</f>
        <v>Azules</v>
      </c>
      <c r="F1221" s="8" t="str">
        <f>VLOOKUP($C1221,'1851'!$C:$G,4,FALSE)</f>
        <v>Pasteles</v>
      </c>
      <c r="H1221" s="132">
        <v>208.0</v>
      </c>
      <c r="I1221" s="132">
        <v>227.0</v>
      </c>
      <c r="J1221" s="132">
        <v>234.0</v>
      </c>
      <c r="K1221" s="8" t="s">
        <v>14</v>
      </c>
      <c r="L1221" s="8" t="s">
        <v>31</v>
      </c>
    </row>
    <row r="1222" ht="14.25" customHeight="1">
      <c r="A1222" s="8" t="s">
        <v>50</v>
      </c>
      <c r="B1222" s="129" t="s">
        <v>892</v>
      </c>
      <c r="C1222" s="130">
        <v>551.0</v>
      </c>
      <c r="D1222" s="131" t="s">
        <v>2147</v>
      </c>
      <c r="E1222" s="8" t="str">
        <f>VLOOKUP($C1222,'1851'!$C:$G,3,FALSE)</f>
        <v>Azules</v>
      </c>
      <c r="H1222" s="132">
        <v>51.0</v>
      </c>
      <c r="I1222" s="132">
        <v>86.0</v>
      </c>
      <c r="J1222" s="132">
        <v>118.0</v>
      </c>
      <c r="K1222" s="8" t="s">
        <v>14</v>
      </c>
      <c r="L1222" s="8" t="s">
        <v>31</v>
      </c>
    </row>
    <row r="1223" ht="14.25" customHeight="1">
      <c r="A1223" s="8" t="s">
        <v>50</v>
      </c>
      <c r="B1223" s="129" t="s">
        <v>892</v>
      </c>
      <c r="C1223" s="130">
        <v>552.0</v>
      </c>
      <c r="D1223" s="131" t="s">
        <v>2148</v>
      </c>
      <c r="E1223" s="8" t="str">
        <f>VLOOKUP($C1223,'1851'!$C:$G,3,FALSE)</f>
        <v>Azules</v>
      </c>
      <c r="H1223" s="132">
        <v>87.0</v>
      </c>
      <c r="I1223" s="132">
        <v>129.0</v>
      </c>
      <c r="J1223" s="132">
        <v>163.0</v>
      </c>
      <c r="K1223" s="8" t="s">
        <v>14</v>
      </c>
      <c r="L1223" s="8" t="s">
        <v>31</v>
      </c>
    </row>
    <row r="1224" ht="14.25" customHeight="1">
      <c r="A1224" s="8" t="s">
        <v>50</v>
      </c>
      <c r="B1224" s="129" t="s">
        <v>817</v>
      </c>
      <c r="C1224" s="130">
        <v>553.0</v>
      </c>
      <c r="D1224" s="131" t="s">
        <v>2149</v>
      </c>
      <c r="E1224" s="8" t="str">
        <f>VLOOKUP($C1224,'1851'!$C:$G,3,FALSE)</f>
        <v>Azules</v>
      </c>
      <c r="H1224" s="132">
        <v>132.0</v>
      </c>
      <c r="I1224" s="132">
        <v>172.0</v>
      </c>
      <c r="J1224" s="132">
        <v>202.0</v>
      </c>
      <c r="K1224" s="8" t="s">
        <v>14</v>
      </c>
      <c r="L1224" s="8" t="s">
        <v>31</v>
      </c>
    </row>
    <row r="1225" ht="14.25" customHeight="1">
      <c r="A1225" s="8" t="s">
        <v>50</v>
      </c>
      <c r="B1225" s="129" t="s">
        <v>168</v>
      </c>
      <c r="C1225" s="130">
        <v>554.0</v>
      </c>
      <c r="D1225" s="131" t="s">
        <v>2785</v>
      </c>
      <c r="E1225" s="8" t="str">
        <f>VLOOKUP($C1225,'1851'!$C:$G,3,FALSE)</f>
        <v>Azules</v>
      </c>
      <c r="F1225" s="8" t="str">
        <f>VLOOKUP($C1225,'1851'!$C:$G,4,FALSE)</f>
        <v>Pasteles</v>
      </c>
      <c r="H1225" s="132">
        <v>180.0</v>
      </c>
      <c r="I1225" s="132">
        <v>204.0</v>
      </c>
      <c r="J1225" s="132">
        <v>223.0</v>
      </c>
      <c r="K1225" s="8" t="s">
        <v>14</v>
      </c>
      <c r="L1225" s="8" t="s">
        <v>31</v>
      </c>
    </row>
    <row r="1226" ht="14.25" customHeight="1">
      <c r="A1226" s="8" t="s">
        <v>50</v>
      </c>
      <c r="B1226" s="129" t="s">
        <v>168</v>
      </c>
      <c r="C1226" s="130">
        <v>555.0</v>
      </c>
      <c r="D1226" s="131" t="s">
        <v>2786</v>
      </c>
      <c r="E1226" s="8" t="str">
        <f>VLOOKUP($C1226,'1851'!$C:$G,3,FALSE)</f>
        <v>Azules</v>
      </c>
      <c r="F1226" s="8" t="str">
        <f>VLOOKUP($C1226,'1851'!$C:$G,4,FALSE)</f>
        <v>Pasteles</v>
      </c>
      <c r="H1226" s="132">
        <v>196.0</v>
      </c>
      <c r="I1226" s="132">
        <v>215.0</v>
      </c>
      <c r="J1226" s="132">
        <v>227.0</v>
      </c>
      <c r="K1226" s="8" t="s">
        <v>14</v>
      </c>
      <c r="L1226" s="8" t="s">
        <v>31</v>
      </c>
    </row>
    <row r="1227" ht="14.25" customHeight="1">
      <c r="A1227" s="8" t="s">
        <v>50</v>
      </c>
      <c r="B1227" s="129" t="s">
        <v>168</v>
      </c>
      <c r="C1227" s="130">
        <v>556.0</v>
      </c>
      <c r="D1227" s="131" t="s">
        <v>2787</v>
      </c>
      <c r="E1227" s="8" t="str">
        <f>VLOOKUP($C1227,'1851'!$C:$G,3,FALSE)</f>
        <v>Azules</v>
      </c>
      <c r="F1227" s="8" t="str">
        <f>VLOOKUP($C1227,'1851'!$C:$G,4,FALSE)</f>
        <v>Pasteles</v>
      </c>
      <c r="H1227" s="132">
        <v>214.0</v>
      </c>
      <c r="I1227" s="132">
        <v>226.0</v>
      </c>
      <c r="J1227" s="132">
        <v>234.0</v>
      </c>
      <c r="K1227" s="8" t="s">
        <v>14</v>
      </c>
      <c r="L1227" s="8" t="s">
        <v>31</v>
      </c>
    </row>
    <row r="1228" ht="14.25" customHeight="1">
      <c r="A1228" s="8" t="s">
        <v>50</v>
      </c>
      <c r="B1228" s="129" t="s">
        <v>892</v>
      </c>
      <c r="C1228" s="130">
        <v>557.0</v>
      </c>
      <c r="D1228" s="131" t="s">
        <v>2150</v>
      </c>
      <c r="E1228" s="8" t="str">
        <f>VLOOKUP($C1228,'1851'!$C:$G,3,FALSE)</f>
        <v>Azules</v>
      </c>
      <c r="H1228" s="132">
        <v>63.0</v>
      </c>
      <c r="I1228" s="132">
        <v>80.0</v>
      </c>
      <c r="J1228" s="132">
        <v>98.0</v>
      </c>
      <c r="K1228" s="8" t="s">
        <v>14</v>
      </c>
      <c r="L1228" s="8" t="s">
        <v>31</v>
      </c>
    </row>
    <row r="1229" ht="14.25" customHeight="1">
      <c r="A1229" s="8" t="s">
        <v>50</v>
      </c>
      <c r="B1229" s="129" t="s">
        <v>892</v>
      </c>
      <c r="C1229" s="130">
        <v>558.0</v>
      </c>
      <c r="D1229" s="131" t="s">
        <v>2151</v>
      </c>
      <c r="E1229" s="8" t="str">
        <f>VLOOKUP($C1229,'1851'!$C:$G,3,FALSE)</f>
        <v>Azules</v>
      </c>
      <c r="H1229" s="132">
        <v>92.0</v>
      </c>
      <c r="I1229" s="132">
        <v>116.0</v>
      </c>
      <c r="J1229" s="132">
        <v>138.0</v>
      </c>
      <c r="K1229" s="8" t="s">
        <v>14</v>
      </c>
      <c r="L1229" s="8" t="s">
        <v>31</v>
      </c>
    </row>
    <row r="1230" ht="14.25" customHeight="1">
      <c r="A1230" s="8" t="s">
        <v>50</v>
      </c>
      <c r="B1230" s="129" t="s">
        <v>817</v>
      </c>
      <c r="C1230" s="130">
        <v>559.0</v>
      </c>
      <c r="D1230" s="131" t="s">
        <v>2152</v>
      </c>
      <c r="E1230" s="8" t="str">
        <f>VLOOKUP($C1230,'1851'!$C:$G,3,FALSE)</f>
        <v>Azules</v>
      </c>
      <c r="H1230" s="132">
        <v>139.0</v>
      </c>
      <c r="I1230" s="132">
        <v>164.0</v>
      </c>
      <c r="J1230" s="132">
        <v>184.0</v>
      </c>
      <c r="K1230" s="8" t="s">
        <v>14</v>
      </c>
      <c r="L1230" s="8" t="s">
        <v>31</v>
      </c>
    </row>
    <row r="1231" ht="14.25" customHeight="1">
      <c r="A1231" s="8" t="s">
        <v>50</v>
      </c>
      <c r="B1231" s="129" t="s">
        <v>168</v>
      </c>
      <c r="C1231" s="130">
        <v>560.0</v>
      </c>
      <c r="D1231" s="131" t="s">
        <v>2788</v>
      </c>
      <c r="E1231" s="8" t="str">
        <f>VLOOKUP($C1231,'1851'!$C:$G,3,FALSE)</f>
        <v>Azules</v>
      </c>
      <c r="F1231" s="8" t="str">
        <f>VLOOKUP($C1231,'1851'!$C:$G,4,FALSE)</f>
        <v>Pasteles</v>
      </c>
      <c r="H1231" s="132">
        <v>184.0</v>
      </c>
      <c r="I1231" s="132">
        <v>200.0</v>
      </c>
      <c r="J1231" s="132">
        <v>212.0</v>
      </c>
      <c r="K1231" s="8" t="s">
        <v>14</v>
      </c>
      <c r="L1231" s="8" t="s">
        <v>31</v>
      </c>
    </row>
    <row r="1232" ht="14.25" customHeight="1">
      <c r="A1232" s="8" t="s">
        <v>50</v>
      </c>
      <c r="B1232" s="129" t="s">
        <v>168</v>
      </c>
      <c r="C1232" s="130">
        <v>561.0</v>
      </c>
      <c r="D1232" s="131" t="s">
        <v>2789</v>
      </c>
      <c r="E1232" s="8" t="str">
        <f>VLOOKUP($C1232,'1851'!$C:$G,3,FALSE)</f>
        <v>Azules</v>
      </c>
      <c r="F1232" s="8" t="str">
        <f>VLOOKUP($C1232,'1851'!$C:$G,4,FALSE)</f>
        <v>Pasteles</v>
      </c>
      <c r="H1232" s="132">
        <v>203.0</v>
      </c>
      <c r="I1232" s="132">
        <v>215.0</v>
      </c>
      <c r="J1232" s="132">
        <v>222.0</v>
      </c>
      <c r="K1232" s="8" t="s">
        <v>14</v>
      </c>
      <c r="L1232" s="8" t="s">
        <v>31</v>
      </c>
    </row>
    <row r="1233" ht="14.25" customHeight="1">
      <c r="A1233" s="8" t="s">
        <v>50</v>
      </c>
      <c r="B1233" s="129" t="s">
        <v>168</v>
      </c>
      <c r="C1233" s="130">
        <v>562.0</v>
      </c>
      <c r="D1233" s="131" t="s">
        <v>2790</v>
      </c>
      <c r="E1233" s="8" t="str">
        <f>VLOOKUP($C1233,'1851'!$C:$G,3,FALSE)</f>
        <v>Azules</v>
      </c>
      <c r="F1233" s="8" t="str">
        <f>VLOOKUP($C1233,'1851'!$C:$G,4,FALSE)</f>
        <v>Pasteles</v>
      </c>
      <c r="H1233" s="132">
        <v>218.0</v>
      </c>
      <c r="I1233" s="132">
        <v>224.0</v>
      </c>
      <c r="J1233" s="132">
        <v>229.0</v>
      </c>
      <c r="K1233" s="8" t="s">
        <v>14</v>
      </c>
      <c r="L1233" s="8" t="s">
        <v>31</v>
      </c>
    </row>
    <row r="1234" ht="14.25" customHeight="1">
      <c r="A1234" s="8" t="s">
        <v>50</v>
      </c>
      <c r="B1234" s="129" t="s">
        <v>892</v>
      </c>
      <c r="C1234" s="130">
        <v>563.0</v>
      </c>
      <c r="D1234" s="131" t="s">
        <v>2153</v>
      </c>
      <c r="E1234" s="8" t="str">
        <f>VLOOKUP($C1234,'1851'!$C:$G,3,FALSE)</f>
        <v>Azules</v>
      </c>
      <c r="H1234" s="132">
        <v>43.0</v>
      </c>
      <c r="I1234" s="132">
        <v>104.0</v>
      </c>
      <c r="J1234" s="132">
        <v>167.0</v>
      </c>
      <c r="K1234" s="8" t="s">
        <v>14</v>
      </c>
      <c r="L1234" s="8" t="s">
        <v>31</v>
      </c>
    </row>
    <row r="1235" ht="14.25" customHeight="1">
      <c r="A1235" s="8" t="s">
        <v>50</v>
      </c>
      <c r="B1235" s="129" t="s">
        <v>892</v>
      </c>
      <c r="C1235" s="130">
        <v>564.0</v>
      </c>
      <c r="D1235" s="131" t="s">
        <v>2154</v>
      </c>
      <c r="E1235" s="8" t="str">
        <f>VLOOKUP($C1235,'1851'!$C:$G,3,FALSE)</f>
        <v>Azules</v>
      </c>
      <c r="H1235" s="132">
        <v>76.0</v>
      </c>
      <c r="I1235" s="132">
        <v>133.0</v>
      </c>
      <c r="J1235" s="132">
        <v>192.0</v>
      </c>
      <c r="K1235" s="8" t="s">
        <v>14</v>
      </c>
      <c r="L1235" s="8" t="s">
        <v>31</v>
      </c>
    </row>
    <row r="1236" ht="14.25" customHeight="1">
      <c r="A1236" s="8" t="s">
        <v>50</v>
      </c>
      <c r="B1236" s="129" t="s">
        <v>817</v>
      </c>
      <c r="C1236" s="130">
        <v>565.0</v>
      </c>
      <c r="D1236" s="131" t="s">
        <v>2155</v>
      </c>
      <c r="E1236" s="8" t="str">
        <f>VLOOKUP($C1236,'1851'!$C:$G,3,FALSE)</f>
        <v>Azules</v>
      </c>
      <c r="H1236" s="132">
        <v>127.0</v>
      </c>
      <c r="I1236" s="132">
        <v>175.0</v>
      </c>
      <c r="J1236" s="132">
        <v>221.0</v>
      </c>
      <c r="K1236" s="8" t="s">
        <v>14</v>
      </c>
      <c r="L1236" s="8" t="s">
        <v>31</v>
      </c>
    </row>
    <row r="1237" ht="14.25" customHeight="1">
      <c r="A1237" s="8" t="s">
        <v>50</v>
      </c>
      <c r="B1237" s="129" t="s">
        <v>168</v>
      </c>
      <c r="C1237" s="130">
        <v>566.0</v>
      </c>
      <c r="D1237" s="131" t="s">
        <v>2791</v>
      </c>
      <c r="E1237" s="8" t="str">
        <f>VLOOKUP($C1237,'1851'!$C:$G,3,FALSE)</f>
        <v>Azules</v>
      </c>
      <c r="F1237" s="8" t="str">
        <f>VLOOKUP($C1237,'1851'!$C:$G,4,FALSE)</f>
        <v>Pasteles</v>
      </c>
      <c r="H1237" s="132">
        <v>179.0</v>
      </c>
      <c r="I1237" s="132">
        <v>210.0</v>
      </c>
      <c r="J1237" s="132">
        <v>236.0</v>
      </c>
      <c r="K1237" s="8" t="s">
        <v>14</v>
      </c>
      <c r="L1237" s="8" t="s">
        <v>31</v>
      </c>
    </row>
    <row r="1238" ht="14.25" customHeight="1">
      <c r="A1238" s="8" t="s">
        <v>50</v>
      </c>
      <c r="B1238" s="129" t="s">
        <v>168</v>
      </c>
      <c r="C1238" s="130">
        <v>567.0</v>
      </c>
      <c r="D1238" s="131" t="s">
        <v>2792</v>
      </c>
      <c r="E1238" s="8" t="str">
        <f>VLOOKUP($C1238,'1851'!$C:$G,3,FALSE)</f>
        <v>Azules</v>
      </c>
      <c r="F1238" s="8" t="str">
        <f>VLOOKUP($C1238,'1851'!$C:$G,4,FALSE)</f>
        <v>Pasteles</v>
      </c>
      <c r="H1238" s="132">
        <v>197.0</v>
      </c>
      <c r="I1238" s="132">
        <v>218.0</v>
      </c>
      <c r="J1238" s="132">
        <v>235.0</v>
      </c>
      <c r="K1238" s="8" t="s">
        <v>14</v>
      </c>
      <c r="L1238" s="8" t="s">
        <v>31</v>
      </c>
    </row>
    <row r="1239" ht="14.25" customHeight="1">
      <c r="A1239" s="8" t="s">
        <v>50</v>
      </c>
      <c r="B1239" s="129" t="s">
        <v>168</v>
      </c>
      <c r="C1239" s="130">
        <v>568.0</v>
      </c>
      <c r="D1239" s="131" t="s">
        <v>2793</v>
      </c>
      <c r="E1239" s="8" t="str">
        <f>VLOOKUP($C1239,'1851'!$C:$G,3,FALSE)</f>
        <v>Azules</v>
      </c>
      <c r="F1239" s="8" t="str">
        <f>VLOOKUP($C1239,'1851'!$C:$G,4,FALSE)</f>
        <v>Pasteles</v>
      </c>
      <c r="H1239" s="132">
        <v>216.0</v>
      </c>
      <c r="I1239" s="132">
        <v>227.0</v>
      </c>
      <c r="J1239" s="132">
        <v>234.0</v>
      </c>
      <c r="K1239" s="8" t="s">
        <v>14</v>
      </c>
      <c r="L1239" s="8" t="s">
        <v>31</v>
      </c>
    </row>
    <row r="1240" ht="14.25" customHeight="1">
      <c r="A1240" s="8" t="s">
        <v>50</v>
      </c>
      <c r="B1240" s="129" t="s">
        <v>892</v>
      </c>
      <c r="C1240" s="130">
        <v>570.0</v>
      </c>
      <c r="D1240" s="131" t="s">
        <v>2157</v>
      </c>
      <c r="E1240" s="8" t="str">
        <f>VLOOKUP($C1240,'1851'!$C:$G,3,FALSE)</f>
        <v>Azules</v>
      </c>
      <c r="H1240" s="132">
        <v>98.0</v>
      </c>
      <c r="I1240" s="132">
        <v>122.0</v>
      </c>
      <c r="J1240" s="132">
        <v>180.0</v>
      </c>
      <c r="K1240" s="8" t="s">
        <v>14</v>
      </c>
      <c r="L1240" s="8" t="s">
        <v>31</v>
      </c>
    </row>
    <row r="1241" ht="14.25" customHeight="1">
      <c r="A1241" s="8" t="s">
        <v>50</v>
      </c>
      <c r="B1241" s="129" t="s">
        <v>817</v>
      </c>
      <c r="C1241" s="130">
        <v>571.0</v>
      </c>
      <c r="D1241" s="131" t="s">
        <v>2158</v>
      </c>
      <c r="E1241" s="8" t="str">
        <f>VLOOKUP($C1241,'1851'!$C:$G,3,FALSE)</f>
        <v>Azules</v>
      </c>
      <c r="H1241" s="132">
        <v>144.0</v>
      </c>
      <c r="I1241" s="132">
        <v>169.0</v>
      </c>
      <c r="J1241" s="132">
        <v>215.0</v>
      </c>
      <c r="K1241" s="8" t="s">
        <v>14</v>
      </c>
      <c r="L1241" s="8" t="s">
        <v>31</v>
      </c>
    </row>
    <row r="1242" ht="14.25" customHeight="1">
      <c r="A1242" s="8" t="s">
        <v>50</v>
      </c>
      <c r="B1242" s="129" t="s">
        <v>168</v>
      </c>
      <c r="C1242" s="130">
        <v>572.0</v>
      </c>
      <c r="D1242" s="131" t="s">
        <v>2794</v>
      </c>
      <c r="E1242" s="8" t="str">
        <f>VLOOKUP($C1242,'1851'!$C:$G,3,FALSE)</f>
        <v>Azules</v>
      </c>
      <c r="F1242" s="8" t="str">
        <f>VLOOKUP($C1242,'1851'!$C:$G,4,FALSE)</f>
        <v>Pasteles</v>
      </c>
      <c r="H1242" s="132">
        <v>189.0</v>
      </c>
      <c r="I1242" s="132">
        <v>205.0</v>
      </c>
      <c r="J1242" s="132">
        <v>232.0</v>
      </c>
      <c r="K1242" s="8" t="s">
        <v>14</v>
      </c>
      <c r="L1242" s="8" t="s">
        <v>31</v>
      </c>
    </row>
    <row r="1243" ht="14.25" customHeight="1">
      <c r="A1243" s="8" t="s">
        <v>50</v>
      </c>
      <c r="B1243" s="129" t="s">
        <v>168</v>
      </c>
      <c r="C1243" s="130">
        <v>573.0</v>
      </c>
      <c r="D1243" s="131" t="s">
        <v>2795</v>
      </c>
      <c r="E1243" s="8" t="str">
        <f>VLOOKUP($C1243,'1851'!$C:$G,3,FALSE)</f>
        <v>Azules</v>
      </c>
      <c r="F1243" s="8" t="str">
        <f>VLOOKUP($C1243,'1851'!$C:$G,4,FALSE)</f>
        <v>Pasteles</v>
      </c>
      <c r="H1243" s="132">
        <v>206.0</v>
      </c>
      <c r="I1243" s="132">
        <v>217.0</v>
      </c>
      <c r="J1243" s="132">
        <v>234.0</v>
      </c>
      <c r="K1243" s="8" t="s">
        <v>14</v>
      </c>
      <c r="L1243" s="8" t="s">
        <v>31</v>
      </c>
    </row>
    <row r="1244" ht="14.25" customHeight="1">
      <c r="A1244" s="8" t="s">
        <v>50</v>
      </c>
      <c r="B1244" s="129" t="s">
        <v>168</v>
      </c>
      <c r="C1244" s="130">
        <v>574.0</v>
      </c>
      <c r="D1244" s="131" t="s">
        <v>2796</v>
      </c>
      <c r="E1244" s="8" t="str">
        <f>VLOOKUP($C1244,'1851'!$C:$G,3,FALSE)</f>
        <v>Azules</v>
      </c>
      <c r="F1244" s="8" t="str">
        <f>VLOOKUP($C1244,'1851'!$C:$G,4,FALSE)</f>
        <v>Pasteles</v>
      </c>
      <c r="H1244" s="132">
        <v>222.0</v>
      </c>
      <c r="I1244" s="132">
        <v>230.0</v>
      </c>
      <c r="J1244" s="132">
        <v>238.0</v>
      </c>
      <c r="K1244" s="8" t="s">
        <v>14</v>
      </c>
      <c r="L1244" s="8" t="s">
        <v>31</v>
      </c>
    </row>
    <row r="1245" ht="14.25" customHeight="1">
      <c r="A1245" s="8" t="s">
        <v>50</v>
      </c>
      <c r="B1245" s="129" t="s">
        <v>892</v>
      </c>
      <c r="C1245" s="130">
        <v>575.0</v>
      </c>
      <c r="D1245" s="131" t="s">
        <v>2159</v>
      </c>
      <c r="E1245" s="8" t="str">
        <f>VLOOKUP($C1245,'1851'!$C:$G,3,FALSE)</f>
        <v>Azules</v>
      </c>
      <c r="H1245" s="132">
        <v>74.0</v>
      </c>
      <c r="I1245" s="132">
        <v>95.0</v>
      </c>
      <c r="J1245" s="132">
        <v>147.0</v>
      </c>
      <c r="K1245" s="8" t="s">
        <v>14</v>
      </c>
      <c r="L1245" s="8" t="s">
        <v>31</v>
      </c>
    </row>
    <row r="1246" ht="14.25" customHeight="1">
      <c r="A1246" s="8" t="s">
        <v>50</v>
      </c>
      <c r="B1246" s="129" t="s">
        <v>892</v>
      </c>
      <c r="C1246" s="130">
        <v>576.0</v>
      </c>
      <c r="D1246" s="131" t="s">
        <v>2160</v>
      </c>
      <c r="E1246" s="8" t="str">
        <f>VLOOKUP($C1246,'1851'!$C:$G,3,FALSE)</f>
        <v>Azules</v>
      </c>
      <c r="H1246" s="132">
        <v>102.0</v>
      </c>
      <c r="I1246" s="132">
        <v>123.0</v>
      </c>
      <c r="J1246" s="132">
        <v>175.0</v>
      </c>
      <c r="K1246" s="8" t="s">
        <v>14</v>
      </c>
      <c r="L1246" s="8" t="s">
        <v>31</v>
      </c>
    </row>
    <row r="1247" ht="14.25" customHeight="1">
      <c r="A1247" s="8" t="s">
        <v>50</v>
      </c>
      <c r="B1247" s="129" t="s">
        <v>814</v>
      </c>
      <c r="C1247" s="130">
        <v>577.0</v>
      </c>
      <c r="D1247" s="131" t="s">
        <v>2161</v>
      </c>
      <c r="E1247" s="8" t="str">
        <f>VLOOKUP($C1247,'1851'!$C:$G,3,FALSE)</f>
        <v>Azules</v>
      </c>
      <c r="H1247" s="132">
        <v>148.0</v>
      </c>
      <c r="I1247" s="132">
        <v>171.0</v>
      </c>
      <c r="J1247" s="132">
        <v>211.0</v>
      </c>
      <c r="K1247" s="8" t="s">
        <v>14</v>
      </c>
      <c r="L1247" s="8" t="s">
        <v>31</v>
      </c>
    </row>
    <row r="1248" ht="14.25" customHeight="1">
      <c r="A1248" s="8" t="s">
        <v>50</v>
      </c>
      <c r="B1248" s="129" t="s">
        <v>168</v>
      </c>
      <c r="C1248" s="130">
        <v>578.0</v>
      </c>
      <c r="D1248" s="131" t="s">
        <v>2797</v>
      </c>
      <c r="E1248" s="8" t="str">
        <f>VLOOKUP($C1248,'1851'!$C:$G,3,FALSE)</f>
        <v>Azules</v>
      </c>
      <c r="F1248" s="8" t="str">
        <f>VLOOKUP($C1248,'1851'!$C:$G,4,FALSE)</f>
        <v>Pasteles</v>
      </c>
      <c r="H1248" s="132">
        <v>193.0</v>
      </c>
      <c r="I1248" s="132">
        <v>207.0</v>
      </c>
      <c r="J1248" s="132">
        <v>228.0</v>
      </c>
      <c r="K1248" s="8" t="s">
        <v>14</v>
      </c>
      <c r="L1248" s="8" t="s">
        <v>31</v>
      </c>
    </row>
    <row r="1249" ht="14.25" customHeight="1">
      <c r="A1249" s="8" t="s">
        <v>50</v>
      </c>
      <c r="B1249" s="129" t="s">
        <v>168</v>
      </c>
      <c r="C1249" s="130">
        <v>579.0</v>
      </c>
      <c r="D1249" s="131" t="s">
        <v>2798</v>
      </c>
      <c r="E1249" s="8" t="str">
        <f>VLOOKUP($C1249,'1851'!$C:$G,3,FALSE)</f>
        <v>Azules</v>
      </c>
      <c r="F1249" s="8" t="str">
        <f>VLOOKUP($C1249,'1851'!$C:$G,4,FALSE)</f>
        <v>Pasteles</v>
      </c>
      <c r="H1249" s="132">
        <v>208.0</v>
      </c>
      <c r="I1249" s="132">
        <v>218.0</v>
      </c>
      <c r="J1249" s="132">
        <v>234.0</v>
      </c>
      <c r="K1249" s="8" t="s">
        <v>14</v>
      </c>
      <c r="L1249" s="8" t="s">
        <v>31</v>
      </c>
    </row>
    <row r="1250" ht="14.25" customHeight="1">
      <c r="A1250" s="8" t="s">
        <v>50</v>
      </c>
      <c r="B1250" s="129" t="s">
        <v>168</v>
      </c>
      <c r="C1250" s="130">
        <v>580.0</v>
      </c>
      <c r="D1250" s="131" t="s">
        <v>2799</v>
      </c>
      <c r="E1250" s="8" t="str">
        <f>VLOOKUP($C1250,'1851'!$C:$G,3,FALSE)</f>
        <v>Azules</v>
      </c>
      <c r="F1250" s="8" t="str">
        <f>VLOOKUP($C1250,'1851'!$C:$G,4,FALSE)</f>
        <v>Pasteles</v>
      </c>
      <c r="H1250" s="132">
        <v>216.0</v>
      </c>
      <c r="I1250" s="132">
        <v>224.0</v>
      </c>
      <c r="J1250" s="132">
        <v>234.0</v>
      </c>
      <c r="K1250" s="8" t="s">
        <v>14</v>
      </c>
      <c r="L1250" s="8" t="s">
        <v>31</v>
      </c>
    </row>
    <row r="1251" ht="14.25" customHeight="1">
      <c r="A1251" s="8" t="s">
        <v>50</v>
      </c>
      <c r="B1251" s="129" t="s">
        <v>892</v>
      </c>
      <c r="C1251" s="130">
        <v>581.0</v>
      </c>
      <c r="D1251" s="131" t="s">
        <v>2162</v>
      </c>
      <c r="E1251" s="8" t="str">
        <f>VLOOKUP($C1251,'1851'!$C:$G,3,FALSE)</f>
        <v>Azules</v>
      </c>
      <c r="H1251" s="132">
        <v>68.0</v>
      </c>
      <c r="I1251" s="132">
        <v>87.0</v>
      </c>
      <c r="J1251" s="132">
        <v>133.0</v>
      </c>
      <c r="K1251" s="8" t="s">
        <v>14</v>
      </c>
      <c r="L1251" s="8" t="s">
        <v>31</v>
      </c>
    </row>
    <row r="1252" ht="14.25" customHeight="1">
      <c r="A1252" s="8" t="s">
        <v>50</v>
      </c>
      <c r="B1252" s="129" t="s">
        <v>892</v>
      </c>
      <c r="C1252" s="130">
        <v>582.0</v>
      </c>
      <c r="D1252" s="131" t="s">
        <v>2163</v>
      </c>
      <c r="E1252" s="8" t="str">
        <f>VLOOKUP($C1252,'1851'!$C:$G,3,FALSE)</f>
        <v>Azules</v>
      </c>
      <c r="H1252" s="132">
        <v>100.0</v>
      </c>
      <c r="I1252" s="132">
        <v>123.0</v>
      </c>
      <c r="J1252" s="132">
        <v>173.0</v>
      </c>
      <c r="K1252" s="8" t="s">
        <v>14</v>
      </c>
      <c r="L1252" s="8" t="s">
        <v>31</v>
      </c>
    </row>
    <row r="1253" ht="14.25" customHeight="1">
      <c r="A1253" s="8" t="s">
        <v>50</v>
      </c>
      <c r="B1253" s="129" t="s">
        <v>817</v>
      </c>
      <c r="C1253" s="130">
        <v>583.0</v>
      </c>
      <c r="D1253" s="131" t="s">
        <v>2164</v>
      </c>
      <c r="E1253" s="8" t="str">
        <f>VLOOKUP($C1253,'1851'!$C:$G,3,FALSE)</f>
        <v>Azules</v>
      </c>
      <c r="H1253" s="132">
        <v>145.0</v>
      </c>
      <c r="I1253" s="132">
        <v>169.0</v>
      </c>
      <c r="J1253" s="132">
        <v>210.0</v>
      </c>
      <c r="K1253" s="8" t="s">
        <v>14</v>
      </c>
      <c r="L1253" s="8" t="s">
        <v>31</v>
      </c>
    </row>
    <row r="1254" ht="14.25" customHeight="1">
      <c r="A1254" s="8" t="s">
        <v>50</v>
      </c>
      <c r="B1254" s="129" t="s">
        <v>168</v>
      </c>
      <c r="C1254" s="130">
        <v>584.0</v>
      </c>
      <c r="D1254" s="131" t="s">
        <v>2800</v>
      </c>
      <c r="E1254" s="8" t="str">
        <f>VLOOKUP($C1254,'1851'!$C:$G,3,FALSE)</f>
        <v>Azules</v>
      </c>
      <c r="F1254" s="8" t="str">
        <f>VLOOKUP($C1254,'1851'!$C:$G,4,FALSE)</f>
        <v>Pasteles</v>
      </c>
      <c r="H1254" s="132">
        <v>190.0</v>
      </c>
      <c r="I1254" s="132">
        <v>205.0</v>
      </c>
      <c r="J1254" s="132">
        <v>227.0</v>
      </c>
      <c r="K1254" s="8" t="s">
        <v>14</v>
      </c>
      <c r="L1254" s="8" t="s">
        <v>31</v>
      </c>
    </row>
    <row r="1255" ht="14.25" customHeight="1">
      <c r="A1255" s="8" t="s">
        <v>50</v>
      </c>
      <c r="B1255" s="129" t="s">
        <v>168</v>
      </c>
      <c r="C1255" s="130">
        <v>585.0</v>
      </c>
      <c r="D1255" s="131" t="s">
        <v>2801</v>
      </c>
      <c r="E1255" s="8" t="str">
        <f>VLOOKUP($C1255,'1851'!$C:$G,3,FALSE)</f>
        <v>Azules</v>
      </c>
      <c r="F1255" s="8" t="str">
        <f>VLOOKUP($C1255,'1851'!$C:$G,4,FALSE)</f>
        <v>Pasteles</v>
      </c>
      <c r="H1255" s="132">
        <v>203.0</v>
      </c>
      <c r="I1255" s="132">
        <v>215.0</v>
      </c>
      <c r="J1255" s="132">
        <v>232.0</v>
      </c>
      <c r="K1255" s="8" t="s">
        <v>14</v>
      </c>
      <c r="L1255" s="8" t="s">
        <v>31</v>
      </c>
    </row>
    <row r="1256" ht="14.25" customHeight="1">
      <c r="A1256" s="8" t="s">
        <v>50</v>
      </c>
      <c r="B1256" s="129" t="s">
        <v>168</v>
      </c>
      <c r="C1256" s="130">
        <v>586.0</v>
      </c>
      <c r="D1256" s="131" t="s">
        <v>2802</v>
      </c>
      <c r="E1256" s="8" t="str">
        <f>VLOOKUP($C1256,'1851'!$C:$G,3,FALSE)</f>
        <v>Azules</v>
      </c>
      <c r="F1256" s="8" t="str">
        <f>VLOOKUP($C1256,'1851'!$C:$G,4,FALSE)</f>
        <v>Pasteles</v>
      </c>
      <c r="H1256" s="132">
        <v>216.0</v>
      </c>
      <c r="I1256" s="132">
        <v>221.0</v>
      </c>
      <c r="J1256" s="132">
        <v>232.0</v>
      </c>
      <c r="K1256" s="8" t="s">
        <v>14</v>
      </c>
      <c r="L1256" s="8" t="s">
        <v>31</v>
      </c>
    </row>
    <row r="1257" ht="14.25" customHeight="1">
      <c r="A1257" s="8" t="s">
        <v>50</v>
      </c>
      <c r="B1257" s="129" t="s">
        <v>892</v>
      </c>
      <c r="C1257" s="130">
        <v>587.0</v>
      </c>
      <c r="D1257" s="131" t="s">
        <v>2165</v>
      </c>
      <c r="E1257" s="8" t="str">
        <f>VLOOKUP($C1257,'1851'!$C:$G,3,FALSE)</f>
        <v>Azules</v>
      </c>
      <c r="H1257" s="132">
        <v>74.0</v>
      </c>
      <c r="I1257" s="132">
        <v>86.0</v>
      </c>
      <c r="J1257" s="132">
        <v>115.0</v>
      </c>
      <c r="K1257" s="8" t="s">
        <v>14</v>
      </c>
      <c r="L1257" s="8" t="s">
        <v>31</v>
      </c>
    </row>
    <row r="1258" ht="14.25" customHeight="1">
      <c r="A1258" s="8" t="s">
        <v>50</v>
      </c>
      <c r="B1258" s="129" t="s">
        <v>892</v>
      </c>
      <c r="C1258" s="130">
        <v>588.0</v>
      </c>
      <c r="D1258" s="131" t="s">
        <v>2166</v>
      </c>
      <c r="E1258" s="8" t="str">
        <f>VLOOKUP($C1258,'1851'!$C:$G,3,FALSE)</f>
        <v>Azules</v>
      </c>
      <c r="H1258" s="132">
        <v>105.0</v>
      </c>
      <c r="I1258" s="132">
        <v>122.0</v>
      </c>
      <c r="J1258" s="132">
        <v>159.0</v>
      </c>
      <c r="K1258" s="8" t="s">
        <v>14</v>
      </c>
      <c r="L1258" s="8" t="s">
        <v>31</v>
      </c>
    </row>
    <row r="1259" ht="14.25" customHeight="1">
      <c r="A1259" s="8" t="s">
        <v>50</v>
      </c>
      <c r="B1259" s="129" t="s">
        <v>817</v>
      </c>
      <c r="C1259" s="130">
        <v>589.0</v>
      </c>
      <c r="D1259" s="131" t="s">
        <v>2167</v>
      </c>
      <c r="E1259" s="8" t="str">
        <f>VLOOKUP($C1259,'1851'!$C:$G,3,FALSE)</f>
        <v>Azules</v>
      </c>
      <c r="H1259" s="132">
        <v>145.0</v>
      </c>
      <c r="I1259" s="132">
        <v>163.0</v>
      </c>
      <c r="J1259" s="132">
        <v>195.0</v>
      </c>
      <c r="K1259" s="8" t="s">
        <v>14</v>
      </c>
      <c r="L1259" s="8" t="s">
        <v>31</v>
      </c>
    </row>
    <row r="1260" ht="14.25" customHeight="1">
      <c r="A1260" s="8" t="s">
        <v>50</v>
      </c>
      <c r="B1260" s="129" t="s">
        <v>168</v>
      </c>
      <c r="C1260" s="130">
        <v>590.0</v>
      </c>
      <c r="D1260" s="131" t="s">
        <v>2803</v>
      </c>
      <c r="E1260" s="8" t="str">
        <f>VLOOKUP($C1260,'1851'!$C:$G,3,FALSE)</f>
        <v>Azules</v>
      </c>
      <c r="F1260" s="8" t="str">
        <f>VLOOKUP($C1260,'1851'!$C:$G,4,FALSE)</f>
        <v>Pasteles</v>
      </c>
      <c r="H1260" s="132">
        <v>191.0</v>
      </c>
      <c r="I1260" s="132">
        <v>200.0</v>
      </c>
      <c r="J1260" s="132">
        <v>220.0</v>
      </c>
      <c r="K1260" s="8" t="s">
        <v>14</v>
      </c>
      <c r="L1260" s="8" t="s">
        <v>31</v>
      </c>
    </row>
    <row r="1261" ht="14.25" customHeight="1">
      <c r="A1261" s="8" t="s">
        <v>50</v>
      </c>
      <c r="B1261" s="129" t="s">
        <v>168</v>
      </c>
      <c r="C1261" s="130">
        <v>591.0</v>
      </c>
      <c r="D1261" s="131" t="s">
        <v>2804</v>
      </c>
      <c r="E1261" s="8" t="str">
        <f>VLOOKUP($C1261,'1851'!$C:$G,3,FALSE)</f>
        <v>Azules</v>
      </c>
      <c r="F1261" s="8" t="str">
        <f>VLOOKUP($C1261,'1851'!$C:$G,4,FALSE)</f>
        <v>Pasteles</v>
      </c>
      <c r="H1261" s="132">
        <v>208.0</v>
      </c>
      <c r="I1261" s="132">
        <v>216.0</v>
      </c>
      <c r="J1261" s="132">
        <v>230.0</v>
      </c>
      <c r="K1261" s="8" t="s">
        <v>14</v>
      </c>
      <c r="L1261" s="8" t="s">
        <v>31</v>
      </c>
    </row>
    <row r="1262" ht="14.25" customHeight="1">
      <c r="A1262" s="8" t="s">
        <v>50</v>
      </c>
      <c r="B1262" s="129" t="s">
        <v>168</v>
      </c>
      <c r="C1262" s="130">
        <v>592.0</v>
      </c>
      <c r="D1262" s="131" t="s">
        <v>2805</v>
      </c>
      <c r="E1262" s="8" t="str">
        <f>VLOOKUP($C1262,'1851'!$C:$G,3,FALSE)</f>
        <v>Azules</v>
      </c>
      <c r="F1262" s="8" t="str">
        <f>VLOOKUP($C1262,'1851'!$C:$G,4,FALSE)</f>
        <v>Pasteles</v>
      </c>
      <c r="H1262" s="132">
        <v>217.0</v>
      </c>
      <c r="I1262" s="132">
        <v>226.0</v>
      </c>
      <c r="J1262" s="132">
        <v>232.0</v>
      </c>
      <c r="K1262" s="8" t="s">
        <v>14</v>
      </c>
      <c r="L1262" s="8" t="s">
        <v>31</v>
      </c>
    </row>
    <row r="1263" ht="14.25" customHeight="1">
      <c r="A1263" s="8" t="s">
        <v>50</v>
      </c>
      <c r="B1263" s="129" t="s">
        <v>892</v>
      </c>
      <c r="C1263" s="130">
        <v>593.0</v>
      </c>
      <c r="D1263" s="131" t="s">
        <v>2168</v>
      </c>
      <c r="E1263" s="8" t="str">
        <f>VLOOKUP($C1263,'1851'!$C:$G,3,FALSE)</f>
        <v>Azules</v>
      </c>
      <c r="H1263" s="132">
        <v>73.0</v>
      </c>
      <c r="I1263" s="132">
        <v>84.0</v>
      </c>
      <c r="J1263" s="132">
        <v>105.0</v>
      </c>
      <c r="K1263" s="8" t="s">
        <v>14</v>
      </c>
      <c r="L1263" s="8" t="s">
        <v>31</v>
      </c>
    </row>
    <row r="1264" ht="14.25" customHeight="1">
      <c r="A1264" s="8" t="s">
        <v>50</v>
      </c>
      <c r="B1264" s="129" t="s">
        <v>892</v>
      </c>
      <c r="C1264" s="130">
        <v>594.0</v>
      </c>
      <c r="D1264" s="131" t="s">
        <v>2169</v>
      </c>
      <c r="E1264" s="8" t="str">
        <f>VLOOKUP($C1264,'1851'!$C:$G,3,FALSE)</f>
        <v>Azules</v>
      </c>
      <c r="H1264" s="132">
        <v>99.0</v>
      </c>
      <c r="I1264" s="132">
        <v>118.0</v>
      </c>
      <c r="J1264" s="132">
        <v>146.0</v>
      </c>
      <c r="K1264" s="8" t="s">
        <v>14</v>
      </c>
      <c r="L1264" s="8" t="s">
        <v>31</v>
      </c>
    </row>
    <row r="1265" ht="14.25" customHeight="1">
      <c r="A1265" s="8" t="s">
        <v>50</v>
      </c>
      <c r="B1265" s="129" t="s">
        <v>817</v>
      </c>
      <c r="C1265" s="130">
        <v>595.0</v>
      </c>
      <c r="D1265" s="131" t="s">
        <v>2170</v>
      </c>
      <c r="E1265" s="8" t="str">
        <f>VLOOKUP($C1265,'1851'!$C:$G,3,FALSE)</f>
        <v>Azules</v>
      </c>
      <c r="H1265" s="132">
        <v>144.0</v>
      </c>
      <c r="I1265" s="132">
        <v>165.0</v>
      </c>
      <c r="J1265" s="132">
        <v>193.0</v>
      </c>
      <c r="K1265" s="8" t="s">
        <v>14</v>
      </c>
      <c r="L1265" s="8" t="s">
        <v>31</v>
      </c>
    </row>
    <row r="1266" ht="14.25" customHeight="1">
      <c r="A1266" s="8" t="s">
        <v>50</v>
      </c>
      <c r="B1266" s="129" t="s">
        <v>168</v>
      </c>
      <c r="C1266" s="130">
        <v>596.0</v>
      </c>
      <c r="D1266" s="131" t="s">
        <v>2806</v>
      </c>
      <c r="E1266" s="8" t="str">
        <f>VLOOKUP($C1266,'1851'!$C:$G,3,FALSE)</f>
        <v>Azules</v>
      </c>
      <c r="F1266" s="8" t="str">
        <f>VLOOKUP($C1266,'1851'!$C:$G,4,FALSE)</f>
        <v>Pasteles</v>
      </c>
      <c r="H1266" s="132">
        <v>188.0</v>
      </c>
      <c r="I1266" s="132">
        <v>201.0</v>
      </c>
      <c r="J1266" s="132">
        <v>218.0</v>
      </c>
      <c r="K1266" s="8" t="s">
        <v>14</v>
      </c>
      <c r="L1266" s="8" t="s">
        <v>31</v>
      </c>
    </row>
    <row r="1267" ht="14.25" customHeight="1">
      <c r="A1267" s="8" t="s">
        <v>50</v>
      </c>
      <c r="B1267" s="129" t="s">
        <v>168</v>
      </c>
      <c r="C1267" s="130">
        <v>597.0</v>
      </c>
      <c r="D1267" s="131" t="s">
        <v>2807</v>
      </c>
      <c r="E1267" s="8" t="str">
        <f>VLOOKUP($C1267,'1851'!$C:$G,3,FALSE)</f>
        <v>Azules</v>
      </c>
      <c r="F1267" s="8" t="str">
        <f>VLOOKUP($C1267,'1851'!$C:$G,4,FALSE)</f>
        <v>Pasteles</v>
      </c>
      <c r="H1267" s="132">
        <v>205.0</v>
      </c>
      <c r="I1267" s="132">
        <v>214.0</v>
      </c>
      <c r="J1267" s="132">
        <v>225.0</v>
      </c>
      <c r="K1267" s="8" t="s">
        <v>14</v>
      </c>
      <c r="L1267" s="8" t="s">
        <v>31</v>
      </c>
    </row>
    <row r="1268" ht="14.25" customHeight="1">
      <c r="A1268" s="8" t="s">
        <v>50</v>
      </c>
      <c r="B1268" s="129" t="s">
        <v>168</v>
      </c>
      <c r="C1268" s="130">
        <v>598.0</v>
      </c>
      <c r="D1268" s="131" t="s">
        <v>2808</v>
      </c>
      <c r="E1268" s="8" t="str">
        <f>VLOOKUP($C1268,'1851'!$C:$G,3,FALSE)</f>
        <v>Azules</v>
      </c>
      <c r="F1268" s="8" t="str">
        <f>VLOOKUP($C1268,'1851'!$C:$G,4,FALSE)</f>
        <v>Pasteles</v>
      </c>
      <c r="H1268" s="132">
        <v>220.0</v>
      </c>
      <c r="I1268" s="132">
        <v>224.0</v>
      </c>
      <c r="J1268" s="132">
        <v>228.0</v>
      </c>
      <c r="K1268" s="8" t="s">
        <v>14</v>
      </c>
      <c r="L1268" s="8" t="s">
        <v>31</v>
      </c>
    </row>
    <row r="1269" ht="14.25" customHeight="1">
      <c r="A1269" s="8" t="s">
        <v>50</v>
      </c>
      <c r="B1269" s="129" t="s">
        <v>892</v>
      </c>
      <c r="C1269" s="130">
        <v>605.0</v>
      </c>
      <c r="D1269" s="131" t="s">
        <v>2171</v>
      </c>
      <c r="E1269" s="8" t="str">
        <f>VLOOKUP($C1269,'1851'!$C:$G,3,FALSE)</f>
        <v>Morados</v>
      </c>
      <c r="H1269" s="132">
        <v>91.0</v>
      </c>
      <c r="I1269" s="132">
        <v>87.0</v>
      </c>
      <c r="J1269" s="132">
        <v>141.0</v>
      </c>
      <c r="K1269" s="8" t="s">
        <v>14</v>
      </c>
      <c r="L1269" s="8" t="s">
        <v>31</v>
      </c>
    </row>
    <row r="1270" ht="14.25" customHeight="1">
      <c r="A1270" s="8" t="s">
        <v>50</v>
      </c>
      <c r="B1270" s="129" t="s">
        <v>892</v>
      </c>
      <c r="C1270" s="130">
        <v>606.0</v>
      </c>
      <c r="D1270" s="131" t="s">
        <v>2172</v>
      </c>
      <c r="E1270" s="8" t="str">
        <f>VLOOKUP($C1270,'1851'!$C:$G,3,FALSE)</f>
        <v>Morados</v>
      </c>
      <c r="H1270" s="132">
        <v>122.0</v>
      </c>
      <c r="I1270" s="132">
        <v>119.0</v>
      </c>
      <c r="J1270" s="132">
        <v>175.0</v>
      </c>
      <c r="K1270" s="8" t="s">
        <v>14</v>
      </c>
      <c r="L1270" s="8" t="s">
        <v>31</v>
      </c>
    </row>
    <row r="1271" ht="14.25" customHeight="1">
      <c r="A1271" s="8" t="s">
        <v>50</v>
      </c>
      <c r="B1271" s="129" t="s">
        <v>817</v>
      </c>
      <c r="C1271" s="130">
        <v>607.0</v>
      </c>
      <c r="D1271" s="131" t="s">
        <v>2173</v>
      </c>
      <c r="E1271" s="8" t="str">
        <f>VLOOKUP($C1271,'1851'!$C:$G,3,FALSE)</f>
        <v>Morados</v>
      </c>
      <c r="H1271" s="132">
        <v>165.0</v>
      </c>
      <c r="I1271" s="132">
        <v>166.0</v>
      </c>
      <c r="J1271" s="132">
        <v>209.0</v>
      </c>
      <c r="K1271" s="8" t="s">
        <v>14</v>
      </c>
      <c r="L1271" s="8" t="s">
        <v>31</v>
      </c>
    </row>
    <row r="1272" ht="14.25" customHeight="1">
      <c r="A1272" s="8" t="s">
        <v>50</v>
      </c>
      <c r="B1272" s="129" t="s">
        <v>168</v>
      </c>
      <c r="C1272" s="130">
        <v>608.0</v>
      </c>
      <c r="D1272" s="131" t="s">
        <v>2809</v>
      </c>
      <c r="E1272" s="8" t="str">
        <f>VLOOKUP($C1272,'1851'!$C:$G,3,FALSE)</f>
        <v>Morados</v>
      </c>
      <c r="F1272" s="8" t="str">
        <f>VLOOKUP($C1272,'1851'!$C:$G,4,FALSE)</f>
        <v>Pasteles</v>
      </c>
      <c r="H1272" s="132">
        <v>202.0</v>
      </c>
      <c r="I1272" s="132">
        <v>203.0</v>
      </c>
      <c r="J1272" s="132">
        <v>228.0</v>
      </c>
      <c r="K1272" s="8" t="s">
        <v>14</v>
      </c>
      <c r="L1272" s="8" t="s">
        <v>31</v>
      </c>
    </row>
    <row r="1273" ht="14.25" customHeight="1">
      <c r="A1273" s="8" t="s">
        <v>50</v>
      </c>
      <c r="B1273" s="129" t="s">
        <v>168</v>
      </c>
      <c r="C1273" s="130">
        <v>609.0</v>
      </c>
      <c r="D1273" s="131" t="s">
        <v>2810</v>
      </c>
      <c r="E1273" s="8" t="str">
        <f>VLOOKUP($C1273,'1851'!$C:$G,3,FALSE)</f>
        <v>Morados</v>
      </c>
      <c r="F1273" s="8" t="str">
        <f>VLOOKUP($C1273,'1851'!$C:$G,4,FALSE)</f>
        <v>Pasteles</v>
      </c>
      <c r="H1273" s="132">
        <v>217.0</v>
      </c>
      <c r="I1273" s="132">
        <v>216.0</v>
      </c>
      <c r="J1273" s="132">
        <v>233.0</v>
      </c>
      <c r="K1273" s="8" t="s">
        <v>14</v>
      </c>
      <c r="L1273" s="8" t="s">
        <v>31</v>
      </c>
    </row>
    <row r="1274" ht="14.25" customHeight="1">
      <c r="A1274" s="8" t="s">
        <v>50</v>
      </c>
      <c r="B1274" s="129" t="s">
        <v>168</v>
      </c>
      <c r="C1274" s="130">
        <v>610.0</v>
      </c>
      <c r="D1274" s="131" t="s">
        <v>2811</v>
      </c>
      <c r="E1274" s="8" t="str">
        <f>VLOOKUP($C1274,'1851'!$C:$G,3,FALSE)</f>
        <v>Morados</v>
      </c>
      <c r="F1274" s="8" t="str">
        <f>VLOOKUP($C1274,'1851'!$C:$G,4,FALSE)</f>
        <v>Pasteles</v>
      </c>
      <c r="H1274" s="132">
        <v>228.0</v>
      </c>
      <c r="I1274" s="132">
        <v>226.0</v>
      </c>
      <c r="J1274" s="132">
        <v>236.0</v>
      </c>
      <c r="K1274" s="8" t="s">
        <v>14</v>
      </c>
      <c r="L1274" s="8" t="s">
        <v>31</v>
      </c>
    </row>
    <row r="1275" ht="14.25" customHeight="1">
      <c r="A1275" s="8" t="s">
        <v>50</v>
      </c>
      <c r="B1275" s="129" t="s">
        <v>892</v>
      </c>
      <c r="C1275" s="130">
        <v>629.0</v>
      </c>
      <c r="D1275" s="131" t="s">
        <v>2174</v>
      </c>
      <c r="E1275" s="8" t="str">
        <f>VLOOKUP($C1275,'1851'!$C:$G,3,FALSE)</f>
        <v>Azules</v>
      </c>
      <c r="H1275" s="132">
        <v>75.0</v>
      </c>
      <c r="I1275" s="132">
        <v>81.0</v>
      </c>
      <c r="J1275" s="132">
        <v>105.0</v>
      </c>
      <c r="K1275" s="8" t="s">
        <v>14</v>
      </c>
      <c r="L1275" s="8" t="s">
        <v>31</v>
      </c>
    </row>
    <row r="1276" ht="14.25" customHeight="1">
      <c r="A1276" s="8" t="s">
        <v>50</v>
      </c>
      <c r="B1276" s="129" t="s">
        <v>892</v>
      </c>
      <c r="C1276" s="130">
        <v>630.0</v>
      </c>
      <c r="D1276" s="131" t="s">
        <v>2175</v>
      </c>
      <c r="E1276" s="8" t="str">
        <f>VLOOKUP($C1276,'1851'!$C:$G,3,FALSE)</f>
        <v>Azules</v>
      </c>
      <c r="F1276" s="8" t="str">
        <f>VLOOKUP($C1276,'1851'!$C:$G,4,FALSE)</f>
        <v>Morados</v>
      </c>
      <c r="H1276" s="132">
        <v>106.0</v>
      </c>
      <c r="I1276" s="132">
        <v>114.0</v>
      </c>
      <c r="J1276" s="132">
        <v>146.0</v>
      </c>
      <c r="K1276" s="8" t="s">
        <v>14</v>
      </c>
      <c r="L1276" s="8" t="s">
        <v>31</v>
      </c>
    </row>
    <row r="1277" ht="14.25" customHeight="1">
      <c r="A1277" s="8" t="s">
        <v>50</v>
      </c>
      <c r="B1277" s="129" t="s">
        <v>817</v>
      </c>
      <c r="C1277" s="130">
        <v>631.0</v>
      </c>
      <c r="D1277" s="131" t="s">
        <v>2176</v>
      </c>
      <c r="E1277" s="8" t="str">
        <f>VLOOKUP($C1277,'1851'!$C:$G,3,FALSE)</f>
        <v>Azules</v>
      </c>
      <c r="H1277" s="132">
        <v>155.0</v>
      </c>
      <c r="I1277" s="132">
        <v>166.0</v>
      </c>
      <c r="J1277" s="132">
        <v>195.0</v>
      </c>
      <c r="K1277" s="8" t="s">
        <v>14</v>
      </c>
      <c r="L1277" s="8" t="s">
        <v>31</v>
      </c>
    </row>
    <row r="1278" ht="14.25" customHeight="1">
      <c r="A1278" s="8" t="s">
        <v>50</v>
      </c>
      <c r="B1278" s="129" t="s">
        <v>168</v>
      </c>
      <c r="C1278" s="130">
        <v>632.0</v>
      </c>
      <c r="D1278" s="131" t="s">
        <v>2812</v>
      </c>
      <c r="E1278" s="8" t="str">
        <f>VLOOKUP($C1278,'1851'!$C:$G,3,FALSE)</f>
        <v>Azules</v>
      </c>
      <c r="F1278" s="8" t="str">
        <f>VLOOKUP($C1278,'1851'!$C:$G,4,FALSE)</f>
        <v>Pasteles</v>
      </c>
      <c r="H1278" s="132">
        <v>190.0</v>
      </c>
      <c r="I1278" s="132">
        <v>197.0</v>
      </c>
      <c r="J1278" s="132">
        <v>215.0</v>
      </c>
      <c r="K1278" s="8" t="s">
        <v>14</v>
      </c>
      <c r="L1278" s="8" t="s">
        <v>31</v>
      </c>
    </row>
    <row r="1279" ht="14.25" customHeight="1">
      <c r="A1279" s="8" t="s">
        <v>50</v>
      </c>
      <c r="B1279" s="129" t="s">
        <v>168</v>
      </c>
      <c r="C1279" s="130">
        <v>633.0</v>
      </c>
      <c r="D1279" s="131" t="s">
        <v>2813</v>
      </c>
      <c r="E1279" s="8" t="str">
        <f>VLOOKUP($C1279,'1851'!$C:$G,3,FALSE)</f>
        <v>Azules</v>
      </c>
      <c r="F1279" s="8" t="str">
        <f>VLOOKUP($C1279,'1851'!$C:$G,4,FALSE)</f>
        <v>Pasteles</v>
      </c>
      <c r="H1279" s="132">
        <v>207.0</v>
      </c>
      <c r="I1279" s="132">
        <v>213.0</v>
      </c>
      <c r="J1279" s="132">
        <v>225.0</v>
      </c>
      <c r="K1279" s="8" t="s">
        <v>14</v>
      </c>
      <c r="L1279" s="8" t="s">
        <v>31</v>
      </c>
    </row>
    <row r="1280" ht="14.25" customHeight="1">
      <c r="A1280" s="8" t="s">
        <v>50</v>
      </c>
      <c r="B1280" s="129" t="s">
        <v>168</v>
      </c>
      <c r="C1280" s="130">
        <v>634.0</v>
      </c>
      <c r="D1280" s="131" t="s">
        <v>2814</v>
      </c>
      <c r="E1280" s="8" t="str">
        <f>VLOOKUP($C1280,'1851'!$C:$G,3,FALSE)</f>
        <v>Azules</v>
      </c>
      <c r="F1280" s="8" t="str">
        <f>VLOOKUP($C1280,'1851'!$C:$G,4,FALSE)</f>
        <v>Pasteles</v>
      </c>
      <c r="H1280" s="132">
        <v>224.0</v>
      </c>
      <c r="I1280" s="132">
        <v>222.0</v>
      </c>
      <c r="J1280" s="132">
        <v>232.0</v>
      </c>
      <c r="K1280" s="8" t="s">
        <v>14</v>
      </c>
      <c r="L1280" s="8" t="s">
        <v>31</v>
      </c>
    </row>
    <row r="1281" ht="14.25" customHeight="1">
      <c r="A1281" s="8" t="s">
        <v>50</v>
      </c>
      <c r="B1281" s="129" t="s">
        <v>892</v>
      </c>
      <c r="C1281" s="130">
        <v>647.0</v>
      </c>
      <c r="D1281" s="131" t="s">
        <v>2177</v>
      </c>
      <c r="E1281" s="8" t="str">
        <f>VLOOKUP($C1281,'1851'!$C:$G,3,FALSE)</f>
        <v>Cafés</v>
      </c>
      <c r="H1281" s="132">
        <v>144.0</v>
      </c>
      <c r="I1281" s="132">
        <v>111.0</v>
      </c>
      <c r="J1281" s="132">
        <v>72.0</v>
      </c>
      <c r="K1281" s="8" t="s">
        <v>14</v>
      </c>
      <c r="L1281" s="8" t="s">
        <v>31</v>
      </c>
    </row>
    <row r="1282" ht="14.25" customHeight="1">
      <c r="A1282" s="8" t="s">
        <v>50</v>
      </c>
      <c r="B1282" s="129" t="s">
        <v>892</v>
      </c>
      <c r="C1282" s="130">
        <v>648.0</v>
      </c>
      <c r="D1282" s="131" t="s">
        <v>2178</v>
      </c>
      <c r="E1282" s="8" t="str">
        <f>VLOOKUP($C1282,'1851'!$C:$G,3,FALSE)</f>
        <v>Cafés</v>
      </c>
      <c r="H1282" s="132">
        <v>177.0</v>
      </c>
      <c r="I1282" s="132">
        <v>142.0</v>
      </c>
      <c r="J1282" s="132">
        <v>98.0</v>
      </c>
      <c r="K1282" s="8" t="s">
        <v>14</v>
      </c>
      <c r="L1282" s="8" t="s">
        <v>31</v>
      </c>
    </row>
    <row r="1283" ht="14.25" customHeight="1">
      <c r="A1283" s="8" t="s">
        <v>50</v>
      </c>
      <c r="B1283" s="129" t="s">
        <v>814</v>
      </c>
      <c r="C1283" s="130">
        <v>649.0</v>
      </c>
      <c r="D1283" s="131" t="s">
        <v>2179</v>
      </c>
      <c r="E1283" s="8" t="str">
        <f>VLOOKUP($C1283,'1851'!$C:$G,3,FALSE)</f>
        <v>Cafés</v>
      </c>
      <c r="H1283" s="132">
        <v>210.0</v>
      </c>
      <c r="I1283" s="132">
        <v>181.0</v>
      </c>
      <c r="J1283" s="132">
        <v>144.0</v>
      </c>
      <c r="K1283" s="8" t="s">
        <v>14</v>
      </c>
      <c r="L1283" s="8" t="s">
        <v>31</v>
      </c>
    </row>
    <row r="1284" ht="14.25" customHeight="1">
      <c r="A1284" s="8" t="s">
        <v>50</v>
      </c>
      <c r="B1284" s="129" t="s">
        <v>168</v>
      </c>
      <c r="C1284" s="130">
        <v>650.0</v>
      </c>
      <c r="D1284" s="131" t="s">
        <v>2815</v>
      </c>
      <c r="E1284" s="8" t="str">
        <f>VLOOKUP($C1284,'1851'!$C:$G,3,FALSE)</f>
        <v>Cafés</v>
      </c>
      <c r="F1284" s="8" t="str">
        <f>VLOOKUP($C1284,'1851'!$C:$G,4,FALSE)</f>
        <v>Pasteles</v>
      </c>
      <c r="H1284" s="132">
        <v>230.0</v>
      </c>
      <c r="I1284" s="132">
        <v>209.0</v>
      </c>
      <c r="J1284" s="132">
        <v>181.0</v>
      </c>
      <c r="K1284" s="8" t="s">
        <v>14</v>
      </c>
      <c r="L1284" s="8" t="s">
        <v>31</v>
      </c>
    </row>
    <row r="1285" ht="14.25" customHeight="1">
      <c r="A1285" s="8" t="s">
        <v>50</v>
      </c>
      <c r="B1285" s="129" t="s">
        <v>168</v>
      </c>
      <c r="C1285" s="130">
        <v>651.0</v>
      </c>
      <c r="D1285" s="131" t="s">
        <v>2816</v>
      </c>
      <c r="E1285" s="8" t="str">
        <f>VLOOKUP($C1285,'1851'!$C:$G,3,FALSE)</f>
        <v>Cafés</v>
      </c>
      <c r="F1285" s="8" t="str">
        <f>VLOOKUP($C1285,'1851'!$C:$G,4,FALSE)</f>
        <v>Pasteles</v>
      </c>
      <c r="H1285" s="132">
        <v>235.0</v>
      </c>
      <c r="I1285" s="132">
        <v>219.0</v>
      </c>
      <c r="J1285" s="132">
        <v>196.0</v>
      </c>
      <c r="K1285" s="8" t="s">
        <v>14</v>
      </c>
      <c r="L1285" s="8" t="s">
        <v>31</v>
      </c>
    </row>
    <row r="1286" ht="14.25" customHeight="1">
      <c r="A1286" s="8" t="s">
        <v>50</v>
      </c>
      <c r="B1286" s="129" t="s">
        <v>168</v>
      </c>
      <c r="C1286" s="130">
        <v>652.0</v>
      </c>
      <c r="D1286" s="131" t="s">
        <v>2817</v>
      </c>
      <c r="E1286" s="8" t="str">
        <f>VLOOKUP($C1286,'1851'!$C:$G,3,FALSE)</f>
        <v>Cafés</v>
      </c>
      <c r="F1286" s="8" t="str">
        <f>VLOOKUP($C1286,'1851'!$C:$G,4,FALSE)</f>
        <v>Pasteles</v>
      </c>
      <c r="H1286" s="132">
        <v>244.0</v>
      </c>
      <c r="I1286" s="132">
        <v>233.0</v>
      </c>
      <c r="J1286" s="132">
        <v>219.0</v>
      </c>
      <c r="K1286" s="8" t="s">
        <v>14</v>
      </c>
      <c r="L1286" s="8" t="s">
        <v>31</v>
      </c>
    </row>
    <row r="1287" ht="14.25" customHeight="1">
      <c r="A1287" s="8" t="s">
        <v>50</v>
      </c>
      <c r="B1287" s="129" t="s">
        <v>892</v>
      </c>
      <c r="C1287" s="130">
        <v>653.0</v>
      </c>
      <c r="D1287" s="131" t="s">
        <v>2180</v>
      </c>
      <c r="E1287" s="8" t="str">
        <f>VLOOKUP($C1287,'1851'!$C:$G,3,FALSE)</f>
        <v>Cafés</v>
      </c>
      <c r="F1287" s="8" t="str">
        <f>VLOOKUP($C1287,'1851'!$C:$G,4,FALSE)</f>
        <v>Grises</v>
      </c>
      <c r="H1287" s="132">
        <v>81.0</v>
      </c>
      <c r="I1287" s="132">
        <v>72.0</v>
      </c>
      <c r="J1287" s="132">
        <v>67.0</v>
      </c>
      <c r="K1287" s="8" t="s">
        <v>14</v>
      </c>
      <c r="L1287" s="8" t="s">
        <v>31</v>
      </c>
    </row>
    <row r="1288" ht="14.25" customHeight="1">
      <c r="A1288" s="8" t="s">
        <v>50</v>
      </c>
      <c r="B1288" s="129" t="s">
        <v>892</v>
      </c>
      <c r="C1288" s="130">
        <v>654.0</v>
      </c>
      <c r="D1288" s="131" t="s">
        <v>2181</v>
      </c>
      <c r="E1288" s="8" t="str">
        <f>VLOOKUP($C1288,'1851'!$C:$G,3,FALSE)</f>
        <v>Grises</v>
      </c>
      <c r="H1288" s="132">
        <v>118.0</v>
      </c>
      <c r="I1288" s="132">
        <v>107.0</v>
      </c>
      <c r="J1288" s="132">
        <v>103.0</v>
      </c>
      <c r="K1288" s="8" t="s">
        <v>14</v>
      </c>
      <c r="L1288" s="8" t="s">
        <v>31</v>
      </c>
    </row>
    <row r="1289" ht="14.25" customHeight="1">
      <c r="A1289" s="8" t="s">
        <v>50</v>
      </c>
      <c r="B1289" s="129" t="s">
        <v>817</v>
      </c>
      <c r="C1289" s="130">
        <v>655.0</v>
      </c>
      <c r="D1289" s="131" t="s">
        <v>2182</v>
      </c>
      <c r="E1289" s="8" t="str">
        <f>VLOOKUP($C1289,'1851'!$C:$G,3,FALSE)</f>
        <v>Grises</v>
      </c>
      <c r="H1289" s="132">
        <v>160.0</v>
      </c>
      <c r="I1289" s="132">
        <v>152.0</v>
      </c>
      <c r="J1289" s="132">
        <v>150.0</v>
      </c>
      <c r="K1289" s="8" t="s">
        <v>14</v>
      </c>
      <c r="L1289" s="8" t="s">
        <v>31</v>
      </c>
    </row>
    <row r="1290" ht="14.25" customHeight="1">
      <c r="A1290" s="8" t="s">
        <v>50</v>
      </c>
      <c r="B1290" s="129" t="s">
        <v>168</v>
      </c>
      <c r="C1290" s="130">
        <v>656.0</v>
      </c>
      <c r="D1290" s="131" t="s">
        <v>2818</v>
      </c>
      <c r="E1290" s="8" t="str">
        <f>VLOOKUP($C1290,'1851'!$C:$G,3,FALSE)</f>
        <v>Grises</v>
      </c>
      <c r="F1290" s="8" t="str">
        <f>VLOOKUP($C1290,'1851'!$C:$G,4,FALSE)</f>
        <v>Cafés</v>
      </c>
      <c r="H1290" s="132">
        <v>198.0</v>
      </c>
      <c r="I1290" s="132">
        <v>192.0</v>
      </c>
      <c r="J1290" s="132">
        <v>188.0</v>
      </c>
      <c r="K1290" s="8" t="s">
        <v>14</v>
      </c>
      <c r="L1290" s="8" t="s">
        <v>31</v>
      </c>
    </row>
    <row r="1291" ht="14.25" customHeight="1">
      <c r="A1291" s="8" t="s">
        <v>50</v>
      </c>
      <c r="B1291" s="129" t="s">
        <v>168</v>
      </c>
      <c r="C1291" s="130">
        <v>657.0</v>
      </c>
      <c r="D1291" s="131" t="s">
        <v>2819</v>
      </c>
      <c r="E1291" s="8" t="str">
        <f>VLOOKUP($C1291,'1851'!$C:$G,3,FALSE)</f>
        <v>Grises</v>
      </c>
      <c r="F1291" s="8" t="str">
        <f>VLOOKUP($C1291,'1851'!$C:$G,4,FALSE)</f>
        <v>Cafés</v>
      </c>
      <c r="H1291" s="132">
        <v>212.0</v>
      </c>
      <c r="I1291" s="132">
        <v>207.0</v>
      </c>
      <c r="J1291" s="132">
        <v>202.0</v>
      </c>
      <c r="K1291" s="8" t="s">
        <v>14</v>
      </c>
      <c r="L1291" s="8" t="s">
        <v>31</v>
      </c>
    </row>
    <row r="1292" ht="14.25" customHeight="1">
      <c r="A1292" s="8" t="s">
        <v>50</v>
      </c>
      <c r="B1292" s="129" t="s">
        <v>168</v>
      </c>
      <c r="C1292" s="130">
        <v>658.0</v>
      </c>
      <c r="D1292" s="131" t="s">
        <v>2820</v>
      </c>
      <c r="E1292" s="8" t="str">
        <f>VLOOKUP($C1292,'1851'!$C:$G,3,FALSE)</f>
        <v>Grises</v>
      </c>
      <c r="F1292" s="8" t="str">
        <f>VLOOKUP($C1292,'1851'!$C:$G,4,FALSE)</f>
        <v>Cafés</v>
      </c>
      <c r="H1292" s="132">
        <v>223.0</v>
      </c>
      <c r="I1292" s="132">
        <v>220.0</v>
      </c>
      <c r="J1292" s="132">
        <v>217.0</v>
      </c>
      <c r="K1292" s="8" t="s">
        <v>14</v>
      </c>
      <c r="L1292" s="8" t="s">
        <v>31</v>
      </c>
    </row>
    <row r="1293" ht="14.25" customHeight="1">
      <c r="A1293" s="8" t="s">
        <v>50</v>
      </c>
      <c r="B1293" s="129" t="s">
        <v>892</v>
      </c>
      <c r="C1293" s="130">
        <v>659.0</v>
      </c>
      <c r="D1293" s="131" t="s">
        <v>2183</v>
      </c>
      <c r="E1293" s="8" t="str">
        <f>VLOOKUP($C1293,'1851'!$C:$G,3,FALSE)</f>
        <v>Cafés</v>
      </c>
      <c r="H1293" s="132">
        <v>93.0</v>
      </c>
      <c r="I1293" s="132">
        <v>80.0</v>
      </c>
      <c r="J1293" s="132">
        <v>69.0</v>
      </c>
      <c r="K1293" s="8" t="s">
        <v>14</v>
      </c>
      <c r="L1293" s="8" t="s">
        <v>31</v>
      </c>
    </row>
    <row r="1294" ht="14.25" customHeight="1">
      <c r="A1294" s="8" t="s">
        <v>50</v>
      </c>
      <c r="B1294" s="129" t="s">
        <v>892</v>
      </c>
      <c r="C1294" s="130">
        <v>660.0</v>
      </c>
      <c r="D1294" s="131" t="s">
        <v>2184</v>
      </c>
      <c r="E1294" s="8" t="str">
        <f>VLOOKUP($C1294,'1851'!$C:$G,3,FALSE)</f>
        <v>Grises</v>
      </c>
      <c r="F1294" s="8" t="str">
        <f>VLOOKUP($C1294,'1851'!$C:$G,4,FALSE)</f>
        <v>Cafés</v>
      </c>
      <c r="H1294" s="132">
        <v>94.0</v>
      </c>
      <c r="I1294" s="132">
        <v>84.0</v>
      </c>
      <c r="J1294" s="132">
        <v>78.0</v>
      </c>
      <c r="K1294" s="8" t="s">
        <v>14</v>
      </c>
      <c r="L1294" s="8" t="s">
        <v>31</v>
      </c>
    </row>
    <row r="1295" ht="14.25" customHeight="1">
      <c r="A1295" s="8" t="s">
        <v>50</v>
      </c>
      <c r="B1295" s="129" t="s">
        <v>814</v>
      </c>
      <c r="C1295" s="130">
        <v>661.0</v>
      </c>
      <c r="D1295" s="131" t="s">
        <v>2185</v>
      </c>
      <c r="E1295" s="8" t="str">
        <f>VLOOKUP($C1295,'1851'!$C:$G,3,FALSE)</f>
        <v>Grises</v>
      </c>
      <c r="H1295" s="132">
        <v>129.0</v>
      </c>
      <c r="I1295" s="132">
        <v>117.0</v>
      </c>
      <c r="J1295" s="132">
        <v>107.0</v>
      </c>
      <c r="K1295" s="8" t="s">
        <v>14</v>
      </c>
      <c r="L1295" s="8" t="s">
        <v>31</v>
      </c>
    </row>
    <row r="1296" ht="14.25" customHeight="1">
      <c r="A1296" s="8" t="s">
        <v>50</v>
      </c>
      <c r="B1296" s="129" t="s">
        <v>168</v>
      </c>
      <c r="C1296" s="130">
        <v>662.0</v>
      </c>
      <c r="D1296" s="131" t="s">
        <v>2821</v>
      </c>
      <c r="E1296" s="8" t="str">
        <f>VLOOKUP($C1296,'1851'!$C:$G,3,FALSE)</f>
        <v>Grises</v>
      </c>
      <c r="F1296" s="8" t="str">
        <f>VLOOKUP($C1296,'1851'!$C:$G,4,FALSE)</f>
        <v>Pasteles</v>
      </c>
      <c r="H1296" s="132">
        <v>171.0</v>
      </c>
      <c r="I1296" s="132">
        <v>164.0</v>
      </c>
      <c r="J1296" s="132">
        <v>157.0</v>
      </c>
      <c r="K1296" s="8" t="s">
        <v>14</v>
      </c>
      <c r="L1296" s="8" t="s">
        <v>31</v>
      </c>
    </row>
    <row r="1297" ht="14.25" customHeight="1">
      <c r="A1297" s="8" t="s">
        <v>50</v>
      </c>
      <c r="B1297" s="129" t="s">
        <v>168</v>
      </c>
      <c r="C1297" s="130">
        <v>663.0</v>
      </c>
      <c r="D1297" s="131" t="s">
        <v>2822</v>
      </c>
      <c r="E1297" s="8" t="str">
        <f>VLOOKUP($C1297,'1851'!$C:$G,3,FALSE)</f>
        <v>Grises</v>
      </c>
      <c r="F1297" s="8" t="str">
        <f>VLOOKUP($C1297,'1851'!$C:$G,4,FALSE)</f>
        <v>Pasteles</v>
      </c>
      <c r="H1297" s="132">
        <v>206.0</v>
      </c>
      <c r="I1297" s="132">
        <v>200.0</v>
      </c>
      <c r="J1297" s="132">
        <v>194.0</v>
      </c>
      <c r="K1297" s="8" t="s">
        <v>14</v>
      </c>
      <c r="L1297" s="8" t="s">
        <v>31</v>
      </c>
    </row>
    <row r="1298" ht="14.25" customHeight="1">
      <c r="A1298" s="8" t="s">
        <v>50</v>
      </c>
      <c r="B1298" s="129" t="s">
        <v>168</v>
      </c>
      <c r="C1298" s="130">
        <v>664.0</v>
      </c>
      <c r="D1298" s="131" t="s">
        <v>2823</v>
      </c>
      <c r="E1298" s="8" t="str">
        <f>VLOOKUP($C1298,'1851'!$C:$G,3,FALSE)</f>
        <v>Grises</v>
      </c>
      <c r="F1298" s="8" t="str">
        <f>VLOOKUP($C1298,'1851'!$C:$G,4,FALSE)</f>
        <v>Pasteles</v>
      </c>
      <c r="H1298" s="132">
        <v>217.0</v>
      </c>
      <c r="I1298" s="132">
        <v>210.0</v>
      </c>
      <c r="J1298" s="132">
        <v>204.0</v>
      </c>
      <c r="K1298" s="8" t="s">
        <v>14</v>
      </c>
      <c r="L1298" s="8" t="s">
        <v>31</v>
      </c>
    </row>
    <row r="1299" ht="14.25" customHeight="1">
      <c r="A1299" s="8" t="s">
        <v>50</v>
      </c>
      <c r="B1299" s="129" t="s">
        <v>892</v>
      </c>
      <c r="C1299" s="130">
        <v>665.0</v>
      </c>
      <c r="D1299" s="131" t="s">
        <v>2186</v>
      </c>
      <c r="E1299" s="8" t="str">
        <f>VLOOKUP($C1299,'1851'!$C:$G,3,FALSE)</f>
        <v>Cafés</v>
      </c>
      <c r="H1299" s="132">
        <v>229.0</v>
      </c>
      <c r="I1299" s="132">
        <v>226.0</v>
      </c>
      <c r="J1299" s="132">
        <v>220.0</v>
      </c>
      <c r="K1299" s="8" t="s">
        <v>14</v>
      </c>
      <c r="L1299" s="8" t="s">
        <v>31</v>
      </c>
    </row>
    <row r="1300" ht="14.25" customHeight="1">
      <c r="A1300" s="8" t="s">
        <v>50</v>
      </c>
      <c r="B1300" s="129" t="s">
        <v>817</v>
      </c>
      <c r="C1300" s="130">
        <v>666.0</v>
      </c>
      <c r="D1300" s="131" t="s">
        <v>2187</v>
      </c>
      <c r="E1300" s="8" t="str">
        <f>VLOOKUP($C1300,'1851'!$C:$G,3,FALSE)</f>
        <v>Cafés</v>
      </c>
      <c r="H1300" s="132">
        <v>147.0</v>
      </c>
      <c r="I1300" s="132">
        <v>115.0</v>
      </c>
      <c r="J1300" s="132">
        <v>79.0</v>
      </c>
      <c r="K1300" s="8" t="s">
        <v>14</v>
      </c>
      <c r="L1300" s="8" t="s">
        <v>31</v>
      </c>
    </row>
    <row r="1301" ht="14.25" customHeight="1">
      <c r="A1301" s="8" t="s">
        <v>50</v>
      </c>
      <c r="B1301" s="129" t="s">
        <v>814</v>
      </c>
      <c r="C1301" s="130">
        <v>667.0</v>
      </c>
      <c r="D1301" s="131" t="s">
        <v>2188</v>
      </c>
      <c r="E1301" s="8" t="str">
        <f>VLOOKUP($C1301,'1851'!$C:$G,3,FALSE)</f>
        <v>Cafés</v>
      </c>
      <c r="H1301" s="132">
        <v>179.0</v>
      </c>
      <c r="I1301" s="132">
        <v>145.0</v>
      </c>
      <c r="J1301" s="132">
        <v>101.0</v>
      </c>
      <c r="K1301" s="8" t="s">
        <v>14</v>
      </c>
      <c r="L1301" s="8" t="s">
        <v>31</v>
      </c>
    </row>
    <row r="1302" ht="14.25" customHeight="1">
      <c r="A1302" s="8" t="s">
        <v>50</v>
      </c>
      <c r="B1302" s="129" t="s">
        <v>168</v>
      </c>
      <c r="C1302" s="130">
        <v>668.0</v>
      </c>
      <c r="D1302" s="131" t="s">
        <v>2824</v>
      </c>
      <c r="E1302" s="8" t="str">
        <f>VLOOKUP($C1302,'1851'!$C:$G,3,FALSE)</f>
        <v>Cafés</v>
      </c>
      <c r="F1302" s="8" t="str">
        <f>VLOOKUP($C1302,'1851'!$C:$G,4,FALSE)</f>
        <v>Pasteles</v>
      </c>
      <c r="H1302" s="132">
        <v>210.0</v>
      </c>
      <c r="I1302" s="132">
        <v>183.0</v>
      </c>
      <c r="J1302" s="132">
        <v>145.0</v>
      </c>
      <c r="K1302" s="8" t="s">
        <v>14</v>
      </c>
      <c r="L1302" s="8" t="s">
        <v>31</v>
      </c>
    </row>
    <row r="1303" ht="14.25" customHeight="1">
      <c r="A1303" s="8" t="s">
        <v>50</v>
      </c>
      <c r="B1303" s="129" t="s">
        <v>168</v>
      </c>
      <c r="C1303" s="130">
        <v>669.0</v>
      </c>
      <c r="D1303" s="131" t="s">
        <v>2825</v>
      </c>
      <c r="E1303" s="8" t="str">
        <f>VLOOKUP($C1303,'1851'!$C:$G,3,FALSE)</f>
        <v>Cafés</v>
      </c>
      <c r="F1303" s="8" t="str">
        <f>VLOOKUP($C1303,'1851'!$C:$G,4,FALSE)</f>
        <v>Pasteles</v>
      </c>
      <c r="H1303" s="132">
        <v>230.0</v>
      </c>
      <c r="I1303" s="132">
        <v>212.0</v>
      </c>
      <c r="J1303" s="132">
        <v>184.0</v>
      </c>
      <c r="K1303" s="8" t="s">
        <v>14</v>
      </c>
      <c r="L1303" s="8" t="s">
        <v>31</v>
      </c>
    </row>
    <row r="1304" ht="14.25" customHeight="1">
      <c r="A1304" s="8" t="s">
        <v>50</v>
      </c>
      <c r="B1304" s="129" t="s">
        <v>168</v>
      </c>
      <c r="C1304" s="130">
        <v>670.0</v>
      </c>
      <c r="D1304" s="131" t="s">
        <v>2826</v>
      </c>
      <c r="E1304" s="8" t="str">
        <f>VLOOKUP($C1304,'1851'!$C:$G,3,FALSE)</f>
        <v>Cafés</v>
      </c>
      <c r="F1304" s="8" t="str">
        <f>VLOOKUP($C1304,'1851'!$C:$G,4,FALSE)</f>
        <v>Pasteles</v>
      </c>
      <c r="H1304" s="132">
        <v>236.0</v>
      </c>
      <c r="I1304" s="132">
        <v>221.0</v>
      </c>
      <c r="J1304" s="132">
        <v>198.0</v>
      </c>
      <c r="K1304" s="8" t="s">
        <v>14</v>
      </c>
      <c r="L1304" s="8" t="s">
        <v>31</v>
      </c>
    </row>
    <row r="1305" ht="14.25" customHeight="1">
      <c r="A1305" s="8" t="s">
        <v>50</v>
      </c>
      <c r="B1305" s="129" t="s">
        <v>892</v>
      </c>
      <c r="C1305" s="130">
        <v>671.0</v>
      </c>
      <c r="D1305" s="131" t="s">
        <v>2189</v>
      </c>
      <c r="E1305" s="8" t="str">
        <f>VLOOKUP($C1305,'1851'!$C:$G,3,FALSE)</f>
        <v>Cafés</v>
      </c>
      <c r="H1305" s="132">
        <v>240.0</v>
      </c>
      <c r="I1305" s="132">
        <v>226.0</v>
      </c>
      <c r="J1305" s="132">
        <v>208.0</v>
      </c>
      <c r="K1305" s="8" t="s">
        <v>14</v>
      </c>
      <c r="L1305" s="8" t="s">
        <v>31</v>
      </c>
    </row>
    <row r="1306" ht="14.25" customHeight="1">
      <c r="A1306" s="8" t="s">
        <v>50</v>
      </c>
      <c r="B1306" s="129" t="s">
        <v>817</v>
      </c>
      <c r="C1306" s="130">
        <v>672.0</v>
      </c>
      <c r="D1306" s="131" t="s">
        <v>2190</v>
      </c>
      <c r="E1306" s="8" t="str">
        <f>VLOOKUP($C1306,'1851'!$C:$G,3,FALSE)</f>
        <v>Cafés</v>
      </c>
      <c r="H1306" s="132">
        <v>124.0</v>
      </c>
      <c r="I1306" s="132">
        <v>103.0</v>
      </c>
      <c r="J1306" s="132">
        <v>69.0</v>
      </c>
      <c r="K1306" s="8" t="s">
        <v>14</v>
      </c>
      <c r="L1306" s="8" t="s">
        <v>31</v>
      </c>
    </row>
    <row r="1307" ht="14.25" customHeight="1">
      <c r="A1307" s="8" t="s">
        <v>50</v>
      </c>
      <c r="B1307" s="129" t="s">
        <v>814</v>
      </c>
      <c r="C1307" s="130">
        <v>673.0</v>
      </c>
      <c r="D1307" s="131" t="s">
        <v>2191</v>
      </c>
      <c r="E1307" s="8" t="str">
        <f>VLOOKUP($C1307,'1851'!$C:$G,3,FALSE)</f>
        <v>Cafés</v>
      </c>
      <c r="H1307" s="132">
        <v>168.0</v>
      </c>
      <c r="I1307" s="132">
        <v>147.0</v>
      </c>
      <c r="J1307" s="132">
        <v>113.0</v>
      </c>
      <c r="K1307" s="8" t="s">
        <v>14</v>
      </c>
      <c r="L1307" s="8" t="s">
        <v>31</v>
      </c>
    </row>
    <row r="1308" ht="14.25" customHeight="1">
      <c r="A1308" s="8" t="s">
        <v>50</v>
      </c>
      <c r="B1308" s="129" t="s">
        <v>168</v>
      </c>
      <c r="C1308" s="130">
        <v>674.0</v>
      </c>
      <c r="D1308" s="131" t="s">
        <v>2827</v>
      </c>
      <c r="E1308" s="8" t="str">
        <f>VLOOKUP($C1308,'1851'!$C:$G,3,FALSE)</f>
        <v>Cafés</v>
      </c>
      <c r="F1308" s="8" t="str">
        <f>VLOOKUP($C1308,'1851'!$C:$G,4,FALSE)</f>
        <v>Pasteles</v>
      </c>
      <c r="H1308" s="132">
        <v>200.0</v>
      </c>
      <c r="I1308" s="132">
        <v>183.0</v>
      </c>
      <c r="J1308" s="132">
        <v>153.0</v>
      </c>
      <c r="K1308" s="8" t="s">
        <v>14</v>
      </c>
      <c r="L1308" s="8" t="s">
        <v>31</v>
      </c>
    </row>
    <row r="1309" ht="14.25" customHeight="1">
      <c r="A1309" s="8" t="s">
        <v>50</v>
      </c>
      <c r="B1309" s="129" t="s">
        <v>168</v>
      </c>
      <c r="C1309" s="130">
        <v>675.0</v>
      </c>
      <c r="D1309" s="131" t="s">
        <v>2828</v>
      </c>
      <c r="E1309" s="8" t="str">
        <f>VLOOKUP($C1309,'1851'!$C:$G,3,FALSE)</f>
        <v>Cafés</v>
      </c>
      <c r="F1309" s="8" t="str">
        <f>VLOOKUP($C1309,'1851'!$C:$G,4,FALSE)</f>
        <v>Pasteles</v>
      </c>
      <c r="H1309" s="132">
        <v>226.0</v>
      </c>
      <c r="I1309" s="132">
        <v>213.0</v>
      </c>
      <c r="J1309" s="132">
        <v>188.0</v>
      </c>
      <c r="K1309" s="8" t="s">
        <v>14</v>
      </c>
      <c r="L1309" s="8" t="s">
        <v>31</v>
      </c>
    </row>
    <row r="1310" ht="14.25" customHeight="1">
      <c r="A1310" s="8" t="s">
        <v>50</v>
      </c>
      <c r="B1310" s="129" t="s">
        <v>168</v>
      </c>
      <c r="C1310" s="130">
        <v>676.0</v>
      </c>
      <c r="D1310" s="131" t="s">
        <v>2829</v>
      </c>
      <c r="E1310" s="8" t="str">
        <f>VLOOKUP($C1310,'1851'!$C:$G,3,FALSE)</f>
        <v>Cafés</v>
      </c>
      <c r="F1310" s="8" t="str">
        <f>VLOOKUP($C1310,'1851'!$C:$G,4,FALSE)</f>
        <v>Pasteles</v>
      </c>
      <c r="H1310" s="132">
        <v>234.0</v>
      </c>
      <c r="I1310" s="132">
        <v>224.0</v>
      </c>
      <c r="J1310" s="132">
        <v>204.0</v>
      </c>
      <c r="K1310" s="8" t="s">
        <v>14</v>
      </c>
      <c r="L1310" s="8" t="s">
        <v>31</v>
      </c>
    </row>
    <row r="1311" ht="14.25" customHeight="1">
      <c r="A1311" s="8" t="s">
        <v>50</v>
      </c>
      <c r="B1311" s="129" t="s">
        <v>892</v>
      </c>
      <c r="C1311" s="130">
        <v>677.0</v>
      </c>
      <c r="D1311" s="131" t="s">
        <v>2192</v>
      </c>
      <c r="E1311" s="8" t="str">
        <f>VLOOKUP($C1311,'1851'!$C:$G,3,FALSE)</f>
        <v>Cafés</v>
      </c>
      <c r="F1311" s="8" t="str">
        <f>VLOOKUP($C1311,'1851'!$C:$G,4,FALSE)</f>
        <v>Grises</v>
      </c>
      <c r="H1311" s="132">
        <v>239.0</v>
      </c>
      <c r="I1311" s="132">
        <v>232.0</v>
      </c>
      <c r="J1311" s="132">
        <v>215.0</v>
      </c>
      <c r="K1311" s="8" t="s">
        <v>14</v>
      </c>
      <c r="L1311" s="8" t="s">
        <v>31</v>
      </c>
    </row>
    <row r="1312" ht="14.25" customHeight="1">
      <c r="A1312" s="8" t="s">
        <v>50</v>
      </c>
      <c r="B1312" s="129" t="s">
        <v>817</v>
      </c>
      <c r="C1312" s="130">
        <v>678.0</v>
      </c>
      <c r="D1312" s="131" t="s">
        <v>2193</v>
      </c>
      <c r="E1312" s="8" t="str">
        <f>VLOOKUP($C1312,'1851'!$C:$G,3,FALSE)</f>
        <v>Cafés</v>
      </c>
      <c r="F1312" s="8" t="str">
        <f>VLOOKUP($C1312,'1851'!$C:$G,4,FALSE)</f>
        <v>Grises</v>
      </c>
      <c r="H1312" s="132">
        <v>86.0</v>
      </c>
      <c r="I1312" s="132">
        <v>76.0</v>
      </c>
      <c r="J1312" s="132">
        <v>69.0</v>
      </c>
      <c r="K1312" s="8" t="s">
        <v>14</v>
      </c>
      <c r="L1312" s="8" t="s">
        <v>31</v>
      </c>
    </row>
    <row r="1313" ht="14.25" customHeight="1">
      <c r="A1313" s="8" t="s">
        <v>50</v>
      </c>
      <c r="B1313" s="129" t="s">
        <v>814</v>
      </c>
      <c r="C1313" s="130">
        <v>679.0</v>
      </c>
      <c r="D1313" s="131" t="s">
        <v>2194</v>
      </c>
      <c r="E1313" s="8" t="str">
        <f>VLOOKUP($C1313,'1851'!$C:$G,3,FALSE)</f>
        <v>Cafés</v>
      </c>
      <c r="H1313" s="132">
        <v>142.0</v>
      </c>
      <c r="I1313" s="132">
        <v>127.0</v>
      </c>
      <c r="J1313" s="132">
        <v>113.0</v>
      </c>
      <c r="K1313" s="8" t="s">
        <v>14</v>
      </c>
      <c r="L1313" s="8" t="s">
        <v>31</v>
      </c>
    </row>
    <row r="1314" ht="14.25" customHeight="1">
      <c r="A1314" s="8" t="s">
        <v>50</v>
      </c>
      <c r="B1314" s="129" t="s">
        <v>168</v>
      </c>
      <c r="C1314" s="130">
        <v>680.0</v>
      </c>
      <c r="D1314" s="131" t="s">
        <v>2830</v>
      </c>
      <c r="E1314" s="8" t="str">
        <f>VLOOKUP($C1314,'1851'!$C:$G,3,FALSE)</f>
        <v>Cafés</v>
      </c>
      <c r="F1314" s="8" t="str">
        <f>VLOOKUP($C1314,'1851'!$C:$G,4,FALSE)</f>
        <v>Pasteles</v>
      </c>
      <c r="H1314" s="132">
        <v>184.0</v>
      </c>
      <c r="I1314" s="132">
        <v>173.0</v>
      </c>
      <c r="J1314" s="132">
        <v>162.0</v>
      </c>
      <c r="K1314" s="8" t="s">
        <v>14</v>
      </c>
      <c r="L1314" s="8" t="s">
        <v>31</v>
      </c>
    </row>
    <row r="1315" ht="14.25" customHeight="1">
      <c r="A1315" s="8" t="s">
        <v>50</v>
      </c>
      <c r="B1315" s="129" t="s">
        <v>168</v>
      </c>
      <c r="C1315" s="130">
        <v>681.0</v>
      </c>
      <c r="D1315" s="131" t="s">
        <v>2831</v>
      </c>
      <c r="E1315" s="8" t="str">
        <f>VLOOKUP($C1315,'1851'!$C:$G,3,FALSE)</f>
        <v>Cafés</v>
      </c>
      <c r="F1315" s="8" t="str">
        <f>VLOOKUP($C1315,'1851'!$C:$G,4,FALSE)</f>
        <v>Pasteles</v>
      </c>
      <c r="H1315" s="132">
        <v>213.0</v>
      </c>
      <c r="I1315" s="132">
        <v>206.0</v>
      </c>
      <c r="J1315" s="132">
        <v>197.0</v>
      </c>
      <c r="K1315" s="8" t="s">
        <v>14</v>
      </c>
      <c r="L1315" s="8" t="s">
        <v>31</v>
      </c>
    </row>
    <row r="1316" ht="14.25" customHeight="1">
      <c r="A1316" s="8" t="s">
        <v>50</v>
      </c>
      <c r="B1316" s="129" t="s">
        <v>168</v>
      </c>
      <c r="C1316" s="130">
        <v>682.0</v>
      </c>
      <c r="D1316" s="131" t="s">
        <v>2832</v>
      </c>
      <c r="E1316" s="8" t="str">
        <f>VLOOKUP($C1316,'1851'!$C:$G,3,FALSE)</f>
        <v>Cafés</v>
      </c>
      <c r="F1316" s="8" t="str">
        <f>VLOOKUP($C1316,'1851'!$C:$G,4,FALSE)</f>
        <v>Pasteles</v>
      </c>
      <c r="H1316" s="132">
        <v>223.0</v>
      </c>
      <c r="I1316" s="132">
        <v>214.0</v>
      </c>
      <c r="J1316" s="132">
        <v>205.0</v>
      </c>
      <c r="K1316" s="8" t="s">
        <v>14</v>
      </c>
      <c r="L1316" s="8" t="s">
        <v>31</v>
      </c>
    </row>
    <row r="1317" ht="14.25" customHeight="1">
      <c r="A1317" s="8" t="s">
        <v>50</v>
      </c>
      <c r="B1317" s="129" t="s">
        <v>892</v>
      </c>
      <c r="C1317" s="130">
        <v>683.0</v>
      </c>
      <c r="D1317" s="131" t="s">
        <v>2195</v>
      </c>
      <c r="E1317" s="8" t="str">
        <f>VLOOKUP($C1317,'1851'!$C:$G,3,FALSE)</f>
        <v>Cafés</v>
      </c>
      <c r="H1317" s="132">
        <v>234.0</v>
      </c>
      <c r="I1317" s="132">
        <v>226.0</v>
      </c>
      <c r="J1317" s="132">
        <v>218.0</v>
      </c>
      <c r="K1317" s="8" t="s">
        <v>14</v>
      </c>
      <c r="L1317" s="8" t="s">
        <v>31</v>
      </c>
    </row>
    <row r="1318" ht="14.25" customHeight="1">
      <c r="A1318" s="8" t="s">
        <v>50</v>
      </c>
      <c r="B1318" s="129" t="s">
        <v>817</v>
      </c>
      <c r="C1318" s="130">
        <v>684.0</v>
      </c>
      <c r="D1318" s="131" t="s">
        <v>2196</v>
      </c>
      <c r="E1318" s="8" t="str">
        <f>VLOOKUP($C1318,'1851'!$C:$G,3,FALSE)</f>
        <v>Cafés</v>
      </c>
      <c r="H1318" s="132">
        <v>111.0</v>
      </c>
      <c r="I1318" s="132">
        <v>102.0</v>
      </c>
      <c r="J1318" s="132">
        <v>70.0</v>
      </c>
      <c r="K1318" s="8" t="s">
        <v>14</v>
      </c>
      <c r="L1318" s="8" t="s">
        <v>31</v>
      </c>
    </row>
    <row r="1319" ht="14.25" customHeight="1">
      <c r="A1319" s="8" t="s">
        <v>50</v>
      </c>
      <c r="B1319" s="129" t="s">
        <v>814</v>
      </c>
      <c r="C1319" s="130">
        <v>685.0</v>
      </c>
      <c r="D1319" s="131" t="s">
        <v>2197</v>
      </c>
      <c r="E1319" s="8" t="str">
        <f>VLOOKUP($C1319,'1851'!$C:$G,3,FALSE)</f>
        <v>Cafés</v>
      </c>
      <c r="H1319" s="132">
        <v>158.0</v>
      </c>
      <c r="I1319" s="132">
        <v>145.0</v>
      </c>
      <c r="J1319" s="132">
        <v>107.0</v>
      </c>
      <c r="K1319" s="8" t="s">
        <v>14</v>
      </c>
      <c r="L1319" s="8" t="s">
        <v>31</v>
      </c>
    </row>
    <row r="1320" ht="14.25" customHeight="1">
      <c r="A1320" s="8" t="s">
        <v>50</v>
      </c>
      <c r="B1320" s="129" t="s">
        <v>168</v>
      </c>
      <c r="C1320" s="130">
        <v>686.0</v>
      </c>
      <c r="D1320" s="131" t="s">
        <v>2833</v>
      </c>
      <c r="E1320" s="8" t="str">
        <f>VLOOKUP($C1320,'1851'!$C:$G,3,FALSE)</f>
        <v>Cafés</v>
      </c>
      <c r="F1320" s="8" t="str">
        <f>VLOOKUP($C1320,'1851'!$C:$G,4,FALSE)</f>
        <v>Pasteles</v>
      </c>
      <c r="H1320" s="132">
        <v>194.0</v>
      </c>
      <c r="I1320" s="132">
        <v>185.0</v>
      </c>
      <c r="J1320" s="132">
        <v>155.0</v>
      </c>
      <c r="K1320" s="8" t="s">
        <v>14</v>
      </c>
      <c r="L1320" s="8" t="s">
        <v>31</v>
      </c>
    </row>
    <row r="1321" ht="14.25" customHeight="1">
      <c r="A1321" s="8" t="s">
        <v>50</v>
      </c>
      <c r="B1321" s="129" t="s">
        <v>168</v>
      </c>
      <c r="C1321" s="130">
        <v>687.0</v>
      </c>
      <c r="D1321" s="131" t="s">
        <v>2834</v>
      </c>
      <c r="E1321" s="8" t="str">
        <f>VLOOKUP($C1321,'1851'!$C:$G,3,FALSE)</f>
        <v>Cafés</v>
      </c>
      <c r="F1321" s="8" t="str">
        <f>VLOOKUP($C1321,'1851'!$C:$G,4,FALSE)</f>
        <v>Pasteles</v>
      </c>
      <c r="H1321" s="132">
        <v>220.0</v>
      </c>
      <c r="I1321" s="132">
        <v>215.0</v>
      </c>
      <c r="J1321" s="132">
        <v>189.0</v>
      </c>
      <c r="K1321" s="8" t="s">
        <v>14</v>
      </c>
      <c r="L1321" s="8" t="s">
        <v>31</v>
      </c>
    </row>
    <row r="1322" ht="14.25" customHeight="1">
      <c r="A1322" s="8" t="s">
        <v>50</v>
      </c>
      <c r="B1322" s="129" t="s">
        <v>168</v>
      </c>
      <c r="C1322" s="130">
        <v>688.0</v>
      </c>
      <c r="D1322" s="131" t="s">
        <v>2835</v>
      </c>
      <c r="E1322" s="8" t="str">
        <f>VLOOKUP($C1322,'1851'!$C:$G,3,FALSE)</f>
        <v>Cafés</v>
      </c>
      <c r="F1322" s="8" t="str">
        <f>VLOOKUP($C1322,'1851'!$C:$G,4,FALSE)</f>
        <v>Pasteles</v>
      </c>
      <c r="H1322" s="132">
        <v>228.0</v>
      </c>
      <c r="I1322" s="132">
        <v>224.0</v>
      </c>
      <c r="J1322" s="132">
        <v>200.0</v>
      </c>
      <c r="K1322" s="8" t="s">
        <v>14</v>
      </c>
      <c r="L1322" s="8" t="s">
        <v>31</v>
      </c>
    </row>
    <row r="1323" ht="14.25" customHeight="1">
      <c r="A1323" s="8" t="s">
        <v>50</v>
      </c>
      <c r="B1323" s="129" t="s">
        <v>892</v>
      </c>
      <c r="C1323" s="130">
        <v>689.0</v>
      </c>
      <c r="D1323" s="131" t="s">
        <v>2198</v>
      </c>
      <c r="E1323" s="8" t="str">
        <f>VLOOKUP($C1323,'1851'!$C:$G,3,FALSE)</f>
        <v>Cafés</v>
      </c>
      <c r="H1323" s="132">
        <v>237.0</v>
      </c>
      <c r="I1323" s="132">
        <v>233.0</v>
      </c>
      <c r="J1323" s="132">
        <v>220.0</v>
      </c>
      <c r="K1323" s="8" t="s">
        <v>14</v>
      </c>
      <c r="L1323" s="8" t="s">
        <v>31</v>
      </c>
    </row>
    <row r="1324" ht="14.25" customHeight="1">
      <c r="A1324" s="8" t="s">
        <v>50</v>
      </c>
      <c r="B1324" s="129" t="s">
        <v>817</v>
      </c>
      <c r="C1324" s="130">
        <v>690.0</v>
      </c>
      <c r="D1324" s="131" t="s">
        <v>2199</v>
      </c>
      <c r="E1324" s="8" t="str">
        <f>VLOOKUP($C1324,'1851'!$C:$G,3,FALSE)</f>
        <v>Cafés</v>
      </c>
      <c r="H1324" s="132">
        <v>149.0</v>
      </c>
      <c r="I1324" s="132">
        <v>132.0</v>
      </c>
      <c r="J1324" s="132">
        <v>115.0</v>
      </c>
      <c r="K1324" s="8" t="s">
        <v>14</v>
      </c>
      <c r="L1324" s="8" t="s">
        <v>31</v>
      </c>
    </row>
    <row r="1325" ht="14.25" customHeight="1">
      <c r="A1325" s="8" t="s">
        <v>50</v>
      </c>
      <c r="B1325" s="129" t="s">
        <v>814</v>
      </c>
      <c r="C1325" s="130">
        <v>691.0</v>
      </c>
      <c r="D1325" s="131" t="s">
        <v>2200</v>
      </c>
      <c r="E1325" s="8" t="str">
        <f>VLOOKUP($C1325,'1851'!$C:$G,3,FALSE)</f>
        <v>Cafés</v>
      </c>
      <c r="H1325" s="132">
        <v>192.0</v>
      </c>
      <c r="I1325" s="132">
        <v>180.0</v>
      </c>
      <c r="J1325" s="132">
        <v>166.0</v>
      </c>
      <c r="K1325" s="8" t="s">
        <v>14</v>
      </c>
      <c r="L1325" s="8" t="s">
        <v>31</v>
      </c>
    </row>
    <row r="1326" ht="14.25" customHeight="1">
      <c r="A1326" s="8" t="s">
        <v>50</v>
      </c>
      <c r="B1326" s="129" t="s">
        <v>168</v>
      </c>
      <c r="C1326" s="130">
        <v>692.0</v>
      </c>
      <c r="D1326" s="131" t="s">
        <v>2836</v>
      </c>
      <c r="E1326" s="8" t="str">
        <f>VLOOKUP($C1326,'1851'!$C:$G,3,FALSE)</f>
        <v>Cafés</v>
      </c>
      <c r="F1326" s="8" t="str">
        <f>VLOOKUP($C1326,'1851'!$C:$G,4,FALSE)</f>
        <v>Pasteles</v>
      </c>
      <c r="H1326" s="132">
        <v>219.0</v>
      </c>
      <c r="I1326" s="132">
        <v>210.0</v>
      </c>
      <c r="J1326" s="132">
        <v>197.0</v>
      </c>
      <c r="K1326" s="8" t="s">
        <v>14</v>
      </c>
      <c r="L1326" s="8" t="s">
        <v>31</v>
      </c>
    </row>
    <row r="1327" ht="14.25" customHeight="1">
      <c r="A1327" s="8" t="s">
        <v>50</v>
      </c>
      <c r="B1327" s="129" t="s">
        <v>168</v>
      </c>
      <c r="C1327" s="130">
        <v>693.0</v>
      </c>
      <c r="D1327" s="131" t="s">
        <v>2837</v>
      </c>
      <c r="E1327" s="8" t="str">
        <f>VLOOKUP($C1327,'1851'!$C:$G,3,FALSE)</f>
        <v>Cafés</v>
      </c>
      <c r="F1327" s="8" t="str">
        <f>VLOOKUP($C1327,'1851'!$C:$G,4,FALSE)</f>
        <v>Pasteles</v>
      </c>
      <c r="H1327" s="132">
        <v>231.0</v>
      </c>
      <c r="I1327" s="132">
        <v>223.0</v>
      </c>
      <c r="J1327" s="132">
        <v>211.0</v>
      </c>
      <c r="K1327" s="8" t="s">
        <v>14</v>
      </c>
      <c r="L1327" s="8" t="s">
        <v>31</v>
      </c>
    </row>
    <row r="1328" ht="14.25" customHeight="1">
      <c r="A1328" s="8" t="s">
        <v>50</v>
      </c>
      <c r="B1328" s="129" t="s">
        <v>168</v>
      </c>
      <c r="C1328" s="130">
        <v>694.0</v>
      </c>
      <c r="D1328" s="131" t="s">
        <v>2838</v>
      </c>
      <c r="E1328" s="8" t="str">
        <f>VLOOKUP($C1328,'1851'!$C:$G,3,FALSE)</f>
        <v>Cafés</v>
      </c>
      <c r="F1328" s="8" t="str">
        <f>VLOOKUP($C1328,'1851'!$C:$G,4,FALSE)</f>
        <v>Pasteles</v>
      </c>
      <c r="H1328" s="132">
        <v>241.0</v>
      </c>
      <c r="I1328" s="132">
        <v>234.0</v>
      </c>
      <c r="J1328" s="132">
        <v>222.0</v>
      </c>
      <c r="K1328" s="8" t="s">
        <v>14</v>
      </c>
      <c r="L1328" s="8" t="s">
        <v>31</v>
      </c>
    </row>
    <row r="1329" ht="14.25" customHeight="1">
      <c r="A1329" s="8" t="s">
        <v>50</v>
      </c>
      <c r="B1329" s="129" t="s">
        <v>892</v>
      </c>
      <c r="C1329" s="130">
        <v>695.0</v>
      </c>
      <c r="D1329" s="131" t="s">
        <v>2201</v>
      </c>
      <c r="E1329" s="8" t="str">
        <f>VLOOKUP($C1329,'1851'!$C:$G,3,FALSE)</f>
        <v>Grises</v>
      </c>
      <c r="H1329" s="132">
        <v>75.0</v>
      </c>
      <c r="I1329" s="132">
        <v>70.0</v>
      </c>
      <c r="J1329" s="132">
        <v>64.0</v>
      </c>
      <c r="K1329" s="8" t="s">
        <v>14</v>
      </c>
      <c r="L1329" s="8" t="s">
        <v>31</v>
      </c>
    </row>
    <row r="1330" ht="14.25" customHeight="1">
      <c r="A1330" s="8" t="s">
        <v>50</v>
      </c>
      <c r="B1330" s="129" t="s">
        <v>817</v>
      </c>
      <c r="C1330" s="130">
        <v>696.0</v>
      </c>
      <c r="D1330" s="131" t="s">
        <v>2202</v>
      </c>
      <c r="E1330" s="8" t="str">
        <f>VLOOKUP($C1330,'1851'!$C:$G,3,FALSE)</f>
        <v>Grises</v>
      </c>
      <c r="H1330" s="132">
        <v>129.0</v>
      </c>
      <c r="I1330" s="132">
        <v>121.0</v>
      </c>
      <c r="J1330" s="132">
        <v>113.0</v>
      </c>
      <c r="K1330" s="8" t="s">
        <v>14</v>
      </c>
      <c r="L1330" s="8" t="s">
        <v>31</v>
      </c>
    </row>
    <row r="1331" ht="14.25" customHeight="1">
      <c r="A1331" s="8" t="s">
        <v>50</v>
      </c>
      <c r="B1331" s="129" t="s">
        <v>814</v>
      </c>
      <c r="C1331" s="130">
        <v>697.0</v>
      </c>
      <c r="D1331" s="131" t="s">
        <v>2203</v>
      </c>
      <c r="E1331" s="8" t="str">
        <f>VLOOKUP($C1331,'1851'!$C:$G,3,FALSE)</f>
        <v>Grises</v>
      </c>
      <c r="H1331" s="132">
        <v>176.0</v>
      </c>
      <c r="I1331" s="132">
        <v>172.0</v>
      </c>
      <c r="J1331" s="132">
        <v>165.0</v>
      </c>
      <c r="K1331" s="8" t="s">
        <v>14</v>
      </c>
      <c r="L1331" s="8" t="s">
        <v>31</v>
      </c>
    </row>
    <row r="1332" ht="14.25" customHeight="1">
      <c r="A1332" s="8" t="s">
        <v>50</v>
      </c>
      <c r="B1332" s="129" t="s">
        <v>168</v>
      </c>
      <c r="C1332" s="130">
        <v>698.0</v>
      </c>
      <c r="D1332" s="131" t="s">
        <v>2839</v>
      </c>
      <c r="E1332" s="8" t="str">
        <f>VLOOKUP($C1332,'1851'!$C:$G,3,FALSE)</f>
        <v>Grises</v>
      </c>
      <c r="F1332" s="8" t="str">
        <f>VLOOKUP($C1332,'1851'!$C:$G,4,FALSE)</f>
        <v>Pasteles</v>
      </c>
      <c r="H1332" s="132">
        <v>208.0</v>
      </c>
      <c r="I1332" s="132">
        <v>205.0</v>
      </c>
      <c r="J1332" s="132">
        <v>199.0</v>
      </c>
      <c r="K1332" s="8" t="s">
        <v>14</v>
      </c>
      <c r="L1332" s="8" t="s">
        <v>31</v>
      </c>
    </row>
    <row r="1333" ht="14.25" customHeight="1">
      <c r="A1333" s="8" t="s">
        <v>50</v>
      </c>
      <c r="B1333" s="129" t="s">
        <v>168</v>
      </c>
      <c r="C1333" s="130">
        <v>699.0</v>
      </c>
      <c r="D1333" s="131" t="s">
        <v>2840</v>
      </c>
      <c r="E1333" s="8" t="str">
        <f>VLOOKUP($C1333,'1851'!$C:$G,3,FALSE)</f>
        <v>Grises</v>
      </c>
      <c r="F1333" s="8" t="str">
        <f>VLOOKUP($C1333,'1851'!$C:$G,4,FALSE)</f>
        <v>Pasteles</v>
      </c>
      <c r="H1333" s="132">
        <v>222.0</v>
      </c>
      <c r="I1333" s="132">
        <v>219.0</v>
      </c>
      <c r="J1333" s="132">
        <v>212.0</v>
      </c>
      <c r="K1333" s="8" t="s">
        <v>14</v>
      </c>
      <c r="L1333" s="8" t="s">
        <v>31</v>
      </c>
    </row>
    <row r="1334" ht="14.25" customHeight="1">
      <c r="A1334" s="8" t="s">
        <v>50</v>
      </c>
      <c r="B1334" s="129" t="s">
        <v>168</v>
      </c>
      <c r="C1334" s="130">
        <v>700.0</v>
      </c>
      <c r="D1334" s="131" t="s">
        <v>2841</v>
      </c>
      <c r="E1334" s="8" t="str">
        <f>VLOOKUP($C1334,'1851'!$C:$G,3,FALSE)</f>
        <v>Grises</v>
      </c>
      <c r="F1334" s="8" t="str">
        <f>VLOOKUP($C1334,'1851'!$C:$G,4,FALSE)</f>
        <v>Pasteles</v>
      </c>
      <c r="H1334" s="132">
        <v>226.0</v>
      </c>
      <c r="I1334" s="132">
        <v>225.0</v>
      </c>
      <c r="J1334" s="132">
        <v>220.0</v>
      </c>
      <c r="K1334" s="8" t="s">
        <v>14</v>
      </c>
      <c r="L1334" s="8" t="s">
        <v>31</v>
      </c>
    </row>
    <row r="1335" ht="14.25" customHeight="1">
      <c r="A1335" s="8" t="s">
        <v>50</v>
      </c>
      <c r="B1335" s="129" t="s">
        <v>892</v>
      </c>
      <c r="C1335" s="130">
        <v>701.0</v>
      </c>
      <c r="D1335" s="131" t="s">
        <v>2204</v>
      </c>
      <c r="E1335" s="8" t="str">
        <f>VLOOKUP($C1335,'1851'!$C:$G,3,FALSE)</f>
        <v>Grises</v>
      </c>
      <c r="H1335" s="132">
        <v>73.0</v>
      </c>
      <c r="I1335" s="132">
        <v>70.0</v>
      </c>
      <c r="J1335" s="132">
        <v>67.0</v>
      </c>
      <c r="K1335" s="8" t="s">
        <v>14</v>
      </c>
      <c r="L1335" s="8" t="s">
        <v>31</v>
      </c>
    </row>
    <row r="1336" ht="14.25" customHeight="1">
      <c r="A1336" s="8" t="s">
        <v>50</v>
      </c>
      <c r="B1336" s="129" t="s">
        <v>817</v>
      </c>
      <c r="C1336" s="130">
        <v>702.0</v>
      </c>
      <c r="D1336" s="131" t="s">
        <v>2205</v>
      </c>
      <c r="E1336" s="8" t="str">
        <f>VLOOKUP($C1336,'1851'!$C:$G,3,FALSE)</f>
        <v>Grises</v>
      </c>
      <c r="H1336" s="132">
        <v>123.0</v>
      </c>
      <c r="I1336" s="132">
        <v>119.0</v>
      </c>
      <c r="J1336" s="132">
        <v>114.0</v>
      </c>
      <c r="K1336" s="8" t="s">
        <v>14</v>
      </c>
      <c r="L1336" s="8" t="s">
        <v>31</v>
      </c>
    </row>
    <row r="1337" ht="14.25" customHeight="1">
      <c r="A1337" s="8" t="s">
        <v>50</v>
      </c>
      <c r="B1337" s="129" t="s">
        <v>814</v>
      </c>
      <c r="C1337" s="130">
        <v>703.0</v>
      </c>
      <c r="D1337" s="131" t="s">
        <v>2206</v>
      </c>
      <c r="E1337" s="8" t="str">
        <f>VLOOKUP($C1337,'1851'!$C:$G,3,FALSE)</f>
        <v>Grises</v>
      </c>
      <c r="H1337" s="132">
        <v>165.0</v>
      </c>
      <c r="I1337" s="132">
        <v>164.0</v>
      </c>
      <c r="J1337" s="132">
        <v>161.0</v>
      </c>
      <c r="K1337" s="8" t="s">
        <v>14</v>
      </c>
      <c r="L1337" s="8" t="s">
        <v>31</v>
      </c>
    </row>
    <row r="1338" ht="14.25" customHeight="1">
      <c r="A1338" s="8" t="s">
        <v>50</v>
      </c>
      <c r="B1338" s="129" t="s">
        <v>168</v>
      </c>
      <c r="C1338" s="130">
        <v>704.0</v>
      </c>
      <c r="D1338" s="131" t="s">
        <v>2842</v>
      </c>
      <c r="E1338" s="8" t="str">
        <f>VLOOKUP($C1338,'1851'!$C:$G,3,FALSE)</f>
        <v>Grises</v>
      </c>
      <c r="F1338" s="8" t="str">
        <f>VLOOKUP($C1338,'1851'!$C:$G,4,FALSE)</f>
        <v>Pasteles</v>
      </c>
      <c r="H1338" s="132">
        <v>206.0</v>
      </c>
      <c r="I1338" s="132">
        <v>205.0</v>
      </c>
      <c r="J1338" s="132">
        <v>201.0</v>
      </c>
      <c r="K1338" s="8" t="s">
        <v>14</v>
      </c>
      <c r="L1338" s="8" t="s">
        <v>31</v>
      </c>
    </row>
    <row r="1339" ht="14.25" customHeight="1">
      <c r="A1339" s="8" t="s">
        <v>50</v>
      </c>
      <c r="B1339" s="129" t="s">
        <v>168</v>
      </c>
      <c r="C1339" s="130">
        <v>705.0</v>
      </c>
      <c r="D1339" s="131" t="s">
        <v>2843</v>
      </c>
      <c r="E1339" s="8" t="str">
        <f>VLOOKUP($C1339,'1851'!$C:$G,3,FALSE)</f>
        <v>Grises</v>
      </c>
      <c r="F1339" s="8" t="str">
        <f>VLOOKUP($C1339,'1851'!$C:$G,4,FALSE)</f>
        <v>Pasteles</v>
      </c>
      <c r="H1339" s="132">
        <v>216.0</v>
      </c>
      <c r="I1339" s="132">
        <v>215.0</v>
      </c>
      <c r="J1339" s="132">
        <v>211.0</v>
      </c>
      <c r="K1339" s="8" t="s">
        <v>14</v>
      </c>
      <c r="L1339" s="8" t="s">
        <v>31</v>
      </c>
    </row>
    <row r="1340" ht="14.25" customHeight="1">
      <c r="A1340" s="8" t="s">
        <v>50</v>
      </c>
      <c r="B1340" s="129" t="s">
        <v>168</v>
      </c>
      <c r="C1340" s="130">
        <v>706.0</v>
      </c>
      <c r="D1340" s="131" t="s">
        <v>2844</v>
      </c>
      <c r="E1340" s="8" t="str">
        <f>VLOOKUP($C1340,'1851'!$C:$G,3,FALSE)</f>
        <v>Grises</v>
      </c>
      <c r="F1340" s="8" t="str">
        <f>VLOOKUP($C1340,'1851'!$C:$G,4,FALSE)</f>
        <v>Pasteles</v>
      </c>
      <c r="H1340" s="132">
        <v>225.0</v>
      </c>
      <c r="I1340" s="132">
        <v>225.0</v>
      </c>
      <c r="J1340" s="132">
        <v>218.0</v>
      </c>
      <c r="K1340" s="8" t="s">
        <v>14</v>
      </c>
      <c r="L1340" s="8" t="s">
        <v>31</v>
      </c>
    </row>
    <row r="1341" ht="14.25" customHeight="1">
      <c r="A1341" s="8" t="s">
        <v>50</v>
      </c>
      <c r="B1341" s="129" t="s">
        <v>892</v>
      </c>
      <c r="C1341" s="130">
        <v>707.0</v>
      </c>
      <c r="D1341" s="131" t="s">
        <v>2207</v>
      </c>
      <c r="E1341" s="8" t="str">
        <f>VLOOKUP($C1341,'1851'!$C:$G,3,FALSE)</f>
        <v>Grises</v>
      </c>
      <c r="H1341" s="132">
        <v>71.0</v>
      </c>
      <c r="I1341" s="132">
        <v>72.0</v>
      </c>
      <c r="J1341" s="132">
        <v>71.0</v>
      </c>
      <c r="K1341" s="8" t="s">
        <v>14</v>
      </c>
      <c r="L1341" s="8" t="s">
        <v>31</v>
      </c>
    </row>
    <row r="1342" ht="14.25" customHeight="1">
      <c r="A1342" s="8" t="s">
        <v>50</v>
      </c>
      <c r="B1342" s="129" t="s">
        <v>892</v>
      </c>
      <c r="C1342" s="130">
        <v>708.0</v>
      </c>
      <c r="D1342" s="131" t="s">
        <v>2208</v>
      </c>
      <c r="E1342" s="8" t="str">
        <f>VLOOKUP($C1342,'1851'!$C:$G,3,FALSE)</f>
        <v>Grises</v>
      </c>
      <c r="H1342" s="132">
        <v>115.0</v>
      </c>
      <c r="I1342" s="132">
        <v>115.0</v>
      </c>
      <c r="J1342" s="132">
        <v>112.0</v>
      </c>
      <c r="K1342" s="8" t="s">
        <v>14</v>
      </c>
      <c r="L1342" s="8" t="s">
        <v>31</v>
      </c>
    </row>
    <row r="1343" ht="14.25" customHeight="1">
      <c r="A1343" s="8" t="s">
        <v>50</v>
      </c>
      <c r="B1343" s="129" t="s">
        <v>814</v>
      </c>
      <c r="C1343" s="130">
        <v>709.0</v>
      </c>
      <c r="D1343" s="131" t="s">
        <v>2209</v>
      </c>
      <c r="E1343" s="8" t="str">
        <f>VLOOKUP($C1343,'1851'!$C:$G,3,FALSE)</f>
        <v>Grises</v>
      </c>
      <c r="H1343" s="132">
        <v>161.0</v>
      </c>
      <c r="I1343" s="132">
        <v>163.0</v>
      </c>
      <c r="J1343" s="132">
        <v>162.0</v>
      </c>
      <c r="K1343" s="8" t="s">
        <v>14</v>
      </c>
      <c r="L1343" s="8" t="s">
        <v>31</v>
      </c>
    </row>
    <row r="1344" ht="14.25" customHeight="1">
      <c r="A1344" s="8" t="s">
        <v>50</v>
      </c>
      <c r="B1344" s="129" t="s">
        <v>168</v>
      </c>
      <c r="C1344" s="130">
        <v>710.0</v>
      </c>
      <c r="D1344" s="131" t="s">
        <v>2845</v>
      </c>
      <c r="E1344" s="8" t="str">
        <f>VLOOKUP($C1344,'1851'!$C:$G,3,FALSE)</f>
        <v>Grises</v>
      </c>
      <c r="F1344" s="8" t="str">
        <f>VLOOKUP($C1344,'1851'!$C:$G,4,FALSE)</f>
        <v>Pasteles</v>
      </c>
      <c r="H1344" s="132">
        <v>201.0</v>
      </c>
      <c r="I1344" s="132">
        <v>201.0</v>
      </c>
      <c r="J1344" s="132">
        <v>198.0</v>
      </c>
      <c r="K1344" s="8" t="s">
        <v>14</v>
      </c>
      <c r="L1344" s="8" t="s">
        <v>31</v>
      </c>
    </row>
    <row r="1345" ht="14.25" customHeight="1">
      <c r="A1345" s="8" t="s">
        <v>50</v>
      </c>
      <c r="B1345" s="129" t="s">
        <v>168</v>
      </c>
      <c r="C1345" s="130">
        <v>711.0</v>
      </c>
      <c r="D1345" s="131" t="s">
        <v>2846</v>
      </c>
      <c r="E1345" s="8" t="str">
        <f>VLOOKUP($C1345,'1851'!$C:$G,3,FALSE)</f>
        <v>Grises</v>
      </c>
      <c r="F1345" s="8" t="str">
        <f>VLOOKUP($C1345,'1851'!$C:$G,4,FALSE)</f>
        <v>Pasteles</v>
      </c>
      <c r="H1345" s="132">
        <v>213.0</v>
      </c>
      <c r="I1345" s="132">
        <v>213.0</v>
      </c>
      <c r="J1345" s="132">
        <v>209.0</v>
      </c>
      <c r="K1345" s="8" t="s">
        <v>14</v>
      </c>
      <c r="L1345" s="8" t="s">
        <v>31</v>
      </c>
    </row>
    <row r="1346" ht="14.25" customHeight="1">
      <c r="A1346" s="8" t="s">
        <v>50</v>
      </c>
      <c r="B1346" s="129" t="s">
        <v>168</v>
      </c>
      <c r="C1346" s="130">
        <v>712.0</v>
      </c>
      <c r="D1346" s="131" t="s">
        <v>2847</v>
      </c>
      <c r="E1346" s="8" t="str">
        <f>VLOOKUP($C1346,'1851'!$C:$G,3,FALSE)</f>
        <v>Grises</v>
      </c>
      <c r="F1346" s="8" t="str">
        <f>VLOOKUP($C1346,'1851'!$C:$G,4,FALSE)</f>
        <v>Pasteles</v>
      </c>
      <c r="H1346" s="132">
        <v>222.0</v>
      </c>
      <c r="I1346" s="132">
        <v>222.0</v>
      </c>
      <c r="J1346" s="132">
        <v>217.0</v>
      </c>
      <c r="K1346" s="8" t="s">
        <v>14</v>
      </c>
      <c r="L1346" s="8" t="s">
        <v>31</v>
      </c>
    </row>
    <row r="1347" ht="14.25" customHeight="1">
      <c r="A1347" s="8" t="s">
        <v>50</v>
      </c>
      <c r="B1347" s="129" t="s">
        <v>892</v>
      </c>
      <c r="C1347" s="130">
        <v>713.0</v>
      </c>
      <c r="D1347" s="131" t="s">
        <v>2210</v>
      </c>
      <c r="E1347" s="8" t="str">
        <f>VLOOKUP($C1347,'1851'!$C:$G,3,FALSE)</f>
        <v>Grises</v>
      </c>
      <c r="H1347" s="132">
        <v>77.0</v>
      </c>
      <c r="I1347" s="132">
        <v>81.0</v>
      </c>
      <c r="J1347" s="132">
        <v>81.0</v>
      </c>
      <c r="K1347" s="8" t="s">
        <v>14</v>
      </c>
      <c r="L1347" s="8" t="s">
        <v>31</v>
      </c>
    </row>
    <row r="1348" ht="14.25" customHeight="1">
      <c r="A1348" s="8" t="s">
        <v>50</v>
      </c>
      <c r="B1348" s="129" t="s">
        <v>892</v>
      </c>
      <c r="C1348" s="130">
        <v>714.0</v>
      </c>
      <c r="D1348" s="131" t="s">
        <v>2211</v>
      </c>
      <c r="E1348" s="8" t="str">
        <f>VLOOKUP($C1348,'1851'!$C:$G,3,FALSE)</f>
        <v>Grises</v>
      </c>
      <c r="H1348" s="132">
        <v>108.0</v>
      </c>
      <c r="I1348" s="132">
        <v>114.0</v>
      </c>
      <c r="J1348" s="132">
        <v>114.0</v>
      </c>
      <c r="K1348" s="8" t="s">
        <v>14</v>
      </c>
      <c r="L1348" s="8" t="s">
        <v>31</v>
      </c>
    </row>
    <row r="1349" ht="14.25" customHeight="1">
      <c r="A1349" s="8" t="s">
        <v>50</v>
      </c>
      <c r="B1349" s="129" t="s">
        <v>814</v>
      </c>
      <c r="C1349" s="130">
        <v>715.0</v>
      </c>
      <c r="D1349" s="131" t="s">
        <v>2212</v>
      </c>
      <c r="E1349" s="8" t="str">
        <f>VLOOKUP($C1349,'1851'!$C:$G,3,FALSE)</f>
        <v>Grises</v>
      </c>
      <c r="H1349" s="132">
        <v>154.0</v>
      </c>
      <c r="I1349" s="132">
        <v>163.0</v>
      </c>
      <c r="J1349" s="132">
        <v>164.0</v>
      </c>
      <c r="K1349" s="8" t="s">
        <v>14</v>
      </c>
      <c r="L1349" s="8" t="s">
        <v>31</v>
      </c>
    </row>
    <row r="1350" ht="14.25" customHeight="1">
      <c r="A1350" s="8" t="s">
        <v>50</v>
      </c>
      <c r="B1350" s="129" t="s">
        <v>168</v>
      </c>
      <c r="C1350" s="130">
        <v>716.0</v>
      </c>
      <c r="D1350" s="131" t="s">
        <v>2848</v>
      </c>
      <c r="E1350" s="8" t="str">
        <f>VLOOKUP($C1350,'1851'!$C:$G,3,FALSE)</f>
        <v>Grises</v>
      </c>
      <c r="F1350" s="8" t="str">
        <f>VLOOKUP($C1350,'1851'!$C:$G,4,FALSE)</f>
        <v>Pasteles</v>
      </c>
      <c r="H1350" s="132">
        <v>195.0</v>
      </c>
      <c r="I1350" s="132">
        <v>200.0</v>
      </c>
      <c r="J1350" s="132">
        <v>200.0</v>
      </c>
      <c r="K1350" s="8" t="s">
        <v>14</v>
      </c>
      <c r="L1350" s="8" t="s">
        <v>31</v>
      </c>
    </row>
    <row r="1351" ht="14.25" customHeight="1">
      <c r="A1351" s="8" t="s">
        <v>50</v>
      </c>
      <c r="B1351" s="129" t="s">
        <v>168</v>
      </c>
      <c r="C1351" s="130">
        <v>717.0</v>
      </c>
      <c r="D1351" s="131" t="s">
        <v>2849</v>
      </c>
      <c r="E1351" s="8" t="str">
        <f>VLOOKUP($C1351,'1851'!$C:$G,3,FALSE)</f>
        <v>Grises</v>
      </c>
      <c r="F1351" s="8" t="str">
        <f>VLOOKUP($C1351,'1851'!$C:$G,4,FALSE)</f>
        <v>Pasteles</v>
      </c>
      <c r="H1351" s="132">
        <v>209.0</v>
      </c>
      <c r="I1351" s="132">
        <v>214.0</v>
      </c>
      <c r="J1351" s="132">
        <v>213.0</v>
      </c>
      <c r="K1351" s="8" t="s">
        <v>14</v>
      </c>
      <c r="L1351" s="8" t="s">
        <v>31</v>
      </c>
    </row>
    <row r="1352" ht="14.25" customHeight="1">
      <c r="A1352" s="8" t="s">
        <v>50</v>
      </c>
      <c r="B1352" s="129" t="s">
        <v>168</v>
      </c>
      <c r="C1352" s="130">
        <v>718.0</v>
      </c>
      <c r="D1352" s="131" t="s">
        <v>2850</v>
      </c>
      <c r="E1352" s="8" t="str">
        <f>VLOOKUP($C1352,'1851'!$C:$G,3,FALSE)</f>
        <v>Grises</v>
      </c>
      <c r="F1352" s="8" t="str">
        <f>VLOOKUP($C1352,'1851'!$C:$G,4,FALSE)</f>
        <v>Pasteles</v>
      </c>
      <c r="H1352" s="132">
        <v>224.0</v>
      </c>
      <c r="I1352" s="132">
        <v>224.0</v>
      </c>
      <c r="J1352" s="132">
        <v>221.0</v>
      </c>
      <c r="K1352" s="8" t="s">
        <v>14</v>
      </c>
      <c r="L1352" s="8" t="s">
        <v>31</v>
      </c>
    </row>
    <row r="1353" ht="14.25" customHeight="1">
      <c r="A1353" s="8" t="s">
        <v>50</v>
      </c>
      <c r="B1353" s="129" t="s">
        <v>892</v>
      </c>
      <c r="C1353" s="130">
        <v>719.0</v>
      </c>
      <c r="D1353" s="131" t="s">
        <v>2213</v>
      </c>
      <c r="E1353" s="8" t="str">
        <f>VLOOKUP($C1353,'1851'!$C:$G,3,FALSE)</f>
        <v>Grises</v>
      </c>
      <c r="H1353" s="132">
        <v>58.0</v>
      </c>
      <c r="I1353" s="132">
        <v>68.0</v>
      </c>
      <c r="J1353" s="132">
        <v>69.0</v>
      </c>
      <c r="K1353" s="8" t="s">
        <v>14</v>
      </c>
      <c r="L1353" s="8" t="s">
        <v>31</v>
      </c>
    </row>
    <row r="1354" ht="14.25" customHeight="1">
      <c r="A1354" s="8" t="s">
        <v>50</v>
      </c>
      <c r="B1354" s="129" t="s">
        <v>892</v>
      </c>
      <c r="C1354" s="130">
        <v>720.0</v>
      </c>
      <c r="D1354" s="131" t="s">
        <v>2214</v>
      </c>
      <c r="E1354" s="8" t="str">
        <f>VLOOKUP($C1354,'1851'!$C:$G,3,FALSE)</f>
        <v>Grises</v>
      </c>
      <c r="F1354" s="8" t="str">
        <f>VLOOKUP($C1354,'1851'!$C:$G,4,FALSE)</f>
        <v>Azules</v>
      </c>
      <c r="H1354" s="132">
        <v>96.0</v>
      </c>
      <c r="I1354" s="132">
        <v>114.0</v>
      </c>
      <c r="J1354" s="132">
        <v>116.0</v>
      </c>
      <c r="K1354" s="8" t="s">
        <v>14</v>
      </c>
      <c r="L1354" s="8" t="s">
        <v>31</v>
      </c>
    </row>
    <row r="1355" ht="14.25" customHeight="1">
      <c r="A1355" s="8" t="s">
        <v>50</v>
      </c>
      <c r="B1355" s="129" t="s">
        <v>817</v>
      </c>
      <c r="C1355" s="130">
        <v>721.0</v>
      </c>
      <c r="D1355" s="131" t="s">
        <v>2215</v>
      </c>
      <c r="E1355" s="8" t="str">
        <f>VLOOKUP($C1355,'1851'!$C:$G,3,FALSE)</f>
        <v>Grises</v>
      </c>
      <c r="H1355" s="132">
        <v>145.0</v>
      </c>
      <c r="I1355" s="132">
        <v>165.0</v>
      </c>
      <c r="J1355" s="132">
        <v>168.0</v>
      </c>
      <c r="K1355" s="8" t="s">
        <v>14</v>
      </c>
      <c r="L1355" s="8" t="s">
        <v>31</v>
      </c>
    </row>
    <row r="1356" ht="14.25" customHeight="1">
      <c r="A1356" s="8" t="s">
        <v>50</v>
      </c>
      <c r="B1356" s="129" t="s">
        <v>168</v>
      </c>
      <c r="C1356" s="130">
        <v>722.0</v>
      </c>
      <c r="D1356" s="131" t="s">
        <v>2851</v>
      </c>
      <c r="E1356" s="8" t="str">
        <f>VLOOKUP($C1356,'1851'!$C:$G,3,FALSE)</f>
        <v>Grises</v>
      </c>
      <c r="F1356" s="8" t="str">
        <f>VLOOKUP($C1356,'1851'!$C:$G,4,FALSE)</f>
        <v>Azules</v>
      </c>
      <c r="H1356" s="132">
        <v>184.0</v>
      </c>
      <c r="I1356" s="132">
        <v>199.0</v>
      </c>
      <c r="J1356" s="132">
        <v>200.0</v>
      </c>
      <c r="K1356" s="8" t="s">
        <v>14</v>
      </c>
      <c r="L1356" s="8" t="s">
        <v>31</v>
      </c>
    </row>
    <row r="1357" ht="14.25" customHeight="1">
      <c r="A1357" s="8" t="s">
        <v>50</v>
      </c>
      <c r="B1357" s="129" t="s">
        <v>168</v>
      </c>
      <c r="C1357" s="130">
        <v>723.0</v>
      </c>
      <c r="D1357" s="131" t="s">
        <v>2852</v>
      </c>
      <c r="E1357" s="8" t="str">
        <f>VLOOKUP($C1357,'1851'!$C:$G,3,FALSE)</f>
        <v>Grises</v>
      </c>
      <c r="F1357" s="8" t="str">
        <f>VLOOKUP($C1357,'1851'!$C:$G,4,FALSE)</f>
        <v>Azules</v>
      </c>
      <c r="H1357" s="132">
        <v>199.0</v>
      </c>
      <c r="I1357" s="132">
        <v>211.0</v>
      </c>
      <c r="J1357" s="132">
        <v>211.0</v>
      </c>
      <c r="K1357" s="8" t="s">
        <v>14</v>
      </c>
      <c r="L1357" s="8" t="s">
        <v>31</v>
      </c>
    </row>
    <row r="1358" ht="14.25" customHeight="1">
      <c r="A1358" s="8" t="s">
        <v>50</v>
      </c>
      <c r="B1358" s="129" t="s">
        <v>168</v>
      </c>
      <c r="C1358" s="130">
        <v>724.0</v>
      </c>
      <c r="D1358" s="131" t="s">
        <v>2853</v>
      </c>
      <c r="E1358" s="8" t="str">
        <f>VLOOKUP($C1358,'1851'!$C:$G,3,FALSE)</f>
        <v>Grises</v>
      </c>
      <c r="F1358" s="8" t="str">
        <f>VLOOKUP($C1358,'1851'!$C:$G,4,FALSE)</f>
        <v>Azules</v>
      </c>
      <c r="H1358" s="132">
        <v>213.0</v>
      </c>
      <c r="I1358" s="132">
        <v>219.0</v>
      </c>
      <c r="J1358" s="132">
        <v>217.0</v>
      </c>
      <c r="K1358" s="8" t="s">
        <v>14</v>
      </c>
      <c r="L1358" s="8" t="s">
        <v>31</v>
      </c>
    </row>
    <row r="1359" ht="14.25" customHeight="1">
      <c r="A1359" s="8" t="s">
        <v>50</v>
      </c>
      <c r="B1359" s="129" t="s">
        <v>892</v>
      </c>
      <c r="C1359" s="130">
        <v>725.0</v>
      </c>
      <c r="D1359" s="131" t="s">
        <v>2216</v>
      </c>
      <c r="E1359" s="8" t="str">
        <f>VLOOKUP($C1359,'1851'!$C:$G,3,FALSE)</f>
        <v>Grises</v>
      </c>
      <c r="H1359" s="132">
        <v>58.0</v>
      </c>
      <c r="I1359" s="132">
        <v>71.0</v>
      </c>
      <c r="J1359" s="132">
        <v>74.0</v>
      </c>
      <c r="K1359" s="8" t="s">
        <v>14</v>
      </c>
      <c r="L1359" s="8" t="s">
        <v>31</v>
      </c>
    </row>
    <row r="1360" ht="14.25" customHeight="1">
      <c r="A1360" s="8" t="s">
        <v>50</v>
      </c>
      <c r="B1360" s="129" t="s">
        <v>892</v>
      </c>
      <c r="C1360" s="130">
        <v>726.0</v>
      </c>
      <c r="D1360" s="131" t="s">
        <v>2217</v>
      </c>
      <c r="E1360" s="8" t="str">
        <f>VLOOKUP($C1360,'1851'!$C:$G,3,FALSE)</f>
        <v>Azules</v>
      </c>
      <c r="F1360" s="8" t="str">
        <f>VLOOKUP($C1360,'1851'!$C:$G,4,FALSE)</f>
        <v>Verdes</v>
      </c>
      <c r="H1360" s="132">
        <v>87.0</v>
      </c>
      <c r="I1360" s="132">
        <v>117.0</v>
      </c>
      <c r="J1360" s="132">
        <v>120.0</v>
      </c>
      <c r="K1360" s="8" t="s">
        <v>14</v>
      </c>
      <c r="L1360" s="8" t="s">
        <v>31</v>
      </c>
    </row>
    <row r="1361" ht="14.25" customHeight="1">
      <c r="A1361" s="8" t="s">
        <v>50</v>
      </c>
      <c r="B1361" s="129" t="s">
        <v>817</v>
      </c>
      <c r="C1361" s="130">
        <v>727.0</v>
      </c>
      <c r="D1361" s="131" t="s">
        <v>2218</v>
      </c>
      <c r="E1361" s="8" t="str">
        <f>VLOOKUP($C1361,'1851'!$C:$G,3,FALSE)</f>
        <v>Azules</v>
      </c>
      <c r="H1361" s="132">
        <v>134.0</v>
      </c>
      <c r="I1361" s="132">
        <v>165.0</v>
      </c>
      <c r="J1361" s="132">
        <v>170.0</v>
      </c>
      <c r="K1361" s="8" t="s">
        <v>14</v>
      </c>
      <c r="L1361" s="8" t="s">
        <v>31</v>
      </c>
    </row>
    <row r="1362" ht="14.25" customHeight="1">
      <c r="A1362" s="8" t="s">
        <v>50</v>
      </c>
      <c r="B1362" s="129" t="s">
        <v>168</v>
      </c>
      <c r="C1362" s="130">
        <v>728.0</v>
      </c>
      <c r="D1362" s="131" t="s">
        <v>2854</v>
      </c>
      <c r="E1362" s="8" t="str">
        <f>VLOOKUP($C1362,'1851'!$C:$G,3,FALSE)</f>
        <v>Azules</v>
      </c>
      <c r="F1362" s="8" t="str">
        <f>VLOOKUP($C1362,'1851'!$C:$G,4,FALSE)</f>
        <v>Grises</v>
      </c>
      <c r="H1362" s="132">
        <v>177.0</v>
      </c>
      <c r="I1362" s="132">
        <v>199.0</v>
      </c>
      <c r="J1362" s="132">
        <v>202.0</v>
      </c>
      <c r="K1362" s="8" t="s">
        <v>14</v>
      </c>
      <c r="L1362" s="8" t="s">
        <v>31</v>
      </c>
    </row>
    <row r="1363" ht="14.25" customHeight="1">
      <c r="A1363" s="8" t="s">
        <v>50</v>
      </c>
      <c r="B1363" s="129" t="s">
        <v>168</v>
      </c>
      <c r="C1363" s="130">
        <v>729.0</v>
      </c>
      <c r="D1363" s="131" t="s">
        <v>2855</v>
      </c>
      <c r="E1363" s="8" t="str">
        <f>VLOOKUP($C1363,'1851'!$C:$G,3,FALSE)</f>
        <v>Azules</v>
      </c>
      <c r="F1363" s="8" t="str">
        <f>VLOOKUP($C1363,'1851'!$C:$G,4,FALSE)</f>
        <v>Grises</v>
      </c>
      <c r="H1363" s="132">
        <v>196.0</v>
      </c>
      <c r="I1363" s="132">
        <v>213.0</v>
      </c>
      <c r="J1363" s="132">
        <v>214.0</v>
      </c>
      <c r="K1363" s="8" t="s">
        <v>14</v>
      </c>
      <c r="L1363" s="8" t="s">
        <v>31</v>
      </c>
    </row>
    <row r="1364" ht="14.25" customHeight="1">
      <c r="A1364" s="8" t="s">
        <v>50</v>
      </c>
      <c r="B1364" s="129" t="s">
        <v>168</v>
      </c>
      <c r="C1364" s="130">
        <v>730.0</v>
      </c>
      <c r="D1364" s="131" t="s">
        <v>2856</v>
      </c>
      <c r="E1364" s="8" t="str">
        <f>VLOOKUP($C1364,'1851'!$C:$G,3,FALSE)</f>
        <v>Azules</v>
      </c>
      <c r="F1364" s="8" t="str">
        <f>VLOOKUP($C1364,'1851'!$C:$G,4,FALSE)</f>
        <v>Grises</v>
      </c>
      <c r="H1364" s="132">
        <v>224.0</v>
      </c>
      <c r="I1364" s="132">
        <v>233.0</v>
      </c>
      <c r="J1364" s="132">
        <v>230.0</v>
      </c>
      <c r="K1364" s="8" t="s">
        <v>14</v>
      </c>
      <c r="L1364" s="8" t="s">
        <v>31</v>
      </c>
    </row>
    <row r="1365" ht="14.25" customHeight="1">
      <c r="A1365" s="8" t="s">
        <v>50</v>
      </c>
      <c r="B1365" s="129" t="s">
        <v>892</v>
      </c>
      <c r="C1365" s="130">
        <v>737.0</v>
      </c>
      <c r="D1365" s="131" t="s">
        <v>2219</v>
      </c>
      <c r="E1365" s="8" t="str">
        <f>VLOOKUP($C1365,'1851'!$C:$G,3,FALSE)</f>
        <v>Azules</v>
      </c>
      <c r="F1365" s="8" t="str">
        <f>VLOOKUP($C1365,'1851'!$C:$G,4,FALSE)</f>
        <v>Grises</v>
      </c>
      <c r="H1365" s="132">
        <v>68.0</v>
      </c>
      <c r="I1365" s="132">
        <v>76.0</v>
      </c>
      <c r="J1365" s="132">
        <v>84.0</v>
      </c>
      <c r="K1365" s="8" t="s">
        <v>14</v>
      </c>
      <c r="L1365" s="8" t="s">
        <v>31</v>
      </c>
    </row>
    <row r="1366" ht="14.25" customHeight="1">
      <c r="A1366" s="8" t="s">
        <v>50</v>
      </c>
      <c r="B1366" s="129" t="s">
        <v>892</v>
      </c>
      <c r="C1366" s="130">
        <v>738.0</v>
      </c>
      <c r="D1366" s="131" t="s">
        <v>2220</v>
      </c>
      <c r="E1366" s="8" t="str">
        <f>VLOOKUP($C1366,'1851'!$C:$G,3,FALSE)</f>
        <v>Azules</v>
      </c>
      <c r="H1366" s="132">
        <v>99.0</v>
      </c>
      <c r="I1366" s="132">
        <v>118.0</v>
      </c>
      <c r="J1366" s="132">
        <v>132.0</v>
      </c>
      <c r="K1366" s="8" t="s">
        <v>14</v>
      </c>
      <c r="L1366" s="8" t="s">
        <v>31</v>
      </c>
    </row>
    <row r="1367" ht="14.25" customHeight="1">
      <c r="A1367" s="8" t="s">
        <v>50</v>
      </c>
      <c r="B1367" s="129" t="s">
        <v>817</v>
      </c>
      <c r="C1367" s="130">
        <v>739.0</v>
      </c>
      <c r="D1367" s="131" t="s">
        <v>2221</v>
      </c>
      <c r="E1367" s="8" t="str">
        <f>VLOOKUP($C1367,'1851'!$C:$G,3,FALSE)</f>
        <v>Azules</v>
      </c>
      <c r="H1367" s="132">
        <v>140.0</v>
      </c>
      <c r="I1367" s="132">
        <v>161.0</v>
      </c>
      <c r="J1367" s="132">
        <v>175.0</v>
      </c>
      <c r="K1367" s="8" t="s">
        <v>14</v>
      </c>
      <c r="L1367" s="8" t="s">
        <v>31</v>
      </c>
    </row>
    <row r="1368" ht="14.25" customHeight="1">
      <c r="A1368" s="8" t="s">
        <v>50</v>
      </c>
      <c r="B1368" s="129" t="s">
        <v>168</v>
      </c>
      <c r="C1368" s="130">
        <v>740.0</v>
      </c>
      <c r="D1368" s="131" t="s">
        <v>2857</v>
      </c>
      <c r="E1368" s="8" t="str">
        <f>VLOOKUP($C1368,'1851'!$C:$G,3,FALSE)</f>
        <v>Azules</v>
      </c>
      <c r="F1368" s="8" t="str">
        <f>VLOOKUP($C1368,'1851'!$C:$G,4,FALSE)</f>
        <v>Pasteles</v>
      </c>
      <c r="H1368" s="132">
        <v>182.0</v>
      </c>
      <c r="I1368" s="132">
        <v>197.0</v>
      </c>
      <c r="J1368" s="132">
        <v>205.0</v>
      </c>
      <c r="K1368" s="8" t="s">
        <v>14</v>
      </c>
      <c r="L1368" s="8" t="s">
        <v>31</v>
      </c>
    </row>
    <row r="1369" ht="14.25" customHeight="1">
      <c r="A1369" s="8" t="s">
        <v>50</v>
      </c>
      <c r="B1369" s="129" t="s">
        <v>168</v>
      </c>
      <c r="C1369" s="130">
        <v>741.0</v>
      </c>
      <c r="D1369" s="131" t="s">
        <v>2858</v>
      </c>
      <c r="E1369" s="8" t="str">
        <f>VLOOKUP($C1369,'1851'!$C:$G,3,FALSE)</f>
        <v>Azules</v>
      </c>
      <c r="F1369" s="8" t="str">
        <f>VLOOKUP($C1369,'1851'!$C:$G,4,FALSE)</f>
        <v>Pasteles</v>
      </c>
      <c r="H1369" s="132">
        <v>197.0</v>
      </c>
      <c r="I1369" s="132">
        <v>209.0</v>
      </c>
      <c r="J1369" s="132">
        <v>215.0</v>
      </c>
      <c r="K1369" s="8" t="s">
        <v>14</v>
      </c>
      <c r="L1369" s="8" t="s">
        <v>31</v>
      </c>
    </row>
    <row r="1370" ht="14.25" customHeight="1">
      <c r="A1370" s="8" t="s">
        <v>50</v>
      </c>
      <c r="B1370" s="129" t="s">
        <v>168</v>
      </c>
      <c r="C1370" s="130">
        <v>742.0</v>
      </c>
      <c r="D1370" s="131" t="s">
        <v>2859</v>
      </c>
      <c r="E1370" s="8" t="str">
        <f>VLOOKUP($C1370,'1851'!$C:$G,3,FALSE)</f>
        <v>Azules</v>
      </c>
      <c r="F1370" s="8" t="str">
        <f>VLOOKUP($C1370,'1851'!$C:$G,4,FALSE)</f>
        <v>Pasteles</v>
      </c>
      <c r="H1370" s="132">
        <v>215.0</v>
      </c>
      <c r="I1370" s="132">
        <v>224.0</v>
      </c>
      <c r="J1370" s="132">
        <v>226.0</v>
      </c>
      <c r="K1370" s="8" t="s">
        <v>14</v>
      </c>
      <c r="L1370" s="8" t="s">
        <v>31</v>
      </c>
    </row>
    <row r="1371" ht="14.25" customHeight="1">
      <c r="A1371" s="8" t="s">
        <v>50</v>
      </c>
      <c r="B1371" s="129" t="s">
        <v>892</v>
      </c>
      <c r="C1371" s="130">
        <v>743.0</v>
      </c>
      <c r="D1371" s="131" t="s">
        <v>2222</v>
      </c>
      <c r="E1371" s="8" t="str">
        <f>VLOOKUP($C1371,'1851'!$C:$G,3,FALSE)</f>
        <v>Grises</v>
      </c>
      <c r="H1371" s="132">
        <v>62.0</v>
      </c>
      <c r="I1371" s="132">
        <v>62.0</v>
      </c>
      <c r="J1371" s="132">
        <v>64.0</v>
      </c>
      <c r="K1371" s="8" t="s">
        <v>14</v>
      </c>
      <c r="L1371" s="8" t="s">
        <v>31</v>
      </c>
    </row>
    <row r="1372" ht="14.25" customHeight="1">
      <c r="A1372" s="8" t="s">
        <v>50</v>
      </c>
      <c r="B1372" s="129" t="s">
        <v>892</v>
      </c>
      <c r="C1372" s="130">
        <v>744.0</v>
      </c>
      <c r="D1372" s="131" t="s">
        <v>2223</v>
      </c>
      <c r="E1372" s="8" t="str">
        <f>VLOOKUP($C1372,'1851'!$C:$G,3,FALSE)</f>
        <v>Grises</v>
      </c>
      <c r="H1372" s="132">
        <v>107.0</v>
      </c>
      <c r="I1372" s="132">
        <v>112.0</v>
      </c>
      <c r="J1372" s="132">
        <v>118.0</v>
      </c>
      <c r="K1372" s="8" t="s">
        <v>14</v>
      </c>
      <c r="L1372" s="8" t="s">
        <v>31</v>
      </c>
    </row>
    <row r="1373" ht="14.25" customHeight="1">
      <c r="A1373" s="8" t="s">
        <v>50</v>
      </c>
      <c r="B1373" s="129" t="s">
        <v>817</v>
      </c>
      <c r="C1373" s="130">
        <v>745.0</v>
      </c>
      <c r="D1373" s="131" t="s">
        <v>2224</v>
      </c>
      <c r="E1373" s="8" t="str">
        <f>VLOOKUP($C1373,'1851'!$C:$G,3,FALSE)</f>
        <v>Grises</v>
      </c>
      <c r="H1373" s="132">
        <v>146.0</v>
      </c>
      <c r="I1373" s="132">
        <v>154.0</v>
      </c>
      <c r="J1373" s="132">
        <v>161.0</v>
      </c>
      <c r="K1373" s="8" t="s">
        <v>14</v>
      </c>
      <c r="L1373" s="8" t="s">
        <v>31</v>
      </c>
    </row>
    <row r="1374" ht="14.25" customHeight="1">
      <c r="A1374" s="8" t="s">
        <v>50</v>
      </c>
      <c r="B1374" s="129" t="s">
        <v>168</v>
      </c>
      <c r="C1374" s="130">
        <v>746.0</v>
      </c>
      <c r="D1374" s="131" t="s">
        <v>2860</v>
      </c>
      <c r="E1374" s="8" t="str">
        <f>VLOOKUP($C1374,'1851'!$C:$G,3,FALSE)</f>
        <v>Grises</v>
      </c>
      <c r="F1374" s="8" t="str">
        <f>VLOOKUP($C1374,'1851'!$C:$G,4,FALSE)</f>
        <v>Pasteles</v>
      </c>
      <c r="H1374" s="132">
        <v>192.0</v>
      </c>
      <c r="I1374" s="132">
        <v>196.0</v>
      </c>
      <c r="J1374" s="132">
        <v>200.0</v>
      </c>
      <c r="K1374" s="8" t="s">
        <v>14</v>
      </c>
      <c r="L1374" s="8" t="s">
        <v>31</v>
      </c>
    </row>
    <row r="1375" ht="14.25" customHeight="1">
      <c r="A1375" s="8" t="s">
        <v>50</v>
      </c>
      <c r="B1375" s="129" t="s">
        <v>168</v>
      </c>
      <c r="C1375" s="130">
        <v>747.0</v>
      </c>
      <c r="D1375" s="131" t="s">
        <v>2861</v>
      </c>
      <c r="E1375" s="8" t="str">
        <f>VLOOKUP($C1375,'1851'!$C:$G,3,FALSE)</f>
        <v>Grises</v>
      </c>
      <c r="F1375" s="8" t="str">
        <f>VLOOKUP($C1375,'1851'!$C:$G,4,FALSE)</f>
        <v>Pasteles</v>
      </c>
      <c r="H1375" s="132">
        <v>205.0</v>
      </c>
      <c r="I1375" s="132">
        <v>208.0</v>
      </c>
      <c r="J1375" s="132">
        <v>211.0</v>
      </c>
      <c r="K1375" s="8" t="s">
        <v>14</v>
      </c>
      <c r="L1375" s="8" t="s">
        <v>31</v>
      </c>
    </row>
    <row r="1376" ht="14.25" customHeight="1">
      <c r="A1376" s="8" t="s">
        <v>50</v>
      </c>
      <c r="B1376" s="129" t="s">
        <v>168</v>
      </c>
      <c r="C1376" s="130">
        <v>748.0</v>
      </c>
      <c r="D1376" s="131" t="s">
        <v>2862</v>
      </c>
      <c r="E1376" s="8" t="str">
        <f>VLOOKUP($C1376,'1851'!$C:$G,3,FALSE)</f>
        <v>Grises</v>
      </c>
      <c r="F1376" s="8" t="str">
        <f>VLOOKUP($C1376,'1851'!$C:$G,4,FALSE)</f>
        <v>Pasteles</v>
      </c>
      <c r="H1376" s="132">
        <v>223.0</v>
      </c>
      <c r="I1376" s="132">
        <v>229.0</v>
      </c>
      <c r="J1376" s="132">
        <v>230.0</v>
      </c>
      <c r="K1376" s="8" t="s">
        <v>14</v>
      </c>
      <c r="L1376" s="8" t="s">
        <v>31</v>
      </c>
    </row>
    <row r="1377" ht="14.25" customHeight="1">
      <c r="A1377" s="8" t="s">
        <v>50</v>
      </c>
      <c r="B1377" s="129" t="s">
        <v>892</v>
      </c>
      <c r="C1377" s="130">
        <v>761.0</v>
      </c>
      <c r="D1377" s="131" t="s">
        <v>2225</v>
      </c>
      <c r="E1377" s="8" t="str">
        <f>VLOOKUP($C1377,'1851'!$C:$G,3,FALSE)</f>
        <v>Morados</v>
      </c>
      <c r="F1377" s="8" t="str">
        <f>VLOOKUP($C1377,'1851'!$C:$G,4,FALSE)</f>
        <v>Azules</v>
      </c>
      <c r="H1377" s="132">
        <v>76.0</v>
      </c>
      <c r="I1377" s="132">
        <v>73.0</v>
      </c>
      <c r="J1377" s="132">
        <v>85.0</v>
      </c>
      <c r="K1377" s="8" t="s">
        <v>14</v>
      </c>
      <c r="L1377" s="8" t="s">
        <v>31</v>
      </c>
    </row>
    <row r="1378" ht="14.25" customHeight="1">
      <c r="A1378" s="8" t="s">
        <v>50</v>
      </c>
      <c r="B1378" s="129" t="s">
        <v>892</v>
      </c>
      <c r="C1378" s="130">
        <v>762.0</v>
      </c>
      <c r="D1378" s="131" t="s">
        <v>2226</v>
      </c>
      <c r="E1378" s="8" t="str">
        <f>VLOOKUP($C1378,'1851'!$C:$G,3,FALSE)</f>
        <v>Morados</v>
      </c>
      <c r="H1378" s="132">
        <v>113.0</v>
      </c>
      <c r="I1378" s="132">
        <v>110.0</v>
      </c>
      <c r="J1378" s="132">
        <v>131.0</v>
      </c>
      <c r="K1378" s="8" t="s">
        <v>14</v>
      </c>
      <c r="L1378" s="8" t="s">
        <v>31</v>
      </c>
    </row>
    <row r="1379" ht="14.25" customHeight="1">
      <c r="A1379" s="8" t="s">
        <v>50</v>
      </c>
      <c r="B1379" s="129" t="s">
        <v>817</v>
      </c>
      <c r="C1379" s="130">
        <v>763.0</v>
      </c>
      <c r="D1379" s="131" t="s">
        <v>2227</v>
      </c>
      <c r="E1379" s="8" t="str">
        <f>VLOOKUP($C1379,'1851'!$C:$G,3,FALSE)</f>
        <v>Morados</v>
      </c>
      <c r="H1379" s="132">
        <v>160.0</v>
      </c>
      <c r="I1379" s="132">
        <v>159.0</v>
      </c>
      <c r="J1379" s="132">
        <v>179.0</v>
      </c>
      <c r="K1379" s="8" t="s">
        <v>14</v>
      </c>
      <c r="L1379" s="8" t="s">
        <v>31</v>
      </c>
    </row>
    <row r="1380" ht="14.25" customHeight="1">
      <c r="A1380" s="8" t="s">
        <v>50</v>
      </c>
      <c r="B1380" s="129" t="s">
        <v>168</v>
      </c>
      <c r="C1380" s="130">
        <v>764.0</v>
      </c>
      <c r="D1380" s="131" t="s">
        <v>2863</v>
      </c>
      <c r="E1380" s="8" t="str">
        <f>VLOOKUP($C1380,'1851'!$C:$G,3,FALSE)</f>
        <v>Morados</v>
      </c>
      <c r="F1380" s="8" t="str">
        <f>VLOOKUP($C1380,'1851'!$C:$G,4,FALSE)</f>
        <v>Pasteles</v>
      </c>
      <c r="H1380" s="132">
        <v>196.0</v>
      </c>
      <c r="I1380" s="132">
        <v>194.0</v>
      </c>
      <c r="J1380" s="132">
        <v>207.0</v>
      </c>
      <c r="K1380" s="8" t="s">
        <v>14</v>
      </c>
      <c r="L1380" s="8" t="s">
        <v>31</v>
      </c>
    </row>
    <row r="1381" ht="14.25" customHeight="1">
      <c r="A1381" s="8" t="s">
        <v>50</v>
      </c>
      <c r="B1381" s="129" t="s">
        <v>168</v>
      </c>
      <c r="C1381" s="130">
        <v>765.0</v>
      </c>
      <c r="D1381" s="131" t="s">
        <v>2864</v>
      </c>
      <c r="E1381" s="8" t="str">
        <f>VLOOKUP($C1381,'1851'!$C:$G,3,FALSE)</f>
        <v>Morados</v>
      </c>
      <c r="F1381" s="8" t="str">
        <f>VLOOKUP($C1381,'1851'!$C:$G,4,FALSE)</f>
        <v>Pasteles</v>
      </c>
      <c r="H1381" s="132">
        <v>210.0</v>
      </c>
      <c r="I1381" s="132">
        <v>206.0</v>
      </c>
      <c r="J1381" s="132">
        <v>217.0</v>
      </c>
      <c r="K1381" s="8" t="s">
        <v>14</v>
      </c>
      <c r="L1381" s="8" t="s">
        <v>31</v>
      </c>
    </row>
    <row r="1382" ht="14.25" customHeight="1">
      <c r="A1382" s="8" t="s">
        <v>50</v>
      </c>
      <c r="B1382" s="129" t="s">
        <v>168</v>
      </c>
      <c r="C1382" s="130">
        <v>766.0</v>
      </c>
      <c r="D1382" s="131" t="s">
        <v>2865</v>
      </c>
      <c r="E1382" s="8" t="str">
        <f>VLOOKUP($C1382,'1851'!$C:$G,3,FALSE)</f>
        <v>Morados</v>
      </c>
      <c r="F1382" s="8" t="str">
        <f>VLOOKUP($C1382,'1851'!$C:$G,4,FALSE)</f>
        <v>Pasteles</v>
      </c>
      <c r="H1382" s="132">
        <v>222.0</v>
      </c>
      <c r="I1382" s="132">
        <v>219.0</v>
      </c>
      <c r="J1382" s="132">
        <v>227.0</v>
      </c>
      <c r="K1382" s="8" t="s">
        <v>14</v>
      </c>
      <c r="L1382" s="8" t="s">
        <v>31</v>
      </c>
    </row>
    <row r="1383" ht="14.25" customHeight="1">
      <c r="A1383" s="8" t="s">
        <v>50</v>
      </c>
      <c r="B1383" s="129" t="s">
        <v>892</v>
      </c>
      <c r="C1383" s="130">
        <v>767.0</v>
      </c>
      <c r="D1383" s="131" t="s">
        <v>2228</v>
      </c>
      <c r="E1383" s="8" t="str">
        <f>VLOOKUP($C1383,'1851'!$C:$G,3,FALSE)</f>
        <v>Morados</v>
      </c>
      <c r="H1383" s="132">
        <v>112.0</v>
      </c>
      <c r="I1383" s="132">
        <v>92.0</v>
      </c>
      <c r="J1383" s="132">
        <v>135.0</v>
      </c>
      <c r="K1383" s="8" t="s">
        <v>14</v>
      </c>
      <c r="L1383" s="8" t="s">
        <v>31</v>
      </c>
    </row>
    <row r="1384" ht="14.25" customHeight="1">
      <c r="A1384" s="8" t="s">
        <v>50</v>
      </c>
      <c r="B1384" s="129" t="s">
        <v>892</v>
      </c>
      <c r="C1384" s="130">
        <v>768.0</v>
      </c>
      <c r="D1384" s="131" t="s">
        <v>2229</v>
      </c>
      <c r="E1384" s="8" t="str">
        <f>VLOOKUP($C1384,'1851'!$C:$G,3,FALSE)</f>
        <v>Morados</v>
      </c>
      <c r="H1384" s="132">
        <v>139.0</v>
      </c>
      <c r="I1384" s="132">
        <v>115.0</v>
      </c>
      <c r="J1384" s="132">
        <v>162.0</v>
      </c>
      <c r="K1384" s="8" t="s">
        <v>14</v>
      </c>
      <c r="L1384" s="8" t="s">
        <v>31</v>
      </c>
    </row>
    <row r="1385" ht="14.25" customHeight="1">
      <c r="A1385" s="8" t="s">
        <v>50</v>
      </c>
      <c r="B1385" s="129" t="s">
        <v>817</v>
      </c>
      <c r="C1385" s="130">
        <v>769.0</v>
      </c>
      <c r="D1385" s="131" t="s">
        <v>2230</v>
      </c>
      <c r="E1385" s="8" t="str">
        <f>VLOOKUP($C1385,'1851'!$C:$G,3,FALSE)</f>
        <v>Morados</v>
      </c>
      <c r="H1385" s="132">
        <v>179.0</v>
      </c>
      <c r="I1385" s="132">
        <v>164.0</v>
      </c>
      <c r="J1385" s="132">
        <v>202.0</v>
      </c>
      <c r="K1385" s="8" t="s">
        <v>14</v>
      </c>
      <c r="L1385" s="8" t="s">
        <v>31</v>
      </c>
    </row>
    <row r="1386" ht="14.25" customHeight="1">
      <c r="A1386" s="8" t="s">
        <v>50</v>
      </c>
      <c r="B1386" s="129" t="s">
        <v>168</v>
      </c>
      <c r="C1386" s="130">
        <v>770.0</v>
      </c>
      <c r="D1386" s="131" t="s">
        <v>2866</v>
      </c>
      <c r="E1386" s="8" t="str">
        <f>VLOOKUP($C1386,'1851'!$C:$G,3,FALSE)</f>
        <v>Morados</v>
      </c>
      <c r="F1386" s="8" t="str">
        <f>VLOOKUP($C1386,'1851'!$C:$G,4,FALSE)</f>
        <v>Pasteles</v>
      </c>
      <c r="H1386" s="132">
        <v>211.0</v>
      </c>
      <c r="I1386" s="132">
        <v>199.0</v>
      </c>
      <c r="J1386" s="132">
        <v>222.0</v>
      </c>
      <c r="K1386" s="8" t="s">
        <v>14</v>
      </c>
      <c r="L1386" s="8" t="s">
        <v>31</v>
      </c>
    </row>
    <row r="1387" ht="14.25" customHeight="1">
      <c r="A1387" s="8" t="s">
        <v>50</v>
      </c>
      <c r="B1387" s="129" t="s">
        <v>168</v>
      </c>
      <c r="C1387" s="130">
        <v>771.0</v>
      </c>
      <c r="D1387" s="131" t="s">
        <v>2867</v>
      </c>
      <c r="E1387" s="8" t="str">
        <f>VLOOKUP($C1387,'1851'!$C:$G,3,FALSE)</f>
        <v>Morados</v>
      </c>
      <c r="F1387" s="8" t="str">
        <f>VLOOKUP($C1387,'1851'!$C:$G,4,FALSE)</f>
        <v>Pasteles</v>
      </c>
      <c r="H1387" s="132">
        <v>224.0</v>
      </c>
      <c r="I1387" s="132">
        <v>214.0</v>
      </c>
      <c r="J1387" s="132">
        <v>231.0</v>
      </c>
      <c r="K1387" s="8" t="s">
        <v>14</v>
      </c>
      <c r="L1387" s="8" t="s">
        <v>31</v>
      </c>
    </row>
    <row r="1388" ht="14.25" customHeight="1">
      <c r="A1388" s="8" t="s">
        <v>50</v>
      </c>
      <c r="B1388" s="129" t="s">
        <v>168</v>
      </c>
      <c r="C1388" s="130">
        <v>772.0</v>
      </c>
      <c r="D1388" s="131" t="s">
        <v>2868</v>
      </c>
      <c r="E1388" s="8" t="str">
        <f>VLOOKUP($C1388,'1851'!$C:$G,3,FALSE)</f>
        <v>Morados</v>
      </c>
      <c r="F1388" s="8" t="str">
        <f>VLOOKUP($C1388,'1851'!$C:$G,4,FALSE)</f>
        <v>Pasteles</v>
      </c>
      <c r="H1388" s="132">
        <v>233.0</v>
      </c>
      <c r="I1388" s="132">
        <v>223.0</v>
      </c>
      <c r="J1388" s="132">
        <v>232.0</v>
      </c>
      <c r="K1388" s="8" t="s">
        <v>14</v>
      </c>
      <c r="L1388" s="8" t="s">
        <v>31</v>
      </c>
    </row>
    <row r="1389" ht="14.25" customHeight="1">
      <c r="A1389" s="8" t="s">
        <v>50</v>
      </c>
      <c r="B1389" s="129" t="s">
        <v>892</v>
      </c>
      <c r="C1389" s="130">
        <v>791.0</v>
      </c>
      <c r="D1389" s="131" t="s">
        <v>2231</v>
      </c>
      <c r="E1389" s="8" t="str">
        <f>VLOOKUP($C1389,'1851'!$C:$G,3,FALSE)</f>
        <v>Morados</v>
      </c>
      <c r="H1389" s="132">
        <v>88.0</v>
      </c>
      <c r="I1389" s="132">
        <v>72.0</v>
      </c>
      <c r="J1389" s="132">
        <v>91.0</v>
      </c>
      <c r="K1389" s="8" t="s">
        <v>14</v>
      </c>
      <c r="L1389" s="8" t="s">
        <v>31</v>
      </c>
    </row>
    <row r="1390" ht="14.25" customHeight="1">
      <c r="A1390" s="8" t="s">
        <v>50</v>
      </c>
      <c r="B1390" s="129" t="s">
        <v>892</v>
      </c>
      <c r="C1390" s="130">
        <v>792.0</v>
      </c>
      <c r="D1390" s="131" t="s">
        <v>2232</v>
      </c>
      <c r="E1390" s="8" t="str">
        <f>VLOOKUP($C1390,'1851'!$C:$G,3,FALSE)</f>
        <v>Morados</v>
      </c>
      <c r="H1390" s="132">
        <v>126.0</v>
      </c>
      <c r="I1390" s="132">
        <v>106.0</v>
      </c>
      <c r="J1390" s="132">
        <v>132.0</v>
      </c>
      <c r="K1390" s="8" t="s">
        <v>14</v>
      </c>
      <c r="L1390" s="8" t="s">
        <v>31</v>
      </c>
    </row>
    <row r="1391" ht="14.25" customHeight="1">
      <c r="A1391" s="8" t="s">
        <v>50</v>
      </c>
      <c r="B1391" s="129" t="s">
        <v>817</v>
      </c>
      <c r="C1391" s="130">
        <v>793.0</v>
      </c>
      <c r="D1391" s="131" t="s">
        <v>2233</v>
      </c>
      <c r="E1391" s="8" t="str">
        <f>VLOOKUP($C1391,'1851'!$C:$G,3,FALSE)</f>
        <v>Morados</v>
      </c>
      <c r="H1391" s="132">
        <v>174.0</v>
      </c>
      <c r="I1391" s="132">
        <v>156.0</v>
      </c>
      <c r="J1391" s="132">
        <v>179.0</v>
      </c>
      <c r="K1391" s="8" t="s">
        <v>14</v>
      </c>
      <c r="L1391" s="8" t="s">
        <v>31</v>
      </c>
    </row>
    <row r="1392" ht="14.25" customHeight="1">
      <c r="A1392" s="8" t="s">
        <v>50</v>
      </c>
      <c r="B1392" s="129" t="s">
        <v>168</v>
      </c>
      <c r="C1392" s="130">
        <v>794.0</v>
      </c>
      <c r="D1392" s="131" t="s">
        <v>2869</v>
      </c>
      <c r="E1392" s="8" t="str">
        <f>VLOOKUP($C1392,'1851'!$C:$G,3,FALSE)</f>
        <v>Morados</v>
      </c>
      <c r="F1392" s="8" t="str">
        <f>VLOOKUP($C1392,'1851'!$C:$G,4,FALSE)</f>
        <v>Pasteles</v>
      </c>
      <c r="H1392" s="132">
        <v>208.0</v>
      </c>
      <c r="I1392" s="132">
        <v>194.0</v>
      </c>
      <c r="J1392" s="132">
        <v>209.0</v>
      </c>
      <c r="K1392" s="8" t="s">
        <v>14</v>
      </c>
      <c r="L1392" s="8" t="s">
        <v>31</v>
      </c>
    </row>
    <row r="1393" ht="14.25" customHeight="1">
      <c r="A1393" s="8" t="s">
        <v>50</v>
      </c>
      <c r="B1393" s="129" t="s">
        <v>168</v>
      </c>
      <c r="C1393" s="130">
        <v>795.0</v>
      </c>
      <c r="D1393" s="131" t="s">
        <v>2870</v>
      </c>
      <c r="E1393" s="8" t="str">
        <f>VLOOKUP($C1393,'1851'!$C:$G,3,FALSE)</f>
        <v>Morados</v>
      </c>
      <c r="F1393" s="8" t="str">
        <f>VLOOKUP($C1393,'1851'!$C:$G,4,FALSE)</f>
        <v>Pasteles</v>
      </c>
      <c r="H1393" s="132">
        <v>219.0</v>
      </c>
      <c r="I1393" s="132">
        <v>205.0</v>
      </c>
      <c r="J1393" s="132">
        <v>216.0</v>
      </c>
      <c r="K1393" s="8" t="s">
        <v>14</v>
      </c>
      <c r="L1393" s="8" t="s">
        <v>31</v>
      </c>
    </row>
    <row r="1394" ht="14.25" customHeight="1">
      <c r="A1394" s="8" t="s">
        <v>50</v>
      </c>
      <c r="B1394" s="129" t="s">
        <v>168</v>
      </c>
      <c r="C1394" s="130">
        <v>796.0</v>
      </c>
      <c r="D1394" s="131" t="s">
        <v>2871</v>
      </c>
      <c r="E1394" s="8" t="str">
        <f>VLOOKUP($C1394,'1851'!$C:$G,3,FALSE)</f>
        <v>Morados</v>
      </c>
      <c r="F1394" s="8" t="str">
        <f>VLOOKUP($C1394,'1851'!$C:$G,4,FALSE)</f>
        <v>Pasteles</v>
      </c>
      <c r="H1394" s="132">
        <v>235.0</v>
      </c>
      <c r="I1394" s="132">
        <v>226.0</v>
      </c>
      <c r="J1394" s="132">
        <v>229.0</v>
      </c>
      <c r="K1394" s="8" t="s">
        <v>14</v>
      </c>
      <c r="L1394" s="8" t="s">
        <v>31</v>
      </c>
    </row>
    <row r="1395" ht="14.25" customHeight="1">
      <c r="A1395" s="8" t="s">
        <v>50</v>
      </c>
      <c r="B1395" s="129" t="s">
        <v>892</v>
      </c>
      <c r="C1395" s="130">
        <v>797.0</v>
      </c>
      <c r="D1395" s="131" t="s">
        <v>2234</v>
      </c>
      <c r="E1395" s="8" t="str">
        <f>VLOOKUP($C1395,'1851'!$C:$G,3,FALSE)</f>
        <v>Morados</v>
      </c>
      <c r="H1395" s="132">
        <v>89.0</v>
      </c>
      <c r="I1395" s="132">
        <v>72.0</v>
      </c>
      <c r="J1395" s="132">
        <v>78.0</v>
      </c>
      <c r="K1395" s="8" t="s">
        <v>14</v>
      </c>
      <c r="L1395" s="8" t="s">
        <v>31</v>
      </c>
    </row>
    <row r="1396" ht="14.25" customHeight="1">
      <c r="A1396" s="8" t="s">
        <v>50</v>
      </c>
      <c r="B1396" s="129" t="s">
        <v>892</v>
      </c>
      <c r="C1396" s="130">
        <v>798.0</v>
      </c>
      <c r="D1396" s="131" t="s">
        <v>2235</v>
      </c>
      <c r="E1396" s="8" t="str">
        <f>VLOOKUP($C1396,'1851'!$C:$G,3,FALSE)</f>
        <v>Morados</v>
      </c>
      <c r="H1396" s="132">
        <v>128.0</v>
      </c>
      <c r="I1396" s="132">
        <v>108.0</v>
      </c>
      <c r="J1396" s="132">
        <v>119.0</v>
      </c>
      <c r="K1396" s="8" t="s">
        <v>14</v>
      </c>
      <c r="L1396" s="8" t="s">
        <v>31</v>
      </c>
    </row>
    <row r="1397" ht="14.25" customHeight="1">
      <c r="A1397" s="8" t="s">
        <v>50</v>
      </c>
      <c r="B1397" s="129" t="s">
        <v>817</v>
      </c>
      <c r="C1397" s="130">
        <v>799.0</v>
      </c>
      <c r="D1397" s="131" t="s">
        <v>2236</v>
      </c>
      <c r="E1397" s="8" t="str">
        <f>VLOOKUP($C1397,'1851'!$C:$G,3,FALSE)</f>
        <v>Morados</v>
      </c>
      <c r="H1397" s="132">
        <v>168.0</v>
      </c>
      <c r="I1397" s="132">
        <v>152.0</v>
      </c>
      <c r="J1397" s="132">
        <v>164.0</v>
      </c>
      <c r="K1397" s="8" t="s">
        <v>14</v>
      </c>
      <c r="L1397" s="8" t="s">
        <v>31</v>
      </c>
    </row>
    <row r="1398" ht="14.25" customHeight="1">
      <c r="A1398" s="8" t="s">
        <v>50</v>
      </c>
      <c r="B1398" s="129" t="s">
        <v>168</v>
      </c>
      <c r="C1398" s="130">
        <v>800.0</v>
      </c>
      <c r="D1398" s="131" t="s">
        <v>2872</v>
      </c>
      <c r="E1398" s="8" t="str">
        <f>VLOOKUP($C1398,'1851'!$C:$G,3,FALSE)</f>
        <v>Morados</v>
      </c>
      <c r="F1398" s="8" t="str">
        <f>VLOOKUP($C1398,'1851'!$C:$G,4,FALSE)</f>
        <v>Pasteles</v>
      </c>
      <c r="H1398" s="132">
        <v>206.0</v>
      </c>
      <c r="I1398" s="132">
        <v>191.0</v>
      </c>
      <c r="J1398" s="132">
        <v>199.0</v>
      </c>
      <c r="K1398" s="8" t="s">
        <v>14</v>
      </c>
      <c r="L1398" s="8" t="s">
        <v>31</v>
      </c>
    </row>
    <row r="1399" ht="14.25" customHeight="1">
      <c r="A1399" s="8" t="s">
        <v>50</v>
      </c>
      <c r="B1399" s="129" t="s">
        <v>168</v>
      </c>
      <c r="C1399" s="130">
        <v>801.0</v>
      </c>
      <c r="D1399" s="131" t="s">
        <v>2873</v>
      </c>
      <c r="E1399" s="8" t="str">
        <f>VLOOKUP($C1399,'1851'!$C:$G,3,FALSE)</f>
        <v>Morados</v>
      </c>
      <c r="F1399" s="8" t="str">
        <f>VLOOKUP($C1399,'1851'!$C:$G,4,FALSE)</f>
        <v>Pasteles</v>
      </c>
      <c r="H1399" s="132">
        <v>216.0</v>
      </c>
      <c r="I1399" s="132">
        <v>204.0</v>
      </c>
      <c r="J1399" s="132">
        <v>208.0</v>
      </c>
      <c r="K1399" s="8" t="s">
        <v>14</v>
      </c>
      <c r="L1399" s="8" t="s">
        <v>31</v>
      </c>
    </row>
    <row r="1400" ht="14.25" customHeight="1">
      <c r="A1400" s="8" t="s">
        <v>50</v>
      </c>
      <c r="B1400" s="129" t="s">
        <v>168</v>
      </c>
      <c r="C1400" s="130">
        <v>802.0</v>
      </c>
      <c r="D1400" s="131" t="s">
        <v>2874</v>
      </c>
      <c r="E1400" s="8" t="str">
        <f>VLOOKUP($C1400,'1851'!$C:$G,3,FALSE)</f>
        <v>Morados</v>
      </c>
      <c r="F1400" s="8" t="str">
        <f>VLOOKUP($C1400,'1851'!$C:$G,4,FALSE)</f>
        <v>Pasteles</v>
      </c>
      <c r="H1400" s="132">
        <v>229.0</v>
      </c>
      <c r="I1400" s="132">
        <v>219.0</v>
      </c>
      <c r="J1400" s="132">
        <v>222.0</v>
      </c>
      <c r="K1400" s="8" t="s">
        <v>14</v>
      </c>
      <c r="L1400" s="8" t="s">
        <v>31</v>
      </c>
    </row>
    <row r="1401" ht="14.25" customHeight="1">
      <c r="A1401" s="8" t="s">
        <v>50</v>
      </c>
      <c r="B1401" s="129" t="s">
        <v>892</v>
      </c>
      <c r="C1401" s="130">
        <v>815.0</v>
      </c>
      <c r="D1401" s="131" t="s">
        <v>2237</v>
      </c>
      <c r="E1401" s="8" t="str">
        <f>VLOOKUP($C1401,'1851'!$C:$G,3,FALSE)</f>
        <v>Morados</v>
      </c>
      <c r="H1401" s="132">
        <v>117.0</v>
      </c>
      <c r="I1401" s="132">
        <v>73.0</v>
      </c>
      <c r="J1401" s="132">
        <v>76.0</v>
      </c>
      <c r="K1401" s="8" t="s">
        <v>14</v>
      </c>
      <c r="L1401" s="8" t="s">
        <v>31</v>
      </c>
    </row>
    <row r="1402" ht="14.25" customHeight="1">
      <c r="A1402" s="8" t="s">
        <v>50</v>
      </c>
      <c r="B1402" s="129" t="s">
        <v>892</v>
      </c>
      <c r="C1402" s="130">
        <v>816.0</v>
      </c>
      <c r="D1402" s="131" t="s">
        <v>2238</v>
      </c>
      <c r="E1402" s="8" t="str">
        <f>VLOOKUP($C1402,'1851'!$C:$G,3,FALSE)</f>
        <v>Morados</v>
      </c>
      <c r="H1402" s="132">
        <v>150.0</v>
      </c>
      <c r="I1402" s="132">
        <v>103.0</v>
      </c>
      <c r="J1402" s="132">
        <v>112.0</v>
      </c>
      <c r="K1402" s="8" t="s">
        <v>14</v>
      </c>
      <c r="L1402" s="8" t="s">
        <v>31</v>
      </c>
    </row>
    <row r="1403" ht="14.25" customHeight="1">
      <c r="A1403" s="8" t="s">
        <v>50</v>
      </c>
      <c r="B1403" s="129" t="s">
        <v>814</v>
      </c>
      <c r="C1403" s="130">
        <v>817.0</v>
      </c>
      <c r="D1403" s="131" t="s">
        <v>2239</v>
      </c>
      <c r="E1403" s="8" t="str">
        <f>VLOOKUP($C1403,'1851'!$C:$G,3,FALSE)</f>
        <v>Morados</v>
      </c>
      <c r="H1403" s="132">
        <v>191.0</v>
      </c>
      <c r="I1403" s="132">
        <v>151.0</v>
      </c>
      <c r="J1403" s="132">
        <v>164.0</v>
      </c>
      <c r="K1403" s="8" t="s">
        <v>14</v>
      </c>
      <c r="L1403" s="8" t="s">
        <v>31</v>
      </c>
    </row>
    <row r="1404" ht="14.25" customHeight="1">
      <c r="A1404" s="8" t="s">
        <v>50</v>
      </c>
      <c r="B1404" s="129" t="s">
        <v>168</v>
      </c>
      <c r="C1404" s="130">
        <v>818.0</v>
      </c>
      <c r="D1404" s="131" t="s">
        <v>2875</v>
      </c>
      <c r="E1404" s="8" t="str">
        <f>VLOOKUP($C1404,'1851'!$C:$G,3,FALSE)</f>
        <v>Morados</v>
      </c>
      <c r="F1404" s="8" t="str">
        <f>VLOOKUP($C1404,'1851'!$C:$G,4,FALSE)</f>
        <v>Pasteles</v>
      </c>
      <c r="H1404" s="132">
        <v>225.0</v>
      </c>
      <c r="I1404" s="132">
        <v>196.0</v>
      </c>
      <c r="J1404" s="132">
        <v>205.0</v>
      </c>
      <c r="K1404" s="8" t="s">
        <v>14</v>
      </c>
      <c r="L1404" s="8" t="s">
        <v>31</v>
      </c>
    </row>
    <row r="1405" ht="14.25" customHeight="1">
      <c r="A1405" s="8" t="s">
        <v>50</v>
      </c>
      <c r="B1405" s="129" t="s">
        <v>168</v>
      </c>
      <c r="C1405" s="130">
        <v>819.0</v>
      </c>
      <c r="D1405" s="131" t="s">
        <v>2876</v>
      </c>
      <c r="E1405" s="8" t="str">
        <f>VLOOKUP($C1405,'1851'!$C:$G,3,FALSE)</f>
        <v>Morados</v>
      </c>
      <c r="F1405" s="8" t="str">
        <f>VLOOKUP($C1405,'1851'!$C:$G,4,FALSE)</f>
        <v>Pasteles</v>
      </c>
      <c r="H1405" s="132">
        <v>229.0</v>
      </c>
      <c r="I1405" s="132">
        <v>207.0</v>
      </c>
      <c r="J1405" s="132">
        <v>211.0</v>
      </c>
      <c r="K1405" s="8" t="s">
        <v>14</v>
      </c>
      <c r="L1405" s="8" t="s">
        <v>31</v>
      </c>
    </row>
    <row r="1406" ht="14.25" customHeight="1">
      <c r="A1406" s="8" t="s">
        <v>50</v>
      </c>
      <c r="B1406" s="129" t="s">
        <v>168</v>
      </c>
      <c r="C1406" s="130">
        <v>820.0</v>
      </c>
      <c r="D1406" s="131" t="s">
        <v>2877</v>
      </c>
      <c r="E1406" s="8" t="str">
        <f>VLOOKUP($C1406,'1851'!$C:$G,3,FALSE)</f>
        <v>Morados</v>
      </c>
      <c r="F1406" s="8" t="str">
        <f>VLOOKUP($C1406,'1851'!$C:$G,4,FALSE)</f>
        <v>Pasteles</v>
      </c>
      <c r="H1406" s="132">
        <v>240.0</v>
      </c>
      <c r="I1406" s="132">
        <v>218.0</v>
      </c>
      <c r="J1406" s="132">
        <v>219.0</v>
      </c>
      <c r="K1406" s="8" t="s">
        <v>14</v>
      </c>
      <c r="L1406" s="8" t="s">
        <v>31</v>
      </c>
    </row>
    <row r="1407" ht="14.25" customHeight="1">
      <c r="A1407" s="8" t="s">
        <v>50</v>
      </c>
      <c r="B1407" s="129" t="s">
        <v>892</v>
      </c>
      <c r="C1407" s="130">
        <v>821.0</v>
      </c>
      <c r="D1407" s="131" t="s">
        <v>2240</v>
      </c>
      <c r="E1407" s="8" t="str">
        <f>VLOOKUP($C1407,'1851'!$C:$G,3,FALSE)</f>
        <v>Rojos</v>
      </c>
      <c r="F1407" s="8" t="str">
        <f>VLOOKUP($C1407,'1851'!$C:$G,4,FALSE)</f>
        <v>Cafés</v>
      </c>
      <c r="H1407" s="132">
        <v>127.0</v>
      </c>
      <c r="I1407" s="132">
        <v>76.0</v>
      </c>
      <c r="J1407" s="132">
        <v>71.0</v>
      </c>
      <c r="K1407" s="8" t="s">
        <v>14</v>
      </c>
      <c r="L1407" s="8" t="s">
        <v>31</v>
      </c>
    </row>
    <row r="1408" ht="14.25" customHeight="1">
      <c r="A1408" s="8" t="s">
        <v>50</v>
      </c>
      <c r="B1408" s="129" t="s">
        <v>892</v>
      </c>
      <c r="C1408" s="130">
        <v>822.0</v>
      </c>
      <c r="D1408" s="131" t="s">
        <v>2241</v>
      </c>
      <c r="E1408" s="8" t="str">
        <f>VLOOKUP($C1408,'1851'!$C:$G,3,FALSE)</f>
        <v>Morados</v>
      </c>
      <c r="H1408" s="132">
        <v>153.0</v>
      </c>
      <c r="I1408" s="132">
        <v>101.0</v>
      </c>
      <c r="J1408" s="132">
        <v>100.0</v>
      </c>
      <c r="K1408" s="8" t="s">
        <v>14</v>
      </c>
      <c r="L1408" s="8" t="s">
        <v>31</v>
      </c>
    </row>
    <row r="1409" ht="14.25" customHeight="1">
      <c r="A1409" s="8" t="s">
        <v>50</v>
      </c>
      <c r="B1409" s="129" t="s">
        <v>814</v>
      </c>
      <c r="C1409" s="130">
        <v>823.0</v>
      </c>
      <c r="D1409" s="131" t="s">
        <v>2242</v>
      </c>
      <c r="E1409" s="8" t="str">
        <f>VLOOKUP($C1409,'1851'!$C:$G,3,FALSE)</f>
        <v>Morados</v>
      </c>
      <c r="H1409" s="132">
        <v>192.0</v>
      </c>
      <c r="I1409" s="132">
        <v>146.0</v>
      </c>
      <c r="J1409" s="132">
        <v>148.0</v>
      </c>
      <c r="K1409" s="8" t="s">
        <v>14</v>
      </c>
      <c r="L1409" s="8" t="s">
        <v>31</v>
      </c>
    </row>
    <row r="1410" ht="14.25" customHeight="1">
      <c r="A1410" s="8" t="s">
        <v>50</v>
      </c>
      <c r="B1410" s="129" t="s">
        <v>168</v>
      </c>
      <c r="C1410" s="130">
        <v>824.0</v>
      </c>
      <c r="D1410" s="131" t="s">
        <v>2878</v>
      </c>
      <c r="E1410" s="8" t="str">
        <f>VLOOKUP($C1410,'1851'!$C:$G,3,FALSE)</f>
        <v>Morados</v>
      </c>
      <c r="F1410" s="8" t="str">
        <f>VLOOKUP($C1410,'1851'!$C:$G,4,FALSE)</f>
        <v>Pasteles</v>
      </c>
      <c r="H1410" s="132">
        <v>221.0</v>
      </c>
      <c r="I1410" s="132">
        <v>185.0</v>
      </c>
      <c r="J1410" s="132">
        <v>185.0</v>
      </c>
      <c r="K1410" s="8" t="s">
        <v>14</v>
      </c>
      <c r="L1410" s="8" t="s">
        <v>31</v>
      </c>
    </row>
    <row r="1411" ht="14.25" customHeight="1">
      <c r="A1411" s="8" t="s">
        <v>50</v>
      </c>
      <c r="B1411" s="129" t="s">
        <v>168</v>
      </c>
      <c r="C1411" s="130">
        <v>825.0</v>
      </c>
      <c r="D1411" s="131" t="s">
        <v>2879</v>
      </c>
      <c r="E1411" s="8" t="str">
        <f>VLOOKUP($C1411,'1851'!$C:$G,3,FALSE)</f>
        <v>Morados</v>
      </c>
      <c r="F1411" s="8" t="str">
        <f>VLOOKUP($C1411,'1851'!$C:$G,4,FALSE)</f>
        <v>Pasteles</v>
      </c>
      <c r="H1411" s="132">
        <v>230.0</v>
      </c>
      <c r="I1411" s="132">
        <v>198.0</v>
      </c>
      <c r="J1411" s="132">
        <v>197.0</v>
      </c>
      <c r="K1411" s="8" t="s">
        <v>14</v>
      </c>
      <c r="L1411" s="8" t="s">
        <v>31</v>
      </c>
    </row>
    <row r="1412" ht="14.25" customHeight="1">
      <c r="A1412" s="8" t="s">
        <v>50</v>
      </c>
      <c r="B1412" s="129" t="s">
        <v>168</v>
      </c>
      <c r="C1412" s="130">
        <v>826.0</v>
      </c>
      <c r="D1412" s="131" t="s">
        <v>2880</v>
      </c>
      <c r="E1412" s="8" t="str">
        <f>VLOOKUP($C1412,'1851'!$C:$G,3,FALSE)</f>
        <v>Morados</v>
      </c>
      <c r="F1412" s="8" t="str">
        <f>VLOOKUP($C1412,'1851'!$C:$G,4,FALSE)</f>
        <v>Pasteles</v>
      </c>
      <c r="H1412" s="132">
        <v>237.0</v>
      </c>
      <c r="I1412" s="132">
        <v>217.0</v>
      </c>
      <c r="J1412" s="132">
        <v>217.0</v>
      </c>
      <c r="K1412" s="8" t="s">
        <v>14</v>
      </c>
      <c r="L1412" s="8" t="s">
        <v>31</v>
      </c>
    </row>
    <row r="1413" ht="14.25" customHeight="1">
      <c r="A1413" s="8" t="s">
        <v>50</v>
      </c>
      <c r="B1413" s="129" t="s">
        <v>892</v>
      </c>
      <c r="C1413" s="130">
        <v>827.0</v>
      </c>
      <c r="D1413" s="131" t="s">
        <v>2243</v>
      </c>
      <c r="E1413" s="8" t="str">
        <f>VLOOKUP($C1413,'1851'!$C:$G,3,FALSE)</f>
        <v>Morados</v>
      </c>
      <c r="F1413" s="8" t="str">
        <f>VLOOKUP($C1413,'1851'!$C:$G,4,FALSE)</f>
        <v>Cafés</v>
      </c>
      <c r="H1413" s="132">
        <v>106.0</v>
      </c>
      <c r="I1413" s="132">
        <v>75.0</v>
      </c>
      <c r="J1413" s="132">
        <v>71.0</v>
      </c>
      <c r="K1413" s="8" t="s">
        <v>14</v>
      </c>
      <c r="L1413" s="8" t="s">
        <v>31</v>
      </c>
    </row>
    <row r="1414" ht="14.25" customHeight="1">
      <c r="A1414" s="8" t="s">
        <v>50</v>
      </c>
      <c r="B1414" s="129" t="s">
        <v>892</v>
      </c>
      <c r="C1414" s="130">
        <v>828.0</v>
      </c>
      <c r="D1414" s="131" t="s">
        <v>2244</v>
      </c>
      <c r="E1414" s="8" t="str">
        <f>VLOOKUP($C1414,'1851'!$C:$G,3,FALSE)</f>
        <v>Morados</v>
      </c>
      <c r="F1414" s="8" t="str">
        <f>VLOOKUP($C1414,'1851'!$C:$G,4,FALSE)</f>
        <v>Cafés</v>
      </c>
      <c r="H1414" s="132">
        <v>134.0</v>
      </c>
      <c r="I1414" s="132">
        <v>98.0</v>
      </c>
      <c r="J1414" s="132">
        <v>96.0</v>
      </c>
      <c r="K1414" s="8" t="s">
        <v>14</v>
      </c>
      <c r="L1414" s="8" t="s">
        <v>31</v>
      </c>
    </row>
    <row r="1415" ht="14.25" customHeight="1">
      <c r="A1415" s="8" t="s">
        <v>50</v>
      </c>
      <c r="B1415" s="129" t="s">
        <v>814</v>
      </c>
      <c r="C1415" s="130">
        <v>829.0</v>
      </c>
      <c r="D1415" s="131" t="s">
        <v>2245</v>
      </c>
      <c r="E1415" s="8" t="str">
        <f>VLOOKUP($C1415,'1851'!$C:$G,3,FALSE)</f>
        <v>Cafés</v>
      </c>
      <c r="F1415" s="8" t="str">
        <f>VLOOKUP($C1415,'1851'!$C:$G,4,FALSE)</f>
        <v>Morados</v>
      </c>
      <c r="H1415" s="132">
        <v>177.0</v>
      </c>
      <c r="I1415" s="132">
        <v>143.0</v>
      </c>
      <c r="J1415" s="132">
        <v>145.0</v>
      </c>
      <c r="K1415" s="8" t="s">
        <v>14</v>
      </c>
      <c r="L1415" s="8" t="s">
        <v>31</v>
      </c>
    </row>
    <row r="1416" ht="14.25" customHeight="1">
      <c r="A1416" s="8" t="s">
        <v>50</v>
      </c>
      <c r="B1416" s="129" t="s">
        <v>168</v>
      </c>
      <c r="C1416" s="130">
        <v>830.0</v>
      </c>
      <c r="D1416" s="131" t="s">
        <v>2881</v>
      </c>
      <c r="E1416" s="8" t="str">
        <f>VLOOKUP($C1416,'1851'!$C:$G,3,FALSE)</f>
        <v>Cafés</v>
      </c>
      <c r="F1416" s="8" t="str">
        <f>VLOOKUP($C1416,'1851'!$C:$G,4,FALSE)</f>
        <v>Morados</v>
      </c>
      <c r="H1416" s="132">
        <v>210.0</v>
      </c>
      <c r="I1416" s="132">
        <v>183.0</v>
      </c>
      <c r="J1416" s="132">
        <v>183.0</v>
      </c>
      <c r="K1416" s="8" t="s">
        <v>14</v>
      </c>
      <c r="L1416" s="8" t="s">
        <v>31</v>
      </c>
    </row>
    <row r="1417" ht="14.25" customHeight="1">
      <c r="A1417" s="8" t="s">
        <v>50</v>
      </c>
      <c r="B1417" s="129" t="s">
        <v>168</v>
      </c>
      <c r="C1417" s="130">
        <v>831.0</v>
      </c>
      <c r="D1417" s="131" t="s">
        <v>2882</v>
      </c>
      <c r="E1417" s="8" t="str">
        <f>VLOOKUP($C1417,'1851'!$C:$G,3,FALSE)</f>
        <v>Cafés</v>
      </c>
      <c r="F1417" s="8" t="str">
        <f>VLOOKUP($C1417,'1851'!$C:$G,4,FALSE)</f>
        <v>Morados</v>
      </c>
      <c r="H1417" s="132">
        <v>221.0</v>
      </c>
      <c r="I1417" s="132">
        <v>197.0</v>
      </c>
      <c r="J1417" s="132">
        <v>196.0</v>
      </c>
      <c r="K1417" s="8" t="s">
        <v>14</v>
      </c>
      <c r="L1417" s="8" t="s">
        <v>31</v>
      </c>
    </row>
    <row r="1418" ht="14.25" customHeight="1">
      <c r="A1418" s="8" t="s">
        <v>50</v>
      </c>
      <c r="B1418" s="129" t="s">
        <v>168</v>
      </c>
      <c r="C1418" s="130">
        <v>832.0</v>
      </c>
      <c r="D1418" s="131" t="s">
        <v>2883</v>
      </c>
      <c r="E1418" s="8" t="str">
        <f>VLOOKUP($C1418,'1851'!$C:$G,3,FALSE)</f>
        <v>Cafés</v>
      </c>
      <c r="F1418" s="8" t="str">
        <f>VLOOKUP($C1418,'1851'!$C:$G,4,FALSE)</f>
        <v>Morados</v>
      </c>
      <c r="H1418" s="132">
        <v>231.0</v>
      </c>
      <c r="I1418" s="132">
        <v>215.0</v>
      </c>
      <c r="J1418" s="132">
        <v>215.0</v>
      </c>
      <c r="K1418" s="8" t="s">
        <v>14</v>
      </c>
      <c r="L1418" s="8" t="s">
        <v>31</v>
      </c>
    </row>
    <row r="1419" ht="14.25" customHeight="1">
      <c r="A1419" s="8" t="s">
        <v>50</v>
      </c>
      <c r="B1419" s="129" t="s">
        <v>892</v>
      </c>
      <c r="C1419" s="130">
        <v>833.0</v>
      </c>
      <c r="D1419" s="131" t="s">
        <v>2246</v>
      </c>
      <c r="E1419" s="8" t="str">
        <f>VLOOKUP($C1419,'1851'!$C:$G,3,FALSE)</f>
        <v>Cafés</v>
      </c>
      <c r="F1419" s="8" t="str">
        <f>VLOOKUP($C1419,'1851'!$C:$G,4,FALSE)</f>
        <v>Morados</v>
      </c>
      <c r="H1419" s="132">
        <v>96.0</v>
      </c>
      <c r="I1419" s="132">
        <v>76.0</v>
      </c>
      <c r="J1419" s="132">
        <v>71.0</v>
      </c>
      <c r="K1419" s="8" t="s">
        <v>14</v>
      </c>
      <c r="L1419" s="8" t="s">
        <v>31</v>
      </c>
    </row>
    <row r="1420" ht="14.25" customHeight="1">
      <c r="A1420" s="8" t="s">
        <v>50</v>
      </c>
      <c r="B1420" s="129" t="s">
        <v>892</v>
      </c>
      <c r="C1420" s="130">
        <v>834.0</v>
      </c>
      <c r="D1420" s="131" t="s">
        <v>2247</v>
      </c>
      <c r="E1420" s="8" t="str">
        <f>VLOOKUP($C1420,'1851'!$C:$G,3,FALSE)</f>
        <v>Cafés</v>
      </c>
      <c r="F1420" s="8" t="str">
        <f>VLOOKUP($C1420,'1851'!$C:$G,4,FALSE)</f>
        <v>Morados</v>
      </c>
      <c r="H1420" s="132">
        <v>123.0</v>
      </c>
      <c r="I1420" s="132">
        <v>99.0</v>
      </c>
      <c r="J1420" s="132">
        <v>96.0</v>
      </c>
      <c r="K1420" s="8" t="s">
        <v>14</v>
      </c>
      <c r="L1420" s="8" t="s">
        <v>31</v>
      </c>
    </row>
    <row r="1421" ht="14.25" customHeight="1">
      <c r="A1421" s="8" t="s">
        <v>50</v>
      </c>
      <c r="B1421" s="129" t="s">
        <v>814</v>
      </c>
      <c r="C1421" s="130">
        <v>835.0</v>
      </c>
      <c r="D1421" s="131" t="s">
        <v>2248</v>
      </c>
      <c r="E1421" s="8" t="str">
        <f>VLOOKUP($C1421,'1851'!$C:$G,3,FALSE)</f>
        <v>Cafés</v>
      </c>
      <c r="H1421" s="132">
        <v>170.0</v>
      </c>
      <c r="I1421" s="132">
        <v>149.0</v>
      </c>
      <c r="J1421" s="132">
        <v>150.0</v>
      </c>
      <c r="K1421" s="8" t="s">
        <v>14</v>
      </c>
      <c r="L1421" s="8" t="s">
        <v>31</v>
      </c>
    </row>
    <row r="1422" ht="14.25" customHeight="1">
      <c r="A1422" s="8" t="s">
        <v>50</v>
      </c>
      <c r="B1422" s="129" t="s">
        <v>168</v>
      </c>
      <c r="C1422" s="130">
        <v>836.0</v>
      </c>
      <c r="D1422" s="131" t="s">
        <v>2884</v>
      </c>
      <c r="E1422" s="8" t="str">
        <f>VLOOKUP($C1422,'1851'!$C:$G,3,FALSE)</f>
        <v>Cafés</v>
      </c>
      <c r="F1422" s="8" t="str">
        <f>VLOOKUP($C1422,'1851'!$C:$G,4,FALSE)</f>
        <v>Pasteles</v>
      </c>
      <c r="H1422" s="132">
        <v>202.0</v>
      </c>
      <c r="I1422" s="132">
        <v>186.0</v>
      </c>
      <c r="J1422" s="132">
        <v>184.0</v>
      </c>
      <c r="K1422" s="8" t="s">
        <v>14</v>
      </c>
      <c r="L1422" s="8" t="s">
        <v>31</v>
      </c>
    </row>
    <row r="1423" ht="14.25" customHeight="1">
      <c r="A1423" s="8" t="s">
        <v>50</v>
      </c>
      <c r="B1423" s="129" t="s">
        <v>168</v>
      </c>
      <c r="C1423" s="130">
        <v>837.0</v>
      </c>
      <c r="D1423" s="131" t="s">
        <v>2885</v>
      </c>
      <c r="E1423" s="8" t="str">
        <f>VLOOKUP($C1423,'1851'!$C:$G,3,FALSE)</f>
        <v>Cafés</v>
      </c>
      <c r="F1423" s="8" t="str">
        <f>VLOOKUP($C1423,'1851'!$C:$G,4,FALSE)</f>
        <v>Pasteles</v>
      </c>
      <c r="H1423" s="132">
        <v>215.0</v>
      </c>
      <c r="I1423" s="132">
        <v>199.0</v>
      </c>
      <c r="J1423" s="132">
        <v>198.0</v>
      </c>
      <c r="K1423" s="8" t="s">
        <v>14</v>
      </c>
      <c r="L1423" s="8" t="s">
        <v>31</v>
      </c>
    </row>
    <row r="1424" ht="14.25" customHeight="1">
      <c r="A1424" s="8" t="s">
        <v>50</v>
      </c>
      <c r="B1424" s="129" t="s">
        <v>168</v>
      </c>
      <c r="C1424" s="130">
        <v>838.0</v>
      </c>
      <c r="D1424" s="131" t="s">
        <v>2886</v>
      </c>
      <c r="E1424" s="8" t="str">
        <f>VLOOKUP($C1424,'1851'!$C:$G,3,FALSE)</f>
        <v>Cafés</v>
      </c>
      <c r="F1424" s="8" t="str">
        <f>VLOOKUP($C1424,'1851'!$C:$G,4,FALSE)</f>
        <v>Pasteles</v>
      </c>
      <c r="H1424" s="132">
        <v>227.0</v>
      </c>
      <c r="I1424" s="132">
        <v>210.0</v>
      </c>
      <c r="J1424" s="132">
        <v>207.0</v>
      </c>
      <c r="K1424" s="8" t="s">
        <v>14</v>
      </c>
      <c r="L1424" s="8" t="s">
        <v>31</v>
      </c>
    </row>
    <row r="1425" ht="14.25" customHeight="1">
      <c r="A1425" s="8" t="s">
        <v>50</v>
      </c>
      <c r="B1425" s="129" t="s">
        <v>892</v>
      </c>
      <c r="C1425" s="130">
        <v>839.0</v>
      </c>
      <c r="D1425" s="131" t="s">
        <v>2249</v>
      </c>
      <c r="E1425" s="8" t="str">
        <f>VLOOKUP($C1425,'1851'!$C:$G,3,FALSE)</f>
        <v>Cafés</v>
      </c>
      <c r="F1425" s="8" t="str">
        <f>VLOOKUP($C1425,'1851'!$C:$G,4,FALSE)</f>
        <v>Rojos</v>
      </c>
      <c r="H1425" s="132">
        <v>135.0</v>
      </c>
      <c r="I1425" s="132">
        <v>83.0</v>
      </c>
      <c r="J1425" s="132">
        <v>71.0</v>
      </c>
      <c r="K1425" s="8" t="s">
        <v>14</v>
      </c>
      <c r="L1425" s="8" t="s">
        <v>31</v>
      </c>
    </row>
    <row r="1426" ht="14.25" customHeight="1">
      <c r="A1426" s="8" t="s">
        <v>50</v>
      </c>
      <c r="B1426" s="129" t="s">
        <v>892</v>
      </c>
      <c r="C1426" s="130">
        <v>840.0</v>
      </c>
      <c r="D1426" s="131" t="s">
        <v>2250</v>
      </c>
      <c r="E1426" s="8" t="str">
        <f>VLOOKUP($C1426,'1851'!$C:$G,3,FALSE)</f>
        <v>Cafés</v>
      </c>
      <c r="H1426" s="132">
        <v>150.0</v>
      </c>
      <c r="I1426" s="132">
        <v>97.0</v>
      </c>
      <c r="J1426" s="132">
        <v>85.0</v>
      </c>
      <c r="K1426" s="8" t="s">
        <v>14</v>
      </c>
      <c r="L1426" s="8" t="s">
        <v>31</v>
      </c>
    </row>
    <row r="1427" ht="14.25" customHeight="1">
      <c r="A1427" s="8" t="s">
        <v>50</v>
      </c>
      <c r="B1427" s="129" t="s">
        <v>817</v>
      </c>
      <c r="C1427" s="130">
        <v>841.0</v>
      </c>
      <c r="D1427" s="131" t="s">
        <v>2251</v>
      </c>
      <c r="E1427" s="8" t="str">
        <f>VLOOKUP($C1427,'1851'!$C:$G,3,FALSE)</f>
        <v>Cafés</v>
      </c>
      <c r="H1427" s="132">
        <v>188.0</v>
      </c>
      <c r="I1427" s="132">
        <v>138.0</v>
      </c>
      <c r="J1427" s="132">
        <v>127.0</v>
      </c>
      <c r="K1427" s="8" t="s">
        <v>14</v>
      </c>
      <c r="L1427" s="8" t="s">
        <v>31</v>
      </c>
    </row>
    <row r="1428" ht="14.25" customHeight="1">
      <c r="A1428" s="8" t="s">
        <v>50</v>
      </c>
      <c r="B1428" s="129" t="s">
        <v>168</v>
      </c>
      <c r="C1428" s="130">
        <v>842.0</v>
      </c>
      <c r="D1428" s="131" t="s">
        <v>2887</v>
      </c>
      <c r="E1428" s="8" t="str">
        <f>VLOOKUP($C1428,'1851'!$C:$G,3,FALSE)</f>
        <v>Cafés</v>
      </c>
      <c r="F1428" s="8" t="str">
        <f>VLOOKUP($C1428,'1851'!$C:$G,4,FALSE)</f>
        <v>Pasteles</v>
      </c>
      <c r="G1428" s="8" t="str">
        <f>VLOOKUP($C1428,'1851'!$C:$G,5,FALSE)</f>
        <v>Rojos</v>
      </c>
      <c r="H1428" s="132">
        <v>219.0</v>
      </c>
      <c r="I1428" s="132">
        <v>178.0</v>
      </c>
      <c r="J1428" s="132">
        <v>168.0</v>
      </c>
      <c r="K1428" s="8" t="s">
        <v>14</v>
      </c>
      <c r="L1428" s="8" t="s">
        <v>31</v>
      </c>
    </row>
    <row r="1429" ht="14.25" customHeight="1">
      <c r="A1429" s="8" t="s">
        <v>50</v>
      </c>
      <c r="B1429" s="129" t="s">
        <v>168</v>
      </c>
      <c r="C1429" s="130">
        <v>843.0</v>
      </c>
      <c r="D1429" s="131" t="s">
        <v>2888</v>
      </c>
      <c r="E1429" s="8" t="str">
        <f>VLOOKUP($C1429,'1851'!$C:$G,3,FALSE)</f>
        <v>Cafés</v>
      </c>
      <c r="F1429" s="8" t="str">
        <f>VLOOKUP($C1429,'1851'!$C:$G,4,FALSE)</f>
        <v>Pasteles</v>
      </c>
      <c r="G1429" s="8" t="str">
        <f>VLOOKUP($C1429,'1851'!$C:$G,5,FALSE)</f>
        <v>Rojos</v>
      </c>
      <c r="H1429" s="132">
        <v>230.0</v>
      </c>
      <c r="I1429" s="132">
        <v>192.0</v>
      </c>
      <c r="J1429" s="132">
        <v>183.0</v>
      </c>
      <c r="K1429" s="8" t="s">
        <v>14</v>
      </c>
      <c r="L1429" s="8" t="s">
        <v>31</v>
      </c>
    </row>
    <row r="1430" ht="14.25" customHeight="1">
      <c r="A1430" s="8" t="s">
        <v>50</v>
      </c>
      <c r="B1430" s="129" t="s">
        <v>168</v>
      </c>
      <c r="C1430" s="130">
        <v>844.0</v>
      </c>
      <c r="D1430" s="131" t="s">
        <v>2889</v>
      </c>
      <c r="E1430" s="8" t="str">
        <f>VLOOKUP($C1430,'1851'!$C:$G,3,FALSE)</f>
        <v>Cafés</v>
      </c>
      <c r="F1430" s="8" t="str">
        <f>VLOOKUP($C1430,'1851'!$C:$G,4,FALSE)</f>
        <v>Pasteles</v>
      </c>
      <c r="G1430" s="8" t="str">
        <f>VLOOKUP($C1430,'1851'!$C:$G,5,FALSE)</f>
        <v>Rojos</v>
      </c>
      <c r="H1430" s="132">
        <v>240.0</v>
      </c>
      <c r="I1430" s="132">
        <v>213.0</v>
      </c>
      <c r="J1430" s="132">
        <v>207.0</v>
      </c>
      <c r="K1430" s="8" t="s">
        <v>14</v>
      </c>
      <c r="L1430" s="8" t="s">
        <v>31</v>
      </c>
    </row>
    <row r="1431" ht="14.25" customHeight="1">
      <c r="A1431" s="8" t="s">
        <v>50</v>
      </c>
      <c r="B1431" s="129" t="s">
        <v>892</v>
      </c>
      <c r="C1431" s="130">
        <v>845.0</v>
      </c>
      <c r="D1431" s="131" t="s">
        <v>2252</v>
      </c>
      <c r="E1431" s="8" t="str">
        <f>VLOOKUP($C1431,'1851'!$C:$G,3,FALSE)</f>
        <v>Cafés</v>
      </c>
      <c r="H1431" s="132">
        <v>115.0</v>
      </c>
      <c r="I1431" s="132">
        <v>79.0</v>
      </c>
      <c r="J1431" s="132">
        <v>69.0</v>
      </c>
      <c r="K1431" s="8" t="s">
        <v>14</v>
      </c>
      <c r="L1431" s="8" t="s">
        <v>31</v>
      </c>
    </row>
    <row r="1432" ht="14.25" customHeight="1">
      <c r="A1432" s="8" t="s">
        <v>50</v>
      </c>
      <c r="B1432" s="129" t="s">
        <v>892</v>
      </c>
      <c r="C1432" s="130">
        <v>846.0</v>
      </c>
      <c r="D1432" s="131" t="s">
        <v>2253</v>
      </c>
      <c r="E1432" s="8" t="str">
        <f>VLOOKUP($C1432,'1851'!$C:$G,3,FALSE)</f>
        <v>Cafés</v>
      </c>
      <c r="H1432" s="132">
        <v>137.0</v>
      </c>
      <c r="I1432" s="132">
        <v>99.0</v>
      </c>
      <c r="J1432" s="132">
        <v>89.0</v>
      </c>
      <c r="K1432" s="8" t="s">
        <v>14</v>
      </c>
      <c r="L1432" s="8" t="s">
        <v>31</v>
      </c>
    </row>
    <row r="1433" ht="14.25" customHeight="1">
      <c r="A1433" s="8" t="s">
        <v>50</v>
      </c>
      <c r="B1433" s="129" t="s">
        <v>817</v>
      </c>
      <c r="C1433" s="130">
        <v>847.0</v>
      </c>
      <c r="D1433" s="131" t="s">
        <v>2254</v>
      </c>
      <c r="E1433" s="8" t="str">
        <f>VLOOKUP($C1433,'1851'!$C:$G,3,FALSE)</f>
        <v>Cafés</v>
      </c>
      <c r="F1433" s="8" t="str">
        <f>VLOOKUP($C1433,'1851'!$C:$G,4,FALSE)</f>
        <v>Morados</v>
      </c>
      <c r="H1433" s="132">
        <v>171.0</v>
      </c>
      <c r="I1433" s="132">
        <v>136.0</v>
      </c>
      <c r="J1433" s="132">
        <v>129.0</v>
      </c>
      <c r="K1433" s="8" t="s">
        <v>14</v>
      </c>
      <c r="L1433" s="8" t="s">
        <v>31</v>
      </c>
    </row>
    <row r="1434" ht="14.25" customHeight="1">
      <c r="A1434" s="8" t="s">
        <v>50</v>
      </c>
      <c r="B1434" s="129" t="s">
        <v>168</v>
      </c>
      <c r="C1434" s="130">
        <v>848.0</v>
      </c>
      <c r="D1434" s="131" t="s">
        <v>2890</v>
      </c>
      <c r="E1434" s="8" t="str">
        <f>VLOOKUP($C1434,'1851'!$C:$G,3,FALSE)</f>
        <v>Cafés</v>
      </c>
      <c r="F1434" s="8" t="str">
        <f>VLOOKUP($C1434,'1851'!$C:$G,4,FALSE)</f>
        <v>Morados</v>
      </c>
      <c r="H1434" s="132">
        <v>208.0</v>
      </c>
      <c r="I1434" s="132">
        <v>179.0</v>
      </c>
      <c r="J1434" s="132">
        <v>173.0</v>
      </c>
      <c r="K1434" s="8" t="s">
        <v>14</v>
      </c>
      <c r="L1434" s="8" t="s">
        <v>31</v>
      </c>
    </row>
    <row r="1435" ht="14.25" customHeight="1">
      <c r="A1435" s="8" t="s">
        <v>50</v>
      </c>
      <c r="B1435" s="129" t="s">
        <v>168</v>
      </c>
      <c r="C1435" s="130">
        <v>849.0</v>
      </c>
      <c r="D1435" s="131" t="s">
        <v>2891</v>
      </c>
      <c r="E1435" s="8" t="str">
        <f>VLOOKUP($C1435,'1851'!$C:$G,3,FALSE)</f>
        <v>Cafés</v>
      </c>
      <c r="F1435" s="8" t="str">
        <f>VLOOKUP($C1435,'1851'!$C:$G,4,FALSE)</f>
        <v>Morados</v>
      </c>
      <c r="H1435" s="132">
        <v>222.0</v>
      </c>
      <c r="I1435" s="132">
        <v>195.0</v>
      </c>
      <c r="J1435" s="132">
        <v>188.0</v>
      </c>
      <c r="K1435" s="8" t="s">
        <v>14</v>
      </c>
      <c r="L1435" s="8" t="s">
        <v>31</v>
      </c>
    </row>
    <row r="1436" ht="14.25" customHeight="1">
      <c r="A1436" s="8" t="s">
        <v>50</v>
      </c>
      <c r="B1436" s="129" t="s">
        <v>168</v>
      </c>
      <c r="C1436" s="130">
        <v>850.0</v>
      </c>
      <c r="D1436" s="131" t="s">
        <v>2892</v>
      </c>
      <c r="E1436" s="8" t="str">
        <f>VLOOKUP($C1436,'1851'!$C:$G,3,FALSE)</f>
        <v>Cafés</v>
      </c>
      <c r="F1436" s="8" t="str">
        <f>VLOOKUP($C1436,'1851'!$C:$G,4,FALSE)</f>
        <v>Pasteles</v>
      </c>
      <c r="H1436" s="132">
        <v>241.0</v>
      </c>
      <c r="I1436" s="132">
        <v>219.0</v>
      </c>
      <c r="J1436" s="132">
        <v>212.0</v>
      </c>
      <c r="K1436" s="8" t="s">
        <v>14</v>
      </c>
      <c r="L1436" s="8" t="s">
        <v>31</v>
      </c>
    </row>
    <row r="1437" ht="14.25" customHeight="1">
      <c r="A1437" s="8" t="s">
        <v>50</v>
      </c>
      <c r="B1437" s="129" t="s">
        <v>892</v>
      </c>
      <c r="C1437" s="130">
        <v>851.0</v>
      </c>
      <c r="D1437" s="131" t="s">
        <v>2255</v>
      </c>
      <c r="E1437" s="8" t="str">
        <f>VLOOKUP($C1437,'1851'!$C:$G,3,FALSE)</f>
        <v>Cafés</v>
      </c>
      <c r="F1437" s="8" t="str">
        <f>VLOOKUP($C1437,'1851'!$C:$G,4,FALSE)</f>
        <v>Morados</v>
      </c>
      <c r="H1437" s="132">
        <v>104.0</v>
      </c>
      <c r="I1437" s="132">
        <v>77.0</v>
      </c>
      <c r="J1437" s="132">
        <v>67.0</v>
      </c>
      <c r="K1437" s="8" t="s">
        <v>14</v>
      </c>
      <c r="L1437" s="8" t="s">
        <v>31</v>
      </c>
    </row>
    <row r="1438" ht="14.25" customHeight="1">
      <c r="A1438" s="8" t="s">
        <v>50</v>
      </c>
      <c r="B1438" s="129" t="s">
        <v>892</v>
      </c>
      <c r="C1438" s="130">
        <v>852.0</v>
      </c>
      <c r="D1438" s="131" t="s">
        <v>2256</v>
      </c>
      <c r="E1438" s="8" t="str">
        <f>VLOOKUP($C1438,'1851'!$C:$G,3,FALSE)</f>
        <v>Cafés</v>
      </c>
      <c r="H1438" s="132">
        <v>131.0</v>
      </c>
      <c r="I1438" s="132">
        <v>99.0</v>
      </c>
      <c r="J1438" s="132">
        <v>90.0</v>
      </c>
      <c r="K1438" s="8" t="s">
        <v>14</v>
      </c>
      <c r="L1438" s="8" t="s">
        <v>31</v>
      </c>
    </row>
    <row r="1439" ht="14.25" customHeight="1">
      <c r="A1439" s="8" t="s">
        <v>50</v>
      </c>
      <c r="B1439" s="129" t="s">
        <v>817</v>
      </c>
      <c r="C1439" s="130">
        <v>853.0</v>
      </c>
      <c r="D1439" s="131" t="s">
        <v>2257</v>
      </c>
      <c r="E1439" s="8" t="str">
        <f>VLOOKUP($C1439,'1851'!$C:$G,3,FALSE)</f>
        <v>Cafés</v>
      </c>
      <c r="H1439" s="132">
        <v>170.0</v>
      </c>
      <c r="I1439" s="132">
        <v>142.0</v>
      </c>
      <c r="J1439" s="132">
        <v>136.0</v>
      </c>
      <c r="K1439" s="8" t="s">
        <v>14</v>
      </c>
      <c r="L1439" s="8" t="s">
        <v>31</v>
      </c>
    </row>
    <row r="1440" ht="14.25" customHeight="1">
      <c r="A1440" s="8" t="s">
        <v>50</v>
      </c>
      <c r="B1440" s="129" t="s">
        <v>168</v>
      </c>
      <c r="C1440" s="130">
        <v>854.0</v>
      </c>
      <c r="D1440" s="131" t="s">
        <v>2893</v>
      </c>
      <c r="E1440" s="8" t="str">
        <f>VLOOKUP($C1440,'1851'!$C:$G,3,FALSE)</f>
        <v>Cafés</v>
      </c>
      <c r="F1440" s="8" t="str">
        <f>VLOOKUP($C1440,'1851'!$C:$G,4,FALSE)</f>
        <v>Pasteles</v>
      </c>
      <c r="H1440" s="132">
        <v>204.0</v>
      </c>
      <c r="I1440" s="132">
        <v>181.0</v>
      </c>
      <c r="J1440" s="132">
        <v>176.0</v>
      </c>
      <c r="K1440" s="8" t="s">
        <v>14</v>
      </c>
      <c r="L1440" s="8" t="s">
        <v>31</v>
      </c>
    </row>
    <row r="1441" ht="14.25" customHeight="1">
      <c r="A1441" s="8" t="s">
        <v>50</v>
      </c>
      <c r="B1441" s="129" t="s">
        <v>168</v>
      </c>
      <c r="C1441" s="130">
        <v>855.0</v>
      </c>
      <c r="D1441" s="131" t="s">
        <v>2894</v>
      </c>
      <c r="E1441" s="8" t="str">
        <f>VLOOKUP($C1441,'1851'!$C:$G,3,FALSE)</f>
        <v>Cafés</v>
      </c>
      <c r="F1441" s="8" t="str">
        <f>VLOOKUP($C1441,'1851'!$C:$G,4,FALSE)</f>
        <v>Pasteles</v>
      </c>
      <c r="H1441" s="132">
        <v>215.0</v>
      </c>
      <c r="I1441" s="132">
        <v>197.0</v>
      </c>
      <c r="J1441" s="132">
        <v>192.0</v>
      </c>
      <c r="K1441" s="8" t="s">
        <v>14</v>
      </c>
      <c r="L1441" s="8" t="s">
        <v>31</v>
      </c>
    </row>
    <row r="1442" ht="14.25" customHeight="1">
      <c r="A1442" s="8" t="s">
        <v>50</v>
      </c>
      <c r="B1442" s="129" t="s">
        <v>168</v>
      </c>
      <c r="C1442" s="130">
        <v>856.0</v>
      </c>
      <c r="D1442" s="131" t="s">
        <v>2895</v>
      </c>
      <c r="E1442" s="8" t="str">
        <f>VLOOKUP($C1442,'1851'!$C:$G,3,FALSE)</f>
        <v>Cafés</v>
      </c>
      <c r="F1442" s="8" t="str">
        <f>VLOOKUP($C1442,'1851'!$C:$G,4,FALSE)</f>
        <v>Pasteles</v>
      </c>
      <c r="H1442" s="132">
        <v>227.0</v>
      </c>
      <c r="I1442" s="132">
        <v>212.0</v>
      </c>
      <c r="J1442" s="132">
        <v>208.0</v>
      </c>
      <c r="K1442" s="8" t="s">
        <v>14</v>
      </c>
      <c r="L1442" s="8" t="s">
        <v>31</v>
      </c>
    </row>
    <row r="1443" ht="14.25" customHeight="1">
      <c r="A1443" s="8" t="s">
        <v>50</v>
      </c>
      <c r="B1443" s="129" t="s">
        <v>892</v>
      </c>
      <c r="C1443" s="130">
        <v>857.0</v>
      </c>
      <c r="D1443" s="131" t="s">
        <v>2258</v>
      </c>
      <c r="E1443" s="8" t="str">
        <f>VLOOKUP($C1443,'1851'!$C:$G,3,FALSE)</f>
        <v>Cafés</v>
      </c>
      <c r="H1443" s="132">
        <v>125.0</v>
      </c>
      <c r="I1443" s="132">
        <v>78.0</v>
      </c>
      <c r="J1443" s="132">
        <v>62.0</v>
      </c>
      <c r="K1443" s="8" t="s">
        <v>14</v>
      </c>
      <c r="L1443" s="8" t="s">
        <v>31</v>
      </c>
    </row>
    <row r="1444" ht="14.25" customHeight="1">
      <c r="A1444" s="8" t="s">
        <v>50</v>
      </c>
      <c r="B1444" s="129" t="s">
        <v>892</v>
      </c>
      <c r="C1444" s="130">
        <v>858.0</v>
      </c>
      <c r="D1444" s="131" t="s">
        <v>2259</v>
      </c>
      <c r="E1444" s="8" t="str">
        <f>VLOOKUP($C1444,'1851'!$C:$G,3,FALSE)</f>
        <v>Cafés</v>
      </c>
      <c r="H1444" s="132">
        <v>151.0</v>
      </c>
      <c r="I1444" s="132">
        <v>101.0</v>
      </c>
      <c r="J1444" s="132">
        <v>84.0</v>
      </c>
      <c r="K1444" s="8" t="s">
        <v>14</v>
      </c>
      <c r="L1444" s="8" t="s">
        <v>31</v>
      </c>
    </row>
    <row r="1445" ht="14.25" customHeight="1">
      <c r="A1445" s="8" t="s">
        <v>50</v>
      </c>
      <c r="B1445" s="129" t="s">
        <v>817</v>
      </c>
      <c r="C1445" s="130">
        <v>859.0</v>
      </c>
      <c r="D1445" s="131" t="s">
        <v>2260</v>
      </c>
      <c r="E1445" s="8" t="str">
        <f>VLOOKUP($C1445,'1851'!$C:$G,3,FALSE)</f>
        <v>Cafés</v>
      </c>
      <c r="H1445" s="132">
        <v>187.0</v>
      </c>
      <c r="I1445" s="132">
        <v>143.0</v>
      </c>
      <c r="J1445" s="132">
        <v>131.0</v>
      </c>
      <c r="K1445" s="8" t="s">
        <v>14</v>
      </c>
      <c r="L1445" s="8" t="s">
        <v>31</v>
      </c>
    </row>
    <row r="1446" ht="14.25" customHeight="1">
      <c r="A1446" s="8" t="s">
        <v>50</v>
      </c>
      <c r="B1446" s="129" t="s">
        <v>168</v>
      </c>
      <c r="C1446" s="130">
        <v>860.0</v>
      </c>
      <c r="D1446" s="131" t="s">
        <v>2896</v>
      </c>
      <c r="E1446" s="8" t="str">
        <f>VLOOKUP($C1446,'1851'!$C:$G,3,FALSE)</f>
        <v>Cafés</v>
      </c>
      <c r="F1446" s="8" t="str">
        <f>VLOOKUP($C1446,'1851'!$C:$G,4,FALSE)</f>
        <v>Pasteles</v>
      </c>
      <c r="H1446" s="132">
        <v>219.0</v>
      </c>
      <c r="I1446" s="132">
        <v>185.0</v>
      </c>
      <c r="J1446" s="132">
        <v>174.0</v>
      </c>
      <c r="K1446" s="8" t="s">
        <v>14</v>
      </c>
      <c r="L1446" s="8" t="s">
        <v>31</v>
      </c>
    </row>
    <row r="1447" ht="14.25" customHeight="1">
      <c r="A1447" s="8" t="s">
        <v>50</v>
      </c>
      <c r="B1447" s="129" t="s">
        <v>168</v>
      </c>
      <c r="C1447" s="130">
        <v>861.0</v>
      </c>
      <c r="D1447" s="131" t="s">
        <v>2897</v>
      </c>
      <c r="E1447" s="8" t="str">
        <f>VLOOKUP($C1447,'1851'!$C:$G,3,FALSE)</f>
        <v>Cafés</v>
      </c>
      <c r="F1447" s="8" t="str">
        <f>VLOOKUP($C1447,'1851'!$C:$G,4,FALSE)</f>
        <v>Pasteles</v>
      </c>
      <c r="H1447" s="132">
        <v>228.0</v>
      </c>
      <c r="I1447" s="132">
        <v>198.0</v>
      </c>
      <c r="J1447" s="132">
        <v>188.0</v>
      </c>
      <c r="K1447" s="8" t="s">
        <v>14</v>
      </c>
      <c r="L1447" s="8" t="s">
        <v>31</v>
      </c>
    </row>
    <row r="1448" ht="14.25" customHeight="1">
      <c r="A1448" s="8" t="s">
        <v>50</v>
      </c>
      <c r="B1448" s="129" t="s">
        <v>168</v>
      </c>
      <c r="C1448" s="130">
        <v>862.0</v>
      </c>
      <c r="D1448" s="131" t="s">
        <v>2898</v>
      </c>
      <c r="E1448" s="8" t="str">
        <f>VLOOKUP($C1448,'1851'!$C:$G,3,FALSE)</f>
        <v>Cafés</v>
      </c>
      <c r="F1448" s="8" t="str">
        <f>VLOOKUP($C1448,'1851'!$C:$G,4,FALSE)</f>
        <v>Pasteles</v>
      </c>
      <c r="H1448" s="132">
        <v>234.0</v>
      </c>
      <c r="I1448" s="132">
        <v>207.0</v>
      </c>
      <c r="J1448" s="132">
        <v>199.0</v>
      </c>
      <c r="K1448" s="8" t="s">
        <v>14</v>
      </c>
      <c r="L1448" s="8" t="s">
        <v>31</v>
      </c>
    </row>
    <row r="1449" ht="14.25" customHeight="1">
      <c r="A1449" s="8" t="s">
        <v>50</v>
      </c>
      <c r="B1449" s="129" t="s">
        <v>892</v>
      </c>
      <c r="C1449" s="130">
        <v>863.0</v>
      </c>
      <c r="D1449" s="131" t="s">
        <v>2261</v>
      </c>
      <c r="E1449" s="8" t="str">
        <f>VLOOKUP($C1449,'1851'!$C:$G,3,FALSE)</f>
        <v>Cafés</v>
      </c>
      <c r="H1449" s="132">
        <v>102.0</v>
      </c>
      <c r="I1449" s="132">
        <v>77.0</v>
      </c>
      <c r="J1449" s="132">
        <v>68.0</v>
      </c>
      <c r="K1449" s="8" t="s">
        <v>14</v>
      </c>
      <c r="L1449" s="8" t="s">
        <v>31</v>
      </c>
    </row>
    <row r="1450" ht="14.25" customHeight="1">
      <c r="A1450" s="8" t="s">
        <v>50</v>
      </c>
      <c r="B1450" s="129" t="s">
        <v>892</v>
      </c>
      <c r="C1450" s="130">
        <v>864.0</v>
      </c>
      <c r="D1450" s="131" t="s">
        <v>2262</v>
      </c>
      <c r="E1450" s="8" t="str">
        <f>VLOOKUP($C1450,'1851'!$C:$G,3,FALSE)</f>
        <v>Cafés</v>
      </c>
      <c r="H1450" s="132">
        <v>132.0</v>
      </c>
      <c r="I1450" s="132">
        <v>102.0</v>
      </c>
      <c r="J1450" s="132">
        <v>92.0</v>
      </c>
      <c r="K1450" s="8" t="s">
        <v>14</v>
      </c>
      <c r="L1450" s="8" t="s">
        <v>31</v>
      </c>
    </row>
    <row r="1451" ht="14.25" customHeight="1">
      <c r="A1451" s="8" t="s">
        <v>50</v>
      </c>
      <c r="B1451" s="129" t="s">
        <v>814</v>
      </c>
      <c r="C1451" s="130">
        <v>865.0</v>
      </c>
      <c r="D1451" s="131" t="s">
        <v>2263</v>
      </c>
      <c r="E1451" s="8" t="str">
        <f>VLOOKUP($C1451,'1851'!$C:$G,3,FALSE)</f>
        <v>Cafés</v>
      </c>
      <c r="H1451" s="132">
        <v>172.0</v>
      </c>
      <c r="I1451" s="132">
        <v>146.0</v>
      </c>
      <c r="J1451" s="132">
        <v>140.0</v>
      </c>
      <c r="K1451" s="8" t="s">
        <v>14</v>
      </c>
      <c r="L1451" s="8" t="s">
        <v>31</v>
      </c>
    </row>
    <row r="1452" ht="14.25" customHeight="1">
      <c r="A1452" s="8" t="s">
        <v>50</v>
      </c>
      <c r="B1452" s="129" t="s">
        <v>168</v>
      </c>
      <c r="C1452" s="130">
        <v>866.0</v>
      </c>
      <c r="D1452" s="131" t="s">
        <v>2899</v>
      </c>
      <c r="E1452" s="8" t="str">
        <f>VLOOKUP($C1452,'1851'!$C:$G,3,FALSE)</f>
        <v>Cafés</v>
      </c>
      <c r="F1452" s="8" t="str">
        <f>VLOOKUP($C1452,'1851'!$C:$G,4,FALSE)</f>
        <v>Pasteles</v>
      </c>
      <c r="H1452" s="132">
        <v>206.0</v>
      </c>
      <c r="I1452" s="132">
        <v>184.0</v>
      </c>
      <c r="J1452" s="132">
        <v>177.0</v>
      </c>
      <c r="K1452" s="8" t="s">
        <v>14</v>
      </c>
      <c r="L1452" s="8" t="s">
        <v>31</v>
      </c>
    </row>
    <row r="1453" ht="14.25" customHeight="1">
      <c r="A1453" s="8" t="s">
        <v>50</v>
      </c>
      <c r="B1453" s="129" t="s">
        <v>168</v>
      </c>
      <c r="C1453" s="130">
        <v>867.0</v>
      </c>
      <c r="D1453" s="131" t="s">
        <v>2900</v>
      </c>
      <c r="E1453" s="8" t="str">
        <f>VLOOKUP($C1453,'1851'!$C:$G,3,FALSE)</f>
        <v>Cafés</v>
      </c>
      <c r="F1453" s="8" t="str">
        <f>VLOOKUP($C1453,'1851'!$C:$G,4,FALSE)</f>
        <v>Pasteles</v>
      </c>
      <c r="H1453" s="132">
        <v>219.0</v>
      </c>
      <c r="I1453" s="132">
        <v>202.0</v>
      </c>
      <c r="J1453" s="132">
        <v>197.0</v>
      </c>
      <c r="K1453" s="8" t="s">
        <v>14</v>
      </c>
      <c r="L1453" s="8" t="s">
        <v>31</v>
      </c>
    </row>
    <row r="1454" ht="14.25" customHeight="1">
      <c r="A1454" s="8" t="s">
        <v>50</v>
      </c>
      <c r="B1454" s="129" t="s">
        <v>168</v>
      </c>
      <c r="C1454" s="130">
        <v>868.0</v>
      </c>
      <c r="D1454" s="131" t="s">
        <v>2901</v>
      </c>
      <c r="E1454" s="8" t="str">
        <f>VLOOKUP($C1454,'1851'!$C:$G,3,FALSE)</f>
        <v>Cafés</v>
      </c>
      <c r="F1454" s="8" t="str">
        <f>VLOOKUP($C1454,'1851'!$C:$G,4,FALSE)</f>
        <v>Pasteles</v>
      </c>
      <c r="H1454" s="132">
        <v>236.0</v>
      </c>
      <c r="I1454" s="132">
        <v>219.0</v>
      </c>
      <c r="J1454" s="132">
        <v>211.0</v>
      </c>
      <c r="K1454" s="8" t="s">
        <v>14</v>
      </c>
      <c r="L1454" s="8" t="s">
        <v>31</v>
      </c>
    </row>
    <row r="1455" ht="14.25" customHeight="1">
      <c r="A1455" s="8" t="s">
        <v>50</v>
      </c>
      <c r="B1455" s="129" t="s">
        <v>892</v>
      </c>
      <c r="C1455" s="130">
        <v>869.0</v>
      </c>
      <c r="D1455" s="131" t="s">
        <v>2264</v>
      </c>
      <c r="E1455" s="8" t="str">
        <f>VLOOKUP($C1455,'1851'!$C:$G,3,FALSE)</f>
        <v>Cafés</v>
      </c>
      <c r="H1455" s="132">
        <v>95.0</v>
      </c>
      <c r="I1455" s="132">
        <v>74.0</v>
      </c>
      <c r="J1455" s="132">
        <v>66.0</v>
      </c>
      <c r="K1455" s="8" t="s">
        <v>14</v>
      </c>
      <c r="L1455" s="8" t="s">
        <v>31</v>
      </c>
    </row>
    <row r="1456" ht="14.25" customHeight="1">
      <c r="A1456" s="8" t="s">
        <v>50</v>
      </c>
      <c r="B1456" s="129" t="s">
        <v>892</v>
      </c>
      <c r="C1456" s="130">
        <v>870.0</v>
      </c>
      <c r="D1456" s="131" t="s">
        <v>2265</v>
      </c>
      <c r="E1456" s="8" t="str">
        <f>VLOOKUP($C1456,'1851'!$C:$G,3,FALSE)</f>
        <v>Cafés</v>
      </c>
      <c r="H1456" s="132">
        <v>122.0</v>
      </c>
      <c r="I1456" s="132">
        <v>99.0</v>
      </c>
      <c r="J1456" s="132">
        <v>93.0</v>
      </c>
      <c r="K1456" s="8" t="s">
        <v>14</v>
      </c>
      <c r="L1456" s="8" t="s">
        <v>31</v>
      </c>
    </row>
    <row r="1457" ht="14.25" customHeight="1">
      <c r="A1457" s="8" t="s">
        <v>50</v>
      </c>
      <c r="B1457" s="129" t="s">
        <v>817</v>
      </c>
      <c r="C1457" s="130">
        <v>871.0</v>
      </c>
      <c r="D1457" s="131" t="s">
        <v>2266</v>
      </c>
      <c r="E1457" s="8" t="str">
        <f>VLOOKUP($C1457,'1851'!$C:$G,3,FALSE)</f>
        <v>Cafés</v>
      </c>
      <c r="H1457" s="132">
        <v>163.0</v>
      </c>
      <c r="I1457" s="132">
        <v>143.0</v>
      </c>
      <c r="J1457" s="132">
        <v>140.0</v>
      </c>
      <c r="K1457" s="8" t="s">
        <v>14</v>
      </c>
      <c r="L1457" s="8" t="s">
        <v>31</v>
      </c>
    </row>
    <row r="1458" ht="14.25" customHeight="1">
      <c r="A1458" s="8" t="s">
        <v>50</v>
      </c>
      <c r="B1458" s="129" t="s">
        <v>168</v>
      </c>
      <c r="C1458" s="130">
        <v>872.0</v>
      </c>
      <c r="D1458" s="131" t="s">
        <v>2902</v>
      </c>
      <c r="E1458" s="8" t="str">
        <f>VLOOKUP($C1458,'1851'!$C:$G,3,FALSE)</f>
        <v>Cafés</v>
      </c>
      <c r="F1458" s="8" t="str">
        <f>VLOOKUP($C1458,'1851'!$C:$G,4,FALSE)</f>
        <v>Grises</v>
      </c>
      <c r="H1458" s="132">
        <v>200.0</v>
      </c>
      <c r="I1458" s="132">
        <v>183.0</v>
      </c>
      <c r="J1458" s="132">
        <v>179.0</v>
      </c>
      <c r="K1458" s="8" t="s">
        <v>14</v>
      </c>
      <c r="L1458" s="8" t="s">
        <v>31</v>
      </c>
    </row>
    <row r="1459" ht="14.25" customHeight="1">
      <c r="A1459" s="8" t="s">
        <v>50</v>
      </c>
      <c r="B1459" s="129" t="s">
        <v>168</v>
      </c>
      <c r="C1459" s="130">
        <v>873.0</v>
      </c>
      <c r="D1459" s="131" t="s">
        <v>2903</v>
      </c>
      <c r="E1459" s="8" t="str">
        <f>VLOOKUP($C1459,'1851'!$C:$G,3,FALSE)</f>
        <v>Cafés</v>
      </c>
      <c r="F1459" s="8" t="str">
        <f>VLOOKUP($C1459,'1851'!$C:$G,4,FALSE)</f>
        <v>Pasteles</v>
      </c>
      <c r="G1459" s="8" t="str">
        <f>VLOOKUP($C1459,'1851'!$C:$G,5,FALSE)</f>
        <v>Grises</v>
      </c>
      <c r="H1459" s="132">
        <v>212.0</v>
      </c>
      <c r="I1459" s="132">
        <v>199.0</v>
      </c>
      <c r="J1459" s="132">
        <v>195.0</v>
      </c>
      <c r="K1459" s="8" t="s">
        <v>14</v>
      </c>
      <c r="L1459" s="8" t="s">
        <v>31</v>
      </c>
    </row>
    <row r="1460" ht="14.25" customHeight="1">
      <c r="A1460" s="8" t="s">
        <v>50</v>
      </c>
      <c r="B1460" s="129" t="s">
        <v>168</v>
      </c>
      <c r="C1460" s="130">
        <v>874.0</v>
      </c>
      <c r="D1460" s="131" t="s">
        <v>2904</v>
      </c>
      <c r="E1460" s="8" t="str">
        <f>VLOOKUP($C1460,'1851'!$C:$G,3,FALSE)</f>
        <v>Cafés</v>
      </c>
      <c r="F1460" s="8" t="str">
        <f>VLOOKUP($C1460,'1851'!$C:$G,4,FALSE)</f>
        <v>Pasteles</v>
      </c>
      <c r="H1460" s="132">
        <v>226.0</v>
      </c>
      <c r="I1460" s="132">
        <v>210.0</v>
      </c>
      <c r="J1460" s="132">
        <v>204.0</v>
      </c>
      <c r="K1460" s="8" t="s">
        <v>14</v>
      </c>
      <c r="L1460" s="8" t="s">
        <v>31</v>
      </c>
    </row>
    <row r="1461" ht="14.25" customHeight="1">
      <c r="A1461" s="8" t="s">
        <v>50</v>
      </c>
      <c r="B1461" s="129" t="s">
        <v>892</v>
      </c>
      <c r="C1461" s="130">
        <v>875.0</v>
      </c>
      <c r="D1461" s="131" t="s">
        <v>2267</v>
      </c>
      <c r="E1461" s="8" t="str">
        <f>VLOOKUP($C1461,'1851'!$C:$G,3,FALSE)</f>
        <v>Cafés</v>
      </c>
      <c r="H1461" s="132">
        <v>164.0</v>
      </c>
      <c r="I1461" s="132">
        <v>105.0</v>
      </c>
      <c r="J1461" s="132">
        <v>68.0</v>
      </c>
      <c r="K1461" s="8" t="s">
        <v>14</v>
      </c>
      <c r="L1461" s="8" t="s">
        <v>31</v>
      </c>
    </row>
    <row r="1462" ht="14.25" customHeight="1">
      <c r="A1462" s="8" t="s">
        <v>50</v>
      </c>
      <c r="B1462" s="129" t="s">
        <v>892</v>
      </c>
      <c r="C1462" s="130">
        <v>876.0</v>
      </c>
      <c r="D1462" s="131" t="s">
        <v>2268</v>
      </c>
      <c r="E1462" s="8" t="str">
        <f>VLOOKUP($C1462,'1851'!$C:$G,3,FALSE)</f>
        <v>Cafés</v>
      </c>
      <c r="H1462" s="132">
        <v>188.0</v>
      </c>
      <c r="I1462" s="132">
        <v>130.0</v>
      </c>
      <c r="J1462" s="132">
        <v>90.0</v>
      </c>
      <c r="K1462" s="8" t="s">
        <v>14</v>
      </c>
      <c r="L1462" s="8" t="s">
        <v>31</v>
      </c>
    </row>
    <row r="1463" ht="14.25" customHeight="1">
      <c r="A1463" s="8" t="s">
        <v>50</v>
      </c>
      <c r="B1463" s="129" t="s">
        <v>814</v>
      </c>
      <c r="C1463" s="130">
        <v>877.0</v>
      </c>
      <c r="D1463" s="131" t="s">
        <v>2269</v>
      </c>
      <c r="E1463" s="8" t="str">
        <f>VLOOKUP($C1463,'1851'!$C:$G,3,FALSE)</f>
        <v>Cafés</v>
      </c>
      <c r="H1463" s="132">
        <v>218.0</v>
      </c>
      <c r="I1463" s="132">
        <v>170.0</v>
      </c>
      <c r="J1463" s="132">
        <v>136.0</v>
      </c>
      <c r="K1463" s="8" t="s">
        <v>14</v>
      </c>
      <c r="L1463" s="8" t="s">
        <v>31</v>
      </c>
    </row>
    <row r="1464" ht="14.25" customHeight="1">
      <c r="A1464" s="8" t="s">
        <v>50</v>
      </c>
      <c r="B1464" s="129" t="s">
        <v>168</v>
      </c>
      <c r="C1464" s="130">
        <v>878.0</v>
      </c>
      <c r="D1464" s="131" t="s">
        <v>2905</v>
      </c>
      <c r="E1464" s="8" t="str">
        <f>VLOOKUP($C1464,'1851'!$C:$G,3,FALSE)</f>
        <v>Cafés</v>
      </c>
      <c r="F1464" s="8" t="str">
        <f>VLOOKUP($C1464,'1851'!$C:$G,4,FALSE)</f>
        <v>Pasteles</v>
      </c>
      <c r="H1464" s="132">
        <v>238.0</v>
      </c>
      <c r="I1464" s="132">
        <v>204.0</v>
      </c>
      <c r="J1464" s="132">
        <v>179.0</v>
      </c>
      <c r="K1464" s="8" t="s">
        <v>14</v>
      </c>
      <c r="L1464" s="8" t="s">
        <v>31</v>
      </c>
    </row>
    <row r="1465" ht="14.25" customHeight="1">
      <c r="A1465" s="8" t="s">
        <v>50</v>
      </c>
      <c r="B1465" s="129" t="s">
        <v>168</v>
      </c>
      <c r="C1465" s="130">
        <v>879.0</v>
      </c>
      <c r="D1465" s="131" t="s">
        <v>2906</v>
      </c>
      <c r="E1465" s="8" t="str">
        <f>VLOOKUP($C1465,'1851'!$C:$G,3,FALSE)</f>
        <v>Cafés</v>
      </c>
      <c r="F1465" s="8" t="str">
        <f>VLOOKUP($C1465,'1851'!$C:$G,4,FALSE)</f>
        <v>Pasteles</v>
      </c>
      <c r="H1465" s="132">
        <v>242.0</v>
      </c>
      <c r="I1465" s="132">
        <v>214.0</v>
      </c>
      <c r="J1465" s="132">
        <v>193.0</v>
      </c>
      <c r="K1465" s="8" t="s">
        <v>14</v>
      </c>
      <c r="L1465" s="8" t="s">
        <v>31</v>
      </c>
    </row>
    <row r="1466" ht="14.25" customHeight="1">
      <c r="A1466" s="8" t="s">
        <v>50</v>
      </c>
      <c r="B1466" s="129" t="s">
        <v>168</v>
      </c>
      <c r="C1466" s="130">
        <v>880.0</v>
      </c>
      <c r="D1466" s="131" t="s">
        <v>2907</v>
      </c>
      <c r="E1466" s="8" t="str">
        <f>VLOOKUP($C1466,'1851'!$C:$G,3,FALSE)</f>
        <v>Cafés</v>
      </c>
      <c r="F1466" s="8" t="str">
        <f>VLOOKUP($C1466,'1851'!$C:$G,4,FALSE)</f>
        <v>Pasteles</v>
      </c>
      <c r="H1466" s="132">
        <v>245.0</v>
      </c>
      <c r="I1466" s="132">
        <v>222.0</v>
      </c>
      <c r="J1466" s="132">
        <v>204.0</v>
      </c>
      <c r="K1466" s="8" t="s">
        <v>14</v>
      </c>
      <c r="L1466" s="8" t="s">
        <v>31</v>
      </c>
    </row>
    <row r="1467" ht="14.25" customHeight="1">
      <c r="A1467" s="8" t="s">
        <v>50</v>
      </c>
      <c r="B1467" s="129" t="s">
        <v>892</v>
      </c>
      <c r="C1467" s="130">
        <v>881.0</v>
      </c>
      <c r="D1467" s="131" t="s">
        <v>2270</v>
      </c>
      <c r="E1467" s="8" t="str">
        <f>VLOOKUP($C1467,'1851'!$C:$G,3,FALSE)</f>
        <v>Cafés</v>
      </c>
      <c r="H1467" s="132">
        <v>123.0</v>
      </c>
      <c r="I1467" s="132">
        <v>88.0</v>
      </c>
      <c r="J1467" s="132">
        <v>71.0</v>
      </c>
      <c r="K1467" s="8" t="s">
        <v>14</v>
      </c>
      <c r="L1467" s="8" t="s">
        <v>31</v>
      </c>
    </row>
    <row r="1468" ht="14.25" customHeight="1">
      <c r="A1468" s="8" t="s">
        <v>50</v>
      </c>
      <c r="B1468" s="129" t="s">
        <v>892</v>
      </c>
      <c r="C1468" s="130">
        <v>882.0</v>
      </c>
      <c r="D1468" s="131" t="s">
        <v>2271</v>
      </c>
      <c r="E1468" s="8" t="str">
        <f>VLOOKUP($C1468,'1851'!$C:$G,3,FALSE)</f>
        <v>Cafés</v>
      </c>
      <c r="H1468" s="132">
        <v>157.0</v>
      </c>
      <c r="I1468" s="132">
        <v>112.0</v>
      </c>
      <c r="J1468" s="132">
        <v>87.0</v>
      </c>
      <c r="K1468" s="8" t="s">
        <v>14</v>
      </c>
      <c r="L1468" s="8" t="s">
        <v>31</v>
      </c>
    </row>
    <row r="1469" ht="14.25" customHeight="1">
      <c r="A1469" s="8" t="s">
        <v>50</v>
      </c>
      <c r="B1469" s="129" t="s">
        <v>817</v>
      </c>
      <c r="C1469" s="130">
        <v>883.0</v>
      </c>
      <c r="D1469" s="131" t="s">
        <v>2272</v>
      </c>
      <c r="E1469" s="8" t="str">
        <f>VLOOKUP($C1469,'1851'!$C:$G,3,FALSE)</f>
        <v>Cafés</v>
      </c>
      <c r="H1469" s="132">
        <v>194.0</v>
      </c>
      <c r="I1469" s="132">
        <v>157.0</v>
      </c>
      <c r="J1469" s="132">
        <v>136.0</v>
      </c>
      <c r="K1469" s="8" t="s">
        <v>14</v>
      </c>
      <c r="L1469" s="8" t="s">
        <v>31</v>
      </c>
    </row>
    <row r="1470" ht="14.25" customHeight="1">
      <c r="A1470" s="8" t="s">
        <v>50</v>
      </c>
      <c r="B1470" s="129" t="s">
        <v>168</v>
      </c>
      <c r="C1470" s="130">
        <v>884.0</v>
      </c>
      <c r="D1470" s="131" t="s">
        <v>2908</v>
      </c>
      <c r="E1470" s="8" t="str">
        <f>VLOOKUP($C1470,'1851'!$C:$G,3,FALSE)</f>
        <v>Cafés</v>
      </c>
      <c r="F1470" s="8" t="str">
        <f>VLOOKUP($C1470,'1851'!$C:$G,4,FALSE)</f>
        <v>Pasteles</v>
      </c>
      <c r="H1470" s="132">
        <v>224.0</v>
      </c>
      <c r="I1470" s="132">
        <v>194.0</v>
      </c>
      <c r="J1470" s="132">
        <v>176.0</v>
      </c>
      <c r="K1470" s="8" t="s">
        <v>14</v>
      </c>
      <c r="L1470" s="8" t="s">
        <v>31</v>
      </c>
    </row>
    <row r="1471" ht="14.25" customHeight="1">
      <c r="A1471" s="8" t="s">
        <v>50</v>
      </c>
      <c r="B1471" s="129" t="s">
        <v>168</v>
      </c>
      <c r="C1471" s="130">
        <v>885.0</v>
      </c>
      <c r="D1471" s="131" t="s">
        <v>2909</v>
      </c>
      <c r="E1471" s="8" t="str">
        <f>VLOOKUP($C1471,'1851'!$C:$G,3,FALSE)</f>
        <v>Cafés</v>
      </c>
      <c r="F1471" s="8" t="str">
        <f>VLOOKUP($C1471,'1851'!$C:$G,4,FALSE)</f>
        <v>Pasteles</v>
      </c>
      <c r="H1471" s="132">
        <v>231.0</v>
      </c>
      <c r="I1471" s="132">
        <v>207.0</v>
      </c>
      <c r="J1471" s="132">
        <v>192.0</v>
      </c>
      <c r="K1471" s="8" t="s">
        <v>14</v>
      </c>
      <c r="L1471" s="8" t="s">
        <v>31</v>
      </c>
    </row>
    <row r="1472" ht="14.25" customHeight="1">
      <c r="A1472" s="8" t="s">
        <v>50</v>
      </c>
      <c r="B1472" s="129" t="s">
        <v>168</v>
      </c>
      <c r="C1472" s="130">
        <v>886.0</v>
      </c>
      <c r="D1472" s="131" t="s">
        <v>2910</v>
      </c>
      <c r="E1472" s="8" t="str">
        <f>VLOOKUP($C1472,'1851'!$C:$G,3,FALSE)</f>
        <v>Cafés</v>
      </c>
      <c r="F1472" s="8" t="str">
        <f>VLOOKUP($C1472,'1851'!$C:$G,4,FALSE)</f>
        <v>Pasteles</v>
      </c>
      <c r="H1472" s="132">
        <v>238.0</v>
      </c>
      <c r="I1472" s="132">
        <v>222.0</v>
      </c>
      <c r="J1472" s="132">
        <v>212.0</v>
      </c>
      <c r="K1472" s="8" t="s">
        <v>14</v>
      </c>
      <c r="L1472" s="8" t="s">
        <v>31</v>
      </c>
    </row>
    <row r="1473" ht="14.25" customHeight="1">
      <c r="A1473" s="8" t="s">
        <v>50</v>
      </c>
      <c r="B1473" s="129" t="s">
        <v>892</v>
      </c>
      <c r="C1473" s="130">
        <v>887.0</v>
      </c>
      <c r="D1473" s="131" t="s">
        <v>2273</v>
      </c>
      <c r="E1473" s="8" t="str">
        <f>VLOOKUP($C1473,'1851'!$C:$G,3,FALSE)</f>
        <v>Cafés</v>
      </c>
      <c r="F1473" s="8" t="str">
        <f>VLOOKUP($C1473,'1851'!$C:$G,4,FALSE)</f>
        <v>Morados</v>
      </c>
      <c r="H1473" s="132">
        <v>85.0</v>
      </c>
      <c r="I1473" s="132">
        <v>73.0</v>
      </c>
      <c r="J1473" s="132">
        <v>68.0</v>
      </c>
      <c r="K1473" s="8" t="s">
        <v>14</v>
      </c>
      <c r="L1473" s="8" t="s">
        <v>31</v>
      </c>
    </row>
    <row r="1474" ht="14.25" customHeight="1">
      <c r="A1474" s="8" t="s">
        <v>50</v>
      </c>
      <c r="B1474" s="129" t="s">
        <v>892</v>
      </c>
      <c r="C1474" s="130">
        <v>888.0</v>
      </c>
      <c r="D1474" s="131" t="s">
        <v>2274</v>
      </c>
      <c r="E1474" s="8" t="str">
        <f>VLOOKUP($C1474,'1851'!$C:$G,3,FALSE)</f>
        <v>Cafés</v>
      </c>
      <c r="F1474" s="8" t="str">
        <f>VLOOKUP($C1474,'1851'!$C:$G,4,FALSE)</f>
        <v>Morados</v>
      </c>
      <c r="H1474" s="132">
        <v>117.0</v>
      </c>
      <c r="I1474" s="132">
        <v>102.0</v>
      </c>
      <c r="J1474" s="132">
        <v>99.0</v>
      </c>
      <c r="K1474" s="8" t="s">
        <v>14</v>
      </c>
      <c r="L1474" s="8" t="s">
        <v>31</v>
      </c>
    </row>
    <row r="1475" ht="14.25" customHeight="1">
      <c r="A1475" s="8" t="s">
        <v>50</v>
      </c>
      <c r="B1475" s="129" t="s">
        <v>817</v>
      </c>
      <c r="C1475" s="130">
        <v>889.0</v>
      </c>
      <c r="D1475" s="131" t="s">
        <v>2275</v>
      </c>
      <c r="E1475" s="8" t="str">
        <f>VLOOKUP($C1475,'1851'!$C:$G,3,FALSE)</f>
        <v>Grises</v>
      </c>
      <c r="H1475" s="132">
        <v>161.0</v>
      </c>
      <c r="I1475" s="132">
        <v>150.0</v>
      </c>
      <c r="J1475" s="132">
        <v>149.0</v>
      </c>
      <c r="K1475" s="8" t="s">
        <v>14</v>
      </c>
      <c r="L1475" s="8" t="s">
        <v>31</v>
      </c>
    </row>
    <row r="1476" ht="14.25" customHeight="1">
      <c r="A1476" s="8" t="s">
        <v>50</v>
      </c>
      <c r="B1476" s="129" t="s">
        <v>168</v>
      </c>
      <c r="C1476" s="130">
        <v>890.0</v>
      </c>
      <c r="D1476" s="131" t="s">
        <v>2911</v>
      </c>
      <c r="E1476" s="8" t="str">
        <f>VLOOKUP($C1476,'1851'!$C:$G,3,FALSE)</f>
        <v>Grises</v>
      </c>
      <c r="F1476" s="8" t="str">
        <f>VLOOKUP($C1476,'1851'!$C:$G,4,FALSE)</f>
        <v>Pasteles</v>
      </c>
      <c r="H1476" s="132">
        <v>196.0</v>
      </c>
      <c r="I1476" s="132">
        <v>187.0</v>
      </c>
      <c r="J1476" s="132">
        <v>185.0</v>
      </c>
      <c r="K1476" s="8" t="s">
        <v>14</v>
      </c>
      <c r="L1476" s="8" t="s">
        <v>31</v>
      </c>
    </row>
    <row r="1477" ht="14.25" customHeight="1">
      <c r="A1477" s="8" t="s">
        <v>50</v>
      </c>
      <c r="B1477" s="129" t="s">
        <v>168</v>
      </c>
      <c r="C1477" s="130">
        <v>891.0</v>
      </c>
      <c r="D1477" s="131" t="s">
        <v>2912</v>
      </c>
      <c r="E1477" s="8" t="str">
        <f>VLOOKUP($C1477,'1851'!$C:$G,3,FALSE)</f>
        <v>Grises</v>
      </c>
      <c r="F1477" s="8" t="str">
        <f>VLOOKUP($C1477,'1851'!$C:$G,4,FALSE)</f>
        <v>Pasteles</v>
      </c>
      <c r="H1477" s="132">
        <v>208.0</v>
      </c>
      <c r="I1477" s="132">
        <v>201.0</v>
      </c>
      <c r="J1477" s="132">
        <v>198.0</v>
      </c>
      <c r="K1477" s="8" t="s">
        <v>14</v>
      </c>
      <c r="L1477" s="8" t="s">
        <v>31</v>
      </c>
    </row>
    <row r="1478" ht="14.25" customHeight="1">
      <c r="A1478" s="8" t="s">
        <v>50</v>
      </c>
      <c r="B1478" s="129" t="s">
        <v>168</v>
      </c>
      <c r="C1478" s="130">
        <v>892.0</v>
      </c>
      <c r="D1478" s="131" t="s">
        <v>2913</v>
      </c>
      <c r="E1478" s="8" t="str">
        <f>VLOOKUP($C1478,'1851'!$C:$G,3,FALSE)</f>
        <v>Grises</v>
      </c>
      <c r="F1478" s="8" t="str">
        <f>VLOOKUP($C1478,'1851'!$C:$G,4,FALSE)</f>
        <v>Pasteles</v>
      </c>
      <c r="H1478" s="132">
        <v>222.0</v>
      </c>
      <c r="I1478" s="132">
        <v>213.0</v>
      </c>
      <c r="J1478" s="132">
        <v>211.0</v>
      </c>
      <c r="K1478" s="8" t="s">
        <v>14</v>
      </c>
      <c r="L1478" s="8" t="s">
        <v>31</v>
      </c>
    </row>
    <row r="1479" ht="14.25" customHeight="1">
      <c r="A1479" s="8" t="s">
        <v>50</v>
      </c>
      <c r="B1479" s="129" t="s">
        <v>892</v>
      </c>
      <c r="C1479" s="130">
        <v>893.0</v>
      </c>
      <c r="D1479" s="131" t="s">
        <v>2276</v>
      </c>
      <c r="E1479" s="8" t="str">
        <f>VLOOKUP($C1479,'1851'!$C:$G,3,FALSE)</f>
        <v>Cafés</v>
      </c>
      <c r="H1479" s="132">
        <v>170.0</v>
      </c>
      <c r="I1479" s="132">
        <v>118.0</v>
      </c>
      <c r="J1479" s="132">
        <v>71.0</v>
      </c>
      <c r="K1479" s="8" t="s">
        <v>14</v>
      </c>
      <c r="L1479" s="8" t="s">
        <v>31</v>
      </c>
    </row>
    <row r="1480" ht="14.25" customHeight="1">
      <c r="A1480" s="8" t="s">
        <v>50</v>
      </c>
      <c r="B1480" s="129" t="s">
        <v>892</v>
      </c>
      <c r="C1480" s="130">
        <v>894.0</v>
      </c>
      <c r="D1480" s="131" t="s">
        <v>2277</v>
      </c>
      <c r="E1480" s="8" t="str">
        <f>VLOOKUP($C1480,'1851'!$C:$G,3,FALSE)</f>
        <v>Cafés</v>
      </c>
      <c r="H1480" s="132">
        <v>201.0</v>
      </c>
      <c r="I1480" s="132">
        <v>146.0</v>
      </c>
      <c r="J1480" s="132">
        <v>92.0</v>
      </c>
      <c r="K1480" s="8" t="s">
        <v>14</v>
      </c>
      <c r="L1480" s="8" t="s">
        <v>31</v>
      </c>
    </row>
    <row r="1481" ht="14.25" customHeight="1">
      <c r="A1481" s="8" t="s">
        <v>50</v>
      </c>
      <c r="B1481" s="129" t="s">
        <v>814</v>
      </c>
      <c r="C1481" s="130">
        <v>895.0</v>
      </c>
      <c r="D1481" s="131" t="s">
        <v>2278</v>
      </c>
      <c r="E1481" s="8" t="str">
        <f>VLOOKUP($C1481,'1851'!$C:$G,3,FALSE)</f>
        <v>Cafés</v>
      </c>
      <c r="H1481" s="132">
        <v>225.0</v>
      </c>
      <c r="I1481" s="132">
        <v>182.0</v>
      </c>
      <c r="J1481" s="132">
        <v>140.0</v>
      </c>
      <c r="K1481" s="8" t="s">
        <v>14</v>
      </c>
      <c r="L1481" s="8" t="s">
        <v>31</v>
      </c>
    </row>
    <row r="1482" ht="14.25" customHeight="1">
      <c r="A1482" s="8" t="s">
        <v>50</v>
      </c>
      <c r="B1482" s="129" t="s">
        <v>168</v>
      </c>
      <c r="C1482" s="130">
        <v>896.0</v>
      </c>
      <c r="D1482" s="131" t="s">
        <v>2914</v>
      </c>
      <c r="E1482" s="8" t="str">
        <f>VLOOKUP($C1482,'1851'!$C:$G,3,FALSE)</f>
        <v>Amarillos</v>
      </c>
      <c r="F1482" s="8" t="str">
        <f>VLOOKUP($C1482,'1851'!$C:$G,4,FALSE)</f>
        <v>Pasteles</v>
      </c>
      <c r="H1482" s="132">
        <v>244.0</v>
      </c>
      <c r="I1482" s="132">
        <v>214.0</v>
      </c>
      <c r="J1482" s="132">
        <v>183.0</v>
      </c>
      <c r="K1482" s="8" t="s">
        <v>14</v>
      </c>
      <c r="L1482" s="8" t="s">
        <v>31</v>
      </c>
    </row>
    <row r="1483" ht="14.25" customHeight="1">
      <c r="A1483" s="8" t="s">
        <v>50</v>
      </c>
      <c r="B1483" s="129" t="s">
        <v>168</v>
      </c>
      <c r="C1483" s="130">
        <v>897.0</v>
      </c>
      <c r="D1483" s="131" t="s">
        <v>2915</v>
      </c>
      <c r="E1483" s="8" t="str">
        <f>VLOOKUP($C1483,'1851'!$C:$G,3,FALSE)</f>
        <v>Amarillos</v>
      </c>
      <c r="F1483" s="8" t="str">
        <f>VLOOKUP($C1483,'1851'!$C:$G,4,FALSE)</f>
        <v>Pasteles</v>
      </c>
      <c r="H1483" s="132">
        <v>243.0</v>
      </c>
      <c r="I1483" s="132">
        <v>218.0</v>
      </c>
      <c r="J1483" s="132">
        <v>192.0</v>
      </c>
      <c r="K1483" s="8" t="s">
        <v>14</v>
      </c>
      <c r="L1483" s="8" t="s">
        <v>31</v>
      </c>
    </row>
    <row r="1484" ht="14.25" customHeight="1">
      <c r="A1484" s="8" t="s">
        <v>50</v>
      </c>
      <c r="B1484" s="129" t="s">
        <v>168</v>
      </c>
      <c r="C1484" s="130">
        <v>898.0</v>
      </c>
      <c r="D1484" s="131" t="s">
        <v>2916</v>
      </c>
      <c r="E1484" s="8" t="str">
        <f>VLOOKUP($C1484,'1851'!$C:$G,3,FALSE)</f>
        <v>Amarillos</v>
      </c>
      <c r="F1484" s="8" t="str">
        <f>VLOOKUP($C1484,'1851'!$C:$G,4,FALSE)</f>
        <v>Pasteles</v>
      </c>
      <c r="H1484" s="132">
        <v>244.0</v>
      </c>
      <c r="I1484" s="132">
        <v>230.0</v>
      </c>
      <c r="J1484" s="132">
        <v>211.0</v>
      </c>
      <c r="K1484" s="8" t="s">
        <v>14</v>
      </c>
      <c r="L1484" s="8" t="s">
        <v>31</v>
      </c>
    </row>
    <row r="1485" ht="14.25" customHeight="1">
      <c r="A1485" s="8" t="s">
        <v>50</v>
      </c>
      <c r="B1485" s="129" t="s">
        <v>892</v>
      </c>
      <c r="C1485" s="130">
        <v>899.0</v>
      </c>
      <c r="D1485" s="131" t="s">
        <v>2279</v>
      </c>
      <c r="E1485" s="8" t="str">
        <f>VLOOKUP($C1485,'1851'!$C:$G,3,FALSE)</f>
        <v>Cafés</v>
      </c>
      <c r="H1485" s="132">
        <v>142.0</v>
      </c>
      <c r="I1485" s="132">
        <v>107.0</v>
      </c>
      <c r="J1485" s="132">
        <v>82.0</v>
      </c>
      <c r="K1485" s="8" t="s">
        <v>14</v>
      </c>
      <c r="L1485" s="8" t="s">
        <v>31</v>
      </c>
    </row>
    <row r="1486" ht="14.25" customHeight="1">
      <c r="A1486" s="8" t="s">
        <v>50</v>
      </c>
      <c r="B1486" s="129" t="s">
        <v>892</v>
      </c>
      <c r="C1486" s="130">
        <v>900.0</v>
      </c>
      <c r="D1486" s="131" t="s">
        <v>2280</v>
      </c>
      <c r="E1486" s="8" t="str">
        <f>VLOOKUP($C1486,'1851'!$C:$G,3,FALSE)</f>
        <v>Cafés</v>
      </c>
      <c r="H1486" s="132">
        <v>174.0</v>
      </c>
      <c r="I1486" s="132">
        <v>133.0</v>
      </c>
      <c r="J1486" s="132">
        <v>96.0</v>
      </c>
      <c r="K1486" s="8" t="s">
        <v>14</v>
      </c>
      <c r="L1486" s="8" t="s">
        <v>31</v>
      </c>
    </row>
    <row r="1487" ht="14.25" customHeight="1">
      <c r="A1487" s="8" t="s">
        <v>50</v>
      </c>
      <c r="B1487" s="129" t="s">
        <v>814</v>
      </c>
      <c r="C1487" s="130">
        <v>901.0</v>
      </c>
      <c r="D1487" s="131" t="s">
        <v>2281</v>
      </c>
      <c r="E1487" s="8" t="str">
        <f>VLOOKUP($C1487,'1851'!$C:$G,3,FALSE)</f>
        <v>Cafés</v>
      </c>
      <c r="H1487" s="132">
        <v>205.0</v>
      </c>
      <c r="I1487" s="132">
        <v>172.0</v>
      </c>
      <c r="J1487" s="132">
        <v>142.0</v>
      </c>
      <c r="K1487" s="8" t="s">
        <v>14</v>
      </c>
      <c r="L1487" s="8" t="s">
        <v>31</v>
      </c>
    </row>
    <row r="1488" ht="14.25" customHeight="1">
      <c r="A1488" s="8" t="s">
        <v>50</v>
      </c>
      <c r="B1488" s="129" t="s">
        <v>168</v>
      </c>
      <c r="C1488" s="130">
        <v>902.0</v>
      </c>
      <c r="D1488" s="131" t="s">
        <v>2917</v>
      </c>
      <c r="E1488" s="8" t="str">
        <f>VLOOKUP($C1488,'1851'!$C:$G,3,FALSE)</f>
        <v>Cafés</v>
      </c>
      <c r="F1488" s="8" t="str">
        <f>VLOOKUP($C1488,'1851'!$C:$G,4,FALSE)</f>
        <v>Pasteles</v>
      </c>
      <c r="H1488" s="132">
        <v>230.0</v>
      </c>
      <c r="I1488" s="132">
        <v>205.0</v>
      </c>
      <c r="J1488" s="132">
        <v>182.0</v>
      </c>
      <c r="K1488" s="8" t="s">
        <v>14</v>
      </c>
      <c r="L1488" s="8" t="s">
        <v>31</v>
      </c>
    </row>
    <row r="1489" ht="14.25" customHeight="1">
      <c r="A1489" s="8" t="s">
        <v>50</v>
      </c>
      <c r="B1489" s="129" t="s">
        <v>168</v>
      </c>
      <c r="C1489" s="130">
        <v>903.0</v>
      </c>
      <c r="D1489" s="131" t="s">
        <v>2918</v>
      </c>
      <c r="E1489" s="8" t="str">
        <f>VLOOKUP($C1489,'1851'!$C:$G,3,FALSE)</f>
        <v>Cafés</v>
      </c>
      <c r="F1489" s="8" t="str">
        <f>VLOOKUP($C1489,'1851'!$C:$G,4,FALSE)</f>
        <v>Pasteles</v>
      </c>
      <c r="H1489" s="132">
        <v>235.0</v>
      </c>
      <c r="I1489" s="132">
        <v>215.0</v>
      </c>
      <c r="J1489" s="132">
        <v>195.0</v>
      </c>
      <c r="K1489" s="8" t="s">
        <v>14</v>
      </c>
      <c r="L1489" s="8" t="s">
        <v>31</v>
      </c>
    </row>
    <row r="1490" ht="14.25" customHeight="1">
      <c r="A1490" s="8" t="s">
        <v>50</v>
      </c>
      <c r="B1490" s="129" t="s">
        <v>168</v>
      </c>
      <c r="C1490" s="130">
        <v>904.0</v>
      </c>
      <c r="D1490" s="131" t="s">
        <v>2919</v>
      </c>
      <c r="E1490" s="8" t="str">
        <f>VLOOKUP($C1490,'1851'!$C:$G,3,FALSE)</f>
        <v>Cafés</v>
      </c>
      <c r="F1490" s="8" t="str">
        <f>VLOOKUP($C1490,'1851'!$C:$G,4,FALSE)</f>
        <v>Pasteles</v>
      </c>
      <c r="H1490" s="132">
        <v>244.0</v>
      </c>
      <c r="I1490" s="132">
        <v>230.0</v>
      </c>
      <c r="J1490" s="132">
        <v>213.0</v>
      </c>
      <c r="K1490" s="8" t="s">
        <v>14</v>
      </c>
      <c r="L1490" s="8" t="s">
        <v>31</v>
      </c>
    </row>
    <row r="1491" ht="14.25" customHeight="1">
      <c r="A1491" s="8" t="s">
        <v>50</v>
      </c>
      <c r="B1491" s="129" t="s">
        <v>892</v>
      </c>
      <c r="C1491" s="130">
        <v>905.0</v>
      </c>
      <c r="D1491" s="131" t="s">
        <v>2282</v>
      </c>
      <c r="E1491" s="8" t="str">
        <f>VLOOKUP($C1491,'1851'!$C:$G,3,FALSE)</f>
        <v>Cafés</v>
      </c>
      <c r="F1491" s="8" t="str">
        <f>VLOOKUP($C1491,'1851'!$C:$G,4,FALSE)</f>
        <v>Grises</v>
      </c>
      <c r="H1491" s="132">
        <v>91.0</v>
      </c>
      <c r="I1491" s="132">
        <v>82.0</v>
      </c>
      <c r="J1491" s="132">
        <v>78.0</v>
      </c>
      <c r="K1491" s="8" t="s">
        <v>14</v>
      </c>
      <c r="L1491" s="8" t="s">
        <v>31</v>
      </c>
    </row>
    <row r="1492" ht="14.25" customHeight="1">
      <c r="A1492" s="8" t="s">
        <v>50</v>
      </c>
      <c r="B1492" s="129" t="s">
        <v>892</v>
      </c>
      <c r="C1492" s="130">
        <v>906.0</v>
      </c>
      <c r="D1492" s="131" t="s">
        <v>2283</v>
      </c>
      <c r="E1492" s="8" t="str">
        <f>VLOOKUP($C1492,'1851'!$C:$G,3,FALSE)</f>
        <v>Grises</v>
      </c>
      <c r="H1492" s="132">
        <v>117.0</v>
      </c>
      <c r="I1492" s="132">
        <v>109.0</v>
      </c>
      <c r="J1492" s="132">
        <v>105.0</v>
      </c>
      <c r="K1492" s="8" t="s">
        <v>14</v>
      </c>
      <c r="L1492" s="8" t="s">
        <v>31</v>
      </c>
    </row>
    <row r="1493" ht="14.25" customHeight="1">
      <c r="A1493" s="8" t="s">
        <v>50</v>
      </c>
      <c r="B1493" s="129" t="s">
        <v>817</v>
      </c>
      <c r="C1493" s="130">
        <v>907.0</v>
      </c>
      <c r="D1493" s="131" t="s">
        <v>2284</v>
      </c>
      <c r="E1493" s="8" t="str">
        <f>VLOOKUP($C1493,'1851'!$C:$G,3,FALSE)</f>
        <v>Grises</v>
      </c>
      <c r="H1493" s="132">
        <v>159.0</v>
      </c>
      <c r="I1493" s="132">
        <v>155.0</v>
      </c>
      <c r="J1493" s="132">
        <v>153.0</v>
      </c>
      <c r="K1493" s="8" t="s">
        <v>14</v>
      </c>
      <c r="L1493" s="8" t="s">
        <v>31</v>
      </c>
    </row>
    <row r="1494" ht="14.25" customHeight="1">
      <c r="A1494" s="8" t="s">
        <v>50</v>
      </c>
      <c r="B1494" s="129" t="s">
        <v>168</v>
      </c>
      <c r="C1494" s="130">
        <v>908.0</v>
      </c>
      <c r="D1494" s="131" t="s">
        <v>2920</v>
      </c>
      <c r="E1494" s="8" t="str">
        <f>VLOOKUP($C1494,'1851'!$C:$G,3,FALSE)</f>
        <v>Grises</v>
      </c>
      <c r="F1494" s="8" t="str">
        <f>VLOOKUP($C1494,'1851'!$C:$G,4,FALSE)</f>
        <v>Pasteles</v>
      </c>
      <c r="H1494" s="132">
        <v>199.0</v>
      </c>
      <c r="I1494" s="132">
        <v>195.0</v>
      </c>
      <c r="J1494" s="132">
        <v>192.0</v>
      </c>
      <c r="K1494" s="8" t="s">
        <v>14</v>
      </c>
      <c r="L1494" s="8" t="s">
        <v>31</v>
      </c>
    </row>
    <row r="1495" ht="14.25" customHeight="1">
      <c r="A1495" s="8" t="s">
        <v>50</v>
      </c>
      <c r="B1495" s="129" t="s">
        <v>168</v>
      </c>
      <c r="C1495" s="130">
        <v>909.0</v>
      </c>
      <c r="D1495" s="131" t="s">
        <v>2921</v>
      </c>
      <c r="E1495" s="8" t="str">
        <f>VLOOKUP($C1495,'1851'!$C:$G,3,FALSE)</f>
        <v>Grises</v>
      </c>
      <c r="F1495" s="8" t="str">
        <f>VLOOKUP($C1495,'1851'!$C:$G,4,FALSE)</f>
        <v>Pasteles</v>
      </c>
      <c r="H1495" s="132">
        <v>213.0</v>
      </c>
      <c r="I1495" s="132">
        <v>207.0</v>
      </c>
      <c r="J1495" s="132">
        <v>204.0</v>
      </c>
      <c r="K1495" s="8" t="s">
        <v>14</v>
      </c>
      <c r="L1495" s="8" t="s">
        <v>31</v>
      </c>
    </row>
    <row r="1496" ht="14.25" customHeight="1">
      <c r="A1496" s="8" t="s">
        <v>50</v>
      </c>
      <c r="B1496" s="129" t="s">
        <v>168</v>
      </c>
      <c r="C1496" s="130">
        <v>910.0</v>
      </c>
      <c r="D1496" s="131" t="s">
        <v>2922</v>
      </c>
      <c r="E1496" s="8" t="str">
        <f>VLOOKUP($C1496,'1851'!$C:$G,3,FALSE)</f>
        <v>Grises</v>
      </c>
      <c r="F1496" s="8" t="str">
        <f>VLOOKUP($C1496,'1851'!$C:$G,4,FALSE)</f>
        <v>Pasteles</v>
      </c>
      <c r="H1496" s="132">
        <v>226.0</v>
      </c>
      <c r="I1496" s="132">
        <v>222.0</v>
      </c>
      <c r="J1496" s="132">
        <v>216.0</v>
      </c>
      <c r="K1496" s="8" t="s">
        <v>14</v>
      </c>
      <c r="L1496" s="8" t="s">
        <v>31</v>
      </c>
    </row>
    <row r="1497" ht="14.25" customHeight="1">
      <c r="A1497" s="8" t="s">
        <v>50</v>
      </c>
      <c r="B1497" s="129" t="s">
        <v>892</v>
      </c>
      <c r="C1497" s="130">
        <v>875.0</v>
      </c>
      <c r="D1497" s="131" t="s">
        <v>2267</v>
      </c>
      <c r="E1497" s="8" t="str">
        <f>VLOOKUP($C1497,'1851'!$C:$G,3,FALSE)</f>
        <v>Cafés</v>
      </c>
      <c r="H1497" s="132">
        <v>164.0</v>
      </c>
      <c r="I1497" s="132">
        <v>105.0</v>
      </c>
      <c r="J1497" s="132">
        <v>68.0</v>
      </c>
      <c r="K1497" s="8" t="s">
        <v>14</v>
      </c>
      <c r="L1497" s="8" t="s">
        <v>31</v>
      </c>
    </row>
    <row r="1498" ht="14.25" customHeight="1">
      <c r="A1498" s="8" t="s">
        <v>50</v>
      </c>
      <c r="B1498" s="129" t="s">
        <v>892</v>
      </c>
      <c r="C1498" s="130">
        <v>876.0</v>
      </c>
      <c r="D1498" s="131" t="s">
        <v>2268</v>
      </c>
      <c r="E1498" s="8" t="str">
        <f>VLOOKUP($C1498,'1851'!$C:$G,3,FALSE)</f>
        <v>Cafés</v>
      </c>
      <c r="H1498" s="132">
        <v>188.0</v>
      </c>
      <c r="I1498" s="132">
        <v>130.0</v>
      </c>
      <c r="J1498" s="132">
        <v>90.0</v>
      </c>
      <c r="K1498" s="8" t="s">
        <v>14</v>
      </c>
      <c r="L1498" s="8" t="s">
        <v>31</v>
      </c>
    </row>
    <row r="1499" ht="14.25" customHeight="1">
      <c r="A1499" s="8" t="s">
        <v>50</v>
      </c>
      <c r="B1499" s="129" t="s">
        <v>814</v>
      </c>
      <c r="C1499" s="130">
        <v>877.0</v>
      </c>
      <c r="D1499" s="131" t="s">
        <v>2269</v>
      </c>
      <c r="E1499" s="8" t="str">
        <f>VLOOKUP($C1499,'1851'!$C:$G,3,FALSE)</f>
        <v>Cafés</v>
      </c>
      <c r="H1499" s="132">
        <v>218.0</v>
      </c>
      <c r="I1499" s="132">
        <v>170.0</v>
      </c>
      <c r="J1499" s="132">
        <v>136.0</v>
      </c>
      <c r="K1499" s="8" t="s">
        <v>14</v>
      </c>
      <c r="L1499" s="8" t="s">
        <v>31</v>
      </c>
    </row>
    <row r="1500" ht="14.25" customHeight="1">
      <c r="A1500" s="8" t="s">
        <v>50</v>
      </c>
      <c r="B1500" s="129" t="s">
        <v>168</v>
      </c>
      <c r="C1500" s="130">
        <v>878.0</v>
      </c>
      <c r="D1500" s="131" t="s">
        <v>2905</v>
      </c>
      <c r="E1500" s="8" t="str">
        <f>VLOOKUP($C1500,'1851'!$C:$G,3,FALSE)</f>
        <v>Cafés</v>
      </c>
      <c r="F1500" s="8" t="str">
        <f>VLOOKUP($C1500,'1851'!$C:$G,4,FALSE)</f>
        <v>Pasteles</v>
      </c>
      <c r="H1500" s="132">
        <v>238.0</v>
      </c>
      <c r="I1500" s="132">
        <v>204.0</v>
      </c>
      <c r="J1500" s="132">
        <v>179.0</v>
      </c>
      <c r="K1500" s="8" t="s">
        <v>14</v>
      </c>
      <c r="L1500" s="8" t="s">
        <v>31</v>
      </c>
    </row>
    <row r="1501" ht="14.25" customHeight="1">
      <c r="A1501" s="8" t="s">
        <v>50</v>
      </c>
      <c r="B1501" s="129" t="s">
        <v>168</v>
      </c>
      <c r="C1501" s="130">
        <v>879.0</v>
      </c>
      <c r="D1501" s="131" t="s">
        <v>2906</v>
      </c>
      <c r="E1501" s="8" t="str">
        <f>VLOOKUP($C1501,'1851'!$C:$G,3,FALSE)</f>
        <v>Cafés</v>
      </c>
      <c r="F1501" s="8" t="str">
        <f>VLOOKUP($C1501,'1851'!$C:$G,4,FALSE)</f>
        <v>Pasteles</v>
      </c>
      <c r="H1501" s="132">
        <v>242.0</v>
      </c>
      <c r="I1501" s="132">
        <v>214.0</v>
      </c>
      <c r="J1501" s="132">
        <v>193.0</v>
      </c>
      <c r="K1501" s="8" t="s">
        <v>14</v>
      </c>
      <c r="L1501" s="8" t="s">
        <v>31</v>
      </c>
    </row>
    <row r="1502" ht="14.25" customHeight="1">
      <c r="A1502" s="8" t="s">
        <v>50</v>
      </c>
      <c r="B1502" s="129" t="s">
        <v>168</v>
      </c>
      <c r="C1502" s="130">
        <v>880.0</v>
      </c>
      <c r="D1502" s="131" t="s">
        <v>2907</v>
      </c>
      <c r="E1502" s="8" t="str">
        <f>VLOOKUP($C1502,'1851'!$C:$G,3,FALSE)</f>
        <v>Cafés</v>
      </c>
      <c r="F1502" s="8" t="str">
        <f>VLOOKUP($C1502,'1851'!$C:$G,4,FALSE)</f>
        <v>Pasteles</v>
      </c>
      <c r="H1502" s="132">
        <v>245.0</v>
      </c>
      <c r="I1502" s="132">
        <v>222.0</v>
      </c>
      <c r="J1502" s="132">
        <v>204.0</v>
      </c>
      <c r="K1502" s="8" t="s">
        <v>14</v>
      </c>
      <c r="L1502" s="8" t="s">
        <v>31</v>
      </c>
    </row>
    <row r="1503" ht="14.25" customHeight="1">
      <c r="A1503" s="8" t="s">
        <v>50</v>
      </c>
      <c r="B1503" s="129" t="s">
        <v>892</v>
      </c>
      <c r="C1503" s="130">
        <v>881.0</v>
      </c>
      <c r="D1503" s="131" t="s">
        <v>2270</v>
      </c>
      <c r="E1503" s="8" t="str">
        <f>VLOOKUP($C1503,'1851'!$C:$G,3,FALSE)</f>
        <v>Cafés</v>
      </c>
      <c r="H1503" s="132">
        <v>123.0</v>
      </c>
      <c r="I1503" s="132">
        <v>88.0</v>
      </c>
      <c r="J1503" s="132">
        <v>71.0</v>
      </c>
      <c r="K1503" s="8" t="s">
        <v>14</v>
      </c>
      <c r="L1503" s="8" t="s">
        <v>31</v>
      </c>
    </row>
    <row r="1504" ht="14.25" customHeight="1">
      <c r="A1504" s="8" t="s">
        <v>50</v>
      </c>
      <c r="B1504" s="129" t="s">
        <v>892</v>
      </c>
      <c r="C1504" s="130">
        <v>882.0</v>
      </c>
      <c r="D1504" s="131" t="s">
        <v>2271</v>
      </c>
      <c r="E1504" s="8" t="str">
        <f>VLOOKUP($C1504,'1851'!$C:$G,3,FALSE)</f>
        <v>Cafés</v>
      </c>
      <c r="H1504" s="132">
        <v>157.0</v>
      </c>
      <c r="I1504" s="132">
        <v>112.0</v>
      </c>
      <c r="J1504" s="132">
        <v>87.0</v>
      </c>
      <c r="K1504" s="8" t="s">
        <v>14</v>
      </c>
      <c r="L1504" s="8" t="s">
        <v>31</v>
      </c>
    </row>
    <row r="1505" ht="14.25" customHeight="1">
      <c r="A1505" s="8" t="s">
        <v>50</v>
      </c>
      <c r="B1505" s="129" t="s">
        <v>817</v>
      </c>
      <c r="C1505" s="130">
        <v>883.0</v>
      </c>
      <c r="D1505" s="131" t="s">
        <v>2272</v>
      </c>
      <c r="E1505" s="8" t="str">
        <f>VLOOKUP($C1505,'1851'!$C:$G,3,FALSE)</f>
        <v>Cafés</v>
      </c>
      <c r="H1505" s="132">
        <v>194.0</v>
      </c>
      <c r="I1505" s="132">
        <v>157.0</v>
      </c>
      <c r="J1505" s="132">
        <v>136.0</v>
      </c>
      <c r="K1505" s="8" t="s">
        <v>14</v>
      </c>
      <c r="L1505" s="8" t="s">
        <v>31</v>
      </c>
    </row>
    <row r="1506" ht="14.25" customHeight="1">
      <c r="A1506" s="8" t="s">
        <v>50</v>
      </c>
      <c r="B1506" s="129" t="s">
        <v>168</v>
      </c>
      <c r="C1506" s="130">
        <v>884.0</v>
      </c>
      <c r="D1506" s="131" t="s">
        <v>2908</v>
      </c>
      <c r="E1506" s="8" t="str">
        <f>VLOOKUP($C1506,'1851'!$C:$G,3,FALSE)</f>
        <v>Cafés</v>
      </c>
      <c r="F1506" s="8" t="str">
        <f>VLOOKUP($C1506,'1851'!$C:$G,4,FALSE)</f>
        <v>Pasteles</v>
      </c>
      <c r="H1506" s="132">
        <v>224.0</v>
      </c>
      <c r="I1506" s="132">
        <v>194.0</v>
      </c>
      <c r="J1506" s="132">
        <v>176.0</v>
      </c>
      <c r="K1506" s="8" t="s">
        <v>14</v>
      </c>
      <c r="L1506" s="8" t="s">
        <v>31</v>
      </c>
    </row>
    <row r="1507" ht="14.25" customHeight="1">
      <c r="A1507" s="8" t="s">
        <v>50</v>
      </c>
      <c r="B1507" s="129" t="s">
        <v>168</v>
      </c>
      <c r="C1507" s="130">
        <v>885.0</v>
      </c>
      <c r="D1507" s="131" t="s">
        <v>2909</v>
      </c>
      <c r="E1507" s="8" t="str">
        <f>VLOOKUP($C1507,'1851'!$C:$G,3,FALSE)</f>
        <v>Cafés</v>
      </c>
      <c r="F1507" s="8" t="str">
        <f>VLOOKUP($C1507,'1851'!$C:$G,4,FALSE)</f>
        <v>Pasteles</v>
      </c>
      <c r="H1507" s="132">
        <v>231.0</v>
      </c>
      <c r="I1507" s="132">
        <v>207.0</v>
      </c>
      <c r="J1507" s="132">
        <v>192.0</v>
      </c>
      <c r="K1507" s="8" t="s">
        <v>14</v>
      </c>
      <c r="L1507" s="8" t="s">
        <v>31</v>
      </c>
    </row>
    <row r="1508" ht="14.25" customHeight="1">
      <c r="A1508" s="8" t="s">
        <v>50</v>
      </c>
      <c r="B1508" s="129" t="s">
        <v>168</v>
      </c>
      <c r="C1508" s="130">
        <v>886.0</v>
      </c>
      <c r="D1508" s="131" t="s">
        <v>2910</v>
      </c>
      <c r="E1508" s="8" t="str">
        <f>VLOOKUP($C1508,'1851'!$C:$G,3,FALSE)</f>
        <v>Cafés</v>
      </c>
      <c r="F1508" s="8" t="str">
        <f>VLOOKUP($C1508,'1851'!$C:$G,4,FALSE)</f>
        <v>Pasteles</v>
      </c>
      <c r="H1508" s="132">
        <v>238.0</v>
      </c>
      <c r="I1508" s="132">
        <v>222.0</v>
      </c>
      <c r="J1508" s="132">
        <v>212.0</v>
      </c>
      <c r="K1508" s="8" t="s">
        <v>14</v>
      </c>
      <c r="L1508" s="8" t="s">
        <v>31</v>
      </c>
    </row>
    <row r="1509" ht="14.25" customHeight="1">
      <c r="A1509" s="8" t="s">
        <v>50</v>
      </c>
      <c r="B1509" s="129" t="s">
        <v>892</v>
      </c>
      <c r="C1509" s="130">
        <v>887.0</v>
      </c>
      <c r="D1509" s="131" t="s">
        <v>2273</v>
      </c>
      <c r="E1509" s="8" t="str">
        <f>VLOOKUP($C1509,'1851'!$C:$G,3,FALSE)</f>
        <v>Cafés</v>
      </c>
      <c r="F1509" s="8" t="str">
        <f>VLOOKUP($C1509,'1851'!$C:$G,4,FALSE)</f>
        <v>Morados</v>
      </c>
      <c r="H1509" s="132">
        <v>85.0</v>
      </c>
      <c r="I1509" s="132">
        <v>73.0</v>
      </c>
      <c r="J1509" s="132">
        <v>68.0</v>
      </c>
      <c r="K1509" s="8" t="s">
        <v>14</v>
      </c>
      <c r="L1509" s="8" t="s">
        <v>31</v>
      </c>
    </row>
    <row r="1510" ht="14.25" customHeight="1">
      <c r="A1510" s="8" t="s">
        <v>50</v>
      </c>
      <c r="B1510" s="129" t="s">
        <v>892</v>
      </c>
      <c r="C1510" s="130">
        <v>888.0</v>
      </c>
      <c r="D1510" s="131" t="s">
        <v>2274</v>
      </c>
      <c r="E1510" s="8" t="str">
        <f>VLOOKUP($C1510,'1851'!$C:$G,3,FALSE)</f>
        <v>Cafés</v>
      </c>
      <c r="F1510" s="8" t="str">
        <f>VLOOKUP($C1510,'1851'!$C:$G,4,FALSE)</f>
        <v>Morados</v>
      </c>
      <c r="H1510" s="132">
        <v>117.0</v>
      </c>
      <c r="I1510" s="132">
        <v>102.0</v>
      </c>
      <c r="J1510" s="132">
        <v>99.0</v>
      </c>
      <c r="K1510" s="8" t="s">
        <v>14</v>
      </c>
      <c r="L1510" s="8" t="s">
        <v>31</v>
      </c>
    </row>
    <row r="1511" ht="14.25" customHeight="1">
      <c r="A1511" s="8" t="s">
        <v>50</v>
      </c>
      <c r="B1511" s="129" t="s">
        <v>817</v>
      </c>
      <c r="C1511" s="130">
        <v>889.0</v>
      </c>
      <c r="D1511" s="131" t="s">
        <v>2275</v>
      </c>
      <c r="E1511" s="8" t="str">
        <f>VLOOKUP($C1511,'1851'!$C:$G,3,FALSE)</f>
        <v>Grises</v>
      </c>
      <c r="H1511" s="132">
        <v>161.0</v>
      </c>
      <c r="I1511" s="132">
        <v>150.0</v>
      </c>
      <c r="J1511" s="132">
        <v>149.0</v>
      </c>
      <c r="K1511" s="8" t="s">
        <v>14</v>
      </c>
      <c r="L1511" s="8" t="s">
        <v>31</v>
      </c>
    </row>
    <row r="1512" ht="14.25" customHeight="1">
      <c r="A1512" s="8" t="s">
        <v>50</v>
      </c>
      <c r="B1512" s="129" t="s">
        <v>168</v>
      </c>
      <c r="C1512" s="130">
        <v>890.0</v>
      </c>
      <c r="D1512" s="131" t="s">
        <v>2911</v>
      </c>
      <c r="E1512" s="8" t="str">
        <f>VLOOKUP($C1512,'1851'!$C:$G,3,FALSE)</f>
        <v>Grises</v>
      </c>
      <c r="F1512" s="8" t="str">
        <f>VLOOKUP($C1512,'1851'!$C:$G,4,FALSE)</f>
        <v>Pasteles</v>
      </c>
      <c r="H1512" s="132">
        <v>196.0</v>
      </c>
      <c r="I1512" s="132">
        <v>187.0</v>
      </c>
      <c r="J1512" s="132">
        <v>185.0</v>
      </c>
      <c r="K1512" s="8" t="s">
        <v>14</v>
      </c>
      <c r="L1512" s="8" t="s">
        <v>31</v>
      </c>
    </row>
    <row r="1513" ht="14.25" customHeight="1">
      <c r="A1513" s="8" t="s">
        <v>50</v>
      </c>
      <c r="B1513" s="129" t="s">
        <v>168</v>
      </c>
      <c r="C1513" s="130">
        <v>891.0</v>
      </c>
      <c r="D1513" s="131" t="s">
        <v>2912</v>
      </c>
      <c r="E1513" s="8" t="str">
        <f>VLOOKUP($C1513,'1851'!$C:$G,3,FALSE)</f>
        <v>Grises</v>
      </c>
      <c r="F1513" s="8" t="str">
        <f>VLOOKUP($C1513,'1851'!$C:$G,4,FALSE)</f>
        <v>Pasteles</v>
      </c>
      <c r="H1513" s="132">
        <v>208.0</v>
      </c>
      <c r="I1513" s="132">
        <v>201.0</v>
      </c>
      <c r="J1513" s="132">
        <v>198.0</v>
      </c>
      <c r="K1513" s="8" t="s">
        <v>14</v>
      </c>
      <c r="L1513" s="8" t="s">
        <v>31</v>
      </c>
    </row>
    <row r="1514" ht="14.25" customHeight="1">
      <c r="A1514" s="8" t="s">
        <v>50</v>
      </c>
      <c r="B1514" s="129" t="s">
        <v>168</v>
      </c>
      <c r="C1514" s="130">
        <v>892.0</v>
      </c>
      <c r="D1514" s="131" t="s">
        <v>2913</v>
      </c>
      <c r="E1514" s="8" t="str">
        <f>VLOOKUP($C1514,'1851'!$C:$G,3,FALSE)</f>
        <v>Grises</v>
      </c>
      <c r="F1514" s="8" t="str">
        <f>VLOOKUP($C1514,'1851'!$C:$G,4,FALSE)</f>
        <v>Pasteles</v>
      </c>
      <c r="H1514" s="132">
        <v>222.0</v>
      </c>
      <c r="I1514" s="132">
        <v>213.0</v>
      </c>
      <c r="J1514" s="132">
        <v>211.0</v>
      </c>
      <c r="K1514" s="8" t="s">
        <v>14</v>
      </c>
      <c r="L1514" s="8" t="s">
        <v>31</v>
      </c>
    </row>
    <row r="1515" ht="14.25" customHeight="1">
      <c r="A1515" s="8" t="s">
        <v>50</v>
      </c>
      <c r="B1515" s="129" t="s">
        <v>892</v>
      </c>
      <c r="C1515" s="130">
        <v>893.0</v>
      </c>
      <c r="D1515" s="131" t="s">
        <v>2276</v>
      </c>
      <c r="E1515" s="8" t="str">
        <f>VLOOKUP($C1515,'1851'!$C:$G,3,FALSE)</f>
        <v>Cafés</v>
      </c>
      <c r="H1515" s="132">
        <v>170.0</v>
      </c>
      <c r="I1515" s="132">
        <v>118.0</v>
      </c>
      <c r="J1515" s="132">
        <v>71.0</v>
      </c>
      <c r="K1515" s="8" t="s">
        <v>14</v>
      </c>
      <c r="L1515" s="8" t="s">
        <v>31</v>
      </c>
    </row>
    <row r="1516" ht="14.25" customHeight="1">
      <c r="A1516" s="8" t="s">
        <v>50</v>
      </c>
      <c r="B1516" s="129" t="s">
        <v>892</v>
      </c>
      <c r="C1516" s="130">
        <v>894.0</v>
      </c>
      <c r="D1516" s="131" t="s">
        <v>2277</v>
      </c>
      <c r="E1516" s="8" t="str">
        <f>VLOOKUP($C1516,'1851'!$C:$G,3,FALSE)</f>
        <v>Cafés</v>
      </c>
      <c r="H1516" s="132">
        <v>201.0</v>
      </c>
      <c r="I1516" s="132">
        <v>146.0</v>
      </c>
      <c r="J1516" s="132">
        <v>92.0</v>
      </c>
      <c r="K1516" s="8" t="s">
        <v>14</v>
      </c>
      <c r="L1516" s="8" t="s">
        <v>31</v>
      </c>
    </row>
    <row r="1517" ht="14.25" customHeight="1">
      <c r="A1517" s="8" t="s">
        <v>50</v>
      </c>
      <c r="B1517" s="129" t="s">
        <v>814</v>
      </c>
      <c r="C1517" s="130">
        <v>895.0</v>
      </c>
      <c r="D1517" s="131" t="s">
        <v>2278</v>
      </c>
      <c r="E1517" s="8" t="str">
        <f>VLOOKUP($C1517,'1851'!$C:$G,3,FALSE)</f>
        <v>Cafés</v>
      </c>
      <c r="H1517" s="132">
        <v>225.0</v>
      </c>
      <c r="I1517" s="132">
        <v>182.0</v>
      </c>
      <c r="J1517" s="132">
        <v>140.0</v>
      </c>
      <c r="K1517" s="8" t="s">
        <v>14</v>
      </c>
      <c r="L1517" s="8" t="s">
        <v>31</v>
      </c>
    </row>
    <row r="1518" ht="14.25" customHeight="1">
      <c r="A1518" s="8" t="s">
        <v>50</v>
      </c>
      <c r="B1518" s="129" t="s">
        <v>168</v>
      </c>
      <c r="C1518" s="130">
        <v>896.0</v>
      </c>
      <c r="D1518" s="131" t="s">
        <v>2914</v>
      </c>
      <c r="E1518" s="8" t="str">
        <f>VLOOKUP($C1518,'1851'!$C:$G,3,FALSE)</f>
        <v>Amarillos</v>
      </c>
      <c r="F1518" s="8" t="str">
        <f>VLOOKUP($C1518,'1851'!$C:$G,4,FALSE)</f>
        <v>Pasteles</v>
      </c>
      <c r="H1518" s="132">
        <v>244.0</v>
      </c>
      <c r="I1518" s="132">
        <v>214.0</v>
      </c>
      <c r="J1518" s="132">
        <v>183.0</v>
      </c>
      <c r="K1518" s="8" t="s">
        <v>14</v>
      </c>
      <c r="L1518" s="8" t="s">
        <v>31</v>
      </c>
    </row>
    <row r="1519" ht="14.25" customHeight="1">
      <c r="A1519" s="8" t="s">
        <v>50</v>
      </c>
      <c r="B1519" s="129" t="s">
        <v>168</v>
      </c>
      <c r="C1519" s="130">
        <v>897.0</v>
      </c>
      <c r="D1519" s="131" t="s">
        <v>2915</v>
      </c>
      <c r="E1519" s="8" t="str">
        <f>VLOOKUP($C1519,'1851'!$C:$G,3,FALSE)</f>
        <v>Amarillos</v>
      </c>
      <c r="F1519" s="8" t="str">
        <f>VLOOKUP($C1519,'1851'!$C:$G,4,FALSE)</f>
        <v>Pasteles</v>
      </c>
      <c r="H1519" s="132">
        <v>243.0</v>
      </c>
      <c r="I1519" s="132">
        <v>218.0</v>
      </c>
      <c r="J1519" s="132">
        <v>192.0</v>
      </c>
      <c r="K1519" s="8" t="s">
        <v>14</v>
      </c>
      <c r="L1519" s="8" t="s">
        <v>31</v>
      </c>
    </row>
    <row r="1520" ht="14.25" customHeight="1">
      <c r="A1520" s="8" t="s">
        <v>50</v>
      </c>
      <c r="B1520" s="129" t="s">
        <v>168</v>
      </c>
      <c r="C1520" s="130">
        <v>898.0</v>
      </c>
      <c r="D1520" s="131" t="s">
        <v>2916</v>
      </c>
      <c r="E1520" s="8" t="str">
        <f>VLOOKUP($C1520,'1851'!$C:$G,3,FALSE)</f>
        <v>Amarillos</v>
      </c>
      <c r="F1520" s="8" t="str">
        <f>VLOOKUP($C1520,'1851'!$C:$G,4,FALSE)</f>
        <v>Pasteles</v>
      </c>
      <c r="H1520" s="132">
        <v>244.0</v>
      </c>
      <c r="I1520" s="132">
        <v>230.0</v>
      </c>
      <c r="J1520" s="132">
        <v>211.0</v>
      </c>
      <c r="K1520" s="8" t="s">
        <v>14</v>
      </c>
      <c r="L1520" s="8" t="s">
        <v>31</v>
      </c>
    </row>
    <row r="1521" ht="14.25" customHeight="1">
      <c r="A1521" s="8" t="s">
        <v>50</v>
      </c>
      <c r="B1521" s="129" t="s">
        <v>892</v>
      </c>
      <c r="C1521" s="130">
        <v>899.0</v>
      </c>
      <c r="D1521" s="131" t="s">
        <v>2279</v>
      </c>
      <c r="E1521" s="8" t="str">
        <f>VLOOKUP($C1521,'1851'!$C:$G,3,FALSE)</f>
        <v>Cafés</v>
      </c>
      <c r="H1521" s="132">
        <v>142.0</v>
      </c>
      <c r="I1521" s="132">
        <v>107.0</v>
      </c>
      <c r="J1521" s="132">
        <v>82.0</v>
      </c>
      <c r="K1521" s="8" t="s">
        <v>14</v>
      </c>
      <c r="L1521" s="8" t="s">
        <v>31</v>
      </c>
    </row>
    <row r="1522" ht="14.25" customHeight="1">
      <c r="A1522" s="8" t="s">
        <v>50</v>
      </c>
      <c r="B1522" s="129" t="s">
        <v>892</v>
      </c>
      <c r="C1522" s="130">
        <v>900.0</v>
      </c>
      <c r="D1522" s="131" t="s">
        <v>2280</v>
      </c>
      <c r="E1522" s="8" t="str">
        <f>VLOOKUP($C1522,'1851'!$C:$G,3,FALSE)</f>
        <v>Cafés</v>
      </c>
      <c r="H1522" s="132">
        <v>174.0</v>
      </c>
      <c r="I1522" s="132">
        <v>133.0</v>
      </c>
      <c r="J1522" s="132">
        <v>96.0</v>
      </c>
      <c r="K1522" s="8" t="s">
        <v>14</v>
      </c>
      <c r="L1522" s="8" t="s">
        <v>31</v>
      </c>
    </row>
    <row r="1523" ht="14.25" customHeight="1">
      <c r="A1523" s="8" t="s">
        <v>50</v>
      </c>
      <c r="B1523" s="129" t="s">
        <v>814</v>
      </c>
      <c r="C1523" s="130">
        <v>901.0</v>
      </c>
      <c r="D1523" s="131" t="s">
        <v>2281</v>
      </c>
      <c r="E1523" s="8" t="str">
        <f>VLOOKUP($C1523,'1851'!$C:$G,3,FALSE)</f>
        <v>Cafés</v>
      </c>
      <c r="H1523" s="132">
        <v>205.0</v>
      </c>
      <c r="I1523" s="132">
        <v>172.0</v>
      </c>
      <c r="J1523" s="132">
        <v>142.0</v>
      </c>
      <c r="K1523" s="8" t="s">
        <v>14</v>
      </c>
      <c r="L1523" s="8" t="s">
        <v>31</v>
      </c>
    </row>
    <row r="1524" ht="14.25" customHeight="1">
      <c r="A1524" s="8" t="s">
        <v>50</v>
      </c>
      <c r="B1524" s="129" t="s">
        <v>168</v>
      </c>
      <c r="C1524" s="130">
        <v>902.0</v>
      </c>
      <c r="D1524" s="131" t="s">
        <v>2917</v>
      </c>
      <c r="E1524" s="8" t="str">
        <f>VLOOKUP($C1524,'1851'!$C:$G,3,FALSE)</f>
        <v>Cafés</v>
      </c>
      <c r="F1524" s="8" t="str">
        <f>VLOOKUP($C1524,'1851'!$C:$G,4,FALSE)</f>
        <v>Pasteles</v>
      </c>
      <c r="H1524" s="132">
        <v>230.0</v>
      </c>
      <c r="I1524" s="132">
        <v>205.0</v>
      </c>
      <c r="J1524" s="132">
        <v>182.0</v>
      </c>
      <c r="K1524" s="8" t="s">
        <v>14</v>
      </c>
      <c r="L1524" s="8" t="s">
        <v>31</v>
      </c>
    </row>
    <row r="1525" ht="14.25" customHeight="1">
      <c r="A1525" s="8" t="s">
        <v>50</v>
      </c>
      <c r="B1525" s="129" t="s">
        <v>168</v>
      </c>
      <c r="C1525" s="130">
        <v>903.0</v>
      </c>
      <c r="D1525" s="131" t="s">
        <v>2918</v>
      </c>
      <c r="E1525" s="8" t="str">
        <f>VLOOKUP($C1525,'1851'!$C:$G,3,FALSE)</f>
        <v>Cafés</v>
      </c>
      <c r="F1525" s="8" t="str">
        <f>VLOOKUP($C1525,'1851'!$C:$G,4,FALSE)</f>
        <v>Pasteles</v>
      </c>
      <c r="H1525" s="132">
        <v>235.0</v>
      </c>
      <c r="I1525" s="132">
        <v>215.0</v>
      </c>
      <c r="J1525" s="132">
        <v>195.0</v>
      </c>
      <c r="K1525" s="8" t="s">
        <v>14</v>
      </c>
      <c r="L1525" s="8" t="s">
        <v>31</v>
      </c>
    </row>
    <row r="1526" ht="14.25" customHeight="1">
      <c r="A1526" s="8" t="s">
        <v>50</v>
      </c>
      <c r="B1526" s="129" t="s">
        <v>168</v>
      </c>
      <c r="C1526" s="130">
        <v>904.0</v>
      </c>
      <c r="D1526" s="131" t="s">
        <v>2919</v>
      </c>
      <c r="E1526" s="8" t="str">
        <f>VLOOKUP($C1526,'1851'!$C:$G,3,FALSE)</f>
        <v>Cafés</v>
      </c>
      <c r="F1526" s="8" t="str">
        <f>VLOOKUP($C1526,'1851'!$C:$G,4,FALSE)</f>
        <v>Pasteles</v>
      </c>
      <c r="H1526" s="132">
        <v>244.0</v>
      </c>
      <c r="I1526" s="132">
        <v>230.0</v>
      </c>
      <c r="J1526" s="132">
        <v>213.0</v>
      </c>
      <c r="K1526" s="8" t="s">
        <v>14</v>
      </c>
      <c r="L1526" s="8" t="s">
        <v>31</v>
      </c>
    </row>
    <row r="1527" ht="14.25" customHeight="1">
      <c r="A1527" s="8" t="s">
        <v>50</v>
      </c>
      <c r="B1527" s="129" t="s">
        <v>892</v>
      </c>
      <c r="C1527" s="130">
        <v>905.0</v>
      </c>
      <c r="D1527" s="131" t="s">
        <v>2282</v>
      </c>
      <c r="E1527" s="8" t="str">
        <f>VLOOKUP($C1527,'1851'!$C:$G,3,FALSE)</f>
        <v>Cafés</v>
      </c>
      <c r="F1527" s="8" t="str">
        <f>VLOOKUP($C1527,'1851'!$C:$G,4,FALSE)</f>
        <v>Grises</v>
      </c>
      <c r="H1527" s="132">
        <v>91.0</v>
      </c>
      <c r="I1527" s="132">
        <v>82.0</v>
      </c>
      <c r="J1527" s="132">
        <v>78.0</v>
      </c>
      <c r="K1527" s="8" t="s">
        <v>14</v>
      </c>
      <c r="L1527" s="8" t="s">
        <v>31</v>
      </c>
    </row>
    <row r="1528" ht="14.25" customHeight="1">
      <c r="A1528" s="8" t="s">
        <v>50</v>
      </c>
      <c r="B1528" s="129" t="s">
        <v>892</v>
      </c>
      <c r="C1528" s="130">
        <v>906.0</v>
      </c>
      <c r="D1528" s="131" t="s">
        <v>2283</v>
      </c>
      <c r="E1528" s="8" t="str">
        <f>VLOOKUP($C1528,'1851'!$C:$G,3,FALSE)</f>
        <v>Grises</v>
      </c>
      <c r="H1528" s="132">
        <v>117.0</v>
      </c>
      <c r="I1528" s="132">
        <v>109.0</v>
      </c>
      <c r="J1528" s="132">
        <v>105.0</v>
      </c>
      <c r="K1528" s="8" t="s">
        <v>14</v>
      </c>
      <c r="L1528" s="8" t="s">
        <v>31</v>
      </c>
    </row>
    <row r="1529" ht="14.25" customHeight="1">
      <c r="A1529" s="8" t="s">
        <v>50</v>
      </c>
      <c r="B1529" s="129" t="s">
        <v>817</v>
      </c>
      <c r="C1529" s="130">
        <v>907.0</v>
      </c>
      <c r="D1529" s="131" t="s">
        <v>2284</v>
      </c>
      <c r="E1529" s="8" t="str">
        <f>VLOOKUP($C1529,'1851'!$C:$G,3,FALSE)</f>
        <v>Grises</v>
      </c>
      <c r="H1529" s="132">
        <v>159.0</v>
      </c>
      <c r="I1529" s="132">
        <v>155.0</v>
      </c>
      <c r="J1529" s="132">
        <v>153.0</v>
      </c>
      <c r="K1529" s="8" t="s">
        <v>14</v>
      </c>
      <c r="L1529" s="8" t="s">
        <v>31</v>
      </c>
    </row>
    <row r="1530" ht="14.25" customHeight="1">
      <c r="A1530" s="8" t="s">
        <v>50</v>
      </c>
      <c r="B1530" s="129" t="s">
        <v>168</v>
      </c>
      <c r="C1530" s="130">
        <v>908.0</v>
      </c>
      <c r="D1530" s="131" t="s">
        <v>2920</v>
      </c>
      <c r="E1530" s="8" t="str">
        <f>VLOOKUP($C1530,'1851'!$C:$G,3,FALSE)</f>
        <v>Grises</v>
      </c>
      <c r="F1530" s="8" t="str">
        <f>VLOOKUP($C1530,'1851'!$C:$G,4,FALSE)</f>
        <v>Pasteles</v>
      </c>
      <c r="H1530" s="132">
        <v>199.0</v>
      </c>
      <c r="I1530" s="132">
        <v>195.0</v>
      </c>
      <c r="J1530" s="132">
        <v>192.0</v>
      </c>
      <c r="K1530" s="8" t="s">
        <v>14</v>
      </c>
      <c r="L1530" s="8" t="s">
        <v>31</v>
      </c>
    </row>
    <row r="1531" ht="14.25" customHeight="1">
      <c r="A1531" s="8" t="s">
        <v>50</v>
      </c>
      <c r="B1531" s="129" t="s">
        <v>168</v>
      </c>
      <c r="C1531" s="130">
        <v>909.0</v>
      </c>
      <c r="D1531" s="131" t="s">
        <v>2921</v>
      </c>
      <c r="E1531" s="8" t="str">
        <f>VLOOKUP($C1531,'1851'!$C:$G,3,FALSE)</f>
        <v>Grises</v>
      </c>
      <c r="F1531" s="8" t="str">
        <f>VLOOKUP($C1531,'1851'!$C:$G,4,FALSE)</f>
        <v>Pasteles</v>
      </c>
      <c r="H1531" s="132">
        <v>213.0</v>
      </c>
      <c r="I1531" s="132">
        <v>207.0</v>
      </c>
      <c r="J1531" s="132">
        <v>204.0</v>
      </c>
      <c r="K1531" s="8" t="s">
        <v>14</v>
      </c>
      <c r="L1531" s="8" t="s">
        <v>31</v>
      </c>
    </row>
    <row r="1532" ht="14.25" customHeight="1">
      <c r="A1532" s="8" t="s">
        <v>50</v>
      </c>
      <c r="B1532" s="129" t="s">
        <v>168</v>
      </c>
      <c r="C1532" s="130">
        <v>910.0</v>
      </c>
      <c r="D1532" s="131" t="s">
        <v>2922</v>
      </c>
      <c r="E1532" s="8" t="str">
        <f>VLOOKUP($C1532,'1851'!$C:$G,3,FALSE)</f>
        <v>Grises</v>
      </c>
      <c r="F1532" s="8" t="str">
        <f>VLOOKUP($C1532,'1851'!$C:$G,4,FALSE)</f>
        <v>Pasteles</v>
      </c>
      <c r="H1532" s="132">
        <v>226.0</v>
      </c>
      <c r="I1532" s="132">
        <v>222.0</v>
      </c>
      <c r="J1532" s="132">
        <v>216.0</v>
      </c>
      <c r="K1532" s="8" t="s">
        <v>14</v>
      </c>
      <c r="L1532" s="8" t="s">
        <v>31</v>
      </c>
    </row>
  </sheetData>
  <autoFilter ref="$A$1:$L$1532"/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3.63"/>
    <col customWidth="1" min="2" max="3" width="10.63"/>
    <col customWidth="1" min="4" max="4" width="26.75"/>
    <col customWidth="1" min="5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81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81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81</v>
      </c>
      <c r="B4" s="8" t="s">
        <v>168</v>
      </c>
      <c r="C4" s="8" t="s">
        <v>173</v>
      </c>
      <c r="D4" s="8" t="s">
        <v>2289</v>
      </c>
      <c r="E4" s="8" t="s">
        <v>57</v>
      </c>
      <c r="F4" s="8" t="s">
        <v>76</v>
      </c>
      <c r="H4" s="8">
        <v>234.0</v>
      </c>
      <c r="I4" s="8">
        <v>225.0</v>
      </c>
      <c r="J4" s="8">
        <v>207.0</v>
      </c>
      <c r="K4" s="8" t="s">
        <v>11</v>
      </c>
      <c r="L4" s="8" t="s">
        <v>29</v>
      </c>
    </row>
    <row r="5" ht="14.25" customHeight="1">
      <c r="A5" s="8" t="s">
        <v>81</v>
      </c>
      <c r="B5" s="8" t="s">
        <v>168</v>
      </c>
      <c r="C5" s="8" t="s">
        <v>175</v>
      </c>
      <c r="D5" s="8" t="s">
        <v>2290</v>
      </c>
      <c r="E5" s="8" t="s">
        <v>57</v>
      </c>
      <c r="F5" s="8" t="s">
        <v>76</v>
      </c>
      <c r="H5" s="8">
        <v>226.0</v>
      </c>
      <c r="I5" s="8">
        <v>215.0</v>
      </c>
      <c r="J5" s="8">
        <v>192.0</v>
      </c>
      <c r="K5" s="8" t="s">
        <v>11</v>
      </c>
      <c r="L5" s="8" t="s">
        <v>29</v>
      </c>
    </row>
    <row r="6" ht="14.25" customHeight="1">
      <c r="A6" s="8" t="s">
        <v>81</v>
      </c>
      <c r="B6" s="8" t="s">
        <v>168</v>
      </c>
      <c r="C6" s="8" t="s">
        <v>177</v>
      </c>
      <c r="D6" s="8" t="s">
        <v>2291</v>
      </c>
      <c r="E6" s="8" t="s">
        <v>57</v>
      </c>
      <c r="F6" s="8" t="s">
        <v>76</v>
      </c>
      <c r="H6" s="8">
        <v>242.0</v>
      </c>
      <c r="I6" s="8">
        <v>236.0</v>
      </c>
      <c r="J6" s="8">
        <v>222.0</v>
      </c>
      <c r="K6" s="8" t="s">
        <v>11</v>
      </c>
      <c r="L6" s="8" t="s">
        <v>29</v>
      </c>
    </row>
    <row r="7" ht="14.25" customHeight="1">
      <c r="A7" s="8" t="s">
        <v>81</v>
      </c>
      <c r="B7" s="8" t="s">
        <v>168</v>
      </c>
      <c r="C7" s="8" t="s">
        <v>179</v>
      </c>
      <c r="D7" s="8" t="s">
        <v>2292</v>
      </c>
      <c r="E7" s="8" t="s">
        <v>57</v>
      </c>
      <c r="F7" s="8" t="s">
        <v>76</v>
      </c>
      <c r="H7" s="8">
        <v>233.0</v>
      </c>
      <c r="I7" s="8">
        <v>220.0</v>
      </c>
      <c r="J7" s="8">
        <v>195.0</v>
      </c>
      <c r="K7" s="8" t="s">
        <v>11</v>
      </c>
      <c r="L7" s="8" t="s">
        <v>29</v>
      </c>
    </row>
    <row r="8" ht="14.25" customHeight="1">
      <c r="A8" s="8" t="s">
        <v>81</v>
      </c>
      <c r="B8" s="8" t="s">
        <v>168</v>
      </c>
      <c r="C8" s="8" t="s">
        <v>181</v>
      </c>
      <c r="D8" s="8" t="s">
        <v>2293</v>
      </c>
      <c r="E8" s="8" t="s">
        <v>57</v>
      </c>
      <c r="F8" s="8" t="s">
        <v>76</v>
      </c>
      <c r="H8" s="8">
        <v>238.0</v>
      </c>
      <c r="I8" s="8">
        <v>233.0</v>
      </c>
      <c r="J8" s="8">
        <v>219.0</v>
      </c>
      <c r="K8" s="8" t="s">
        <v>11</v>
      </c>
      <c r="L8" s="8" t="s">
        <v>29</v>
      </c>
    </row>
    <row r="9" ht="14.25" customHeight="1">
      <c r="A9" s="8" t="s">
        <v>81</v>
      </c>
      <c r="B9" s="8" t="s">
        <v>168</v>
      </c>
      <c r="C9" s="8" t="s">
        <v>183</v>
      </c>
      <c r="D9" s="8" t="s">
        <v>2294</v>
      </c>
      <c r="E9" s="8" t="s">
        <v>57</v>
      </c>
      <c r="F9" s="8" t="s">
        <v>76</v>
      </c>
      <c r="H9" s="8">
        <v>234.0</v>
      </c>
      <c r="I9" s="8">
        <v>219.0</v>
      </c>
      <c r="J9" s="8">
        <v>187.0</v>
      </c>
      <c r="K9" s="8" t="s">
        <v>11</v>
      </c>
      <c r="L9" s="8" t="s">
        <v>29</v>
      </c>
    </row>
    <row r="10" ht="14.25" customHeight="1">
      <c r="A10" s="8" t="s">
        <v>81</v>
      </c>
      <c r="B10" s="8" t="s">
        <v>168</v>
      </c>
      <c r="C10" s="8" t="s">
        <v>185</v>
      </c>
      <c r="D10" s="8" t="s">
        <v>186</v>
      </c>
      <c r="E10" s="8" t="s">
        <v>57</v>
      </c>
      <c r="F10" s="8" t="s">
        <v>76</v>
      </c>
      <c r="H10" s="8">
        <v>238.0</v>
      </c>
      <c r="I10" s="8">
        <v>228.0</v>
      </c>
      <c r="J10" s="8">
        <v>204.0</v>
      </c>
      <c r="K10" s="8" t="s">
        <v>11</v>
      </c>
      <c r="L10" s="8" t="s">
        <v>29</v>
      </c>
    </row>
    <row r="11" ht="14.25" customHeight="1">
      <c r="A11" s="8" t="s">
        <v>81</v>
      </c>
      <c r="B11" s="8" t="s">
        <v>168</v>
      </c>
      <c r="C11" s="8" t="s">
        <v>187</v>
      </c>
      <c r="D11" s="8" t="s">
        <v>2295</v>
      </c>
      <c r="E11" s="8" t="s">
        <v>57</v>
      </c>
      <c r="F11" s="8" t="s">
        <v>76</v>
      </c>
      <c r="H11" s="8">
        <v>228.0</v>
      </c>
      <c r="I11" s="8">
        <v>217.0</v>
      </c>
      <c r="J11" s="8">
        <v>185.0</v>
      </c>
      <c r="K11" s="8" t="s">
        <v>11</v>
      </c>
      <c r="L11" s="8" t="s">
        <v>29</v>
      </c>
    </row>
    <row r="12" ht="14.25" customHeight="1">
      <c r="A12" s="8" t="s">
        <v>81</v>
      </c>
      <c r="B12" s="8" t="s">
        <v>168</v>
      </c>
      <c r="C12" s="8" t="s">
        <v>189</v>
      </c>
      <c r="D12" s="8" t="s">
        <v>2296</v>
      </c>
      <c r="E12" s="8" t="s">
        <v>57</v>
      </c>
      <c r="F12" s="8" t="s">
        <v>76</v>
      </c>
      <c r="H12" s="8">
        <v>237.0</v>
      </c>
      <c r="I12" s="8">
        <v>233.0</v>
      </c>
      <c r="J12" s="8">
        <v>218.0</v>
      </c>
      <c r="K12" s="8" t="s">
        <v>11</v>
      </c>
      <c r="L12" s="8" t="s">
        <v>29</v>
      </c>
    </row>
    <row r="13" ht="14.25" customHeight="1">
      <c r="A13" s="8" t="s">
        <v>81</v>
      </c>
      <c r="B13" s="8" t="s">
        <v>168</v>
      </c>
      <c r="C13" s="8" t="s">
        <v>191</v>
      </c>
      <c r="D13" s="8" t="s">
        <v>2297</v>
      </c>
      <c r="E13" s="8" t="s">
        <v>57</v>
      </c>
      <c r="F13" s="8" t="s">
        <v>76</v>
      </c>
      <c r="H13" s="8">
        <v>234.0</v>
      </c>
      <c r="I13" s="8">
        <v>221.0</v>
      </c>
      <c r="J13" s="8">
        <v>190.0</v>
      </c>
      <c r="K13" s="8" t="s">
        <v>11</v>
      </c>
      <c r="L13" s="8" t="s">
        <v>29</v>
      </c>
    </row>
    <row r="14" ht="14.25" customHeight="1">
      <c r="A14" s="8" t="s">
        <v>81</v>
      </c>
      <c r="B14" s="8" t="s">
        <v>168</v>
      </c>
      <c r="C14" s="8" t="s">
        <v>193</v>
      </c>
      <c r="D14" s="8" t="s">
        <v>2298</v>
      </c>
      <c r="E14" s="8" t="s">
        <v>54</v>
      </c>
      <c r="F14" s="8" t="s">
        <v>76</v>
      </c>
      <c r="H14" s="8">
        <v>248.0</v>
      </c>
      <c r="I14" s="8">
        <v>232.0</v>
      </c>
      <c r="J14" s="8">
        <v>199.0</v>
      </c>
      <c r="K14" s="8" t="s">
        <v>11</v>
      </c>
      <c r="L14" s="8" t="s">
        <v>29</v>
      </c>
    </row>
    <row r="15" ht="14.25" customHeight="1">
      <c r="A15" s="8" t="s">
        <v>81</v>
      </c>
      <c r="B15" s="8" t="s">
        <v>168</v>
      </c>
      <c r="C15" s="8" t="s">
        <v>195</v>
      </c>
      <c r="D15" s="8" t="s">
        <v>2299</v>
      </c>
      <c r="E15" s="8" t="s">
        <v>54</v>
      </c>
      <c r="F15" s="8" t="s">
        <v>76</v>
      </c>
      <c r="H15" s="8">
        <v>240.0</v>
      </c>
      <c r="I15" s="8">
        <v>220.0</v>
      </c>
      <c r="J15" s="8">
        <v>180.0</v>
      </c>
      <c r="K15" s="8" t="s">
        <v>11</v>
      </c>
      <c r="L15" s="8" t="s">
        <v>29</v>
      </c>
    </row>
    <row r="16" ht="14.25" customHeight="1">
      <c r="A16" s="8" t="s">
        <v>81</v>
      </c>
      <c r="B16" s="8" t="s">
        <v>168</v>
      </c>
      <c r="C16" s="8" t="s">
        <v>197</v>
      </c>
      <c r="D16" s="8" t="s">
        <v>2300</v>
      </c>
      <c r="E16" s="8" t="s">
        <v>54</v>
      </c>
      <c r="F16" s="8" t="s">
        <v>76</v>
      </c>
      <c r="H16" s="8">
        <v>245.0</v>
      </c>
      <c r="I16" s="8">
        <v>238.0</v>
      </c>
      <c r="J16" s="8">
        <v>220.0</v>
      </c>
      <c r="K16" s="8" t="s">
        <v>11</v>
      </c>
      <c r="L16" s="8" t="s">
        <v>29</v>
      </c>
    </row>
    <row r="17" ht="14.25" customHeight="1">
      <c r="A17" s="8" t="s">
        <v>81</v>
      </c>
      <c r="B17" s="8" t="s">
        <v>168</v>
      </c>
      <c r="C17" s="8" t="s">
        <v>199</v>
      </c>
      <c r="D17" s="8" t="s">
        <v>2301</v>
      </c>
      <c r="E17" s="8" t="s">
        <v>54</v>
      </c>
      <c r="F17" s="8" t="s">
        <v>76</v>
      </c>
      <c r="H17" s="8">
        <v>240.0</v>
      </c>
      <c r="I17" s="8">
        <v>220.0</v>
      </c>
      <c r="J17" s="8">
        <v>183.0</v>
      </c>
      <c r="K17" s="8" t="s">
        <v>11</v>
      </c>
      <c r="L17" s="8" t="s">
        <v>29</v>
      </c>
    </row>
    <row r="18" ht="14.25" customHeight="1">
      <c r="A18" s="8" t="s">
        <v>81</v>
      </c>
      <c r="B18" s="8" t="s">
        <v>168</v>
      </c>
      <c r="C18" s="8" t="s">
        <v>201</v>
      </c>
      <c r="D18" s="8" t="s">
        <v>2302</v>
      </c>
      <c r="E18" s="8" t="s">
        <v>54</v>
      </c>
      <c r="F18" s="8" t="s">
        <v>76</v>
      </c>
      <c r="H18" s="8">
        <v>246.0</v>
      </c>
      <c r="I18" s="8">
        <v>223.0</v>
      </c>
      <c r="J18" s="8">
        <v>184.0</v>
      </c>
      <c r="K18" s="8" t="s">
        <v>11</v>
      </c>
      <c r="L18" s="8" t="s">
        <v>29</v>
      </c>
    </row>
    <row r="19" ht="14.25" customHeight="1">
      <c r="A19" s="8" t="s">
        <v>81</v>
      </c>
      <c r="B19" s="8" t="s">
        <v>168</v>
      </c>
      <c r="C19" s="8" t="s">
        <v>203</v>
      </c>
      <c r="D19" s="8" t="s">
        <v>2303</v>
      </c>
      <c r="E19" s="8" t="s">
        <v>54</v>
      </c>
      <c r="F19" s="8" t="s">
        <v>76</v>
      </c>
      <c r="H19" s="8">
        <v>239.0</v>
      </c>
      <c r="I19" s="8">
        <v>216.0</v>
      </c>
      <c r="J19" s="8">
        <v>174.0</v>
      </c>
      <c r="K19" s="8" t="s">
        <v>11</v>
      </c>
      <c r="L19" s="8" t="s">
        <v>29</v>
      </c>
    </row>
    <row r="20" ht="14.25" customHeight="1">
      <c r="A20" s="8" t="s">
        <v>81</v>
      </c>
      <c r="B20" s="8" t="s">
        <v>168</v>
      </c>
      <c r="C20" s="8" t="s">
        <v>205</v>
      </c>
      <c r="D20" s="8" t="s">
        <v>2304</v>
      </c>
      <c r="E20" s="8" t="s">
        <v>57</v>
      </c>
      <c r="F20" s="8" t="s">
        <v>76</v>
      </c>
      <c r="H20" s="8">
        <v>245.0</v>
      </c>
      <c r="I20" s="8">
        <v>229.0</v>
      </c>
      <c r="J20" s="8">
        <v>202.0</v>
      </c>
      <c r="K20" s="8" t="s">
        <v>11</v>
      </c>
      <c r="L20" s="8" t="s">
        <v>29</v>
      </c>
    </row>
    <row r="21" ht="14.25" customHeight="1">
      <c r="A21" s="8" t="s">
        <v>81</v>
      </c>
      <c r="B21" s="8" t="s">
        <v>168</v>
      </c>
      <c r="C21" s="8" t="s">
        <v>207</v>
      </c>
      <c r="D21" s="8" t="s">
        <v>2305</v>
      </c>
      <c r="E21" s="8" t="s">
        <v>57</v>
      </c>
      <c r="F21" s="8" t="s">
        <v>76</v>
      </c>
      <c r="H21" s="8">
        <v>233.0</v>
      </c>
      <c r="I21" s="8">
        <v>212.0</v>
      </c>
      <c r="J21" s="8">
        <v>180.0</v>
      </c>
      <c r="K21" s="8" t="s">
        <v>11</v>
      </c>
      <c r="L21" s="8" t="s">
        <v>29</v>
      </c>
    </row>
    <row r="22" ht="14.25" customHeight="1">
      <c r="A22" s="8" t="s">
        <v>81</v>
      </c>
      <c r="B22" s="8" t="s">
        <v>168</v>
      </c>
      <c r="C22" s="8" t="s">
        <v>209</v>
      </c>
      <c r="D22" s="8" t="s">
        <v>2306</v>
      </c>
      <c r="E22" s="8" t="s">
        <v>57</v>
      </c>
      <c r="F22" s="8" t="s">
        <v>76</v>
      </c>
      <c r="H22" s="8">
        <v>239.0</v>
      </c>
      <c r="I22" s="8">
        <v>225.0</v>
      </c>
      <c r="J22" s="8">
        <v>207.0</v>
      </c>
      <c r="K22" s="8" t="s">
        <v>11</v>
      </c>
      <c r="L22" s="8" t="s">
        <v>29</v>
      </c>
    </row>
    <row r="23" ht="14.25" customHeight="1">
      <c r="A23" s="8" t="s">
        <v>81</v>
      </c>
      <c r="B23" s="8" t="s">
        <v>168</v>
      </c>
      <c r="C23" s="8" t="s">
        <v>211</v>
      </c>
      <c r="D23" s="8" t="s">
        <v>2307</v>
      </c>
      <c r="E23" s="8" t="s">
        <v>57</v>
      </c>
      <c r="F23" s="8" t="s">
        <v>76</v>
      </c>
      <c r="H23" s="8">
        <v>229.0</v>
      </c>
      <c r="I23" s="8">
        <v>209.0</v>
      </c>
      <c r="J23" s="8">
        <v>183.0</v>
      </c>
      <c r="K23" s="8" t="s">
        <v>11</v>
      </c>
      <c r="L23" s="8" t="s">
        <v>29</v>
      </c>
    </row>
    <row r="24" ht="14.25" customHeight="1">
      <c r="A24" s="8" t="s">
        <v>81</v>
      </c>
      <c r="B24" s="8" t="s">
        <v>168</v>
      </c>
      <c r="C24" s="8" t="s">
        <v>213</v>
      </c>
      <c r="D24" s="8" t="s">
        <v>2308</v>
      </c>
      <c r="E24" s="8" t="s">
        <v>57</v>
      </c>
      <c r="F24" s="8" t="s">
        <v>76</v>
      </c>
      <c r="H24" s="8">
        <v>242.0</v>
      </c>
      <c r="I24" s="8">
        <v>229.0</v>
      </c>
      <c r="J24" s="8">
        <v>210.0</v>
      </c>
      <c r="K24" s="8" t="s">
        <v>11</v>
      </c>
      <c r="L24" s="8" t="s">
        <v>29</v>
      </c>
    </row>
    <row r="25" ht="14.25" customHeight="1">
      <c r="A25" s="8" t="s">
        <v>81</v>
      </c>
      <c r="B25" s="8" t="s">
        <v>168</v>
      </c>
      <c r="C25" s="8" t="s">
        <v>215</v>
      </c>
      <c r="D25" s="8" t="s">
        <v>2309</v>
      </c>
      <c r="E25" s="8" t="s">
        <v>57</v>
      </c>
      <c r="F25" s="8" t="s">
        <v>76</v>
      </c>
      <c r="H25" s="8">
        <v>231.0</v>
      </c>
      <c r="I25" s="8">
        <v>210.0</v>
      </c>
      <c r="J25" s="8">
        <v>185.0</v>
      </c>
      <c r="K25" s="8" t="s">
        <v>11</v>
      </c>
      <c r="L25" s="8" t="s">
        <v>29</v>
      </c>
    </row>
    <row r="26" ht="14.25" customHeight="1">
      <c r="A26" s="8" t="s">
        <v>81</v>
      </c>
      <c r="B26" s="8" t="s">
        <v>168</v>
      </c>
      <c r="C26" s="8" t="s">
        <v>217</v>
      </c>
      <c r="D26" s="8" t="s">
        <v>2310</v>
      </c>
      <c r="E26" s="8" t="s">
        <v>57</v>
      </c>
      <c r="F26" s="8" t="s">
        <v>76</v>
      </c>
      <c r="H26" s="8">
        <v>225.0</v>
      </c>
      <c r="I26" s="8">
        <v>213.0</v>
      </c>
      <c r="J26" s="8">
        <v>195.0</v>
      </c>
      <c r="K26" s="8" t="s">
        <v>11</v>
      </c>
      <c r="L26" s="8" t="s">
        <v>29</v>
      </c>
    </row>
    <row r="27" ht="14.25" customHeight="1">
      <c r="A27" s="8" t="s">
        <v>81</v>
      </c>
      <c r="B27" s="8" t="s">
        <v>168</v>
      </c>
      <c r="C27" s="8" t="s">
        <v>219</v>
      </c>
      <c r="D27" s="8" t="s">
        <v>2311</v>
      </c>
      <c r="E27" s="8" t="s">
        <v>57</v>
      </c>
      <c r="F27" s="8" t="s">
        <v>76</v>
      </c>
      <c r="H27" s="8">
        <v>221.0</v>
      </c>
      <c r="I27" s="8">
        <v>203.0</v>
      </c>
      <c r="J27" s="8">
        <v>178.0</v>
      </c>
      <c r="K27" s="8" t="s">
        <v>11</v>
      </c>
      <c r="L27" s="8" t="s">
        <v>29</v>
      </c>
    </row>
    <row r="28" ht="14.25" customHeight="1">
      <c r="A28" s="8" t="s">
        <v>81</v>
      </c>
      <c r="B28" s="8" t="s">
        <v>168</v>
      </c>
      <c r="C28" s="8" t="s">
        <v>221</v>
      </c>
      <c r="D28" s="8" t="s">
        <v>2312</v>
      </c>
      <c r="E28" s="8" t="s">
        <v>57</v>
      </c>
      <c r="F28" s="8" t="s">
        <v>76</v>
      </c>
      <c r="H28" s="8">
        <v>241.0</v>
      </c>
      <c r="I28" s="8">
        <v>233.0</v>
      </c>
      <c r="J28" s="8">
        <v>223.0</v>
      </c>
      <c r="K28" s="8" t="s">
        <v>11</v>
      </c>
      <c r="L28" s="8" t="s">
        <v>29</v>
      </c>
    </row>
    <row r="29" ht="14.25" customHeight="1">
      <c r="A29" s="8" t="s">
        <v>81</v>
      </c>
      <c r="B29" s="8" t="s">
        <v>168</v>
      </c>
      <c r="C29" s="8" t="s">
        <v>223</v>
      </c>
      <c r="D29" s="8" t="s">
        <v>2313</v>
      </c>
      <c r="E29" s="8" t="s">
        <v>57</v>
      </c>
      <c r="F29" s="8" t="s">
        <v>76</v>
      </c>
      <c r="H29" s="8">
        <v>223.0</v>
      </c>
      <c r="I29" s="8">
        <v>209.0</v>
      </c>
      <c r="J29" s="8">
        <v>193.0</v>
      </c>
      <c r="K29" s="8" t="s">
        <v>11</v>
      </c>
      <c r="L29" s="8" t="s">
        <v>29</v>
      </c>
    </row>
    <row r="30" ht="14.25" customHeight="1">
      <c r="A30" s="8" t="s">
        <v>81</v>
      </c>
      <c r="B30" s="8" t="s">
        <v>168</v>
      </c>
      <c r="C30" s="8" t="s">
        <v>225</v>
      </c>
      <c r="D30" s="8" t="s">
        <v>226</v>
      </c>
      <c r="E30" s="8" t="s">
        <v>57</v>
      </c>
      <c r="F30" s="8" t="s">
        <v>76</v>
      </c>
      <c r="H30" s="8">
        <v>232.0</v>
      </c>
      <c r="I30" s="8">
        <v>220.0</v>
      </c>
      <c r="J30" s="8">
        <v>206.0</v>
      </c>
      <c r="K30" s="8" t="s">
        <v>11</v>
      </c>
      <c r="L30" s="8" t="s">
        <v>29</v>
      </c>
    </row>
    <row r="31" ht="14.25" customHeight="1">
      <c r="A31" s="8" t="s">
        <v>81</v>
      </c>
      <c r="B31" s="8" t="s">
        <v>168</v>
      </c>
      <c r="C31" s="8" t="s">
        <v>227</v>
      </c>
      <c r="D31" s="8" t="s">
        <v>2314</v>
      </c>
      <c r="E31" s="8" t="s">
        <v>57</v>
      </c>
      <c r="F31" s="8" t="s">
        <v>76</v>
      </c>
      <c r="H31" s="8">
        <v>227.0</v>
      </c>
      <c r="I31" s="8">
        <v>214.0</v>
      </c>
      <c r="J31" s="8">
        <v>200.0</v>
      </c>
      <c r="K31" s="8" t="s">
        <v>11</v>
      </c>
      <c r="L31" s="8" t="s">
        <v>29</v>
      </c>
    </row>
    <row r="32" ht="14.25" customHeight="1">
      <c r="A32" s="8" t="s">
        <v>81</v>
      </c>
      <c r="B32" s="8" t="s">
        <v>168</v>
      </c>
      <c r="C32" s="8" t="s">
        <v>229</v>
      </c>
      <c r="D32" s="8" t="s">
        <v>2315</v>
      </c>
      <c r="E32" s="8" t="s">
        <v>57</v>
      </c>
      <c r="F32" s="8" t="s">
        <v>76</v>
      </c>
      <c r="H32" s="8">
        <v>239.0</v>
      </c>
      <c r="I32" s="8">
        <v>220.0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81</v>
      </c>
      <c r="B33" s="8" t="s">
        <v>168</v>
      </c>
      <c r="C33" s="8" t="s">
        <v>231</v>
      </c>
      <c r="D33" s="8" t="s">
        <v>2316</v>
      </c>
      <c r="E33" s="8" t="s">
        <v>57</v>
      </c>
      <c r="F33" s="8" t="s">
        <v>76</v>
      </c>
      <c r="H33" s="8">
        <v>228.0</v>
      </c>
      <c r="I33" s="8">
        <v>205.0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81</v>
      </c>
      <c r="B34" s="8" t="s">
        <v>168</v>
      </c>
      <c r="C34" s="8" t="s">
        <v>233</v>
      </c>
      <c r="D34" s="8" t="s">
        <v>2317</v>
      </c>
      <c r="E34" s="8" t="s">
        <v>57</v>
      </c>
      <c r="F34" s="8" t="s">
        <v>76</v>
      </c>
      <c r="H34" s="8">
        <v>236.0</v>
      </c>
      <c r="I34" s="8">
        <v>223.0</v>
      </c>
      <c r="J34" s="8">
        <v>210.0</v>
      </c>
      <c r="K34" s="8" t="s">
        <v>11</v>
      </c>
      <c r="L34" s="8" t="s">
        <v>29</v>
      </c>
    </row>
    <row r="35" ht="14.25" customHeight="1">
      <c r="A35" s="8" t="s">
        <v>81</v>
      </c>
      <c r="B35" s="8" t="s">
        <v>168</v>
      </c>
      <c r="C35" s="8" t="s">
        <v>235</v>
      </c>
      <c r="D35" s="8" t="s">
        <v>236</v>
      </c>
      <c r="E35" s="8" t="s">
        <v>57</v>
      </c>
      <c r="F35" s="8" t="s">
        <v>76</v>
      </c>
      <c r="H35" s="8">
        <v>220.0</v>
      </c>
      <c r="I35" s="8">
        <v>189.0</v>
      </c>
      <c r="J35" s="8">
        <v>166.0</v>
      </c>
      <c r="K35" s="8" t="s">
        <v>11</v>
      </c>
      <c r="L35" s="8" t="s">
        <v>29</v>
      </c>
    </row>
    <row r="36" ht="14.25" customHeight="1">
      <c r="A36" s="8" t="s">
        <v>81</v>
      </c>
      <c r="B36" s="8" t="s">
        <v>168</v>
      </c>
      <c r="C36" s="8" t="s">
        <v>237</v>
      </c>
      <c r="D36" s="8" t="s">
        <v>2318</v>
      </c>
      <c r="E36" s="8" t="s">
        <v>57</v>
      </c>
      <c r="F36" s="8" t="s">
        <v>76</v>
      </c>
      <c r="H36" s="8">
        <v>242.0</v>
      </c>
      <c r="I36" s="8">
        <v>230.0</v>
      </c>
      <c r="J36" s="8">
        <v>213.0</v>
      </c>
      <c r="K36" s="8" t="s">
        <v>11</v>
      </c>
      <c r="L36" s="8" t="s">
        <v>29</v>
      </c>
    </row>
    <row r="37" ht="14.25" customHeight="1">
      <c r="A37" s="8" t="s">
        <v>81</v>
      </c>
      <c r="B37" s="8" t="s">
        <v>168</v>
      </c>
      <c r="C37" s="8" t="s">
        <v>239</v>
      </c>
      <c r="D37" s="8" t="s">
        <v>2319</v>
      </c>
      <c r="E37" s="8" t="s">
        <v>57</v>
      </c>
      <c r="F37" s="8" t="s">
        <v>76</v>
      </c>
      <c r="H37" s="8">
        <v>223.0</v>
      </c>
      <c r="I37" s="8">
        <v>196.0</v>
      </c>
      <c r="J37" s="8">
        <v>171.0</v>
      </c>
      <c r="K37" s="8" t="s">
        <v>11</v>
      </c>
      <c r="L37" s="8" t="s">
        <v>29</v>
      </c>
    </row>
    <row r="38" ht="14.25" customHeight="1">
      <c r="A38" s="8" t="s">
        <v>81</v>
      </c>
      <c r="B38" s="8" t="s">
        <v>168</v>
      </c>
      <c r="C38" s="8" t="s">
        <v>241</v>
      </c>
      <c r="D38" s="8" t="s">
        <v>2320</v>
      </c>
      <c r="E38" s="8" t="s">
        <v>57</v>
      </c>
      <c r="F38" s="8" t="s">
        <v>76</v>
      </c>
      <c r="H38" s="8">
        <v>243.0</v>
      </c>
      <c r="I38" s="8">
        <v>215.0</v>
      </c>
      <c r="J38" s="8">
        <v>191.0</v>
      </c>
      <c r="K38" s="8" t="s">
        <v>11</v>
      </c>
      <c r="L38" s="8" t="s">
        <v>29</v>
      </c>
    </row>
    <row r="39" ht="14.25" customHeight="1">
      <c r="A39" s="8" t="s">
        <v>81</v>
      </c>
      <c r="B39" s="8" t="s">
        <v>168</v>
      </c>
      <c r="C39" s="8" t="s">
        <v>243</v>
      </c>
      <c r="D39" s="8" t="s">
        <v>2321</v>
      </c>
      <c r="E39" s="8" t="s">
        <v>57</v>
      </c>
      <c r="F39" s="8" t="s">
        <v>76</v>
      </c>
      <c r="H39" s="8">
        <v>232.0</v>
      </c>
      <c r="I39" s="8">
        <v>199.0</v>
      </c>
      <c r="J39" s="8">
        <v>171.0</v>
      </c>
      <c r="K39" s="8" t="s">
        <v>11</v>
      </c>
      <c r="L39" s="8" t="s">
        <v>29</v>
      </c>
    </row>
    <row r="40" ht="14.25" customHeight="1">
      <c r="A40" s="8" t="s">
        <v>81</v>
      </c>
      <c r="B40" s="8" t="s">
        <v>168</v>
      </c>
      <c r="C40" s="8" t="s">
        <v>245</v>
      </c>
      <c r="D40" s="8" t="s">
        <v>2322</v>
      </c>
      <c r="E40" s="8" t="s">
        <v>57</v>
      </c>
      <c r="F40" s="8" t="s">
        <v>76</v>
      </c>
      <c r="H40" s="8">
        <v>243.0</v>
      </c>
      <c r="I40" s="8">
        <v>217.0</v>
      </c>
      <c r="J40" s="8">
        <v>195.0</v>
      </c>
      <c r="K40" s="8" t="s">
        <v>11</v>
      </c>
      <c r="L40" s="8" t="s">
        <v>29</v>
      </c>
    </row>
    <row r="41" ht="14.25" customHeight="1">
      <c r="A41" s="8" t="s">
        <v>81</v>
      </c>
      <c r="B41" s="8" t="s">
        <v>168</v>
      </c>
      <c r="C41" s="8" t="s">
        <v>247</v>
      </c>
      <c r="D41" s="8" t="s">
        <v>2323</v>
      </c>
      <c r="E41" s="8" t="s">
        <v>57</v>
      </c>
      <c r="F41" s="8" t="s">
        <v>76</v>
      </c>
      <c r="H41" s="8">
        <v>241.0</v>
      </c>
      <c r="I41" s="8">
        <v>208.0</v>
      </c>
      <c r="J41" s="8">
        <v>181.0</v>
      </c>
      <c r="K41" s="8" t="s">
        <v>11</v>
      </c>
      <c r="L41" s="8" t="s">
        <v>29</v>
      </c>
    </row>
    <row r="42" ht="14.25" customHeight="1">
      <c r="A42" s="8" t="s">
        <v>81</v>
      </c>
      <c r="B42" s="8" t="s">
        <v>168</v>
      </c>
      <c r="C42" s="8" t="s">
        <v>249</v>
      </c>
      <c r="D42" s="8" t="s">
        <v>250</v>
      </c>
      <c r="E42" s="8" t="s">
        <v>57</v>
      </c>
      <c r="F42" s="8" t="s">
        <v>76</v>
      </c>
      <c r="H42" s="8">
        <v>245.0</v>
      </c>
      <c r="I42" s="8">
        <v>231.0</v>
      </c>
      <c r="J42" s="8">
        <v>209.0</v>
      </c>
      <c r="K42" s="8" t="s">
        <v>11</v>
      </c>
      <c r="L42" s="8" t="s">
        <v>29</v>
      </c>
    </row>
    <row r="43" ht="14.25" customHeight="1">
      <c r="A43" s="8" t="s">
        <v>81</v>
      </c>
      <c r="B43" s="8" t="s">
        <v>168</v>
      </c>
      <c r="C43" s="8" t="s">
        <v>251</v>
      </c>
      <c r="D43" s="8" t="s">
        <v>2324</v>
      </c>
      <c r="E43" s="8" t="s">
        <v>57</v>
      </c>
      <c r="F43" s="8" t="s">
        <v>76</v>
      </c>
      <c r="H43" s="8">
        <v>241.0</v>
      </c>
      <c r="I43" s="8">
        <v>206.0</v>
      </c>
      <c r="J43" s="8">
        <v>177.0</v>
      </c>
      <c r="K43" s="8" t="s">
        <v>11</v>
      </c>
      <c r="L43" s="8" t="s">
        <v>29</v>
      </c>
    </row>
    <row r="44" ht="14.25" customHeight="1">
      <c r="A44" s="8" t="s">
        <v>81</v>
      </c>
      <c r="B44" s="8" t="s">
        <v>168</v>
      </c>
      <c r="C44" s="8" t="s">
        <v>253</v>
      </c>
      <c r="D44" s="8" t="s">
        <v>2325</v>
      </c>
      <c r="E44" s="8" t="s">
        <v>57</v>
      </c>
      <c r="F44" s="8" t="s">
        <v>76</v>
      </c>
      <c r="H44" s="8">
        <v>243.0</v>
      </c>
      <c r="I44" s="8">
        <v>233.0</v>
      </c>
      <c r="J44" s="8">
        <v>220.0</v>
      </c>
      <c r="K44" s="8" t="s">
        <v>11</v>
      </c>
      <c r="L44" s="8" t="s">
        <v>29</v>
      </c>
    </row>
    <row r="45" ht="14.25" customHeight="1">
      <c r="A45" s="8" t="s">
        <v>81</v>
      </c>
      <c r="B45" s="8" t="s">
        <v>168</v>
      </c>
      <c r="C45" s="8" t="s">
        <v>255</v>
      </c>
      <c r="D45" s="8" t="s">
        <v>2326</v>
      </c>
      <c r="E45" s="8" t="s">
        <v>57</v>
      </c>
      <c r="F45" s="8" t="s">
        <v>76</v>
      </c>
      <c r="H45" s="8">
        <v>246.0</v>
      </c>
      <c r="I45" s="8">
        <v>209.0</v>
      </c>
      <c r="J45" s="8">
        <v>179.0</v>
      </c>
      <c r="K45" s="8" t="s">
        <v>11</v>
      </c>
      <c r="L45" s="8" t="s">
        <v>29</v>
      </c>
    </row>
    <row r="46" ht="14.25" customHeight="1">
      <c r="A46" s="8" t="s">
        <v>81</v>
      </c>
      <c r="B46" s="8" t="s">
        <v>168</v>
      </c>
      <c r="C46" s="8" t="s">
        <v>257</v>
      </c>
      <c r="D46" s="8" t="s">
        <v>2327</v>
      </c>
      <c r="E46" s="8" t="s">
        <v>57</v>
      </c>
      <c r="F46" s="8" t="s">
        <v>63</v>
      </c>
      <c r="H46" s="8">
        <v>246.0</v>
      </c>
      <c r="I46" s="8">
        <v>212.0</v>
      </c>
      <c r="J46" s="8">
        <v>192.0</v>
      </c>
      <c r="K46" s="8" t="s">
        <v>11</v>
      </c>
      <c r="L46" s="8" t="s">
        <v>29</v>
      </c>
    </row>
    <row r="47" ht="14.25" customHeight="1">
      <c r="A47" s="8" t="s">
        <v>81</v>
      </c>
      <c r="B47" s="8" t="s">
        <v>168</v>
      </c>
      <c r="C47" s="8" t="s">
        <v>259</v>
      </c>
      <c r="D47" s="8" t="s">
        <v>2328</v>
      </c>
      <c r="E47" s="8" t="s">
        <v>57</v>
      </c>
      <c r="F47" s="8" t="s">
        <v>63</v>
      </c>
      <c r="H47" s="8">
        <v>244.0</v>
      </c>
      <c r="I47" s="8">
        <v>196.0</v>
      </c>
      <c r="J47" s="8">
        <v>167.0</v>
      </c>
      <c r="K47" s="8" t="s">
        <v>11</v>
      </c>
      <c r="L47" s="8" t="s">
        <v>29</v>
      </c>
    </row>
    <row r="48" ht="14.25" customHeight="1">
      <c r="A48" s="8" t="s">
        <v>81</v>
      </c>
      <c r="B48" s="8" t="s">
        <v>168</v>
      </c>
      <c r="C48" s="8" t="s">
        <v>261</v>
      </c>
      <c r="D48" s="8" t="s">
        <v>2329</v>
      </c>
      <c r="E48" s="8" t="s">
        <v>57</v>
      </c>
      <c r="F48" s="8" t="s">
        <v>76</v>
      </c>
      <c r="H48" s="8">
        <v>248.0</v>
      </c>
      <c r="I48" s="8">
        <v>229.0</v>
      </c>
      <c r="J48" s="8">
        <v>213.0</v>
      </c>
      <c r="K48" s="8" t="s">
        <v>11</v>
      </c>
      <c r="L48" s="8" t="s">
        <v>29</v>
      </c>
    </row>
    <row r="49" ht="14.25" customHeight="1">
      <c r="A49" s="8" t="s">
        <v>81</v>
      </c>
      <c r="B49" s="8" t="s">
        <v>168</v>
      </c>
      <c r="C49" s="8" t="s">
        <v>263</v>
      </c>
      <c r="D49" s="8" t="s">
        <v>2330</v>
      </c>
      <c r="E49" s="8" t="s">
        <v>63</v>
      </c>
      <c r="F49" s="8" t="s">
        <v>76</v>
      </c>
      <c r="H49" s="8">
        <v>243.0</v>
      </c>
      <c r="I49" s="8">
        <v>196.0</v>
      </c>
      <c r="J49" s="8">
        <v>172.0</v>
      </c>
      <c r="K49" s="8" t="s">
        <v>11</v>
      </c>
      <c r="L49" s="8" t="s">
        <v>29</v>
      </c>
    </row>
    <row r="50" ht="14.25" customHeight="1">
      <c r="A50" s="8" t="s">
        <v>81</v>
      </c>
      <c r="B50" s="8" t="s">
        <v>168</v>
      </c>
      <c r="C50" s="8" t="s">
        <v>265</v>
      </c>
      <c r="D50" s="8" t="s">
        <v>2331</v>
      </c>
      <c r="E50" s="8" t="s">
        <v>57</v>
      </c>
      <c r="F50" s="8" t="s">
        <v>76</v>
      </c>
      <c r="H50" s="8">
        <v>243.0</v>
      </c>
      <c r="I50" s="8">
        <v>230.0</v>
      </c>
      <c r="J50" s="8">
        <v>212.0</v>
      </c>
      <c r="K50" s="8" t="s">
        <v>11</v>
      </c>
      <c r="L50" s="8" t="s">
        <v>29</v>
      </c>
    </row>
    <row r="51" ht="14.25" customHeight="1">
      <c r="A51" s="8" t="s">
        <v>81</v>
      </c>
      <c r="B51" s="8" t="s">
        <v>168</v>
      </c>
      <c r="C51" s="8" t="s">
        <v>267</v>
      </c>
      <c r="D51" s="8" t="s">
        <v>268</v>
      </c>
      <c r="E51" s="8" t="s">
        <v>57</v>
      </c>
      <c r="F51" s="8" t="s">
        <v>76</v>
      </c>
      <c r="H51" s="8">
        <v>230.0</v>
      </c>
      <c r="I51" s="8">
        <v>198.0</v>
      </c>
      <c r="J51" s="8">
        <v>176.0</v>
      </c>
      <c r="K51" s="8" t="s">
        <v>11</v>
      </c>
      <c r="L51" s="8" t="s">
        <v>29</v>
      </c>
    </row>
    <row r="52" ht="14.25" customHeight="1">
      <c r="A52" s="8" t="s">
        <v>81</v>
      </c>
      <c r="B52" s="8" t="s">
        <v>168</v>
      </c>
      <c r="C52" s="8" t="s">
        <v>269</v>
      </c>
      <c r="D52" s="8" t="s">
        <v>2332</v>
      </c>
      <c r="E52" s="8" t="s">
        <v>57</v>
      </c>
      <c r="F52" s="8" t="s">
        <v>76</v>
      </c>
      <c r="H52" s="8">
        <v>239.0</v>
      </c>
      <c r="I52" s="8">
        <v>209.0</v>
      </c>
      <c r="J52" s="8">
        <v>190.0</v>
      </c>
      <c r="K52" s="8" t="s">
        <v>11</v>
      </c>
      <c r="L52" s="8" t="s">
        <v>29</v>
      </c>
    </row>
    <row r="53" ht="14.25" customHeight="1">
      <c r="A53" s="8" t="s">
        <v>81</v>
      </c>
      <c r="B53" s="8" t="s">
        <v>168</v>
      </c>
      <c r="C53" s="8" t="s">
        <v>271</v>
      </c>
      <c r="D53" s="8" t="s">
        <v>2333</v>
      </c>
      <c r="E53" s="8" t="s">
        <v>57</v>
      </c>
      <c r="F53" s="8" t="s">
        <v>76</v>
      </c>
      <c r="H53" s="8">
        <v>226.0</v>
      </c>
      <c r="I53" s="8">
        <v>194.0</v>
      </c>
      <c r="J53" s="8">
        <v>174.0</v>
      </c>
      <c r="K53" s="8" t="s">
        <v>11</v>
      </c>
      <c r="L53" s="8" t="s">
        <v>29</v>
      </c>
    </row>
    <row r="54" ht="14.25" customHeight="1">
      <c r="A54" s="8" t="s">
        <v>81</v>
      </c>
      <c r="B54" s="8" t="s">
        <v>168</v>
      </c>
      <c r="C54" s="8" t="s">
        <v>273</v>
      </c>
      <c r="D54" s="8" t="s">
        <v>2334</v>
      </c>
      <c r="E54" s="8" t="s">
        <v>57</v>
      </c>
      <c r="F54" s="8" t="s">
        <v>76</v>
      </c>
      <c r="H54" s="8">
        <v>229.0</v>
      </c>
      <c r="I54" s="8">
        <v>206.0</v>
      </c>
      <c r="J54" s="8">
        <v>193.0</v>
      </c>
      <c r="K54" s="8" t="s">
        <v>11</v>
      </c>
      <c r="L54" s="8" t="s">
        <v>29</v>
      </c>
    </row>
    <row r="55" ht="14.25" customHeight="1">
      <c r="A55" s="8" t="s">
        <v>81</v>
      </c>
      <c r="B55" s="8" t="s">
        <v>168</v>
      </c>
      <c r="C55" s="8" t="s">
        <v>275</v>
      </c>
      <c r="D55" s="8" t="s">
        <v>2335</v>
      </c>
      <c r="E55" s="8" t="s">
        <v>57</v>
      </c>
      <c r="F55" s="8" t="s">
        <v>76</v>
      </c>
      <c r="H55" s="8">
        <v>213.0</v>
      </c>
      <c r="I55" s="8">
        <v>193.0</v>
      </c>
      <c r="J55" s="8">
        <v>181.0</v>
      </c>
      <c r="K55" s="8" t="s">
        <v>11</v>
      </c>
      <c r="L55" s="8" t="s">
        <v>29</v>
      </c>
    </row>
    <row r="56" ht="14.25" customHeight="1">
      <c r="A56" s="8" t="s">
        <v>81</v>
      </c>
      <c r="B56" s="8" t="s">
        <v>168</v>
      </c>
      <c r="C56" s="8" t="s">
        <v>277</v>
      </c>
      <c r="D56" s="8" t="s">
        <v>2336</v>
      </c>
      <c r="E56" s="8" t="s">
        <v>57</v>
      </c>
      <c r="F56" s="8" t="s">
        <v>76</v>
      </c>
      <c r="H56" s="8">
        <v>241.0</v>
      </c>
      <c r="I56" s="8">
        <v>220.0</v>
      </c>
      <c r="J56" s="8">
        <v>206.0</v>
      </c>
      <c r="K56" s="8" t="s">
        <v>11</v>
      </c>
      <c r="L56" s="8" t="s">
        <v>29</v>
      </c>
    </row>
    <row r="57" ht="14.25" customHeight="1">
      <c r="A57" s="8" t="s">
        <v>81</v>
      </c>
      <c r="B57" s="8" t="s">
        <v>168</v>
      </c>
      <c r="C57" s="8" t="s">
        <v>279</v>
      </c>
      <c r="D57" s="8" t="s">
        <v>2337</v>
      </c>
      <c r="E57" s="8" t="s">
        <v>57</v>
      </c>
      <c r="F57" s="8" t="s">
        <v>76</v>
      </c>
      <c r="H57" s="8">
        <v>221.0</v>
      </c>
      <c r="I57" s="8">
        <v>195.0</v>
      </c>
      <c r="J57" s="8">
        <v>180.0</v>
      </c>
      <c r="K57" s="8" t="s">
        <v>11</v>
      </c>
      <c r="L57" s="8" t="s">
        <v>29</v>
      </c>
    </row>
    <row r="58" ht="14.25" customHeight="1">
      <c r="A58" s="8" t="s">
        <v>81</v>
      </c>
      <c r="B58" s="8" t="s">
        <v>168</v>
      </c>
      <c r="C58" s="8" t="s">
        <v>281</v>
      </c>
      <c r="D58" s="8" t="s">
        <v>2338</v>
      </c>
      <c r="E58" s="8" t="s">
        <v>57</v>
      </c>
      <c r="F58" s="8" t="s">
        <v>76</v>
      </c>
      <c r="H58" s="8">
        <v>237.0</v>
      </c>
      <c r="I58" s="8">
        <v>211.0</v>
      </c>
      <c r="J58" s="8">
        <v>196.0</v>
      </c>
      <c r="K58" s="8" t="s">
        <v>11</v>
      </c>
      <c r="L58" s="8" t="s">
        <v>29</v>
      </c>
    </row>
    <row r="59" ht="14.25" customHeight="1">
      <c r="A59" s="8" t="s">
        <v>81</v>
      </c>
      <c r="B59" s="8" t="s">
        <v>168</v>
      </c>
      <c r="C59" s="8" t="s">
        <v>283</v>
      </c>
      <c r="D59" s="8" t="s">
        <v>2339</v>
      </c>
      <c r="E59" s="8" t="s">
        <v>57</v>
      </c>
      <c r="F59" s="8" t="s">
        <v>76</v>
      </c>
      <c r="H59" s="8">
        <v>229.0</v>
      </c>
      <c r="I59" s="8">
        <v>195.0</v>
      </c>
      <c r="J59" s="8">
        <v>179.0</v>
      </c>
      <c r="K59" s="8" t="s">
        <v>11</v>
      </c>
      <c r="L59" s="8" t="s">
        <v>29</v>
      </c>
    </row>
    <row r="60" ht="14.25" customHeight="1">
      <c r="A60" s="8" t="s">
        <v>81</v>
      </c>
      <c r="B60" s="8" t="s">
        <v>168</v>
      </c>
      <c r="C60" s="8" t="s">
        <v>285</v>
      </c>
      <c r="D60" s="8" t="s">
        <v>2340</v>
      </c>
      <c r="E60" s="8" t="s">
        <v>57</v>
      </c>
      <c r="F60" s="8" t="s">
        <v>76</v>
      </c>
      <c r="H60" s="8">
        <v>242.0</v>
      </c>
      <c r="I60" s="8">
        <v>220.0</v>
      </c>
      <c r="J60" s="8">
        <v>207.0</v>
      </c>
      <c r="K60" s="8" t="s">
        <v>11</v>
      </c>
      <c r="L60" s="8" t="s">
        <v>29</v>
      </c>
    </row>
    <row r="61" ht="14.25" customHeight="1">
      <c r="A61" s="8" t="s">
        <v>81</v>
      </c>
      <c r="B61" s="8" t="s">
        <v>168</v>
      </c>
      <c r="C61" s="8" t="s">
        <v>287</v>
      </c>
      <c r="D61" s="8" t="s">
        <v>2341</v>
      </c>
      <c r="E61" s="8" t="s">
        <v>57</v>
      </c>
      <c r="F61" s="8" t="s">
        <v>76</v>
      </c>
      <c r="H61" s="8">
        <v>228.0</v>
      </c>
      <c r="I61" s="8">
        <v>183.0</v>
      </c>
      <c r="J61" s="8">
        <v>168.0</v>
      </c>
      <c r="K61" s="8" t="s">
        <v>11</v>
      </c>
      <c r="L61" s="8" t="s">
        <v>29</v>
      </c>
    </row>
    <row r="62" ht="14.25" customHeight="1">
      <c r="A62" s="8" t="s">
        <v>81</v>
      </c>
      <c r="B62" s="8" t="s">
        <v>168</v>
      </c>
      <c r="C62" s="8" t="s">
        <v>289</v>
      </c>
      <c r="D62" s="8" t="s">
        <v>290</v>
      </c>
      <c r="E62" s="8" t="s">
        <v>109</v>
      </c>
      <c r="F62" s="8" t="s">
        <v>57</v>
      </c>
      <c r="G62" s="8" t="s">
        <v>76</v>
      </c>
      <c r="H62" s="8">
        <v>226.0</v>
      </c>
      <c r="I62" s="8">
        <v>189.0</v>
      </c>
      <c r="J62" s="8">
        <v>178.0</v>
      </c>
      <c r="K62" s="8" t="s">
        <v>11</v>
      </c>
      <c r="L62" s="8" t="s">
        <v>29</v>
      </c>
    </row>
    <row r="63" ht="14.25" customHeight="1">
      <c r="A63" s="8" t="s">
        <v>81</v>
      </c>
      <c r="B63" s="8" t="s">
        <v>168</v>
      </c>
      <c r="C63" s="8" t="s">
        <v>291</v>
      </c>
      <c r="D63" s="8" t="s">
        <v>2342</v>
      </c>
      <c r="E63" s="8" t="s">
        <v>109</v>
      </c>
      <c r="F63" s="8" t="s">
        <v>57</v>
      </c>
      <c r="G63" s="8" t="s">
        <v>76</v>
      </c>
      <c r="H63" s="8">
        <v>215.0</v>
      </c>
      <c r="I63" s="8">
        <v>176.0</v>
      </c>
      <c r="J63" s="8">
        <v>165.0</v>
      </c>
      <c r="K63" s="8" t="s">
        <v>11</v>
      </c>
      <c r="L63" s="8" t="s">
        <v>29</v>
      </c>
    </row>
    <row r="64" ht="14.25" customHeight="1">
      <c r="A64" s="8" t="s">
        <v>81</v>
      </c>
      <c r="B64" s="8" t="s">
        <v>168</v>
      </c>
      <c r="C64" s="8" t="s">
        <v>293</v>
      </c>
      <c r="D64" s="8" t="s">
        <v>2343</v>
      </c>
      <c r="E64" s="8" t="s">
        <v>109</v>
      </c>
      <c r="F64" s="8" t="s">
        <v>57</v>
      </c>
      <c r="G64" s="8" t="s">
        <v>76</v>
      </c>
      <c r="H64" s="8">
        <v>240.0</v>
      </c>
      <c r="I64" s="8">
        <v>212.0</v>
      </c>
      <c r="J64" s="8">
        <v>200.0</v>
      </c>
      <c r="K64" s="8" t="s">
        <v>11</v>
      </c>
      <c r="L64" s="8" t="s">
        <v>29</v>
      </c>
    </row>
    <row r="65" ht="14.25" customHeight="1">
      <c r="A65" s="8" t="s">
        <v>81</v>
      </c>
      <c r="B65" s="8" t="s">
        <v>168</v>
      </c>
      <c r="C65" s="8" t="s">
        <v>295</v>
      </c>
      <c r="D65" s="8" t="s">
        <v>2344</v>
      </c>
      <c r="E65" s="8" t="s">
        <v>109</v>
      </c>
      <c r="F65" s="8" t="s">
        <v>57</v>
      </c>
      <c r="G65" s="8" t="s">
        <v>76</v>
      </c>
      <c r="H65" s="8">
        <v>218.0</v>
      </c>
      <c r="I65" s="8">
        <v>171.0</v>
      </c>
      <c r="J65" s="8">
        <v>162.0</v>
      </c>
      <c r="K65" s="8" t="s">
        <v>11</v>
      </c>
      <c r="L65" s="8" t="s">
        <v>29</v>
      </c>
    </row>
    <row r="66" ht="14.25" customHeight="1">
      <c r="A66" s="8" t="s">
        <v>81</v>
      </c>
      <c r="B66" s="8" t="s">
        <v>168</v>
      </c>
      <c r="C66" s="8" t="s">
        <v>297</v>
      </c>
      <c r="D66" s="8" t="s">
        <v>2345</v>
      </c>
      <c r="E66" s="8" t="s">
        <v>57</v>
      </c>
      <c r="F66" s="8" t="s">
        <v>76</v>
      </c>
      <c r="H66" s="8">
        <v>236.0</v>
      </c>
      <c r="I66" s="8">
        <v>215.0</v>
      </c>
      <c r="J66" s="8">
        <v>208.0</v>
      </c>
      <c r="K66" s="8" t="s">
        <v>11</v>
      </c>
      <c r="L66" s="8" t="s">
        <v>29</v>
      </c>
    </row>
    <row r="67" ht="14.25" customHeight="1">
      <c r="A67" s="8" t="s">
        <v>81</v>
      </c>
      <c r="B67" s="8" t="s">
        <v>168</v>
      </c>
      <c r="C67" s="8" t="s">
        <v>300</v>
      </c>
      <c r="D67" s="8" t="s">
        <v>2346</v>
      </c>
      <c r="E67" s="8" t="s">
        <v>57</v>
      </c>
      <c r="F67" s="8" t="s">
        <v>76</v>
      </c>
      <c r="H67" s="8">
        <v>223.0</v>
      </c>
      <c r="I67" s="8">
        <v>192.0</v>
      </c>
      <c r="J67" s="8">
        <v>184.0</v>
      </c>
      <c r="K67" s="8" t="s">
        <v>11</v>
      </c>
      <c r="L67" s="8" t="s">
        <v>29</v>
      </c>
    </row>
    <row r="68" ht="14.25" customHeight="1">
      <c r="A68" s="8" t="s">
        <v>81</v>
      </c>
      <c r="B68" s="8" t="s">
        <v>168</v>
      </c>
      <c r="C68" s="8" t="s">
        <v>302</v>
      </c>
      <c r="D68" s="8" t="s">
        <v>2347</v>
      </c>
      <c r="E68" s="8" t="s">
        <v>109</v>
      </c>
      <c r="F68" s="8" t="s">
        <v>57</v>
      </c>
      <c r="G68" s="8" t="s">
        <v>76</v>
      </c>
      <c r="H68" s="8">
        <v>242.0</v>
      </c>
      <c r="I68" s="8">
        <v>218.0</v>
      </c>
      <c r="J68" s="8">
        <v>215.0</v>
      </c>
      <c r="K68" s="8" t="s">
        <v>11</v>
      </c>
      <c r="L68" s="8" t="s">
        <v>29</v>
      </c>
    </row>
    <row r="69" ht="14.25" customHeight="1">
      <c r="A69" s="8" t="s">
        <v>81</v>
      </c>
      <c r="B69" s="8" t="s">
        <v>168</v>
      </c>
      <c r="C69" s="8" t="s">
        <v>304</v>
      </c>
      <c r="D69" s="8" t="s">
        <v>2348</v>
      </c>
      <c r="E69" s="8" t="s">
        <v>109</v>
      </c>
      <c r="F69" s="8" t="s">
        <v>57</v>
      </c>
      <c r="G69" s="8" t="s">
        <v>76</v>
      </c>
      <c r="H69" s="8">
        <v>222.0</v>
      </c>
      <c r="I69" s="8">
        <v>182.0</v>
      </c>
      <c r="J69" s="8">
        <v>180.0</v>
      </c>
      <c r="K69" s="8" t="s">
        <v>11</v>
      </c>
      <c r="L69" s="8" t="s">
        <v>29</v>
      </c>
    </row>
    <row r="70" ht="14.25" customHeight="1">
      <c r="A70" s="8" t="s">
        <v>81</v>
      </c>
      <c r="B70" s="8" t="s">
        <v>168</v>
      </c>
      <c r="C70" s="8" t="s">
        <v>306</v>
      </c>
      <c r="D70" s="8" t="s">
        <v>307</v>
      </c>
      <c r="E70" s="8" t="s">
        <v>109</v>
      </c>
      <c r="F70" s="8" t="s">
        <v>76</v>
      </c>
      <c r="H70" s="8">
        <v>239.0</v>
      </c>
      <c r="I70" s="8">
        <v>224.0</v>
      </c>
      <c r="J70" s="8">
        <v>221.0</v>
      </c>
      <c r="K70" s="8" t="s">
        <v>11</v>
      </c>
      <c r="L70" s="8" t="s">
        <v>29</v>
      </c>
    </row>
    <row r="71" ht="14.25" customHeight="1">
      <c r="A71" s="8" t="s">
        <v>81</v>
      </c>
      <c r="B71" s="8" t="s">
        <v>168</v>
      </c>
      <c r="C71" s="8" t="s">
        <v>308</v>
      </c>
      <c r="D71" s="8" t="s">
        <v>2349</v>
      </c>
      <c r="E71" s="8" t="s">
        <v>109</v>
      </c>
      <c r="F71" s="8" t="s">
        <v>76</v>
      </c>
      <c r="H71" s="8">
        <v>219.0</v>
      </c>
      <c r="I71" s="8">
        <v>188.0</v>
      </c>
      <c r="J71" s="8">
        <v>192.0</v>
      </c>
      <c r="K71" s="8" t="s">
        <v>11</v>
      </c>
      <c r="L71" s="8" t="s">
        <v>29</v>
      </c>
    </row>
    <row r="72" ht="14.25" customHeight="1">
      <c r="A72" s="8" t="s">
        <v>81</v>
      </c>
      <c r="B72" s="8" t="s">
        <v>168</v>
      </c>
      <c r="C72" s="8" t="s">
        <v>310</v>
      </c>
      <c r="D72" s="8" t="s">
        <v>2350</v>
      </c>
      <c r="E72" s="8" t="s">
        <v>109</v>
      </c>
      <c r="F72" s="8" t="s">
        <v>57</v>
      </c>
      <c r="G72" s="8" t="s">
        <v>76</v>
      </c>
      <c r="H72" s="8">
        <v>231.0</v>
      </c>
      <c r="I72" s="8">
        <v>205.0</v>
      </c>
      <c r="J72" s="8">
        <v>202.0</v>
      </c>
      <c r="K72" s="8" t="s">
        <v>11</v>
      </c>
      <c r="L72" s="8" t="s">
        <v>29</v>
      </c>
    </row>
    <row r="73" ht="14.25" customHeight="1">
      <c r="A73" s="8" t="s">
        <v>81</v>
      </c>
      <c r="B73" s="8" t="s">
        <v>168</v>
      </c>
      <c r="C73" s="8" t="s">
        <v>312</v>
      </c>
      <c r="D73" s="8" t="s">
        <v>313</v>
      </c>
      <c r="E73" s="8" t="s">
        <v>109</v>
      </c>
      <c r="F73" s="8" t="s">
        <v>57</v>
      </c>
      <c r="G73" s="8" t="s">
        <v>76</v>
      </c>
      <c r="H73" s="8">
        <v>218.0</v>
      </c>
      <c r="I73" s="8">
        <v>187.0</v>
      </c>
      <c r="J73" s="8">
        <v>185.0</v>
      </c>
      <c r="K73" s="8" t="s">
        <v>11</v>
      </c>
      <c r="L73" s="8" t="s">
        <v>29</v>
      </c>
    </row>
    <row r="74" ht="14.25" customHeight="1">
      <c r="A74" s="8" t="s">
        <v>81</v>
      </c>
      <c r="B74" s="8" t="s">
        <v>168</v>
      </c>
      <c r="C74" s="8" t="s">
        <v>314</v>
      </c>
      <c r="D74" s="8" t="s">
        <v>2351</v>
      </c>
      <c r="E74" s="8" t="s">
        <v>57</v>
      </c>
      <c r="F74" s="8" t="s">
        <v>76</v>
      </c>
      <c r="H74" s="8">
        <v>236.0</v>
      </c>
      <c r="I74" s="8">
        <v>232.0</v>
      </c>
      <c r="J74" s="8">
        <v>225.0</v>
      </c>
      <c r="K74" s="8" t="s">
        <v>11</v>
      </c>
      <c r="L74" s="8" t="s">
        <v>29</v>
      </c>
    </row>
    <row r="75" ht="14.25" customHeight="1">
      <c r="A75" s="8" t="s">
        <v>81</v>
      </c>
      <c r="B75" s="8" t="s">
        <v>168</v>
      </c>
      <c r="C75" s="8" t="s">
        <v>316</v>
      </c>
      <c r="D75" s="8" t="s">
        <v>2352</v>
      </c>
      <c r="E75" s="8" t="s">
        <v>57</v>
      </c>
      <c r="F75" s="8" t="s">
        <v>76</v>
      </c>
      <c r="H75" s="8">
        <v>213.0</v>
      </c>
      <c r="I75" s="8">
        <v>199.0</v>
      </c>
      <c r="J75" s="8">
        <v>192.0</v>
      </c>
      <c r="K75" s="8" t="s">
        <v>11</v>
      </c>
      <c r="L75" s="8" t="s">
        <v>29</v>
      </c>
    </row>
    <row r="76" ht="14.25" customHeight="1">
      <c r="A76" s="8" t="s">
        <v>81</v>
      </c>
      <c r="B76" s="8" t="s">
        <v>168</v>
      </c>
      <c r="C76" s="8" t="s">
        <v>318</v>
      </c>
      <c r="D76" s="8" t="s">
        <v>2353</v>
      </c>
      <c r="E76" s="8" t="s">
        <v>57</v>
      </c>
      <c r="F76" s="8" t="s">
        <v>79</v>
      </c>
      <c r="G76" s="8" t="s">
        <v>76</v>
      </c>
      <c r="H76" s="8">
        <v>215.0</v>
      </c>
      <c r="I76" s="8">
        <v>207.0</v>
      </c>
      <c r="J76" s="8">
        <v>202.0</v>
      </c>
      <c r="K76" s="8" t="s">
        <v>11</v>
      </c>
      <c r="L76" s="8" t="s">
        <v>29</v>
      </c>
    </row>
    <row r="77" ht="14.25" customHeight="1">
      <c r="A77" s="8" t="s">
        <v>81</v>
      </c>
      <c r="B77" s="8" t="s">
        <v>168</v>
      </c>
      <c r="C77" s="8" t="s">
        <v>320</v>
      </c>
      <c r="D77" s="8" t="s">
        <v>2354</v>
      </c>
      <c r="E77" s="8" t="s">
        <v>57</v>
      </c>
      <c r="F77" s="8" t="s">
        <v>79</v>
      </c>
      <c r="G77" s="8" t="s">
        <v>76</v>
      </c>
      <c r="H77" s="8">
        <v>205.0</v>
      </c>
      <c r="I77" s="8">
        <v>194.0</v>
      </c>
      <c r="J77" s="8">
        <v>189.0</v>
      </c>
      <c r="K77" s="8" t="s">
        <v>11</v>
      </c>
      <c r="L77" s="8" t="s">
        <v>29</v>
      </c>
    </row>
    <row r="78" ht="14.25" customHeight="1">
      <c r="A78" s="8" t="s">
        <v>81</v>
      </c>
      <c r="B78" s="8" t="s">
        <v>168</v>
      </c>
      <c r="C78" s="8" t="s">
        <v>322</v>
      </c>
      <c r="D78" s="8" t="s">
        <v>2355</v>
      </c>
      <c r="E78" s="8" t="s">
        <v>79</v>
      </c>
      <c r="F78" s="8" t="s">
        <v>76</v>
      </c>
      <c r="H78" s="8">
        <v>237.0</v>
      </c>
      <c r="I78" s="8">
        <v>235.0</v>
      </c>
      <c r="J78" s="8">
        <v>228.0</v>
      </c>
      <c r="K78" s="8" t="s">
        <v>11</v>
      </c>
      <c r="L78" s="8" t="s">
        <v>29</v>
      </c>
    </row>
    <row r="79" ht="14.25" customHeight="1">
      <c r="A79" s="8" t="s">
        <v>81</v>
      </c>
      <c r="B79" s="8" t="s">
        <v>168</v>
      </c>
      <c r="C79" s="8" t="s">
        <v>324</v>
      </c>
      <c r="D79" s="8" t="s">
        <v>2356</v>
      </c>
      <c r="E79" s="8" t="s">
        <v>79</v>
      </c>
      <c r="F79" s="8" t="s">
        <v>76</v>
      </c>
      <c r="H79" s="8">
        <v>210.0</v>
      </c>
      <c r="I79" s="8">
        <v>208.0</v>
      </c>
      <c r="J79" s="8">
        <v>202.0</v>
      </c>
      <c r="K79" s="8" t="s">
        <v>11</v>
      </c>
      <c r="L79" s="8" t="s">
        <v>29</v>
      </c>
    </row>
    <row r="80" ht="14.25" customHeight="1">
      <c r="A80" s="8" t="s">
        <v>81</v>
      </c>
      <c r="B80" s="8" t="s">
        <v>168</v>
      </c>
      <c r="C80" s="8" t="s">
        <v>326</v>
      </c>
      <c r="D80" s="8" t="s">
        <v>2357</v>
      </c>
      <c r="E80" s="8" t="s">
        <v>79</v>
      </c>
      <c r="F80" s="8" t="s">
        <v>76</v>
      </c>
      <c r="H80" s="8">
        <v>221.0</v>
      </c>
      <c r="I80" s="8">
        <v>220.0</v>
      </c>
      <c r="J80" s="8">
        <v>214.0</v>
      </c>
      <c r="K80" s="8" t="s">
        <v>11</v>
      </c>
      <c r="L80" s="8" t="s">
        <v>29</v>
      </c>
    </row>
    <row r="81" ht="14.25" customHeight="1">
      <c r="A81" s="8" t="s">
        <v>81</v>
      </c>
      <c r="B81" s="8" t="s">
        <v>168</v>
      </c>
      <c r="C81" s="8" t="s">
        <v>328</v>
      </c>
      <c r="D81" s="8" t="s">
        <v>2358</v>
      </c>
      <c r="E81" s="8" t="s">
        <v>79</v>
      </c>
      <c r="F81" s="8" t="s">
        <v>76</v>
      </c>
      <c r="H81" s="8">
        <v>207.0</v>
      </c>
      <c r="I81" s="8">
        <v>208.0</v>
      </c>
      <c r="J81" s="8">
        <v>205.0</v>
      </c>
      <c r="K81" s="8" t="s">
        <v>11</v>
      </c>
      <c r="L81" s="8" t="s">
        <v>29</v>
      </c>
    </row>
    <row r="82" ht="14.25" customHeight="1">
      <c r="A82" s="8" t="s">
        <v>81</v>
      </c>
      <c r="B82" s="8" t="s">
        <v>168</v>
      </c>
      <c r="C82" s="8" t="s">
        <v>330</v>
      </c>
      <c r="D82" s="8" t="s">
        <v>2359</v>
      </c>
      <c r="E82" s="8" t="s">
        <v>54</v>
      </c>
      <c r="F82" s="8" t="s">
        <v>76</v>
      </c>
      <c r="H82" s="8">
        <v>250.0</v>
      </c>
      <c r="I82" s="8">
        <v>243.0</v>
      </c>
      <c r="J82" s="8">
        <v>200.0</v>
      </c>
      <c r="K82" s="8" t="s">
        <v>11</v>
      </c>
      <c r="L82" s="8" t="s">
        <v>29</v>
      </c>
    </row>
    <row r="83" ht="14.25" customHeight="1">
      <c r="A83" s="8" t="s">
        <v>81</v>
      </c>
      <c r="B83" s="8" t="s">
        <v>168</v>
      </c>
      <c r="C83" s="8" t="s">
        <v>332</v>
      </c>
      <c r="D83" s="8" t="s">
        <v>2360</v>
      </c>
      <c r="E83" s="8" t="s">
        <v>54</v>
      </c>
      <c r="F83" s="8" t="s">
        <v>76</v>
      </c>
      <c r="H83" s="8">
        <v>250.0</v>
      </c>
      <c r="I83" s="8">
        <v>238.0</v>
      </c>
      <c r="J83" s="8">
        <v>180.0</v>
      </c>
      <c r="K83" s="8" t="s">
        <v>11</v>
      </c>
      <c r="L83" s="8" t="s">
        <v>29</v>
      </c>
    </row>
    <row r="84" ht="14.25" customHeight="1">
      <c r="A84" s="8" t="s">
        <v>81</v>
      </c>
      <c r="B84" s="8" t="s">
        <v>168</v>
      </c>
      <c r="C84" s="8" t="s">
        <v>334</v>
      </c>
      <c r="D84" s="8" t="s">
        <v>335</v>
      </c>
      <c r="E84" s="8" t="s">
        <v>54</v>
      </c>
      <c r="F84" s="8" t="s">
        <v>76</v>
      </c>
      <c r="H84" s="8">
        <v>250.0</v>
      </c>
      <c r="I84" s="8">
        <v>244.0</v>
      </c>
      <c r="J84" s="8">
        <v>204.0</v>
      </c>
      <c r="K84" s="8" t="s">
        <v>11</v>
      </c>
      <c r="L84" s="8" t="s">
        <v>29</v>
      </c>
    </row>
    <row r="85" ht="14.25" customHeight="1">
      <c r="A85" s="8" t="s">
        <v>81</v>
      </c>
      <c r="B85" s="8" t="s">
        <v>168</v>
      </c>
      <c r="C85" s="8" t="s">
        <v>336</v>
      </c>
      <c r="D85" s="8" t="s">
        <v>2361</v>
      </c>
      <c r="E85" s="8" t="s">
        <v>54</v>
      </c>
      <c r="F85" s="8" t="s">
        <v>76</v>
      </c>
      <c r="H85" s="8">
        <v>246.0</v>
      </c>
      <c r="I85" s="8">
        <v>235.0</v>
      </c>
      <c r="J85" s="8">
        <v>185.0</v>
      </c>
      <c r="K85" s="8" t="s">
        <v>11</v>
      </c>
      <c r="L85" s="8" t="s">
        <v>29</v>
      </c>
    </row>
    <row r="86" ht="14.25" customHeight="1">
      <c r="A86" s="8" t="s">
        <v>81</v>
      </c>
      <c r="B86" s="8" t="s">
        <v>168</v>
      </c>
      <c r="C86" s="8" t="s">
        <v>338</v>
      </c>
      <c r="D86" s="8" t="s">
        <v>2362</v>
      </c>
      <c r="E86" s="8" t="s">
        <v>54</v>
      </c>
      <c r="F86" s="8" t="s">
        <v>76</v>
      </c>
      <c r="H86" s="8">
        <v>246.0</v>
      </c>
      <c r="I86" s="8">
        <v>240.0</v>
      </c>
      <c r="J86" s="8">
        <v>203.0</v>
      </c>
      <c r="K86" s="8" t="s">
        <v>11</v>
      </c>
      <c r="L86" s="8" t="s">
        <v>29</v>
      </c>
    </row>
    <row r="87" ht="14.25" customHeight="1">
      <c r="A87" s="8" t="s">
        <v>81</v>
      </c>
      <c r="B87" s="8" t="s">
        <v>168</v>
      </c>
      <c r="C87" s="8" t="s">
        <v>340</v>
      </c>
      <c r="D87" s="8" t="s">
        <v>2363</v>
      </c>
      <c r="E87" s="8" t="s">
        <v>54</v>
      </c>
      <c r="F87" s="8" t="s">
        <v>76</v>
      </c>
      <c r="H87" s="8">
        <v>245.0</v>
      </c>
      <c r="I87" s="8">
        <v>228.0</v>
      </c>
      <c r="J87" s="8">
        <v>178.0</v>
      </c>
      <c r="K87" s="8" t="s">
        <v>11</v>
      </c>
      <c r="L87" s="8" t="s">
        <v>29</v>
      </c>
    </row>
    <row r="88" ht="14.25" customHeight="1">
      <c r="A88" s="8" t="s">
        <v>81</v>
      </c>
      <c r="B88" s="8" t="s">
        <v>168</v>
      </c>
      <c r="C88" s="8" t="s">
        <v>342</v>
      </c>
      <c r="D88" s="8" t="s">
        <v>343</v>
      </c>
      <c r="E88" s="8" t="s">
        <v>54</v>
      </c>
      <c r="F88" s="8" t="s">
        <v>76</v>
      </c>
      <c r="H88" s="8">
        <v>244.0</v>
      </c>
      <c r="I88" s="8">
        <v>241.0</v>
      </c>
      <c r="J88" s="8">
        <v>214.0</v>
      </c>
      <c r="K88" s="8" t="s">
        <v>11</v>
      </c>
      <c r="L88" s="8" t="s">
        <v>29</v>
      </c>
    </row>
    <row r="89" ht="14.25" customHeight="1">
      <c r="A89" s="8" t="s">
        <v>81</v>
      </c>
      <c r="B89" s="8" t="s">
        <v>168</v>
      </c>
      <c r="C89" s="8" t="s">
        <v>344</v>
      </c>
      <c r="D89" s="8" t="s">
        <v>2364</v>
      </c>
      <c r="E89" s="8" t="s">
        <v>54</v>
      </c>
      <c r="F89" s="8" t="s">
        <v>76</v>
      </c>
      <c r="H89" s="8">
        <v>247.0</v>
      </c>
      <c r="I89" s="8">
        <v>236.0</v>
      </c>
      <c r="J89" s="8">
        <v>184.0</v>
      </c>
      <c r="K89" s="8" t="s">
        <v>11</v>
      </c>
      <c r="L89" s="8" t="s">
        <v>29</v>
      </c>
    </row>
    <row r="90" ht="14.25" customHeight="1">
      <c r="A90" s="8" t="s">
        <v>81</v>
      </c>
      <c r="B90" s="8" t="s">
        <v>168</v>
      </c>
      <c r="C90" s="8" t="s">
        <v>346</v>
      </c>
      <c r="D90" s="8" t="s">
        <v>2365</v>
      </c>
      <c r="E90" s="8" t="s">
        <v>54</v>
      </c>
      <c r="F90" s="8" t="s">
        <v>76</v>
      </c>
      <c r="H90" s="8">
        <v>246.0</v>
      </c>
      <c r="I90" s="8">
        <v>242.0</v>
      </c>
      <c r="J90" s="8">
        <v>206.0</v>
      </c>
      <c r="K90" s="8" t="s">
        <v>11</v>
      </c>
      <c r="L90" s="8" t="s">
        <v>29</v>
      </c>
    </row>
    <row r="91" ht="14.25" customHeight="1">
      <c r="A91" s="8" t="s">
        <v>81</v>
      </c>
      <c r="B91" s="8" t="s">
        <v>168</v>
      </c>
      <c r="C91" s="8" t="s">
        <v>348</v>
      </c>
      <c r="D91" s="8" t="s">
        <v>2366</v>
      </c>
      <c r="E91" s="8" t="s">
        <v>54</v>
      </c>
      <c r="F91" s="8" t="s">
        <v>76</v>
      </c>
      <c r="H91" s="8">
        <v>245.0</v>
      </c>
      <c r="I91" s="8">
        <v>240.0</v>
      </c>
      <c r="J91" s="8">
        <v>182.0</v>
      </c>
      <c r="K91" s="8" t="s">
        <v>11</v>
      </c>
      <c r="L91" s="8" t="s">
        <v>29</v>
      </c>
    </row>
    <row r="92" ht="14.25" customHeight="1">
      <c r="A92" s="8" t="s">
        <v>81</v>
      </c>
      <c r="B92" s="8" t="s">
        <v>168</v>
      </c>
      <c r="C92" s="8" t="s">
        <v>350</v>
      </c>
      <c r="D92" s="8" t="s">
        <v>2367</v>
      </c>
      <c r="E92" s="8" t="s">
        <v>54</v>
      </c>
      <c r="F92" s="8" t="s">
        <v>76</v>
      </c>
      <c r="H92" s="8">
        <v>249.0</v>
      </c>
      <c r="I92" s="8">
        <v>245.0</v>
      </c>
      <c r="J92" s="8">
        <v>215.0</v>
      </c>
      <c r="K92" s="8" t="s">
        <v>11</v>
      </c>
      <c r="L92" s="8" t="s">
        <v>29</v>
      </c>
    </row>
    <row r="93" ht="14.25" customHeight="1">
      <c r="A93" s="8" t="s">
        <v>81</v>
      </c>
      <c r="B93" s="8" t="s">
        <v>168</v>
      </c>
      <c r="C93" s="8" t="s">
        <v>352</v>
      </c>
      <c r="D93" s="8" t="s">
        <v>353</v>
      </c>
      <c r="E93" s="8" t="s">
        <v>54</v>
      </c>
      <c r="F93" s="8" t="s">
        <v>76</v>
      </c>
      <c r="H93" s="8">
        <v>251.0</v>
      </c>
      <c r="I93" s="8">
        <v>243.0</v>
      </c>
      <c r="J93" s="8">
        <v>187.0</v>
      </c>
      <c r="K93" s="8" t="s">
        <v>11</v>
      </c>
      <c r="L93" s="8" t="s">
        <v>29</v>
      </c>
    </row>
    <row r="94" ht="14.25" customHeight="1">
      <c r="A94" s="8" t="s">
        <v>81</v>
      </c>
      <c r="B94" s="8" t="s">
        <v>168</v>
      </c>
      <c r="C94" s="8" t="s">
        <v>354</v>
      </c>
      <c r="D94" s="8" t="s">
        <v>355</v>
      </c>
      <c r="E94" s="8" t="s">
        <v>54</v>
      </c>
      <c r="F94" s="8" t="s">
        <v>76</v>
      </c>
      <c r="H94" s="8">
        <v>247.0</v>
      </c>
      <c r="I94" s="8">
        <v>247.0</v>
      </c>
      <c r="J94" s="8">
        <v>226.0</v>
      </c>
      <c r="K94" s="8" t="s">
        <v>11</v>
      </c>
      <c r="L94" s="8" t="s">
        <v>29</v>
      </c>
    </row>
    <row r="95" ht="14.25" customHeight="1">
      <c r="A95" s="8" t="s">
        <v>81</v>
      </c>
      <c r="B95" s="8" t="s">
        <v>168</v>
      </c>
      <c r="C95" s="8" t="s">
        <v>356</v>
      </c>
      <c r="D95" s="8" t="s">
        <v>2368</v>
      </c>
      <c r="E95" s="8" t="s">
        <v>54</v>
      </c>
      <c r="F95" s="8" t="s">
        <v>76</v>
      </c>
      <c r="H95" s="8">
        <v>250.0</v>
      </c>
      <c r="I95" s="8">
        <v>246.0</v>
      </c>
      <c r="J95" s="8">
        <v>195.0</v>
      </c>
      <c r="K95" s="8" t="s">
        <v>11</v>
      </c>
      <c r="L95" s="8" t="s">
        <v>29</v>
      </c>
    </row>
    <row r="96" ht="14.25" customHeight="1">
      <c r="A96" s="8" t="s">
        <v>81</v>
      </c>
      <c r="B96" s="8" t="s">
        <v>168</v>
      </c>
      <c r="C96" s="8" t="s">
        <v>358</v>
      </c>
      <c r="D96" s="8" t="s">
        <v>2369</v>
      </c>
      <c r="E96" s="8" t="s">
        <v>54</v>
      </c>
      <c r="F96" s="8" t="s">
        <v>76</v>
      </c>
      <c r="H96" s="8">
        <v>251.0</v>
      </c>
      <c r="I96" s="8">
        <v>247.0</v>
      </c>
      <c r="J96" s="8">
        <v>219.0</v>
      </c>
      <c r="K96" s="8" t="s">
        <v>11</v>
      </c>
      <c r="L96" s="8" t="s">
        <v>29</v>
      </c>
    </row>
    <row r="97" ht="14.25" customHeight="1">
      <c r="A97" s="8" t="s">
        <v>81</v>
      </c>
      <c r="B97" s="8" t="s">
        <v>168</v>
      </c>
      <c r="C97" s="8" t="s">
        <v>360</v>
      </c>
      <c r="D97" s="8" t="s">
        <v>2370</v>
      </c>
      <c r="E97" s="8" t="s">
        <v>54</v>
      </c>
      <c r="F97" s="8" t="s">
        <v>76</v>
      </c>
      <c r="H97" s="8">
        <v>250.0</v>
      </c>
      <c r="I97" s="8">
        <v>242.0</v>
      </c>
      <c r="J97" s="8">
        <v>182.0</v>
      </c>
      <c r="K97" s="8" t="s">
        <v>11</v>
      </c>
      <c r="L97" s="8" t="s">
        <v>29</v>
      </c>
    </row>
    <row r="98" ht="14.25" customHeight="1">
      <c r="A98" s="8" t="s">
        <v>81</v>
      </c>
      <c r="B98" s="8" t="s">
        <v>168</v>
      </c>
      <c r="C98" s="8" t="s">
        <v>362</v>
      </c>
      <c r="D98" s="8" t="s">
        <v>363</v>
      </c>
      <c r="E98" s="8" t="s">
        <v>54</v>
      </c>
      <c r="F98" s="8" t="s">
        <v>76</v>
      </c>
      <c r="H98" s="8">
        <v>246.0</v>
      </c>
      <c r="I98" s="8">
        <v>242.0</v>
      </c>
      <c r="J98" s="8">
        <v>213.0</v>
      </c>
      <c r="K98" s="8" t="s">
        <v>11</v>
      </c>
      <c r="L98" s="8" t="s">
        <v>29</v>
      </c>
    </row>
    <row r="99" ht="14.25" customHeight="1">
      <c r="A99" s="8" t="s">
        <v>81</v>
      </c>
      <c r="B99" s="8" t="s">
        <v>168</v>
      </c>
      <c r="C99" s="8" t="s">
        <v>364</v>
      </c>
      <c r="D99" s="8" t="s">
        <v>2372</v>
      </c>
      <c r="E99" s="8" t="s">
        <v>54</v>
      </c>
      <c r="F99" s="8" t="s">
        <v>76</v>
      </c>
      <c r="H99" s="8">
        <v>254.0</v>
      </c>
      <c r="I99" s="8">
        <v>241.0</v>
      </c>
      <c r="J99" s="8">
        <v>179.0</v>
      </c>
      <c r="K99" s="8" t="s">
        <v>11</v>
      </c>
      <c r="L99" s="8" t="s">
        <v>29</v>
      </c>
    </row>
    <row r="100" ht="14.25" customHeight="1">
      <c r="A100" s="8" t="s">
        <v>81</v>
      </c>
      <c r="B100" s="8" t="s">
        <v>168</v>
      </c>
      <c r="C100" s="8" t="s">
        <v>366</v>
      </c>
      <c r="D100" s="8" t="s">
        <v>2374</v>
      </c>
      <c r="E100" s="8" t="s">
        <v>54</v>
      </c>
      <c r="F100" s="8" t="s">
        <v>76</v>
      </c>
      <c r="H100" s="8">
        <v>251.0</v>
      </c>
      <c r="I100" s="8">
        <v>242.0</v>
      </c>
      <c r="J100" s="8">
        <v>196.0</v>
      </c>
      <c r="K100" s="8" t="s">
        <v>11</v>
      </c>
      <c r="L100" s="8" t="s">
        <v>29</v>
      </c>
    </row>
    <row r="101" ht="14.25" customHeight="1">
      <c r="A101" s="8" t="s">
        <v>81</v>
      </c>
      <c r="B101" s="8" t="s">
        <v>168</v>
      </c>
      <c r="C101" s="8" t="s">
        <v>368</v>
      </c>
      <c r="D101" s="8" t="s">
        <v>2375</v>
      </c>
      <c r="E101" s="8" t="s">
        <v>54</v>
      </c>
      <c r="F101" s="8" t="s">
        <v>76</v>
      </c>
      <c r="H101" s="8">
        <v>253.0</v>
      </c>
      <c r="I101" s="8">
        <v>240.0</v>
      </c>
      <c r="J101" s="8">
        <v>186.0</v>
      </c>
      <c r="K101" s="8" t="s">
        <v>11</v>
      </c>
      <c r="L101" s="8" t="s">
        <v>29</v>
      </c>
    </row>
    <row r="102" ht="14.25" customHeight="1">
      <c r="A102" s="8" t="s">
        <v>81</v>
      </c>
      <c r="B102" s="8" t="s">
        <v>168</v>
      </c>
      <c r="C102" s="8" t="s">
        <v>370</v>
      </c>
      <c r="D102" s="8" t="s">
        <v>2376</v>
      </c>
      <c r="E102" s="8" t="s">
        <v>54</v>
      </c>
      <c r="F102" s="8" t="s">
        <v>76</v>
      </c>
      <c r="H102" s="8">
        <v>248.0</v>
      </c>
      <c r="I102" s="8">
        <v>243.0</v>
      </c>
      <c r="J102" s="8">
        <v>219.0</v>
      </c>
      <c r="K102" s="8" t="s">
        <v>11</v>
      </c>
      <c r="L102" s="8" t="s">
        <v>29</v>
      </c>
    </row>
    <row r="103" ht="14.25" customHeight="1">
      <c r="A103" s="8" t="s">
        <v>81</v>
      </c>
      <c r="B103" s="8" t="s">
        <v>168</v>
      </c>
      <c r="C103" s="8" t="s">
        <v>372</v>
      </c>
      <c r="D103" s="8" t="s">
        <v>2377</v>
      </c>
      <c r="E103" s="8" t="s">
        <v>54</v>
      </c>
      <c r="F103" s="8" t="s">
        <v>76</v>
      </c>
      <c r="H103" s="8">
        <v>255.0</v>
      </c>
      <c r="I103" s="8">
        <v>237.0</v>
      </c>
      <c r="J103" s="8">
        <v>180.0</v>
      </c>
      <c r="K103" s="8" t="s">
        <v>11</v>
      </c>
      <c r="L103" s="8" t="s">
        <v>29</v>
      </c>
    </row>
    <row r="104" ht="14.25" customHeight="1">
      <c r="A104" s="8" t="s">
        <v>81</v>
      </c>
      <c r="B104" s="8" t="s">
        <v>168</v>
      </c>
      <c r="C104" s="8" t="s">
        <v>374</v>
      </c>
      <c r="D104" s="8" t="s">
        <v>2378</v>
      </c>
      <c r="E104" s="8" t="s">
        <v>54</v>
      </c>
      <c r="F104" s="8" t="s">
        <v>76</v>
      </c>
      <c r="H104" s="8">
        <v>252.0</v>
      </c>
      <c r="I104" s="8">
        <v>240.0</v>
      </c>
      <c r="J104" s="8">
        <v>202.0</v>
      </c>
      <c r="K104" s="8" t="s">
        <v>11</v>
      </c>
      <c r="L104" s="8" t="s">
        <v>29</v>
      </c>
    </row>
    <row r="105" ht="14.25" customHeight="1">
      <c r="A105" s="8" t="s">
        <v>81</v>
      </c>
      <c r="B105" s="8" t="s">
        <v>168</v>
      </c>
      <c r="C105" s="8" t="s">
        <v>376</v>
      </c>
      <c r="D105" s="8" t="s">
        <v>2379</v>
      </c>
      <c r="E105" s="8" t="s">
        <v>54</v>
      </c>
      <c r="F105" s="8" t="s">
        <v>76</v>
      </c>
      <c r="H105" s="8">
        <v>254.0</v>
      </c>
      <c r="I105" s="8">
        <v>231.0</v>
      </c>
      <c r="J105" s="8">
        <v>174.0</v>
      </c>
      <c r="K105" s="8" t="s">
        <v>11</v>
      </c>
      <c r="L105" s="8" t="s">
        <v>29</v>
      </c>
    </row>
    <row r="106" ht="14.25" customHeight="1">
      <c r="A106" s="8" t="s">
        <v>81</v>
      </c>
      <c r="B106" s="8" t="s">
        <v>168</v>
      </c>
      <c r="C106" s="8" t="s">
        <v>378</v>
      </c>
      <c r="D106" s="8" t="s">
        <v>2380</v>
      </c>
      <c r="E106" s="8" t="s">
        <v>54</v>
      </c>
      <c r="F106" s="8" t="s">
        <v>76</v>
      </c>
      <c r="H106" s="8">
        <v>255.0</v>
      </c>
      <c r="I106" s="8">
        <v>232.0</v>
      </c>
      <c r="J106" s="8">
        <v>183.0</v>
      </c>
      <c r="K106" s="8" t="s">
        <v>11</v>
      </c>
      <c r="L106" s="8" t="s">
        <v>29</v>
      </c>
    </row>
    <row r="107" ht="14.25" customHeight="1">
      <c r="A107" s="8" t="s">
        <v>81</v>
      </c>
      <c r="B107" s="8" t="s">
        <v>168</v>
      </c>
      <c r="C107" s="8" t="s">
        <v>380</v>
      </c>
      <c r="D107" s="8" t="s">
        <v>2381</v>
      </c>
      <c r="E107" s="8" t="s">
        <v>54</v>
      </c>
      <c r="F107" s="8" t="s">
        <v>76</v>
      </c>
      <c r="H107" s="8">
        <v>255.0</v>
      </c>
      <c r="I107" s="8">
        <v>228.0</v>
      </c>
      <c r="J107" s="8">
        <v>166.0</v>
      </c>
      <c r="K107" s="8" t="s">
        <v>11</v>
      </c>
      <c r="L107" s="8" t="s">
        <v>29</v>
      </c>
    </row>
    <row r="108" ht="14.25" customHeight="1">
      <c r="A108" s="8" t="s">
        <v>81</v>
      </c>
      <c r="B108" s="8" t="s">
        <v>168</v>
      </c>
      <c r="C108" s="8" t="s">
        <v>382</v>
      </c>
      <c r="D108" s="8" t="s">
        <v>2382</v>
      </c>
      <c r="E108" s="8" t="s">
        <v>54</v>
      </c>
      <c r="F108" s="8" t="s">
        <v>63</v>
      </c>
      <c r="G108" s="8" t="s">
        <v>76</v>
      </c>
      <c r="H108" s="8">
        <v>252.0</v>
      </c>
      <c r="I108" s="8">
        <v>236.0</v>
      </c>
      <c r="J108" s="8">
        <v>200.0</v>
      </c>
      <c r="K108" s="8" t="s">
        <v>11</v>
      </c>
      <c r="L108" s="8" t="s">
        <v>29</v>
      </c>
    </row>
    <row r="109" ht="14.25" customHeight="1">
      <c r="A109" s="8" t="s">
        <v>81</v>
      </c>
      <c r="B109" s="8" t="s">
        <v>168</v>
      </c>
      <c r="C109" s="8" t="s">
        <v>384</v>
      </c>
      <c r="D109" s="8" t="s">
        <v>2383</v>
      </c>
      <c r="E109" s="8" t="s">
        <v>54</v>
      </c>
      <c r="F109" s="8" t="s">
        <v>63</v>
      </c>
      <c r="G109" s="8" t="s">
        <v>76</v>
      </c>
      <c r="H109" s="8">
        <v>252.0</v>
      </c>
      <c r="I109" s="8">
        <v>215.0</v>
      </c>
      <c r="J109" s="8">
        <v>161.0</v>
      </c>
      <c r="K109" s="8" t="s">
        <v>11</v>
      </c>
      <c r="L109" s="8" t="s">
        <v>29</v>
      </c>
    </row>
    <row r="110" ht="14.25" customHeight="1">
      <c r="A110" s="8" t="s">
        <v>81</v>
      </c>
      <c r="B110" s="8" t="s">
        <v>168</v>
      </c>
      <c r="C110" s="8" t="s">
        <v>386</v>
      </c>
      <c r="D110" s="8" t="s">
        <v>2384</v>
      </c>
      <c r="E110" s="8" t="s">
        <v>63</v>
      </c>
      <c r="F110" s="8" t="s">
        <v>76</v>
      </c>
      <c r="H110" s="8">
        <v>253.0</v>
      </c>
      <c r="I110" s="8">
        <v>232.0</v>
      </c>
      <c r="J110" s="8">
        <v>195.0</v>
      </c>
      <c r="K110" s="8" t="s">
        <v>11</v>
      </c>
      <c r="L110" s="8" t="s">
        <v>29</v>
      </c>
    </row>
    <row r="111" ht="14.25" customHeight="1">
      <c r="A111" s="8" t="s">
        <v>81</v>
      </c>
      <c r="B111" s="8" t="s">
        <v>168</v>
      </c>
      <c r="C111" s="8" t="s">
        <v>388</v>
      </c>
      <c r="D111" s="8" t="s">
        <v>2385</v>
      </c>
      <c r="E111" s="8" t="s">
        <v>63</v>
      </c>
      <c r="F111" s="8" t="s">
        <v>76</v>
      </c>
      <c r="H111" s="8">
        <v>253.0</v>
      </c>
      <c r="I111" s="8">
        <v>222.0</v>
      </c>
      <c r="J111" s="8">
        <v>179.0</v>
      </c>
      <c r="K111" s="8" t="s">
        <v>11</v>
      </c>
      <c r="L111" s="8" t="s">
        <v>29</v>
      </c>
    </row>
    <row r="112" ht="14.25" customHeight="1">
      <c r="A112" s="8" t="s">
        <v>81</v>
      </c>
      <c r="B112" s="8" t="s">
        <v>168</v>
      </c>
      <c r="C112" s="8" t="s">
        <v>390</v>
      </c>
      <c r="D112" s="8" t="s">
        <v>2386</v>
      </c>
      <c r="E112" s="8" t="s">
        <v>63</v>
      </c>
      <c r="F112" s="8" t="s">
        <v>76</v>
      </c>
      <c r="H112" s="8">
        <v>249.0</v>
      </c>
      <c r="I112" s="8">
        <v>231.0</v>
      </c>
      <c r="J112" s="8">
        <v>208.0</v>
      </c>
      <c r="K112" s="8" t="s">
        <v>11</v>
      </c>
      <c r="L112" s="8" t="s">
        <v>29</v>
      </c>
    </row>
    <row r="113" ht="14.25" customHeight="1">
      <c r="A113" s="8" t="s">
        <v>81</v>
      </c>
      <c r="B113" s="8" t="s">
        <v>168</v>
      </c>
      <c r="C113" s="8" t="s">
        <v>392</v>
      </c>
      <c r="D113" s="8" t="s">
        <v>2387</v>
      </c>
      <c r="E113" s="8" t="s">
        <v>63</v>
      </c>
      <c r="F113" s="8" t="s">
        <v>76</v>
      </c>
      <c r="H113" s="8">
        <v>255.0</v>
      </c>
      <c r="I113" s="8">
        <v>226.0</v>
      </c>
      <c r="J113" s="8">
        <v>182.0</v>
      </c>
      <c r="K113" s="8" t="s">
        <v>11</v>
      </c>
      <c r="L113" s="8" t="s">
        <v>29</v>
      </c>
    </row>
    <row r="114" ht="14.25" customHeight="1">
      <c r="A114" s="8" t="s">
        <v>81</v>
      </c>
      <c r="B114" s="8" t="s">
        <v>168</v>
      </c>
      <c r="C114" s="8" t="s">
        <v>394</v>
      </c>
      <c r="D114" s="8" t="s">
        <v>2388</v>
      </c>
      <c r="E114" s="8" t="s">
        <v>63</v>
      </c>
      <c r="F114" s="8" t="s">
        <v>76</v>
      </c>
      <c r="H114" s="8">
        <v>253.0</v>
      </c>
      <c r="I114" s="8">
        <v>228.0</v>
      </c>
      <c r="J114" s="8">
        <v>197.0</v>
      </c>
      <c r="K114" s="8" t="s">
        <v>11</v>
      </c>
      <c r="L114" s="8" t="s">
        <v>29</v>
      </c>
    </row>
    <row r="115" ht="14.25" customHeight="1">
      <c r="A115" s="8" t="s">
        <v>81</v>
      </c>
      <c r="B115" s="8" t="s">
        <v>168</v>
      </c>
      <c r="C115" s="8" t="s">
        <v>396</v>
      </c>
      <c r="D115" s="8" t="s">
        <v>2389</v>
      </c>
      <c r="E115" s="8" t="s">
        <v>63</v>
      </c>
      <c r="F115" s="8" t="s">
        <v>76</v>
      </c>
      <c r="H115" s="8">
        <v>253.0</v>
      </c>
      <c r="I115" s="8">
        <v>217.0</v>
      </c>
      <c r="J115" s="8">
        <v>177.0</v>
      </c>
      <c r="K115" s="8" t="s">
        <v>11</v>
      </c>
      <c r="L115" s="8" t="s">
        <v>29</v>
      </c>
    </row>
    <row r="116" ht="14.25" customHeight="1">
      <c r="A116" s="8" t="s">
        <v>81</v>
      </c>
      <c r="B116" s="8" t="s">
        <v>168</v>
      </c>
      <c r="C116" s="8" t="s">
        <v>398</v>
      </c>
      <c r="D116" s="8" t="s">
        <v>2390</v>
      </c>
      <c r="E116" s="8" t="s">
        <v>63</v>
      </c>
      <c r="F116" s="8" t="s">
        <v>76</v>
      </c>
      <c r="H116" s="8">
        <v>249.0</v>
      </c>
      <c r="I116" s="8">
        <v>234.0</v>
      </c>
      <c r="J116" s="8">
        <v>214.0</v>
      </c>
      <c r="K116" s="8" t="s">
        <v>11</v>
      </c>
      <c r="L116" s="8" t="s">
        <v>29</v>
      </c>
    </row>
    <row r="117" ht="14.25" customHeight="1">
      <c r="A117" s="8" t="s">
        <v>81</v>
      </c>
      <c r="B117" s="8" t="s">
        <v>168</v>
      </c>
      <c r="C117" s="8" t="s">
        <v>400</v>
      </c>
      <c r="D117" s="8" t="s">
        <v>2391</v>
      </c>
      <c r="E117" s="8" t="s">
        <v>63</v>
      </c>
      <c r="F117" s="8" t="s">
        <v>76</v>
      </c>
      <c r="H117" s="8">
        <v>247.0</v>
      </c>
      <c r="I117" s="8">
        <v>212.0</v>
      </c>
      <c r="J117" s="8">
        <v>185.0</v>
      </c>
      <c r="K117" s="8" t="s">
        <v>11</v>
      </c>
      <c r="L117" s="8" t="s">
        <v>29</v>
      </c>
    </row>
    <row r="118" ht="14.25" customHeight="1">
      <c r="A118" s="8" t="s">
        <v>81</v>
      </c>
      <c r="B118" s="8" t="s">
        <v>168</v>
      </c>
      <c r="C118" s="8" t="s">
        <v>402</v>
      </c>
      <c r="D118" s="8" t="s">
        <v>2392</v>
      </c>
      <c r="E118" s="8" t="s">
        <v>63</v>
      </c>
      <c r="F118" s="8" t="s">
        <v>76</v>
      </c>
      <c r="H118" s="8">
        <v>253.0</v>
      </c>
      <c r="I118" s="8">
        <v>224.0</v>
      </c>
      <c r="J118" s="8">
        <v>205.0</v>
      </c>
      <c r="K118" s="8" t="s">
        <v>11</v>
      </c>
      <c r="L118" s="8" t="s">
        <v>29</v>
      </c>
    </row>
    <row r="119" ht="14.25" customHeight="1">
      <c r="A119" s="8" t="s">
        <v>81</v>
      </c>
      <c r="B119" s="8" t="s">
        <v>168</v>
      </c>
      <c r="C119" s="8" t="s">
        <v>404</v>
      </c>
      <c r="D119" s="8" t="s">
        <v>2393</v>
      </c>
      <c r="E119" s="8" t="s">
        <v>63</v>
      </c>
      <c r="F119" s="8" t="s">
        <v>76</v>
      </c>
      <c r="H119" s="8">
        <v>253.0</v>
      </c>
      <c r="I119" s="8">
        <v>211.0</v>
      </c>
      <c r="J119" s="8">
        <v>183.0</v>
      </c>
      <c r="K119" s="8" t="s">
        <v>11</v>
      </c>
      <c r="L119" s="8" t="s">
        <v>29</v>
      </c>
    </row>
    <row r="120" ht="14.25" customHeight="1">
      <c r="A120" s="8" t="s">
        <v>81</v>
      </c>
      <c r="B120" s="8" t="s">
        <v>168</v>
      </c>
      <c r="C120" s="8" t="s">
        <v>406</v>
      </c>
      <c r="D120" s="8" t="s">
        <v>407</v>
      </c>
      <c r="E120" s="8" t="s">
        <v>63</v>
      </c>
      <c r="F120" s="8" t="s">
        <v>76</v>
      </c>
      <c r="H120" s="8">
        <v>251.0</v>
      </c>
      <c r="I120" s="8">
        <v>236.0</v>
      </c>
      <c r="J120" s="8">
        <v>222.0</v>
      </c>
      <c r="K120" s="8" t="s">
        <v>11</v>
      </c>
      <c r="L120" s="8" t="s">
        <v>29</v>
      </c>
    </row>
    <row r="121" ht="14.25" customHeight="1">
      <c r="A121" s="8" t="s">
        <v>81</v>
      </c>
      <c r="B121" s="8" t="s">
        <v>168</v>
      </c>
      <c r="C121" s="8" t="s">
        <v>408</v>
      </c>
      <c r="D121" s="8" t="s">
        <v>2394</v>
      </c>
      <c r="E121" s="8" t="s">
        <v>63</v>
      </c>
      <c r="F121" s="8" t="s">
        <v>76</v>
      </c>
      <c r="H121" s="8">
        <v>255.0</v>
      </c>
      <c r="I121" s="8">
        <v>212.0</v>
      </c>
      <c r="J121" s="8">
        <v>189.0</v>
      </c>
      <c r="K121" s="8" t="s">
        <v>11</v>
      </c>
      <c r="L121" s="8" t="s">
        <v>29</v>
      </c>
    </row>
    <row r="122" ht="14.25" customHeight="1">
      <c r="A122" s="8" t="s">
        <v>81</v>
      </c>
      <c r="B122" s="8" t="s">
        <v>168</v>
      </c>
      <c r="C122" s="8" t="s">
        <v>410</v>
      </c>
      <c r="D122" s="8" t="s">
        <v>2395</v>
      </c>
      <c r="E122" s="8" t="s">
        <v>109</v>
      </c>
      <c r="F122" s="8" t="s">
        <v>76</v>
      </c>
      <c r="H122" s="8">
        <v>251.0</v>
      </c>
      <c r="I122" s="8">
        <v>221.0</v>
      </c>
      <c r="J122" s="8">
        <v>208.0</v>
      </c>
      <c r="K122" s="8" t="s">
        <v>11</v>
      </c>
      <c r="L122" s="8" t="s">
        <v>29</v>
      </c>
    </row>
    <row r="123" ht="14.25" customHeight="1">
      <c r="A123" s="8" t="s">
        <v>81</v>
      </c>
      <c r="B123" s="8" t="s">
        <v>168</v>
      </c>
      <c r="C123" s="8" t="s">
        <v>412</v>
      </c>
      <c r="D123" s="8" t="s">
        <v>2396</v>
      </c>
      <c r="E123" s="8" t="s">
        <v>109</v>
      </c>
      <c r="F123" s="8" t="s">
        <v>76</v>
      </c>
      <c r="H123" s="8">
        <v>249.0</v>
      </c>
      <c r="I123" s="8">
        <v>196.0</v>
      </c>
      <c r="J123" s="8">
        <v>181.0</v>
      </c>
      <c r="K123" s="8" t="s">
        <v>11</v>
      </c>
      <c r="L123" s="8" t="s">
        <v>29</v>
      </c>
    </row>
    <row r="124" ht="14.25" customHeight="1">
      <c r="A124" s="8" t="s">
        <v>81</v>
      </c>
      <c r="B124" s="8" t="s">
        <v>168</v>
      </c>
      <c r="C124" s="8" t="s">
        <v>414</v>
      </c>
      <c r="D124" s="8" t="s">
        <v>2397</v>
      </c>
      <c r="E124" s="8" t="s">
        <v>109</v>
      </c>
      <c r="F124" s="8" t="s">
        <v>76</v>
      </c>
      <c r="H124" s="8">
        <v>249.0</v>
      </c>
      <c r="I124" s="8">
        <v>216.0</v>
      </c>
      <c r="J124" s="8">
        <v>204.0</v>
      </c>
      <c r="K124" s="8" t="s">
        <v>11</v>
      </c>
      <c r="L124" s="8" t="s">
        <v>29</v>
      </c>
    </row>
    <row r="125" ht="14.25" customHeight="1">
      <c r="A125" s="8" t="s">
        <v>81</v>
      </c>
      <c r="B125" s="8" t="s">
        <v>168</v>
      </c>
      <c r="C125" s="8" t="s">
        <v>416</v>
      </c>
      <c r="D125" s="8" t="s">
        <v>2398</v>
      </c>
      <c r="E125" s="8" t="s">
        <v>109</v>
      </c>
      <c r="F125" s="8" t="s">
        <v>76</v>
      </c>
      <c r="H125" s="8">
        <v>245.0</v>
      </c>
      <c r="I125" s="8">
        <v>190.0</v>
      </c>
      <c r="J125" s="8">
        <v>174.0</v>
      </c>
      <c r="K125" s="8" t="s">
        <v>11</v>
      </c>
      <c r="L125" s="8" t="s">
        <v>29</v>
      </c>
    </row>
    <row r="126" ht="14.25" customHeight="1">
      <c r="A126" s="8" t="s">
        <v>81</v>
      </c>
      <c r="B126" s="8" t="s">
        <v>168</v>
      </c>
      <c r="C126" s="8" t="s">
        <v>418</v>
      </c>
      <c r="D126" s="8" t="s">
        <v>419</v>
      </c>
      <c r="E126" s="8" t="s">
        <v>109</v>
      </c>
      <c r="F126" s="8" t="s">
        <v>76</v>
      </c>
      <c r="H126" s="8">
        <v>251.0</v>
      </c>
      <c r="I126" s="8">
        <v>219.0</v>
      </c>
      <c r="J126" s="8">
        <v>212.0</v>
      </c>
      <c r="K126" s="8" t="s">
        <v>11</v>
      </c>
      <c r="L126" s="8" t="s">
        <v>29</v>
      </c>
    </row>
    <row r="127" ht="14.25" customHeight="1">
      <c r="A127" s="8" t="s">
        <v>81</v>
      </c>
      <c r="B127" s="8" t="s">
        <v>168</v>
      </c>
      <c r="C127" s="8" t="s">
        <v>420</v>
      </c>
      <c r="D127" s="8" t="s">
        <v>2399</v>
      </c>
      <c r="E127" s="8" t="s">
        <v>109</v>
      </c>
      <c r="F127" s="8" t="s">
        <v>76</v>
      </c>
      <c r="H127" s="8">
        <v>248.0</v>
      </c>
      <c r="I127" s="8">
        <v>192.0</v>
      </c>
      <c r="J127" s="8">
        <v>182.0</v>
      </c>
      <c r="K127" s="8" t="s">
        <v>11</v>
      </c>
      <c r="L127" s="8" t="s">
        <v>29</v>
      </c>
    </row>
    <row r="128" ht="14.25" customHeight="1">
      <c r="A128" s="8" t="s">
        <v>81</v>
      </c>
      <c r="B128" s="8" t="s">
        <v>168</v>
      </c>
      <c r="C128" s="8" t="s">
        <v>422</v>
      </c>
      <c r="D128" s="8" t="s">
        <v>423</v>
      </c>
      <c r="E128" s="8" t="s">
        <v>109</v>
      </c>
      <c r="F128" s="8" t="s">
        <v>76</v>
      </c>
      <c r="H128" s="8">
        <v>249.0</v>
      </c>
      <c r="I128" s="8">
        <v>237.0</v>
      </c>
      <c r="J128" s="8">
        <v>227.0</v>
      </c>
      <c r="K128" s="8" t="s">
        <v>11</v>
      </c>
      <c r="L128" s="8" t="s">
        <v>29</v>
      </c>
    </row>
    <row r="129" ht="14.25" customHeight="1">
      <c r="A129" s="8" t="s">
        <v>81</v>
      </c>
      <c r="B129" s="8" t="s">
        <v>168</v>
      </c>
      <c r="C129" s="8" t="s">
        <v>424</v>
      </c>
      <c r="D129" s="8" t="s">
        <v>2400</v>
      </c>
      <c r="E129" s="8" t="s">
        <v>109</v>
      </c>
      <c r="F129" s="8" t="s">
        <v>76</v>
      </c>
      <c r="H129" s="8">
        <v>252.0</v>
      </c>
      <c r="I129" s="8">
        <v>212.0</v>
      </c>
      <c r="J129" s="8">
        <v>204.0</v>
      </c>
      <c r="K129" s="8" t="s">
        <v>11</v>
      </c>
      <c r="L129" s="8" t="s">
        <v>29</v>
      </c>
    </row>
    <row r="130" ht="14.25" customHeight="1">
      <c r="A130" s="8" t="s">
        <v>81</v>
      </c>
      <c r="B130" s="8" t="s">
        <v>168</v>
      </c>
      <c r="C130" s="8" t="s">
        <v>426</v>
      </c>
      <c r="D130" s="8" t="s">
        <v>2401</v>
      </c>
      <c r="E130" s="8" t="s">
        <v>109</v>
      </c>
      <c r="F130" s="8" t="s">
        <v>76</v>
      </c>
      <c r="H130" s="8">
        <v>248.0</v>
      </c>
      <c r="I130" s="8">
        <v>230.0</v>
      </c>
      <c r="J130" s="8">
        <v>221.0</v>
      </c>
      <c r="K130" s="8" t="s">
        <v>11</v>
      </c>
      <c r="L130" s="8" t="s">
        <v>29</v>
      </c>
    </row>
    <row r="131" ht="14.25" customHeight="1">
      <c r="A131" s="8" t="s">
        <v>81</v>
      </c>
      <c r="B131" s="8" t="s">
        <v>168</v>
      </c>
      <c r="C131" s="8" t="s">
        <v>428</v>
      </c>
      <c r="D131" s="8" t="s">
        <v>2402</v>
      </c>
      <c r="E131" s="8" t="s">
        <v>109</v>
      </c>
      <c r="F131" s="8" t="s">
        <v>76</v>
      </c>
      <c r="H131" s="8">
        <v>249.0</v>
      </c>
      <c r="I131" s="8">
        <v>205.0</v>
      </c>
      <c r="J131" s="8">
        <v>194.0</v>
      </c>
      <c r="K131" s="8" t="s">
        <v>11</v>
      </c>
      <c r="L131" s="8" t="s">
        <v>29</v>
      </c>
    </row>
    <row r="132" ht="14.25" customHeight="1">
      <c r="A132" s="8" t="s">
        <v>81</v>
      </c>
      <c r="B132" s="8" t="s">
        <v>168</v>
      </c>
      <c r="C132" s="8" t="s">
        <v>430</v>
      </c>
      <c r="D132" s="8" t="s">
        <v>2403</v>
      </c>
      <c r="E132" s="8" t="s">
        <v>109</v>
      </c>
      <c r="F132" s="8" t="s">
        <v>76</v>
      </c>
      <c r="H132" s="8">
        <v>249.0</v>
      </c>
      <c r="I132" s="8">
        <v>217.0</v>
      </c>
      <c r="J132" s="8">
        <v>206.0</v>
      </c>
      <c r="K132" s="8" t="s">
        <v>11</v>
      </c>
      <c r="L132" s="8" t="s">
        <v>29</v>
      </c>
    </row>
    <row r="133" ht="14.25" customHeight="1">
      <c r="A133" s="8" t="s">
        <v>81</v>
      </c>
      <c r="B133" s="8" t="s">
        <v>168</v>
      </c>
      <c r="C133" s="8" t="s">
        <v>432</v>
      </c>
      <c r="D133" s="8" t="s">
        <v>433</v>
      </c>
      <c r="E133" s="8" t="s">
        <v>109</v>
      </c>
      <c r="F133" s="8" t="s">
        <v>76</v>
      </c>
      <c r="H133" s="8">
        <v>247.0</v>
      </c>
      <c r="I133" s="8">
        <v>189.0</v>
      </c>
      <c r="J133" s="8">
        <v>183.0</v>
      </c>
      <c r="K133" s="8" t="s">
        <v>11</v>
      </c>
      <c r="L133" s="8" t="s">
        <v>29</v>
      </c>
    </row>
    <row r="134" ht="14.25" customHeight="1">
      <c r="A134" s="8" t="s">
        <v>81</v>
      </c>
      <c r="B134" s="8" t="s">
        <v>168</v>
      </c>
      <c r="C134" s="8" t="s">
        <v>434</v>
      </c>
      <c r="D134" s="8" t="s">
        <v>2404</v>
      </c>
      <c r="E134" s="8" t="s">
        <v>109</v>
      </c>
      <c r="F134" s="8" t="s">
        <v>76</v>
      </c>
      <c r="H134" s="8">
        <v>250.0</v>
      </c>
      <c r="I134" s="8">
        <v>225.0</v>
      </c>
      <c r="J134" s="8">
        <v>221.0</v>
      </c>
      <c r="K134" s="8" t="s">
        <v>11</v>
      </c>
      <c r="L134" s="8" t="s">
        <v>29</v>
      </c>
    </row>
    <row r="135" ht="14.25" customHeight="1">
      <c r="A135" s="8" t="s">
        <v>81</v>
      </c>
      <c r="B135" s="8" t="s">
        <v>168</v>
      </c>
      <c r="C135" s="8" t="s">
        <v>436</v>
      </c>
      <c r="D135" s="8" t="s">
        <v>2405</v>
      </c>
      <c r="E135" s="8" t="s">
        <v>109</v>
      </c>
      <c r="F135" s="8" t="s">
        <v>76</v>
      </c>
      <c r="H135" s="8">
        <v>244.0</v>
      </c>
      <c r="I135" s="8">
        <v>185.0</v>
      </c>
      <c r="J135" s="8">
        <v>183.0</v>
      </c>
      <c r="K135" s="8" t="s">
        <v>11</v>
      </c>
      <c r="L135" s="8" t="s">
        <v>29</v>
      </c>
    </row>
    <row r="136" ht="14.25" customHeight="1">
      <c r="A136" s="8" t="s">
        <v>81</v>
      </c>
      <c r="B136" s="8" t="s">
        <v>168</v>
      </c>
      <c r="C136" s="8" t="s">
        <v>438</v>
      </c>
      <c r="D136" s="8" t="s">
        <v>2406</v>
      </c>
      <c r="E136" s="8" t="s">
        <v>109</v>
      </c>
      <c r="F136" s="8" t="s">
        <v>76</v>
      </c>
      <c r="H136" s="8">
        <v>248.0</v>
      </c>
      <c r="I136" s="8">
        <v>202.0</v>
      </c>
      <c r="J136" s="8">
        <v>200.0</v>
      </c>
      <c r="K136" s="8" t="s">
        <v>11</v>
      </c>
      <c r="L136" s="8" t="s">
        <v>29</v>
      </c>
    </row>
    <row r="137" ht="14.25" customHeight="1">
      <c r="A137" s="8" t="s">
        <v>81</v>
      </c>
      <c r="B137" s="8" t="s">
        <v>168</v>
      </c>
      <c r="C137" s="8" t="s">
        <v>440</v>
      </c>
      <c r="D137" s="8" t="s">
        <v>2407</v>
      </c>
      <c r="E137" s="8" t="s">
        <v>109</v>
      </c>
      <c r="F137" s="8" t="s">
        <v>76</v>
      </c>
      <c r="H137" s="8">
        <v>240.0</v>
      </c>
      <c r="I137" s="8">
        <v>188.0</v>
      </c>
      <c r="J137" s="8">
        <v>188.0</v>
      </c>
      <c r="K137" s="8" t="s">
        <v>11</v>
      </c>
      <c r="L137" s="8" t="s">
        <v>29</v>
      </c>
    </row>
    <row r="138" ht="14.25" customHeight="1">
      <c r="A138" s="8" t="s">
        <v>81</v>
      </c>
      <c r="B138" s="8" t="s">
        <v>168</v>
      </c>
      <c r="C138" s="8" t="s">
        <v>442</v>
      </c>
      <c r="D138" s="8" t="s">
        <v>2408</v>
      </c>
      <c r="E138" s="8" t="s">
        <v>109</v>
      </c>
      <c r="F138" s="8" t="s">
        <v>76</v>
      </c>
      <c r="H138" s="8">
        <v>253.0</v>
      </c>
      <c r="I138" s="8">
        <v>210.0</v>
      </c>
      <c r="J138" s="8">
        <v>212.0</v>
      </c>
      <c r="K138" s="8" t="s">
        <v>11</v>
      </c>
      <c r="L138" s="8" t="s">
        <v>29</v>
      </c>
    </row>
    <row r="139" ht="14.25" customHeight="1">
      <c r="A139" s="8" t="s">
        <v>81</v>
      </c>
      <c r="B139" s="8" t="s">
        <v>168</v>
      </c>
      <c r="C139" s="8" t="s">
        <v>444</v>
      </c>
      <c r="D139" s="8" t="s">
        <v>445</v>
      </c>
      <c r="E139" s="8" t="s">
        <v>109</v>
      </c>
      <c r="F139" s="8" t="s">
        <v>76</v>
      </c>
      <c r="H139" s="8">
        <v>246.0</v>
      </c>
      <c r="I139" s="8">
        <v>190.0</v>
      </c>
      <c r="J139" s="8">
        <v>193.0</v>
      </c>
      <c r="K139" s="8" t="s">
        <v>11</v>
      </c>
      <c r="L139" s="8" t="s">
        <v>29</v>
      </c>
    </row>
    <row r="140" ht="14.25" customHeight="1">
      <c r="A140" s="8" t="s">
        <v>81</v>
      </c>
      <c r="B140" s="8" t="s">
        <v>168</v>
      </c>
      <c r="C140" s="8" t="s">
        <v>446</v>
      </c>
      <c r="D140" s="8" t="s">
        <v>2409</v>
      </c>
      <c r="E140" s="8" t="s">
        <v>109</v>
      </c>
      <c r="F140" s="8" t="s">
        <v>76</v>
      </c>
      <c r="H140" s="8">
        <v>252.0</v>
      </c>
      <c r="I140" s="8">
        <v>217.0</v>
      </c>
      <c r="J140" s="8">
        <v>222.0</v>
      </c>
      <c r="K140" s="8" t="s">
        <v>11</v>
      </c>
      <c r="L140" s="8" t="s">
        <v>29</v>
      </c>
    </row>
    <row r="141" ht="14.25" customHeight="1">
      <c r="A141" s="8" t="s">
        <v>81</v>
      </c>
      <c r="B141" s="8" t="s">
        <v>168</v>
      </c>
      <c r="C141" s="8" t="s">
        <v>448</v>
      </c>
      <c r="D141" s="8" t="s">
        <v>2410</v>
      </c>
      <c r="E141" s="8" t="s">
        <v>109</v>
      </c>
      <c r="F141" s="8" t="s">
        <v>76</v>
      </c>
      <c r="H141" s="8">
        <v>238.0</v>
      </c>
      <c r="I141" s="8">
        <v>184.0</v>
      </c>
      <c r="J141" s="8">
        <v>187.0</v>
      </c>
      <c r="K141" s="8" t="s">
        <v>11</v>
      </c>
      <c r="L141" s="8" t="s">
        <v>29</v>
      </c>
    </row>
    <row r="142" ht="14.25" customHeight="1">
      <c r="A142" s="8" t="s">
        <v>81</v>
      </c>
      <c r="B142" s="8" t="s">
        <v>168</v>
      </c>
      <c r="C142" s="8" t="s">
        <v>450</v>
      </c>
      <c r="D142" s="8" t="s">
        <v>451</v>
      </c>
      <c r="E142" s="8" t="s">
        <v>109</v>
      </c>
      <c r="F142" s="8" t="s">
        <v>76</v>
      </c>
      <c r="H142" s="8">
        <v>248.0</v>
      </c>
      <c r="I142" s="8">
        <v>224.0</v>
      </c>
      <c r="J142" s="8">
        <v>216.0</v>
      </c>
      <c r="K142" s="8" t="s">
        <v>11</v>
      </c>
      <c r="L142" s="8" t="s">
        <v>29</v>
      </c>
    </row>
    <row r="143" ht="14.25" customHeight="1">
      <c r="A143" s="8" t="s">
        <v>81</v>
      </c>
      <c r="B143" s="8" t="s">
        <v>168</v>
      </c>
      <c r="C143" s="8" t="s">
        <v>452</v>
      </c>
      <c r="D143" s="8" t="s">
        <v>2411</v>
      </c>
      <c r="E143" s="8" t="s">
        <v>109</v>
      </c>
      <c r="F143" s="8" t="s">
        <v>76</v>
      </c>
      <c r="H143" s="8">
        <v>251.0</v>
      </c>
      <c r="I143" s="8">
        <v>198.0</v>
      </c>
      <c r="J143" s="8">
        <v>199.0</v>
      </c>
      <c r="K143" s="8" t="s">
        <v>11</v>
      </c>
      <c r="L143" s="8" t="s">
        <v>29</v>
      </c>
    </row>
    <row r="144" ht="14.25" customHeight="1">
      <c r="A144" s="8" t="s">
        <v>81</v>
      </c>
      <c r="B144" s="8" t="s">
        <v>168</v>
      </c>
      <c r="C144" s="8" t="s">
        <v>454</v>
      </c>
      <c r="D144" s="8" t="s">
        <v>2412</v>
      </c>
      <c r="E144" s="8" t="s">
        <v>109</v>
      </c>
      <c r="F144" s="8" t="s">
        <v>76</v>
      </c>
      <c r="H144" s="8">
        <v>250.0</v>
      </c>
      <c r="I144" s="8">
        <v>231.0</v>
      </c>
      <c r="J144" s="8">
        <v>232.0</v>
      </c>
      <c r="K144" s="8" t="s">
        <v>11</v>
      </c>
      <c r="L144" s="8" t="s">
        <v>29</v>
      </c>
    </row>
    <row r="145" ht="14.25" customHeight="1">
      <c r="A145" s="8" t="s">
        <v>81</v>
      </c>
      <c r="B145" s="8" t="s">
        <v>168</v>
      </c>
      <c r="C145" s="8" t="s">
        <v>456</v>
      </c>
      <c r="D145" s="8" t="s">
        <v>2413</v>
      </c>
      <c r="E145" s="8" t="s">
        <v>109</v>
      </c>
      <c r="F145" s="8" t="s">
        <v>76</v>
      </c>
      <c r="H145" s="8">
        <v>252.0</v>
      </c>
      <c r="I145" s="8">
        <v>205.0</v>
      </c>
      <c r="J145" s="8">
        <v>212.0</v>
      </c>
      <c r="K145" s="8" t="s">
        <v>11</v>
      </c>
      <c r="L145" s="8" t="s">
        <v>29</v>
      </c>
    </row>
    <row r="146" ht="14.25" customHeight="1">
      <c r="A146" s="8" t="s">
        <v>81</v>
      </c>
      <c r="B146" s="8" t="s">
        <v>168</v>
      </c>
      <c r="C146" s="8" t="s">
        <v>458</v>
      </c>
      <c r="D146" s="8" t="s">
        <v>2414</v>
      </c>
      <c r="E146" s="8" t="s">
        <v>109</v>
      </c>
      <c r="F146" s="8" t="s">
        <v>76</v>
      </c>
      <c r="H146" s="8">
        <v>246.0</v>
      </c>
      <c r="I146" s="8">
        <v>218.0</v>
      </c>
      <c r="J146" s="8">
        <v>223.0</v>
      </c>
      <c r="K146" s="8" t="s">
        <v>11</v>
      </c>
      <c r="L146" s="8" t="s">
        <v>29</v>
      </c>
    </row>
    <row r="147" ht="14.25" customHeight="1">
      <c r="A147" s="8" t="s">
        <v>81</v>
      </c>
      <c r="B147" s="8" t="s">
        <v>168</v>
      </c>
      <c r="C147" s="8" t="s">
        <v>460</v>
      </c>
      <c r="D147" s="8" t="s">
        <v>2415</v>
      </c>
      <c r="E147" s="8" t="s">
        <v>109</v>
      </c>
      <c r="F147" s="8" t="s">
        <v>76</v>
      </c>
      <c r="H147" s="8">
        <v>238.0</v>
      </c>
      <c r="I147" s="8">
        <v>189.0</v>
      </c>
      <c r="J147" s="8">
        <v>200.0</v>
      </c>
      <c r="K147" s="8" t="s">
        <v>11</v>
      </c>
      <c r="L147" s="8" t="s">
        <v>29</v>
      </c>
    </row>
    <row r="148" ht="14.25" customHeight="1">
      <c r="A148" s="8" t="s">
        <v>81</v>
      </c>
      <c r="B148" s="8" t="s">
        <v>168</v>
      </c>
      <c r="C148" s="8" t="s">
        <v>462</v>
      </c>
      <c r="D148" s="8" t="s">
        <v>2416</v>
      </c>
      <c r="E148" s="8" t="s">
        <v>109</v>
      </c>
      <c r="F148" s="8" t="s">
        <v>76</v>
      </c>
      <c r="H148" s="8">
        <v>247.0</v>
      </c>
      <c r="I148" s="8">
        <v>223.0</v>
      </c>
      <c r="J148" s="8">
        <v>224.0</v>
      </c>
      <c r="K148" s="8" t="s">
        <v>11</v>
      </c>
      <c r="L148" s="8" t="s">
        <v>29</v>
      </c>
    </row>
    <row r="149" ht="14.25" customHeight="1">
      <c r="A149" s="8" t="s">
        <v>81</v>
      </c>
      <c r="B149" s="8" t="s">
        <v>168</v>
      </c>
      <c r="C149" s="8" t="s">
        <v>464</v>
      </c>
      <c r="D149" s="8" t="s">
        <v>2417</v>
      </c>
      <c r="E149" s="8" t="s">
        <v>109</v>
      </c>
      <c r="F149" s="8" t="s">
        <v>76</v>
      </c>
      <c r="H149" s="8">
        <v>248.0</v>
      </c>
      <c r="I149" s="8">
        <v>202.0</v>
      </c>
      <c r="J149" s="8">
        <v>216.0</v>
      </c>
      <c r="K149" s="8" t="s">
        <v>11</v>
      </c>
      <c r="L149" s="8" t="s">
        <v>29</v>
      </c>
    </row>
    <row r="150" ht="14.25" customHeight="1">
      <c r="A150" s="8" t="s">
        <v>81</v>
      </c>
      <c r="B150" s="8" t="s">
        <v>168</v>
      </c>
      <c r="C150" s="8" t="s">
        <v>466</v>
      </c>
      <c r="D150" s="8" t="s">
        <v>2418</v>
      </c>
      <c r="E150" s="8" t="s">
        <v>109</v>
      </c>
      <c r="F150" s="8" t="s">
        <v>137</v>
      </c>
      <c r="G150" s="8" t="s">
        <v>76</v>
      </c>
      <c r="H150" s="8">
        <v>250.0</v>
      </c>
      <c r="I150" s="8">
        <v>227.0</v>
      </c>
      <c r="J150" s="8">
        <v>232.0</v>
      </c>
      <c r="K150" s="8" t="s">
        <v>11</v>
      </c>
      <c r="L150" s="8" t="s">
        <v>29</v>
      </c>
    </row>
    <row r="151" ht="14.25" customHeight="1">
      <c r="A151" s="8" t="s">
        <v>81</v>
      </c>
      <c r="B151" s="8" t="s">
        <v>168</v>
      </c>
      <c r="C151" s="8" t="s">
        <v>468</v>
      </c>
      <c r="D151" s="8" t="s">
        <v>2419</v>
      </c>
      <c r="E151" s="8" t="s">
        <v>109</v>
      </c>
      <c r="F151" s="8" t="s">
        <v>137</v>
      </c>
      <c r="G151" s="8" t="s">
        <v>76</v>
      </c>
      <c r="H151" s="8">
        <v>239.0</v>
      </c>
      <c r="I151" s="8">
        <v>198.0</v>
      </c>
      <c r="J151" s="8">
        <v>211.0</v>
      </c>
      <c r="K151" s="8" t="s">
        <v>11</v>
      </c>
      <c r="L151" s="8" t="s">
        <v>29</v>
      </c>
    </row>
    <row r="152" ht="14.25" customHeight="1">
      <c r="A152" s="8" t="s">
        <v>81</v>
      </c>
      <c r="B152" s="8" t="s">
        <v>168</v>
      </c>
      <c r="C152" s="8" t="s">
        <v>470</v>
      </c>
      <c r="D152" s="8" t="s">
        <v>2420</v>
      </c>
      <c r="E152" s="8" t="s">
        <v>137</v>
      </c>
      <c r="F152" s="8" t="s">
        <v>76</v>
      </c>
      <c r="H152" s="8">
        <v>248.0</v>
      </c>
      <c r="I152" s="8">
        <v>231.0</v>
      </c>
      <c r="J152" s="8">
        <v>234.0</v>
      </c>
      <c r="K152" s="8" t="s">
        <v>11</v>
      </c>
      <c r="L152" s="8" t="s">
        <v>29</v>
      </c>
    </row>
    <row r="153" ht="14.25" customHeight="1">
      <c r="A153" s="8" t="s">
        <v>81</v>
      </c>
      <c r="B153" s="8" t="s">
        <v>168</v>
      </c>
      <c r="C153" s="8" t="s">
        <v>472</v>
      </c>
      <c r="D153" s="8" t="s">
        <v>2421</v>
      </c>
      <c r="E153" s="8" t="s">
        <v>137</v>
      </c>
      <c r="F153" s="8" t="s">
        <v>76</v>
      </c>
      <c r="H153" s="8">
        <v>246.0</v>
      </c>
      <c r="I153" s="8">
        <v>199.0</v>
      </c>
      <c r="J153" s="8">
        <v>218.0</v>
      </c>
      <c r="K153" s="8" t="s">
        <v>11</v>
      </c>
      <c r="L153" s="8" t="s">
        <v>29</v>
      </c>
    </row>
    <row r="154" ht="14.25" customHeight="1">
      <c r="A154" s="8" t="s">
        <v>81</v>
      </c>
      <c r="B154" s="8" t="s">
        <v>168</v>
      </c>
      <c r="C154" s="8" t="s">
        <v>474</v>
      </c>
      <c r="D154" s="8" t="s">
        <v>475</v>
      </c>
      <c r="E154" s="8" t="s">
        <v>137</v>
      </c>
      <c r="F154" s="8" t="s">
        <v>76</v>
      </c>
      <c r="H154" s="8">
        <v>246.0</v>
      </c>
      <c r="I154" s="8">
        <v>231.0</v>
      </c>
      <c r="J154" s="8">
        <v>236.0</v>
      </c>
      <c r="K154" s="8" t="s">
        <v>11</v>
      </c>
      <c r="L154" s="8" t="s">
        <v>29</v>
      </c>
    </row>
    <row r="155" ht="14.25" customHeight="1">
      <c r="A155" s="8" t="s">
        <v>81</v>
      </c>
      <c r="B155" s="8" t="s">
        <v>168</v>
      </c>
      <c r="C155" s="8" t="s">
        <v>476</v>
      </c>
      <c r="D155" s="8" t="s">
        <v>2422</v>
      </c>
      <c r="E155" s="8" t="s">
        <v>137</v>
      </c>
      <c r="F155" s="8" t="s">
        <v>76</v>
      </c>
      <c r="H155" s="8">
        <v>243.0</v>
      </c>
      <c r="I155" s="8">
        <v>203.0</v>
      </c>
      <c r="J155" s="8">
        <v>225.0</v>
      </c>
      <c r="K155" s="8" t="s">
        <v>11</v>
      </c>
      <c r="L155" s="8" t="s">
        <v>29</v>
      </c>
    </row>
    <row r="156" ht="14.25" customHeight="1">
      <c r="A156" s="8" t="s">
        <v>81</v>
      </c>
      <c r="B156" s="8" t="s">
        <v>168</v>
      </c>
      <c r="C156" s="8" t="s">
        <v>478</v>
      </c>
      <c r="D156" s="8" t="s">
        <v>2423</v>
      </c>
      <c r="E156" s="8" t="s">
        <v>137</v>
      </c>
      <c r="F156" s="8" t="s">
        <v>76</v>
      </c>
      <c r="H156" s="8">
        <v>241.0</v>
      </c>
      <c r="I156" s="8">
        <v>216.0</v>
      </c>
      <c r="J156" s="8">
        <v>225.0</v>
      </c>
      <c r="K156" s="8" t="s">
        <v>11</v>
      </c>
      <c r="L156" s="8" t="s">
        <v>29</v>
      </c>
    </row>
    <row r="157" ht="14.25" customHeight="1">
      <c r="A157" s="8" t="s">
        <v>81</v>
      </c>
      <c r="B157" s="8" t="s">
        <v>168</v>
      </c>
      <c r="C157" s="8" t="s">
        <v>480</v>
      </c>
      <c r="D157" s="8" t="s">
        <v>2424</v>
      </c>
      <c r="E157" s="8" t="s">
        <v>137</v>
      </c>
      <c r="F157" s="8" t="s">
        <v>76</v>
      </c>
      <c r="H157" s="8">
        <v>238.0</v>
      </c>
      <c r="I157" s="8">
        <v>203.0</v>
      </c>
      <c r="J157" s="8">
        <v>220.0</v>
      </c>
      <c r="K157" s="8" t="s">
        <v>11</v>
      </c>
      <c r="L157" s="8" t="s">
        <v>29</v>
      </c>
    </row>
    <row r="158" ht="14.25" customHeight="1">
      <c r="A158" s="8" t="s">
        <v>81</v>
      </c>
      <c r="B158" s="8" t="s">
        <v>168</v>
      </c>
      <c r="C158" s="8" t="s">
        <v>482</v>
      </c>
      <c r="D158" s="8" t="s">
        <v>2425</v>
      </c>
      <c r="E158" s="8" t="s">
        <v>137</v>
      </c>
      <c r="F158" s="8" t="s">
        <v>76</v>
      </c>
      <c r="H158" s="8">
        <v>231.0</v>
      </c>
      <c r="I158" s="8">
        <v>209.0</v>
      </c>
      <c r="J158" s="8">
        <v>221.0</v>
      </c>
      <c r="K158" s="8" t="s">
        <v>11</v>
      </c>
      <c r="L158" s="8" t="s">
        <v>29</v>
      </c>
    </row>
    <row r="159" ht="14.25" customHeight="1">
      <c r="A159" s="8" t="s">
        <v>81</v>
      </c>
      <c r="B159" s="8" t="s">
        <v>168</v>
      </c>
      <c r="C159" s="8" t="s">
        <v>484</v>
      </c>
      <c r="D159" s="8" t="s">
        <v>2426</v>
      </c>
      <c r="E159" s="8" t="s">
        <v>137</v>
      </c>
      <c r="F159" s="8" t="s">
        <v>76</v>
      </c>
      <c r="H159" s="8">
        <v>223.0</v>
      </c>
      <c r="I159" s="8">
        <v>196.0</v>
      </c>
      <c r="J159" s="8">
        <v>212.0</v>
      </c>
      <c r="K159" s="8" t="s">
        <v>11</v>
      </c>
      <c r="L159" s="8" t="s">
        <v>29</v>
      </c>
    </row>
    <row r="160" ht="14.25" customHeight="1">
      <c r="A160" s="8" t="s">
        <v>81</v>
      </c>
      <c r="B160" s="8" t="s">
        <v>168</v>
      </c>
      <c r="C160" s="8" t="s">
        <v>486</v>
      </c>
      <c r="D160" s="8" t="s">
        <v>2427</v>
      </c>
      <c r="E160" s="8" t="s">
        <v>137</v>
      </c>
      <c r="F160" s="8" t="s">
        <v>76</v>
      </c>
      <c r="H160" s="8">
        <v>236.0</v>
      </c>
      <c r="I160" s="8">
        <v>221.0</v>
      </c>
      <c r="J160" s="8">
        <v>229.0</v>
      </c>
      <c r="K160" s="8" t="s">
        <v>11</v>
      </c>
      <c r="L160" s="8" t="s">
        <v>29</v>
      </c>
    </row>
    <row r="161" ht="14.25" customHeight="1">
      <c r="A161" s="8" t="s">
        <v>81</v>
      </c>
      <c r="B161" s="8" t="s">
        <v>168</v>
      </c>
      <c r="C161" s="8" t="s">
        <v>488</v>
      </c>
      <c r="D161" s="8" t="s">
        <v>2428</v>
      </c>
      <c r="E161" s="8" t="s">
        <v>137</v>
      </c>
      <c r="F161" s="8" t="s">
        <v>76</v>
      </c>
      <c r="H161" s="8">
        <v>224.0</v>
      </c>
      <c r="I161" s="8">
        <v>193.0</v>
      </c>
      <c r="J161" s="8">
        <v>213.0</v>
      </c>
      <c r="K161" s="8" t="s">
        <v>11</v>
      </c>
      <c r="L161" s="8" t="s">
        <v>29</v>
      </c>
    </row>
    <row r="162" ht="14.25" customHeight="1">
      <c r="A162" s="8" t="s">
        <v>81</v>
      </c>
      <c r="B162" s="8" t="s">
        <v>168</v>
      </c>
      <c r="C162" s="8" t="s">
        <v>490</v>
      </c>
      <c r="D162" s="8" t="s">
        <v>2429</v>
      </c>
      <c r="E162" s="8" t="s">
        <v>54</v>
      </c>
      <c r="F162" s="8" t="s">
        <v>48</v>
      </c>
      <c r="G162" s="8" t="s">
        <v>76</v>
      </c>
      <c r="H162" s="8">
        <v>235.0</v>
      </c>
      <c r="I162" s="8">
        <v>242.0</v>
      </c>
      <c r="J162" s="8">
        <v>201.0</v>
      </c>
      <c r="K162" s="8" t="s">
        <v>11</v>
      </c>
      <c r="L162" s="8" t="s">
        <v>29</v>
      </c>
    </row>
    <row r="163" ht="14.25" customHeight="1">
      <c r="A163" s="8" t="s">
        <v>81</v>
      </c>
      <c r="B163" s="8" t="s">
        <v>168</v>
      </c>
      <c r="C163" s="8" t="s">
        <v>492</v>
      </c>
      <c r="D163" s="8" t="s">
        <v>2430</v>
      </c>
      <c r="E163" s="8" t="s">
        <v>54</v>
      </c>
      <c r="F163" s="8" t="s">
        <v>48</v>
      </c>
      <c r="G163" s="8" t="s">
        <v>76</v>
      </c>
      <c r="H163" s="8">
        <v>237.0</v>
      </c>
      <c r="I163" s="8">
        <v>241.0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81</v>
      </c>
      <c r="B164" s="8" t="s">
        <v>168</v>
      </c>
      <c r="C164" s="8" t="s">
        <v>494</v>
      </c>
      <c r="D164" s="8" t="s">
        <v>2431</v>
      </c>
      <c r="E164" s="8" t="s">
        <v>48</v>
      </c>
      <c r="F164" s="8" t="s">
        <v>76</v>
      </c>
      <c r="H164" s="8">
        <v>237.0</v>
      </c>
      <c r="I164" s="8">
        <v>241.0</v>
      </c>
      <c r="J164" s="8">
        <v>193.0</v>
      </c>
      <c r="K164" s="8" t="s">
        <v>11</v>
      </c>
      <c r="L164" s="8" t="s">
        <v>29</v>
      </c>
    </row>
    <row r="165" ht="14.25" customHeight="1">
      <c r="A165" s="8" t="s">
        <v>81</v>
      </c>
      <c r="B165" s="8" t="s">
        <v>168</v>
      </c>
      <c r="C165" s="8" t="s">
        <v>496</v>
      </c>
      <c r="D165" s="8" t="s">
        <v>2432</v>
      </c>
      <c r="E165" s="8" t="s">
        <v>48</v>
      </c>
      <c r="F165" s="8" t="s">
        <v>76</v>
      </c>
      <c r="H165" s="8">
        <v>229.0</v>
      </c>
      <c r="I165" s="8">
        <v>238.0</v>
      </c>
      <c r="J165" s="8">
        <v>176.0</v>
      </c>
      <c r="K165" s="8" t="s">
        <v>11</v>
      </c>
      <c r="L165" s="8" t="s">
        <v>29</v>
      </c>
    </row>
    <row r="166" ht="14.25" customHeight="1">
      <c r="A166" s="8" t="s">
        <v>81</v>
      </c>
      <c r="B166" s="8" t="s">
        <v>168</v>
      </c>
      <c r="C166" s="8" t="s">
        <v>498</v>
      </c>
      <c r="D166" s="8" t="s">
        <v>2433</v>
      </c>
      <c r="E166" s="8" t="s">
        <v>48</v>
      </c>
      <c r="F166" s="8" t="s">
        <v>76</v>
      </c>
      <c r="H166" s="8">
        <v>230.0</v>
      </c>
      <c r="I166" s="8">
        <v>241.0</v>
      </c>
      <c r="J166" s="8">
        <v>195.0</v>
      </c>
      <c r="K166" s="8" t="s">
        <v>11</v>
      </c>
      <c r="L166" s="8" t="s">
        <v>29</v>
      </c>
    </row>
    <row r="167" ht="14.25" customHeight="1">
      <c r="A167" s="8" t="s">
        <v>81</v>
      </c>
      <c r="B167" s="8" t="s">
        <v>168</v>
      </c>
      <c r="C167" s="8" t="s">
        <v>500</v>
      </c>
      <c r="D167" s="8" t="s">
        <v>2434</v>
      </c>
      <c r="E167" s="8" t="s">
        <v>48</v>
      </c>
      <c r="F167" s="8" t="s">
        <v>76</v>
      </c>
      <c r="H167" s="8">
        <v>219.0</v>
      </c>
      <c r="I167" s="8">
        <v>237.0</v>
      </c>
      <c r="J167" s="8">
        <v>177.0</v>
      </c>
      <c r="K167" s="8" t="s">
        <v>11</v>
      </c>
      <c r="L167" s="8" t="s">
        <v>29</v>
      </c>
    </row>
    <row r="168" ht="14.25" customHeight="1">
      <c r="A168" s="8" t="s">
        <v>81</v>
      </c>
      <c r="B168" s="8" t="s">
        <v>168</v>
      </c>
      <c r="C168" s="8" t="s">
        <v>502</v>
      </c>
      <c r="D168" s="8" t="s">
        <v>503</v>
      </c>
      <c r="E168" s="8" t="s">
        <v>48</v>
      </c>
      <c r="F168" s="8" t="s">
        <v>76</v>
      </c>
      <c r="H168" s="8">
        <v>236.0</v>
      </c>
      <c r="I168" s="8">
        <v>244.0</v>
      </c>
      <c r="J168" s="8">
        <v>204.0</v>
      </c>
      <c r="K168" s="8" t="s">
        <v>11</v>
      </c>
      <c r="L168" s="8" t="s">
        <v>29</v>
      </c>
    </row>
    <row r="169" ht="14.25" customHeight="1">
      <c r="A169" s="8" t="s">
        <v>81</v>
      </c>
      <c r="B169" s="8" t="s">
        <v>168</v>
      </c>
      <c r="C169" s="8" t="s">
        <v>504</v>
      </c>
      <c r="D169" s="8" t="s">
        <v>2435</v>
      </c>
      <c r="E169" s="8" t="s">
        <v>48</v>
      </c>
      <c r="F169" s="8" t="s">
        <v>76</v>
      </c>
      <c r="H169" s="8">
        <v>231.0</v>
      </c>
      <c r="I169" s="8">
        <v>243.0</v>
      </c>
      <c r="J169" s="8">
        <v>189.0</v>
      </c>
      <c r="K169" s="8" t="s">
        <v>11</v>
      </c>
      <c r="L169" s="8" t="s">
        <v>29</v>
      </c>
    </row>
    <row r="170" ht="14.25" customHeight="1">
      <c r="A170" s="8" t="s">
        <v>81</v>
      </c>
      <c r="B170" s="8" t="s">
        <v>168</v>
      </c>
      <c r="C170" s="8" t="s">
        <v>506</v>
      </c>
      <c r="D170" s="8" t="s">
        <v>2436</v>
      </c>
      <c r="E170" s="8" t="s">
        <v>48</v>
      </c>
      <c r="F170" s="8" t="s">
        <v>76</v>
      </c>
      <c r="H170" s="8">
        <v>235.0</v>
      </c>
      <c r="I170" s="8">
        <v>245.0</v>
      </c>
      <c r="J170" s="8">
        <v>217.0</v>
      </c>
      <c r="K170" s="8" t="s">
        <v>11</v>
      </c>
      <c r="L170" s="8" t="s">
        <v>29</v>
      </c>
    </row>
    <row r="171" ht="14.25" customHeight="1">
      <c r="A171" s="8" t="s">
        <v>81</v>
      </c>
      <c r="B171" s="8" t="s">
        <v>168</v>
      </c>
      <c r="C171" s="8" t="s">
        <v>508</v>
      </c>
      <c r="D171" s="8" t="s">
        <v>509</v>
      </c>
      <c r="E171" s="8" t="s">
        <v>48</v>
      </c>
      <c r="F171" s="8" t="s">
        <v>76</v>
      </c>
      <c r="H171" s="8">
        <v>216.0</v>
      </c>
      <c r="I171" s="8">
        <v>239.0</v>
      </c>
      <c r="J171" s="8">
        <v>187.0</v>
      </c>
      <c r="K171" s="8" t="s">
        <v>11</v>
      </c>
      <c r="L171" s="8" t="s">
        <v>29</v>
      </c>
    </row>
    <row r="172" ht="14.25" customHeight="1">
      <c r="A172" s="8" t="s">
        <v>81</v>
      </c>
      <c r="B172" s="8" t="s">
        <v>168</v>
      </c>
      <c r="C172" s="8" t="s">
        <v>510</v>
      </c>
      <c r="D172" s="8" t="s">
        <v>511</v>
      </c>
      <c r="E172" s="8" t="s">
        <v>48</v>
      </c>
      <c r="F172" s="8" t="s">
        <v>76</v>
      </c>
      <c r="H172" s="8">
        <v>235.0</v>
      </c>
      <c r="I172" s="8">
        <v>245.0</v>
      </c>
      <c r="J172" s="8">
        <v>224.0</v>
      </c>
      <c r="K172" s="8" t="s">
        <v>11</v>
      </c>
      <c r="L172" s="8" t="s">
        <v>29</v>
      </c>
    </row>
    <row r="173" ht="14.25" customHeight="1">
      <c r="A173" s="8" t="s">
        <v>81</v>
      </c>
      <c r="B173" s="8" t="s">
        <v>168</v>
      </c>
      <c r="C173" s="8" t="s">
        <v>512</v>
      </c>
      <c r="D173" s="8" t="s">
        <v>513</v>
      </c>
      <c r="E173" s="8" t="s">
        <v>48</v>
      </c>
      <c r="F173" s="8" t="s">
        <v>76</v>
      </c>
      <c r="H173" s="8">
        <v>216.0</v>
      </c>
      <c r="I173" s="8">
        <v>241.0</v>
      </c>
      <c r="J173" s="8">
        <v>197.0</v>
      </c>
      <c r="K173" s="8" t="s">
        <v>11</v>
      </c>
      <c r="L173" s="8" t="s">
        <v>29</v>
      </c>
    </row>
    <row r="174" ht="14.25" customHeight="1">
      <c r="A174" s="8" t="s">
        <v>81</v>
      </c>
      <c r="B174" s="8" t="s">
        <v>168</v>
      </c>
      <c r="C174" s="8" t="s">
        <v>514</v>
      </c>
      <c r="D174" s="8" t="s">
        <v>2437</v>
      </c>
      <c r="E174" s="8" t="s">
        <v>48</v>
      </c>
      <c r="F174" s="8" t="s">
        <v>76</v>
      </c>
      <c r="H174" s="8">
        <v>229.0</v>
      </c>
      <c r="I174" s="8">
        <v>244.0</v>
      </c>
      <c r="J174" s="8">
        <v>219.0</v>
      </c>
      <c r="K174" s="8" t="s">
        <v>11</v>
      </c>
      <c r="L174" s="8" t="s">
        <v>29</v>
      </c>
    </row>
    <row r="175" ht="14.25" customHeight="1">
      <c r="A175" s="8" t="s">
        <v>81</v>
      </c>
      <c r="B175" s="8" t="s">
        <v>168</v>
      </c>
      <c r="C175" s="8" t="s">
        <v>516</v>
      </c>
      <c r="D175" s="8" t="s">
        <v>2438</v>
      </c>
      <c r="E175" s="8" t="s">
        <v>48</v>
      </c>
      <c r="F175" s="8" t="s">
        <v>76</v>
      </c>
      <c r="H175" s="8">
        <v>201.0</v>
      </c>
      <c r="I175" s="8">
        <v>238.0</v>
      </c>
      <c r="J175" s="8">
        <v>191.0</v>
      </c>
      <c r="K175" s="8" t="s">
        <v>11</v>
      </c>
      <c r="L175" s="8" t="s">
        <v>29</v>
      </c>
    </row>
    <row r="176" ht="14.25" customHeight="1">
      <c r="A176" s="8" t="s">
        <v>81</v>
      </c>
      <c r="B176" s="8" t="s">
        <v>168</v>
      </c>
      <c r="C176" s="8" t="s">
        <v>518</v>
      </c>
      <c r="D176" s="8" t="s">
        <v>2439</v>
      </c>
      <c r="E176" s="8" t="s">
        <v>48</v>
      </c>
      <c r="F176" s="8" t="s">
        <v>76</v>
      </c>
      <c r="H176" s="8">
        <v>214.0</v>
      </c>
      <c r="I176" s="8">
        <v>231.0</v>
      </c>
      <c r="J176" s="8">
        <v>204.0</v>
      </c>
      <c r="K176" s="8" t="s">
        <v>11</v>
      </c>
      <c r="L176" s="8" t="s">
        <v>29</v>
      </c>
    </row>
    <row r="177" ht="14.25" customHeight="1">
      <c r="A177" s="8" t="s">
        <v>81</v>
      </c>
      <c r="B177" s="8" t="s">
        <v>168</v>
      </c>
      <c r="C177" s="8" t="s">
        <v>520</v>
      </c>
      <c r="D177" s="8" t="s">
        <v>2440</v>
      </c>
      <c r="E177" s="8" t="s">
        <v>48</v>
      </c>
      <c r="F177" s="8" t="s">
        <v>76</v>
      </c>
      <c r="H177" s="8">
        <v>202.0</v>
      </c>
      <c r="I177" s="8">
        <v>224.0</v>
      </c>
      <c r="J177" s="8">
        <v>191.0</v>
      </c>
      <c r="K177" s="8" t="s">
        <v>11</v>
      </c>
      <c r="L177" s="8" t="s">
        <v>29</v>
      </c>
    </row>
    <row r="178" ht="14.25" customHeight="1">
      <c r="A178" s="8" t="s">
        <v>81</v>
      </c>
      <c r="B178" s="8" t="s">
        <v>168</v>
      </c>
      <c r="C178" s="8" t="s">
        <v>522</v>
      </c>
      <c r="D178" s="8" t="s">
        <v>2441</v>
      </c>
      <c r="E178" s="8" t="s">
        <v>48</v>
      </c>
      <c r="F178" s="8" t="s">
        <v>76</v>
      </c>
      <c r="H178" s="8">
        <v>223.0</v>
      </c>
      <c r="I178" s="8">
        <v>237.0</v>
      </c>
      <c r="J178" s="8">
        <v>216.0</v>
      </c>
      <c r="K178" s="8" t="s">
        <v>11</v>
      </c>
      <c r="L178" s="8" t="s">
        <v>29</v>
      </c>
    </row>
    <row r="179" ht="14.25" customHeight="1">
      <c r="A179" s="8" t="s">
        <v>81</v>
      </c>
      <c r="B179" s="8" t="s">
        <v>168</v>
      </c>
      <c r="C179" s="8" t="s">
        <v>524</v>
      </c>
      <c r="D179" s="8" t="s">
        <v>2442</v>
      </c>
      <c r="E179" s="8" t="s">
        <v>48</v>
      </c>
      <c r="F179" s="8" t="s">
        <v>76</v>
      </c>
      <c r="H179" s="8">
        <v>194.0</v>
      </c>
      <c r="I179" s="8">
        <v>225.0</v>
      </c>
      <c r="J179" s="8">
        <v>195.0</v>
      </c>
      <c r="K179" s="8" t="s">
        <v>11</v>
      </c>
      <c r="L179" s="8" t="s">
        <v>29</v>
      </c>
    </row>
    <row r="180" ht="14.25" customHeight="1">
      <c r="A180" s="8" t="s">
        <v>81</v>
      </c>
      <c r="B180" s="8" t="s">
        <v>168</v>
      </c>
      <c r="C180" s="8" t="s">
        <v>526</v>
      </c>
      <c r="D180" s="8" t="s">
        <v>2443</v>
      </c>
      <c r="E180" s="8" t="s">
        <v>48</v>
      </c>
      <c r="F180" s="8" t="s">
        <v>76</v>
      </c>
      <c r="H180" s="8">
        <v>226.0</v>
      </c>
      <c r="I180" s="8">
        <v>243.0</v>
      </c>
      <c r="J180" s="8">
        <v>225.0</v>
      </c>
      <c r="K180" s="8" t="s">
        <v>11</v>
      </c>
      <c r="L180" s="8" t="s">
        <v>29</v>
      </c>
    </row>
    <row r="181" ht="14.25" customHeight="1">
      <c r="A181" s="8" t="s">
        <v>81</v>
      </c>
      <c r="B181" s="8" t="s">
        <v>168</v>
      </c>
      <c r="C181" s="8" t="s">
        <v>528</v>
      </c>
      <c r="D181" s="8" t="s">
        <v>2444</v>
      </c>
      <c r="E181" s="8" t="s">
        <v>48</v>
      </c>
      <c r="F181" s="8" t="s">
        <v>76</v>
      </c>
      <c r="H181" s="8">
        <v>191.0</v>
      </c>
      <c r="I181" s="8">
        <v>236.0</v>
      </c>
      <c r="J181" s="8">
        <v>198.0</v>
      </c>
      <c r="K181" s="8" t="s">
        <v>11</v>
      </c>
      <c r="L181" s="8" t="s">
        <v>29</v>
      </c>
    </row>
    <row r="182" ht="14.25" customHeight="1">
      <c r="A182" s="8" t="s">
        <v>81</v>
      </c>
      <c r="B182" s="8" t="s">
        <v>168</v>
      </c>
      <c r="C182" s="8" t="s">
        <v>530</v>
      </c>
      <c r="D182" s="8" t="s">
        <v>2445</v>
      </c>
      <c r="E182" s="8" t="s">
        <v>48</v>
      </c>
      <c r="F182" s="8" t="s">
        <v>76</v>
      </c>
      <c r="H182" s="8">
        <v>219.0</v>
      </c>
      <c r="I182" s="8">
        <v>238.0</v>
      </c>
      <c r="J182" s="8">
        <v>223.0</v>
      </c>
      <c r="K182" s="8" t="s">
        <v>11</v>
      </c>
      <c r="L182" s="8" t="s">
        <v>29</v>
      </c>
    </row>
    <row r="183" ht="14.25" customHeight="1">
      <c r="A183" s="8" t="s">
        <v>81</v>
      </c>
      <c r="B183" s="8" t="s">
        <v>168</v>
      </c>
      <c r="C183" s="8" t="s">
        <v>532</v>
      </c>
      <c r="D183" s="8" t="s">
        <v>2446</v>
      </c>
      <c r="E183" s="8" t="s">
        <v>48</v>
      </c>
      <c r="F183" s="8" t="s">
        <v>76</v>
      </c>
      <c r="H183" s="8">
        <v>186.0</v>
      </c>
      <c r="I183" s="8">
        <v>223.0</v>
      </c>
      <c r="J183" s="8">
        <v>197.0</v>
      </c>
      <c r="K183" s="8" t="s">
        <v>11</v>
      </c>
      <c r="L183" s="8" t="s">
        <v>29</v>
      </c>
    </row>
    <row r="184" ht="14.25" customHeight="1">
      <c r="A184" s="8" t="s">
        <v>81</v>
      </c>
      <c r="B184" s="8" t="s">
        <v>168</v>
      </c>
      <c r="C184" s="8" t="s">
        <v>534</v>
      </c>
      <c r="D184" s="8" t="s">
        <v>2447</v>
      </c>
      <c r="E184" s="8" t="s">
        <v>48</v>
      </c>
      <c r="F184" s="8" t="s">
        <v>76</v>
      </c>
      <c r="H184" s="8">
        <v>199.0</v>
      </c>
      <c r="I184" s="8">
        <v>230.0</v>
      </c>
      <c r="J184" s="8">
        <v>204.0</v>
      </c>
      <c r="K184" s="8" t="s">
        <v>11</v>
      </c>
      <c r="L184" s="8" t="s">
        <v>29</v>
      </c>
    </row>
    <row r="185" ht="14.25" customHeight="1">
      <c r="A185" s="8" t="s">
        <v>81</v>
      </c>
      <c r="B185" s="8" t="s">
        <v>168</v>
      </c>
      <c r="C185" s="8" t="s">
        <v>536</v>
      </c>
      <c r="D185" s="8" t="s">
        <v>2448</v>
      </c>
      <c r="E185" s="8" t="s">
        <v>48</v>
      </c>
      <c r="F185" s="8" t="s">
        <v>76</v>
      </c>
      <c r="H185" s="8">
        <v>184.0</v>
      </c>
      <c r="I185" s="8">
        <v>221.0</v>
      </c>
      <c r="J185" s="8">
        <v>189.0</v>
      </c>
      <c r="K185" s="8" t="s">
        <v>11</v>
      </c>
      <c r="L185" s="8" t="s">
        <v>29</v>
      </c>
    </row>
    <row r="186" ht="14.25" customHeight="1">
      <c r="A186" s="8" t="s">
        <v>81</v>
      </c>
      <c r="B186" s="8" t="s">
        <v>168</v>
      </c>
      <c r="C186" s="8" t="s">
        <v>538</v>
      </c>
      <c r="D186" s="8" t="s">
        <v>2449</v>
      </c>
      <c r="E186" s="8" t="s">
        <v>48</v>
      </c>
      <c r="F186" s="8" t="s">
        <v>76</v>
      </c>
      <c r="H186" s="8">
        <v>217.0</v>
      </c>
      <c r="I186" s="8">
        <v>237.0</v>
      </c>
      <c r="J186" s="8">
        <v>216.0</v>
      </c>
      <c r="K186" s="8" t="s">
        <v>11</v>
      </c>
      <c r="L186" s="8" t="s">
        <v>29</v>
      </c>
    </row>
    <row r="187" ht="14.25" customHeight="1">
      <c r="A187" s="8" t="s">
        <v>81</v>
      </c>
      <c r="B187" s="8" t="s">
        <v>168</v>
      </c>
      <c r="C187" s="8" t="s">
        <v>540</v>
      </c>
      <c r="D187" s="8" t="s">
        <v>2450</v>
      </c>
      <c r="E187" s="8" t="s">
        <v>48</v>
      </c>
      <c r="F187" s="8" t="s">
        <v>76</v>
      </c>
      <c r="H187" s="8">
        <v>197.0</v>
      </c>
      <c r="I187" s="8">
        <v>228.0</v>
      </c>
      <c r="J187" s="8">
        <v>199.0</v>
      </c>
      <c r="K187" s="8" t="s">
        <v>11</v>
      </c>
      <c r="L187" s="8" t="s">
        <v>29</v>
      </c>
    </row>
    <row r="188" ht="14.25" customHeight="1">
      <c r="A188" s="8" t="s">
        <v>81</v>
      </c>
      <c r="B188" s="8" t="s">
        <v>168</v>
      </c>
      <c r="C188" s="8" t="s">
        <v>542</v>
      </c>
      <c r="D188" s="8" t="s">
        <v>2451</v>
      </c>
      <c r="E188" s="8" t="s">
        <v>48</v>
      </c>
      <c r="F188" s="8" t="s">
        <v>76</v>
      </c>
      <c r="H188" s="8">
        <v>211.0</v>
      </c>
      <c r="I188" s="8">
        <v>236.0</v>
      </c>
      <c r="J188" s="8">
        <v>218.0</v>
      </c>
      <c r="K188" s="8" t="s">
        <v>11</v>
      </c>
      <c r="L188" s="8" t="s">
        <v>29</v>
      </c>
    </row>
    <row r="189" ht="14.25" customHeight="1">
      <c r="A189" s="8" t="s">
        <v>81</v>
      </c>
      <c r="B189" s="8" t="s">
        <v>168</v>
      </c>
      <c r="C189" s="8" t="s">
        <v>544</v>
      </c>
      <c r="D189" s="8" t="s">
        <v>2452</v>
      </c>
      <c r="E189" s="8" t="s">
        <v>48</v>
      </c>
      <c r="F189" s="8" t="s">
        <v>76</v>
      </c>
      <c r="H189" s="8">
        <v>180.0</v>
      </c>
      <c r="I189" s="8">
        <v>222.0</v>
      </c>
      <c r="J189" s="8">
        <v>193.0</v>
      </c>
      <c r="K189" s="8" t="s">
        <v>11</v>
      </c>
      <c r="L189" s="8" t="s">
        <v>29</v>
      </c>
    </row>
    <row r="190" ht="14.25" customHeight="1">
      <c r="A190" s="8" t="s">
        <v>81</v>
      </c>
      <c r="B190" s="8" t="s">
        <v>168</v>
      </c>
      <c r="C190" s="8" t="s">
        <v>550</v>
      </c>
      <c r="D190" s="8" t="s">
        <v>2453</v>
      </c>
      <c r="E190" s="8" t="s">
        <v>48</v>
      </c>
      <c r="H190" s="8">
        <v>215.0</v>
      </c>
      <c r="I190" s="8">
        <v>238.0</v>
      </c>
      <c r="J190" s="8">
        <v>226.0</v>
      </c>
      <c r="K190" s="8" t="s">
        <v>11</v>
      </c>
      <c r="L190" s="8" t="s">
        <v>29</v>
      </c>
    </row>
    <row r="191" ht="14.25" customHeight="1">
      <c r="A191" s="8" t="s">
        <v>81</v>
      </c>
      <c r="B191" s="8" t="s">
        <v>168</v>
      </c>
      <c r="C191" s="8" t="s">
        <v>552</v>
      </c>
      <c r="D191" s="8" t="s">
        <v>2454</v>
      </c>
      <c r="E191" s="8" t="s">
        <v>48</v>
      </c>
      <c r="H191" s="8">
        <v>163.0</v>
      </c>
      <c r="I191" s="8">
        <v>223.0</v>
      </c>
      <c r="J191" s="8">
        <v>201.0</v>
      </c>
      <c r="K191" s="8" t="s">
        <v>11</v>
      </c>
      <c r="L191" s="8" t="s">
        <v>29</v>
      </c>
    </row>
    <row r="192" ht="14.25" customHeight="1">
      <c r="A192" s="8" t="s">
        <v>81</v>
      </c>
      <c r="B192" s="8" t="s">
        <v>168</v>
      </c>
      <c r="C192" s="8" t="s">
        <v>558</v>
      </c>
      <c r="D192" s="8" t="s">
        <v>2455</v>
      </c>
      <c r="E192" s="8" t="s">
        <v>48</v>
      </c>
      <c r="F192" s="8" t="s">
        <v>76</v>
      </c>
      <c r="H192" s="8">
        <v>192.0</v>
      </c>
      <c r="I192" s="8">
        <v>232.0</v>
      </c>
      <c r="J192" s="8">
        <v>216.0</v>
      </c>
      <c r="K192" s="8" t="s">
        <v>11</v>
      </c>
      <c r="L192" s="8" t="s">
        <v>29</v>
      </c>
    </row>
    <row r="193" ht="14.25" customHeight="1">
      <c r="A193" s="8" t="s">
        <v>81</v>
      </c>
      <c r="B193" s="8" t="s">
        <v>168</v>
      </c>
      <c r="C193" s="8" t="s">
        <v>560</v>
      </c>
      <c r="D193" s="8" t="s">
        <v>2456</v>
      </c>
      <c r="E193" s="8" t="s">
        <v>48</v>
      </c>
      <c r="F193" s="8" t="s">
        <v>76</v>
      </c>
      <c r="H193" s="8">
        <v>174.0</v>
      </c>
      <c r="I193" s="8">
        <v>226.0</v>
      </c>
      <c r="J193" s="8">
        <v>206.0</v>
      </c>
      <c r="K193" s="8" t="s">
        <v>11</v>
      </c>
      <c r="L193" s="8" t="s">
        <v>29</v>
      </c>
    </row>
    <row r="194" ht="14.25" customHeight="1">
      <c r="A194" s="8" t="s">
        <v>81</v>
      </c>
      <c r="B194" s="8" t="s">
        <v>168</v>
      </c>
      <c r="C194" s="8" t="s">
        <v>566</v>
      </c>
      <c r="D194" s="8" t="s">
        <v>2457</v>
      </c>
      <c r="E194" s="8" t="s">
        <v>48</v>
      </c>
      <c r="F194" s="8" t="s">
        <v>299</v>
      </c>
      <c r="H194" s="8">
        <v>203.0</v>
      </c>
      <c r="I194" s="8">
        <v>233.0</v>
      </c>
      <c r="J194" s="8">
        <v>224.0</v>
      </c>
      <c r="K194" s="8" t="s">
        <v>11</v>
      </c>
      <c r="L194" s="8" t="s">
        <v>29</v>
      </c>
    </row>
    <row r="195" ht="14.25" customHeight="1">
      <c r="A195" s="8" t="s">
        <v>81</v>
      </c>
      <c r="B195" s="8" t="s">
        <v>168</v>
      </c>
      <c r="C195" s="8" t="s">
        <v>568</v>
      </c>
      <c r="D195" s="8" t="s">
        <v>2458</v>
      </c>
      <c r="E195" s="8" t="s">
        <v>48</v>
      </c>
      <c r="F195" s="8" t="s">
        <v>299</v>
      </c>
      <c r="H195" s="8">
        <v>183.0</v>
      </c>
      <c r="I195" s="8">
        <v>226.0</v>
      </c>
      <c r="J195" s="8">
        <v>217.0</v>
      </c>
      <c r="K195" s="8" t="s">
        <v>11</v>
      </c>
      <c r="L195" s="8" t="s">
        <v>29</v>
      </c>
    </row>
    <row r="196" ht="14.25" customHeight="1">
      <c r="A196" s="8" t="s">
        <v>81</v>
      </c>
      <c r="B196" s="8" t="s">
        <v>168</v>
      </c>
      <c r="C196" s="8" t="s">
        <v>576</v>
      </c>
      <c r="D196" s="8" t="s">
        <v>2459</v>
      </c>
      <c r="E196" s="8" t="s">
        <v>48</v>
      </c>
      <c r="F196" s="8" t="s">
        <v>299</v>
      </c>
      <c r="H196" s="8">
        <v>206.0</v>
      </c>
      <c r="I196" s="8">
        <v>238.0</v>
      </c>
      <c r="J196" s="8">
        <v>226.0</v>
      </c>
      <c r="K196" s="8" t="s">
        <v>11</v>
      </c>
      <c r="L196" s="8" t="s">
        <v>29</v>
      </c>
    </row>
    <row r="197" ht="14.25" customHeight="1">
      <c r="A197" s="8" t="s">
        <v>81</v>
      </c>
      <c r="B197" s="8" t="s">
        <v>168</v>
      </c>
      <c r="C197" s="8" t="s">
        <v>562</v>
      </c>
      <c r="D197" s="8" t="s">
        <v>2460</v>
      </c>
      <c r="E197" s="8" t="s">
        <v>48</v>
      </c>
      <c r="F197" s="8" t="s">
        <v>76</v>
      </c>
      <c r="H197" s="8">
        <v>171.0</v>
      </c>
      <c r="I197" s="8">
        <v>227.0</v>
      </c>
      <c r="J197" s="8">
        <v>211.0</v>
      </c>
      <c r="K197" s="8" t="s">
        <v>11</v>
      </c>
      <c r="L197" s="8" t="s">
        <v>29</v>
      </c>
    </row>
    <row r="198" ht="14.25" customHeight="1">
      <c r="A198" s="8" t="s">
        <v>81</v>
      </c>
      <c r="B198" s="8" t="s">
        <v>168</v>
      </c>
      <c r="C198" s="8" t="s">
        <v>580</v>
      </c>
      <c r="D198" s="8" t="s">
        <v>2461</v>
      </c>
      <c r="E198" s="8" t="s">
        <v>48</v>
      </c>
      <c r="F198" s="8" t="s">
        <v>76</v>
      </c>
      <c r="H198" s="8">
        <v>229.0</v>
      </c>
      <c r="I198" s="8">
        <v>246.0</v>
      </c>
      <c r="J198" s="8">
        <v>238.0</v>
      </c>
      <c r="K198" s="8" t="s">
        <v>11</v>
      </c>
      <c r="L198" s="8" t="s">
        <v>29</v>
      </c>
    </row>
    <row r="199" ht="14.25" customHeight="1">
      <c r="A199" s="8" t="s">
        <v>81</v>
      </c>
      <c r="B199" s="8" t="s">
        <v>168</v>
      </c>
      <c r="C199" s="8" t="s">
        <v>546</v>
      </c>
      <c r="D199" s="8" t="s">
        <v>2462</v>
      </c>
      <c r="E199" s="8" t="s">
        <v>48</v>
      </c>
      <c r="F199" s="8" t="s">
        <v>76</v>
      </c>
      <c r="H199" s="8">
        <v>167.0</v>
      </c>
      <c r="I199" s="8">
        <v>233.0</v>
      </c>
      <c r="J199" s="8">
        <v>222.0</v>
      </c>
      <c r="K199" s="8" t="s">
        <v>11</v>
      </c>
      <c r="L199" s="8" t="s">
        <v>29</v>
      </c>
    </row>
    <row r="200" ht="14.25" customHeight="1">
      <c r="A200" s="8" t="s">
        <v>81</v>
      </c>
      <c r="B200" s="8" t="s">
        <v>168</v>
      </c>
      <c r="C200" s="8" t="s">
        <v>584</v>
      </c>
      <c r="D200" s="8" t="s">
        <v>2463</v>
      </c>
      <c r="E200" s="8" t="s">
        <v>48</v>
      </c>
      <c r="F200" s="8" t="s">
        <v>76</v>
      </c>
      <c r="H200" s="8">
        <v>197.0</v>
      </c>
      <c r="I200" s="8">
        <v>232.0</v>
      </c>
      <c r="J200" s="8">
        <v>226.0</v>
      </c>
      <c r="K200" s="8" t="s">
        <v>11</v>
      </c>
      <c r="L200" s="8" t="s">
        <v>29</v>
      </c>
    </row>
    <row r="201" ht="14.25" customHeight="1">
      <c r="A201" s="8" t="s">
        <v>81</v>
      </c>
      <c r="B201" s="8" t="s">
        <v>168</v>
      </c>
      <c r="C201" s="8" t="s">
        <v>570</v>
      </c>
      <c r="D201" s="8" t="s">
        <v>571</v>
      </c>
      <c r="E201" s="8" t="s">
        <v>48</v>
      </c>
      <c r="F201" s="8" t="s">
        <v>76</v>
      </c>
      <c r="H201" s="8">
        <v>175.0</v>
      </c>
      <c r="I201" s="8">
        <v>222.0</v>
      </c>
      <c r="J201" s="8">
        <v>217.0</v>
      </c>
      <c r="K201" s="8" t="s">
        <v>11</v>
      </c>
      <c r="L201" s="8" t="s">
        <v>29</v>
      </c>
    </row>
    <row r="202" ht="14.25" customHeight="1">
      <c r="A202" s="8" t="s">
        <v>81</v>
      </c>
      <c r="B202" s="8" t="s">
        <v>168</v>
      </c>
      <c r="C202" s="8" t="s">
        <v>586</v>
      </c>
      <c r="D202" s="8" t="s">
        <v>2464</v>
      </c>
      <c r="E202" s="8" t="s">
        <v>48</v>
      </c>
      <c r="F202" s="8" t="s">
        <v>76</v>
      </c>
      <c r="H202" s="8">
        <v>192.0</v>
      </c>
      <c r="I202" s="8">
        <v>226.0</v>
      </c>
      <c r="J202" s="8">
        <v>225.0</v>
      </c>
      <c r="K202" s="8" t="s">
        <v>11</v>
      </c>
      <c r="L202" s="8" t="s">
        <v>29</v>
      </c>
    </row>
    <row r="203" ht="14.25" customHeight="1">
      <c r="A203" s="8" t="s">
        <v>81</v>
      </c>
      <c r="B203" s="8" t="s">
        <v>168</v>
      </c>
      <c r="C203" s="8" t="s">
        <v>574</v>
      </c>
      <c r="D203" s="8" t="s">
        <v>2465</v>
      </c>
      <c r="E203" s="8" t="s">
        <v>48</v>
      </c>
      <c r="F203" s="8" t="s">
        <v>76</v>
      </c>
      <c r="H203" s="8">
        <v>173.0</v>
      </c>
      <c r="I203" s="8">
        <v>217.0</v>
      </c>
      <c r="J203" s="8">
        <v>219.0</v>
      </c>
      <c r="K203" s="8" t="s">
        <v>11</v>
      </c>
      <c r="L203" s="8" t="s">
        <v>29</v>
      </c>
    </row>
    <row r="204" ht="14.25" customHeight="1">
      <c r="A204" s="8" t="s">
        <v>81</v>
      </c>
      <c r="B204" s="8" t="s">
        <v>168</v>
      </c>
      <c r="C204" s="8" t="s">
        <v>588</v>
      </c>
      <c r="D204" s="8" t="s">
        <v>2466</v>
      </c>
      <c r="E204" s="8" t="s">
        <v>48</v>
      </c>
      <c r="F204" s="8" t="s">
        <v>76</v>
      </c>
      <c r="H204" s="8">
        <v>203.0</v>
      </c>
      <c r="I204" s="8">
        <v>237.0</v>
      </c>
      <c r="J204" s="8">
        <v>233.0</v>
      </c>
      <c r="K204" s="8" t="s">
        <v>11</v>
      </c>
      <c r="L204" s="8" t="s">
        <v>29</v>
      </c>
    </row>
    <row r="205" ht="14.25" customHeight="1">
      <c r="A205" s="8" t="s">
        <v>81</v>
      </c>
      <c r="B205" s="8" t="s">
        <v>168</v>
      </c>
      <c r="C205" s="8" t="s">
        <v>548</v>
      </c>
      <c r="D205" s="8" t="s">
        <v>2467</v>
      </c>
      <c r="E205" s="8" t="s">
        <v>48</v>
      </c>
      <c r="F205" s="8" t="s">
        <v>76</v>
      </c>
      <c r="H205" s="8">
        <v>165.0</v>
      </c>
      <c r="I205" s="8">
        <v>228.0</v>
      </c>
      <c r="J205" s="8">
        <v>226.0</v>
      </c>
      <c r="K205" s="8" t="s">
        <v>11</v>
      </c>
      <c r="L205" s="8" t="s">
        <v>29</v>
      </c>
    </row>
    <row r="206" ht="14.25" customHeight="1">
      <c r="A206" s="8" t="s">
        <v>81</v>
      </c>
      <c r="B206" s="8" t="s">
        <v>168</v>
      </c>
      <c r="C206" s="8" t="s">
        <v>590</v>
      </c>
      <c r="D206" s="8" t="s">
        <v>2468</v>
      </c>
      <c r="E206" s="8" t="s">
        <v>48</v>
      </c>
      <c r="F206" s="8" t="s">
        <v>76</v>
      </c>
      <c r="H206" s="8">
        <v>220.0</v>
      </c>
      <c r="I206" s="8">
        <v>241.0</v>
      </c>
      <c r="J206" s="8">
        <v>239.0</v>
      </c>
      <c r="K206" s="8" t="s">
        <v>11</v>
      </c>
      <c r="L206" s="8" t="s">
        <v>29</v>
      </c>
    </row>
    <row r="207" ht="14.25" customHeight="1">
      <c r="A207" s="8" t="s">
        <v>81</v>
      </c>
      <c r="B207" s="8" t="s">
        <v>168</v>
      </c>
      <c r="C207" s="8" t="s">
        <v>572</v>
      </c>
      <c r="D207" s="8" t="s">
        <v>2469</v>
      </c>
      <c r="E207" s="8" t="s">
        <v>48</v>
      </c>
      <c r="F207" s="8" t="s">
        <v>76</v>
      </c>
      <c r="H207" s="8">
        <v>163.0</v>
      </c>
      <c r="I207" s="8">
        <v>221.0</v>
      </c>
      <c r="J207" s="8">
        <v>225.0</v>
      </c>
      <c r="K207" s="8" t="s">
        <v>11</v>
      </c>
      <c r="L207" s="8" t="s">
        <v>29</v>
      </c>
    </row>
    <row r="208" ht="14.25" customHeight="1">
      <c r="A208" s="8" t="s">
        <v>81</v>
      </c>
      <c r="B208" s="8" t="s">
        <v>168</v>
      </c>
      <c r="C208" s="8" t="s">
        <v>592</v>
      </c>
      <c r="D208" s="8" t="s">
        <v>2470</v>
      </c>
      <c r="E208" s="8" t="s">
        <v>48</v>
      </c>
      <c r="F208" s="8" t="s">
        <v>76</v>
      </c>
      <c r="H208" s="8">
        <v>215.0</v>
      </c>
      <c r="I208" s="8">
        <v>238.0</v>
      </c>
      <c r="J208" s="8">
        <v>236.0</v>
      </c>
      <c r="K208" s="8" t="s">
        <v>11</v>
      </c>
      <c r="L208" s="8" t="s">
        <v>29</v>
      </c>
    </row>
    <row r="209" ht="14.25" customHeight="1">
      <c r="A209" s="8" t="s">
        <v>81</v>
      </c>
      <c r="B209" s="8" t="s">
        <v>168</v>
      </c>
      <c r="C209" s="8" t="s">
        <v>594</v>
      </c>
      <c r="D209" s="8" t="s">
        <v>2471</v>
      </c>
      <c r="E209" s="8" t="s">
        <v>48</v>
      </c>
      <c r="F209" s="8" t="s">
        <v>76</v>
      </c>
      <c r="H209" s="8">
        <v>167.0</v>
      </c>
      <c r="I209" s="8">
        <v>221.0</v>
      </c>
      <c r="J209" s="8">
        <v>230.0</v>
      </c>
      <c r="K209" s="8" t="s">
        <v>11</v>
      </c>
      <c r="L209" s="8" t="s">
        <v>29</v>
      </c>
    </row>
    <row r="210" ht="14.25" customHeight="1">
      <c r="A210" s="8" t="s">
        <v>81</v>
      </c>
      <c r="B210" s="8" t="s">
        <v>168</v>
      </c>
      <c r="C210" s="8" t="s">
        <v>564</v>
      </c>
      <c r="D210" s="8" t="s">
        <v>2472</v>
      </c>
      <c r="E210" s="8" t="s">
        <v>49</v>
      </c>
      <c r="F210" s="8" t="s">
        <v>76</v>
      </c>
      <c r="H210" s="8">
        <v>190.0</v>
      </c>
      <c r="I210" s="8">
        <v>224.0</v>
      </c>
      <c r="J210" s="8">
        <v>227.0</v>
      </c>
      <c r="K210" s="8" t="s">
        <v>11</v>
      </c>
      <c r="L210" s="8" t="s">
        <v>29</v>
      </c>
    </row>
    <row r="211" ht="14.25" customHeight="1">
      <c r="A211" s="8" t="s">
        <v>81</v>
      </c>
      <c r="B211" s="8" t="s">
        <v>168</v>
      </c>
      <c r="C211" s="8" t="s">
        <v>578</v>
      </c>
      <c r="D211" s="8" t="s">
        <v>2473</v>
      </c>
      <c r="E211" s="8" t="s">
        <v>48</v>
      </c>
      <c r="F211" s="8" t="s">
        <v>49</v>
      </c>
      <c r="H211" s="8">
        <v>172.0</v>
      </c>
      <c r="I211" s="8">
        <v>215.0</v>
      </c>
      <c r="J211" s="8">
        <v>219.0</v>
      </c>
      <c r="K211" s="8" t="s">
        <v>11</v>
      </c>
      <c r="L211" s="8" t="s">
        <v>29</v>
      </c>
    </row>
    <row r="212" ht="14.25" customHeight="1">
      <c r="A212" s="8" t="s">
        <v>81</v>
      </c>
      <c r="B212" s="8" t="s">
        <v>168</v>
      </c>
      <c r="C212" s="8" t="s">
        <v>554</v>
      </c>
      <c r="D212" s="8" t="s">
        <v>2474</v>
      </c>
      <c r="E212" s="8" t="s">
        <v>48</v>
      </c>
      <c r="F212" s="8" t="s">
        <v>49</v>
      </c>
      <c r="H212" s="8">
        <v>187.0</v>
      </c>
      <c r="I212" s="8">
        <v>228.0</v>
      </c>
      <c r="J212" s="8">
        <v>232.0</v>
      </c>
      <c r="K212" s="8" t="s">
        <v>11</v>
      </c>
      <c r="L212" s="8" t="s">
        <v>29</v>
      </c>
    </row>
    <row r="213" ht="14.25" customHeight="1">
      <c r="A213" s="8" t="s">
        <v>81</v>
      </c>
      <c r="B213" s="8" t="s">
        <v>168</v>
      </c>
      <c r="C213" s="8" t="s">
        <v>596</v>
      </c>
      <c r="D213" s="8" t="s">
        <v>2475</v>
      </c>
      <c r="E213" s="8" t="s">
        <v>48</v>
      </c>
      <c r="F213" s="8" t="s">
        <v>49</v>
      </c>
      <c r="H213" s="8">
        <v>175.0</v>
      </c>
      <c r="I213" s="8">
        <v>214.0</v>
      </c>
      <c r="J213" s="8">
        <v>222.0</v>
      </c>
      <c r="K213" s="8" t="s">
        <v>11</v>
      </c>
      <c r="L213" s="8" t="s">
        <v>29</v>
      </c>
    </row>
    <row r="214" ht="14.25" customHeight="1">
      <c r="A214" s="8" t="s">
        <v>81</v>
      </c>
      <c r="B214" s="8" t="s">
        <v>168</v>
      </c>
      <c r="C214" s="8" t="s">
        <v>556</v>
      </c>
      <c r="D214" s="8" t="s">
        <v>2476</v>
      </c>
      <c r="E214" s="8" t="s">
        <v>48</v>
      </c>
      <c r="F214" s="8" t="s">
        <v>49</v>
      </c>
      <c r="H214" s="8">
        <v>206.0</v>
      </c>
      <c r="I214" s="8">
        <v>228.0</v>
      </c>
      <c r="J214" s="8">
        <v>231.0</v>
      </c>
      <c r="K214" s="8" t="s">
        <v>11</v>
      </c>
      <c r="L214" s="8" t="s">
        <v>29</v>
      </c>
    </row>
    <row r="215" ht="14.25" customHeight="1">
      <c r="A215" s="8" t="s">
        <v>81</v>
      </c>
      <c r="B215" s="8" t="s">
        <v>168</v>
      </c>
      <c r="C215" s="8" t="s">
        <v>598</v>
      </c>
      <c r="D215" s="8" t="s">
        <v>2477</v>
      </c>
      <c r="E215" s="8" t="s">
        <v>48</v>
      </c>
      <c r="F215" s="8" t="s">
        <v>49</v>
      </c>
      <c r="H215" s="8">
        <v>175.0</v>
      </c>
      <c r="I215" s="8">
        <v>211.0</v>
      </c>
      <c r="J215" s="8">
        <v>225.0</v>
      </c>
      <c r="K215" s="8" t="s">
        <v>11</v>
      </c>
      <c r="L215" s="8" t="s">
        <v>29</v>
      </c>
    </row>
    <row r="216" ht="14.25" customHeight="1">
      <c r="A216" s="8" t="s">
        <v>81</v>
      </c>
      <c r="B216" s="8" t="s">
        <v>168</v>
      </c>
      <c r="C216" s="8" t="s">
        <v>600</v>
      </c>
      <c r="D216" s="8" t="s">
        <v>2478</v>
      </c>
      <c r="E216" s="8" t="s">
        <v>48</v>
      </c>
      <c r="F216" s="8" t="s">
        <v>49</v>
      </c>
      <c r="H216" s="8">
        <v>222.0</v>
      </c>
      <c r="I216" s="8">
        <v>239.0</v>
      </c>
      <c r="J216" s="8">
        <v>241.0</v>
      </c>
      <c r="K216" s="8" t="s">
        <v>11</v>
      </c>
      <c r="L216" s="8" t="s">
        <v>29</v>
      </c>
    </row>
    <row r="217" ht="14.25" customHeight="1">
      <c r="A217" s="8" t="s">
        <v>81</v>
      </c>
      <c r="B217" s="8" t="s">
        <v>168</v>
      </c>
      <c r="C217" s="8" t="s">
        <v>602</v>
      </c>
      <c r="D217" s="8" t="s">
        <v>2479</v>
      </c>
      <c r="E217" s="8" t="s">
        <v>48</v>
      </c>
      <c r="F217" s="8" t="s">
        <v>49</v>
      </c>
      <c r="H217" s="8">
        <v>168.0</v>
      </c>
      <c r="I217" s="8">
        <v>219.0</v>
      </c>
      <c r="J217" s="8">
        <v>232.0</v>
      </c>
      <c r="K217" s="8" t="s">
        <v>11</v>
      </c>
      <c r="L217" s="8" t="s">
        <v>29</v>
      </c>
    </row>
    <row r="218" ht="14.25" customHeight="1">
      <c r="A218" s="8" t="s">
        <v>81</v>
      </c>
      <c r="B218" s="8" t="s">
        <v>168</v>
      </c>
      <c r="C218" s="8" t="s">
        <v>604</v>
      </c>
      <c r="D218" s="8" t="s">
        <v>2480</v>
      </c>
      <c r="E218" s="8" t="s">
        <v>48</v>
      </c>
      <c r="F218" s="8" t="s">
        <v>49</v>
      </c>
      <c r="H218" s="8">
        <v>200.0</v>
      </c>
      <c r="I218" s="8">
        <v>227.0</v>
      </c>
      <c r="J218" s="8">
        <v>238.0</v>
      </c>
      <c r="K218" s="8" t="s">
        <v>11</v>
      </c>
      <c r="L218" s="8" t="s">
        <v>29</v>
      </c>
    </row>
    <row r="219" ht="14.25" customHeight="1">
      <c r="A219" s="8" t="s">
        <v>81</v>
      </c>
      <c r="B219" s="8" t="s">
        <v>168</v>
      </c>
      <c r="C219" s="8" t="s">
        <v>606</v>
      </c>
      <c r="D219" s="8" t="s">
        <v>2481</v>
      </c>
      <c r="E219" s="8" t="s">
        <v>48</v>
      </c>
      <c r="F219" s="8" t="s">
        <v>49</v>
      </c>
      <c r="H219" s="8">
        <v>162.0</v>
      </c>
      <c r="I219" s="8">
        <v>201.0</v>
      </c>
      <c r="J219" s="8">
        <v>225.0</v>
      </c>
      <c r="K219" s="8" t="s">
        <v>11</v>
      </c>
      <c r="L219" s="8" t="s">
        <v>29</v>
      </c>
    </row>
    <row r="220" ht="14.25" customHeight="1">
      <c r="A220" s="8" t="s">
        <v>81</v>
      </c>
      <c r="B220" s="8" t="s">
        <v>168</v>
      </c>
      <c r="C220" s="8" t="s">
        <v>608</v>
      </c>
      <c r="D220" s="8" t="s">
        <v>2482</v>
      </c>
      <c r="E220" s="8" t="s">
        <v>48</v>
      </c>
      <c r="F220" s="8" t="s">
        <v>49</v>
      </c>
      <c r="H220" s="8">
        <v>225.0</v>
      </c>
      <c r="I220" s="8">
        <v>237.0</v>
      </c>
      <c r="J220" s="8">
        <v>239.0</v>
      </c>
      <c r="K220" s="8" t="s">
        <v>11</v>
      </c>
      <c r="L220" s="8" t="s">
        <v>29</v>
      </c>
    </row>
    <row r="221" ht="14.25" customHeight="1">
      <c r="A221" s="8" t="s">
        <v>81</v>
      </c>
      <c r="B221" s="8" t="s">
        <v>168</v>
      </c>
      <c r="C221" s="8" t="s">
        <v>610</v>
      </c>
      <c r="D221" s="8" t="s">
        <v>2483</v>
      </c>
      <c r="E221" s="8" t="s">
        <v>48</v>
      </c>
      <c r="F221" s="8" t="s">
        <v>49</v>
      </c>
      <c r="H221" s="8">
        <v>169.0</v>
      </c>
      <c r="I221" s="8">
        <v>213.0</v>
      </c>
      <c r="J221" s="8">
        <v>237.0</v>
      </c>
      <c r="K221" s="8" t="s">
        <v>11</v>
      </c>
      <c r="L221" s="8" t="s">
        <v>29</v>
      </c>
    </row>
    <row r="222" ht="14.25" customHeight="1">
      <c r="A222" s="8" t="s">
        <v>81</v>
      </c>
      <c r="B222" s="8" t="s">
        <v>168</v>
      </c>
      <c r="C222" s="8" t="s">
        <v>612</v>
      </c>
      <c r="D222" s="8" t="s">
        <v>2484</v>
      </c>
      <c r="E222" s="8" t="s">
        <v>48</v>
      </c>
      <c r="F222" s="8" t="s">
        <v>49</v>
      </c>
      <c r="H222" s="8">
        <v>214.0</v>
      </c>
      <c r="I222" s="8">
        <v>229.0</v>
      </c>
      <c r="J222" s="8">
        <v>237.0</v>
      </c>
      <c r="K222" s="8" t="s">
        <v>11</v>
      </c>
      <c r="L222" s="8" t="s">
        <v>29</v>
      </c>
    </row>
    <row r="223" ht="14.25" customHeight="1">
      <c r="A223" s="8" t="s">
        <v>81</v>
      </c>
      <c r="B223" s="8" t="s">
        <v>168</v>
      </c>
      <c r="C223" s="8" t="s">
        <v>614</v>
      </c>
      <c r="D223" s="8" t="s">
        <v>2485</v>
      </c>
      <c r="E223" s="8" t="s">
        <v>48</v>
      </c>
      <c r="F223" s="8" t="s">
        <v>49</v>
      </c>
      <c r="H223" s="8">
        <v>178.0</v>
      </c>
      <c r="I223" s="8">
        <v>209.0</v>
      </c>
      <c r="J223" s="8">
        <v>234.0</v>
      </c>
      <c r="K223" s="8" t="s">
        <v>11</v>
      </c>
      <c r="L223" s="8" t="s">
        <v>29</v>
      </c>
    </row>
    <row r="224" ht="14.25" customHeight="1">
      <c r="A224" s="8" t="s">
        <v>81</v>
      </c>
      <c r="B224" s="8" t="s">
        <v>168</v>
      </c>
      <c r="C224" s="8" t="s">
        <v>616</v>
      </c>
      <c r="D224" s="8" t="s">
        <v>2486</v>
      </c>
      <c r="E224" s="8" t="s">
        <v>48</v>
      </c>
      <c r="F224" s="8" t="s">
        <v>49</v>
      </c>
      <c r="H224" s="8">
        <v>220.0</v>
      </c>
      <c r="I224" s="8">
        <v>231.0</v>
      </c>
      <c r="J224" s="8">
        <v>237.0</v>
      </c>
      <c r="K224" s="8" t="s">
        <v>11</v>
      </c>
      <c r="L224" s="8" t="s">
        <v>29</v>
      </c>
    </row>
    <row r="225" ht="14.25" customHeight="1">
      <c r="A225" s="8" t="s">
        <v>81</v>
      </c>
      <c r="B225" s="8" t="s">
        <v>168</v>
      </c>
      <c r="C225" s="8" t="s">
        <v>618</v>
      </c>
      <c r="D225" s="8" t="s">
        <v>2487</v>
      </c>
      <c r="E225" s="8" t="s">
        <v>48</v>
      </c>
      <c r="F225" s="8" t="s">
        <v>49</v>
      </c>
      <c r="H225" s="8">
        <v>182.0</v>
      </c>
      <c r="I225" s="8">
        <v>204.0</v>
      </c>
      <c r="J225" s="8">
        <v>232.0</v>
      </c>
      <c r="K225" s="8" t="s">
        <v>11</v>
      </c>
      <c r="L225" s="8" t="s">
        <v>29</v>
      </c>
    </row>
    <row r="226" ht="14.25" customHeight="1">
      <c r="A226" s="8" t="s">
        <v>81</v>
      </c>
      <c r="B226" s="8" t="s">
        <v>168</v>
      </c>
      <c r="C226" s="8" t="s">
        <v>620</v>
      </c>
      <c r="D226" s="8" t="s">
        <v>2488</v>
      </c>
      <c r="E226" s="8" t="s">
        <v>48</v>
      </c>
      <c r="F226" s="8" t="s">
        <v>49</v>
      </c>
      <c r="H226" s="8">
        <v>200.0</v>
      </c>
      <c r="I226" s="8">
        <v>221.0</v>
      </c>
      <c r="J226" s="8">
        <v>237.0</v>
      </c>
      <c r="K226" s="8" t="s">
        <v>11</v>
      </c>
      <c r="L226" s="8" t="s">
        <v>29</v>
      </c>
    </row>
    <row r="227" ht="14.25" customHeight="1">
      <c r="A227" s="8" t="s">
        <v>81</v>
      </c>
      <c r="B227" s="8" t="s">
        <v>168</v>
      </c>
      <c r="C227" s="8" t="s">
        <v>622</v>
      </c>
      <c r="D227" s="8" t="s">
        <v>623</v>
      </c>
      <c r="E227" s="8" t="s">
        <v>48</v>
      </c>
      <c r="F227" s="8" t="s">
        <v>49</v>
      </c>
      <c r="H227" s="8">
        <v>177.0</v>
      </c>
      <c r="I227" s="8">
        <v>201.0</v>
      </c>
      <c r="J227" s="8">
        <v>225.0</v>
      </c>
      <c r="K227" s="8" t="s">
        <v>11</v>
      </c>
      <c r="L227" s="8" t="s">
        <v>29</v>
      </c>
    </row>
    <row r="228" ht="14.25" customHeight="1">
      <c r="A228" s="8" t="s">
        <v>81</v>
      </c>
      <c r="B228" s="8" t="s">
        <v>168</v>
      </c>
      <c r="C228" s="8" t="s">
        <v>624</v>
      </c>
      <c r="D228" s="8" t="s">
        <v>2489</v>
      </c>
      <c r="E228" s="8" t="s">
        <v>48</v>
      </c>
      <c r="F228" s="8" t="s">
        <v>49</v>
      </c>
      <c r="H228" s="8">
        <v>200.0</v>
      </c>
      <c r="I228" s="8">
        <v>217.0</v>
      </c>
      <c r="J228" s="8">
        <v>236.0</v>
      </c>
      <c r="K228" s="8" t="s">
        <v>11</v>
      </c>
      <c r="L228" s="8" t="s">
        <v>29</v>
      </c>
    </row>
    <row r="229" ht="14.25" customHeight="1">
      <c r="A229" s="8" t="s">
        <v>81</v>
      </c>
      <c r="B229" s="8" t="s">
        <v>168</v>
      </c>
      <c r="C229" s="8" t="s">
        <v>626</v>
      </c>
      <c r="D229" s="8" t="s">
        <v>2490</v>
      </c>
      <c r="E229" s="8" t="s">
        <v>48</v>
      </c>
      <c r="F229" s="8" t="s">
        <v>49</v>
      </c>
      <c r="H229" s="8">
        <v>184.0</v>
      </c>
      <c r="I229" s="8">
        <v>204.0</v>
      </c>
      <c r="J229" s="8">
        <v>228.0</v>
      </c>
      <c r="K229" s="8" t="s">
        <v>11</v>
      </c>
      <c r="L229" s="8" t="s">
        <v>29</v>
      </c>
    </row>
    <row r="230" ht="14.25" customHeight="1">
      <c r="A230" s="8" t="s">
        <v>81</v>
      </c>
      <c r="B230" s="8" t="s">
        <v>168</v>
      </c>
      <c r="C230" s="8" t="s">
        <v>628</v>
      </c>
      <c r="D230" s="8" t="s">
        <v>2491</v>
      </c>
      <c r="E230" s="8" t="s">
        <v>48</v>
      </c>
      <c r="F230" s="8" t="s">
        <v>49</v>
      </c>
      <c r="H230" s="8">
        <v>230.0</v>
      </c>
      <c r="I230" s="8">
        <v>229.0</v>
      </c>
      <c r="J230" s="8">
        <v>234.0</v>
      </c>
      <c r="K230" s="8" t="s">
        <v>11</v>
      </c>
      <c r="L230" s="8" t="s">
        <v>29</v>
      </c>
    </row>
    <row r="231" ht="14.25" customHeight="1">
      <c r="A231" s="8" t="s">
        <v>81</v>
      </c>
      <c r="B231" s="8" t="s">
        <v>168</v>
      </c>
      <c r="C231" s="8" t="s">
        <v>630</v>
      </c>
      <c r="D231" s="8" t="s">
        <v>2492</v>
      </c>
      <c r="E231" s="8" t="s">
        <v>48</v>
      </c>
      <c r="F231" s="8" t="s">
        <v>49</v>
      </c>
      <c r="H231" s="8">
        <v>185.0</v>
      </c>
      <c r="I231" s="8">
        <v>200.0</v>
      </c>
      <c r="J231" s="8">
        <v>229.0</v>
      </c>
      <c r="K231" s="8" t="s">
        <v>11</v>
      </c>
      <c r="L231" s="8" t="s">
        <v>29</v>
      </c>
    </row>
    <row r="232" ht="14.25" customHeight="1">
      <c r="A232" s="8" t="s">
        <v>81</v>
      </c>
      <c r="B232" s="8" t="s">
        <v>168</v>
      </c>
      <c r="C232" s="8" t="s">
        <v>632</v>
      </c>
      <c r="D232" s="8" t="s">
        <v>633</v>
      </c>
      <c r="E232" s="8" t="s">
        <v>48</v>
      </c>
      <c r="F232" s="8" t="s">
        <v>49</v>
      </c>
      <c r="H232" s="8">
        <v>210.0</v>
      </c>
      <c r="I232" s="8">
        <v>217.0</v>
      </c>
      <c r="J232" s="8">
        <v>235.0</v>
      </c>
      <c r="K232" s="8" t="s">
        <v>11</v>
      </c>
      <c r="L232" s="8" t="s">
        <v>29</v>
      </c>
    </row>
    <row r="233" ht="14.25" customHeight="1">
      <c r="A233" s="8" t="s">
        <v>81</v>
      </c>
      <c r="B233" s="8" t="s">
        <v>168</v>
      </c>
      <c r="C233" s="8" t="s">
        <v>634</v>
      </c>
      <c r="D233" s="8" t="s">
        <v>2493</v>
      </c>
      <c r="E233" s="8" t="s">
        <v>48</v>
      </c>
      <c r="F233" s="8" t="s">
        <v>49</v>
      </c>
      <c r="H233" s="8">
        <v>193.0</v>
      </c>
      <c r="I233" s="8">
        <v>203.0</v>
      </c>
      <c r="J233" s="8">
        <v>228.0</v>
      </c>
      <c r="K233" s="8" t="s">
        <v>11</v>
      </c>
      <c r="L233" s="8" t="s">
        <v>29</v>
      </c>
    </row>
    <row r="234" ht="14.25" customHeight="1">
      <c r="A234" s="8" t="s">
        <v>81</v>
      </c>
      <c r="B234" s="8" t="s">
        <v>168</v>
      </c>
      <c r="C234" s="8" t="s">
        <v>636</v>
      </c>
      <c r="D234" s="8" t="s">
        <v>2494</v>
      </c>
      <c r="E234" s="8" t="s">
        <v>48</v>
      </c>
      <c r="F234" s="8" t="s">
        <v>49</v>
      </c>
      <c r="H234" s="8">
        <v>224.0</v>
      </c>
      <c r="I234" s="8">
        <v>223.0</v>
      </c>
      <c r="J234" s="8">
        <v>234.0</v>
      </c>
      <c r="K234" s="8" t="s">
        <v>11</v>
      </c>
      <c r="L234" s="8" t="s">
        <v>29</v>
      </c>
    </row>
    <row r="235" ht="14.25" customHeight="1">
      <c r="A235" s="8" t="s">
        <v>81</v>
      </c>
      <c r="B235" s="8" t="s">
        <v>168</v>
      </c>
      <c r="C235" s="8" t="s">
        <v>638</v>
      </c>
      <c r="D235" s="8" t="s">
        <v>2495</v>
      </c>
      <c r="E235" s="8" t="s">
        <v>48</v>
      </c>
      <c r="F235" s="8" t="s">
        <v>49</v>
      </c>
      <c r="H235" s="8">
        <v>199.0</v>
      </c>
      <c r="I235" s="8">
        <v>200.0</v>
      </c>
      <c r="J235" s="8">
        <v>227.0</v>
      </c>
      <c r="K235" s="8" t="s">
        <v>11</v>
      </c>
      <c r="L235" s="8" t="s">
        <v>29</v>
      </c>
    </row>
    <row r="236" ht="14.25" customHeight="1">
      <c r="A236" s="8" t="s">
        <v>81</v>
      </c>
      <c r="B236" s="8" t="s">
        <v>168</v>
      </c>
      <c r="C236" s="8" t="s">
        <v>640</v>
      </c>
      <c r="D236" s="8" t="s">
        <v>2496</v>
      </c>
      <c r="E236" s="8" t="s">
        <v>48</v>
      </c>
      <c r="F236" s="8" t="s">
        <v>49</v>
      </c>
      <c r="H236" s="8">
        <v>213.0</v>
      </c>
      <c r="I236" s="8">
        <v>213.0</v>
      </c>
      <c r="J236" s="8">
        <v>229.0</v>
      </c>
      <c r="K236" s="8" t="s">
        <v>11</v>
      </c>
      <c r="L236" s="8" t="s">
        <v>29</v>
      </c>
    </row>
    <row r="237" ht="14.25" customHeight="1">
      <c r="A237" s="8" t="s">
        <v>81</v>
      </c>
      <c r="B237" s="8" t="s">
        <v>168</v>
      </c>
      <c r="C237" s="8" t="s">
        <v>642</v>
      </c>
      <c r="D237" s="8" t="s">
        <v>2497</v>
      </c>
      <c r="E237" s="8" t="s">
        <v>48</v>
      </c>
      <c r="F237" s="8" t="s">
        <v>49</v>
      </c>
      <c r="H237" s="8">
        <v>200.0</v>
      </c>
      <c r="I237" s="8">
        <v>200.0</v>
      </c>
      <c r="J237" s="8">
        <v>222.0</v>
      </c>
      <c r="K237" s="8" t="s">
        <v>11</v>
      </c>
      <c r="L237" s="8" t="s">
        <v>29</v>
      </c>
    </row>
    <row r="238" ht="14.25" customHeight="1">
      <c r="A238" s="8" t="s">
        <v>81</v>
      </c>
      <c r="B238" s="8" t="s">
        <v>168</v>
      </c>
      <c r="C238" s="8" t="s">
        <v>644</v>
      </c>
      <c r="D238" s="8" t="s">
        <v>2498</v>
      </c>
      <c r="E238" s="8" t="s">
        <v>48</v>
      </c>
      <c r="F238" s="8" t="s">
        <v>49</v>
      </c>
      <c r="H238" s="8">
        <v>236.0</v>
      </c>
      <c r="I238" s="8">
        <v>230.0</v>
      </c>
      <c r="J238" s="8">
        <v>236.0</v>
      </c>
      <c r="K238" s="8" t="s">
        <v>11</v>
      </c>
      <c r="L238" s="8" t="s">
        <v>29</v>
      </c>
    </row>
    <row r="239" ht="14.25" customHeight="1">
      <c r="A239" s="8" t="s">
        <v>81</v>
      </c>
      <c r="B239" s="8" t="s">
        <v>168</v>
      </c>
      <c r="C239" s="8" t="s">
        <v>646</v>
      </c>
      <c r="D239" s="8" t="s">
        <v>2499</v>
      </c>
      <c r="E239" s="8" t="s">
        <v>48</v>
      </c>
      <c r="F239" s="8" t="s">
        <v>49</v>
      </c>
      <c r="H239" s="8">
        <v>209.0</v>
      </c>
      <c r="I239" s="8">
        <v>198.0</v>
      </c>
      <c r="J239" s="8">
        <v>225.0</v>
      </c>
      <c r="K239" s="8" t="s">
        <v>11</v>
      </c>
      <c r="L239" s="8" t="s">
        <v>29</v>
      </c>
    </row>
    <row r="240" ht="14.25" customHeight="1">
      <c r="A240" s="8" t="s">
        <v>81</v>
      </c>
      <c r="B240" s="8" t="s">
        <v>168</v>
      </c>
      <c r="C240" s="8" t="s">
        <v>648</v>
      </c>
      <c r="D240" s="8" t="s">
        <v>2500</v>
      </c>
      <c r="E240" s="8" t="s">
        <v>48</v>
      </c>
      <c r="F240" s="8" t="s">
        <v>49</v>
      </c>
      <c r="H240" s="8">
        <v>219.0</v>
      </c>
      <c r="I240" s="8">
        <v>212.0</v>
      </c>
      <c r="J240" s="8">
        <v>229.0</v>
      </c>
      <c r="K240" s="8" t="s">
        <v>11</v>
      </c>
      <c r="L240" s="8" t="s">
        <v>29</v>
      </c>
    </row>
    <row r="241" ht="14.25" customHeight="1">
      <c r="A241" s="8" t="s">
        <v>81</v>
      </c>
      <c r="B241" s="8" t="s">
        <v>168</v>
      </c>
      <c r="C241" s="8" t="s">
        <v>650</v>
      </c>
      <c r="D241" s="8" t="s">
        <v>2501</v>
      </c>
      <c r="E241" s="8" t="s">
        <v>48</v>
      </c>
      <c r="F241" s="8" t="s">
        <v>49</v>
      </c>
      <c r="H241" s="8">
        <v>212.0</v>
      </c>
      <c r="I241" s="8">
        <v>201.0</v>
      </c>
      <c r="J241" s="8">
        <v>226.0</v>
      </c>
      <c r="K241" s="8" t="s">
        <v>11</v>
      </c>
      <c r="L241" s="8" t="s">
        <v>29</v>
      </c>
    </row>
    <row r="242" ht="14.25" customHeight="1">
      <c r="A242" s="8" t="s">
        <v>81</v>
      </c>
      <c r="B242" s="8" t="s">
        <v>168</v>
      </c>
      <c r="C242" s="8" t="s">
        <v>652</v>
      </c>
      <c r="D242" s="8" t="s">
        <v>2925</v>
      </c>
      <c r="E242" s="8" t="s">
        <v>48</v>
      </c>
      <c r="F242" s="8" t="s">
        <v>49</v>
      </c>
      <c r="H242" s="8">
        <v>221.0</v>
      </c>
      <c r="I242" s="8">
        <v>218.0</v>
      </c>
      <c r="J242" s="8">
        <v>211.0</v>
      </c>
      <c r="K242" s="8" t="s">
        <v>11</v>
      </c>
      <c r="L242" s="8" t="s">
        <v>29</v>
      </c>
    </row>
    <row r="243" ht="14.25" customHeight="1">
      <c r="A243" s="8" t="s">
        <v>81</v>
      </c>
      <c r="B243" s="8" t="s">
        <v>168</v>
      </c>
      <c r="C243" s="8" t="s">
        <v>654</v>
      </c>
      <c r="D243" s="8" t="s">
        <v>2926</v>
      </c>
      <c r="E243" s="8" t="s">
        <v>48</v>
      </c>
      <c r="F243" s="8" t="s">
        <v>49</v>
      </c>
      <c r="H243" s="8">
        <v>210.0</v>
      </c>
      <c r="I243" s="8">
        <v>207.0</v>
      </c>
      <c r="J243" s="8">
        <v>197.0</v>
      </c>
      <c r="K243" s="8" t="s">
        <v>11</v>
      </c>
      <c r="L243" s="8" t="s">
        <v>29</v>
      </c>
    </row>
    <row r="244" ht="14.25" customHeight="1">
      <c r="A244" s="8" t="s">
        <v>81</v>
      </c>
      <c r="B244" s="8" t="s">
        <v>168</v>
      </c>
      <c r="C244" s="8" t="s">
        <v>656</v>
      </c>
      <c r="D244" s="8" t="s">
        <v>2927</v>
      </c>
      <c r="E244" s="8" t="s">
        <v>48</v>
      </c>
      <c r="F244" s="8" t="s">
        <v>49</v>
      </c>
      <c r="H244" s="8">
        <v>235.0</v>
      </c>
      <c r="I244" s="8">
        <v>232.0</v>
      </c>
      <c r="J244" s="8">
        <v>225.0</v>
      </c>
      <c r="K244" s="8" t="s">
        <v>11</v>
      </c>
      <c r="L244" s="8" t="s">
        <v>29</v>
      </c>
    </row>
    <row r="245" ht="14.25" customHeight="1">
      <c r="A245" s="8" t="s">
        <v>81</v>
      </c>
      <c r="B245" s="8" t="s">
        <v>168</v>
      </c>
      <c r="C245" s="8" t="s">
        <v>658</v>
      </c>
      <c r="D245" s="8" t="s">
        <v>659</v>
      </c>
      <c r="E245" s="8" t="s">
        <v>48</v>
      </c>
      <c r="F245" s="8" t="s">
        <v>49</v>
      </c>
      <c r="H245" s="8">
        <v>217.0</v>
      </c>
      <c r="I245" s="8">
        <v>212.0</v>
      </c>
      <c r="J245" s="8">
        <v>198.0</v>
      </c>
      <c r="K245" s="8" t="s">
        <v>11</v>
      </c>
      <c r="L245" s="8" t="s">
        <v>29</v>
      </c>
    </row>
    <row r="246" ht="14.25" customHeight="1">
      <c r="A246" s="8" t="s">
        <v>81</v>
      </c>
      <c r="B246" s="8" t="s">
        <v>168</v>
      </c>
      <c r="C246" s="8" t="s">
        <v>660</v>
      </c>
      <c r="D246" s="8" t="s">
        <v>661</v>
      </c>
      <c r="E246" s="8" t="s">
        <v>48</v>
      </c>
      <c r="F246" s="8" t="s">
        <v>49</v>
      </c>
      <c r="H246" s="8">
        <v>237.0</v>
      </c>
      <c r="I246" s="8">
        <v>233.0</v>
      </c>
      <c r="J246" s="8">
        <v>218.0</v>
      </c>
      <c r="K246" s="8" t="s">
        <v>11</v>
      </c>
      <c r="L246" s="8" t="s">
        <v>29</v>
      </c>
    </row>
    <row r="247" ht="14.25" customHeight="1">
      <c r="A247" s="8" t="s">
        <v>81</v>
      </c>
      <c r="B247" s="8" t="s">
        <v>168</v>
      </c>
      <c r="C247" s="8" t="s">
        <v>662</v>
      </c>
      <c r="D247" s="8" t="s">
        <v>2928</v>
      </c>
      <c r="E247" s="8" t="s">
        <v>48</v>
      </c>
      <c r="F247" s="8" t="s">
        <v>49</v>
      </c>
      <c r="H247" s="8">
        <v>219.0</v>
      </c>
      <c r="I247" s="8">
        <v>211.0</v>
      </c>
      <c r="J247" s="8">
        <v>184.0</v>
      </c>
      <c r="K247" s="8" t="s">
        <v>11</v>
      </c>
      <c r="L247" s="8" t="s">
        <v>29</v>
      </c>
    </row>
    <row r="248" ht="14.25" customHeight="1">
      <c r="A248" s="8" t="s">
        <v>81</v>
      </c>
      <c r="B248" s="8" t="s">
        <v>168</v>
      </c>
      <c r="C248" s="8" t="s">
        <v>664</v>
      </c>
      <c r="D248" s="8" t="s">
        <v>665</v>
      </c>
      <c r="E248" s="8" t="s">
        <v>48</v>
      </c>
      <c r="F248" s="8" t="s">
        <v>49</v>
      </c>
      <c r="H248" s="8">
        <v>229.0</v>
      </c>
      <c r="I248" s="8">
        <v>234.0</v>
      </c>
      <c r="J248" s="8">
        <v>206.0</v>
      </c>
      <c r="K248" s="8" t="s">
        <v>11</v>
      </c>
      <c r="L248" s="8" t="s">
        <v>29</v>
      </c>
    </row>
    <row r="249" ht="14.25" customHeight="1">
      <c r="A249" s="8" t="s">
        <v>81</v>
      </c>
      <c r="B249" s="8" t="s">
        <v>168</v>
      </c>
      <c r="C249" s="8" t="s">
        <v>666</v>
      </c>
      <c r="D249" s="8" t="s">
        <v>2929</v>
      </c>
      <c r="E249" s="8" t="s">
        <v>48</v>
      </c>
      <c r="F249" s="8" t="s">
        <v>49</v>
      </c>
      <c r="H249" s="8">
        <v>221.0</v>
      </c>
      <c r="I249" s="8">
        <v>225.0</v>
      </c>
      <c r="J249" s="8">
        <v>195.0</v>
      </c>
      <c r="K249" s="8" t="s">
        <v>11</v>
      </c>
      <c r="L249" s="8" t="s">
        <v>29</v>
      </c>
    </row>
    <row r="250" ht="14.25" customHeight="1">
      <c r="A250" s="8" t="s">
        <v>81</v>
      </c>
      <c r="B250" s="8" t="s">
        <v>168</v>
      </c>
      <c r="C250" s="8" t="s">
        <v>668</v>
      </c>
      <c r="D250" s="8" t="s">
        <v>2504</v>
      </c>
      <c r="E250" s="8" t="s">
        <v>48</v>
      </c>
      <c r="F250" s="8" t="s">
        <v>49</v>
      </c>
      <c r="H250" s="8">
        <v>234.0</v>
      </c>
      <c r="I250" s="8">
        <v>239.0</v>
      </c>
      <c r="J250" s="8">
        <v>222.0</v>
      </c>
      <c r="K250" s="8" t="s">
        <v>11</v>
      </c>
      <c r="L250" s="8" t="s">
        <v>29</v>
      </c>
    </row>
    <row r="251" ht="14.25" customHeight="1">
      <c r="A251" s="8" t="s">
        <v>81</v>
      </c>
      <c r="B251" s="8" t="s">
        <v>168</v>
      </c>
      <c r="C251" s="8" t="s">
        <v>670</v>
      </c>
      <c r="D251" s="8" t="s">
        <v>2505</v>
      </c>
      <c r="E251" s="8" t="s">
        <v>48</v>
      </c>
      <c r="F251" s="8" t="s">
        <v>49</v>
      </c>
      <c r="H251" s="8">
        <v>222.0</v>
      </c>
      <c r="I251" s="8">
        <v>226.0</v>
      </c>
      <c r="J251" s="8">
        <v>192.0</v>
      </c>
      <c r="K251" s="8" t="s">
        <v>11</v>
      </c>
      <c r="L251" s="8" t="s">
        <v>29</v>
      </c>
    </row>
    <row r="252" ht="14.25" customHeight="1">
      <c r="A252" s="8" t="s">
        <v>81</v>
      </c>
      <c r="B252" s="8" t="s">
        <v>168</v>
      </c>
      <c r="C252" s="8" t="s">
        <v>672</v>
      </c>
      <c r="D252" s="8" t="s">
        <v>2506</v>
      </c>
      <c r="E252" s="8" t="s">
        <v>48</v>
      </c>
      <c r="F252" s="8" t="s">
        <v>49</v>
      </c>
      <c r="H252" s="8">
        <v>233.0</v>
      </c>
      <c r="I252" s="8">
        <v>238.0</v>
      </c>
      <c r="J252" s="8">
        <v>224.0</v>
      </c>
      <c r="K252" s="8" t="s">
        <v>11</v>
      </c>
      <c r="L252" s="8" t="s">
        <v>29</v>
      </c>
    </row>
    <row r="253" ht="14.25" customHeight="1">
      <c r="A253" s="8" t="s">
        <v>81</v>
      </c>
      <c r="B253" s="8" t="s">
        <v>168</v>
      </c>
      <c r="C253" s="8" t="s">
        <v>674</v>
      </c>
      <c r="D253" s="8" t="s">
        <v>2507</v>
      </c>
      <c r="E253" s="8" t="s">
        <v>48</v>
      </c>
      <c r="F253" s="8" t="s">
        <v>49</v>
      </c>
      <c r="H253" s="8">
        <v>208.0</v>
      </c>
      <c r="I253" s="8">
        <v>222.0</v>
      </c>
      <c r="J253" s="8">
        <v>187.0</v>
      </c>
      <c r="K253" s="8" t="s">
        <v>11</v>
      </c>
      <c r="L253" s="8" t="s">
        <v>29</v>
      </c>
    </row>
    <row r="254" ht="14.25" customHeight="1">
      <c r="A254" s="8" t="s">
        <v>81</v>
      </c>
      <c r="B254" s="8" t="s">
        <v>168</v>
      </c>
      <c r="C254" s="8" t="s">
        <v>676</v>
      </c>
      <c r="D254" s="8" t="s">
        <v>2508</v>
      </c>
      <c r="E254" s="8" t="s">
        <v>48</v>
      </c>
      <c r="F254" s="8" t="s">
        <v>49</v>
      </c>
      <c r="H254" s="8">
        <v>218.0</v>
      </c>
      <c r="I254" s="8">
        <v>228.0</v>
      </c>
      <c r="J254" s="8">
        <v>206.0</v>
      </c>
      <c r="K254" s="8" t="s">
        <v>11</v>
      </c>
      <c r="L254" s="8" t="s">
        <v>29</v>
      </c>
    </row>
    <row r="255" ht="14.25" customHeight="1">
      <c r="A255" s="8" t="s">
        <v>81</v>
      </c>
      <c r="B255" s="8" t="s">
        <v>168</v>
      </c>
      <c r="C255" s="8" t="s">
        <v>678</v>
      </c>
      <c r="D255" s="8" t="s">
        <v>2509</v>
      </c>
      <c r="E255" s="8" t="s">
        <v>48</v>
      </c>
      <c r="F255" s="8" t="s">
        <v>49</v>
      </c>
      <c r="H255" s="8">
        <v>206.0</v>
      </c>
      <c r="I255" s="8">
        <v>219.0</v>
      </c>
      <c r="J255" s="8">
        <v>191.0</v>
      </c>
      <c r="K255" s="8" t="s">
        <v>11</v>
      </c>
      <c r="L255" s="8" t="s">
        <v>29</v>
      </c>
    </row>
    <row r="256" ht="14.25" customHeight="1">
      <c r="A256" s="8" t="s">
        <v>81</v>
      </c>
      <c r="B256" s="8" t="s">
        <v>168</v>
      </c>
      <c r="C256" s="8" t="s">
        <v>680</v>
      </c>
      <c r="D256" s="8" t="s">
        <v>2510</v>
      </c>
      <c r="E256" s="8" t="s">
        <v>48</v>
      </c>
      <c r="F256" s="8" t="s">
        <v>49</v>
      </c>
      <c r="H256" s="8">
        <v>232.0</v>
      </c>
      <c r="I256" s="8">
        <v>237.0</v>
      </c>
      <c r="J256" s="8">
        <v>226.0</v>
      </c>
      <c r="K256" s="8" t="s">
        <v>11</v>
      </c>
      <c r="L256" s="8" t="s">
        <v>29</v>
      </c>
    </row>
    <row r="257" ht="14.25" customHeight="1">
      <c r="A257" s="8" t="s">
        <v>81</v>
      </c>
      <c r="B257" s="8" t="s">
        <v>168</v>
      </c>
      <c r="C257" s="8" t="s">
        <v>682</v>
      </c>
      <c r="D257" s="8" t="s">
        <v>2511</v>
      </c>
      <c r="E257" s="8" t="s">
        <v>48</v>
      </c>
      <c r="F257" s="8" t="s">
        <v>49</v>
      </c>
      <c r="H257" s="8">
        <v>202.0</v>
      </c>
      <c r="I257" s="8">
        <v>221.0</v>
      </c>
      <c r="J257" s="8">
        <v>206.0</v>
      </c>
      <c r="K257" s="8" t="s">
        <v>11</v>
      </c>
      <c r="L257" s="8" t="s">
        <v>29</v>
      </c>
    </row>
    <row r="258" ht="14.25" customHeight="1">
      <c r="A258" s="8" t="s">
        <v>81</v>
      </c>
      <c r="B258" s="8" t="s">
        <v>168</v>
      </c>
      <c r="C258" s="8" t="s">
        <v>684</v>
      </c>
      <c r="D258" s="8" t="s">
        <v>2512</v>
      </c>
      <c r="E258" s="8" t="s">
        <v>48</v>
      </c>
      <c r="F258" s="8" t="s">
        <v>49</v>
      </c>
      <c r="H258" s="8">
        <v>204.0</v>
      </c>
      <c r="I258" s="8">
        <v>222.0</v>
      </c>
      <c r="J258" s="8">
        <v>210.0</v>
      </c>
      <c r="K258" s="8" t="s">
        <v>11</v>
      </c>
      <c r="L258" s="8" t="s">
        <v>29</v>
      </c>
    </row>
    <row r="259" ht="14.25" customHeight="1">
      <c r="A259" s="8" t="s">
        <v>81</v>
      </c>
      <c r="B259" s="8" t="s">
        <v>168</v>
      </c>
      <c r="C259" s="8" t="s">
        <v>686</v>
      </c>
      <c r="D259" s="8" t="s">
        <v>2513</v>
      </c>
      <c r="E259" s="8" t="s">
        <v>48</v>
      </c>
      <c r="F259" s="8" t="s">
        <v>49</v>
      </c>
      <c r="H259" s="8">
        <v>191.0</v>
      </c>
      <c r="I259" s="8">
        <v>216.0</v>
      </c>
      <c r="J259" s="8">
        <v>204.0</v>
      </c>
      <c r="K259" s="8" t="s">
        <v>11</v>
      </c>
      <c r="L259" s="8" t="s">
        <v>29</v>
      </c>
    </row>
    <row r="260" ht="14.25" customHeight="1">
      <c r="A260" s="8" t="s">
        <v>81</v>
      </c>
      <c r="B260" s="8" t="s">
        <v>168</v>
      </c>
      <c r="C260" s="8" t="s">
        <v>688</v>
      </c>
      <c r="D260" s="8" t="s">
        <v>2514</v>
      </c>
      <c r="E260" s="8" t="s">
        <v>48</v>
      </c>
      <c r="F260" s="8" t="s">
        <v>49</v>
      </c>
      <c r="H260" s="8">
        <v>230.0</v>
      </c>
      <c r="I260" s="8">
        <v>237.0</v>
      </c>
      <c r="J260" s="8">
        <v>231.0</v>
      </c>
      <c r="K260" s="8" t="s">
        <v>11</v>
      </c>
      <c r="L260" s="8" t="s">
        <v>29</v>
      </c>
    </row>
    <row r="261" ht="14.25" customHeight="1">
      <c r="A261" s="8" t="s">
        <v>81</v>
      </c>
      <c r="B261" s="8" t="s">
        <v>168</v>
      </c>
      <c r="C261" s="8" t="s">
        <v>690</v>
      </c>
      <c r="D261" s="8" t="s">
        <v>2515</v>
      </c>
      <c r="E261" s="8" t="s">
        <v>48</v>
      </c>
      <c r="F261" s="8" t="s">
        <v>49</v>
      </c>
      <c r="H261" s="8">
        <v>196.0</v>
      </c>
      <c r="I261" s="8">
        <v>215.0</v>
      </c>
      <c r="J261" s="8">
        <v>210.0</v>
      </c>
      <c r="K261" s="8" t="s">
        <v>11</v>
      </c>
      <c r="L261" s="8" t="s">
        <v>29</v>
      </c>
    </row>
    <row r="262" ht="14.25" customHeight="1">
      <c r="A262" s="8" t="s">
        <v>81</v>
      </c>
      <c r="B262" s="8" t="s">
        <v>168</v>
      </c>
      <c r="C262" s="8" t="s">
        <v>692</v>
      </c>
      <c r="D262" s="8" t="s">
        <v>2516</v>
      </c>
      <c r="E262" s="8" t="s">
        <v>48</v>
      </c>
      <c r="F262" s="8" t="s">
        <v>49</v>
      </c>
      <c r="H262" s="8">
        <v>209.0</v>
      </c>
      <c r="I262" s="8">
        <v>224.0</v>
      </c>
      <c r="J262" s="8">
        <v>218.0</v>
      </c>
      <c r="K262" s="8" t="s">
        <v>11</v>
      </c>
      <c r="L262" s="8" t="s">
        <v>29</v>
      </c>
    </row>
    <row r="263" ht="14.25" customHeight="1">
      <c r="A263" s="8" t="s">
        <v>81</v>
      </c>
      <c r="B263" s="8" t="s">
        <v>168</v>
      </c>
      <c r="C263" s="8" t="s">
        <v>694</v>
      </c>
      <c r="D263" s="8" t="s">
        <v>2517</v>
      </c>
      <c r="E263" s="8" t="s">
        <v>48</v>
      </c>
      <c r="F263" s="8" t="s">
        <v>49</v>
      </c>
      <c r="H263" s="8">
        <v>190.0</v>
      </c>
      <c r="I263" s="8">
        <v>210.0</v>
      </c>
      <c r="J263" s="8">
        <v>207.0</v>
      </c>
      <c r="K263" s="8" t="s">
        <v>11</v>
      </c>
      <c r="L263" s="8" t="s">
        <v>29</v>
      </c>
    </row>
    <row r="264" ht="14.25" customHeight="1">
      <c r="A264" s="8" t="s">
        <v>81</v>
      </c>
      <c r="B264" s="8" t="s">
        <v>168</v>
      </c>
      <c r="C264" s="8" t="s">
        <v>696</v>
      </c>
      <c r="D264" s="8" t="s">
        <v>2518</v>
      </c>
      <c r="E264" s="8" t="s">
        <v>48</v>
      </c>
      <c r="F264" s="8" t="s">
        <v>49</v>
      </c>
      <c r="H264" s="8">
        <v>228.0</v>
      </c>
      <c r="I264" s="8">
        <v>236.0</v>
      </c>
      <c r="J264" s="8">
        <v>232.0</v>
      </c>
      <c r="K264" s="8" t="s">
        <v>11</v>
      </c>
      <c r="L264" s="8" t="s">
        <v>29</v>
      </c>
    </row>
    <row r="265" ht="14.25" customHeight="1">
      <c r="A265" s="8" t="s">
        <v>81</v>
      </c>
      <c r="B265" s="8" t="s">
        <v>168</v>
      </c>
      <c r="C265" s="8" t="s">
        <v>582</v>
      </c>
      <c r="D265" s="8" t="s">
        <v>2519</v>
      </c>
      <c r="E265" s="8" t="s">
        <v>49</v>
      </c>
      <c r="F265" s="8" t="s">
        <v>76</v>
      </c>
      <c r="H265" s="8">
        <v>176.0</v>
      </c>
      <c r="I265" s="8">
        <v>205.0</v>
      </c>
      <c r="J265" s="8">
        <v>209.0</v>
      </c>
      <c r="K265" s="8" t="s">
        <v>11</v>
      </c>
      <c r="L265" s="8" t="s">
        <v>29</v>
      </c>
    </row>
    <row r="266" ht="14.25" customHeight="1">
      <c r="A266" s="8" t="s">
        <v>81</v>
      </c>
      <c r="B266" s="8" t="s">
        <v>168</v>
      </c>
      <c r="C266" s="8" t="s">
        <v>698</v>
      </c>
      <c r="D266" s="8" t="s">
        <v>2520</v>
      </c>
      <c r="E266" s="8" t="s">
        <v>49</v>
      </c>
      <c r="F266" s="8" t="s">
        <v>76</v>
      </c>
      <c r="H266" s="8">
        <v>199.0</v>
      </c>
      <c r="I266" s="8">
        <v>218.0</v>
      </c>
      <c r="J266" s="8">
        <v>218.0</v>
      </c>
      <c r="K266" s="8" t="s">
        <v>11</v>
      </c>
      <c r="L266" s="8" t="s">
        <v>29</v>
      </c>
    </row>
    <row r="267" ht="14.25" customHeight="1">
      <c r="A267" s="8" t="s">
        <v>81</v>
      </c>
      <c r="B267" s="8" t="s">
        <v>168</v>
      </c>
      <c r="C267" s="8" t="s">
        <v>700</v>
      </c>
      <c r="D267" s="8" t="s">
        <v>2521</v>
      </c>
      <c r="E267" s="8" t="s">
        <v>49</v>
      </c>
      <c r="F267" s="8" t="s">
        <v>76</v>
      </c>
      <c r="H267" s="8">
        <v>178.0</v>
      </c>
      <c r="I267" s="8">
        <v>203.0</v>
      </c>
      <c r="J267" s="8">
        <v>210.0</v>
      </c>
      <c r="K267" s="8" t="s">
        <v>11</v>
      </c>
      <c r="L267" s="8" t="s">
        <v>29</v>
      </c>
    </row>
    <row r="268" ht="14.25" customHeight="1">
      <c r="A268" s="8" t="s">
        <v>81</v>
      </c>
      <c r="B268" s="8" t="s">
        <v>168</v>
      </c>
      <c r="C268" s="8" t="s">
        <v>702</v>
      </c>
      <c r="D268" s="8" t="s">
        <v>2522</v>
      </c>
      <c r="E268" s="8" t="s">
        <v>49</v>
      </c>
      <c r="F268" s="8" t="s">
        <v>76</v>
      </c>
      <c r="H268" s="8">
        <v>221.0</v>
      </c>
      <c r="I268" s="8">
        <v>234.0</v>
      </c>
      <c r="J268" s="8">
        <v>232.0</v>
      </c>
      <c r="K268" s="8" t="s">
        <v>11</v>
      </c>
      <c r="L268" s="8" t="s">
        <v>29</v>
      </c>
    </row>
    <row r="269" ht="14.25" customHeight="1">
      <c r="A269" s="8" t="s">
        <v>81</v>
      </c>
      <c r="B269" s="8" t="s">
        <v>168</v>
      </c>
      <c r="C269" s="8" t="s">
        <v>704</v>
      </c>
      <c r="D269" s="8" t="s">
        <v>2523</v>
      </c>
      <c r="E269" s="8" t="s">
        <v>49</v>
      </c>
      <c r="F269" s="8" t="s">
        <v>76</v>
      </c>
      <c r="H269" s="8">
        <v>166.0</v>
      </c>
      <c r="I269" s="8">
        <v>204.0</v>
      </c>
      <c r="J269" s="8">
        <v>212.0</v>
      </c>
      <c r="K269" s="8" t="s">
        <v>11</v>
      </c>
      <c r="L269" s="8" t="s">
        <v>29</v>
      </c>
    </row>
    <row r="270" ht="14.25" customHeight="1">
      <c r="A270" s="8" t="s">
        <v>81</v>
      </c>
      <c r="B270" s="8" t="s">
        <v>168</v>
      </c>
      <c r="C270" s="8" t="s">
        <v>706</v>
      </c>
      <c r="D270" s="8" t="s">
        <v>707</v>
      </c>
      <c r="E270" s="8" t="s">
        <v>49</v>
      </c>
      <c r="F270" s="8" t="s">
        <v>76</v>
      </c>
      <c r="H270" s="8">
        <v>226.0</v>
      </c>
      <c r="I270" s="8">
        <v>235.0</v>
      </c>
      <c r="J270" s="8">
        <v>236.0</v>
      </c>
      <c r="K270" s="8" t="s">
        <v>11</v>
      </c>
      <c r="L270" s="8" t="s">
        <v>29</v>
      </c>
    </row>
    <row r="271" ht="14.25" customHeight="1">
      <c r="A271" s="8" t="s">
        <v>81</v>
      </c>
      <c r="B271" s="8" t="s">
        <v>168</v>
      </c>
      <c r="C271" s="8" t="s">
        <v>708</v>
      </c>
      <c r="D271" s="8" t="s">
        <v>2524</v>
      </c>
      <c r="E271" s="8" t="s">
        <v>49</v>
      </c>
      <c r="F271" s="8" t="s">
        <v>76</v>
      </c>
      <c r="H271" s="8">
        <v>179.0</v>
      </c>
      <c r="I271" s="8">
        <v>206.0</v>
      </c>
      <c r="J271" s="8">
        <v>217.0</v>
      </c>
      <c r="K271" s="8" t="s">
        <v>11</v>
      </c>
      <c r="L271" s="8" t="s">
        <v>29</v>
      </c>
    </row>
    <row r="272" ht="14.25" customHeight="1">
      <c r="A272" s="8" t="s">
        <v>81</v>
      </c>
      <c r="B272" s="8" t="s">
        <v>168</v>
      </c>
      <c r="C272" s="8" t="s">
        <v>710</v>
      </c>
      <c r="D272" s="8" t="s">
        <v>2525</v>
      </c>
      <c r="E272" s="8" t="s">
        <v>49</v>
      </c>
      <c r="F272" s="8" t="s">
        <v>76</v>
      </c>
      <c r="H272" s="8">
        <v>209.0</v>
      </c>
      <c r="I272" s="8">
        <v>223.0</v>
      </c>
      <c r="J272" s="8">
        <v>225.0</v>
      </c>
      <c r="K272" s="8" t="s">
        <v>11</v>
      </c>
      <c r="L272" s="8" t="s">
        <v>29</v>
      </c>
    </row>
    <row r="273" ht="14.25" customHeight="1">
      <c r="A273" s="8" t="s">
        <v>81</v>
      </c>
      <c r="B273" s="8" t="s">
        <v>168</v>
      </c>
      <c r="C273" s="8" t="s">
        <v>712</v>
      </c>
      <c r="D273" s="8" t="s">
        <v>2526</v>
      </c>
      <c r="E273" s="8" t="s">
        <v>49</v>
      </c>
      <c r="F273" s="8" t="s">
        <v>76</v>
      </c>
      <c r="H273" s="8">
        <v>193.0</v>
      </c>
      <c r="I273" s="8">
        <v>212.0</v>
      </c>
      <c r="J273" s="8">
        <v>218.0</v>
      </c>
      <c r="K273" s="8" t="s">
        <v>11</v>
      </c>
      <c r="L273" s="8" t="s">
        <v>29</v>
      </c>
    </row>
    <row r="274" ht="14.25" customHeight="1">
      <c r="A274" s="8" t="s">
        <v>81</v>
      </c>
      <c r="B274" s="8" t="s">
        <v>168</v>
      </c>
      <c r="C274" s="8" t="s">
        <v>714</v>
      </c>
      <c r="D274" s="8" t="s">
        <v>2527</v>
      </c>
      <c r="E274" s="8" t="s">
        <v>79</v>
      </c>
      <c r="F274" s="8" t="s">
        <v>49</v>
      </c>
      <c r="G274" s="8" t="s">
        <v>76</v>
      </c>
      <c r="H274" s="8">
        <v>205.0</v>
      </c>
      <c r="I274" s="8">
        <v>213.0</v>
      </c>
      <c r="J274" s="8">
        <v>213.0</v>
      </c>
      <c r="K274" s="8" t="s">
        <v>11</v>
      </c>
      <c r="L274" s="8" t="s">
        <v>29</v>
      </c>
    </row>
    <row r="275" ht="14.25" customHeight="1">
      <c r="A275" s="8" t="s">
        <v>81</v>
      </c>
      <c r="B275" s="8" t="s">
        <v>168</v>
      </c>
      <c r="C275" s="8" t="s">
        <v>716</v>
      </c>
      <c r="D275" s="8" t="s">
        <v>2528</v>
      </c>
      <c r="E275" s="8" t="s">
        <v>79</v>
      </c>
      <c r="F275" s="8" t="s">
        <v>49</v>
      </c>
      <c r="G275" s="8" t="s">
        <v>76</v>
      </c>
      <c r="H275" s="8">
        <v>189.0</v>
      </c>
      <c r="I275" s="8">
        <v>201.0</v>
      </c>
      <c r="J275" s="8">
        <v>204.0</v>
      </c>
      <c r="K275" s="8" t="s">
        <v>11</v>
      </c>
      <c r="L275" s="8" t="s">
        <v>29</v>
      </c>
    </row>
    <row r="276" ht="14.25" customHeight="1">
      <c r="A276" s="8" t="s">
        <v>81</v>
      </c>
      <c r="B276" s="8" t="s">
        <v>168</v>
      </c>
      <c r="C276" s="8" t="s">
        <v>718</v>
      </c>
      <c r="D276" s="8" t="s">
        <v>2529</v>
      </c>
      <c r="E276" s="8" t="s">
        <v>79</v>
      </c>
      <c r="F276" s="8" t="s">
        <v>76</v>
      </c>
      <c r="H276" s="8">
        <v>215.0</v>
      </c>
      <c r="I276" s="8">
        <v>222.0</v>
      </c>
      <c r="J276" s="8">
        <v>221.0</v>
      </c>
      <c r="K276" s="8" t="s">
        <v>11</v>
      </c>
      <c r="L276" s="8" t="s">
        <v>29</v>
      </c>
    </row>
    <row r="277" ht="14.25" customHeight="1">
      <c r="A277" s="8" t="s">
        <v>81</v>
      </c>
      <c r="B277" s="8" t="s">
        <v>168</v>
      </c>
      <c r="C277" s="8" t="s">
        <v>720</v>
      </c>
      <c r="D277" s="8" t="s">
        <v>2530</v>
      </c>
      <c r="E277" s="8" t="s">
        <v>79</v>
      </c>
      <c r="F277" s="8" t="s">
        <v>76</v>
      </c>
      <c r="H277" s="8">
        <v>188.0</v>
      </c>
      <c r="I277" s="8">
        <v>200.0</v>
      </c>
      <c r="J277" s="8">
        <v>203.0</v>
      </c>
      <c r="K277" s="8" t="s">
        <v>11</v>
      </c>
      <c r="L277" s="8" t="s">
        <v>29</v>
      </c>
    </row>
    <row r="278" ht="14.25" customHeight="1">
      <c r="A278" s="8" t="s">
        <v>81</v>
      </c>
      <c r="B278" s="8" t="s">
        <v>168</v>
      </c>
      <c r="C278" s="8" t="s">
        <v>722</v>
      </c>
      <c r="D278" s="8" t="s">
        <v>2531</v>
      </c>
      <c r="E278" s="8" t="s">
        <v>79</v>
      </c>
      <c r="F278" s="8" t="s">
        <v>76</v>
      </c>
      <c r="H278" s="8">
        <v>213.0</v>
      </c>
      <c r="I278" s="8">
        <v>219.0</v>
      </c>
      <c r="J278" s="8">
        <v>219.0</v>
      </c>
      <c r="K278" s="8" t="s">
        <v>11</v>
      </c>
      <c r="L278" s="8" t="s">
        <v>29</v>
      </c>
    </row>
    <row r="279" ht="14.25" customHeight="1">
      <c r="A279" s="8" t="s">
        <v>81</v>
      </c>
      <c r="B279" s="8" t="s">
        <v>168</v>
      </c>
      <c r="C279" s="8" t="s">
        <v>724</v>
      </c>
      <c r="D279" s="8" t="s">
        <v>2532</v>
      </c>
      <c r="E279" s="8" t="s">
        <v>79</v>
      </c>
      <c r="F279" s="8" t="s">
        <v>76</v>
      </c>
      <c r="H279" s="8">
        <v>200.0</v>
      </c>
      <c r="I279" s="8">
        <v>207.0</v>
      </c>
      <c r="J279" s="8">
        <v>209.0</v>
      </c>
      <c r="K279" s="8" t="s">
        <v>11</v>
      </c>
      <c r="L279" s="8" t="s">
        <v>29</v>
      </c>
    </row>
    <row r="280" ht="14.25" customHeight="1">
      <c r="A280" s="8" t="s">
        <v>81</v>
      </c>
      <c r="B280" s="8" t="s">
        <v>168</v>
      </c>
      <c r="C280" s="8" t="s">
        <v>726</v>
      </c>
      <c r="D280" s="8" t="s">
        <v>2533</v>
      </c>
      <c r="E280" s="8" t="s">
        <v>79</v>
      </c>
      <c r="F280" s="8" t="s">
        <v>76</v>
      </c>
      <c r="H280" s="8">
        <v>223.0</v>
      </c>
      <c r="I280" s="8">
        <v>230.0</v>
      </c>
      <c r="J280" s="8">
        <v>227.0</v>
      </c>
      <c r="K280" s="8" t="s">
        <v>11</v>
      </c>
      <c r="L280" s="8" t="s">
        <v>29</v>
      </c>
    </row>
    <row r="281" ht="14.25" customHeight="1">
      <c r="A281" s="8" t="s">
        <v>81</v>
      </c>
      <c r="B281" s="8" t="s">
        <v>168</v>
      </c>
      <c r="C281" s="8" t="s">
        <v>728</v>
      </c>
      <c r="D281" s="8" t="s">
        <v>2534</v>
      </c>
      <c r="E281" s="8" t="s">
        <v>79</v>
      </c>
      <c r="F281" s="8" t="s">
        <v>76</v>
      </c>
      <c r="H281" s="8">
        <v>186.0</v>
      </c>
      <c r="I281" s="8">
        <v>196.0</v>
      </c>
      <c r="J281" s="8">
        <v>197.0</v>
      </c>
      <c r="K281" s="8" t="s">
        <v>11</v>
      </c>
      <c r="L281" s="8" t="s">
        <v>29</v>
      </c>
    </row>
    <row r="282" ht="14.25" customHeight="1">
      <c r="A282" s="8" t="s">
        <v>81</v>
      </c>
      <c r="B282" s="8" t="s">
        <v>168</v>
      </c>
      <c r="C282" s="8" t="s">
        <v>730</v>
      </c>
      <c r="D282" s="8" t="s">
        <v>2535</v>
      </c>
      <c r="E282" s="8" t="s">
        <v>79</v>
      </c>
      <c r="F282" s="8" t="s">
        <v>76</v>
      </c>
      <c r="H282" s="8">
        <v>216.0</v>
      </c>
      <c r="I282" s="8">
        <v>214.0</v>
      </c>
      <c r="J282" s="8">
        <v>209.0</v>
      </c>
      <c r="K282" s="8" t="s">
        <v>11</v>
      </c>
      <c r="L282" s="8" t="s">
        <v>29</v>
      </c>
    </row>
    <row r="283" ht="14.25" customHeight="1">
      <c r="A283" s="8" t="s">
        <v>81</v>
      </c>
      <c r="B283" s="8" t="s">
        <v>168</v>
      </c>
      <c r="C283" s="8" t="s">
        <v>732</v>
      </c>
      <c r="D283" s="8" t="s">
        <v>2536</v>
      </c>
      <c r="E283" s="8" t="s">
        <v>79</v>
      </c>
      <c r="F283" s="8" t="s">
        <v>76</v>
      </c>
      <c r="H283" s="8">
        <v>203.0</v>
      </c>
      <c r="I283" s="8">
        <v>203.0</v>
      </c>
      <c r="J283" s="8">
        <v>198.0</v>
      </c>
      <c r="K283" s="8" t="s">
        <v>11</v>
      </c>
      <c r="L283" s="8" t="s">
        <v>29</v>
      </c>
    </row>
    <row r="284" ht="14.25" customHeight="1">
      <c r="A284" s="8" t="s">
        <v>81</v>
      </c>
      <c r="B284" s="8" t="s">
        <v>168</v>
      </c>
      <c r="C284" s="8" t="s">
        <v>734</v>
      </c>
      <c r="D284" s="8" t="s">
        <v>2537</v>
      </c>
      <c r="E284" s="8" t="s">
        <v>79</v>
      </c>
      <c r="F284" s="8" t="s">
        <v>76</v>
      </c>
      <c r="H284" s="8">
        <v>215.0</v>
      </c>
      <c r="I284" s="8">
        <v>216.0</v>
      </c>
      <c r="J284" s="8">
        <v>212.0</v>
      </c>
      <c r="K284" s="8" t="s">
        <v>11</v>
      </c>
      <c r="L284" s="8" t="s">
        <v>29</v>
      </c>
    </row>
    <row r="285" ht="14.25" customHeight="1">
      <c r="A285" s="8" t="s">
        <v>81</v>
      </c>
      <c r="B285" s="8" t="s">
        <v>168</v>
      </c>
      <c r="C285" s="8" t="s">
        <v>736</v>
      </c>
      <c r="D285" s="8" t="s">
        <v>2538</v>
      </c>
      <c r="E285" s="8" t="s">
        <v>79</v>
      </c>
      <c r="F285" s="8" t="s">
        <v>76</v>
      </c>
      <c r="H285" s="8">
        <v>200.0</v>
      </c>
      <c r="I285" s="8">
        <v>203.0</v>
      </c>
      <c r="J285" s="8">
        <v>201.0</v>
      </c>
      <c r="K285" s="8" t="s">
        <v>11</v>
      </c>
      <c r="L285" s="8" t="s">
        <v>29</v>
      </c>
    </row>
    <row r="286" ht="14.25" customHeight="1">
      <c r="A286" s="8" t="s">
        <v>81</v>
      </c>
      <c r="B286" s="8" t="s">
        <v>168</v>
      </c>
      <c r="C286" s="8" t="s">
        <v>738</v>
      </c>
      <c r="D286" s="8" t="s">
        <v>2539</v>
      </c>
      <c r="E286" s="8" t="s">
        <v>79</v>
      </c>
      <c r="F286" s="8" t="s">
        <v>76</v>
      </c>
      <c r="H286" s="8">
        <v>230.0</v>
      </c>
      <c r="I286" s="8">
        <v>229.0</v>
      </c>
      <c r="J286" s="8">
        <v>227.0</v>
      </c>
      <c r="K286" s="8" t="s">
        <v>11</v>
      </c>
      <c r="L286" s="8" t="s">
        <v>29</v>
      </c>
    </row>
    <row r="287" ht="14.25" customHeight="1">
      <c r="A287" s="8" t="s">
        <v>81</v>
      </c>
      <c r="B287" s="8" t="s">
        <v>168</v>
      </c>
      <c r="C287" s="8" t="s">
        <v>740</v>
      </c>
      <c r="D287" s="8" t="s">
        <v>2540</v>
      </c>
      <c r="E287" s="8" t="s">
        <v>79</v>
      </c>
      <c r="F287" s="8" t="s">
        <v>76</v>
      </c>
      <c r="H287" s="8">
        <v>211.0</v>
      </c>
      <c r="I287" s="8">
        <v>213.0</v>
      </c>
      <c r="J287" s="8">
        <v>213.0</v>
      </c>
      <c r="K287" s="8" t="s">
        <v>11</v>
      </c>
      <c r="L287" s="8" t="s">
        <v>29</v>
      </c>
    </row>
    <row r="288" ht="14.25" customHeight="1">
      <c r="A288" s="8" t="s">
        <v>81</v>
      </c>
      <c r="B288" s="8" t="s">
        <v>168</v>
      </c>
      <c r="C288" s="8" t="s">
        <v>742</v>
      </c>
      <c r="D288" s="8" t="s">
        <v>2541</v>
      </c>
      <c r="E288" s="8" t="s">
        <v>79</v>
      </c>
      <c r="H288" s="8">
        <v>194.0</v>
      </c>
      <c r="I288" s="8">
        <v>198.0</v>
      </c>
      <c r="J288" s="8">
        <v>200.0</v>
      </c>
      <c r="K288" s="8" t="s">
        <v>11</v>
      </c>
      <c r="L288" s="8" t="s">
        <v>29</v>
      </c>
    </row>
    <row r="289" ht="14.25" customHeight="1">
      <c r="A289" s="8" t="s">
        <v>81</v>
      </c>
      <c r="B289" s="8" t="s">
        <v>168</v>
      </c>
      <c r="C289" s="8" t="s">
        <v>744</v>
      </c>
      <c r="D289" s="8" t="s">
        <v>2542</v>
      </c>
      <c r="E289" s="8" t="s">
        <v>79</v>
      </c>
      <c r="F289" s="8" t="s">
        <v>76</v>
      </c>
      <c r="H289" s="8">
        <v>224.0</v>
      </c>
      <c r="I289" s="8">
        <v>232.0</v>
      </c>
      <c r="J289" s="8">
        <v>230.0</v>
      </c>
      <c r="K289" s="8" t="s">
        <v>11</v>
      </c>
      <c r="L289" s="8" t="s">
        <v>29</v>
      </c>
    </row>
    <row r="290" ht="14.25" customHeight="1">
      <c r="A290" s="8" t="s">
        <v>81</v>
      </c>
      <c r="B290" s="8" t="s">
        <v>168</v>
      </c>
      <c r="C290" s="8" t="s">
        <v>746</v>
      </c>
      <c r="D290" s="8" t="s">
        <v>2543</v>
      </c>
      <c r="E290" s="8" t="s">
        <v>79</v>
      </c>
      <c r="F290" s="8" t="s">
        <v>76</v>
      </c>
      <c r="H290" s="8">
        <v>220.0</v>
      </c>
      <c r="I290" s="8">
        <v>225.0</v>
      </c>
      <c r="J290" s="8">
        <v>225.0</v>
      </c>
      <c r="K290" s="8" t="s">
        <v>11</v>
      </c>
      <c r="L290" s="8" t="s">
        <v>29</v>
      </c>
    </row>
    <row r="291" ht="14.25" customHeight="1">
      <c r="A291" s="8" t="s">
        <v>81</v>
      </c>
      <c r="B291" s="8" t="s">
        <v>168</v>
      </c>
      <c r="C291" s="8" t="s">
        <v>748</v>
      </c>
      <c r="D291" s="8" t="s">
        <v>2544</v>
      </c>
      <c r="E291" s="8" t="s">
        <v>79</v>
      </c>
      <c r="H291" s="8">
        <v>196.0</v>
      </c>
      <c r="I291" s="8">
        <v>204.0</v>
      </c>
      <c r="J291" s="8">
        <v>207.0</v>
      </c>
      <c r="K291" s="8" t="s">
        <v>11</v>
      </c>
      <c r="L291" s="8" t="s">
        <v>29</v>
      </c>
    </row>
    <row r="292" ht="14.25" customHeight="1">
      <c r="A292" s="8" t="s">
        <v>81</v>
      </c>
      <c r="B292" s="8" t="s">
        <v>168</v>
      </c>
      <c r="C292" s="8" t="s">
        <v>750</v>
      </c>
      <c r="D292" s="8" t="s">
        <v>2545</v>
      </c>
      <c r="E292" s="8" t="s">
        <v>79</v>
      </c>
      <c r="F292" s="8" t="s">
        <v>49</v>
      </c>
      <c r="G292" s="8" t="s">
        <v>76</v>
      </c>
      <c r="H292" s="8">
        <v>205.0</v>
      </c>
      <c r="I292" s="8">
        <v>211.0</v>
      </c>
      <c r="J292" s="8">
        <v>213.0</v>
      </c>
      <c r="K292" s="8" t="s">
        <v>11</v>
      </c>
      <c r="L292" s="8" t="s">
        <v>29</v>
      </c>
    </row>
    <row r="293" ht="14.25" customHeight="1">
      <c r="A293" s="8" t="s">
        <v>81</v>
      </c>
      <c r="B293" s="8" t="s">
        <v>168</v>
      </c>
      <c r="C293" s="8" t="s">
        <v>752</v>
      </c>
      <c r="D293" s="8" t="s">
        <v>2546</v>
      </c>
      <c r="E293" s="8" t="s">
        <v>79</v>
      </c>
      <c r="F293" s="8" t="s">
        <v>49</v>
      </c>
      <c r="G293" s="8" t="s">
        <v>76</v>
      </c>
      <c r="H293" s="8">
        <v>189.0</v>
      </c>
      <c r="I293" s="8">
        <v>198.0</v>
      </c>
      <c r="J293" s="8">
        <v>204.0</v>
      </c>
      <c r="K293" s="8" t="s">
        <v>11</v>
      </c>
      <c r="L293" s="8" t="s">
        <v>29</v>
      </c>
    </row>
    <row r="294" ht="14.25" customHeight="1">
      <c r="A294" s="8" t="s">
        <v>81</v>
      </c>
      <c r="B294" s="8" t="s">
        <v>168</v>
      </c>
      <c r="C294" s="8" t="s">
        <v>754</v>
      </c>
      <c r="D294" s="8" t="s">
        <v>2547</v>
      </c>
      <c r="E294" s="8" t="s">
        <v>79</v>
      </c>
      <c r="F294" s="8" t="s">
        <v>49</v>
      </c>
      <c r="G294" s="8" t="s">
        <v>76</v>
      </c>
      <c r="H294" s="8">
        <v>201.0</v>
      </c>
      <c r="I294" s="8">
        <v>213.0</v>
      </c>
      <c r="J294" s="8">
        <v>217.0</v>
      </c>
      <c r="K294" s="8" t="s">
        <v>11</v>
      </c>
      <c r="L294" s="8" t="s">
        <v>29</v>
      </c>
    </row>
    <row r="295" ht="14.25" customHeight="1">
      <c r="A295" s="8" t="s">
        <v>81</v>
      </c>
      <c r="B295" s="8" t="s">
        <v>168</v>
      </c>
      <c r="C295" s="8" t="s">
        <v>756</v>
      </c>
      <c r="D295" s="8" t="s">
        <v>2548</v>
      </c>
      <c r="E295" s="8" t="s">
        <v>79</v>
      </c>
      <c r="F295" s="8" t="s">
        <v>49</v>
      </c>
      <c r="G295" s="8" t="s">
        <v>76</v>
      </c>
      <c r="H295" s="8">
        <v>186.0</v>
      </c>
      <c r="I295" s="8">
        <v>199.0</v>
      </c>
      <c r="J295" s="8">
        <v>206.0</v>
      </c>
      <c r="K295" s="8" t="s">
        <v>11</v>
      </c>
      <c r="L295" s="8" t="s">
        <v>29</v>
      </c>
    </row>
    <row r="296" ht="14.25" customHeight="1">
      <c r="A296" s="8" t="s">
        <v>81</v>
      </c>
      <c r="B296" s="8" t="s">
        <v>168</v>
      </c>
      <c r="C296" s="8" t="s">
        <v>758</v>
      </c>
      <c r="D296" s="8" t="s">
        <v>2549</v>
      </c>
      <c r="E296" s="8" t="s">
        <v>79</v>
      </c>
      <c r="F296" s="8" t="s">
        <v>49</v>
      </c>
      <c r="G296" s="8" t="s">
        <v>76</v>
      </c>
      <c r="H296" s="8">
        <v>217.0</v>
      </c>
      <c r="I296" s="8">
        <v>225.0</v>
      </c>
      <c r="J296" s="8">
        <v>227.0</v>
      </c>
      <c r="K296" s="8" t="s">
        <v>11</v>
      </c>
      <c r="L296" s="8" t="s">
        <v>29</v>
      </c>
    </row>
    <row r="297" ht="14.25" customHeight="1">
      <c r="A297" s="8" t="s">
        <v>81</v>
      </c>
      <c r="B297" s="8" t="s">
        <v>168</v>
      </c>
      <c r="C297" s="8" t="s">
        <v>760</v>
      </c>
      <c r="D297" s="8" t="s">
        <v>2550</v>
      </c>
      <c r="E297" s="8" t="s">
        <v>79</v>
      </c>
      <c r="F297" s="8" t="s">
        <v>49</v>
      </c>
      <c r="G297" s="8" t="s">
        <v>76</v>
      </c>
      <c r="H297" s="8">
        <v>196.0</v>
      </c>
      <c r="I297" s="8">
        <v>208.0</v>
      </c>
      <c r="J297" s="8">
        <v>213.0</v>
      </c>
      <c r="K297" s="8" t="s">
        <v>11</v>
      </c>
      <c r="L297" s="8" t="s">
        <v>29</v>
      </c>
    </row>
    <row r="298" ht="14.25" customHeight="1">
      <c r="A298" s="8" t="s">
        <v>81</v>
      </c>
      <c r="B298" s="8" t="s">
        <v>168</v>
      </c>
      <c r="C298" s="8" t="s">
        <v>762</v>
      </c>
      <c r="D298" s="8" t="s">
        <v>2551</v>
      </c>
      <c r="E298" s="8" t="s">
        <v>49</v>
      </c>
      <c r="F298" s="8" t="s">
        <v>76</v>
      </c>
      <c r="H298" s="8">
        <v>229.0</v>
      </c>
      <c r="I298" s="8">
        <v>234.0</v>
      </c>
      <c r="J298" s="8">
        <v>234.0</v>
      </c>
      <c r="K298" s="8" t="s">
        <v>11</v>
      </c>
      <c r="L298" s="8" t="s">
        <v>29</v>
      </c>
    </row>
    <row r="299" ht="14.25" customHeight="1">
      <c r="A299" s="8" t="s">
        <v>81</v>
      </c>
      <c r="B299" s="8" t="s">
        <v>168</v>
      </c>
      <c r="C299" s="8" t="s">
        <v>764</v>
      </c>
      <c r="D299" s="8" t="s">
        <v>2552</v>
      </c>
      <c r="E299" s="8" t="s">
        <v>49</v>
      </c>
      <c r="F299" s="8" t="s">
        <v>76</v>
      </c>
      <c r="H299" s="8">
        <v>185.0</v>
      </c>
      <c r="I299" s="8">
        <v>203.0</v>
      </c>
      <c r="J299" s="8">
        <v>214.0</v>
      </c>
      <c r="K299" s="8" t="s">
        <v>11</v>
      </c>
      <c r="L299" s="8" t="s">
        <v>29</v>
      </c>
    </row>
    <row r="300" ht="14.25" customHeight="1">
      <c r="A300" s="8" t="s">
        <v>81</v>
      </c>
      <c r="B300" s="8" t="s">
        <v>168</v>
      </c>
      <c r="C300" s="8" t="s">
        <v>766</v>
      </c>
      <c r="D300" s="8" t="s">
        <v>2553</v>
      </c>
      <c r="E300" s="8" t="s">
        <v>49</v>
      </c>
      <c r="F300" s="8" t="s">
        <v>76</v>
      </c>
      <c r="H300" s="8">
        <v>201.0</v>
      </c>
      <c r="I300" s="8">
        <v>218.0</v>
      </c>
      <c r="J300" s="8">
        <v>225.0</v>
      </c>
      <c r="K300" s="8" t="s">
        <v>11</v>
      </c>
      <c r="L300" s="8" t="s">
        <v>29</v>
      </c>
    </row>
    <row r="301" ht="14.25" customHeight="1">
      <c r="A301" s="8" t="s">
        <v>81</v>
      </c>
      <c r="B301" s="8" t="s">
        <v>168</v>
      </c>
      <c r="C301" s="8" t="s">
        <v>768</v>
      </c>
      <c r="D301" s="8" t="s">
        <v>2554</v>
      </c>
      <c r="E301" s="8" t="s">
        <v>49</v>
      </c>
      <c r="F301" s="8" t="s">
        <v>76</v>
      </c>
      <c r="H301" s="8">
        <v>171.0</v>
      </c>
      <c r="I301" s="8">
        <v>196.0</v>
      </c>
      <c r="J301" s="8">
        <v>211.0</v>
      </c>
      <c r="K301" s="8" t="s">
        <v>11</v>
      </c>
      <c r="L301" s="8" t="s">
        <v>29</v>
      </c>
    </row>
    <row r="302" ht="14.25" customHeight="1">
      <c r="A302" s="8" t="s">
        <v>81</v>
      </c>
      <c r="B302" s="8" t="s">
        <v>168</v>
      </c>
      <c r="C302" s="8" t="s">
        <v>770</v>
      </c>
      <c r="D302" s="8" t="s">
        <v>2555</v>
      </c>
      <c r="E302" s="8" t="s">
        <v>49</v>
      </c>
      <c r="F302" s="8" t="s">
        <v>76</v>
      </c>
      <c r="H302" s="8">
        <v>197.0</v>
      </c>
      <c r="I302" s="8">
        <v>216.0</v>
      </c>
      <c r="J302" s="8">
        <v>226.0</v>
      </c>
      <c r="K302" s="8" t="s">
        <v>11</v>
      </c>
      <c r="L302" s="8" t="s">
        <v>29</v>
      </c>
    </row>
    <row r="303" ht="14.25" customHeight="1">
      <c r="A303" s="8" t="s">
        <v>81</v>
      </c>
      <c r="B303" s="8" t="s">
        <v>168</v>
      </c>
      <c r="C303" s="8" t="s">
        <v>772</v>
      </c>
      <c r="D303" s="8" t="s">
        <v>2556</v>
      </c>
      <c r="E303" s="8" t="s">
        <v>49</v>
      </c>
      <c r="F303" s="8" t="s">
        <v>76</v>
      </c>
      <c r="H303" s="8">
        <v>180.0</v>
      </c>
      <c r="I303" s="8">
        <v>204.0</v>
      </c>
      <c r="J303" s="8">
        <v>218.0</v>
      </c>
      <c r="K303" s="8" t="s">
        <v>11</v>
      </c>
      <c r="L303" s="8" t="s">
        <v>29</v>
      </c>
    </row>
    <row r="304" ht="14.25" customHeight="1">
      <c r="A304" s="8" t="s">
        <v>81</v>
      </c>
      <c r="B304" s="8" t="s">
        <v>168</v>
      </c>
      <c r="C304" s="8" t="s">
        <v>774</v>
      </c>
      <c r="D304" s="8" t="s">
        <v>2557</v>
      </c>
      <c r="E304" s="8" t="s">
        <v>49</v>
      </c>
      <c r="F304" s="8" t="s">
        <v>76</v>
      </c>
      <c r="H304" s="8">
        <v>217.0</v>
      </c>
      <c r="I304" s="8">
        <v>229.0</v>
      </c>
      <c r="J304" s="8">
        <v>232.0</v>
      </c>
      <c r="K304" s="8" t="s">
        <v>11</v>
      </c>
      <c r="L304" s="8" t="s">
        <v>29</v>
      </c>
    </row>
    <row r="305" ht="14.25" customHeight="1">
      <c r="A305" s="8" t="s">
        <v>81</v>
      </c>
      <c r="B305" s="8" t="s">
        <v>168</v>
      </c>
      <c r="C305" s="8" t="s">
        <v>776</v>
      </c>
      <c r="D305" s="8" t="s">
        <v>2558</v>
      </c>
      <c r="E305" s="8" t="s">
        <v>49</v>
      </c>
      <c r="F305" s="8" t="s">
        <v>76</v>
      </c>
      <c r="H305" s="8">
        <v>169.0</v>
      </c>
      <c r="I305" s="8">
        <v>200.0</v>
      </c>
      <c r="J305" s="8">
        <v>219.0</v>
      </c>
      <c r="K305" s="8" t="s">
        <v>11</v>
      </c>
      <c r="L305" s="8" t="s">
        <v>29</v>
      </c>
    </row>
    <row r="306" ht="14.25" customHeight="1">
      <c r="A306" s="8" t="s">
        <v>81</v>
      </c>
      <c r="B306" s="8" t="s">
        <v>168</v>
      </c>
      <c r="C306" s="8" t="s">
        <v>778</v>
      </c>
      <c r="D306" s="8" t="s">
        <v>2559</v>
      </c>
      <c r="E306" s="8" t="s">
        <v>49</v>
      </c>
      <c r="F306" s="8" t="s">
        <v>76</v>
      </c>
      <c r="H306" s="8">
        <v>220.0</v>
      </c>
      <c r="I306" s="8">
        <v>228.0</v>
      </c>
      <c r="J306" s="8">
        <v>232.0</v>
      </c>
      <c r="K306" s="8" t="s">
        <v>11</v>
      </c>
      <c r="L306" s="8" t="s">
        <v>29</v>
      </c>
    </row>
    <row r="307" ht="14.25" customHeight="1">
      <c r="A307" s="8" t="s">
        <v>81</v>
      </c>
      <c r="B307" s="8" t="s">
        <v>168</v>
      </c>
      <c r="C307" s="8" t="s">
        <v>780</v>
      </c>
      <c r="D307" s="8" t="s">
        <v>2560</v>
      </c>
      <c r="E307" s="8" t="s">
        <v>49</v>
      </c>
      <c r="F307" s="8" t="s">
        <v>76</v>
      </c>
      <c r="H307" s="8">
        <v>182.0</v>
      </c>
      <c r="I307" s="8">
        <v>203.0</v>
      </c>
      <c r="J307" s="8">
        <v>222.0</v>
      </c>
      <c r="K307" s="8" t="s">
        <v>11</v>
      </c>
      <c r="L307" s="8" t="s">
        <v>29</v>
      </c>
    </row>
    <row r="308" ht="14.25" customHeight="1">
      <c r="A308" s="8" t="s">
        <v>81</v>
      </c>
      <c r="B308" s="8" t="s">
        <v>168</v>
      </c>
      <c r="C308" s="8" t="s">
        <v>782</v>
      </c>
      <c r="D308" s="8" t="s">
        <v>2561</v>
      </c>
      <c r="E308" s="8" t="s">
        <v>49</v>
      </c>
      <c r="F308" s="8" t="s">
        <v>76</v>
      </c>
      <c r="H308" s="8">
        <v>221.0</v>
      </c>
      <c r="I308" s="8">
        <v>227.0</v>
      </c>
      <c r="J308" s="8">
        <v>231.0</v>
      </c>
      <c r="K308" s="8" t="s">
        <v>11</v>
      </c>
      <c r="L308" s="8" t="s">
        <v>29</v>
      </c>
    </row>
    <row r="309" ht="14.25" customHeight="1">
      <c r="A309" s="8" t="s">
        <v>81</v>
      </c>
      <c r="B309" s="8" t="s">
        <v>168</v>
      </c>
      <c r="C309" s="8" t="s">
        <v>784</v>
      </c>
      <c r="D309" s="8" t="s">
        <v>2562</v>
      </c>
      <c r="E309" s="8" t="s">
        <v>49</v>
      </c>
      <c r="F309" s="8" t="s">
        <v>76</v>
      </c>
      <c r="H309" s="8">
        <v>176.0</v>
      </c>
      <c r="I309" s="8">
        <v>196.0</v>
      </c>
      <c r="J309" s="8">
        <v>219.0</v>
      </c>
      <c r="K309" s="8" t="s">
        <v>11</v>
      </c>
      <c r="L309" s="8" t="s">
        <v>29</v>
      </c>
    </row>
    <row r="310" ht="14.25" customHeight="1">
      <c r="A310" s="8" t="s">
        <v>81</v>
      </c>
      <c r="B310" s="8" t="s">
        <v>168</v>
      </c>
      <c r="C310" s="8" t="s">
        <v>786</v>
      </c>
      <c r="D310" s="8" t="s">
        <v>2563</v>
      </c>
      <c r="E310" s="8" t="s">
        <v>49</v>
      </c>
      <c r="F310" s="8" t="s">
        <v>76</v>
      </c>
      <c r="H310" s="8">
        <v>191.0</v>
      </c>
      <c r="I310" s="8">
        <v>210.0</v>
      </c>
      <c r="J310" s="8">
        <v>223.0</v>
      </c>
      <c r="K310" s="8" t="s">
        <v>11</v>
      </c>
      <c r="L310" s="8" t="s">
        <v>29</v>
      </c>
    </row>
    <row r="311" ht="14.25" customHeight="1">
      <c r="A311" s="8" t="s">
        <v>81</v>
      </c>
      <c r="B311" s="8" t="s">
        <v>168</v>
      </c>
      <c r="C311" s="8" t="s">
        <v>788</v>
      </c>
      <c r="D311" s="8" t="s">
        <v>2564</v>
      </c>
      <c r="E311" s="8" t="s">
        <v>49</v>
      </c>
      <c r="F311" s="8" t="s">
        <v>76</v>
      </c>
      <c r="H311" s="8">
        <v>173.0</v>
      </c>
      <c r="I311" s="8">
        <v>198.0</v>
      </c>
      <c r="J311" s="8">
        <v>215.0</v>
      </c>
      <c r="K311" s="8" t="s">
        <v>11</v>
      </c>
      <c r="L311" s="8" t="s">
        <v>29</v>
      </c>
    </row>
    <row r="312" ht="14.25" customHeight="1">
      <c r="A312" s="8" t="s">
        <v>81</v>
      </c>
      <c r="B312" s="8" t="s">
        <v>168</v>
      </c>
      <c r="C312" s="8" t="s">
        <v>790</v>
      </c>
      <c r="D312" s="8" t="s">
        <v>2565</v>
      </c>
      <c r="E312" s="8" t="s">
        <v>79</v>
      </c>
      <c r="F312" s="8" t="s">
        <v>49</v>
      </c>
      <c r="G312" s="8" t="s">
        <v>76</v>
      </c>
      <c r="H312" s="8">
        <v>231.0</v>
      </c>
      <c r="I312" s="8">
        <v>232.0</v>
      </c>
      <c r="J312" s="8">
        <v>233.0</v>
      </c>
      <c r="K312" s="8" t="s">
        <v>11</v>
      </c>
      <c r="L312" s="8" t="s">
        <v>29</v>
      </c>
    </row>
    <row r="313" ht="14.25" customHeight="1">
      <c r="A313" s="8" t="s">
        <v>81</v>
      </c>
      <c r="B313" s="8" t="s">
        <v>168</v>
      </c>
      <c r="C313" s="8" t="s">
        <v>792</v>
      </c>
      <c r="D313" s="8" t="s">
        <v>2566</v>
      </c>
      <c r="E313" s="8" t="s">
        <v>79</v>
      </c>
      <c r="F313" s="8" t="s">
        <v>49</v>
      </c>
      <c r="G313" s="8" t="s">
        <v>76</v>
      </c>
      <c r="H313" s="8">
        <v>191.0</v>
      </c>
      <c r="I313" s="8">
        <v>201.0</v>
      </c>
      <c r="J313" s="8">
        <v>211.0</v>
      </c>
      <c r="K313" s="8" t="s">
        <v>11</v>
      </c>
      <c r="L313" s="8" t="s">
        <v>29</v>
      </c>
    </row>
    <row r="314" ht="14.25" customHeight="1">
      <c r="A314" s="8" t="s">
        <v>81</v>
      </c>
      <c r="B314" s="8" t="s">
        <v>168</v>
      </c>
      <c r="C314" s="8" t="s">
        <v>794</v>
      </c>
      <c r="D314" s="8" t="s">
        <v>2567</v>
      </c>
      <c r="E314" s="8" t="s">
        <v>49</v>
      </c>
      <c r="F314" s="8" t="s">
        <v>137</v>
      </c>
      <c r="G314" s="8" t="s">
        <v>76</v>
      </c>
      <c r="H314" s="8">
        <v>210.0</v>
      </c>
      <c r="I314" s="8">
        <v>218.0</v>
      </c>
      <c r="J314" s="8">
        <v>230.0</v>
      </c>
      <c r="K314" s="8" t="s">
        <v>11</v>
      </c>
      <c r="L314" s="8" t="s">
        <v>29</v>
      </c>
    </row>
    <row r="315" ht="14.25" customHeight="1">
      <c r="A315" s="8" t="s">
        <v>81</v>
      </c>
      <c r="B315" s="8" t="s">
        <v>168</v>
      </c>
      <c r="C315" s="8" t="s">
        <v>796</v>
      </c>
      <c r="D315" s="8" t="s">
        <v>2568</v>
      </c>
      <c r="E315" s="8" t="s">
        <v>49</v>
      </c>
      <c r="F315" s="8" t="s">
        <v>137</v>
      </c>
      <c r="G315" s="8" t="s">
        <v>76</v>
      </c>
      <c r="H315" s="8">
        <v>191.0</v>
      </c>
      <c r="I315" s="8">
        <v>203.0</v>
      </c>
      <c r="J315" s="8">
        <v>222.0</v>
      </c>
      <c r="K315" s="8" t="s">
        <v>11</v>
      </c>
      <c r="L315" s="8" t="s">
        <v>29</v>
      </c>
    </row>
    <row r="316" ht="14.25" customHeight="1">
      <c r="A316" s="8" t="s">
        <v>81</v>
      </c>
      <c r="B316" s="8" t="s">
        <v>168</v>
      </c>
      <c r="C316" s="8" t="s">
        <v>798</v>
      </c>
      <c r="D316" s="8" t="s">
        <v>2569</v>
      </c>
      <c r="E316" s="8" t="s">
        <v>137</v>
      </c>
      <c r="F316" s="8" t="s">
        <v>76</v>
      </c>
      <c r="H316" s="8">
        <v>223.0</v>
      </c>
      <c r="I316" s="8">
        <v>225.0</v>
      </c>
      <c r="J316" s="8">
        <v>233.0</v>
      </c>
      <c r="K316" s="8" t="s">
        <v>11</v>
      </c>
      <c r="L316" s="8" t="s">
        <v>29</v>
      </c>
    </row>
    <row r="317" ht="14.25" customHeight="1">
      <c r="A317" s="8" t="s">
        <v>81</v>
      </c>
      <c r="B317" s="8" t="s">
        <v>168</v>
      </c>
      <c r="C317" s="8" t="s">
        <v>800</v>
      </c>
      <c r="D317" s="8" t="s">
        <v>2570</v>
      </c>
      <c r="E317" s="8" t="s">
        <v>137</v>
      </c>
      <c r="F317" s="8" t="s">
        <v>76</v>
      </c>
      <c r="H317" s="8">
        <v>197.0</v>
      </c>
      <c r="I317" s="8">
        <v>203.0</v>
      </c>
      <c r="J317" s="8">
        <v>223.0</v>
      </c>
      <c r="K317" s="8" t="s">
        <v>11</v>
      </c>
      <c r="L317" s="8" t="s">
        <v>29</v>
      </c>
    </row>
    <row r="318" ht="14.25" customHeight="1">
      <c r="A318" s="8" t="s">
        <v>81</v>
      </c>
      <c r="B318" s="8" t="s">
        <v>168</v>
      </c>
      <c r="C318" s="8" t="s">
        <v>802</v>
      </c>
      <c r="D318" s="8" t="s">
        <v>2571</v>
      </c>
      <c r="E318" s="8" t="s">
        <v>137</v>
      </c>
      <c r="F318" s="8" t="s">
        <v>76</v>
      </c>
      <c r="H318" s="8">
        <v>212.0</v>
      </c>
      <c r="I318" s="8">
        <v>211.0</v>
      </c>
      <c r="J318" s="8">
        <v>223.0</v>
      </c>
      <c r="K318" s="8" t="s">
        <v>11</v>
      </c>
      <c r="L318" s="8" t="s">
        <v>29</v>
      </c>
    </row>
    <row r="319" ht="14.25" customHeight="1">
      <c r="A319" s="8" t="s">
        <v>81</v>
      </c>
      <c r="B319" s="8" t="s">
        <v>168</v>
      </c>
      <c r="C319" s="8" t="s">
        <v>804</v>
      </c>
      <c r="D319" s="8" t="s">
        <v>2572</v>
      </c>
      <c r="E319" s="8" t="s">
        <v>137</v>
      </c>
      <c r="F319" s="8" t="s">
        <v>76</v>
      </c>
      <c r="H319" s="8">
        <v>199.0</v>
      </c>
      <c r="I319" s="8">
        <v>196.0</v>
      </c>
      <c r="J319" s="8">
        <v>214.0</v>
      </c>
      <c r="K319" s="8" t="s">
        <v>11</v>
      </c>
      <c r="L319" s="8" t="s">
        <v>29</v>
      </c>
    </row>
    <row r="320" ht="14.25" customHeight="1">
      <c r="A320" s="8" t="s">
        <v>81</v>
      </c>
      <c r="B320" s="8" t="s">
        <v>168</v>
      </c>
      <c r="C320" s="8" t="s">
        <v>806</v>
      </c>
      <c r="D320" s="8" t="s">
        <v>2574</v>
      </c>
      <c r="E320" s="8" t="s">
        <v>79</v>
      </c>
      <c r="H320" s="8">
        <v>224.0</v>
      </c>
      <c r="I320" s="8">
        <v>223.0</v>
      </c>
      <c r="J320" s="8">
        <v>223.0</v>
      </c>
      <c r="K320" s="8" t="s">
        <v>11</v>
      </c>
      <c r="L320" s="8" t="s">
        <v>29</v>
      </c>
    </row>
    <row r="321" ht="14.25" customHeight="1">
      <c r="A321" s="8" t="s">
        <v>81</v>
      </c>
      <c r="B321" s="8" t="s">
        <v>168</v>
      </c>
      <c r="C321" s="8" t="s">
        <v>808</v>
      </c>
      <c r="D321" s="8" t="s">
        <v>2575</v>
      </c>
      <c r="E321" s="8" t="s">
        <v>79</v>
      </c>
      <c r="F321" s="8" t="s">
        <v>76</v>
      </c>
      <c r="H321" s="8">
        <v>201.0</v>
      </c>
      <c r="I321" s="8">
        <v>199.0</v>
      </c>
      <c r="J321" s="8">
        <v>204.0</v>
      </c>
      <c r="K321" s="8" t="s">
        <v>11</v>
      </c>
      <c r="L321" s="8" t="s">
        <v>29</v>
      </c>
    </row>
    <row r="322" ht="14.25" customHeight="1">
      <c r="A322" s="8" t="s">
        <v>81</v>
      </c>
      <c r="B322" s="8" t="s">
        <v>168</v>
      </c>
      <c r="C322" s="8" t="s">
        <v>810</v>
      </c>
      <c r="D322" s="8" t="s">
        <v>2576</v>
      </c>
      <c r="E322" s="8" t="s">
        <v>79</v>
      </c>
      <c r="F322" s="8" t="s">
        <v>76</v>
      </c>
      <c r="H322" s="8">
        <v>214.0</v>
      </c>
      <c r="I322" s="8">
        <v>214.0</v>
      </c>
      <c r="J322" s="8">
        <v>214.0</v>
      </c>
      <c r="K322" s="8" t="s">
        <v>11</v>
      </c>
      <c r="L322" s="8" t="s">
        <v>29</v>
      </c>
    </row>
    <row r="323" ht="14.25" customHeight="1">
      <c r="A323" s="8" t="s">
        <v>81</v>
      </c>
      <c r="B323" s="8" t="s">
        <v>168</v>
      </c>
      <c r="C323" s="8" t="s">
        <v>3015</v>
      </c>
      <c r="D323" s="8" t="s">
        <v>1953</v>
      </c>
      <c r="E323" s="8" t="s">
        <v>48</v>
      </c>
      <c r="F323" s="8" t="s">
        <v>49</v>
      </c>
      <c r="H323" s="8">
        <v>150.0</v>
      </c>
      <c r="I323" s="8">
        <v>233.0</v>
      </c>
      <c r="J323" s="8">
        <v>209.0</v>
      </c>
      <c r="K323" s="8" t="s">
        <v>16</v>
      </c>
      <c r="L323" s="8" t="s">
        <v>29</v>
      </c>
    </row>
    <row r="324" ht="14.25" customHeight="1">
      <c r="A324" s="8" t="s">
        <v>81</v>
      </c>
      <c r="B324" s="8" t="s">
        <v>168</v>
      </c>
      <c r="C324" s="8" t="s">
        <v>3016</v>
      </c>
      <c r="D324" s="8" t="s">
        <v>2590</v>
      </c>
      <c r="E324" s="8" t="s">
        <v>63</v>
      </c>
      <c r="F324" s="8" t="s">
        <v>76</v>
      </c>
      <c r="H324" s="8">
        <v>254.0</v>
      </c>
      <c r="I324" s="8">
        <v>212.0</v>
      </c>
      <c r="J324" s="8">
        <v>173.0</v>
      </c>
      <c r="K324" s="8" t="s">
        <v>16</v>
      </c>
      <c r="L324" s="8" t="s">
        <v>29</v>
      </c>
    </row>
    <row r="325" ht="14.25" customHeight="1">
      <c r="A325" s="8" t="s">
        <v>81</v>
      </c>
      <c r="B325" s="8" t="s">
        <v>168</v>
      </c>
      <c r="C325" s="8" t="s">
        <v>3017</v>
      </c>
      <c r="D325" s="8" t="s">
        <v>1961</v>
      </c>
      <c r="E325" s="8" t="s">
        <v>57</v>
      </c>
      <c r="H325" s="8">
        <v>214.0</v>
      </c>
      <c r="I325" s="8">
        <v>189.0</v>
      </c>
      <c r="J325" s="8">
        <v>168.0</v>
      </c>
      <c r="K325" s="8" t="s">
        <v>16</v>
      </c>
      <c r="L325" s="8" t="s">
        <v>29</v>
      </c>
    </row>
    <row r="326" ht="14.25" customHeight="1">
      <c r="A326" s="8" t="s">
        <v>81</v>
      </c>
      <c r="B326" s="8" t="s">
        <v>168</v>
      </c>
      <c r="C326" s="8" t="s">
        <v>3018</v>
      </c>
      <c r="D326" s="8" t="s">
        <v>2584</v>
      </c>
      <c r="E326" s="8" t="s">
        <v>76</v>
      </c>
      <c r="H326" s="8">
        <v>248.0</v>
      </c>
      <c r="I326" s="8">
        <v>244.0</v>
      </c>
      <c r="J326" s="8">
        <v>232.0</v>
      </c>
      <c r="K326" s="8" t="s">
        <v>16</v>
      </c>
      <c r="L326" s="8" t="s">
        <v>29</v>
      </c>
    </row>
    <row r="327" ht="14.25" customHeight="1">
      <c r="A327" s="8" t="s">
        <v>81</v>
      </c>
      <c r="B327" s="8" t="s">
        <v>168</v>
      </c>
      <c r="C327" s="8" t="s">
        <v>3019</v>
      </c>
      <c r="D327" s="8" t="s">
        <v>3020</v>
      </c>
      <c r="E327" s="8" t="s">
        <v>109</v>
      </c>
      <c r="F327" s="8" t="s">
        <v>76</v>
      </c>
      <c r="H327" s="8">
        <v>251.0</v>
      </c>
      <c r="I327" s="8">
        <v>191.0</v>
      </c>
      <c r="J327" s="8">
        <v>194.0</v>
      </c>
      <c r="K327" s="8" t="s">
        <v>16</v>
      </c>
      <c r="L327" s="8" t="s">
        <v>29</v>
      </c>
    </row>
    <row r="328" ht="14.25" customHeight="1">
      <c r="A328" s="8" t="s">
        <v>81</v>
      </c>
      <c r="B328" s="8" t="s">
        <v>168</v>
      </c>
      <c r="C328" s="8" t="s">
        <v>3021</v>
      </c>
      <c r="D328" s="8" t="s">
        <v>2967</v>
      </c>
      <c r="E328" s="8" t="s">
        <v>63</v>
      </c>
      <c r="F328" s="8" t="s">
        <v>76</v>
      </c>
      <c r="H328" s="8">
        <v>248.0</v>
      </c>
      <c r="I328" s="8">
        <v>230.0</v>
      </c>
      <c r="J328" s="8">
        <v>178.0</v>
      </c>
      <c r="K328" s="8" t="s">
        <v>16</v>
      </c>
      <c r="L328" s="8" t="s">
        <v>29</v>
      </c>
    </row>
    <row r="329" ht="14.25" customHeight="1">
      <c r="A329" s="8" t="s">
        <v>81</v>
      </c>
      <c r="B329" s="8" t="s">
        <v>168</v>
      </c>
      <c r="C329" s="8" t="s">
        <v>3022</v>
      </c>
      <c r="D329" s="8" t="s">
        <v>3023</v>
      </c>
      <c r="E329" s="8" t="s">
        <v>48</v>
      </c>
      <c r="H329" s="8">
        <v>187.0</v>
      </c>
      <c r="I329" s="8">
        <v>234.0</v>
      </c>
      <c r="J329" s="8">
        <v>157.0</v>
      </c>
      <c r="K329" s="8" t="s">
        <v>16</v>
      </c>
      <c r="L329" s="8" t="s">
        <v>29</v>
      </c>
    </row>
    <row r="330" ht="14.25" customHeight="1">
      <c r="A330" s="8" t="s">
        <v>81</v>
      </c>
      <c r="B330" s="8" t="s">
        <v>168</v>
      </c>
      <c r="C330" s="8" t="s">
        <v>3024</v>
      </c>
      <c r="D330" s="8" t="s">
        <v>3025</v>
      </c>
      <c r="E330" s="8" t="s">
        <v>49</v>
      </c>
      <c r="H330" s="8">
        <v>119.0</v>
      </c>
      <c r="I330" s="8">
        <v>182.0</v>
      </c>
      <c r="J330" s="8">
        <v>247.0</v>
      </c>
      <c r="K330" s="8" t="s">
        <v>16</v>
      </c>
      <c r="L330" s="8" t="s">
        <v>29</v>
      </c>
    </row>
    <row r="331" ht="14.25" customHeight="1">
      <c r="A331" s="8" t="s">
        <v>81</v>
      </c>
      <c r="B331" s="8" t="s">
        <v>168</v>
      </c>
      <c r="C331" s="8" t="s">
        <v>3026</v>
      </c>
      <c r="D331" s="8" t="s">
        <v>1943</v>
      </c>
      <c r="E331" s="8" t="s">
        <v>79</v>
      </c>
      <c r="H331" s="8">
        <v>151.0</v>
      </c>
      <c r="I331" s="8">
        <v>156.0</v>
      </c>
      <c r="J331" s="8">
        <v>157.0</v>
      </c>
      <c r="K331" s="8" t="s">
        <v>16</v>
      </c>
      <c r="L331" s="8" t="s">
        <v>29</v>
      </c>
    </row>
    <row r="332" ht="14.25" customHeight="1">
      <c r="A332" s="8" t="s">
        <v>81</v>
      </c>
      <c r="B332" s="8" t="s">
        <v>814</v>
      </c>
      <c r="C332" s="8" t="s">
        <v>815</v>
      </c>
      <c r="D332" s="8" t="str">
        <f>VLOOKUP($C332,'1851'!$C:$J,2,FALSE)</f>
        <v>FÓSIL</v>
      </c>
      <c r="E332" s="8" t="str">
        <f>VLOOKUP($C332,'1851'!$C:$J,3,FALSE)</f>
        <v>Cafés</v>
      </c>
      <c r="F332" s="8" t="str">
        <f>VLOOKUP($C332,'1851'!$C:$J,4,FALSE)</f>
        <v/>
      </c>
      <c r="H332" s="8">
        <f>VLOOKUP($C332,'1851'!$C:$J,6,FALSE)</f>
        <v>200</v>
      </c>
      <c r="I332" s="8">
        <f>VLOOKUP($C332,'1851'!$C:$J,7,FALSE)</f>
        <v>185</v>
      </c>
      <c r="J332" s="8">
        <f>VLOOKUP($C332,'1851'!$C:$J,8,FALSE)</f>
        <v>160</v>
      </c>
      <c r="K332" s="8" t="s">
        <v>11</v>
      </c>
      <c r="L332" s="8" t="s">
        <v>29</v>
      </c>
    </row>
    <row r="333" ht="14.25" customHeight="1">
      <c r="A333" s="8" t="s">
        <v>81</v>
      </c>
      <c r="B333" s="8" t="s">
        <v>814</v>
      </c>
      <c r="C333" s="8" t="s">
        <v>822</v>
      </c>
      <c r="D333" s="8" t="str">
        <f>VLOOKUP($C333,'1851'!$C:$J,2,FALSE)</f>
        <v>ETERNO</v>
      </c>
      <c r="E333" s="8" t="str">
        <f>VLOOKUP($C333,'1851'!$C:$J,3,FALSE)</f>
        <v>Cafés</v>
      </c>
      <c r="H333" s="8">
        <f>VLOOKUP($C333,'1851'!$C:$J,6,FALSE)</f>
        <v>205</v>
      </c>
      <c r="I333" s="8">
        <f>VLOOKUP($C333,'1851'!$C:$J,7,FALSE)</f>
        <v>189</v>
      </c>
      <c r="J333" s="8">
        <f>VLOOKUP($C333,'1851'!$C:$J,8,FALSE)</f>
        <v>158</v>
      </c>
      <c r="K333" s="8" t="s">
        <v>11</v>
      </c>
      <c r="L333" s="8" t="s">
        <v>29</v>
      </c>
    </row>
    <row r="334" ht="14.25" customHeight="1">
      <c r="A334" s="8" t="s">
        <v>81</v>
      </c>
      <c r="B334" s="8" t="s">
        <v>814</v>
      </c>
      <c r="C334" s="8" t="s">
        <v>828</v>
      </c>
      <c r="D334" s="8" t="str">
        <f>VLOOKUP($C334,'1851'!$C:$J,2,FALSE)</f>
        <v>LUGAR SECRETO</v>
      </c>
      <c r="E334" s="8" t="str">
        <f>VLOOKUP($C334,'1851'!$C:$J,3,FALSE)</f>
        <v>Cafés</v>
      </c>
      <c r="F334" s="8" t="str">
        <f>VLOOKUP($C334,'1851'!$C:$J,4,FALSE)</f>
        <v/>
      </c>
      <c r="H334" s="8">
        <f>VLOOKUP($C334,'1851'!$C:$J,6,FALSE)</f>
        <v>217</v>
      </c>
      <c r="I334" s="8">
        <f>VLOOKUP($C334,'1851'!$C:$J,7,FALSE)</f>
        <v>197</v>
      </c>
      <c r="J334" s="8">
        <f>VLOOKUP($C334,'1851'!$C:$J,8,FALSE)</f>
        <v>162</v>
      </c>
      <c r="K334" s="8" t="s">
        <v>11</v>
      </c>
      <c r="L334" s="8" t="s">
        <v>29</v>
      </c>
    </row>
    <row r="335" ht="14.25" customHeight="1">
      <c r="A335" s="8" t="s">
        <v>81</v>
      </c>
      <c r="B335" s="8" t="s">
        <v>814</v>
      </c>
      <c r="C335" s="8" t="s">
        <v>834</v>
      </c>
      <c r="D335" s="8" t="str">
        <f>VLOOKUP($C335,'1851'!$C:$J,2,FALSE)</f>
        <v>AGUAMIEL</v>
      </c>
      <c r="E335" s="8" t="str">
        <f>VLOOKUP($C335,'1851'!$C:$J,3,FALSE)</f>
        <v>Cafés</v>
      </c>
      <c r="H335" s="8">
        <f>VLOOKUP($C335,'1851'!$C:$J,6,FALSE)</f>
        <v>217</v>
      </c>
      <c r="I335" s="8">
        <f>VLOOKUP($C335,'1851'!$C:$J,7,FALSE)</f>
        <v>194</v>
      </c>
      <c r="J335" s="8">
        <f>VLOOKUP($C335,'1851'!$C:$J,8,FALSE)</f>
        <v>150</v>
      </c>
      <c r="K335" s="8" t="s">
        <v>11</v>
      </c>
      <c r="L335" s="8" t="s">
        <v>29</v>
      </c>
    </row>
    <row r="336" ht="14.25" customHeight="1">
      <c r="A336" s="8" t="s">
        <v>81</v>
      </c>
      <c r="B336" s="8" t="s">
        <v>814</v>
      </c>
      <c r="C336" s="8" t="s">
        <v>840</v>
      </c>
      <c r="D336" s="8" t="str">
        <f>VLOOKUP($C336,'1851'!$C:$J,2,FALSE)</f>
        <v>LAREDO</v>
      </c>
      <c r="E336" s="8" t="str">
        <f>VLOOKUP($C336,'1851'!$C:$J,3,FALSE)</f>
        <v>Cafés</v>
      </c>
      <c r="F336" s="8" t="str">
        <f>VLOOKUP($C336,'1851'!$C:$J,4,FALSE)</f>
        <v/>
      </c>
      <c r="H336" s="8">
        <f>VLOOKUP($C336,'1851'!$C:$J,6,FALSE)</f>
        <v>212</v>
      </c>
      <c r="I336" s="8">
        <f>VLOOKUP($C336,'1851'!$C:$J,7,FALSE)</f>
        <v>193</v>
      </c>
      <c r="J336" s="8">
        <f>VLOOKUP($C336,'1851'!$C:$J,8,FALSE)</f>
        <v>150</v>
      </c>
      <c r="K336" s="8" t="s">
        <v>11</v>
      </c>
      <c r="L336" s="8" t="s">
        <v>29</v>
      </c>
    </row>
    <row r="337" ht="14.25" customHeight="1">
      <c r="A337" s="8" t="s">
        <v>81</v>
      </c>
      <c r="B337" s="8" t="s">
        <v>814</v>
      </c>
      <c r="C337" s="8" t="s">
        <v>846</v>
      </c>
      <c r="D337" s="8" t="str">
        <f>VLOOKUP($C337,'1851'!$C:$J,2,FALSE)</f>
        <v>CAMINO CORRECTO</v>
      </c>
      <c r="E337" s="8" t="str">
        <f>VLOOKUP($C337,'1851'!$C:$J,3,FALSE)</f>
        <v>Cafés</v>
      </c>
      <c r="H337" s="8">
        <f>VLOOKUP($C337,'1851'!$C:$J,6,FALSE)</f>
        <v>215</v>
      </c>
      <c r="I337" s="8">
        <f>VLOOKUP($C337,'1851'!$C:$J,7,FALSE)</f>
        <v>196</v>
      </c>
      <c r="J337" s="8">
        <f>VLOOKUP($C337,'1851'!$C:$J,8,FALSE)</f>
        <v>149</v>
      </c>
      <c r="K337" s="8" t="s">
        <v>11</v>
      </c>
      <c r="L337" s="8" t="s">
        <v>29</v>
      </c>
    </row>
    <row r="338" ht="14.25" customHeight="1">
      <c r="A338" s="8" t="s">
        <v>81</v>
      </c>
      <c r="B338" s="8" t="s">
        <v>814</v>
      </c>
      <c r="C338" s="8" t="s">
        <v>852</v>
      </c>
      <c r="D338" s="8" t="str">
        <f>VLOOKUP($C338,'1851'!$C:$J,2,FALSE)</f>
        <v>PANDERETA</v>
      </c>
      <c r="E338" s="8" t="str">
        <f>VLOOKUP($C338,'1851'!$C:$J,3,FALSE)</f>
        <v>Amarillos</v>
      </c>
      <c r="F338" s="8" t="str">
        <f>VLOOKUP($C338,'1851'!$C:$J,4,FALSE)</f>
        <v/>
      </c>
      <c r="H338" s="8">
        <f>VLOOKUP($C338,'1851'!$C:$J,6,FALSE)</f>
        <v>224</v>
      </c>
      <c r="I338" s="8">
        <f>VLOOKUP($C338,'1851'!$C:$J,7,FALSE)</f>
        <v>201</v>
      </c>
      <c r="J338" s="8">
        <f>VLOOKUP($C338,'1851'!$C:$J,8,FALSE)</f>
        <v>145</v>
      </c>
      <c r="K338" s="8" t="s">
        <v>11</v>
      </c>
      <c r="L338" s="8" t="s">
        <v>29</v>
      </c>
    </row>
    <row r="339" ht="14.25" customHeight="1">
      <c r="A339" s="8" t="s">
        <v>81</v>
      </c>
      <c r="B339" s="8" t="s">
        <v>814</v>
      </c>
      <c r="C339" s="8" t="s">
        <v>858</v>
      </c>
      <c r="D339" s="8" t="str">
        <f>VLOOKUP($C339,'1851'!$C:$J,2,FALSE)</f>
        <v>SIDRA DE MANZANA</v>
      </c>
      <c r="E339" s="8" t="str">
        <f>VLOOKUP($C339,'1851'!$C:$J,3,FALSE)</f>
        <v>Amarillos</v>
      </c>
      <c r="H339" s="8">
        <f>VLOOKUP($C339,'1851'!$C:$J,6,FALSE)</f>
        <v>230</v>
      </c>
      <c r="I339" s="8">
        <f>VLOOKUP($C339,'1851'!$C:$J,7,FALSE)</f>
        <v>203</v>
      </c>
      <c r="J339" s="8">
        <f>VLOOKUP($C339,'1851'!$C:$J,8,FALSE)</f>
        <v>146</v>
      </c>
      <c r="K339" s="8" t="s">
        <v>11</v>
      </c>
      <c r="L339" s="8" t="s">
        <v>29</v>
      </c>
    </row>
    <row r="340" ht="14.25" customHeight="1">
      <c r="A340" s="8" t="s">
        <v>81</v>
      </c>
      <c r="B340" s="8" t="s">
        <v>814</v>
      </c>
      <c r="C340" s="8" t="s">
        <v>864</v>
      </c>
      <c r="D340" s="8" t="str">
        <f>VLOOKUP($C340,'1851'!$C:$J,2,FALSE)</f>
        <v>TALLO SECO</v>
      </c>
      <c r="E340" s="8" t="str">
        <f>VLOOKUP($C340,'1851'!$C:$J,3,FALSE)</f>
        <v>Amarillos</v>
      </c>
      <c r="F340" s="8" t="str">
        <f>VLOOKUP($C340,'1851'!$C:$J,4,FALSE)</f>
        <v/>
      </c>
      <c r="H340" s="8">
        <f>VLOOKUP($C340,'1851'!$C:$J,6,FALSE)</f>
        <v>233</v>
      </c>
      <c r="I340" s="8">
        <f>VLOOKUP($C340,'1851'!$C:$J,7,FALSE)</f>
        <v>196</v>
      </c>
      <c r="J340" s="8">
        <f>VLOOKUP($C340,'1851'!$C:$J,8,FALSE)</f>
        <v>138</v>
      </c>
      <c r="K340" s="8" t="s">
        <v>11</v>
      </c>
      <c r="L340" s="8" t="s">
        <v>29</v>
      </c>
    </row>
    <row r="341" ht="14.25" customHeight="1">
      <c r="A341" s="8" t="s">
        <v>81</v>
      </c>
      <c r="B341" s="8" t="s">
        <v>814</v>
      </c>
      <c r="C341" s="8" t="s">
        <v>870</v>
      </c>
      <c r="D341" s="8" t="str">
        <f>VLOOKUP($C341,'1851'!$C:$J,2,FALSE)</f>
        <v>GRANERO</v>
      </c>
      <c r="E341" s="8" t="str">
        <f>VLOOKUP($C341,'1851'!$C:$J,3,FALSE)</f>
        <v>Cafés</v>
      </c>
      <c r="H341" s="8">
        <f>VLOOKUP($C341,'1851'!$C:$J,6,FALSE)</f>
        <v>222</v>
      </c>
      <c r="I341" s="8">
        <f>VLOOKUP($C341,'1851'!$C:$J,7,FALSE)</f>
        <v>192</v>
      </c>
      <c r="J341" s="8">
        <f>VLOOKUP($C341,'1851'!$C:$J,8,FALSE)</f>
        <v>150</v>
      </c>
      <c r="K341" s="8" t="s">
        <v>11</v>
      </c>
      <c r="L341" s="8" t="s">
        <v>29</v>
      </c>
    </row>
    <row r="342" ht="14.25" customHeight="1">
      <c r="A342" s="8" t="s">
        <v>81</v>
      </c>
      <c r="B342" s="8" t="s">
        <v>814</v>
      </c>
      <c r="C342" s="8" t="s">
        <v>876</v>
      </c>
      <c r="D342" s="8" t="str">
        <f>VLOOKUP($C342,'1851'!$C:$J,2,FALSE)</f>
        <v>TORTILLERO</v>
      </c>
      <c r="E342" s="8" t="str">
        <f>VLOOKUP($C342,'1851'!$C:$J,3,FALSE)</f>
        <v>Cafés</v>
      </c>
      <c r="F342" s="8" t="str">
        <f>VLOOKUP($C342,'1851'!$C:$J,4,FALSE)</f>
        <v/>
      </c>
      <c r="H342" s="8">
        <f>VLOOKUP($C342,'1851'!$C:$J,6,FALSE)</f>
        <v>210</v>
      </c>
      <c r="I342" s="8">
        <f>VLOOKUP($C342,'1851'!$C:$J,7,FALSE)</f>
        <v>181</v>
      </c>
      <c r="J342" s="8">
        <f>VLOOKUP($C342,'1851'!$C:$J,8,FALSE)</f>
        <v>147</v>
      </c>
      <c r="K342" s="8" t="s">
        <v>11</v>
      </c>
      <c r="L342" s="8" t="s">
        <v>29</v>
      </c>
    </row>
    <row r="343" ht="14.25" customHeight="1">
      <c r="A343" s="8" t="s">
        <v>81</v>
      </c>
      <c r="B343" s="8" t="s">
        <v>814</v>
      </c>
      <c r="C343" s="8" t="s">
        <v>882</v>
      </c>
      <c r="D343" s="8" t="str">
        <f>VLOOKUP($C343,'1851'!$C:$J,2,FALSE)</f>
        <v>COSTA DISTANTE</v>
      </c>
      <c r="E343" s="8" t="str">
        <f>VLOOKUP($C343,'1851'!$C:$J,3,FALSE)</f>
        <v>Cafés</v>
      </c>
      <c r="H343" s="8">
        <f>VLOOKUP($C343,'1851'!$C:$J,6,FALSE)</f>
        <v>211</v>
      </c>
      <c r="I343" s="8">
        <f>VLOOKUP($C343,'1851'!$C:$J,7,FALSE)</f>
        <v>184</v>
      </c>
      <c r="J343" s="8">
        <f>VLOOKUP($C343,'1851'!$C:$J,8,FALSE)</f>
        <v>148</v>
      </c>
      <c r="K343" s="8" t="s">
        <v>11</v>
      </c>
      <c r="L343" s="8" t="s">
        <v>29</v>
      </c>
    </row>
    <row r="344" ht="14.25" customHeight="1">
      <c r="A344" s="8" t="s">
        <v>81</v>
      </c>
      <c r="B344" s="8" t="s">
        <v>814</v>
      </c>
      <c r="C344" s="8" t="s">
        <v>888</v>
      </c>
      <c r="D344" s="8" t="str">
        <f>VLOOKUP($C344,'1851'!$C:$J,2,FALSE)</f>
        <v>Galeón</v>
      </c>
      <c r="E344" s="8" t="str">
        <f>VLOOKUP($C344,'1851'!$C:$J,3,FALSE)</f>
        <v>Cafés</v>
      </c>
      <c r="F344" s="8" t="str">
        <f>VLOOKUP($C344,'1851'!$C:$J,4,FALSE)</f>
        <v/>
      </c>
      <c r="H344" s="8">
        <f>VLOOKUP($C344,'1851'!$C:$J,6,FALSE)</f>
        <v>195</v>
      </c>
      <c r="I344" s="8">
        <f>VLOOKUP($C344,'1851'!$C:$J,7,FALSE)</f>
        <v>170</v>
      </c>
      <c r="J344" s="8">
        <f>VLOOKUP($C344,'1851'!$C:$J,8,FALSE)</f>
        <v>141</v>
      </c>
      <c r="K344" s="8" t="s">
        <v>11</v>
      </c>
      <c r="L344" s="8" t="s">
        <v>29</v>
      </c>
    </row>
    <row r="345" ht="14.25" customHeight="1">
      <c r="A345" s="8" t="s">
        <v>81</v>
      </c>
      <c r="B345" s="8" t="s">
        <v>814</v>
      </c>
      <c r="C345" s="8" t="s">
        <v>895</v>
      </c>
      <c r="D345" s="8" t="str">
        <f>VLOOKUP($C345,'1851'!$C:$J,2,FALSE)</f>
        <v>PIEDRA DE CANTERA</v>
      </c>
      <c r="E345" s="8" t="str">
        <f>VLOOKUP($C345,'1851'!$C:$J,3,FALSE)</f>
        <v>Cafés</v>
      </c>
      <c r="H345" s="8">
        <f>VLOOKUP($C345,'1851'!$C:$J,6,FALSE)</f>
        <v>199</v>
      </c>
      <c r="I345" s="8">
        <f>VLOOKUP($C345,'1851'!$C:$J,7,FALSE)</f>
        <v>180</v>
      </c>
      <c r="J345" s="8">
        <f>VLOOKUP($C345,'1851'!$C:$J,8,FALSE)</f>
        <v>157</v>
      </c>
      <c r="K345" s="8" t="s">
        <v>11</v>
      </c>
      <c r="L345" s="8" t="s">
        <v>29</v>
      </c>
    </row>
    <row r="346" ht="14.25" customHeight="1">
      <c r="A346" s="8" t="s">
        <v>81</v>
      </c>
      <c r="B346" s="8" t="s">
        <v>814</v>
      </c>
      <c r="C346" s="8" t="s">
        <v>901</v>
      </c>
      <c r="D346" s="8" t="str">
        <f>VLOOKUP($C346,'1851'!$C:$J,2,FALSE)</f>
        <v>PAPIRO Y POEMA</v>
      </c>
      <c r="E346" s="8" t="str">
        <f>VLOOKUP($C346,'1851'!$C:$J,3,FALSE)</f>
        <v>Cafés</v>
      </c>
      <c r="F346" s="8" t="str">
        <f>VLOOKUP($C346,'1851'!$C:$J,4,FALSE)</f>
        <v/>
      </c>
      <c r="H346" s="8">
        <f>VLOOKUP($C346,'1851'!$C:$J,6,FALSE)</f>
        <v>205</v>
      </c>
      <c r="I346" s="8">
        <f>VLOOKUP($C346,'1851'!$C:$J,7,FALSE)</f>
        <v>186</v>
      </c>
      <c r="J346" s="8">
        <f>VLOOKUP($C346,'1851'!$C:$J,8,FALSE)</f>
        <v>167</v>
      </c>
      <c r="K346" s="8" t="s">
        <v>11</v>
      </c>
      <c r="L346" s="8" t="s">
        <v>29</v>
      </c>
    </row>
    <row r="347" ht="14.25" customHeight="1">
      <c r="A347" s="8" t="s">
        <v>81</v>
      </c>
      <c r="B347" s="8" t="s">
        <v>814</v>
      </c>
      <c r="C347" s="8" t="s">
        <v>907</v>
      </c>
      <c r="D347" s="8" t="str">
        <f>VLOOKUP($C347,'1851'!$C:$J,2,FALSE)</f>
        <v>MELODÍA</v>
      </c>
      <c r="E347" s="8" t="str">
        <f>VLOOKUP($C347,'1851'!$C:$J,3,FALSE)</f>
        <v>Cafés</v>
      </c>
      <c r="H347" s="8">
        <f>VLOOKUP($C347,'1851'!$C:$J,6,FALSE)</f>
        <v>210</v>
      </c>
      <c r="I347" s="8">
        <f>VLOOKUP($C347,'1851'!$C:$J,7,FALSE)</f>
        <v>176</v>
      </c>
      <c r="J347" s="8">
        <f>VLOOKUP($C347,'1851'!$C:$J,8,FALSE)</f>
        <v>146</v>
      </c>
      <c r="K347" s="8" t="s">
        <v>11</v>
      </c>
      <c r="L347" s="8" t="s">
        <v>29</v>
      </c>
    </row>
    <row r="348" ht="14.25" customHeight="1">
      <c r="A348" s="8" t="s">
        <v>81</v>
      </c>
      <c r="B348" s="8" t="s">
        <v>814</v>
      </c>
      <c r="C348" s="8" t="s">
        <v>913</v>
      </c>
      <c r="D348" s="8" t="str">
        <f>VLOOKUP($C348,'1851'!$C:$J,2,FALSE)</f>
        <v>JEREZ</v>
      </c>
      <c r="E348" s="8" t="str">
        <f>VLOOKUP($C348,'1851'!$C:$J,3,FALSE)</f>
        <v>Cafés</v>
      </c>
      <c r="F348" s="8" t="str">
        <f>VLOOKUP($C348,'1851'!$C:$J,4,FALSE)</f>
        <v/>
      </c>
      <c r="H348" s="8">
        <f>VLOOKUP($C348,'1851'!$C:$J,6,FALSE)</f>
        <v>194</v>
      </c>
      <c r="I348" s="8">
        <f>VLOOKUP($C348,'1851'!$C:$J,7,FALSE)</f>
        <v>156</v>
      </c>
      <c r="J348" s="8">
        <f>VLOOKUP($C348,'1851'!$C:$J,8,FALSE)</f>
        <v>127</v>
      </c>
      <c r="K348" s="8" t="s">
        <v>11</v>
      </c>
      <c r="L348" s="8" t="s">
        <v>29</v>
      </c>
    </row>
    <row r="349" ht="14.25" customHeight="1">
      <c r="A349" s="8" t="s">
        <v>81</v>
      </c>
      <c r="B349" s="8" t="s">
        <v>814</v>
      </c>
      <c r="C349" s="8" t="s">
        <v>919</v>
      </c>
      <c r="D349" s="8" t="str">
        <f>VLOOKUP($C349,'1851'!$C:$J,2,FALSE)</f>
        <v>Café dalgón</v>
      </c>
      <c r="E349" s="8" t="str">
        <f>VLOOKUP($C349,'1851'!$C:$J,3,FALSE)</f>
        <v>Cafés</v>
      </c>
      <c r="H349" s="8">
        <f>VLOOKUP($C349,'1851'!$C:$J,6,FALSE)</f>
        <v>208</v>
      </c>
      <c r="I349" s="8">
        <f>VLOOKUP($C349,'1851'!$C:$J,7,FALSE)</f>
        <v>171</v>
      </c>
      <c r="J349" s="8">
        <f>VLOOKUP($C349,'1851'!$C:$J,8,FALSE)</f>
        <v>139</v>
      </c>
      <c r="K349" s="8" t="s">
        <v>11</v>
      </c>
      <c r="L349" s="8" t="s">
        <v>29</v>
      </c>
    </row>
    <row r="350" ht="14.25" customHeight="1">
      <c r="A350" s="8" t="s">
        <v>81</v>
      </c>
      <c r="B350" s="8" t="s">
        <v>814</v>
      </c>
      <c r="C350" s="8" t="s">
        <v>925</v>
      </c>
      <c r="D350" s="8" t="str">
        <f>VLOOKUP($C350,'1851'!$C:$J,2,FALSE)</f>
        <v>CABAÑA DEL ABUELO</v>
      </c>
      <c r="E350" s="8" t="str">
        <f>VLOOKUP($C350,'1851'!$C:$J,3,FALSE)</f>
        <v>Cafés</v>
      </c>
      <c r="F350" s="8" t="str">
        <f>VLOOKUP($C350,'1851'!$C:$J,4,FALSE)</f>
        <v/>
      </c>
      <c r="H350" s="8">
        <f>VLOOKUP($C350,'1851'!$C:$J,6,FALSE)</f>
        <v>212</v>
      </c>
      <c r="I350" s="8">
        <f>VLOOKUP($C350,'1851'!$C:$J,7,FALSE)</f>
        <v>165</v>
      </c>
      <c r="J350" s="8">
        <f>VLOOKUP($C350,'1851'!$C:$J,8,FALSE)</f>
        <v>130</v>
      </c>
      <c r="K350" s="8" t="s">
        <v>11</v>
      </c>
      <c r="L350" s="8" t="s">
        <v>29</v>
      </c>
    </row>
    <row r="351" ht="14.25" customHeight="1">
      <c r="A351" s="8" t="s">
        <v>81</v>
      </c>
      <c r="B351" s="8" t="s">
        <v>814</v>
      </c>
      <c r="C351" s="8" t="s">
        <v>931</v>
      </c>
      <c r="D351" s="8" t="str">
        <f>VLOOKUP($C351,'1851'!$C:$J,2,FALSE)</f>
        <v>CERVATILLO</v>
      </c>
      <c r="E351" s="8" t="str">
        <f>VLOOKUP($C351,'1851'!$C:$J,3,FALSE)</f>
        <v>Cafés</v>
      </c>
      <c r="H351" s="8">
        <f>VLOOKUP($C351,'1851'!$C:$J,6,FALSE)</f>
        <v>228</v>
      </c>
      <c r="I351" s="8">
        <f>VLOOKUP($C351,'1851'!$C:$J,7,FALSE)</f>
        <v>177</v>
      </c>
      <c r="J351" s="8">
        <f>VLOOKUP($C351,'1851'!$C:$J,8,FALSE)</f>
        <v>143</v>
      </c>
      <c r="K351" s="8" t="s">
        <v>11</v>
      </c>
      <c r="L351" s="8" t="s">
        <v>29</v>
      </c>
    </row>
    <row r="352" ht="14.25" customHeight="1">
      <c r="A352" s="8" t="s">
        <v>81</v>
      </c>
      <c r="B352" s="8" t="s">
        <v>814</v>
      </c>
      <c r="C352" s="8" t="s">
        <v>937</v>
      </c>
      <c r="D352" s="8" t="str">
        <f>VLOOKUP($C352,'1851'!$C:$J,2,FALSE)</f>
        <v>Sinfonía </v>
      </c>
      <c r="E352" s="8" t="str">
        <f>VLOOKUP($C352,'1851'!$C:$J,3,FALSE)</f>
        <v>Cafés</v>
      </c>
      <c r="F352" s="8" t="str">
        <f>VLOOKUP($C352,'1851'!$C:$J,4,FALSE)</f>
        <v/>
      </c>
      <c r="H352" s="8">
        <f>VLOOKUP($C352,'1851'!$C:$J,6,FALSE)</f>
        <v>227</v>
      </c>
      <c r="I352" s="8">
        <f>VLOOKUP($C352,'1851'!$C:$J,7,FALSE)</f>
        <v>177</v>
      </c>
      <c r="J352" s="8">
        <f>VLOOKUP($C352,'1851'!$C:$J,8,FALSE)</f>
        <v>139</v>
      </c>
      <c r="K352" s="8" t="s">
        <v>11</v>
      </c>
      <c r="L352" s="8" t="s">
        <v>29</v>
      </c>
    </row>
    <row r="353" ht="14.25" customHeight="1">
      <c r="A353" s="8" t="s">
        <v>81</v>
      </c>
      <c r="B353" s="8" t="s">
        <v>814</v>
      </c>
      <c r="C353" s="8" t="s">
        <v>943</v>
      </c>
      <c r="D353" s="8" t="str">
        <f>VLOOKUP($C353,'1851'!$C:$J,2,FALSE)</f>
        <v>PAN DE DURAZNO</v>
      </c>
      <c r="E353" s="8" t="str">
        <f>VLOOKUP($C353,'1851'!$C:$J,3,FALSE)</f>
        <v>Cafés</v>
      </c>
      <c r="H353" s="8">
        <f>VLOOKUP($C353,'1851'!$C:$J,6,FALSE)</f>
        <v>234</v>
      </c>
      <c r="I353" s="8">
        <f>VLOOKUP($C353,'1851'!$C:$J,7,FALSE)</f>
        <v>180</v>
      </c>
      <c r="J353" s="8">
        <f>VLOOKUP($C353,'1851'!$C:$J,8,FALSE)</f>
        <v>142</v>
      </c>
      <c r="K353" s="8" t="s">
        <v>11</v>
      </c>
      <c r="L353" s="8" t="s">
        <v>29</v>
      </c>
    </row>
    <row r="354" ht="14.25" customHeight="1">
      <c r="A354" s="8" t="s">
        <v>81</v>
      </c>
      <c r="B354" s="8" t="s">
        <v>814</v>
      </c>
      <c r="C354" s="8" t="s">
        <v>949</v>
      </c>
      <c r="D354" s="8" t="str">
        <f>VLOOKUP($C354,'1851'!$C:$J,2,FALSE)</f>
        <v>SABIDURÍA</v>
      </c>
      <c r="E354" s="8" t="str">
        <f>VLOOKUP($C354,'1851'!$C:$J,3,FALSE)</f>
        <v>Cafés</v>
      </c>
      <c r="F354" s="8" t="str">
        <f>VLOOKUP($C354,'1851'!$C:$J,4,FALSE)</f>
        <v/>
      </c>
      <c r="H354" s="8">
        <f>VLOOKUP($C354,'1851'!$C:$J,6,FALSE)</f>
        <v>232</v>
      </c>
      <c r="I354" s="8">
        <f>VLOOKUP($C354,'1851'!$C:$J,7,FALSE)</f>
        <v>167</v>
      </c>
      <c r="J354" s="8">
        <f>VLOOKUP($C354,'1851'!$C:$J,8,FALSE)</f>
        <v>130</v>
      </c>
      <c r="K354" s="8" t="s">
        <v>11</v>
      </c>
      <c r="L354" s="8" t="s">
        <v>29</v>
      </c>
    </row>
    <row r="355" ht="14.25" customHeight="1">
      <c r="A355" s="8" t="s">
        <v>81</v>
      </c>
      <c r="B355" s="8" t="s">
        <v>814</v>
      </c>
      <c r="C355" s="8" t="s">
        <v>955</v>
      </c>
      <c r="D355" s="8" t="str">
        <f>VLOOKUP($C355,'1851'!$C:$J,2,FALSE)</f>
        <v>ADORABLE</v>
      </c>
      <c r="E355" s="8" t="str">
        <f>VLOOKUP($C355,'1851'!$C:$J,3,FALSE)</f>
        <v>Naranjas</v>
      </c>
      <c r="H355" s="8">
        <f>VLOOKUP($C355,'1851'!$C:$J,6,FALSE)</f>
        <v>226</v>
      </c>
      <c r="I355" s="8">
        <f>VLOOKUP($C355,'1851'!$C:$J,7,FALSE)</f>
        <v>162</v>
      </c>
      <c r="J355" s="8">
        <f>VLOOKUP($C355,'1851'!$C:$J,8,FALSE)</f>
        <v>133</v>
      </c>
      <c r="K355" s="8" t="s">
        <v>11</v>
      </c>
      <c r="L355" s="8" t="s">
        <v>29</v>
      </c>
    </row>
    <row r="356" ht="14.25" customHeight="1">
      <c r="A356" s="8" t="s">
        <v>81</v>
      </c>
      <c r="B356" s="8" t="s">
        <v>814</v>
      </c>
      <c r="C356" s="8" t="s">
        <v>961</v>
      </c>
      <c r="D356" s="8" t="str">
        <f>VLOOKUP($C356,'1851'!$C:$J,2,FALSE)</f>
        <v>DUNA SAHARA</v>
      </c>
      <c r="E356" s="8" t="str">
        <f>VLOOKUP($C356,'1851'!$C:$J,3,FALSE)</f>
        <v>Cafés</v>
      </c>
      <c r="F356" s="8" t="str">
        <f>VLOOKUP($C356,'1851'!$C:$J,4,FALSE)</f>
        <v/>
      </c>
      <c r="H356" s="8">
        <f>VLOOKUP($C356,'1851'!$C:$J,6,FALSE)</f>
        <v>212</v>
      </c>
      <c r="I356" s="8">
        <f>VLOOKUP($C356,'1851'!$C:$J,7,FALSE)</f>
        <v>167</v>
      </c>
      <c r="J356" s="8">
        <f>VLOOKUP($C356,'1851'!$C:$J,8,FALSE)</f>
        <v>140</v>
      </c>
      <c r="K356" s="8" t="s">
        <v>11</v>
      </c>
      <c r="L356" s="8" t="s">
        <v>29</v>
      </c>
    </row>
    <row r="357" ht="14.25" customHeight="1">
      <c r="A357" s="8" t="s">
        <v>81</v>
      </c>
      <c r="B357" s="8" t="s">
        <v>814</v>
      </c>
      <c r="C357" s="8" t="s">
        <v>967</v>
      </c>
      <c r="D357" s="8" t="str">
        <f>VLOOKUP($C357,'1851'!$C:$J,2,FALSE)</f>
        <v>NUEZ TOSTADA</v>
      </c>
      <c r="E357" s="8" t="str">
        <f>VLOOKUP($C357,'1851'!$C:$J,3,FALSE)</f>
        <v>Cafés</v>
      </c>
      <c r="H357" s="8">
        <f>VLOOKUP($C357,'1851'!$C:$J,6,FALSE)</f>
        <v>202</v>
      </c>
      <c r="I357" s="8">
        <f>VLOOKUP($C357,'1851'!$C:$J,7,FALSE)</f>
        <v>156</v>
      </c>
      <c r="J357" s="8">
        <f>VLOOKUP($C357,'1851'!$C:$J,8,FALSE)</f>
        <v>129</v>
      </c>
      <c r="K357" s="8" t="s">
        <v>11</v>
      </c>
      <c r="L357" s="8" t="s">
        <v>29</v>
      </c>
    </row>
    <row r="358" ht="14.25" customHeight="1">
      <c r="A358" s="8" t="s">
        <v>81</v>
      </c>
      <c r="B358" s="8" t="s">
        <v>814</v>
      </c>
      <c r="C358" s="8" t="s">
        <v>973</v>
      </c>
      <c r="D358" s="8" t="str">
        <f>VLOOKUP($C358,'1851'!$C:$J,2,FALSE)</f>
        <v>ADOBE</v>
      </c>
      <c r="E358" s="8" t="str">
        <f>VLOOKUP($C358,'1851'!$C:$J,3,FALSE)</f>
        <v>Cafés</v>
      </c>
      <c r="F358" s="8" t="str">
        <f>VLOOKUP($C358,'1851'!$C:$J,4,FALSE)</f>
        <v/>
      </c>
      <c r="H358" s="8">
        <f>VLOOKUP($C358,'1851'!$C:$J,6,FALSE)</f>
        <v>187</v>
      </c>
      <c r="I358" s="8">
        <f>VLOOKUP($C358,'1851'!$C:$J,7,FALSE)</f>
        <v>158</v>
      </c>
      <c r="J358" s="8">
        <f>VLOOKUP($C358,'1851'!$C:$J,8,FALSE)</f>
        <v>143</v>
      </c>
      <c r="K358" s="8" t="s">
        <v>11</v>
      </c>
      <c r="L358" s="8" t="s">
        <v>29</v>
      </c>
    </row>
    <row r="359" ht="14.25" customHeight="1">
      <c r="A359" s="8" t="s">
        <v>81</v>
      </c>
      <c r="B359" s="8" t="s">
        <v>814</v>
      </c>
      <c r="C359" s="8" t="s">
        <v>979</v>
      </c>
      <c r="D359" s="8" t="str">
        <f>VLOOKUP($C359,'1851'!$C:$J,2,FALSE)</f>
        <v>PUDDING</v>
      </c>
      <c r="E359" s="8" t="str">
        <f>VLOOKUP($C359,'1851'!$C:$J,3,FALSE)</f>
        <v>Cafés</v>
      </c>
      <c r="H359" s="8">
        <f>VLOOKUP($C359,'1851'!$C:$J,6,FALSE)</f>
        <v>194</v>
      </c>
      <c r="I359" s="8">
        <f>VLOOKUP($C359,'1851'!$C:$J,7,FALSE)</f>
        <v>158</v>
      </c>
      <c r="J359" s="8">
        <f>VLOOKUP($C359,'1851'!$C:$J,8,FALSE)</f>
        <v>139</v>
      </c>
      <c r="K359" s="8" t="s">
        <v>11</v>
      </c>
      <c r="L359" s="8" t="s">
        <v>29</v>
      </c>
    </row>
    <row r="360" ht="14.25" customHeight="1">
      <c r="A360" s="8" t="s">
        <v>81</v>
      </c>
      <c r="B360" s="8" t="s">
        <v>814</v>
      </c>
      <c r="C360" s="8" t="s">
        <v>985</v>
      </c>
      <c r="D360" s="8" t="str">
        <f>VLOOKUP($C360,'1851'!$C:$J,2,FALSE)</f>
        <v>GALLETA DE JENGIBRE</v>
      </c>
      <c r="E360" s="8" t="str">
        <f>VLOOKUP($C360,'1851'!$C:$J,3,FALSE)</f>
        <v>Cafés</v>
      </c>
      <c r="F360" s="8" t="str">
        <f>VLOOKUP($C360,'1851'!$C:$J,4,FALSE)</f>
        <v/>
      </c>
      <c r="H360" s="8">
        <f>VLOOKUP($C360,'1851'!$C:$J,6,FALSE)</f>
        <v>204</v>
      </c>
      <c r="I360" s="8">
        <f>VLOOKUP($C360,'1851'!$C:$J,7,FALSE)</f>
        <v>160</v>
      </c>
      <c r="J360" s="8">
        <f>VLOOKUP($C360,'1851'!$C:$J,8,FALSE)</f>
        <v>139</v>
      </c>
      <c r="K360" s="8" t="s">
        <v>11</v>
      </c>
      <c r="L360" s="8" t="s">
        <v>29</v>
      </c>
    </row>
    <row r="361" ht="14.25" customHeight="1">
      <c r="A361" s="8" t="s">
        <v>81</v>
      </c>
      <c r="B361" s="8" t="s">
        <v>814</v>
      </c>
      <c r="C361" s="8" t="s">
        <v>991</v>
      </c>
      <c r="D361" s="8" t="str">
        <f>VLOOKUP($C361,'1851'!$C:$J,2,FALSE)</f>
        <v>TODOS ALEGRES</v>
      </c>
      <c r="E361" s="8" t="str">
        <f>VLOOKUP($C361,'1851'!$C:$J,3,FALSE)</f>
        <v>Cafés</v>
      </c>
      <c r="H361" s="8">
        <f>VLOOKUP($C361,'1851'!$C:$J,6,FALSE)</f>
        <v>202</v>
      </c>
      <c r="I361" s="8">
        <f>VLOOKUP($C361,'1851'!$C:$J,7,FALSE)</f>
        <v>146</v>
      </c>
      <c r="J361" s="8">
        <f>VLOOKUP($C361,'1851'!$C:$J,8,FALSE)</f>
        <v>127</v>
      </c>
      <c r="K361" s="8" t="s">
        <v>11</v>
      </c>
      <c r="L361" s="8" t="s">
        <v>29</v>
      </c>
    </row>
    <row r="362" ht="14.25" customHeight="1">
      <c r="A362" s="8" t="s">
        <v>81</v>
      </c>
      <c r="B362" s="8" t="s">
        <v>814</v>
      </c>
      <c r="C362" s="8" t="s">
        <v>997</v>
      </c>
      <c r="D362" s="8" t="str">
        <f>VLOOKUP($C362,'1851'!$C:$J,2,FALSE)</f>
        <v>RECORCHOLIS</v>
      </c>
      <c r="E362" s="8" t="str">
        <f>VLOOKUP($C362,'1851'!$C:$J,3,FALSE)</f>
        <v>Rojos</v>
      </c>
      <c r="F362" s="8" t="str">
        <f>VLOOKUP($C362,'1851'!$C:$J,4,FALSE)</f>
        <v>Cafés</v>
      </c>
      <c r="H362" s="8">
        <f>VLOOKUP($C362,'1851'!$C:$J,6,FALSE)</f>
        <v>190</v>
      </c>
      <c r="I362" s="8">
        <f>VLOOKUP($C362,'1851'!$C:$J,7,FALSE)</f>
        <v>138</v>
      </c>
      <c r="J362" s="8">
        <f>VLOOKUP($C362,'1851'!$C:$J,8,FALSE)</f>
        <v>124</v>
      </c>
      <c r="K362" s="8" t="s">
        <v>11</v>
      </c>
      <c r="L362" s="8" t="s">
        <v>29</v>
      </c>
    </row>
    <row r="363" ht="14.25" customHeight="1">
      <c r="A363" s="8" t="s">
        <v>81</v>
      </c>
      <c r="B363" s="8" t="s">
        <v>814</v>
      </c>
      <c r="C363" s="8" t="s">
        <v>1003</v>
      </c>
      <c r="D363" s="8" t="str">
        <f>VLOOKUP($C363,'1851'!$C:$J,2,FALSE)</f>
        <v>DULCE VOZ</v>
      </c>
      <c r="E363" s="8" t="str">
        <f>VLOOKUP($C363,'1851'!$C:$J,3,FALSE)</f>
        <v>Rojos</v>
      </c>
      <c r="F363" s="8" t="str">
        <f>VLOOKUP($C363,'1851'!$C:$J,4,FALSE)</f>
        <v>Cafés</v>
      </c>
      <c r="H363" s="8">
        <f>VLOOKUP($C363,'1851'!$C:$J,6,FALSE)</f>
        <v>189</v>
      </c>
      <c r="I363" s="8">
        <f>VLOOKUP($C363,'1851'!$C:$J,7,FALSE)</f>
        <v>132</v>
      </c>
      <c r="J363" s="8">
        <f>VLOOKUP($C363,'1851'!$C:$J,8,FALSE)</f>
        <v>122</v>
      </c>
      <c r="K363" s="8" t="s">
        <v>11</v>
      </c>
      <c r="L363" s="8" t="s">
        <v>29</v>
      </c>
    </row>
    <row r="364" ht="14.25" customHeight="1">
      <c r="A364" s="8" t="s">
        <v>81</v>
      </c>
      <c r="B364" s="8" t="s">
        <v>814</v>
      </c>
      <c r="C364" s="8" t="s">
        <v>1009</v>
      </c>
      <c r="D364" s="8" t="str">
        <f>VLOOKUP($C364,'1851'!$C:$J,2,FALSE)</f>
        <v>MARIMBA</v>
      </c>
      <c r="E364" s="8" t="str">
        <f>VLOOKUP($C364,'1851'!$C:$J,3,FALSE)</f>
        <v>Cafés</v>
      </c>
      <c r="H364" s="8">
        <f>VLOOKUP($C364,'1851'!$C:$J,6,FALSE)</f>
        <v>196</v>
      </c>
      <c r="I364" s="8">
        <f>VLOOKUP($C364,'1851'!$C:$J,7,FALSE)</f>
        <v>157</v>
      </c>
      <c r="J364" s="8">
        <f>VLOOKUP($C364,'1851'!$C:$J,8,FALSE)</f>
        <v>148</v>
      </c>
      <c r="K364" s="8" t="s">
        <v>11</v>
      </c>
      <c r="L364" s="8" t="s">
        <v>29</v>
      </c>
    </row>
    <row r="365" ht="14.25" customHeight="1">
      <c r="A365" s="8" t="s">
        <v>81</v>
      </c>
      <c r="B365" s="8" t="s">
        <v>814</v>
      </c>
      <c r="C365" s="8" t="s">
        <v>1015</v>
      </c>
      <c r="D365" s="8" t="str">
        <f>VLOOKUP($C365,'1851'!$C:$J,2,FALSE)</f>
        <v>PALO ROSA</v>
      </c>
      <c r="E365" s="8" t="str">
        <f>VLOOKUP($C365,'1851'!$C:$J,3,FALSE)</f>
        <v>Rojos</v>
      </c>
      <c r="F365" s="8" t="str">
        <f>VLOOKUP($C365,'1851'!$C:$J,4,FALSE)</f>
        <v>Cafés</v>
      </c>
      <c r="H365" s="8">
        <f>VLOOKUP($C365,'1851'!$C:$J,6,FALSE)</f>
        <v>199</v>
      </c>
      <c r="I365" s="8">
        <f>VLOOKUP($C365,'1851'!$C:$J,7,FALSE)</f>
        <v>150</v>
      </c>
      <c r="J365" s="8">
        <f>VLOOKUP($C365,'1851'!$C:$J,8,FALSE)</f>
        <v>148</v>
      </c>
      <c r="K365" s="8" t="s">
        <v>11</v>
      </c>
      <c r="L365" s="8" t="s">
        <v>29</v>
      </c>
    </row>
    <row r="366" ht="14.25" customHeight="1">
      <c r="A366" s="8" t="s">
        <v>81</v>
      </c>
      <c r="B366" s="8" t="s">
        <v>814</v>
      </c>
      <c r="C366" s="8" t="s">
        <v>1021</v>
      </c>
      <c r="D366" s="8" t="str">
        <f>VLOOKUP($C366,'1851'!$C:$J,2,FALSE)</f>
        <v>ROSA ANTIGUO</v>
      </c>
      <c r="E366" s="8" t="str">
        <f>VLOOKUP($C366,'1851'!$C:$J,3,FALSE)</f>
        <v>Rojos</v>
      </c>
      <c r="H366" s="8">
        <f>VLOOKUP($C366,'1851'!$C:$J,6,FALSE)</f>
        <v>200</v>
      </c>
      <c r="I366" s="8">
        <f>VLOOKUP($C366,'1851'!$C:$J,7,FALSE)</f>
        <v>157</v>
      </c>
      <c r="J366" s="8">
        <f>VLOOKUP($C366,'1851'!$C:$J,8,FALSE)</f>
        <v>162</v>
      </c>
      <c r="K366" s="8" t="s">
        <v>11</v>
      </c>
      <c r="L366" s="8" t="s">
        <v>29</v>
      </c>
    </row>
    <row r="367" ht="14.25" customHeight="1">
      <c r="A367" s="8" t="s">
        <v>81</v>
      </c>
      <c r="B367" s="8" t="s">
        <v>814</v>
      </c>
      <c r="C367" s="8" t="s">
        <v>1027</v>
      </c>
      <c r="D367" s="8" t="str">
        <f>VLOOKUP($C367,'1851'!$C:$J,2,FALSE)</f>
        <v>CANTERA ROSA</v>
      </c>
      <c r="E367" s="8" t="str">
        <f>VLOOKUP($C367,'1851'!$C:$J,3,FALSE)</f>
        <v>Rojos</v>
      </c>
      <c r="F367" s="8" t="str">
        <f>VLOOKUP($C367,'1851'!$C:$J,4,FALSE)</f>
        <v>Cafés</v>
      </c>
      <c r="H367" s="8">
        <f>VLOOKUP($C367,'1851'!$C:$J,6,FALSE)</f>
        <v>187</v>
      </c>
      <c r="I367" s="8">
        <f>VLOOKUP($C367,'1851'!$C:$J,7,FALSE)</f>
        <v>149</v>
      </c>
      <c r="J367" s="8">
        <f>VLOOKUP($C367,'1851'!$C:$J,8,FALSE)</f>
        <v>147</v>
      </c>
      <c r="K367" s="8" t="s">
        <v>11</v>
      </c>
      <c r="L367" s="8" t="s">
        <v>29</v>
      </c>
    </row>
    <row r="368" ht="14.25" customHeight="1">
      <c r="A368" s="8" t="s">
        <v>81</v>
      </c>
      <c r="B368" s="8" t="s">
        <v>814</v>
      </c>
      <c r="C368" s="8" t="s">
        <v>1033</v>
      </c>
      <c r="D368" s="8" t="str">
        <f>VLOOKUP($C368,'1851'!$C:$J,2,FALSE)</f>
        <v>AMIGO MÍO</v>
      </c>
      <c r="E368" s="8" t="str">
        <f>VLOOKUP($C368,'1851'!$C:$J,3,FALSE)</f>
        <v>Cafés</v>
      </c>
      <c r="H368" s="8">
        <f>VLOOKUP($C368,'1851'!$C:$J,6,FALSE)</f>
        <v>184</v>
      </c>
      <c r="I368" s="8">
        <f>VLOOKUP($C368,'1851'!$C:$J,7,FALSE)</f>
        <v>165</v>
      </c>
      <c r="J368" s="8">
        <f>VLOOKUP($C368,'1851'!$C:$J,8,FALSE)</f>
        <v>157</v>
      </c>
      <c r="K368" s="8" t="s">
        <v>11</v>
      </c>
      <c r="L368" s="8" t="s">
        <v>29</v>
      </c>
    </row>
    <row r="369" ht="14.25" customHeight="1">
      <c r="A369" s="8" t="s">
        <v>81</v>
      </c>
      <c r="B369" s="8" t="s">
        <v>814</v>
      </c>
      <c r="C369" s="8" t="s">
        <v>1039</v>
      </c>
      <c r="D369" s="8" t="str">
        <f>VLOOKUP($C369,'1851'!$C:$J,2,FALSE)</f>
        <v>SOLOLOY</v>
      </c>
      <c r="E369" s="8" t="str">
        <f>VLOOKUP($C369,'1851'!$C:$J,3,FALSE)</f>
        <v>Cafés</v>
      </c>
      <c r="F369" s="8" t="str">
        <f>VLOOKUP($C369,'1851'!$C:$J,4,FALSE)</f>
        <v>Grises</v>
      </c>
      <c r="H369" s="8">
        <f>VLOOKUP($C369,'1851'!$C:$J,6,FALSE)</f>
        <v>174</v>
      </c>
      <c r="I369" s="8">
        <f>VLOOKUP($C369,'1851'!$C:$J,7,FALSE)</f>
        <v>159</v>
      </c>
      <c r="J369" s="8">
        <f>VLOOKUP($C369,'1851'!$C:$J,8,FALSE)</f>
        <v>153</v>
      </c>
      <c r="K369" s="8" t="s">
        <v>11</v>
      </c>
      <c r="L369" s="8" t="s">
        <v>29</v>
      </c>
    </row>
    <row r="370" ht="14.25" customHeight="1">
      <c r="A370" s="8" t="s">
        <v>81</v>
      </c>
      <c r="B370" s="8" t="s">
        <v>814</v>
      </c>
      <c r="C370" s="8" t="s">
        <v>1045</v>
      </c>
      <c r="D370" s="8" t="str">
        <f>VLOOKUP($C370,'1851'!$C:$J,2,FALSE)</f>
        <v>CANTERA GRIS</v>
      </c>
      <c r="E370" s="8" t="str">
        <f>VLOOKUP($C370,'1851'!$C:$J,3,FALSE)</f>
        <v>Grises</v>
      </c>
      <c r="H370" s="8">
        <f>VLOOKUP($C370,'1851'!$C:$J,6,FALSE)</f>
        <v>179</v>
      </c>
      <c r="I370" s="8">
        <f>VLOOKUP($C370,'1851'!$C:$J,7,FALSE)</f>
        <v>178</v>
      </c>
      <c r="J370" s="8">
        <f>VLOOKUP($C370,'1851'!$C:$J,8,FALSE)</f>
        <v>171</v>
      </c>
      <c r="K370" s="8" t="s">
        <v>11</v>
      </c>
      <c r="L370" s="8" t="s">
        <v>29</v>
      </c>
    </row>
    <row r="371" ht="14.25" customHeight="1">
      <c r="A371" s="8" t="s">
        <v>81</v>
      </c>
      <c r="B371" s="8" t="s">
        <v>814</v>
      </c>
      <c r="C371" s="8" t="s">
        <v>1051</v>
      </c>
      <c r="D371" s="8" t="str">
        <f>VLOOKUP($C371,'1851'!$C:$J,2,FALSE)</f>
        <v>PIEDRA DE RÍO</v>
      </c>
      <c r="E371" s="8" t="str">
        <f>VLOOKUP($C371,'1851'!$C:$J,3,FALSE)</f>
        <v>Grises</v>
      </c>
      <c r="H371" s="8">
        <f>VLOOKUP($C371,'1851'!$C:$J,6,FALSE)</f>
        <v>173</v>
      </c>
      <c r="I371" s="8">
        <f>VLOOKUP($C371,'1851'!$C:$J,7,FALSE)</f>
        <v>175</v>
      </c>
      <c r="J371" s="8">
        <f>VLOOKUP($C371,'1851'!$C:$J,8,FALSE)</f>
        <v>173</v>
      </c>
      <c r="K371" s="8" t="s">
        <v>11</v>
      </c>
      <c r="L371" s="8" t="s">
        <v>29</v>
      </c>
    </row>
    <row r="372" ht="14.25" customHeight="1">
      <c r="A372" s="8" t="s">
        <v>81</v>
      </c>
      <c r="B372" s="8" t="s">
        <v>814</v>
      </c>
      <c r="C372" s="8" t="s">
        <v>1057</v>
      </c>
      <c r="D372" s="8" t="str">
        <f>VLOOKUP($C372,'1851'!$C:$J,2,FALSE)</f>
        <v>CORBATA DE AZÚCAR</v>
      </c>
      <c r="E372" s="8" t="str">
        <f>VLOOKUP($C372,'1851'!$C:$J,3,FALSE)</f>
        <v>Amarillos</v>
      </c>
      <c r="F372" s="8" t="str">
        <f>VLOOKUP($C372,'1851'!$C:$J,4,FALSE)</f>
        <v/>
      </c>
      <c r="H372" s="8">
        <f>VLOOKUP($C372,'1851'!$C:$J,6,FALSE)</f>
        <v>246</v>
      </c>
      <c r="I372" s="8">
        <f>VLOOKUP($C372,'1851'!$C:$J,7,FALSE)</f>
        <v>223</v>
      </c>
      <c r="J372" s="8">
        <f>VLOOKUP($C372,'1851'!$C:$J,8,FALSE)</f>
        <v>139</v>
      </c>
      <c r="K372" s="8" t="s">
        <v>11</v>
      </c>
      <c r="L372" s="8" t="s">
        <v>29</v>
      </c>
    </row>
    <row r="373" ht="14.25" customHeight="1">
      <c r="A373" s="8" t="s">
        <v>81</v>
      </c>
      <c r="B373" s="8" t="s">
        <v>814</v>
      </c>
      <c r="C373" s="8" t="s">
        <v>1063</v>
      </c>
      <c r="D373" s="8" t="str">
        <f>VLOOKUP($C373,'1851'!$C:$J,2,FALSE)</f>
        <v>CAMPO DE TRIGO</v>
      </c>
      <c r="E373" s="8" t="str">
        <f>VLOOKUP($C373,'1851'!$C:$J,3,FALSE)</f>
        <v>Amarillos</v>
      </c>
      <c r="H373" s="8">
        <f>VLOOKUP($C373,'1851'!$C:$J,6,FALSE)</f>
        <v>236</v>
      </c>
      <c r="I373" s="8">
        <f>VLOOKUP($C373,'1851'!$C:$J,7,FALSE)</f>
        <v>220</v>
      </c>
      <c r="J373" s="8">
        <f>VLOOKUP($C373,'1851'!$C:$J,8,FALSE)</f>
        <v>149</v>
      </c>
      <c r="K373" s="8" t="s">
        <v>11</v>
      </c>
      <c r="L373" s="8" t="s">
        <v>29</v>
      </c>
    </row>
    <row r="374" ht="14.25" customHeight="1">
      <c r="A374" s="8" t="s">
        <v>81</v>
      </c>
      <c r="B374" s="8" t="s">
        <v>814</v>
      </c>
      <c r="C374" s="8" t="s">
        <v>1069</v>
      </c>
      <c r="D374" s="8" t="str">
        <f>VLOOKUP($C374,'1851'!$C:$J,2,FALSE)</f>
        <v>ESCOBETILLA</v>
      </c>
      <c r="E374" s="8" t="str">
        <f>VLOOKUP($C374,'1851'!$C:$J,3,FALSE)</f>
        <v>Amarillos</v>
      </c>
      <c r="F374" s="8" t="str">
        <f>VLOOKUP($C374,'1851'!$C:$J,4,FALSE)</f>
        <v/>
      </c>
      <c r="H374" s="8">
        <f>VLOOKUP($C374,'1851'!$C:$J,6,FALSE)</f>
        <v>236</v>
      </c>
      <c r="I374" s="8">
        <f>VLOOKUP($C374,'1851'!$C:$J,7,FALSE)</f>
        <v>210</v>
      </c>
      <c r="J374" s="8">
        <f>VLOOKUP($C374,'1851'!$C:$J,8,FALSE)</f>
        <v>136</v>
      </c>
      <c r="K374" s="8" t="s">
        <v>11</v>
      </c>
      <c r="L374" s="8" t="s">
        <v>29</v>
      </c>
    </row>
    <row r="375" ht="14.25" customHeight="1">
      <c r="A375" s="8" t="s">
        <v>81</v>
      </c>
      <c r="B375" s="8" t="s">
        <v>814</v>
      </c>
      <c r="C375" s="8" t="s">
        <v>1075</v>
      </c>
      <c r="D375" s="8" t="str">
        <f>VLOOKUP($C375,'1851'!$C:$J,2,FALSE)</f>
        <v>ELOTE BABY</v>
      </c>
      <c r="E375" s="8" t="str">
        <f>VLOOKUP($C375,'1851'!$C:$J,3,FALSE)</f>
        <v>Amarillos</v>
      </c>
      <c r="H375" s="8">
        <f>VLOOKUP($C375,'1851'!$C:$J,6,FALSE)</f>
        <v>242</v>
      </c>
      <c r="I375" s="8">
        <f>VLOOKUP($C375,'1851'!$C:$J,7,FALSE)</f>
        <v>225</v>
      </c>
      <c r="J375" s="8">
        <f>VLOOKUP($C375,'1851'!$C:$J,8,FALSE)</f>
        <v>155</v>
      </c>
      <c r="K375" s="8" t="s">
        <v>11</v>
      </c>
      <c r="L375" s="8" t="s">
        <v>29</v>
      </c>
    </row>
    <row r="376" ht="14.25" customHeight="1">
      <c r="A376" s="8" t="s">
        <v>81</v>
      </c>
      <c r="B376" s="8" t="s">
        <v>814</v>
      </c>
      <c r="C376" s="8" t="s">
        <v>1077</v>
      </c>
      <c r="D376" s="8" t="str">
        <f>VLOOKUP($C376,'1851'!$C:$J,2,FALSE)</f>
        <v>FELINO</v>
      </c>
      <c r="E376" s="8" t="str">
        <f>VLOOKUP($C376,'1851'!$C:$J,3,FALSE)</f>
        <v>Amarillos</v>
      </c>
      <c r="H376" s="8">
        <f>VLOOKUP($C376,'1851'!$C:$J,6,FALSE)</f>
        <v>235</v>
      </c>
      <c r="I376" s="8">
        <f>VLOOKUP($C376,'1851'!$C:$J,7,FALSE)</f>
        <v>213</v>
      </c>
      <c r="J376" s="8">
        <f>VLOOKUP($C376,'1851'!$C:$J,8,FALSE)</f>
        <v>127</v>
      </c>
      <c r="K376" s="8" t="s">
        <v>11</v>
      </c>
      <c r="L376" s="8" t="s">
        <v>29</v>
      </c>
    </row>
    <row r="377" ht="14.25" customHeight="1">
      <c r="A377" s="8" t="s">
        <v>81</v>
      </c>
      <c r="B377" s="8" t="s">
        <v>814</v>
      </c>
      <c r="C377" s="8" t="s">
        <v>1081</v>
      </c>
      <c r="D377" s="8" t="str">
        <f>VLOOKUP($C377,'1851'!$C:$J,2,FALSE)</f>
        <v>VERANIEGO</v>
      </c>
      <c r="E377" s="8" t="str">
        <f>VLOOKUP($C377,'1851'!$C:$J,3,FALSE)</f>
        <v>Amarillos</v>
      </c>
      <c r="F377" s="8" t="str">
        <f>VLOOKUP($C377,'1851'!$C:$J,4,FALSE)</f>
        <v/>
      </c>
      <c r="H377" s="8">
        <f>VLOOKUP($C377,'1851'!$C:$J,6,FALSE)</f>
        <v>243</v>
      </c>
      <c r="I377" s="8">
        <f>VLOOKUP($C377,'1851'!$C:$J,7,FALSE)</f>
        <v>230</v>
      </c>
      <c r="J377" s="8">
        <f>VLOOKUP($C377,'1851'!$C:$J,8,FALSE)</f>
        <v>137</v>
      </c>
      <c r="K377" s="8" t="s">
        <v>11</v>
      </c>
      <c r="L377" s="8" t="s">
        <v>29</v>
      </c>
    </row>
    <row r="378" ht="14.25" customHeight="1">
      <c r="A378" s="8" t="s">
        <v>81</v>
      </c>
      <c r="B378" s="8" t="s">
        <v>814</v>
      </c>
      <c r="C378" s="8" t="s">
        <v>1083</v>
      </c>
      <c r="D378" s="8" t="str">
        <f>VLOOKUP($C378,'1851'!$C:$J,2,FALSE)</f>
        <v>DIOSA SOLAR</v>
      </c>
      <c r="E378" s="8" t="str">
        <f>VLOOKUP($C378,'1851'!$C:$J,3,FALSE)</f>
        <v>Amarillos</v>
      </c>
      <c r="F378" s="8" t="str">
        <f>VLOOKUP($C378,'1851'!$C:$J,4,FALSE)</f>
        <v/>
      </c>
      <c r="H378" s="8">
        <f>VLOOKUP($C378,'1851'!$C:$J,6,FALSE)</f>
        <v>241</v>
      </c>
      <c r="I378" s="8">
        <f>VLOOKUP($C378,'1851'!$C:$J,7,FALSE)</f>
        <v>227</v>
      </c>
      <c r="J378" s="8">
        <f>VLOOKUP($C378,'1851'!$C:$J,8,FALSE)</f>
        <v>132</v>
      </c>
      <c r="K378" s="8" t="s">
        <v>11</v>
      </c>
      <c r="L378" s="8" t="s">
        <v>29</v>
      </c>
    </row>
    <row r="379" ht="14.25" customHeight="1">
      <c r="A379" s="8" t="s">
        <v>81</v>
      </c>
      <c r="B379" s="8" t="s">
        <v>814</v>
      </c>
      <c r="C379" s="8" t="s">
        <v>1087</v>
      </c>
      <c r="D379" s="8" t="str">
        <f>VLOOKUP($C379,'1851'!$C:$J,2,FALSE)</f>
        <v>AMARILLO TANGO</v>
      </c>
      <c r="E379" s="8" t="str">
        <f>VLOOKUP($C379,'1851'!$C:$J,3,FALSE)</f>
        <v>Amarillos</v>
      </c>
      <c r="F379" s="8" t="str">
        <f>VLOOKUP($C379,'1851'!$C:$J,4,FALSE)</f>
        <v/>
      </c>
      <c r="H379" s="8">
        <f>VLOOKUP($C379,'1851'!$C:$J,6,FALSE)</f>
        <v>250</v>
      </c>
      <c r="I379" s="8">
        <f>VLOOKUP($C379,'1851'!$C:$J,7,FALSE)</f>
        <v>235</v>
      </c>
      <c r="J379" s="8">
        <f>VLOOKUP($C379,'1851'!$C:$J,8,FALSE)</f>
        <v>153</v>
      </c>
      <c r="K379" s="8" t="s">
        <v>11</v>
      </c>
      <c r="L379" s="8" t="s">
        <v>29</v>
      </c>
    </row>
    <row r="380" ht="14.25" customHeight="1">
      <c r="A380" s="8" t="s">
        <v>81</v>
      </c>
      <c r="B380" s="8" t="s">
        <v>814</v>
      </c>
      <c r="C380" s="8" t="s">
        <v>1089</v>
      </c>
      <c r="D380" s="8" t="str">
        <f>VLOOKUP($C380,'1851'!$C:$J,2,FALSE)</f>
        <v>SUELO TROPICAL</v>
      </c>
      <c r="E380" s="8" t="str">
        <f>VLOOKUP($C380,'1851'!$C:$J,3,FALSE)</f>
        <v>Amarillos</v>
      </c>
      <c r="F380" s="8" t="str">
        <f>VLOOKUP($C380,'1851'!$C:$J,4,FALSE)</f>
        <v/>
      </c>
      <c r="H380" s="8">
        <f>VLOOKUP($C380,'1851'!$C:$J,6,FALSE)</f>
        <v>253</v>
      </c>
      <c r="I380" s="8">
        <f>VLOOKUP($C380,'1851'!$C:$J,7,FALSE)</f>
        <v>231</v>
      </c>
      <c r="J380" s="8">
        <f>VLOOKUP($C380,'1851'!$C:$J,8,FALSE)</f>
        <v>130</v>
      </c>
      <c r="K380" s="8" t="s">
        <v>11</v>
      </c>
      <c r="L380" s="8" t="s">
        <v>29</v>
      </c>
    </row>
    <row r="381" ht="14.25" customHeight="1">
      <c r="A381" s="8" t="s">
        <v>81</v>
      </c>
      <c r="B381" s="8" t="s">
        <v>814</v>
      </c>
      <c r="C381" s="8" t="s">
        <v>1093</v>
      </c>
      <c r="D381" s="8" t="str">
        <f>VLOOKUP($C381,'1851'!$C:$J,2,FALSE)</f>
        <v>ÁGUILA O SOL</v>
      </c>
      <c r="E381" s="8" t="str">
        <f>VLOOKUP($C381,'1851'!$C:$J,3,FALSE)</f>
        <v>Amarillos</v>
      </c>
      <c r="H381" s="8">
        <f>VLOOKUP($C381,'1851'!$C:$J,6,FALSE)</f>
        <v>249</v>
      </c>
      <c r="I381" s="8">
        <f>VLOOKUP($C381,'1851'!$C:$J,7,FALSE)</f>
        <v>240</v>
      </c>
      <c r="J381" s="8">
        <f>VLOOKUP($C381,'1851'!$C:$J,8,FALSE)</f>
        <v>153</v>
      </c>
      <c r="K381" s="8" t="s">
        <v>11</v>
      </c>
      <c r="L381" s="8" t="s">
        <v>29</v>
      </c>
    </row>
    <row r="382" ht="14.25" customHeight="1">
      <c r="A382" s="8" t="s">
        <v>81</v>
      </c>
      <c r="B382" s="8" t="s">
        <v>814</v>
      </c>
      <c r="C382" s="8" t="s">
        <v>1095</v>
      </c>
      <c r="D382" s="8" t="str">
        <f>VLOOKUP($C382,'1851'!$C:$J,2,FALSE)</f>
        <v>DE SOL A SOL</v>
      </c>
      <c r="E382" s="8" t="str">
        <f>VLOOKUP($C382,'1851'!$C:$J,3,FALSE)</f>
        <v>Amarillos</v>
      </c>
      <c r="H382" s="8">
        <f>VLOOKUP($C382,'1851'!$C:$J,6,FALSE)</f>
        <v>251</v>
      </c>
      <c r="I382" s="8">
        <f>VLOOKUP($C382,'1851'!$C:$J,7,FALSE)</f>
        <v>236</v>
      </c>
      <c r="J382" s="8">
        <f>VLOOKUP($C382,'1851'!$C:$J,8,FALSE)</f>
        <v>128</v>
      </c>
      <c r="K382" s="8" t="s">
        <v>11</v>
      </c>
      <c r="L382" s="8" t="s">
        <v>29</v>
      </c>
    </row>
    <row r="383" ht="14.25" customHeight="1">
      <c r="A383" s="8" t="s">
        <v>81</v>
      </c>
      <c r="B383" s="8" t="s">
        <v>814</v>
      </c>
      <c r="C383" s="8" t="s">
        <v>1099</v>
      </c>
      <c r="D383" s="8" t="str">
        <f>VLOOKUP($C383,'1851'!$C:$J,2,FALSE)</f>
        <v>CARAMELO DE MANTEQUILLA</v>
      </c>
      <c r="E383" s="8" t="str">
        <f>VLOOKUP($C383,'1851'!$C:$J,3,FALSE)</f>
        <v>Amarillos</v>
      </c>
      <c r="F383" s="8" t="str">
        <f>VLOOKUP($C383,'1851'!$C:$J,4,FALSE)</f>
        <v/>
      </c>
      <c r="H383" s="8">
        <f>VLOOKUP($C383,'1851'!$C:$J,6,FALSE)</f>
        <v>255</v>
      </c>
      <c r="I383" s="8">
        <f>VLOOKUP($C383,'1851'!$C:$J,7,FALSE)</f>
        <v>237</v>
      </c>
      <c r="J383" s="8">
        <f>VLOOKUP($C383,'1851'!$C:$J,8,FALSE)</f>
        <v>142</v>
      </c>
      <c r="K383" s="8" t="s">
        <v>11</v>
      </c>
      <c r="L383" s="8" t="s">
        <v>29</v>
      </c>
    </row>
    <row r="384" ht="14.25" customHeight="1">
      <c r="A384" s="8" t="s">
        <v>81</v>
      </c>
      <c r="B384" s="8" t="s">
        <v>814</v>
      </c>
      <c r="C384" s="8" t="s">
        <v>2371</v>
      </c>
      <c r="D384" s="8" t="str">
        <f>VLOOKUP($C384,'1851'!$C:$J,2,FALSE)</f>
        <v>DE LUJO</v>
      </c>
      <c r="E384" s="8" t="str">
        <f>VLOOKUP($C384,'1851'!$C:$J,3,FALSE)</f>
        <v>Amarillos</v>
      </c>
      <c r="F384" s="8" t="str">
        <f>VLOOKUP($C384,'1851'!$C:$J,4,FALSE)</f>
        <v/>
      </c>
      <c r="H384" s="8">
        <f>VLOOKUP($C384,'1851'!$C:$J,6,FALSE)</f>
        <v>255</v>
      </c>
      <c r="I384" s="8">
        <f>VLOOKUP($C384,'1851'!$C:$J,7,FALSE)</f>
        <v>237</v>
      </c>
      <c r="J384" s="8">
        <f>VLOOKUP($C384,'1851'!$C:$J,8,FALSE)</f>
        <v>129</v>
      </c>
      <c r="K384" s="8" t="s">
        <v>11</v>
      </c>
      <c r="L384" s="8" t="s">
        <v>29</v>
      </c>
    </row>
    <row r="385" ht="14.25" customHeight="1">
      <c r="A385" s="8" t="s">
        <v>81</v>
      </c>
      <c r="B385" s="8" t="s">
        <v>814</v>
      </c>
      <c r="C385" s="8" t="s">
        <v>1105</v>
      </c>
      <c r="D385" s="8" t="str">
        <f>VLOOKUP($C385,'1851'!$C:$J,2,FALSE)</f>
        <v>TOQUE FLORAL</v>
      </c>
      <c r="E385" s="8" t="str">
        <f>VLOOKUP($C385,'1851'!$C:$J,3,FALSE)</f>
        <v>Amarillos</v>
      </c>
      <c r="H385" s="8">
        <f>VLOOKUP($C385,'1851'!$C:$J,6,FALSE)</f>
        <v>255</v>
      </c>
      <c r="I385" s="8">
        <f>VLOOKUP($C385,'1851'!$C:$J,7,FALSE)</f>
        <v>234</v>
      </c>
      <c r="J385" s="8">
        <f>VLOOKUP($C385,'1851'!$C:$J,8,FALSE)</f>
        <v>140</v>
      </c>
      <c r="K385" s="8" t="s">
        <v>11</v>
      </c>
      <c r="L385" s="8" t="s">
        <v>29</v>
      </c>
    </row>
    <row r="386" ht="14.25" customHeight="1">
      <c r="A386" s="8" t="s">
        <v>81</v>
      </c>
      <c r="B386" s="8" t="s">
        <v>814</v>
      </c>
      <c r="C386" s="8" t="s">
        <v>2373</v>
      </c>
      <c r="D386" s="8" t="str">
        <f>VLOOKUP($C386,'1851'!$C:$J,2,FALSE)</f>
        <v>ESQUITE</v>
      </c>
      <c r="E386" s="8" t="str">
        <f>VLOOKUP($C386,'1851'!$C:$J,3,FALSE)</f>
        <v>Amarillos</v>
      </c>
      <c r="H386" s="8">
        <f>VLOOKUP($C386,'1851'!$C:$J,6,FALSE)</f>
        <v>255</v>
      </c>
      <c r="I386" s="8">
        <f>VLOOKUP($C386,'1851'!$C:$J,7,FALSE)</f>
        <v>229</v>
      </c>
      <c r="J386" s="8">
        <f>VLOOKUP($C386,'1851'!$C:$J,8,FALSE)</f>
        <v>124</v>
      </c>
      <c r="K386" s="8" t="s">
        <v>11</v>
      </c>
      <c r="L386" s="8" t="s">
        <v>29</v>
      </c>
    </row>
    <row r="387" ht="14.25" customHeight="1">
      <c r="A387" s="8" t="s">
        <v>81</v>
      </c>
      <c r="B387" s="8" t="s">
        <v>814</v>
      </c>
      <c r="C387" s="8" t="s">
        <v>1111</v>
      </c>
      <c r="D387" s="8" t="str">
        <f>VLOOKUP($C387,'1851'!$C:$J,2,FALSE)</f>
        <v>AMARILLO TRIGO</v>
      </c>
      <c r="E387" s="8" t="str">
        <f>VLOOKUP($C387,'1851'!$C:$J,3,FALSE)</f>
        <v>Amarillos</v>
      </c>
      <c r="F387" s="8" t="str">
        <f>VLOOKUP($C387,'1851'!$C:$J,4,FALSE)</f>
        <v/>
      </c>
      <c r="H387" s="8">
        <f>VLOOKUP($C387,'1851'!$C:$J,6,FALSE)</f>
        <v>255</v>
      </c>
      <c r="I387" s="8">
        <f>VLOOKUP($C387,'1851'!$C:$J,7,FALSE)</f>
        <v>232</v>
      </c>
      <c r="J387" s="8">
        <f>VLOOKUP($C387,'1851'!$C:$J,8,FALSE)</f>
        <v>146</v>
      </c>
      <c r="K387" s="8" t="s">
        <v>11</v>
      </c>
      <c r="L387" s="8" t="s">
        <v>29</v>
      </c>
    </row>
    <row r="388" ht="14.25" customHeight="1">
      <c r="A388" s="8" t="s">
        <v>81</v>
      </c>
      <c r="B388" s="8" t="s">
        <v>814</v>
      </c>
      <c r="C388" s="8" t="s">
        <v>1113</v>
      </c>
      <c r="D388" s="8" t="str">
        <f>VLOOKUP($C388,'1851'!$C:$J,2,FALSE)</f>
        <v>CAPIROTADA</v>
      </c>
      <c r="E388" s="8" t="str">
        <f>VLOOKUP($C388,'1851'!$C:$J,3,FALSE)</f>
        <v>Amarillos</v>
      </c>
      <c r="F388" s="8" t="str">
        <f>VLOOKUP($C388,'1851'!$C:$J,4,FALSE)</f>
        <v/>
      </c>
      <c r="H388" s="8">
        <f>VLOOKUP($C388,'1851'!$C:$J,6,FALSE)</f>
        <v>255</v>
      </c>
      <c r="I388" s="8">
        <f>VLOOKUP($C388,'1851'!$C:$J,7,FALSE)</f>
        <v>224</v>
      </c>
      <c r="J388" s="8">
        <f>VLOOKUP($C388,'1851'!$C:$J,8,FALSE)</f>
        <v>119</v>
      </c>
      <c r="K388" s="8" t="s">
        <v>11</v>
      </c>
      <c r="L388" s="8" t="s">
        <v>29</v>
      </c>
    </row>
    <row r="389" ht="14.25" customHeight="1">
      <c r="A389" s="8" t="s">
        <v>81</v>
      </c>
      <c r="B389" s="8" t="s">
        <v>814</v>
      </c>
      <c r="C389" s="8" t="s">
        <v>1117</v>
      </c>
      <c r="D389" s="8" t="str">
        <f>VLOOKUP($C389,'1851'!$C:$J,2,FALSE)</f>
        <v>ITACATE</v>
      </c>
      <c r="E389" s="8" t="str">
        <f>VLOOKUP($C389,'1851'!$C:$J,3,FALSE)</f>
        <v>Amarillos</v>
      </c>
      <c r="H389" s="8">
        <f>VLOOKUP($C389,'1851'!$C:$J,6,FALSE)</f>
        <v>255</v>
      </c>
      <c r="I389" s="8">
        <f>VLOOKUP($C389,'1851'!$C:$J,7,FALSE)</f>
        <v>226</v>
      </c>
      <c r="J389" s="8">
        <f>VLOOKUP($C389,'1851'!$C:$J,8,FALSE)</f>
        <v>134</v>
      </c>
      <c r="K389" s="8" t="s">
        <v>11</v>
      </c>
      <c r="L389" s="8" t="s">
        <v>29</v>
      </c>
    </row>
    <row r="390" ht="14.25" customHeight="1">
      <c r="A390" s="8" t="s">
        <v>81</v>
      </c>
      <c r="B390" s="8" t="s">
        <v>814</v>
      </c>
      <c r="C390" s="8" t="s">
        <v>1119</v>
      </c>
      <c r="D390" s="8" t="str">
        <f>VLOOKUP($C390,'1851'!$C:$J,2,FALSE)</f>
        <v>ATADO DE YAYA</v>
      </c>
      <c r="E390" s="8" t="str">
        <f>VLOOKUP($C390,'1851'!$C:$J,3,FALSE)</f>
        <v>Amarillos</v>
      </c>
      <c r="H390" s="8">
        <f>VLOOKUP($C390,'1851'!$C:$J,6,FALSE)</f>
        <v>255</v>
      </c>
      <c r="I390" s="8">
        <f>VLOOKUP($C390,'1851'!$C:$J,7,FALSE)</f>
        <v>218</v>
      </c>
      <c r="J390" s="8">
        <f>VLOOKUP($C390,'1851'!$C:$J,8,FALSE)</f>
        <v>114</v>
      </c>
      <c r="K390" s="8" t="s">
        <v>11</v>
      </c>
      <c r="L390" s="8" t="s">
        <v>29</v>
      </c>
    </row>
    <row r="391" ht="14.25" customHeight="1">
      <c r="A391" s="8" t="s">
        <v>81</v>
      </c>
      <c r="B391" s="8" t="s">
        <v>814</v>
      </c>
      <c r="C391" s="8" t="s">
        <v>1123</v>
      </c>
      <c r="D391" s="8" t="str">
        <f>VLOOKUP($C391,'1851'!$C:$J,2,FALSE)</f>
        <v>SUEÑO DORADO</v>
      </c>
      <c r="E391" s="8" t="str">
        <f>VLOOKUP($C391,'1851'!$C:$J,3,FALSE)</f>
        <v>Amarillos</v>
      </c>
      <c r="F391" s="8" t="str">
        <f>VLOOKUP($C391,'1851'!$C:$J,4,FALSE)</f>
        <v/>
      </c>
      <c r="H391" s="8">
        <f>VLOOKUP($C391,'1851'!$C:$J,6,FALSE)</f>
        <v>255</v>
      </c>
      <c r="I391" s="8">
        <f>VLOOKUP($C391,'1851'!$C:$J,7,FALSE)</f>
        <v>219</v>
      </c>
      <c r="J391" s="8">
        <f>VLOOKUP($C391,'1851'!$C:$J,8,FALSE)</f>
        <v>138</v>
      </c>
      <c r="K391" s="8" t="s">
        <v>11</v>
      </c>
      <c r="L391" s="8" t="s">
        <v>29</v>
      </c>
    </row>
    <row r="392" ht="14.25" customHeight="1">
      <c r="A392" s="8" t="s">
        <v>81</v>
      </c>
      <c r="B392" s="8" t="s">
        <v>814</v>
      </c>
      <c r="C392" s="8" t="s">
        <v>1125</v>
      </c>
      <c r="D392" s="8" t="str">
        <f>VLOOKUP($C392,'1851'!$C:$J,2,FALSE)</f>
        <v>NANCHE</v>
      </c>
      <c r="E392" s="8" t="str">
        <f>VLOOKUP($C392,'1851'!$C:$J,3,FALSE)</f>
        <v>Amarillos</v>
      </c>
      <c r="F392" s="8" t="str">
        <f>VLOOKUP($C392,'1851'!$C:$J,4,FALSE)</f>
        <v/>
      </c>
      <c r="H392" s="8">
        <f>VLOOKUP($C392,'1851'!$C:$J,6,FALSE)</f>
        <v>253</v>
      </c>
      <c r="I392" s="8">
        <f>VLOOKUP($C392,'1851'!$C:$J,7,FALSE)</f>
        <v>209</v>
      </c>
      <c r="J392" s="8">
        <f>VLOOKUP($C392,'1851'!$C:$J,8,FALSE)</f>
        <v>112</v>
      </c>
      <c r="K392" s="8" t="s">
        <v>11</v>
      </c>
      <c r="L392" s="8" t="s">
        <v>29</v>
      </c>
    </row>
    <row r="393" ht="14.25" customHeight="1">
      <c r="A393" s="8" t="s">
        <v>81</v>
      </c>
      <c r="B393" s="8" t="s">
        <v>814</v>
      </c>
      <c r="C393" s="8" t="s">
        <v>1129</v>
      </c>
      <c r="D393" s="8" t="str">
        <f>VLOOKUP($C393,'1851'!$C:$J,2,FALSE)</f>
        <v>GUITARRA</v>
      </c>
      <c r="E393" s="8" t="str">
        <f>VLOOKUP($C393,'1851'!$C:$J,3,FALSE)</f>
        <v>Amarillos</v>
      </c>
      <c r="H393" s="8">
        <f>VLOOKUP($C393,'1851'!$C:$J,6,FALSE)</f>
        <v>255</v>
      </c>
      <c r="I393" s="8">
        <f>VLOOKUP($C393,'1851'!$C:$J,7,FALSE)</f>
        <v>213</v>
      </c>
      <c r="J393" s="8">
        <f>VLOOKUP($C393,'1851'!$C:$J,8,FALSE)</f>
        <v>120</v>
      </c>
      <c r="K393" s="8" t="s">
        <v>11</v>
      </c>
      <c r="L393" s="8" t="s">
        <v>29</v>
      </c>
    </row>
    <row r="394" ht="14.25" customHeight="1">
      <c r="A394" s="8" t="s">
        <v>81</v>
      </c>
      <c r="B394" s="8" t="s">
        <v>814</v>
      </c>
      <c r="C394" s="8" t="s">
        <v>1135</v>
      </c>
      <c r="D394" s="8" t="str">
        <f>VLOOKUP($C394,'1851'!$C:$J,2,FALSE)</f>
        <v>MAÍZ</v>
      </c>
      <c r="E394" s="8" t="str">
        <f>VLOOKUP($C394,'1851'!$C:$J,3,FALSE)</f>
        <v>Amarillos</v>
      </c>
      <c r="F394" s="8" t="str">
        <f>VLOOKUP($C394,'1851'!$C:$J,4,FALSE)</f>
        <v>Naranjas</v>
      </c>
      <c r="H394" s="8">
        <f>VLOOKUP($C394,'1851'!$C:$J,6,FALSE)</f>
        <v>254</v>
      </c>
      <c r="I394" s="8">
        <f>VLOOKUP($C394,'1851'!$C:$J,7,FALSE)</f>
        <v>203</v>
      </c>
      <c r="J394" s="8">
        <f>VLOOKUP($C394,'1851'!$C:$J,8,FALSE)</f>
        <v>118</v>
      </c>
      <c r="K394" s="8" t="s">
        <v>11</v>
      </c>
      <c r="L394" s="8" t="s">
        <v>29</v>
      </c>
    </row>
    <row r="395" ht="14.25" customHeight="1">
      <c r="A395" s="8" t="s">
        <v>81</v>
      </c>
      <c r="B395" s="8" t="s">
        <v>814</v>
      </c>
      <c r="C395" s="8" t="s">
        <v>1141</v>
      </c>
      <c r="D395" s="8" t="str">
        <f>VLOOKUP($C395,'1851'!$C:$J,2,FALSE)</f>
        <v>TLAYUDAS</v>
      </c>
      <c r="E395" s="8" t="str">
        <f>VLOOKUP($C395,'1851'!$C:$J,3,FALSE)</f>
        <v>Naranjas</v>
      </c>
      <c r="H395" s="8">
        <f>VLOOKUP($C395,'1851'!$C:$J,6,FALSE)</f>
        <v>251</v>
      </c>
      <c r="I395" s="8">
        <f>VLOOKUP($C395,'1851'!$C:$J,7,FALSE)</f>
        <v>200</v>
      </c>
      <c r="J395" s="8">
        <f>VLOOKUP($C395,'1851'!$C:$J,8,FALSE)</f>
        <v>139</v>
      </c>
      <c r="K395" s="8" t="s">
        <v>11</v>
      </c>
      <c r="L395" s="8" t="s">
        <v>29</v>
      </c>
    </row>
    <row r="396" ht="14.25" customHeight="1">
      <c r="A396" s="8" t="s">
        <v>81</v>
      </c>
      <c r="B396" s="8" t="s">
        <v>814</v>
      </c>
      <c r="C396" s="8" t="s">
        <v>1147</v>
      </c>
      <c r="D396" s="8" t="str">
        <f>VLOOKUP($C396,'1851'!$C:$J,2,FALSE)</f>
        <v>BROTE DE DURAZNO</v>
      </c>
      <c r="E396" s="8" t="str">
        <f>VLOOKUP($C396,'1851'!$C:$J,3,FALSE)</f>
        <v>Naranjas</v>
      </c>
      <c r="H396" s="8">
        <f>VLOOKUP($C396,'1851'!$C:$J,6,FALSE)</f>
        <v>255</v>
      </c>
      <c r="I396" s="8">
        <f>VLOOKUP($C396,'1851'!$C:$J,7,FALSE)</f>
        <v>201</v>
      </c>
      <c r="J396" s="8">
        <f>VLOOKUP($C396,'1851'!$C:$J,8,FALSE)</f>
        <v>134</v>
      </c>
      <c r="K396" s="8" t="s">
        <v>11</v>
      </c>
      <c r="L396" s="8" t="s">
        <v>29</v>
      </c>
    </row>
    <row r="397" ht="14.25" customHeight="1">
      <c r="A397" s="8" t="s">
        <v>81</v>
      </c>
      <c r="B397" s="8" t="s">
        <v>814</v>
      </c>
      <c r="C397" s="8" t="s">
        <v>1153</v>
      </c>
      <c r="D397" s="8" t="str">
        <f>VLOOKUP($C397,'1851'!$C:$J,2,FALSE)</f>
        <v>CORAZÓN DE MELÓN</v>
      </c>
      <c r="E397" s="8" t="str">
        <f>VLOOKUP($C397,'1851'!$C:$J,3,FALSE)</f>
        <v>Naranjas</v>
      </c>
      <c r="F397" s="8" t="str">
        <f>VLOOKUP($C397,'1851'!$C:$J,4,FALSE)</f>
        <v/>
      </c>
      <c r="H397" s="8">
        <f>VLOOKUP($C397,'1851'!$C:$J,6,FALSE)</f>
        <v>252</v>
      </c>
      <c r="I397" s="8">
        <f>VLOOKUP($C397,'1851'!$C:$J,7,FALSE)</f>
        <v>190</v>
      </c>
      <c r="J397" s="8">
        <f>VLOOKUP($C397,'1851'!$C:$J,8,FALSE)</f>
        <v>136</v>
      </c>
      <c r="K397" s="8" t="s">
        <v>11</v>
      </c>
      <c r="L397" s="8" t="s">
        <v>29</v>
      </c>
    </row>
    <row r="398" ht="14.25" customHeight="1">
      <c r="A398" s="8" t="s">
        <v>81</v>
      </c>
      <c r="B398" s="8" t="s">
        <v>814</v>
      </c>
      <c r="C398" s="8" t="s">
        <v>1159</v>
      </c>
      <c r="D398" s="8" t="str">
        <f>VLOOKUP($C398,'1851'!$C:$J,2,FALSE)</f>
        <v>BESO DE DURAZNO</v>
      </c>
      <c r="E398" s="8" t="str">
        <f>VLOOKUP($C398,'1851'!$C:$J,3,FALSE)</f>
        <v>Naranjas</v>
      </c>
      <c r="H398" s="8">
        <f>VLOOKUP($C398,'1851'!$C:$J,6,FALSE)</f>
        <v>241</v>
      </c>
      <c r="I398" s="8">
        <f>VLOOKUP($C398,'1851'!$C:$J,7,FALSE)</f>
        <v>180</v>
      </c>
      <c r="J398" s="8">
        <f>VLOOKUP($C398,'1851'!$C:$J,8,FALSE)</f>
        <v>144</v>
      </c>
      <c r="K398" s="8" t="s">
        <v>11</v>
      </c>
      <c r="L398" s="8" t="s">
        <v>29</v>
      </c>
    </row>
    <row r="399" ht="14.25" customHeight="1">
      <c r="A399" s="8" t="s">
        <v>81</v>
      </c>
      <c r="B399" s="8" t="s">
        <v>814</v>
      </c>
      <c r="C399" s="8" t="s">
        <v>1165</v>
      </c>
      <c r="D399" s="8" t="str">
        <f>VLOOKUP($C399,'1851'!$C:$J,2,FALSE)</f>
        <v>SACHET DE MELOCOTÓN</v>
      </c>
      <c r="E399" s="8" t="str">
        <f>VLOOKUP($C399,'1851'!$C:$J,3,FALSE)</f>
        <v>Naranjas</v>
      </c>
      <c r="F399" s="8" t="str">
        <f>VLOOKUP($C399,'1851'!$C:$J,4,FALSE)</f>
        <v/>
      </c>
      <c r="H399" s="8">
        <f>VLOOKUP($C399,'1851'!$C:$J,6,FALSE)</f>
        <v>250</v>
      </c>
      <c r="I399" s="8">
        <f>VLOOKUP($C399,'1851'!$C:$J,7,FALSE)</f>
        <v>184</v>
      </c>
      <c r="J399" s="8">
        <f>VLOOKUP($C399,'1851'!$C:$J,8,FALSE)</f>
        <v>144</v>
      </c>
      <c r="K399" s="8" t="s">
        <v>11</v>
      </c>
      <c r="L399" s="8" t="s">
        <v>29</v>
      </c>
    </row>
    <row r="400" ht="14.25" customHeight="1">
      <c r="A400" s="8" t="s">
        <v>81</v>
      </c>
      <c r="B400" s="8" t="s">
        <v>814</v>
      </c>
      <c r="C400" s="8" t="s">
        <v>1171</v>
      </c>
      <c r="D400" s="8" t="str">
        <f>VLOOKUP($C400,'1851'!$C:$J,2,FALSE)</f>
        <v>REUNIÓN</v>
      </c>
      <c r="E400" s="8" t="str">
        <f>VLOOKUP($C400,'1851'!$C:$J,3,FALSE)</f>
        <v>Naranjas</v>
      </c>
      <c r="F400" s="8" t="str">
        <f>VLOOKUP($C400,'1851'!$C:$J,4,FALSE)</f>
        <v/>
      </c>
      <c r="H400" s="8">
        <f>VLOOKUP($C400,'1851'!$C:$J,6,FALSE)</f>
        <v>253</v>
      </c>
      <c r="I400" s="8">
        <f>VLOOKUP($C400,'1851'!$C:$J,7,FALSE)</f>
        <v>185</v>
      </c>
      <c r="J400" s="8">
        <f>VLOOKUP($C400,'1851'!$C:$J,8,FALSE)</f>
        <v>154</v>
      </c>
      <c r="K400" s="8" t="s">
        <v>11</v>
      </c>
      <c r="L400" s="8" t="s">
        <v>29</v>
      </c>
    </row>
    <row r="401" ht="14.25" customHeight="1">
      <c r="A401" s="8" t="s">
        <v>81</v>
      </c>
      <c r="B401" s="8" t="s">
        <v>814</v>
      </c>
      <c r="C401" s="8" t="s">
        <v>1177</v>
      </c>
      <c r="D401" s="8" t="str">
        <f>VLOOKUP($C401,'1851'!$C:$J,2,FALSE)</f>
        <v>BUEN HUMOR</v>
      </c>
      <c r="E401" s="8" t="str">
        <f>VLOOKUP($C401,'1851'!$C:$J,3,FALSE)</f>
        <v>Rojos</v>
      </c>
      <c r="H401" s="8">
        <f>VLOOKUP($C401,'1851'!$C:$J,6,FALSE)</f>
        <v>236</v>
      </c>
      <c r="I401" s="8">
        <f>VLOOKUP($C401,'1851'!$C:$J,7,FALSE)</f>
        <v>162</v>
      </c>
      <c r="J401" s="8">
        <f>VLOOKUP($C401,'1851'!$C:$J,8,FALSE)</f>
        <v>142</v>
      </c>
      <c r="K401" s="8" t="s">
        <v>11</v>
      </c>
      <c r="L401" s="8" t="s">
        <v>29</v>
      </c>
    </row>
    <row r="402" ht="14.25" customHeight="1">
      <c r="A402" s="8" t="s">
        <v>81</v>
      </c>
      <c r="B402" s="8" t="s">
        <v>814</v>
      </c>
      <c r="C402" s="8" t="s">
        <v>1183</v>
      </c>
      <c r="D402" s="8" t="str">
        <f>VLOOKUP($C402,'1851'!$C:$J,2,FALSE)</f>
        <v>SABIO</v>
      </c>
      <c r="E402" s="8" t="str">
        <f>VLOOKUP($C402,'1851'!$C:$J,3,FALSE)</f>
        <v>Rojos</v>
      </c>
      <c r="H402" s="8">
        <f>VLOOKUP($C402,'1851'!$C:$J,6,FALSE)</f>
        <v>235</v>
      </c>
      <c r="I402" s="8">
        <f>VLOOKUP($C402,'1851'!$C:$J,7,FALSE)</f>
        <v>157</v>
      </c>
      <c r="J402" s="8">
        <f>VLOOKUP($C402,'1851'!$C:$J,8,FALSE)</f>
        <v>135</v>
      </c>
      <c r="K402" s="8" t="s">
        <v>11</v>
      </c>
      <c r="L402" s="8" t="s">
        <v>29</v>
      </c>
    </row>
    <row r="403" ht="14.25" customHeight="1">
      <c r="A403" s="8" t="s">
        <v>81</v>
      </c>
      <c r="B403" s="8" t="s">
        <v>814</v>
      </c>
      <c r="C403" s="8" t="s">
        <v>1189</v>
      </c>
      <c r="D403" s="8" t="str">
        <f>VLOOKUP($C403,'1851'!$C:$J,2,FALSE)</f>
        <v>CARA O CRUZ</v>
      </c>
      <c r="E403" s="8" t="str">
        <f>VLOOKUP($C403,'1851'!$C:$J,3,FALSE)</f>
        <v>Rojos</v>
      </c>
      <c r="F403" s="8" t="str">
        <f>VLOOKUP($C403,'1851'!$C:$J,4,FALSE)</f>
        <v/>
      </c>
      <c r="H403" s="8">
        <f>VLOOKUP($C403,'1851'!$C:$J,6,FALSE)</f>
        <v>235</v>
      </c>
      <c r="I403" s="8">
        <f>VLOOKUP($C403,'1851'!$C:$J,7,FALSE)</f>
        <v>155</v>
      </c>
      <c r="J403" s="8">
        <f>VLOOKUP($C403,'1851'!$C:$J,8,FALSE)</f>
        <v>143</v>
      </c>
      <c r="K403" s="8" t="s">
        <v>11</v>
      </c>
      <c r="L403" s="8" t="s">
        <v>29</v>
      </c>
    </row>
    <row r="404" ht="14.25" customHeight="1">
      <c r="A404" s="8" t="s">
        <v>81</v>
      </c>
      <c r="B404" s="8" t="s">
        <v>814</v>
      </c>
      <c r="C404" s="8" t="s">
        <v>1195</v>
      </c>
      <c r="D404" s="8" t="str">
        <f>VLOOKUP($C404,'1851'!$C:$J,2,FALSE)</f>
        <v>JUEGO DE ALLEGRA</v>
      </c>
      <c r="E404" s="8" t="str">
        <f>VLOOKUP($C404,'1851'!$C:$J,3,FALSE)</f>
        <v>Rojos</v>
      </c>
      <c r="H404" s="8">
        <f>VLOOKUP($C404,'1851'!$C:$J,6,FALSE)</f>
        <v>247</v>
      </c>
      <c r="I404" s="8">
        <f>VLOOKUP($C404,'1851'!$C:$J,7,FALSE)</f>
        <v>167</v>
      </c>
      <c r="J404" s="8">
        <f>VLOOKUP($C404,'1851'!$C:$J,8,FALSE)</f>
        <v>160</v>
      </c>
      <c r="K404" s="8" t="s">
        <v>11</v>
      </c>
      <c r="L404" s="8" t="s">
        <v>29</v>
      </c>
    </row>
    <row r="405" ht="14.25" customHeight="1">
      <c r="A405" s="8" t="s">
        <v>81</v>
      </c>
      <c r="B405" s="8" t="s">
        <v>814</v>
      </c>
      <c r="C405" s="8" t="s">
        <v>1201</v>
      </c>
      <c r="D405" s="8" t="str">
        <f>VLOOKUP($C405,'1851'!$C:$J,2,FALSE)</f>
        <v>VIDA LÍRICA</v>
      </c>
      <c r="E405" s="8" t="str">
        <f>VLOOKUP($C405,'1851'!$C:$J,3,FALSE)</f>
        <v>Rojos</v>
      </c>
      <c r="F405" s="8" t="str">
        <f>VLOOKUP($C405,'1851'!$C:$J,4,FALSE)</f>
        <v/>
      </c>
      <c r="H405" s="8">
        <f>VLOOKUP($C405,'1851'!$C:$J,6,FALSE)</f>
        <v>238</v>
      </c>
      <c r="I405" s="8">
        <f>VLOOKUP($C405,'1851'!$C:$J,7,FALSE)</f>
        <v>171</v>
      </c>
      <c r="J405" s="8">
        <f>VLOOKUP($C405,'1851'!$C:$J,8,FALSE)</f>
        <v>157</v>
      </c>
      <c r="K405" s="8" t="s">
        <v>11</v>
      </c>
      <c r="L405" s="8" t="s">
        <v>29</v>
      </c>
    </row>
    <row r="406" ht="14.25" customHeight="1">
      <c r="A406" s="8" t="s">
        <v>81</v>
      </c>
      <c r="B406" s="8" t="s">
        <v>814</v>
      </c>
      <c r="C406" s="8" t="s">
        <v>1207</v>
      </c>
      <c r="D406" s="8" t="str">
        <f>VLOOKUP($C406,'1851'!$C:$J,2,FALSE)</f>
        <v>POPURRÍ DE FRAGANCIAS</v>
      </c>
      <c r="E406" s="8" t="str">
        <f>VLOOKUP($C406,'1851'!$C:$J,3,FALSE)</f>
        <v>Rojos</v>
      </c>
      <c r="F406" s="8" t="str">
        <f>VLOOKUP($C406,'1851'!$C:$J,4,FALSE)</f>
        <v>Pasteles</v>
      </c>
      <c r="H406" s="8">
        <f>VLOOKUP($C406,'1851'!$C:$J,6,FALSE)</f>
        <v>230</v>
      </c>
      <c r="I406" s="8">
        <f>VLOOKUP($C406,'1851'!$C:$J,7,FALSE)</f>
        <v>151</v>
      </c>
      <c r="J406" s="8">
        <f>VLOOKUP($C406,'1851'!$C:$J,8,FALSE)</f>
        <v>140</v>
      </c>
      <c r="K406" s="8" t="s">
        <v>11</v>
      </c>
      <c r="L406" s="8" t="s">
        <v>29</v>
      </c>
    </row>
    <row r="407" ht="14.25" customHeight="1">
      <c r="A407" s="8" t="s">
        <v>81</v>
      </c>
      <c r="B407" s="8" t="s">
        <v>814</v>
      </c>
      <c r="C407" s="8" t="s">
        <v>1213</v>
      </c>
      <c r="D407" s="8" t="str">
        <f>VLOOKUP($C407,'1851'!$C:$J,2,FALSE)</f>
        <v>DULCE QUERUBÍN</v>
      </c>
      <c r="E407" s="8" t="str">
        <f>VLOOKUP($C407,'1851'!$C:$J,3,FALSE)</f>
        <v>Rojos</v>
      </c>
      <c r="F407" s="8" t="str">
        <f>VLOOKUP($C407,'1851'!$C:$J,4,FALSE)</f>
        <v/>
      </c>
      <c r="H407" s="8">
        <f>VLOOKUP($C407,'1851'!$C:$J,6,FALSE)</f>
        <v>231</v>
      </c>
      <c r="I407" s="8">
        <f>VLOOKUP($C407,'1851'!$C:$J,7,FALSE)</f>
        <v>149</v>
      </c>
      <c r="J407" s="8">
        <f>VLOOKUP($C407,'1851'!$C:$J,8,FALSE)</f>
        <v>146</v>
      </c>
      <c r="K407" s="8" t="s">
        <v>11</v>
      </c>
      <c r="L407" s="8" t="s">
        <v>29</v>
      </c>
    </row>
    <row r="408" ht="14.25" customHeight="1">
      <c r="A408" s="8" t="s">
        <v>81</v>
      </c>
      <c r="B408" s="8" t="s">
        <v>814</v>
      </c>
      <c r="C408" s="8" t="s">
        <v>1219</v>
      </c>
      <c r="D408" s="8" t="str">
        <f>VLOOKUP($C408,'1851'!$C:$J,2,FALSE)</f>
        <v>PASEO DOMINICAL</v>
      </c>
      <c r="E408" s="8" t="str">
        <f>VLOOKUP($C408,'1851'!$C:$J,3,FALSE)</f>
        <v>Rojos</v>
      </c>
      <c r="H408" s="8">
        <f>VLOOKUP($C408,'1851'!$C:$J,6,FALSE)</f>
        <v>224</v>
      </c>
      <c r="I408" s="8">
        <f>VLOOKUP($C408,'1851'!$C:$J,7,FALSE)</f>
        <v>151</v>
      </c>
      <c r="J408" s="8">
        <f>VLOOKUP($C408,'1851'!$C:$J,8,FALSE)</f>
        <v>152</v>
      </c>
      <c r="K408" s="8" t="s">
        <v>11</v>
      </c>
      <c r="L408" s="8" t="s">
        <v>29</v>
      </c>
    </row>
    <row r="409" ht="14.25" customHeight="1">
      <c r="A409" s="8" t="s">
        <v>81</v>
      </c>
      <c r="B409" s="8" t="s">
        <v>814</v>
      </c>
      <c r="C409" s="8" t="s">
        <v>1225</v>
      </c>
      <c r="D409" s="8" t="str">
        <f>VLOOKUP($C409,'1851'!$C:$J,2,FALSE)</f>
        <v>DELICIA DE CARAMELO</v>
      </c>
      <c r="E409" s="8" t="str">
        <f>VLOOKUP($C409,'1851'!$C:$J,3,FALSE)</f>
        <v>Rojos</v>
      </c>
      <c r="F409" s="8" t="str">
        <f>VLOOKUP($C409,'1851'!$C:$J,4,FALSE)</f>
        <v/>
      </c>
      <c r="H409" s="8">
        <f>VLOOKUP($C409,'1851'!$C:$J,6,FALSE)</f>
        <v>236</v>
      </c>
      <c r="I409" s="8">
        <f>VLOOKUP($C409,'1851'!$C:$J,7,FALSE)</f>
        <v>153</v>
      </c>
      <c r="J409" s="8">
        <f>VLOOKUP($C409,'1851'!$C:$J,8,FALSE)</f>
        <v>158</v>
      </c>
      <c r="K409" s="8" t="s">
        <v>11</v>
      </c>
      <c r="L409" s="8" t="s">
        <v>29</v>
      </c>
    </row>
    <row r="410" ht="14.25" customHeight="1">
      <c r="A410" s="8" t="s">
        <v>81</v>
      </c>
      <c r="B410" s="8" t="s">
        <v>814</v>
      </c>
      <c r="C410" s="8" t="s">
        <v>1231</v>
      </c>
      <c r="D410" s="8" t="str">
        <f>VLOOKUP($C410,'1851'!$C:$J,2,FALSE)</f>
        <v>RAZO ROSA</v>
      </c>
      <c r="E410" s="8" t="str">
        <f>VLOOKUP($C410,'1851'!$C:$J,3,FALSE)</f>
        <v>Rojos</v>
      </c>
      <c r="H410" s="8">
        <f>VLOOKUP($C410,'1851'!$C:$J,6,FALSE)</f>
        <v>221</v>
      </c>
      <c r="I410" s="8">
        <f>VLOOKUP($C410,'1851'!$C:$J,7,FALSE)</f>
        <v>146</v>
      </c>
      <c r="J410" s="8">
        <f>VLOOKUP($C410,'1851'!$C:$J,8,FALSE)</f>
        <v>152</v>
      </c>
      <c r="K410" s="8" t="s">
        <v>11</v>
      </c>
      <c r="L410" s="8" t="s">
        <v>29</v>
      </c>
    </row>
    <row r="411" ht="14.25" customHeight="1">
      <c r="A411" s="8" t="s">
        <v>81</v>
      </c>
      <c r="B411" s="8" t="s">
        <v>814</v>
      </c>
      <c r="C411" s="8" t="s">
        <v>1237</v>
      </c>
      <c r="D411" s="8" t="str">
        <f>VLOOKUP($C411,'1851'!$C:$J,2,FALSE)</f>
        <v>MOSQUETA</v>
      </c>
      <c r="E411" s="8" t="str">
        <f>VLOOKUP($C411,'1851'!$C:$J,3,FALSE)</f>
        <v>Rojos</v>
      </c>
      <c r="F411" s="8" t="str">
        <f>VLOOKUP($C411,'1851'!$C:$J,4,FALSE)</f>
        <v/>
      </c>
      <c r="H411" s="8">
        <f>VLOOKUP($C411,'1851'!$C:$J,6,FALSE)</f>
        <v>246</v>
      </c>
      <c r="I411" s="8">
        <f>VLOOKUP($C411,'1851'!$C:$J,7,FALSE)</f>
        <v>162</v>
      </c>
      <c r="J411" s="8">
        <f>VLOOKUP($C411,'1851'!$C:$J,8,FALSE)</f>
        <v>162</v>
      </c>
      <c r="K411" s="8" t="s">
        <v>11</v>
      </c>
      <c r="L411" s="8" t="s">
        <v>29</v>
      </c>
    </row>
    <row r="412" ht="14.25" customHeight="1">
      <c r="A412" s="8" t="s">
        <v>81</v>
      </c>
      <c r="B412" s="8" t="s">
        <v>814</v>
      </c>
      <c r="C412" s="8" t="s">
        <v>1243</v>
      </c>
      <c r="D412" s="8" t="str">
        <f>VLOOKUP($C412,'1851'!$C:$J,2,FALSE)</f>
        <v>Pócima mágica</v>
      </c>
      <c r="E412" s="8" t="str">
        <f>VLOOKUP($C412,'1851'!$C:$J,3,FALSE)</f>
        <v>Rojos</v>
      </c>
      <c r="F412" s="8" t="str">
        <f>VLOOKUP($C412,'1851'!$C:$J,4,FALSE)</f>
        <v/>
      </c>
      <c r="H412" s="8">
        <f>VLOOKUP($C412,'1851'!$C:$J,6,FALSE)</f>
        <v>252</v>
      </c>
      <c r="I412" s="8">
        <f>VLOOKUP($C412,'1851'!$C:$J,7,FALSE)</f>
        <v>169</v>
      </c>
      <c r="J412" s="8">
        <f>VLOOKUP($C412,'1851'!$C:$J,8,FALSE)</f>
        <v>183</v>
      </c>
      <c r="K412" s="8" t="s">
        <v>11</v>
      </c>
      <c r="L412" s="8" t="s">
        <v>29</v>
      </c>
    </row>
    <row r="413" ht="14.25" customHeight="1">
      <c r="A413" s="8" t="s">
        <v>81</v>
      </c>
      <c r="B413" s="8" t="s">
        <v>814</v>
      </c>
      <c r="C413" s="8" t="s">
        <v>1249</v>
      </c>
      <c r="D413" s="8" t="str">
        <f>VLOOKUP($C413,'1851'!$C:$J,2,FALSE)</f>
        <v>PONCHE DE PÉTALOS</v>
      </c>
      <c r="E413" s="8" t="str">
        <f>VLOOKUP($C413,'1851'!$C:$J,3,FALSE)</f>
        <v>Rojos</v>
      </c>
      <c r="H413" s="8">
        <f>VLOOKUP($C413,'1851'!$C:$J,6,FALSE)</f>
        <v>224</v>
      </c>
      <c r="I413" s="8">
        <f>VLOOKUP($C413,'1851'!$C:$J,7,FALSE)</f>
        <v>151</v>
      </c>
      <c r="J413" s="8">
        <f>VLOOKUP($C413,'1851'!$C:$J,8,FALSE)</f>
        <v>167</v>
      </c>
      <c r="K413" s="8" t="s">
        <v>11</v>
      </c>
      <c r="L413" s="8" t="s">
        <v>29</v>
      </c>
    </row>
    <row r="414" ht="14.25" customHeight="1">
      <c r="A414" s="8" t="s">
        <v>81</v>
      </c>
      <c r="B414" s="8" t="s">
        <v>814</v>
      </c>
      <c r="C414" s="8" t="s">
        <v>1255</v>
      </c>
      <c r="D414" s="8" t="str">
        <f>VLOOKUP($C414,'1851'!$C:$J,2,FALSE)</f>
        <v>CHISPAS DE DULZURA</v>
      </c>
      <c r="E414" s="8" t="str">
        <f>VLOOKUP($C414,'1851'!$C:$J,3,FALSE)</f>
        <v>Rojos</v>
      </c>
      <c r="H414" s="8">
        <f>VLOOKUP($C414,'1851'!$C:$J,6,FALSE)</f>
        <v>243</v>
      </c>
      <c r="I414" s="8">
        <f>VLOOKUP($C414,'1851'!$C:$J,7,FALSE)</f>
        <v>166</v>
      </c>
      <c r="J414" s="8">
        <f>VLOOKUP($C414,'1851'!$C:$J,8,FALSE)</f>
        <v>188</v>
      </c>
      <c r="K414" s="8" t="s">
        <v>11</v>
      </c>
      <c r="L414" s="8" t="s">
        <v>29</v>
      </c>
    </row>
    <row r="415" ht="14.25" customHeight="1">
      <c r="A415" s="8" t="s">
        <v>81</v>
      </c>
      <c r="B415" s="8" t="s">
        <v>814</v>
      </c>
      <c r="C415" s="8" t="s">
        <v>1261</v>
      </c>
      <c r="D415" s="8" t="str">
        <f>VLOOKUP($C415,'1851'!$C:$J,2,FALSE)</f>
        <v>EL BESO</v>
      </c>
      <c r="E415" s="8" t="str">
        <f>VLOOKUP($C415,'1851'!$C:$J,3,FALSE)</f>
        <v>Morados</v>
      </c>
      <c r="H415" s="8">
        <f>VLOOKUP($C415,'1851'!$C:$J,6,FALSE)</f>
        <v>227</v>
      </c>
      <c r="I415" s="8">
        <f>VLOOKUP($C415,'1851'!$C:$J,7,FALSE)</f>
        <v>164</v>
      </c>
      <c r="J415" s="8">
        <f>VLOOKUP($C415,'1851'!$C:$J,8,FALSE)</f>
        <v>184</v>
      </c>
      <c r="K415" s="8" t="s">
        <v>11</v>
      </c>
      <c r="L415" s="8" t="s">
        <v>29</v>
      </c>
    </row>
    <row r="416" ht="14.25" customHeight="1">
      <c r="A416" s="8" t="s">
        <v>81</v>
      </c>
      <c r="B416" s="8" t="s">
        <v>814</v>
      </c>
      <c r="C416" s="8" t="s">
        <v>1267</v>
      </c>
      <c r="D416" s="8" t="str">
        <f>VLOOKUP($C416,'1851'!$C:$J,2,FALSE)</f>
        <v>SENTIMIENTO</v>
      </c>
      <c r="E416" s="8" t="str">
        <f>VLOOKUP($C416,'1851'!$C:$J,3,FALSE)</f>
        <v>Morados</v>
      </c>
      <c r="F416" s="8" t="str">
        <f>VLOOKUP($C416,'1851'!$C:$J,4,FALSE)</f>
        <v/>
      </c>
      <c r="H416" s="8">
        <f>VLOOKUP($C416,'1851'!$C:$J,6,FALSE)</f>
        <v>238</v>
      </c>
      <c r="I416" s="8">
        <f>VLOOKUP($C416,'1851'!$C:$J,7,FALSE)</f>
        <v>166</v>
      </c>
      <c r="J416" s="8">
        <f>VLOOKUP($C416,'1851'!$C:$J,8,FALSE)</f>
        <v>196</v>
      </c>
      <c r="K416" s="8" t="s">
        <v>11</v>
      </c>
      <c r="L416" s="8" t="s">
        <v>29</v>
      </c>
    </row>
    <row r="417" ht="14.25" customHeight="1">
      <c r="A417" s="8" t="s">
        <v>81</v>
      </c>
      <c r="B417" s="8" t="s">
        <v>814</v>
      </c>
      <c r="C417" s="8" t="s">
        <v>1273</v>
      </c>
      <c r="D417" s="8" t="str">
        <f>VLOOKUP($C417,'1851'!$C:$J,2,FALSE)</f>
        <v>GERMINADO DE BETABEL</v>
      </c>
      <c r="E417" s="8" t="str">
        <f>VLOOKUP($C417,'1851'!$C:$J,3,FALSE)</f>
        <v>Morados</v>
      </c>
      <c r="H417" s="8">
        <f>VLOOKUP($C417,'1851'!$C:$J,6,FALSE)</f>
        <v>234</v>
      </c>
      <c r="I417" s="8">
        <f>VLOOKUP($C417,'1851'!$C:$J,7,FALSE)</f>
        <v>167</v>
      </c>
      <c r="J417" s="8">
        <f>VLOOKUP($C417,'1851'!$C:$J,8,FALSE)</f>
        <v>204</v>
      </c>
      <c r="K417" s="8" t="s">
        <v>11</v>
      </c>
      <c r="L417" s="8" t="s">
        <v>29</v>
      </c>
    </row>
    <row r="418" ht="14.25" customHeight="1">
      <c r="A418" s="8" t="s">
        <v>81</v>
      </c>
      <c r="B418" s="8" t="s">
        <v>814</v>
      </c>
      <c r="C418" s="8" t="s">
        <v>1279</v>
      </c>
      <c r="D418" s="8" t="str">
        <f>VLOOKUP($C418,'1851'!$C:$J,2,FALSE)</f>
        <v>AURORA BOREAL</v>
      </c>
      <c r="E418" s="8" t="str">
        <f>VLOOKUP($C418,'1851'!$C:$J,3,FALSE)</f>
        <v>Morados</v>
      </c>
      <c r="F418" s="8" t="str">
        <f>VLOOKUP($C418,'1851'!$C:$J,4,FALSE)</f>
        <v/>
      </c>
      <c r="H418" s="8">
        <f>VLOOKUP($C418,'1851'!$C:$J,6,FALSE)</f>
        <v>222</v>
      </c>
      <c r="I418" s="8">
        <f>VLOOKUP($C418,'1851'!$C:$J,7,FALSE)</f>
        <v>169</v>
      </c>
      <c r="J418" s="8">
        <f>VLOOKUP($C418,'1851'!$C:$J,8,FALSE)</f>
        <v>196</v>
      </c>
      <c r="K418" s="8" t="s">
        <v>11</v>
      </c>
      <c r="L418" s="8" t="s">
        <v>29</v>
      </c>
    </row>
    <row r="419" ht="14.25" customHeight="1">
      <c r="A419" s="8" t="s">
        <v>81</v>
      </c>
      <c r="B419" s="8" t="s">
        <v>814</v>
      </c>
      <c r="C419" s="8" t="s">
        <v>1285</v>
      </c>
      <c r="D419" s="8" t="str">
        <f>VLOOKUP($C419,'1851'!$C:$J,2,FALSE)</f>
        <v>JUBILEO</v>
      </c>
      <c r="E419" s="8" t="str">
        <f>VLOOKUP($C419,'1851'!$C:$J,3,FALSE)</f>
        <v>Morados</v>
      </c>
      <c r="H419" s="8">
        <f>VLOOKUP($C419,'1851'!$C:$J,6,FALSE)</f>
        <v>198</v>
      </c>
      <c r="I419" s="8">
        <f>VLOOKUP($C419,'1851'!$C:$J,7,FALSE)</f>
        <v>161</v>
      </c>
      <c r="J419" s="8">
        <f>VLOOKUP($C419,'1851'!$C:$J,8,FALSE)</f>
        <v>186</v>
      </c>
      <c r="K419" s="8" t="s">
        <v>11</v>
      </c>
      <c r="L419" s="8" t="s">
        <v>29</v>
      </c>
    </row>
    <row r="420" ht="14.25" customHeight="1">
      <c r="A420" s="8" t="s">
        <v>81</v>
      </c>
      <c r="B420" s="8" t="s">
        <v>814</v>
      </c>
      <c r="C420" s="8" t="s">
        <v>1291</v>
      </c>
      <c r="D420" s="8" t="str">
        <f>VLOOKUP($C420,'1851'!$C:$J,2,FALSE)</f>
        <v>ALMA DULCE</v>
      </c>
      <c r="E420" s="8" t="str">
        <f>VLOOKUP($C420,'1851'!$C:$J,3,FALSE)</f>
        <v>Morados</v>
      </c>
      <c r="H420" s="8">
        <f>VLOOKUP($C420,'1851'!$C:$J,6,FALSE)</f>
        <v>202</v>
      </c>
      <c r="I420" s="8">
        <f>VLOOKUP($C420,'1851'!$C:$J,7,FALSE)</f>
        <v>158</v>
      </c>
      <c r="J420" s="8">
        <f>VLOOKUP($C420,'1851'!$C:$J,8,FALSE)</f>
        <v>190</v>
      </c>
      <c r="K420" s="8" t="s">
        <v>11</v>
      </c>
      <c r="L420" s="8" t="s">
        <v>29</v>
      </c>
    </row>
    <row r="421" ht="14.25" customHeight="1">
      <c r="A421" s="8" t="s">
        <v>81</v>
      </c>
      <c r="B421" s="8" t="s">
        <v>814</v>
      </c>
      <c r="C421" s="8" t="s">
        <v>1297</v>
      </c>
      <c r="D421" s="8" t="str">
        <f>VLOOKUP($C421,'1851'!$C:$J,2,FALSE)</f>
        <v>Quédate a mi lado</v>
      </c>
      <c r="E421" s="8" t="str">
        <f>VLOOKUP($C421,'1851'!$C:$J,3,FALSE)</f>
        <v>Amarillos</v>
      </c>
      <c r="F421" s="8" t="str">
        <f>VLOOKUP($C421,'1851'!$C:$J,4,FALSE)</f>
        <v>Verdes</v>
      </c>
      <c r="H421" s="8">
        <f>VLOOKUP($C421,'1851'!$C:$J,6,FALSE)</f>
        <v>230</v>
      </c>
      <c r="I421" s="8">
        <f>VLOOKUP($C421,'1851'!$C:$J,7,FALSE)</f>
        <v>231</v>
      </c>
      <c r="J421" s="8">
        <f>VLOOKUP($C421,'1851'!$C:$J,8,FALSE)</f>
        <v>140</v>
      </c>
      <c r="K421" s="8" t="s">
        <v>11</v>
      </c>
      <c r="L421" s="8" t="s">
        <v>29</v>
      </c>
    </row>
    <row r="422" ht="14.25" customHeight="1">
      <c r="A422" s="8" t="s">
        <v>81</v>
      </c>
      <c r="B422" s="8" t="s">
        <v>814</v>
      </c>
      <c r="C422" s="8" t="s">
        <v>1305</v>
      </c>
      <c r="D422" s="8" t="str">
        <f>VLOOKUP($C422,'1851'!$C:$J,2,FALSE)</f>
        <v>CAUTIVADOR</v>
      </c>
      <c r="E422" s="8" t="str">
        <f>VLOOKUP($C422,'1851'!$C:$J,3,FALSE)</f>
        <v>Verdes</v>
      </c>
      <c r="H422" s="8">
        <f>VLOOKUP($C422,'1851'!$C:$J,6,FALSE)</f>
        <v>217</v>
      </c>
      <c r="I422" s="8">
        <f>VLOOKUP($C422,'1851'!$C:$J,7,FALSE)</f>
        <v>228</v>
      </c>
      <c r="J422" s="8">
        <f>VLOOKUP($C422,'1851'!$C:$J,8,FALSE)</f>
        <v>133</v>
      </c>
      <c r="K422" s="8" t="s">
        <v>11</v>
      </c>
      <c r="L422" s="8" t="s">
        <v>29</v>
      </c>
    </row>
    <row r="423" ht="14.25" customHeight="1">
      <c r="A423" s="8" t="s">
        <v>81</v>
      </c>
      <c r="B423" s="8" t="s">
        <v>814</v>
      </c>
      <c r="C423" s="8" t="s">
        <v>1313</v>
      </c>
      <c r="D423" s="8" t="str">
        <f>VLOOKUP($C423,'1851'!$C:$J,2,FALSE)</f>
        <v>COL</v>
      </c>
      <c r="E423" s="8" t="str">
        <f>VLOOKUP($C423,'1851'!$C:$J,3,FALSE)</f>
        <v>Verdes</v>
      </c>
      <c r="F423" s="8" t="str">
        <f>VLOOKUP($C423,'1851'!$C:$J,4,FALSE)</f>
        <v/>
      </c>
      <c r="H423" s="8">
        <f>VLOOKUP($C423,'1851'!$C:$J,6,FALSE)</f>
        <v>190</v>
      </c>
      <c r="I423" s="8">
        <f>VLOOKUP($C423,'1851'!$C:$J,7,FALSE)</f>
        <v>223</v>
      </c>
      <c r="J423" s="8">
        <f>VLOOKUP($C423,'1851'!$C:$J,8,FALSE)</f>
        <v>139</v>
      </c>
      <c r="K423" s="8" t="s">
        <v>11</v>
      </c>
      <c r="L423" s="8" t="s">
        <v>29</v>
      </c>
    </row>
    <row r="424" ht="14.25" customHeight="1">
      <c r="A424" s="8" t="s">
        <v>81</v>
      </c>
      <c r="B424" s="8" t="s">
        <v>814</v>
      </c>
      <c r="C424" s="8" t="s">
        <v>1321</v>
      </c>
      <c r="D424" s="8" t="str">
        <f>VLOOKUP($C424,'1851'!$C:$J,2,FALSE)</f>
        <v>PERÓN</v>
      </c>
      <c r="E424" s="8" t="str">
        <f>VLOOKUP($C424,'1851'!$C:$J,3,FALSE)</f>
        <v>Verdes</v>
      </c>
      <c r="H424" s="8">
        <f>VLOOKUP($C424,'1851'!$C:$J,6,FALSE)</f>
        <v>207</v>
      </c>
      <c r="I424" s="8">
        <f>VLOOKUP($C424,'1851'!$C:$J,7,FALSE)</f>
        <v>231</v>
      </c>
      <c r="J424" s="8">
        <f>VLOOKUP($C424,'1851'!$C:$J,8,FALSE)</f>
        <v>139</v>
      </c>
      <c r="K424" s="8" t="s">
        <v>11</v>
      </c>
      <c r="L424" s="8" t="s">
        <v>29</v>
      </c>
    </row>
    <row r="425" ht="14.25" customHeight="1">
      <c r="A425" s="8" t="s">
        <v>81</v>
      </c>
      <c r="B425" s="8" t="s">
        <v>814</v>
      </c>
      <c r="C425" s="8" t="s">
        <v>1329</v>
      </c>
      <c r="D425" s="8" t="str">
        <f>VLOOKUP($C425,'1851'!$C:$J,2,FALSE)</f>
        <v>CIDRÓN</v>
      </c>
      <c r="E425" s="8" t="str">
        <f>VLOOKUP($C425,'1851'!$C:$J,3,FALSE)</f>
        <v>Verdes</v>
      </c>
      <c r="F425" s="8" t="str">
        <f>VLOOKUP($C425,'1851'!$C:$J,4,FALSE)</f>
        <v/>
      </c>
      <c r="H425" s="8">
        <f>VLOOKUP($C425,'1851'!$C:$J,6,FALSE)</f>
        <v>194</v>
      </c>
      <c r="I425" s="8">
        <f>VLOOKUP($C425,'1851'!$C:$J,7,FALSE)</f>
        <v>230</v>
      </c>
      <c r="J425" s="8">
        <f>VLOOKUP($C425,'1851'!$C:$J,8,FALSE)</f>
        <v>150</v>
      </c>
      <c r="K425" s="8" t="s">
        <v>11</v>
      </c>
      <c r="L425" s="8" t="s">
        <v>29</v>
      </c>
    </row>
    <row r="426" ht="14.25" customHeight="1">
      <c r="A426" s="8" t="s">
        <v>81</v>
      </c>
      <c r="B426" s="8" t="s">
        <v>814</v>
      </c>
      <c r="C426" s="8" t="s">
        <v>1337</v>
      </c>
      <c r="D426" s="8" t="str">
        <f>VLOOKUP($C426,'1851'!$C:$J,2,FALSE)</f>
        <v>NONI</v>
      </c>
      <c r="E426" s="8" t="str">
        <f>VLOOKUP($C426,'1851'!$C:$J,3,FALSE)</f>
        <v>Verdes</v>
      </c>
      <c r="H426" s="8">
        <f>VLOOKUP($C426,'1851'!$C:$J,6,FALSE)</f>
        <v>188</v>
      </c>
      <c r="I426" s="8">
        <f>VLOOKUP($C426,'1851'!$C:$J,7,FALSE)</f>
        <v>231</v>
      </c>
      <c r="J426" s="8">
        <f>VLOOKUP($C426,'1851'!$C:$J,8,FALSE)</f>
        <v>161</v>
      </c>
      <c r="K426" s="8" t="s">
        <v>11</v>
      </c>
      <c r="L426" s="8" t="s">
        <v>29</v>
      </c>
    </row>
    <row r="427" ht="14.25" customHeight="1">
      <c r="A427" s="8" t="s">
        <v>81</v>
      </c>
      <c r="B427" s="8" t="s">
        <v>814</v>
      </c>
      <c r="C427" s="8" t="s">
        <v>1345</v>
      </c>
      <c r="D427" s="8" t="str">
        <f>VLOOKUP($C427,'1851'!$C:$J,2,FALSE)</f>
        <v>Ecológico</v>
      </c>
      <c r="E427" s="8" t="str">
        <f>VLOOKUP($C427,'1851'!$C:$J,3,FALSE)</f>
        <v>Verdes</v>
      </c>
      <c r="F427" s="8" t="str">
        <f>VLOOKUP($C427,'1851'!$C:$J,4,FALSE)</f>
        <v/>
      </c>
      <c r="H427" s="8">
        <f>VLOOKUP($C427,'1851'!$C:$J,6,FALSE)</f>
        <v>169</v>
      </c>
      <c r="I427" s="8">
        <f>VLOOKUP($C427,'1851'!$C:$J,7,FALSE)</f>
        <v>226</v>
      </c>
      <c r="J427" s="8">
        <f>VLOOKUP($C427,'1851'!$C:$J,8,FALSE)</f>
        <v>156</v>
      </c>
      <c r="K427" s="8" t="s">
        <v>11</v>
      </c>
      <c r="L427" s="8" t="s">
        <v>29</v>
      </c>
    </row>
    <row r="428" ht="14.25" customHeight="1">
      <c r="A428" s="8" t="s">
        <v>81</v>
      </c>
      <c r="B428" s="8" t="s">
        <v>814</v>
      </c>
      <c r="C428" s="8" t="s">
        <v>1353</v>
      </c>
      <c r="D428" s="8" t="str">
        <f>VLOOKUP($C428,'1851'!$C:$J,2,FALSE)</f>
        <v>YERBA MATE</v>
      </c>
      <c r="E428" s="8" t="str">
        <f>VLOOKUP($C428,'1851'!$C:$J,3,FALSE)</f>
        <v>Verdes</v>
      </c>
      <c r="H428" s="8">
        <f>VLOOKUP($C428,'1851'!$C:$J,6,FALSE)</f>
        <v>169</v>
      </c>
      <c r="I428" s="8">
        <f>VLOOKUP($C428,'1851'!$C:$J,7,FALSE)</f>
        <v>203</v>
      </c>
      <c r="J428" s="8">
        <f>VLOOKUP($C428,'1851'!$C:$J,8,FALSE)</f>
        <v>158</v>
      </c>
      <c r="K428" s="8" t="s">
        <v>11</v>
      </c>
      <c r="L428" s="8" t="s">
        <v>29</v>
      </c>
    </row>
    <row r="429" ht="14.25" customHeight="1">
      <c r="A429" s="8" t="s">
        <v>81</v>
      </c>
      <c r="B429" s="8" t="s">
        <v>814</v>
      </c>
      <c r="C429" s="8" t="s">
        <v>1361</v>
      </c>
      <c r="D429" s="8" t="str">
        <f>VLOOKUP($C429,'1851'!$C:$J,2,FALSE)</f>
        <v>SAVIA</v>
      </c>
      <c r="E429" s="8" t="str">
        <f>VLOOKUP($C429,'1851'!$C:$J,3,FALSE)</f>
        <v>Verdes</v>
      </c>
      <c r="F429" s="8" t="str">
        <f>VLOOKUP($C429,'1851'!$C:$J,4,FALSE)</f>
        <v/>
      </c>
      <c r="H429" s="8">
        <f>VLOOKUP($C429,'1851'!$C:$J,6,FALSE)</f>
        <v>167</v>
      </c>
      <c r="I429" s="8">
        <f>VLOOKUP($C429,'1851'!$C:$J,7,FALSE)</f>
        <v>207</v>
      </c>
      <c r="J429" s="8">
        <f>VLOOKUP($C429,'1851'!$C:$J,8,FALSE)</f>
        <v>165</v>
      </c>
      <c r="K429" s="8" t="s">
        <v>11</v>
      </c>
      <c r="L429" s="8" t="s">
        <v>29</v>
      </c>
    </row>
    <row r="430" ht="14.25" customHeight="1">
      <c r="A430" s="8" t="s">
        <v>81</v>
      </c>
      <c r="B430" s="8" t="s">
        <v>814</v>
      </c>
      <c r="C430" s="8" t="s">
        <v>1369</v>
      </c>
      <c r="D430" s="8" t="str">
        <f>VLOOKUP($C430,'1851'!$C:$J,2,FALSE)</f>
        <v>FRESCA COMO LECHUGA</v>
      </c>
      <c r="E430" s="8" t="str">
        <f>VLOOKUP($C430,'1851'!$C:$J,3,FALSE)</f>
        <v>Verdes</v>
      </c>
      <c r="H430" s="8">
        <f>VLOOKUP($C430,'1851'!$C:$J,6,FALSE)</f>
        <v>159</v>
      </c>
      <c r="I430" s="8">
        <f>VLOOKUP($C430,'1851'!$C:$J,7,FALSE)</f>
        <v>225</v>
      </c>
      <c r="J430" s="8">
        <f>VLOOKUP($C430,'1851'!$C:$J,8,FALSE)</f>
        <v>170</v>
      </c>
      <c r="K430" s="8" t="s">
        <v>11</v>
      </c>
      <c r="L430" s="8" t="s">
        <v>29</v>
      </c>
    </row>
    <row r="431" ht="14.25" customHeight="1">
      <c r="A431" s="8" t="s">
        <v>81</v>
      </c>
      <c r="B431" s="8" t="s">
        <v>814</v>
      </c>
      <c r="C431" s="8" t="s">
        <v>1377</v>
      </c>
      <c r="D431" s="8" t="str">
        <f>VLOOKUP($C431,'1851'!$C:$J,2,FALSE)</f>
        <v>ACUYO</v>
      </c>
      <c r="E431" s="8" t="str">
        <f>VLOOKUP($C431,'1851'!$C:$J,3,FALSE)</f>
        <v>Verdes</v>
      </c>
      <c r="F431" s="8" t="str">
        <f>VLOOKUP($C431,'1851'!$C:$J,4,FALSE)</f>
        <v/>
      </c>
      <c r="H431" s="8">
        <f>VLOOKUP($C431,'1851'!$C:$J,6,FALSE)</f>
        <v>140</v>
      </c>
      <c r="I431" s="8">
        <f>VLOOKUP($C431,'1851'!$C:$J,7,FALSE)</f>
        <v>197</v>
      </c>
      <c r="J431" s="8">
        <f>VLOOKUP($C431,'1851'!$C:$J,8,FALSE)</f>
        <v>157</v>
      </c>
      <c r="K431" s="8" t="s">
        <v>11</v>
      </c>
      <c r="L431" s="8" t="s">
        <v>29</v>
      </c>
    </row>
    <row r="432" ht="14.25" customHeight="1">
      <c r="A432" s="8" t="s">
        <v>81</v>
      </c>
      <c r="B432" s="8" t="s">
        <v>814</v>
      </c>
      <c r="C432" s="8" t="s">
        <v>1385</v>
      </c>
      <c r="D432" s="8" t="str">
        <f>VLOOKUP($C432,'1851'!$C:$J,2,FALSE)</f>
        <v>GERMINADO DE ALFALFA</v>
      </c>
      <c r="E432" s="8" t="str">
        <f>VLOOKUP($C432,'1851'!$C:$J,3,FALSE)</f>
        <v>Verdes</v>
      </c>
      <c r="H432" s="8">
        <f>VLOOKUP($C432,'1851'!$C:$J,6,FALSE)</f>
        <v>150</v>
      </c>
      <c r="I432" s="8">
        <f>VLOOKUP($C432,'1851'!$C:$J,7,FALSE)</f>
        <v>200</v>
      </c>
      <c r="J432" s="8">
        <f>VLOOKUP($C432,'1851'!$C:$J,8,FALSE)</f>
        <v>159</v>
      </c>
      <c r="K432" s="8" t="s">
        <v>11</v>
      </c>
      <c r="L432" s="8" t="s">
        <v>29</v>
      </c>
    </row>
    <row r="433" ht="14.25" customHeight="1">
      <c r="A433" s="8" t="s">
        <v>81</v>
      </c>
      <c r="B433" s="8" t="s">
        <v>814</v>
      </c>
      <c r="C433" s="8" t="s">
        <v>1393</v>
      </c>
      <c r="D433" s="8" t="str">
        <f>VLOOKUP($C433,'1851'!$C:$J,2,FALSE)</f>
        <v>ESENCIA FLORAL</v>
      </c>
      <c r="E433" s="8" t="str">
        <f>VLOOKUP($C433,'1851'!$C:$J,3,FALSE)</f>
        <v>Verdes</v>
      </c>
      <c r="F433" s="8" t="str">
        <f>VLOOKUP($C433,'1851'!$C:$J,4,FALSE)</f>
        <v/>
      </c>
      <c r="H433" s="8">
        <f>VLOOKUP($C433,'1851'!$C:$J,6,FALSE)</f>
        <v>160</v>
      </c>
      <c r="I433" s="8">
        <f>VLOOKUP($C433,'1851'!$C:$J,7,FALSE)</f>
        <v>206</v>
      </c>
      <c r="J433" s="8">
        <f>VLOOKUP($C433,'1851'!$C:$J,8,FALSE)</f>
        <v>164</v>
      </c>
      <c r="K433" s="8" t="s">
        <v>11</v>
      </c>
      <c r="L433" s="8" t="s">
        <v>29</v>
      </c>
    </row>
    <row r="434" ht="14.25" customHeight="1">
      <c r="A434" s="8" t="s">
        <v>81</v>
      </c>
      <c r="B434" s="8" t="s">
        <v>814</v>
      </c>
      <c r="C434" s="8" t="s">
        <v>1401</v>
      </c>
      <c r="D434" s="8" t="str">
        <f>VLOOKUP($C434,'1851'!$C:$J,2,FALSE)</f>
        <v>PRADERA DE ÁLAMOS</v>
      </c>
      <c r="E434" s="8" t="str">
        <f>VLOOKUP($C434,'1851'!$C:$J,3,FALSE)</f>
        <v>Verdes</v>
      </c>
      <c r="H434" s="8">
        <f>VLOOKUP($C434,'1851'!$C:$J,6,FALSE)</f>
        <v>138</v>
      </c>
      <c r="I434" s="8">
        <f>VLOOKUP($C434,'1851'!$C:$J,7,FALSE)</f>
        <v>201</v>
      </c>
      <c r="J434" s="8">
        <f>VLOOKUP($C434,'1851'!$C:$J,8,FALSE)</f>
        <v>162</v>
      </c>
      <c r="K434" s="8" t="s">
        <v>11</v>
      </c>
      <c r="L434" s="8" t="s">
        <v>29</v>
      </c>
    </row>
    <row r="435" ht="14.25" customHeight="1">
      <c r="A435" s="8" t="s">
        <v>81</v>
      </c>
      <c r="B435" s="8" t="s">
        <v>814</v>
      </c>
      <c r="C435" s="8" t="s">
        <v>1409</v>
      </c>
      <c r="D435" s="8" t="str">
        <f>VLOOKUP($C435,'1851'!$C:$J,2,FALSE)</f>
        <v>RUDA</v>
      </c>
      <c r="E435" s="8" t="str">
        <f>VLOOKUP($C435,'1851'!$C:$J,3,FALSE)</f>
        <v>Verdes</v>
      </c>
      <c r="F435" s="8" t="str">
        <f>VLOOKUP($C435,'1851'!$C:$J,4,FALSE)</f>
        <v/>
      </c>
      <c r="H435" s="8">
        <f>VLOOKUP($C435,'1851'!$C:$J,6,FALSE)</f>
        <v>124</v>
      </c>
      <c r="I435" s="8">
        <f>VLOOKUP($C435,'1851'!$C:$J,7,FALSE)</f>
        <v>203</v>
      </c>
      <c r="J435" s="8">
        <f>VLOOKUP($C435,'1851'!$C:$J,8,FALSE)</f>
        <v>174</v>
      </c>
      <c r="K435" s="8" t="s">
        <v>11</v>
      </c>
      <c r="L435" s="8" t="s">
        <v>29</v>
      </c>
    </row>
    <row r="436" ht="14.25" customHeight="1">
      <c r="A436" s="8" t="s">
        <v>81</v>
      </c>
      <c r="B436" s="8" t="s">
        <v>814</v>
      </c>
      <c r="C436" s="8" t="s">
        <v>1417</v>
      </c>
      <c r="D436" s="8" t="str">
        <f>VLOOKUP($C436,'1851'!$C:$J,2,FALSE)</f>
        <v>A MI MANERA</v>
      </c>
      <c r="E436" s="8" t="str">
        <f>VLOOKUP($C436,'1851'!$C:$J,3,FALSE)</f>
        <v>Verdes</v>
      </c>
      <c r="F436" s="8" t="str">
        <f>VLOOKUP($C436,'1851'!$C:$J,4,FALSE)</f>
        <v/>
      </c>
      <c r="H436" s="8">
        <f>VLOOKUP($C436,'1851'!$C:$J,6,FALSE)</f>
        <v>128</v>
      </c>
      <c r="I436" s="8">
        <f>VLOOKUP($C436,'1851'!$C:$J,7,FALSE)</f>
        <v>203</v>
      </c>
      <c r="J436" s="8">
        <f>VLOOKUP($C436,'1851'!$C:$J,8,FALSE)</f>
        <v>174</v>
      </c>
      <c r="K436" s="8" t="s">
        <v>11</v>
      </c>
      <c r="L436" s="8" t="s">
        <v>29</v>
      </c>
    </row>
    <row r="437" ht="14.25" customHeight="1">
      <c r="A437" s="8" t="s">
        <v>81</v>
      </c>
      <c r="B437" s="8" t="s">
        <v>814</v>
      </c>
      <c r="C437" s="8" t="s">
        <v>1425</v>
      </c>
      <c r="D437" s="8" t="str">
        <f>VLOOKUP($C437,'1851'!$C:$J,2,FALSE)</f>
        <v>A BUEN PUERTO</v>
      </c>
      <c r="E437" s="8" t="str">
        <f>VLOOKUP($C437,'1851'!$C:$J,3,FALSE)</f>
        <v>Verdes</v>
      </c>
      <c r="F437" s="8" t="str">
        <f>VLOOKUP($C437,'1851'!$C:$J,4,FALSE)</f>
        <v/>
      </c>
      <c r="H437" s="8">
        <f>VLOOKUP($C437,'1851'!$C:$J,6,FALSE)</f>
        <v>142</v>
      </c>
      <c r="I437" s="8">
        <f>VLOOKUP($C437,'1851'!$C:$J,7,FALSE)</f>
        <v>204</v>
      </c>
      <c r="J437" s="8">
        <f>VLOOKUP($C437,'1851'!$C:$J,8,FALSE)</f>
        <v>193</v>
      </c>
      <c r="K437" s="8" t="s">
        <v>11</v>
      </c>
      <c r="L437" s="8" t="s">
        <v>29</v>
      </c>
    </row>
    <row r="438" ht="14.25" customHeight="1">
      <c r="A438" s="8" t="s">
        <v>81</v>
      </c>
      <c r="B438" s="8" t="s">
        <v>814</v>
      </c>
      <c r="C438" s="8" t="s">
        <v>1433</v>
      </c>
      <c r="D438" s="8" t="str">
        <f>VLOOKUP($C438,'1851'!$C:$J,2,FALSE)</f>
        <v>CON BUENOS OJOS</v>
      </c>
      <c r="E438" s="8" t="str">
        <f>VLOOKUP($C438,'1851'!$C:$J,3,FALSE)</f>
        <v>Verdes</v>
      </c>
      <c r="F438" s="8" t="str">
        <f>VLOOKUP($C438,'1851'!$C:$J,4,FALSE)</f>
        <v>Pasteles</v>
      </c>
      <c r="H438" s="8">
        <f>VLOOKUP($C438,'1851'!$C:$J,6,FALSE)</f>
        <v>120</v>
      </c>
      <c r="I438" s="8">
        <f>VLOOKUP($C438,'1851'!$C:$J,7,FALSE)</f>
        <v>207</v>
      </c>
      <c r="J438" s="8">
        <f>VLOOKUP($C438,'1851'!$C:$J,8,FALSE)</f>
        <v>181</v>
      </c>
      <c r="K438" s="8" t="s">
        <v>11</v>
      </c>
      <c r="L438" s="8" t="s">
        <v>29</v>
      </c>
    </row>
    <row r="439" ht="14.25" customHeight="1">
      <c r="A439" s="8" t="s">
        <v>81</v>
      </c>
      <c r="B439" s="8" t="s">
        <v>814</v>
      </c>
      <c r="C439" s="8" t="s">
        <v>1441</v>
      </c>
      <c r="D439" s="8" t="str">
        <f>VLOOKUP($C439,'1851'!$C:$J,2,FALSE)</f>
        <v>FAMILIA</v>
      </c>
      <c r="E439" s="8" t="str">
        <f>VLOOKUP($C439,'1851'!$C:$J,3,FALSE)</f>
        <v>Verdes</v>
      </c>
      <c r="F439" s="8" t="str">
        <f>VLOOKUP($C439,'1851'!$C:$J,4,FALSE)</f>
        <v>Pasteles</v>
      </c>
      <c r="H439" s="8">
        <f>VLOOKUP($C439,'1851'!$C:$J,6,FALSE)</f>
        <v>109</v>
      </c>
      <c r="I439" s="8">
        <f>VLOOKUP($C439,'1851'!$C:$J,7,FALSE)</f>
        <v>216</v>
      </c>
      <c r="J439" s="8">
        <f>VLOOKUP($C439,'1851'!$C:$J,8,FALSE)</f>
        <v>203</v>
      </c>
      <c r="K439" s="8" t="s">
        <v>11</v>
      </c>
      <c r="L439" s="8" t="s">
        <v>29</v>
      </c>
    </row>
    <row r="440" ht="14.25" customHeight="1">
      <c r="A440" s="8" t="s">
        <v>81</v>
      </c>
      <c r="B440" s="8" t="s">
        <v>814</v>
      </c>
      <c r="C440" s="8" t="s">
        <v>1449</v>
      </c>
      <c r="D440" s="8" t="str">
        <f>VLOOKUP($C440,'1851'!$C:$J,2,FALSE)</f>
        <v>TÚ Y YO</v>
      </c>
      <c r="E440" s="8" t="str">
        <f>VLOOKUP($C440,'1851'!$C:$J,3,FALSE)</f>
        <v>Verdes</v>
      </c>
      <c r="F440" s="8" t="str">
        <f>VLOOKUP($C440,'1851'!$C:$J,4,FALSE)</f>
        <v>Pasteles</v>
      </c>
      <c r="H440" s="8">
        <f>VLOOKUP($C440,'1851'!$C:$J,6,FALSE)</f>
        <v>126</v>
      </c>
      <c r="I440" s="8">
        <f>VLOOKUP($C440,'1851'!$C:$J,7,FALSE)</f>
        <v>198</v>
      </c>
      <c r="J440" s="8">
        <f>VLOOKUP($C440,'1851'!$C:$J,8,FALSE)</f>
        <v>193</v>
      </c>
      <c r="K440" s="8" t="s">
        <v>11</v>
      </c>
      <c r="L440" s="8" t="s">
        <v>29</v>
      </c>
    </row>
    <row r="441" ht="14.25" customHeight="1">
      <c r="A441" s="8" t="s">
        <v>81</v>
      </c>
      <c r="B441" s="8" t="s">
        <v>814</v>
      </c>
      <c r="C441" s="8" t="s">
        <v>1457</v>
      </c>
      <c r="D441" s="8" t="str">
        <f>VLOOKUP($C441,'1851'!$C:$J,2,FALSE)</f>
        <v>GRAN CONEXIÓN</v>
      </c>
      <c r="E441" s="8" t="str">
        <f>VLOOKUP($C441,'1851'!$C:$J,3,FALSE)</f>
        <v>Verdes</v>
      </c>
      <c r="F441" s="8" t="str">
        <f>VLOOKUP($C441,'1851'!$C:$J,4,FALSE)</f>
        <v>Pasteles</v>
      </c>
      <c r="H441" s="8">
        <f>VLOOKUP($C441,'1851'!$C:$J,6,FALSE)</f>
        <v>130</v>
      </c>
      <c r="I441" s="8">
        <f>VLOOKUP($C441,'1851'!$C:$J,7,FALSE)</f>
        <v>195</v>
      </c>
      <c r="J441" s="8">
        <f>VLOOKUP($C441,'1851'!$C:$J,8,FALSE)</f>
        <v>197</v>
      </c>
      <c r="K441" s="8" t="s">
        <v>11</v>
      </c>
      <c r="L441" s="8" t="s">
        <v>29</v>
      </c>
    </row>
    <row r="442" ht="14.25" customHeight="1">
      <c r="A442" s="8" t="s">
        <v>81</v>
      </c>
      <c r="B442" s="8" t="s">
        <v>814</v>
      </c>
      <c r="C442" s="8" t="s">
        <v>1465</v>
      </c>
      <c r="D442" s="8" t="str">
        <f>VLOOKUP($C442,'1851'!$C:$J,2,FALSE)</f>
        <v>SONIDO TROPICAL</v>
      </c>
      <c r="E442" s="8" t="str">
        <f>VLOOKUP($C442,'1851'!$C:$J,3,FALSE)</f>
        <v>Verdes</v>
      </c>
      <c r="F442" s="8" t="str">
        <f>VLOOKUP($C442,'1851'!$C:$J,4,FALSE)</f>
        <v>Pasteles</v>
      </c>
      <c r="H442" s="8">
        <f>VLOOKUP($C442,'1851'!$C:$J,6,FALSE)</f>
        <v>109</v>
      </c>
      <c r="I442" s="8">
        <f>VLOOKUP($C442,'1851'!$C:$J,7,FALSE)</f>
        <v>209</v>
      </c>
      <c r="J442" s="8">
        <f>VLOOKUP($C442,'1851'!$C:$J,8,FALSE)</f>
        <v>208</v>
      </c>
      <c r="K442" s="8" t="s">
        <v>11</v>
      </c>
      <c r="L442" s="8" t="s">
        <v>29</v>
      </c>
    </row>
    <row r="443" ht="14.25" customHeight="1">
      <c r="A443" s="8" t="s">
        <v>81</v>
      </c>
      <c r="B443" s="8" t="s">
        <v>814</v>
      </c>
      <c r="C443" s="8" t="s">
        <v>1473</v>
      </c>
      <c r="D443" s="8" t="str">
        <f>VLOOKUP($C443,'1851'!$C:$J,2,FALSE)</f>
        <v>AMBIENTE FRESCO</v>
      </c>
      <c r="E443" s="8" t="str">
        <f>VLOOKUP($C443,'1851'!$C:$J,3,FALSE)</f>
        <v>Verdes</v>
      </c>
      <c r="F443" s="8" t="str">
        <f>VLOOKUP($C443,'1851'!$C:$J,4,FALSE)</f>
        <v>Pasteles</v>
      </c>
      <c r="H443" s="8">
        <f>VLOOKUP($C443,'1851'!$C:$J,6,FALSE)</f>
        <v>112</v>
      </c>
      <c r="I443" s="8">
        <f>VLOOKUP($C443,'1851'!$C:$J,7,FALSE)</f>
        <v>205</v>
      </c>
      <c r="J443" s="8">
        <f>VLOOKUP($C443,'1851'!$C:$J,8,FALSE)</f>
        <v>211</v>
      </c>
      <c r="K443" s="8" t="s">
        <v>11</v>
      </c>
      <c r="L443" s="8" t="s">
        <v>29</v>
      </c>
    </row>
    <row r="444" ht="14.25" customHeight="1">
      <c r="A444" s="8" t="s">
        <v>81</v>
      </c>
      <c r="B444" s="8" t="s">
        <v>814</v>
      </c>
      <c r="C444" s="8" t="s">
        <v>1481</v>
      </c>
      <c r="D444" s="8" t="str">
        <f>VLOOKUP($C444,'1851'!$C:$J,2,FALSE)</f>
        <v>A OJO DE BUEN CUBERO</v>
      </c>
      <c r="E444" s="8" t="str">
        <f>VLOOKUP($C444,'1851'!$C:$J,3,FALSE)</f>
        <v>Verdes</v>
      </c>
      <c r="F444" s="8" t="str">
        <f>VLOOKUP($C444,'1851'!$C:$J,4,FALSE)</f>
        <v>Pasteles</v>
      </c>
      <c r="H444" s="8">
        <f>VLOOKUP($C444,'1851'!$C:$J,6,FALSE)</f>
        <v>112</v>
      </c>
      <c r="I444" s="8">
        <f>VLOOKUP($C444,'1851'!$C:$J,7,FALSE)</f>
        <v>201</v>
      </c>
      <c r="J444" s="8">
        <f>VLOOKUP($C444,'1851'!$C:$J,8,FALSE)</f>
        <v>215</v>
      </c>
      <c r="K444" s="8" t="s">
        <v>11</v>
      </c>
      <c r="L444" s="8" t="s">
        <v>29</v>
      </c>
    </row>
    <row r="445" ht="14.25" customHeight="1">
      <c r="A445" s="8" t="s">
        <v>81</v>
      </c>
      <c r="B445" s="8" t="s">
        <v>814</v>
      </c>
      <c r="C445" s="8" t="s">
        <v>1489</v>
      </c>
      <c r="D445" s="8" t="str">
        <f>VLOOKUP($C445,'1851'!$C:$J,2,FALSE)</f>
        <v>ASOMBROSO</v>
      </c>
      <c r="E445" s="8" t="str">
        <f>VLOOKUP($C445,'1851'!$C:$J,3,FALSE)</f>
        <v>Verdes</v>
      </c>
      <c r="F445" s="8" t="str">
        <f>VLOOKUP($C445,'1851'!$C:$J,4,FALSE)</f>
        <v>Azules</v>
      </c>
      <c r="H445" s="8">
        <f>VLOOKUP($C445,'1851'!$C:$J,6,FALSE)</f>
        <v>126</v>
      </c>
      <c r="I445" s="8">
        <f>VLOOKUP($C445,'1851'!$C:$J,7,FALSE)</f>
        <v>189</v>
      </c>
      <c r="J445" s="8">
        <f>VLOOKUP($C445,'1851'!$C:$J,8,FALSE)</f>
        <v>197</v>
      </c>
      <c r="K445" s="8" t="s">
        <v>11</v>
      </c>
      <c r="L445" s="8" t="s">
        <v>29</v>
      </c>
    </row>
    <row r="446" ht="14.25" customHeight="1">
      <c r="A446" s="8" t="s">
        <v>81</v>
      </c>
      <c r="B446" s="8" t="s">
        <v>814</v>
      </c>
      <c r="C446" s="8" t="s">
        <v>1497</v>
      </c>
      <c r="D446" s="8" t="str">
        <f>VLOOKUP($C446,'1851'!$C:$J,2,FALSE)</f>
        <v>COSTA DE CRETA</v>
      </c>
      <c r="E446" s="8" t="str">
        <f>VLOOKUP($C446,'1851'!$C:$J,3,FALSE)</f>
        <v>Verdes</v>
      </c>
      <c r="F446" s="8" t="str">
        <f>VLOOKUP($C446,'1851'!$C:$J,4,FALSE)</f>
        <v>Azules</v>
      </c>
      <c r="H446" s="8">
        <f>VLOOKUP($C446,'1851'!$C:$J,6,FALSE)</f>
        <v>132</v>
      </c>
      <c r="I446" s="8">
        <f>VLOOKUP($C446,'1851'!$C:$J,7,FALSE)</f>
        <v>187</v>
      </c>
      <c r="J446" s="8">
        <f>VLOOKUP($C446,'1851'!$C:$J,8,FALSE)</f>
        <v>201</v>
      </c>
      <c r="K446" s="8" t="s">
        <v>11</v>
      </c>
      <c r="L446" s="8" t="s">
        <v>29</v>
      </c>
    </row>
    <row r="447" ht="14.25" customHeight="1">
      <c r="A447" s="8" t="s">
        <v>81</v>
      </c>
      <c r="B447" s="8" t="s">
        <v>814</v>
      </c>
      <c r="C447" s="8" t="s">
        <v>1505</v>
      </c>
      <c r="D447" s="8" t="str">
        <f>VLOOKUP($C447,'1851'!$C:$J,2,FALSE)</f>
        <v>AZULOSO</v>
      </c>
      <c r="E447" s="8" t="str">
        <f>VLOOKUP($C447,'1851'!$C:$J,3,FALSE)</f>
        <v>Verdes</v>
      </c>
      <c r="F447" s="8" t="str">
        <f>VLOOKUP($C447,'1851'!$C:$J,4,FALSE)</f>
        <v>Azules</v>
      </c>
      <c r="H447" s="8">
        <f>VLOOKUP($C447,'1851'!$C:$J,6,FALSE)</f>
        <v>130</v>
      </c>
      <c r="I447" s="8">
        <f>VLOOKUP($C447,'1851'!$C:$J,7,FALSE)</f>
        <v>183</v>
      </c>
      <c r="J447" s="8">
        <f>VLOOKUP($C447,'1851'!$C:$J,8,FALSE)</f>
        <v>205</v>
      </c>
      <c r="K447" s="8" t="s">
        <v>11</v>
      </c>
      <c r="L447" s="8" t="s">
        <v>29</v>
      </c>
    </row>
    <row r="448" ht="14.25" customHeight="1">
      <c r="A448" s="8" t="s">
        <v>81</v>
      </c>
      <c r="B448" s="8" t="s">
        <v>814</v>
      </c>
      <c r="C448" s="8" t="s">
        <v>1513</v>
      </c>
      <c r="D448" s="8" t="str">
        <f>VLOOKUP($C448,'1851'!$C:$J,2,FALSE)</f>
        <v>LOTERÍA</v>
      </c>
      <c r="E448" s="8" t="str">
        <f>VLOOKUP($C448,'1851'!$C:$J,3,FALSE)</f>
        <v>Verdes</v>
      </c>
      <c r="F448" s="8" t="str">
        <f>VLOOKUP($C448,'1851'!$C:$J,4,FALSE)</f>
        <v>Azules</v>
      </c>
      <c r="H448" s="8">
        <f>VLOOKUP($C448,'1851'!$C:$J,6,FALSE)</f>
        <v>114</v>
      </c>
      <c r="I448" s="8">
        <f>VLOOKUP($C448,'1851'!$C:$J,7,FALSE)</f>
        <v>196</v>
      </c>
      <c r="J448" s="8">
        <f>VLOOKUP($C448,'1851'!$C:$J,8,FALSE)</f>
        <v>218</v>
      </c>
      <c r="K448" s="8" t="s">
        <v>11</v>
      </c>
      <c r="L448" s="8" t="s">
        <v>29</v>
      </c>
    </row>
    <row r="449" ht="14.25" customHeight="1">
      <c r="A449" s="8" t="s">
        <v>81</v>
      </c>
      <c r="B449" s="8" t="s">
        <v>814</v>
      </c>
      <c r="C449" s="8" t="s">
        <v>1521</v>
      </c>
      <c r="D449" s="8" t="str">
        <f>VLOOKUP($C449,'1851'!$C:$J,2,FALSE)</f>
        <v>BUENAS VIBRAS</v>
      </c>
      <c r="E449" s="8" t="str">
        <f>VLOOKUP($C449,'1851'!$C:$J,3,FALSE)</f>
        <v>Verdes</v>
      </c>
      <c r="F449" s="8" t="str">
        <f>VLOOKUP($C449,'1851'!$C:$J,4,FALSE)</f>
        <v>Azules</v>
      </c>
      <c r="H449" s="8">
        <f>VLOOKUP($C449,'1851'!$C:$J,6,FALSE)</f>
        <v>122</v>
      </c>
      <c r="I449" s="8">
        <f>VLOOKUP($C449,'1851'!$C:$J,7,FALSE)</f>
        <v>177</v>
      </c>
      <c r="J449" s="8">
        <f>VLOOKUP($C449,'1851'!$C:$J,8,FALSE)</f>
        <v>211</v>
      </c>
      <c r="K449" s="8" t="s">
        <v>11</v>
      </c>
      <c r="L449" s="8" t="s">
        <v>29</v>
      </c>
    </row>
    <row r="450" ht="14.25" customHeight="1">
      <c r="A450" s="8" t="s">
        <v>81</v>
      </c>
      <c r="B450" s="8" t="s">
        <v>814</v>
      </c>
      <c r="C450" s="8" t="s">
        <v>1529</v>
      </c>
      <c r="D450" s="8" t="str">
        <f>VLOOKUP($C450,'1851'!$C:$J,2,FALSE)</f>
        <v>BELLA VISTA</v>
      </c>
      <c r="E450" s="8" t="str">
        <f>VLOOKUP($C450,'1851'!$C:$J,3,FALSE)</f>
        <v>Verdes</v>
      </c>
      <c r="F450" s="8" t="str">
        <f>VLOOKUP($C450,'1851'!$C:$J,4,FALSE)</f>
        <v>Azules</v>
      </c>
      <c r="H450" s="8">
        <f>VLOOKUP($C450,'1851'!$C:$J,6,FALSE)</f>
        <v>120</v>
      </c>
      <c r="I450" s="8">
        <f>VLOOKUP($C450,'1851'!$C:$J,7,FALSE)</f>
        <v>187</v>
      </c>
      <c r="J450" s="8">
        <f>VLOOKUP($C450,'1851'!$C:$J,8,FALSE)</f>
        <v>232</v>
      </c>
      <c r="K450" s="8" t="s">
        <v>11</v>
      </c>
      <c r="L450" s="8" t="s">
        <v>29</v>
      </c>
    </row>
    <row r="451" ht="14.25" customHeight="1">
      <c r="A451" s="8" t="s">
        <v>81</v>
      </c>
      <c r="B451" s="8" t="s">
        <v>814</v>
      </c>
      <c r="C451" s="8" t="s">
        <v>1537</v>
      </c>
      <c r="D451" s="8" t="str">
        <f>VLOOKUP($C451,'1851'!$C:$J,2,FALSE)</f>
        <v>PLUTÓN</v>
      </c>
      <c r="E451" s="8" t="str">
        <f>VLOOKUP($C451,'1851'!$C:$J,3,FALSE)</f>
        <v>Verdes</v>
      </c>
      <c r="F451" s="8" t="str">
        <f>VLOOKUP($C451,'1851'!$C:$J,4,FALSE)</f>
        <v>Azules</v>
      </c>
      <c r="H451" s="8">
        <f>VLOOKUP($C451,'1851'!$C:$J,6,FALSE)</f>
        <v>138</v>
      </c>
      <c r="I451" s="8">
        <f>VLOOKUP($C451,'1851'!$C:$J,7,FALSE)</f>
        <v>181</v>
      </c>
      <c r="J451" s="8">
        <f>VLOOKUP($C451,'1851'!$C:$J,8,FALSE)</f>
        <v>223</v>
      </c>
      <c r="K451" s="8" t="s">
        <v>11</v>
      </c>
      <c r="L451" s="8" t="s">
        <v>29</v>
      </c>
    </row>
    <row r="452" ht="14.25" customHeight="1">
      <c r="A452" s="8" t="s">
        <v>81</v>
      </c>
      <c r="B452" s="8" t="s">
        <v>814</v>
      </c>
      <c r="C452" s="8" t="s">
        <v>1545</v>
      </c>
      <c r="D452" s="8" t="str">
        <f>VLOOKUP($C452,'1851'!$C:$J,2,FALSE)</f>
        <v>AZUL MELOSO</v>
      </c>
      <c r="E452" s="8" t="str">
        <f>VLOOKUP($C452,'1851'!$C:$J,3,FALSE)</f>
        <v>Verdes</v>
      </c>
      <c r="F452" s="8" t="str">
        <f>VLOOKUP($C452,'1851'!$C:$J,4,FALSE)</f>
        <v>Azules</v>
      </c>
      <c r="H452" s="8">
        <f>VLOOKUP($C452,'1851'!$C:$J,6,FALSE)</f>
        <v>137</v>
      </c>
      <c r="I452" s="8">
        <f>VLOOKUP($C452,'1851'!$C:$J,7,FALSE)</f>
        <v>171</v>
      </c>
      <c r="J452" s="8">
        <f>VLOOKUP($C452,'1851'!$C:$J,8,FALSE)</f>
        <v>216</v>
      </c>
      <c r="K452" s="8" t="s">
        <v>11</v>
      </c>
      <c r="L452" s="8" t="s">
        <v>29</v>
      </c>
    </row>
    <row r="453" ht="14.25" customHeight="1">
      <c r="A453" s="8" t="s">
        <v>81</v>
      </c>
      <c r="B453" s="8" t="s">
        <v>814</v>
      </c>
      <c r="C453" s="8" t="s">
        <v>1553</v>
      </c>
      <c r="D453" s="8" t="str">
        <f>VLOOKUP($C453,'1851'!$C:$J,2,FALSE)</f>
        <v>NUBE CELESTIAL</v>
      </c>
      <c r="E453" s="8" t="str">
        <f>VLOOKUP($C453,'1851'!$C:$J,3,FALSE)</f>
        <v>Verdes</v>
      </c>
      <c r="F453" s="8" t="str">
        <f>VLOOKUP($C453,'1851'!$C:$J,4,FALSE)</f>
        <v>Azules</v>
      </c>
      <c r="H453" s="8">
        <f>VLOOKUP($C453,'1851'!$C:$J,6,FALSE)</f>
        <v>134</v>
      </c>
      <c r="I453" s="8">
        <f>VLOOKUP($C453,'1851'!$C:$J,7,FALSE)</f>
        <v>169</v>
      </c>
      <c r="J453" s="8">
        <f>VLOOKUP($C453,'1851'!$C:$J,8,FALSE)</f>
        <v>205</v>
      </c>
      <c r="K453" s="8" t="s">
        <v>11</v>
      </c>
      <c r="L453" s="8" t="s">
        <v>29</v>
      </c>
    </row>
    <row r="454" ht="14.25" customHeight="1">
      <c r="A454" s="8" t="s">
        <v>81</v>
      </c>
      <c r="B454" s="8" t="s">
        <v>814</v>
      </c>
      <c r="C454" s="8" t="s">
        <v>1561</v>
      </c>
      <c r="D454" s="8" t="str">
        <f>VLOOKUP($C454,'1851'!$C:$J,2,FALSE)</f>
        <v>TARDE LLUVIOSA</v>
      </c>
      <c r="E454" s="8" t="str">
        <f>VLOOKUP($C454,'1851'!$C:$J,3,FALSE)</f>
        <v>Verdes</v>
      </c>
      <c r="F454" s="8" t="str">
        <f>VLOOKUP($C454,'1851'!$C:$J,4,FALSE)</f>
        <v>Azules</v>
      </c>
      <c r="H454" s="8">
        <f>VLOOKUP($C454,'1851'!$C:$J,6,FALSE)</f>
        <v>141</v>
      </c>
      <c r="I454" s="8">
        <f>VLOOKUP($C454,'1851'!$C:$J,7,FALSE)</f>
        <v>172</v>
      </c>
      <c r="J454" s="8">
        <f>VLOOKUP($C454,'1851'!$C:$J,8,FALSE)</f>
        <v>212</v>
      </c>
      <c r="K454" s="8" t="s">
        <v>11</v>
      </c>
      <c r="L454" s="8" t="s">
        <v>29</v>
      </c>
    </row>
    <row r="455" ht="14.25" customHeight="1">
      <c r="A455" s="8" t="s">
        <v>81</v>
      </c>
      <c r="B455" s="8" t="s">
        <v>814</v>
      </c>
      <c r="C455" s="8" t="s">
        <v>1569</v>
      </c>
      <c r="D455" s="8" t="str">
        <f>VLOOKUP($C455,'1851'!$C:$J,2,FALSE)</f>
        <v>MULTIUSOS</v>
      </c>
      <c r="E455" s="8" t="str">
        <f>VLOOKUP($C455,'1851'!$C:$J,3,FALSE)</f>
        <v>Verdes</v>
      </c>
      <c r="F455" s="8" t="str">
        <f>VLOOKUP($C455,'1851'!$C:$J,4,FALSE)</f>
        <v>Azules</v>
      </c>
      <c r="H455" s="8">
        <f>VLOOKUP($C455,'1851'!$C:$J,6,FALSE)</f>
        <v>153</v>
      </c>
      <c r="I455" s="8">
        <f>VLOOKUP($C455,'1851'!$C:$J,7,FALSE)</f>
        <v>170</v>
      </c>
      <c r="J455" s="8">
        <f>VLOOKUP($C455,'1851'!$C:$J,8,FALSE)</f>
        <v>215</v>
      </c>
      <c r="K455" s="8" t="s">
        <v>11</v>
      </c>
      <c r="L455" s="8" t="s">
        <v>29</v>
      </c>
    </row>
    <row r="456" ht="14.25" customHeight="1">
      <c r="A456" s="8" t="s">
        <v>81</v>
      </c>
      <c r="B456" s="8" t="s">
        <v>814</v>
      </c>
      <c r="C456" s="8" t="s">
        <v>1577</v>
      </c>
      <c r="D456" s="8" t="str">
        <f>VLOOKUP($C456,'1851'!$C:$J,2,FALSE)</f>
        <v>MUÑEQUITA DE PASTEL</v>
      </c>
      <c r="E456" s="8" t="str">
        <f>VLOOKUP($C456,'1851'!$C:$J,3,FALSE)</f>
        <v>Verdes</v>
      </c>
      <c r="F456" s="8" t="str">
        <f>VLOOKUP($C456,'1851'!$C:$J,4,FALSE)</f>
        <v>Azules</v>
      </c>
      <c r="H456" s="8">
        <f>VLOOKUP($C456,'1851'!$C:$J,6,FALSE)</f>
        <v>156</v>
      </c>
      <c r="I456" s="8">
        <f>VLOOKUP($C456,'1851'!$C:$J,7,FALSE)</f>
        <v>171</v>
      </c>
      <c r="J456" s="8">
        <f>VLOOKUP($C456,'1851'!$C:$J,8,FALSE)</f>
        <v>210</v>
      </c>
      <c r="K456" s="8" t="s">
        <v>11</v>
      </c>
      <c r="L456" s="8" t="s">
        <v>29</v>
      </c>
    </row>
    <row r="457" ht="14.25" customHeight="1">
      <c r="A457" s="8" t="s">
        <v>81</v>
      </c>
      <c r="B457" s="8" t="s">
        <v>814</v>
      </c>
      <c r="C457" s="8" t="s">
        <v>1585</v>
      </c>
      <c r="D457" s="8" t="str">
        <f>VLOOKUP($C457,'1851'!$C:$J,2,FALSE)</f>
        <v>ULTRAVIOLETA</v>
      </c>
      <c r="E457" s="8" t="str">
        <f>VLOOKUP($C457,'1851'!$C:$J,3,FALSE)</f>
        <v>Verdes</v>
      </c>
      <c r="F457" s="8" t="str">
        <f>VLOOKUP($C457,'1851'!$C:$J,4,FALSE)</f>
        <v>Azules</v>
      </c>
      <c r="H457" s="8">
        <f>VLOOKUP($C457,'1851'!$C:$J,6,FALSE)</f>
        <v>164</v>
      </c>
      <c r="I457" s="8">
        <f>VLOOKUP($C457,'1851'!$C:$J,7,FALSE)</f>
        <v>167</v>
      </c>
      <c r="J457" s="8">
        <f>VLOOKUP($C457,'1851'!$C:$J,8,FALSE)</f>
        <v>210</v>
      </c>
      <c r="K457" s="8" t="s">
        <v>11</v>
      </c>
      <c r="L457" s="8" t="s">
        <v>29</v>
      </c>
    </row>
    <row r="458" ht="14.25" customHeight="1">
      <c r="A458" s="8" t="s">
        <v>81</v>
      </c>
      <c r="B458" s="8" t="s">
        <v>814</v>
      </c>
      <c r="C458" s="8" t="s">
        <v>1593</v>
      </c>
      <c r="D458" s="8" t="str">
        <f>VLOOKUP($C458,'1851'!$C:$J,2,FALSE)</f>
        <v>DECRETO REAL</v>
      </c>
      <c r="E458" s="8" t="str">
        <f>VLOOKUP($C458,'1851'!$C:$J,3,FALSE)</f>
        <v>Verdes</v>
      </c>
      <c r="F458" s="8" t="str">
        <f>VLOOKUP($C458,'1851'!$C:$J,4,FALSE)</f>
        <v>Azules</v>
      </c>
      <c r="H458" s="8">
        <f>VLOOKUP($C458,'1851'!$C:$J,6,FALSE)</f>
        <v>166</v>
      </c>
      <c r="I458" s="8">
        <f>VLOOKUP($C458,'1851'!$C:$J,7,FALSE)</f>
        <v>167</v>
      </c>
      <c r="J458" s="8">
        <f>VLOOKUP($C458,'1851'!$C:$J,8,FALSE)</f>
        <v>201</v>
      </c>
      <c r="K458" s="8" t="s">
        <v>11</v>
      </c>
      <c r="L458" s="8" t="s">
        <v>29</v>
      </c>
    </row>
    <row r="459" ht="14.25" customHeight="1">
      <c r="A459" s="8" t="s">
        <v>81</v>
      </c>
      <c r="B459" s="8" t="s">
        <v>814</v>
      </c>
      <c r="C459" s="8" t="s">
        <v>1601</v>
      </c>
      <c r="D459" s="8" t="str">
        <f>VLOOKUP($C459,'1851'!$C:$J,2,FALSE)</f>
        <v>VIOLETA TÍMIDA</v>
      </c>
      <c r="E459" s="8" t="str">
        <f>VLOOKUP($C459,'1851'!$C:$J,3,FALSE)</f>
        <v>Verdes</v>
      </c>
      <c r="F459" s="8" t="str">
        <f>VLOOKUP($C459,'1851'!$C:$J,4,FALSE)</f>
        <v>Azules</v>
      </c>
      <c r="H459" s="8">
        <f>VLOOKUP($C459,'1851'!$C:$J,6,FALSE)</f>
        <v>182</v>
      </c>
      <c r="I459" s="8">
        <f>VLOOKUP($C459,'1851'!$C:$J,7,FALSE)</f>
        <v>162</v>
      </c>
      <c r="J459" s="8">
        <f>VLOOKUP($C459,'1851'!$C:$J,8,FALSE)</f>
        <v>204</v>
      </c>
      <c r="K459" s="8" t="s">
        <v>11</v>
      </c>
      <c r="L459" s="8" t="s">
        <v>29</v>
      </c>
    </row>
    <row r="460" ht="14.25" customHeight="1">
      <c r="A460" s="8" t="s">
        <v>81</v>
      </c>
      <c r="B460" s="8" t="s">
        <v>814</v>
      </c>
      <c r="C460" s="8" t="s">
        <v>1609</v>
      </c>
      <c r="D460" s="8" t="str">
        <f>VLOOKUP($C460,'1851'!$C:$J,2,FALSE)</f>
        <v>GLORIA</v>
      </c>
      <c r="E460" s="8" t="str">
        <f>VLOOKUP($C460,'1851'!$C:$J,3,FALSE)</f>
        <v>Verdes</v>
      </c>
      <c r="F460" s="8" t="str">
        <f>VLOOKUP($C460,'1851'!$C:$J,4,FALSE)</f>
        <v>Azules</v>
      </c>
      <c r="H460" s="8">
        <f>VLOOKUP($C460,'1851'!$C:$J,6,FALSE)</f>
        <v>182</v>
      </c>
      <c r="I460" s="8">
        <f>VLOOKUP($C460,'1851'!$C:$J,7,FALSE)</f>
        <v>167</v>
      </c>
      <c r="J460" s="8">
        <f>VLOOKUP($C460,'1851'!$C:$J,8,FALSE)</f>
        <v>209</v>
      </c>
      <c r="K460" s="8" t="s">
        <v>11</v>
      </c>
      <c r="L460" s="8" t="s">
        <v>29</v>
      </c>
    </row>
    <row r="461" ht="14.25" customHeight="1">
      <c r="A461" s="8" t="s">
        <v>81</v>
      </c>
      <c r="B461" s="8" t="s">
        <v>814</v>
      </c>
      <c r="C461" s="8" t="s">
        <v>1617</v>
      </c>
      <c r="D461" s="8" t="str">
        <f>VLOOKUP($C461,'1851'!$C:$J,2,FALSE)</f>
        <v>Salvia blanca</v>
      </c>
      <c r="E461" s="8" t="str">
        <f>VLOOKUP($C461,'1851'!$C:$J,3,FALSE)</f>
        <v>Grises</v>
      </c>
      <c r="F461" s="8" t="str">
        <f>VLOOKUP($C461,'1851'!$C:$J,4,FALSE)</f>
        <v>Cafés</v>
      </c>
      <c r="G461" s="8" t="str">
        <f>VLOOKUP($C461,'1851'!$C:$J,5,FALSE)</f>
        <v>Pasteles</v>
      </c>
      <c r="H461" s="8">
        <f>VLOOKUP($C461,'1851'!$C:$J,6,FALSE)</f>
        <v>178</v>
      </c>
      <c r="I461" s="8">
        <f>VLOOKUP($C461,'1851'!$C:$J,7,FALSE)</f>
        <v>174</v>
      </c>
      <c r="J461" s="8">
        <f>VLOOKUP($C461,'1851'!$C:$J,8,FALSE)</f>
        <v>163</v>
      </c>
      <c r="K461" s="8" t="s">
        <v>11</v>
      </c>
      <c r="L461" s="8" t="s">
        <v>29</v>
      </c>
    </row>
    <row r="462" ht="14.25" customHeight="1">
      <c r="A462" s="8" t="s">
        <v>81</v>
      </c>
      <c r="B462" s="8" t="s">
        <v>814</v>
      </c>
      <c r="C462" s="8" t="s">
        <v>1625</v>
      </c>
      <c r="D462" s="8" t="str">
        <f>VLOOKUP($C462,'1851'!$C:$J,2,FALSE)</f>
        <v>Biselado</v>
      </c>
      <c r="E462" s="8" t="str">
        <f>VLOOKUP($C462,'1851'!$C:$J,3,FALSE)</f>
        <v>Verdes</v>
      </c>
      <c r="F462" s="8" t="str">
        <f>VLOOKUP($C462,'1851'!$C:$J,4,FALSE)</f>
        <v>Pasteles</v>
      </c>
      <c r="H462" s="8">
        <f>VLOOKUP($C462,'1851'!$C:$J,6,FALSE)</f>
        <v>195</v>
      </c>
      <c r="I462" s="8">
        <f>VLOOKUP($C462,'1851'!$C:$J,7,FALSE)</f>
        <v>185</v>
      </c>
      <c r="J462" s="8">
        <f>VLOOKUP($C462,'1851'!$C:$J,8,FALSE)</f>
        <v>165</v>
      </c>
      <c r="K462" s="8" t="s">
        <v>11</v>
      </c>
      <c r="L462" s="8" t="s">
        <v>29</v>
      </c>
    </row>
    <row r="463" ht="14.25" customHeight="1">
      <c r="A463" s="8" t="s">
        <v>81</v>
      </c>
      <c r="B463" s="8" t="s">
        <v>814</v>
      </c>
      <c r="C463" s="8" t="s">
        <v>1633</v>
      </c>
      <c r="D463" s="8" t="str">
        <f>VLOOKUP($C463,'1851'!$C:$J,2,FALSE)</f>
        <v>Sinfonía de Beethoven</v>
      </c>
      <c r="E463" s="8" t="str">
        <f>VLOOKUP($C463,'1851'!$C:$J,3,FALSE)</f>
        <v>Verdes</v>
      </c>
      <c r="F463" s="8" t="str">
        <f>VLOOKUP($C463,'1851'!$C:$J,4,FALSE)</f>
        <v>Pasteles</v>
      </c>
      <c r="H463" s="8">
        <f>VLOOKUP($C463,'1851'!$C:$J,6,FALSE)</f>
        <v>192</v>
      </c>
      <c r="I463" s="8">
        <f>VLOOKUP($C463,'1851'!$C:$J,7,FALSE)</f>
        <v>181</v>
      </c>
      <c r="J463" s="8">
        <f>VLOOKUP($C463,'1851'!$C:$J,8,FALSE)</f>
        <v>148</v>
      </c>
      <c r="K463" s="8" t="s">
        <v>11</v>
      </c>
      <c r="L463" s="8" t="s">
        <v>29</v>
      </c>
    </row>
    <row r="464" ht="14.25" customHeight="1">
      <c r="A464" s="8" t="s">
        <v>81</v>
      </c>
      <c r="B464" s="8" t="s">
        <v>814</v>
      </c>
      <c r="C464" s="8" t="s">
        <v>1641</v>
      </c>
      <c r="D464" s="8" t="str">
        <f>VLOOKUP($C464,'1851'!$C:$J,2,FALSE)</f>
        <v>Buen momento</v>
      </c>
      <c r="E464" s="8" t="str">
        <f>VLOOKUP($C464,'1851'!$C:$J,3,FALSE)</f>
        <v>Verdes</v>
      </c>
      <c r="F464" s="8" t="str">
        <f>VLOOKUP($C464,'1851'!$C:$J,4,FALSE)</f>
        <v>Azules</v>
      </c>
      <c r="G464" s="8" t="str">
        <f>VLOOKUP($C464,'1851'!$C:$J,5,FALSE)</f>
        <v>Pasteles</v>
      </c>
      <c r="H464" s="8">
        <f>VLOOKUP($C464,'1851'!$C:$J,6,FALSE)</f>
        <v>195</v>
      </c>
      <c r="I464" s="8">
        <f>VLOOKUP($C464,'1851'!$C:$J,7,FALSE)</f>
        <v>202</v>
      </c>
      <c r="J464" s="8">
        <f>VLOOKUP($C464,'1851'!$C:$J,8,FALSE)</f>
        <v>160</v>
      </c>
      <c r="K464" s="8" t="s">
        <v>11</v>
      </c>
      <c r="L464" s="8" t="s">
        <v>29</v>
      </c>
    </row>
    <row r="465" ht="14.25" customHeight="1">
      <c r="A465" s="8" t="s">
        <v>81</v>
      </c>
      <c r="B465" s="8" t="s">
        <v>814</v>
      </c>
      <c r="C465" s="8" t="s">
        <v>1649</v>
      </c>
      <c r="D465" s="8" t="str">
        <f>VLOOKUP($C465,'1851'!$C:$J,2,FALSE)</f>
        <v>PIMIENTA VERDE</v>
      </c>
      <c r="E465" s="8" t="str">
        <f>VLOOKUP($C465,'1851'!$C:$J,3,FALSE)</f>
        <v>Verdes</v>
      </c>
      <c r="F465" s="8" t="str">
        <f>VLOOKUP($C465,'1851'!$C:$J,4,FALSE)</f>
        <v>Azules</v>
      </c>
      <c r="H465" s="8">
        <f>VLOOKUP($C465,'1851'!$C:$J,6,FALSE)</f>
        <v>201</v>
      </c>
      <c r="I465" s="8">
        <f>VLOOKUP($C465,'1851'!$C:$J,7,FALSE)</f>
        <v>206</v>
      </c>
      <c r="J465" s="8">
        <f>VLOOKUP($C465,'1851'!$C:$J,8,FALSE)</f>
        <v>156</v>
      </c>
      <c r="K465" s="8" t="s">
        <v>11</v>
      </c>
      <c r="L465" s="8" t="s">
        <v>29</v>
      </c>
    </row>
    <row r="466" ht="14.25" customHeight="1">
      <c r="A466" s="8" t="s">
        <v>81</v>
      </c>
      <c r="B466" s="8" t="s">
        <v>814</v>
      </c>
      <c r="C466" s="8" t="s">
        <v>1657</v>
      </c>
      <c r="D466" s="8" t="str">
        <f>VLOOKUP($C466,'1851'!$C:$J,2,FALSE)</f>
        <v>SIERRA ALTA</v>
      </c>
      <c r="E466" s="8" t="str">
        <f>VLOOKUP($C466,'1851'!$C:$J,3,FALSE)</f>
        <v>Verdes</v>
      </c>
      <c r="F466" s="8" t="str">
        <f>VLOOKUP($C466,'1851'!$C:$J,4,FALSE)</f>
        <v>Azules</v>
      </c>
      <c r="H466" s="8">
        <f>VLOOKUP($C466,'1851'!$C:$J,6,FALSE)</f>
        <v>184</v>
      </c>
      <c r="I466" s="8">
        <f>VLOOKUP($C466,'1851'!$C:$J,7,FALSE)</f>
        <v>201</v>
      </c>
      <c r="J466" s="8">
        <f>VLOOKUP($C466,'1851'!$C:$J,8,FALSE)</f>
        <v>152</v>
      </c>
      <c r="K466" s="8" t="s">
        <v>11</v>
      </c>
      <c r="L466" s="8" t="s">
        <v>29</v>
      </c>
    </row>
    <row r="467" ht="14.25" customHeight="1">
      <c r="A467" s="8" t="s">
        <v>81</v>
      </c>
      <c r="B467" s="8" t="s">
        <v>814</v>
      </c>
      <c r="C467" s="8" t="s">
        <v>1665</v>
      </c>
      <c r="D467" s="8" t="str">
        <f>VLOOKUP($C467,'1851'!$C:$J,2,FALSE)</f>
        <v>CARDAMOMO</v>
      </c>
      <c r="E467" s="8" t="str">
        <f>VLOOKUP($C467,'1851'!$C:$J,3,FALSE)</f>
        <v>Verdes</v>
      </c>
      <c r="F467" s="8" t="str">
        <f>VLOOKUP($C467,'1851'!$C:$J,4,FALSE)</f>
        <v>Azules</v>
      </c>
      <c r="H467" s="8">
        <f>VLOOKUP($C467,'1851'!$C:$J,6,FALSE)</f>
        <v>175</v>
      </c>
      <c r="I467" s="8">
        <f>VLOOKUP($C467,'1851'!$C:$J,7,FALSE)</f>
        <v>194</v>
      </c>
      <c r="J467" s="8">
        <f>VLOOKUP($C467,'1851'!$C:$J,8,FALSE)</f>
        <v>156</v>
      </c>
      <c r="K467" s="8" t="s">
        <v>11</v>
      </c>
      <c r="L467" s="8" t="s">
        <v>29</v>
      </c>
    </row>
    <row r="468" ht="14.25" customHeight="1">
      <c r="A468" s="8" t="s">
        <v>81</v>
      </c>
      <c r="B468" s="8" t="s">
        <v>814</v>
      </c>
      <c r="C468" s="8" t="s">
        <v>1673</v>
      </c>
      <c r="D468" s="8" t="str">
        <f>VLOOKUP($C468,'1851'!$C:$J,2,FALSE)</f>
        <v>TENAZ</v>
      </c>
      <c r="E468" s="8" t="str">
        <f>VLOOKUP($C468,'1851'!$C:$J,3,FALSE)</f>
        <v>Verdes</v>
      </c>
      <c r="F468" s="8" t="str">
        <f>VLOOKUP($C468,'1851'!$C:$J,4,FALSE)</f>
        <v>Azules</v>
      </c>
      <c r="H468" s="8">
        <f>VLOOKUP($C468,'1851'!$C:$J,6,FALSE)</f>
        <v>169</v>
      </c>
      <c r="I468" s="8">
        <f>VLOOKUP($C468,'1851'!$C:$J,7,FALSE)</f>
        <v>198</v>
      </c>
      <c r="J468" s="8">
        <f>VLOOKUP($C468,'1851'!$C:$J,8,FALSE)</f>
        <v>178</v>
      </c>
      <c r="K468" s="8" t="s">
        <v>11</v>
      </c>
      <c r="L468" s="8" t="s">
        <v>29</v>
      </c>
    </row>
    <row r="469" ht="14.25" customHeight="1">
      <c r="A469" s="8" t="s">
        <v>81</v>
      </c>
      <c r="B469" s="8" t="s">
        <v>814</v>
      </c>
      <c r="C469" s="8" t="s">
        <v>1681</v>
      </c>
      <c r="D469" s="8" t="str">
        <f>VLOOKUP($C469,'1851'!$C:$J,2,FALSE)</f>
        <v>IDÓNEO</v>
      </c>
      <c r="E469" s="8" t="str">
        <f>VLOOKUP($C469,'1851'!$C:$J,3,FALSE)</f>
        <v>Verdes</v>
      </c>
      <c r="F469" s="8" t="str">
        <f>VLOOKUP($C469,'1851'!$C:$J,4,FALSE)</f>
        <v>Azules</v>
      </c>
      <c r="H469" s="8">
        <f>VLOOKUP($C469,'1851'!$C:$J,6,FALSE)</f>
        <v>157</v>
      </c>
      <c r="I469" s="8">
        <f>VLOOKUP($C469,'1851'!$C:$J,7,FALSE)</f>
        <v>190</v>
      </c>
      <c r="J469" s="8">
        <f>VLOOKUP($C469,'1851'!$C:$J,8,FALSE)</f>
        <v>173</v>
      </c>
      <c r="K469" s="8" t="s">
        <v>11</v>
      </c>
      <c r="L469" s="8" t="s">
        <v>29</v>
      </c>
    </row>
    <row r="470" ht="14.25" customHeight="1">
      <c r="A470" s="8" t="s">
        <v>81</v>
      </c>
      <c r="B470" s="8" t="s">
        <v>814</v>
      </c>
      <c r="C470" s="8" t="s">
        <v>1689</v>
      </c>
      <c r="D470" s="8" t="str">
        <f>VLOOKUP($C470,'1851'!$C:$J,2,FALSE)</f>
        <v>BUENA IDEA</v>
      </c>
      <c r="E470" s="8" t="str">
        <f>VLOOKUP($C470,'1851'!$C:$J,3,FALSE)</f>
        <v>Verdes</v>
      </c>
      <c r="F470" s="8" t="str">
        <f>VLOOKUP($C470,'1851'!$C:$J,4,FALSE)</f>
        <v>Azules</v>
      </c>
      <c r="H470" s="8">
        <f>VLOOKUP($C470,'1851'!$C:$J,6,FALSE)</f>
        <v>164</v>
      </c>
      <c r="I470" s="8">
        <f>VLOOKUP($C470,'1851'!$C:$J,7,FALSE)</f>
        <v>189</v>
      </c>
      <c r="J470" s="8">
        <f>VLOOKUP($C470,'1851'!$C:$J,8,FALSE)</f>
        <v>182</v>
      </c>
      <c r="K470" s="8" t="s">
        <v>11</v>
      </c>
      <c r="L470" s="8" t="s">
        <v>29</v>
      </c>
    </row>
    <row r="471" ht="14.25" customHeight="1">
      <c r="A471" s="8" t="s">
        <v>81</v>
      </c>
      <c r="B471" s="8" t="s">
        <v>814</v>
      </c>
      <c r="C471" s="8" t="s">
        <v>1697</v>
      </c>
      <c r="D471" s="8" t="str">
        <f>VLOOKUP($C471,'1851'!$C:$J,2,FALSE)</f>
        <v>AL GUSTO</v>
      </c>
      <c r="E471" s="8" t="str">
        <f>VLOOKUP($C471,'1851'!$C:$J,3,FALSE)</f>
        <v>Verdes</v>
      </c>
      <c r="F471" s="8" t="str">
        <f>VLOOKUP($C471,'1851'!$C:$J,4,FALSE)</f>
        <v>Azules</v>
      </c>
      <c r="H471" s="8">
        <f>VLOOKUP($C471,'1851'!$C:$J,6,FALSE)</f>
        <v>154</v>
      </c>
      <c r="I471" s="8">
        <f>VLOOKUP($C471,'1851'!$C:$J,7,FALSE)</f>
        <v>180</v>
      </c>
      <c r="J471" s="8">
        <f>VLOOKUP($C471,'1851'!$C:$J,8,FALSE)</f>
        <v>177</v>
      </c>
      <c r="K471" s="8" t="s">
        <v>11</v>
      </c>
      <c r="L471" s="8" t="s">
        <v>29</v>
      </c>
    </row>
    <row r="472" ht="14.25" customHeight="1">
      <c r="A472" s="8" t="s">
        <v>81</v>
      </c>
      <c r="B472" s="8" t="s">
        <v>814</v>
      </c>
      <c r="C472" s="8" t="s">
        <v>1705</v>
      </c>
      <c r="D472" s="8" t="str">
        <f>VLOOKUP($C472,'1851'!$C:$J,2,FALSE)</f>
        <v>SAN BUENAVENTURA</v>
      </c>
      <c r="E472" s="8" t="str">
        <f>VLOOKUP($C472,'1851'!$C:$J,3,FALSE)</f>
        <v>Azules</v>
      </c>
      <c r="H472" s="8">
        <f>VLOOKUP($C472,'1851'!$C:$J,6,FALSE)</f>
        <v>139</v>
      </c>
      <c r="I472" s="8">
        <f>VLOOKUP($C472,'1851'!$C:$J,7,FALSE)</f>
        <v>181</v>
      </c>
      <c r="J472" s="8">
        <f>VLOOKUP($C472,'1851'!$C:$J,8,FALSE)</f>
        <v>189</v>
      </c>
      <c r="K472" s="8" t="s">
        <v>11</v>
      </c>
      <c r="L472" s="8" t="s">
        <v>29</v>
      </c>
    </row>
    <row r="473" ht="14.25" customHeight="1">
      <c r="A473" s="8" t="s">
        <v>81</v>
      </c>
      <c r="B473" s="8" t="s">
        <v>814</v>
      </c>
      <c r="C473" s="8" t="s">
        <v>1713</v>
      </c>
      <c r="D473" s="8" t="str">
        <f>VLOOKUP($C473,'1851'!$C:$J,2,FALSE)</f>
        <v>MUSA</v>
      </c>
      <c r="E473" s="8" t="str">
        <f>VLOOKUP($C473,'1851'!$C:$J,3,FALSE)</f>
        <v>Azules</v>
      </c>
      <c r="F473" s="8" t="str">
        <f>VLOOKUP($C473,'1851'!$C:$J,4,FALSE)</f>
        <v/>
      </c>
      <c r="H473" s="8">
        <f>VLOOKUP($C473,'1851'!$C:$J,6,FALSE)</f>
        <v>142</v>
      </c>
      <c r="I473" s="8">
        <f>VLOOKUP($C473,'1851'!$C:$J,7,FALSE)</f>
        <v>175</v>
      </c>
      <c r="J473" s="8">
        <f>VLOOKUP($C473,'1851'!$C:$J,8,FALSE)</f>
        <v>183</v>
      </c>
      <c r="K473" s="8" t="s">
        <v>11</v>
      </c>
      <c r="L473" s="8" t="s">
        <v>29</v>
      </c>
    </row>
    <row r="474" ht="14.25" customHeight="1">
      <c r="A474" s="8" t="s">
        <v>81</v>
      </c>
      <c r="B474" s="8" t="s">
        <v>814</v>
      </c>
      <c r="C474" s="8" t="s">
        <v>1721</v>
      </c>
      <c r="D474" s="8" t="str">
        <f>VLOOKUP($C474,'1851'!$C:$J,2,FALSE)</f>
        <v>LÍNEA DEL TIEMPO</v>
      </c>
      <c r="E474" s="8" t="str">
        <f>VLOOKUP($C474,'1851'!$C:$J,3,FALSE)</f>
        <v>Azules</v>
      </c>
      <c r="H474" s="8">
        <f>VLOOKUP($C474,'1851'!$C:$J,6,FALSE)</f>
        <v>115</v>
      </c>
      <c r="I474" s="8">
        <f>VLOOKUP($C474,'1851'!$C:$J,7,FALSE)</f>
        <v>169</v>
      </c>
      <c r="J474" s="8">
        <f>VLOOKUP($C474,'1851'!$C:$J,8,FALSE)</f>
        <v>181</v>
      </c>
      <c r="K474" s="8" t="s">
        <v>11</v>
      </c>
      <c r="L474" s="8" t="s">
        <v>29</v>
      </c>
    </row>
    <row r="475" ht="14.25" customHeight="1">
      <c r="A475" s="8" t="s">
        <v>81</v>
      </c>
      <c r="B475" s="8" t="s">
        <v>814</v>
      </c>
      <c r="C475" s="8" t="s">
        <v>1729</v>
      </c>
      <c r="D475" s="8" t="str">
        <f>VLOOKUP($C475,'1851'!$C:$J,2,FALSE)</f>
        <v>VIENTOS DE CAMBIO</v>
      </c>
      <c r="E475" s="8" t="str">
        <f>VLOOKUP($C475,'1851'!$C:$J,3,FALSE)</f>
        <v>Azules</v>
      </c>
      <c r="H475" s="8">
        <f>VLOOKUP($C475,'1851'!$C:$J,6,FALSE)</f>
        <v>146</v>
      </c>
      <c r="I475" s="8">
        <f>VLOOKUP($C475,'1851'!$C:$J,7,FALSE)</f>
        <v>185</v>
      </c>
      <c r="J475" s="8">
        <f>VLOOKUP($C475,'1851'!$C:$J,8,FALSE)</f>
        <v>202</v>
      </c>
      <c r="K475" s="8" t="s">
        <v>11</v>
      </c>
      <c r="L475" s="8" t="s">
        <v>29</v>
      </c>
    </row>
    <row r="476" ht="14.25" customHeight="1">
      <c r="A476" s="8" t="s">
        <v>81</v>
      </c>
      <c r="B476" s="8" t="s">
        <v>814</v>
      </c>
      <c r="C476" s="8" t="s">
        <v>1737</v>
      </c>
      <c r="D476" s="8" t="str">
        <f>VLOOKUP($C476,'1851'!$C:$J,2,FALSE)</f>
        <v>PRÍNCIPE AZUL</v>
      </c>
      <c r="E476" s="8" t="str">
        <f>VLOOKUP($C476,'1851'!$C:$J,3,FALSE)</f>
        <v>Azules</v>
      </c>
      <c r="H476" s="8">
        <f>VLOOKUP($C476,'1851'!$C:$J,6,FALSE)</f>
        <v>155</v>
      </c>
      <c r="I476" s="8">
        <f>VLOOKUP($C476,'1851'!$C:$J,7,FALSE)</f>
        <v>185</v>
      </c>
      <c r="J476" s="8">
        <f>VLOOKUP($C476,'1851'!$C:$J,8,FALSE)</f>
        <v>194</v>
      </c>
      <c r="K476" s="8" t="s">
        <v>11</v>
      </c>
      <c r="L476" s="8" t="s">
        <v>29</v>
      </c>
    </row>
    <row r="477" ht="14.25" customHeight="1">
      <c r="A477" s="8" t="s">
        <v>81</v>
      </c>
      <c r="B477" s="8" t="s">
        <v>814</v>
      </c>
      <c r="C477" s="8" t="s">
        <v>1745</v>
      </c>
      <c r="D477" s="8" t="str">
        <f>VLOOKUP($C477,'1851'!$C:$J,2,FALSE)</f>
        <v>ZORRO PLATEADO</v>
      </c>
      <c r="E477" s="8" t="str">
        <f>VLOOKUP($C477,'1851'!$C:$J,3,FALSE)</f>
        <v>Grises</v>
      </c>
      <c r="F477" s="8" t="str">
        <f>VLOOKUP($C477,'1851'!$C:$J,4,FALSE)</f>
        <v>Azules</v>
      </c>
      <c r="H477" s="8">
        <f>VLOOKUP($C477,'1851'!$C:$J,6,FALSE)</f>
        <v>151</v>
      </c>
      <c r="I477" s="8">
        <f>VLOOKUP($C477,'1851'!$C:$J,7,FALSE)</f>
        <v>167</v>
      </c>
      <c r="J477" s="8">
        <f>VLOOKUP($C477,'1851'!$C:$J,8,FALSE)</f>
        <v>172</v>
      </c>
      <c r="K477" s="8" t="s">
        <v>11</v>
      </c>
      <c r="L477" s="8" t="s">
        <v>29</v>
      </c>
    </row>
    <row r="478" ht="14.25" customHeight="1">
      <c r="A478" s="8" t="s">
        <v>81</v>
      </c>
      <c r="B478" s="8" t="s">
        <v>814</v>
      </c>
      <c r="C478" s="8" t="s">
        <v>1753</v>
      </c>
      <c r="D478" s="8" t="str">
        <f>VLOOKUP($C478,'1851'!$C:$J,2,FALSE)</f>
        <v>GALÁCTICO</v>
      </c>
      <c r="E478" s="8" t="str">
        <f>VLOOKUP($C478,'1851'!$C:$J,3,FALSE)</f>
        <v>Grises</v>
      </c>
      <c r="F478" s="8" t="str">
        <f>VLOOKUP($C478,'1851'!$C:$J,4,FALSE)</f>
        <v/>
      </c>
      <c r="H478" s="8">
        <f>VLOOKUP($C478,'1851'!$C:$J,6,FALSE)</f>
        <v>166</v>
      </c>
      <c r="I478" s="8">
        <f>VLOOKUP($C478,'1851'!$C:$J,7,FALSE)</f>
        <v>181</v>
      </c>
      <c r="J478" s="8">
        <f>VLOOKUP($C478,'1851'!$C:$J,8,FALSE)</f>
        <v>185</v>
      </c>
      <c r="K478" s="8" t="s">
        <v>11</v>
      </c>
      <c r="L478" s="8" t="s">
        <v>29</v>
      </c>
    </row>
    <row r="479" ht="14.25" customHeight="1">
      <c r="A479" s="8" t="s">
        <v>81</v>
      </c>
      <c r="B479" s="8" t="s">
        <v>814</v>
      </c>
      <c r="C479" s="8" t="s">
        <v>1761</v>
      </c>
      <c r="D479" s="8" t="str">
        <f>VLOOKUP($C479,'1851'!$C:$J,2,FALSE)</f>
        <v>LA CATRINA</v>
      </c>
      <c r="E479" s="8" t="str">
        <f>VLOOKUP($C479,'1851'!$C:$J,3,FALSE)</f>
        <v>Grises</v>
      </c>
      <c r="H479" s="8">
        <f>VLOOKUP($C479,'1851'!$C:$J,6,FALSE)</f>
        <v>163</v>
      </c>
      <c r="I479" s="8">
        <f>VLOOKUP($C479,'1851'!$C:$J,7,FALSE)</f>
        <v>174</v>
      </c>
      <c r="J479" s="8">
        <f>VLOOKUP($C479,'1851'!$C:$J,8,FALSE)</f>
        <v>178</v>
      </c>
      <c r="K479" s="8" t="s">
        <v>11</v>
      </c>
      <c r="L479" s="8" t="s">
        <v>29</v>
      </c>
    </row>
    <row r="480" ht="14.25" customHeight="1">
      <c r="A480" s="8" t="s">
        <v>81</v>
      </c>
      <c r="B480" s="8" t="s">
        <v>814</v>
      </c>
      <c r="C480" s="8" t="s">
        <v>1769</v>
      </c>
      <c r="D480" s="8" t="str">
        <f>VLOOKUP($C480,'1851'!$C:$J,2,FALSE)</f>
        <v>Farolito</v>
      </c>
      <c r="E480" s="8" t="str">
        <f>VLOOKUP($C480,'1851'!$C:$J,3,FALSE)</f>
        <v>Grises</v>
      </c>
      <c r="F480" s="8" t="str">
        <f>VLOOKUP($C480,'1851'!$C:$J,4,FALSE)</f>
        <v/>
      </c>
      <c r="H480" s="8">
        <f>VLOOKUP($C480,'1851'!$C:$J,6,FALSE)</f>
        <v>151</v>
      </c>
      <c r="I480" s="8">
        <f>VLOOKUP($C480,'1851'!$C:$J,7,FALSE)</f>
        <v>163</v>
      </c>
      <c r="J480" s="8">
        <f>VLOOKUP($C480,'1851'!$C:$J,8,FALSE)</f>
        <v>164</v>
      </c>
      <c r="K480" s="8" t="s">
        <v>11</v>
      </c>
      <c r="L480" s="8" t="s">
        <v>29</v>
      </c>
    </row>
    <row r="481" ht="14.25" customHeight="1">
      <c r="A481" s="8" t="s">
        <v>81</v>
      </c>
      <c r="B481" s="8" t="s">
        <v>814</v>
      </c>
      <c r="C481" s="8" t="s">
        <v>1777</v>
      </c>
      <c r="D481" s="8" t="str">
        <f>VLOOKUP($C481,'1851'!$C:$J,2,FALSE)</f>
        <v>COMAL</v>
      </c>
      <c r="E481" s="8" t="str">
        <f>VLOOKUP($C481,'1851'!$C:$J,3,FALSE)</f>
        <v>Grises</v>
      </c>
      <c r="H481" s="8">
        <f>VLOOKUP($C481,'1851'!$C:$J,6,FALSE)</f>
        <v>176</v>
      </c>
      <c r="I481" s="8">
        <f>VLOOKUP($C481,'1851'!$C:$J,7,FALSE)</f>
        <v>178</v>
      </c>
      <c r="J481" s="8">
        <f>VLOOKUP($C481,'1851'!$C:$J,8,FALSE)</f>
        <v>173</v>
      </c>
      <c r="K481" s="8" t="s">
        <v>11</v>
      </c>
      <c r="L481" s="8" t="s">
        <v>29</v>
      </c>
    </row>
    <row r="482" ht="14.25" customHeight="1">
      <c r="A482" s="8" t="s">
        <v>81</v>
      </c>
      <c r="B482" s="8" t="s">
        <v>814</v>
      </c>
      <c r="C482" s="8" t="s">
        <v>1785</v>
      </c>
      <c r="D482" s="8" t="str">
        <f>VLOOKUP($C482,'1851'!$C:$J,2,FALSE)</f>
        <v>BARCO FANTASMA</v>
      </c>
      <c r="E482" s="8" t="str">
        <f>VLOOKUP($C482,'1851'!$C:$J,3,FALSE)</f>
        <v>Grises</v>
      </c>
      <c r="H482" s="8">
        <f>VLOOKUP($C482,'1851'!$C:$J,6,FALSE)</f>
        <v>174</v>
      </c>
      <c r="I482" s="8">
        <f>VLOOKUP($C482,'1851'!$C:$J,7,FALSE)</f>
        <v>178</v>
      </c>
      <c r="J482" s="8">
        <f>VLOOKUP($C482,'1851'!$C:$J,8,FALSE)</f>
        <v>175</v>
      </c>
      <c r="K482" s="8" t="s">
        <v>11</v>
      </c>
      <c r="L482" s="8" t="s">
        <v>29</v>
      </c>
    </row>
    <row r="483" ht="14.25" customHeight="1">
      <c r="A483" s="8" t="s">
        <v>81</v>
      </c>
      <c r="B483" s="8" t="s">
        <v>814</v>
      </c>
      <c r="C483" s="8" t="s">
        <v>1787</v>
      </c>
      <c r="D483" s="8" t="str">
        <f>VLOOKUP($C483,'1851'!$C:$J,2,FALSE)</f>
        <v>CONEJO PARDO</v>
      </c>
      <c r="E483" s="8" t="str">
        <f>VLOOKUP($C483,'1851'!$C:$J,3,FALSE)</f>
        <v>Grises</v>
      </c>
      <c r="H483" s="8">
        <f>VLOOKUP($C483,'1851'!$C:$J,6,FALSE)</f>
        <v>156</v>
      </c>
      <c r="I483" s="8">
        <f>VLOOKUP($C483,'1851'!$C:$J,7,FALSE)</f>
        <v>161</v>
      </c>
      <c r="J483" s="8">
        <f>VLOOKUP($C483,'1851'!$C:$J,8,FALSE)</f>
        <v>157</v>
      </c>
      <c r="K483" s="8" t="s">
        <v>11</v>
      </c>
      <c r="L483" s="8" t="s">
        <v>29</v>
      </c>
    </row>
    <row r="484" ht="14.25" customHeight="1">
      <c r="A484" s="8" t="s">
        <v>81</v>
      </c>
      <c r="B484" s="8" t="s">
        <v>814</v>
      </c>
      <c r="C484" s="8" t="s">
        <v>1793</v>
      </c>
      <c r="D484" s="8" t="str">
        <f>VLOOKUP($C484,'1851'!$C:$J,2,FALSE)</f>
        <v>REMOLINO</v>
      </c>
      <c r="E484" s="8" t="str">
        <f>VLOOKUP($C484,'1851'!$C:$J,3,FALSE)</f>
        <v>Grises</v>
      </c>
      <c r="H484" s="8">
        <f>VLOOKUP($C484,'1851'!$C:$J,6,FALSE)</f>
        <v>163</v>
      </c>
      <c r="I484" s="8">
        <f>VLOOKUP($C484,'1851'!$C:$J,7,FALSE)</f>
        <v>169</v>
      </c>
      <c r="J484" s="8">
        <f>VLOOKUP($C484,'1851'!$C:$J,8,FALSE)</f>
        <v>174</v>
      </c>
      <c r="K484" s="8" t="s">
        <v>11</v>
      </c>
      <c r="L484" s="8" t="s">
        <v>29</v>
      </c>
    </row>
    <row r="485" ht="14.25" customHeight="1">
      <c r="A485" s="8" t="s">
        <v>81</v>
      </c>
      <c r="B485" s="8" t="s">
        <v>814</v>
      </c>
      <c r="C485" s="8" t="s">
        <v>1799</v>
      </c>
      <c r="D485" s="8" t="str">
        <f>VLOOKUP($C485,'1851'!$C:$J,2,FALSE)</f>
        <v>HUMO DE MADERA</v>
      </c>
      <c r="E485" s="8" t="str">
        <f>VLOOKUP($C485,'1851'!$C:$J,3,FALSE)</f>
        <v>Grises</v>
      </c>
      <c r="H485" s="8">
        <f>VLOOKUP($C485,'1851'!$C:$J,6,FALSE)</f>
        <v>170</v>
      </c>
      <c r="I485" s="8">
        <f>VLOOKUP($C485,'1851'!$C:$J,7,FALSE)</f>
        <v>178</v>
      </c>
      <c r="J485" s="8">
        <f>VLOOKUP($C485,'1851'!$C:$J,8,FALSE)</f>
        <v>183</v>
      </c>
      <c r="K485" s="8" t="s">
        <v>11</v>
      </c>
      <c r="L485" s="8" t="s">
        <v>29</v>
      </c>
    </row>
    <row r="486" ht="14.25" customHeight="1">
      <c r="A486" s="8" t="s">
        <v>81</v>
      </c>
      <c r="B486" s="8" t="s">
        <v>814</v>
      </c>
      <c r="C486" s="8" t="s">
        <v>1805</v>
      </c>
      <c r="D486" s="8" t="str">
        <f>VLOOKUP($C486,'1851'!$C:$J,2,FALSE)</f>
        <v>SEDOSO</v>
      </c>
      <c r="E486" s="8" t="str">
        <f>VLOOKUP($C486,'1851'!$C:$J,3,FALSE)</f>
        <v>Grises</v>
      </c>
      <c r="F486" s="8" t="str">
        <f>VLOOKUP($C486,'1851'!$C:$J,4,FALSE)</f>
        <v>Azules</v>
      </c>
      <c r="H486" s="8">
        <f>VLOOKUP($C486,'1851'!$C:$J,6,FALSE)</f>
        <v>152</v>
      </c>
      <c r="I486" s="8">
        <f>VLOOKUP($C486,'1851'!$C:$J,7,FALSE)</f>
        <v>165</v>
      </c>
      <c r="J486" s="8">
        <f>VLOOKUP($C486,'1851'!$C:$J,8,FALSE)</f>
        <v>173</v>
      </c>
      <c r="K486" s="8" t="s">
        <v>11</v>
      </c>
      <c r="L486" s="8" t="s">
        <v>29</v>
      </c>
    </row>
    <row r="487" ht="14.25" customHeight="1">
      <c r="A487" s="8" t="s">
        <v>81</v>
      </c>
      <c r="B487" s="8" t="s">
        <v>814</v>
      </c>
      <c r="C487" s="8" t="s">
        <v>1813</v>
      </c>
      <c r="D487" s="8" t="str">
        <f>VLOOKUP($C487,'1851'!$C:$J,2,FALSE)</f>
        <v>Sábana de algodón</v>
      </c>
      <c r="E487" s="8" t="str">
        <f>VLOOKUP($C487,'1851'!$C:$J,3,FALSE)</f>
        <v>Grises</v>
      </c>
      <c r="F487" s="8" t="str">
        <f>VLOOKUP($C487,'1851'!$C:$J,4,FALSE)</f>
        <v>Azules</v>
      </c>
      <c r="H487" s="8">
        <f>VLOOKUP($C487,'1851'!$C:$J,6,FALSE)</f>
        <v>149</v>
      </c>
      <c r="I487" s="8">
        <f>VLOOKUP($C487,'1851'!$C:$J,7,FALSE)</f>
        <v>167</v>
      </c>
      <c r="J487" s="8">
        <f>VLOOKUP($C487,'1851'!$C:$J,8,FALSE)</f>
        <v>179</v>
      </c>
      <c r="K487" s="8" t="s">
        <v>11</v>
      </c>
      <c r="L487" s="8" t="s">
        <v>29</v>
      </c>
    </row>
    <row r="488" ht="14.25" customHeight="1">
      <c r="A488" s="8" t="s">
        <v>81</v>
      </c>
      <c r="B488" s="8" t="s">
        <v>814</v>
      </c>
      <c r="C488" s="8" t="s">
        <v>1821</v>
      </c>
      <c r="D488" s="8" t="str">
        <f>VLOOKUP($C488,'1851'!$C:$J,2,FALSE)</f>
        <v>ÓPTIMO</v>
      </c>
      <c r="E488" s="8" t="str">
        <f>VLOOKUP($C488,'1851'!$C:$J,3,FALSE)</f>
        <v>Grises</v>
      </c>
      <c r="F488" s="8" t="str">
        <f>VLOOKUP($C488,'1851'!$C:$J,4,FALSE)</f>
        <v>Azules</v>
      </c>
      <c r="H488" s="8">
        <f>VLOOKUP($C488,'1851'!$C:$J,6,FALSE)</f>
        <v>164</v>
      </c>
      <c r="I488" s="8">
        <f>VLOOKUP($C488,'1851'!$C:$J,7,FALSE)</f>
        <v>181</v>
      </c>
      <c r="J488" s="8">
        <f>VLOOKUP($C488,'1851'!$C:$J,8,FALSE)</f>
        <v>191</v>
      </c>
      <c r="K488" s="8" t="s">
        <v>11</v>
      </c>
      <c r="L488" s="8" t="s">
        <v>29</v>
      </c>
    </row>
    <row r="489" ht="14.25" customHeight="1">
      <c r="A489" s="8" t="s">
        <v>81</v>
      </c>
      <c r="B489" s="8" t="s">
        <v>814</v>
      </c>
      <c r="C489" s="8" t="s">
        <v>1823</v>
      </c>
      <c r="D489" s="8" t="str">
        <f>VLOOKUP($C489,'1851'!$C:$J,2,FALSE)</f>
        <v>AÑOS VEINTE</v>
      </c>
      <c r="E489" s="8" t="str">
        <f>VLOOKUP($C489,'1851'!$C:$J,3,FALSE)</f>
        <v>Grises</v>
      </c>
      <c r="F489" s="8" t="str">
        <f>VLOOKUP($C489,'1851'!$C:$J,4,FALSE)</f>
        <v>Azules</v>
      </c>
      <c r="H489" s="8">
        <f>VLOOKUP($C489,'1851'!$C:$J,6,FALSE)</f>
        <v>126</v>
      </c>
      <c r="I489" s="8">
        <f>VLOOKUP($C489,'1851'!$C:$J,7,FALSE)</f>
        <v>147</v>
      </c>
      <c r="J489" s="8">
        <f>VLOOKUP($C489,'1851'!$C:$J,8,FALSE)</f>
        <v>160</v>
      </c>
      <c r="K489" s="8" t="s">
        <v>11</v>
      </c>
      <c r="L489" s="8" t="s">
        <v>29</v>
      </c>
    </row>
    <row r="490" ht="14.25" customHeight="1">
      <c r="A490" s="8" t="s">
        <v>81</v>
      </c>
      <c r="B490" s="8" t="s">
        <v>814</v>
      </c>
      <c r="C490" s="8" t="s">
        <v>1829</v>
      </c>
      <c r="D490" s="8" t="str">
        <f>VLOOKUP($C490,'1851'!$C:$J,2,FALSE)</f>
        <v>ESCALOFRÍO</v>
      </c>
      <c r="E490" s="8" t="str">
        <f>VLOOKUP($C490,'1851'!$C:$J,3,FALSE)</f>
        <v>Azules</v>
      </c>
      <c r="H490" s="8">
        <f>VLOOKUP($C490,'1851'!$C:$J,6,FALSE)</f>
        <v>145</v>
      </c>
      <c r="I490" s="8">
        <f>VLOOKUP($C490,'1851'!$C:$J,7,FALSE)</f>
        <v>170</v>
      </c>
      <c r="J490" s="8">
        <f>VLOOKUP($C490,'1851'!$C:$J,8,FALSE)</f>
        <v>186</v>
      </c>
      <c r="K490" s="8" t="s">
        <v>11</v>
      </c>
      <c r="L490" s="8" t="s">
        <v>29</v>
      </c>
    </row>
    <row r="491" ht="14.25" customHeight="1">
      <c r="A491" s="8" t="s">
        <v>81</v>
      </c>
      <c r="B491" s="8" t="s">
        <v>814</v>
      </c>
      <c r="C491" s="8" t="s">
        <v>1837</v>
      </c>
      <c r="D491" s="8" t="str">
        <f>VLOOKUP($C491,'1851'!$C:$J,2,FALSE)</f>
        <v>CAMPANAS AL VUELO</v>
      </c>
      <c r="E491" s="8" t="str">
        <f>VLOOKUP($C491,'1851'!$C:$J,3,FALSE)</f>
        <v>Azules</v>
      </c>
      <c r="H491" s="8">
        <f>VLOOKUP($C491,'1851'!$C:$J,6,FALSE)</f>
        <v>140</v>
      </c>
      <c r="I491" s="8">
        <f>VLOOKUP($C491,'1851'!$C:$J,7,FALSE)</f>
        <v>171</v>
      </c>
      <c r="J491" s="8">
        <f>VLOOKUP($C491,'1851'!$C:$J,8,FALSE)</f>
        <v>190</v>
      </c>
      <c r="K491" s="8" t="s">
        <v>11</v>
      </c>
      <c r="L491" s="8" t="s">
        <v>29</v>
      </c>
    </row>
    <row r="492" ht="14.25" customHeight="1">
      <c r="A492" s="8" t="s">
        <v>81</v>
      </c>
      <c r="B492" s="8" t="s">
        <v>814</v>
      </c>
      <c r="C492" s="8" t="s">
        <v>1845</v>
      </c>
      <c r="D492" s="8" t="str">
        <f>VLOOKUP($C492,'1851'!$C:$J,2,FALSE)</f>
        <v>CORRIENTE DE AGUA</v>
      </c>
      <c r="E492" s="8" t="str">
        <f>VLOOKUP($C492,'1851'!$C:$J,3,FALSE)</f>
        <v>Azules</v>
      </c>
      <c r="H492" s="8">
        <f>VLOOKUP($C492,'1851'!$C:$J,6,FALSE)</f>
        <v>141</v>
      </c>
      <c r="I492" s="8">
        <f>VLOOKUP($C492,'1851'!$C:$J,7,FALSE)</f>
        <v>174</v>
      </c>
      <c r="J492" s="8">
        <f>VLOOKUP($C492,'1851'!$C:$J,8,FALSE)</f>
        <v>195</v>
      </c>
      <c r="K492" s="8" t="s">
        <v>11</v>
      </c>
      <c r="L492" s="8" t="s">
        <v>29</v>
      </c>
    </row>
    <row r="493" ht="14.25" customHeight="1">
      <c r="A493" s="8" t="s">
        <v>81</v>
      </c>
      <c r="B493" s="8" t="s">
        <v>814</v>
      </c>
      <c r="C493" s="8" t="s">
        <v>1853</v>
      </c>
      <c r="D493" s="8" t="str">
        <f>VLOOKUP($C493,'1851'!$C:$J,2,FALSE)</f>
        <v>CHAMBRAY</v>
      </c>
      <c r="E493" s="8" t="str">
        <f>VLOOKUP($C493,'1851'!$C:$J,3,FALSE)</f>
        <v>Azules</v>
      </c>
      <c r="H493" s="8">
        <f>VLOOKUP($C493,'1851'!$C:$J,6,FALSE)</f>
        <v>126</v>
      </c>
      <c r="I493" s="8">
        <f>VLOOKUP($C493,'1851'!$C:$J,7,FALSE)</f>
        <v>167</v>
      </c>
      <c r="J493" s="8">
        <f>VLOOKUP($C493,'1851'!$C:$J,8,FALSE)</f>
        <v>194</v>
      </c>
      <c r="K493" s="8" t="s">
        <v>11</v>
      </c>
      <c r="L493" s="8" t="s">
        <v>29</v>
      </c>
    </row>
    <row r="494" ht="14.25" customHeight="1">
      <c r="A494" s="8" t="s">
        <v>81</v>
      </c>
      <c r="B494" s="8" t="s">
        <v>814</v>
      </c>
      <c r="C494" s="8" t="s">
        <v>1861</v>
      </c>
      <c r="D494" s="8" t="str">
        <f>VLOOKUP($C494,'1851'!$C:$J,2,FALSE)</f>
        <v>ALEGRÍA DE VIVIR</v>
      </c>
      <c r="E494" s="8" t="str">
        <f>VLOOKUP($C494,'1851'!$C:$J,3,FALSE)</f>
        <v>Azules</v>
      </c>
      <c r="H494" s="8">
        <f>VLOOKUP($C494,'1851'!$C:$J,6,FALSE)</f>
        <v>145</v>
      </c>
      <c r="I494" s="8">
        <f>VLOOKUP($C494,'1851'!$C:$J,7,FALSE)</f>
        <v>175</v>
      </c>
      <c r="J494" s="8">
        <f>VLOOKUP($C494,'1851'!$C:$J,8,FALSE)</f>
        <v>204</v>
      </c>
      <c r="K494" s="8" t="s">
        <v>11</v>
      </c>
      <c r="L494" s="8" t="s">
        <v>29</v>
      </c>
    </row>
    <row r="495" ht="14.25" customHeight="1">
      <c r="A495" s="8" t="s">
        <v>81</v>
      </c>
      <c r="B495" s="8" t="s">
        <v>814</v>
      </c>
      <c r="C495" s="8" t="s">
        <v>1869</v>
      </c>
      <c r="D495" s="8" t="str">
        <f>VLOOKUP($C495,'1851'!$C:$J,2,FALSE)</f>
        <v>OBRA MAESTRA</v>
      </c>
      <c r="E495" s="8" t="str">
        <f>VLOOKUP($C495,'1851'!$C:$J,3,FALSE)</f>
        <v>Azules</v>
      </c>
      <c r="H495" s="8">
        <f>VLOOKUP($C495,'1851'!$C:$J,6,FALSE)</f>
        <v>139</v>
      </c>
      <c r="I495" s="8">
        <f>VLOOKUP($C495,'1851'!$C:$J,7,FALSE)</f>
        <v>166</v>
      </c>
      <c r="J495" s="8">
        <f>VLOOKUP($C495,'1851'!$C:$J,8,FALSE)</f>
        <v>201</v>
      </c>
      <c r="K495" s="8" t="s">
        <v>11</v>
      </c>
      <c r="L495" s="8" t="s">
        <v>29</v>
      </c>
    </row>
    <row r="496" ht="14.25" customHeight="1">
      <c r="A496" s="8" t="s">
        <v>81</v>
      </c>
      <c r="B496" s="8" t="s">
        <v>814</v>
      </c>
      <c r="C496" s="8" t="s">
        <v>1877</v>
      </c>
      <c r="D496" s="8" t="str">
        <f>VLOOKUP($C496,'1851'!$C:$J,2,FALSE)</f>
        <v>AZUL ÍNCLITO</v>
      </c>
      <c r="E496" s="8" t="str">
        <f>VLOOKUP($C496,'1851'!$C:$J,3,FALSE)</f>
        <v>Azules</v>
      </c>
      <c r="H496" s="8">
        <f>VLOOKUP($C496,'1851'!$C:$J,6,FALSE)</f>
        <v>126</v>
      </c>
      <c r="I496" s="8">
        <f>VLOOKUP($C496,'1851'!$C:$J,7,FALSE)</f>
        <v>160</v>
      </c>
      <c r="J496" s="8">
        <f>VLOOKUP($C496,'1851'!$C:$J,8,FALSE)</f>
        <v>188</v>
      </c>
      <c r="K496" s="8" t="s">
        <v>11</v>
      </c>
      <c r="L496" s="8" t="s">
        <v>29</v>
      </c>
    </row>
    <row r="497" ht="14.25" customHeight="1">
      <c r="A497" s="8" t="s">
        <v>81</v>
      </c>
      <c r="B497" s="8" t="s">
        <v>814</v>
      </c>
      <c r="C497" s="8" t="s">
        <v>1885</v>
      </c>
      <c r="D497" s="8" t="str">
        <f>VLOOKUP($C497,'1851'!$C:$J,2,FALSE)</f>
        <v>DENIM CLARO</v>
      </c>
      <c r="E497" s="8" t="str">
        <f>VLOOKUP($C497,'1851'!$C:$J,3,FALSE)</f>
        <v>Grises</v>
      </c>
      <c r="F497" s="8" t="str">
        <f>VLOOKUP($C497,'1851'!$C:$J,4,FALSE)</f>
        <v>Azules</v>
      </c>
      <c r="H497" s="8">
        <f>VLOOKUP($C497,'1851'!$C:$J,6,FALSE)</f>
        <v>156</v>
      </c>
      <c r="I497" s="8">
        <f>VLOOKUP($C497,'1851'!$C:$J,7,FALSE)</f>
        <v>170</v>
      </c>
      <c r="J497" s="8">
        <f>VLOOKUP($C497,'1851'!$C:$J,8,FALSE)</f>
        <v>186</v>
      </c>
      <c r="K497" s="8" t="s">
        <v>11</v>
      </c>
      <c r="L497" s="8" t="s">
        <v>29</v>
      </c>
    </row>
    <row r="498" ht="14.25" customHeight="1">
      <c r="A498" s="8" t="s">
        <v>81</v>
      </c>
      <c r="B498" s="8" t="s">
        <v>814</v>
      </c>
      <c r="C498" s="8" t="s">
        <v>1893</v>
      </c>
      <c r="D498" s="8" t="str">
        <f>VLOOKUP($C498,'1851'!$C:$J,2,FALSE)</f>
        <v>BESOS Y ABRAZOS</v>
      </c>
      <c r="E498" s="8" t="str">
        <f>VLOOKUP($C498,'1851'!$C:$J,3,FALSE)</f>
        <v>Azules</v>
      </c>
      <c r="F498" s="8" t="str">
        <f>VLOOKUP($C498,'1851'!$C:$J,4,FALSE)</f>
        <v>Morados</v>
      </c>
      <c r="H498" s="8">
        <f>VLOOKUP($C498,'1851'!$C:$J,6,FALSE)</f>
        <v>154</v>
      </c>
      <c r="I498" s="8">
        <f>VLOOKUP($C498,'1851'!$C:$J,7,FALSE)</f>
        <v>172</v>
      </c>
      <c r="J498" s="8">
        <f>VLOOKUP($C498,'1851'!$C:$J,8,FALSE)</f>
        <v>202</v>
      </c>
      <c r="K498" s="8" t="s">
        <v>11</v>
      </c>
      <c r="L498" s="8" t="s">
        <v>29</v>
      </c>
    </row>
    <row r="499" ht="14.25" customHeight="1">
      <c r="A499" s="8" t="s">
        <v>81</v>
      </c>
      <c r="B499" s="8" t="s">
        <v>814</v>
      </c>
      <c r="C499" s="8" t="s">
        <v>1901</v>
      </c>
      <c r="D499" s="8" t="str">
        <f>VLOOKUP($C499,'1851'!$C:$J,2,FALSE)</f>
        <v>Batido de zarzamora</v>
      </c>
      <c r="E499" s="8" t="str">
        <f>VLOOKUP($C499,'1851'!$C:$J,3,FALSE)</f>
        <v>Morados</v>
      </c>
      <c r="H499" s="8">
        <f>VLOOKUP($C499,'1851'!$C:$J,6,FALSE)</f>
        <v>164</v>
      </c>
      <c r="I499" s="8">
        <f>VLOOKUP($C499,'1851'!$C:$J,7,FALSE)</f>
        <v>172</v>
      </c>
      <c r="J499" s="8">
        <f>VLOOKUP($C499,'1851'!$C:$J,8,FALSE)</f>
        <v>204</v>
      </c>
      <c r="K499" s="8" t="s">
        <v>11</v>
      </c>
      <c r="L499" s="8" t="s">
        <v>29</v>
      </c>
    </row>
    <row r="500" ht="14.25" customHeight="1">
      <c r="A500" s="8" t="s">
        <v>81</v>
      </c>
      <c r="B500" s="8" t="s">
        <v>814</v>
      </c>
      <c r="C500" s="8" t="s">
        <v>1909</v>
      </c>
      <c r="D500" s="8" t="str">
        <f>VLOOKUP($C500,'1851'!$C:$J,2,FALSE)</f>
        <v>MAJESTUOSO</v>
      </c>
      <c r="E500" s="8" t="str">
        <f>VLOOKUP($C500,'1851'!$C:$J,3,FALSE)</f>
        <v>Morados</v>
      </c>
      <c r="H500" s="8">
        <f>VLOOKUP($C500,'1851'!$C:$J,6,FALSE)</f>
        <v>166</v>
      </c>
      <c r="I500" s="8">
        <f>VLOOKUP($C500,'1851'!$C:$J,7,FALSE)</f>
        <v>162</v>
      </c>
      <c r="J500" s="8">
        <f>VLOOKUP($C500,'1851'!$C:$J,8,FALSE)</f>
        <v>189</v>
      </c>
      <c r="K500" s="8" t="s">
        <v>11</v>
      </c>
      <c r="L500" s="8" t="s">
        <v>29</v>
      </c>
    </row>
    <row r="501" ht="14.25" customHeight="1">
      <c r="A501" s="8" t="s">
        <v>81</v>
      </c>
      <c r="B501" s="8" t="s">
        <v>814</v>
      </c>
      <c r="C501" s="8" t="s">
        <v>1917</v>
      </c>
      <c r="D501" s="8" t="str">
        <f>VLOOKUP($C501,'1851'!$C:$J,2,FALSE)</f>
        <v>PUNTA DE LANZA</v>
      </c>
      <c r="E501" s="8" t="str">
        <f>VLOOKUP($C501,'1851'!$C:$J,3,FALSE)</f>
        <v>Grises</v>
      </c>
      <c r="F501" s="8" t="str">
        <f>VLOOKUP($C501,'1851'!$C:$J,4,FALSE)</f>
        <v>Pasteles</v>
      </c>
      <c r="H501" s="8">
        <f>VLOOKUP($C501,'1851'!$C:$J,6,FALSE)</f>
        <v>154</v>
      </c>
      <c r="I501" s="8">
        <f>VLOOKUP($C501,'1851'!$C:$J,7,FALSE)</f>
        <v>153</v>
      </c>
      <c r="J501" s="8">
        <f>VLOOKUP($C501,'1851'!$C:$J,8,FALSE)</f>
        <v>162</v>
      </c>
      <c r="K501" s="8" t="s">
        <v>11</v>
      </c>
      <c r="L501" s="8" t="s">
        <v>29</v>
      </c>
    </row>
    <row r="502" ht="14.25" customHeight="1">
      <c r="A502" s="8" t="s">
        <v>81</v>
      </c>
      <c r="B502" s="8" t="s">
        <v>814</v>
      </c>
      <c r="C502" s="8" t="s">
        <v>812</v>
      </c>
      <c r="D502" s="8" t="str">
        <f>VLOOKUP($C502,'1851'!$C:$J,2,FALSE)</f>
        <v>ONDAS DE LUNA</v>
      </c>
      <c r="E502" s="8" t="str">
        <f>VLOOKUP($C502,'1851'!$C:$J,3,FALSE)</f>
        <v>Grises</v>
      </c>
      <c r="F502" s="8" t="str">
        <f>VLOOKUP($C502,'1851'!$C:$J,4,FALSE)</f>
        <v>Pasteles</v>
      </c>
      <c r="H502" s="8">
        <f>VLOOKUP($C502,'1851'!$C:$J,6,FALSE)</f>
        <v>191</v>
      </c>
      <c r="I502" s="8">
        <f>VLOOKUP($C502,'1851'!$C:$J,7,FALSE)</f>
        <v>190</v>
      </c>
      <c r="J502" s="8">
        <f>VLOOKUP($C502,'1851'!$C:$J,8,FALSE)</f>
        <v>193</v>
      </c>
      <c r="K502" s="8" t="s">
        <v>11</v>
      </c>
      <c r="L502" s="8" t="s">
        <v>29</v>
      </c>
    </row>
    <row r="503" ht="14.25" customHeight="1">
      <c r="A503" s="8" t="s">
        <v>81</v>
      </c>
      <c r="B503" s="8" t="s">
        <v>814</v>
      </c>
      <c r="C503" s="8" t="s">
        <v>1926</v>
      </c>
      <c r="D503" s="8" t="str">
        <f>VLOOKUP($C503,'1851'!$C:$J,2,FALSE)</f>
        <v>TRADICIÓN ANCESTRAL</v>
      </c>
      <c r="E503" s="8" t="str">
        <f>VLOOKUP($C503,'1851'!$C:$J,3,FALSE)</f>
        <v>Grises</v>
      </c>
      <c r="H503" s="8">
        <f>VLOOKUP($C503,'1851'!$C:$J,6,FALSE)</f>
        <v>173</v>
      </c>
      <c r="I503" s="8">
        <f>VLOOKUP($C503,'1851'!$C:$J,7,FALSE)</f>
        <v>173</v>
      </c>
      <c r="J503" s="8">
        <f>VLOOKUP($C503,'1851'!$C:$J,8,FALSE)</f>
        <v>176</v>
      </c>
      <c r="K503" s="8" t="s">
        <v>11</v>
      </c>
      <c r="L503" s="8" t="s">
        <v>29</v>
      </c>
    </row>
    <row r="504" ht="14.25" customHeight="1">
      <c r="A504" s="8" t="s">
        <v>81</v>
      </c>
      <c r="B504" s="8" t="s">
        <v>817</v>
      </c>
      <c r="C504" s="8" t="s">
        <v>818</v>
      </c>
      <c r="D504" s="8" t="str">
        <f>VLOOKUP($C504,'1851'!$C:$J,2,FALSE)</f>
        <v>AGRADABLE</v>
      </c>
      <c r="E504" s="8" t="str">
        <f>VLOOKUP($C504,'1851'!$C:$J,3,FALSE)</f>
        <v>Cafés</v>
      </c>
      <c r="F504" s="8" t="str">
        <f>VLOOKUP($C504,'1851'!$C:$J,4,FALSE)</f>
        <v/>
      </c>
      <c r="H504" s="8">
        <f>VLOOKUP($C504,'1851'!$C:$J,6,FALSE)</f>
        <v>183</v>
      </c>
      <c r="I504" s="8">
        <f>VLOOKUP($C504,'1851'!$C:$J,7,FALSE)</f>
        <v>166</v>
      </c>
      <c r="J504" s="8">
        <f>VLOOKUP($C504,'1851'!$C:$J,8,FALSE)</f>
        <v>137</v>
      </c>
      <c r="K504" s="8" t="s">
        <v>11</v>
      </c>
      <c r="L504" s="8" t="s">
        <v>29</v>
      </c>
    </row>
    <row r="505" ht="14.25" customHeight="1">
      <c r="A505" s="8" t="s">
        <v>81</v>
      </c>
      <c r="B505" s="8" t="s">
        <v>817</v>
      </c>
      <c r="C505" s="8" t="s">
        <v>820</v>
      </c>
      <c r="D505" s="8" t="str">
        <f>VLOOKUP($C505,'1851'!$C:$J,2,FALSE)</f>
        <v>CAFÉ RÚSTICO</v>
      </c>
      <c r="E505" s="8" t="str">
        <f>VLOOKUP($C505,'1851'!$C:$J,3,FALSE)</f>
        <v>Cafés</v>
      </c>
      <c r="F505" s="8" t="str">
        <f>VLOOKUP($C505,'1851'!$C:$J,4,FALSE)</f>
        <v/>
      </c>
      <c r="H505" s="8">
        <f>VLOOKUP($C505,'1851'!$C:$J,6,FALSE)</f>
        <v>162</v>
      </c>
      <c r="I505" s="8">
        <f>VLOOKUP($C505,'1851'!$C:$J,7,FALSE)</f>
        <v>143</v>
      </c>
      <c r="J505" s="8">
        <f>VLOOKUP($C505,'1851'!$C:$J,8,FALSE)</f>
        <v>114</v>
      </c>
      <c r="K505" s="8" t="s">
        <v>11</v>
      </c>
      <c r="L505" s="8" t="s">
        <v>29</v>
      </c>
    </row>
    <row r="506" ht="14.25" customHeight="1">
      <c r="A506" s="8" t="s">
        <v>81</v>
      </c>
      <c r="B506" s="8" t="s">
        <v>817</v>
      </c>
      <c r="C506" s="8" t="s">
        <v>824</v>
      </c>
      <c r="D506" s="8" t="str">
        <f>VLOOKUP($C506,'1851'!$C:$J,2,FALSE)</f>
        <v>PUDÍN DE GALLETA</v>
      </c>
      <c r="E506" s="8" t="str">
        <f>VLOOKUP($C506,'1851'!$C:$J,3,FALSE)</f>
        <v>Cafés</v>
      </c>
      <c r="H506" s="8">
        <f>VLOOKUP($C506,'1851'!$C:$J,6,FALSE)</f>
        <v>191</v>
      </c>
      <c r="I506" s="8">
        <f>VLOOKUP($C506,'1851'!$C:$J,7,FALSE)</f>
        <v>171</v>
      </c>
      <c r="J506" s="8">
        <f>VLOOKUP($C506,'1851'!$C:$J,8,FALSE)</f>
        <v>135</v>
      </c>
      <c r="K506" s="8" t="s">
        <v>11</v>
      </c>
      <c r="L506" s="8" t="s">
        <v>29</v>
      </c>
    </row>
    <row r="507" ht="14.25" customHeight="1">
      <c r="A507" s="8" t="s">
        <v>81</v>
      </c>
      <c r="B507" s="8" t="s">
        <v>817</v>
      </c>
      <c r="C507" s="8" t="s">
        <v>826</v>
      </c>
      <c r="D507" s="8" t="str">
        <f>VLOOKUP($C507,'1851'!$C:$J,2,FALSE)</f>
        <v>ADÁN</v>
      </c>
      <c r="E507" s="8" t="str">
        <f>VLOOKUP($C507,'1851'!$C:$J,3,FALSE)</f>
        <v>Cafés</v>
      </c>
      <c r="H507" s="8">
        <f>VLOOKUP($C507,'1851'!$C:$J,6,FALSE)</f>
        <v>170</v>
      </c>
      <c r="I507" s="8">
        <f>VLOOKUP($C507,'1851'!$C:$J,7,FALSE)</f>
        <v>149</v>
      </c>
      <c r="J507" s="8">
        <f>VLOOKUP($C507,'1851'!$C:$J,8,FALSE)</f>
        <v>112</v>
      </c>
      <c r="K507" s="8" t="s">
        <v>11</v>
      </c>
      <c r="L507" s="8" t="s">
        <v>29</v>
      </c>
    </row>
    <row r="508" ht="14.25" customHeight="1">
      <c r="A508" s="8" t="s">
        <v>81</v>
      </c>
      <c r="B508" s="8" t="s">
        <v>817</v>
      </c>
      <c r="C508" s="8" t="s">
        <v>830</v>
      </c>
      <c r="D508" s="8" t="str">
        <f>VLOOKUP($C508,'1851'!$C:$J,2,FALSE)</f>
        <v>CRUJIR DE MADERA</v>
      </c>
      <c r="E508" s="8" t="str">
        <f>VLOOKUP($C508,'1851'!$C:$J,3,FALSE)</f>
        <v>Cafés</v>
      </c>
      <c r="F508" s="8" t="str">
        <f>VLOOKUP($C508,'1851'!$C:$J,4,FALSE)</f>
        <v/>
      </c>
      <c r="H508" s="8">
        <f>VLOOKUP($C508,'1851'!$C:$J,6,FALSE)</f>
        <v>194</v>
      </c>
      <c r="I508" s="8">
        <f>VLOOKUP($C508,'1851'!$C:$J,7,FALSE)</f>
        <v>171</v>
      </c>
      <c r="J508" s="8">
        <f>VLOOKUP($C508,'1851'!$C:$J,8,FALSE)</f>
        <v>130</v>
      </c>
      <c r="K508" s="8" t="s">
        <v>11</v>
      </c>
      <c r="L508" s="8" t="s">
        <v>29</v>
      </c>
    </row>
    <row r="509" ht="14.25" customHeight="1">
      <c r="A509" s="8" t="s">
        <v>81</v>
      </c>
      <c r="B509" s="8" t="s">
        <v>817</v>
      </c>
      <c r="C509" s="8" t="s">
        <v>832</v>
      </c>
      <c r="D509" s="8" t="str">
        <f>VLOOKUP($C509,'1851'!$C:$J,2,FALSE)</f>
        <v>TERRA</v>
      </c>
      <c r="E509" s="8" t="str">
        <f>VLOOKUP($C509,'1851'!$C:$J,3,FALSE)</f>
        <v>Cafés</v>
      </c>
      <c r="F509" s="8" t="str">
        <f>VLOOKUP($C509,'1851'!$C:$J,4,FALSE)</f>
        <v/>
      </c>
      <c r="H509" s="8">
        <f>VLOOKUP($C509,'1851'!$C:$J,6,FALSE)</f>
        <v>179</v>
      </c>
      <c r="I509" s="8">
        <f>VLOOKUP($C509,'1851'!$C:$J,7,FALSE)</f>
        <v>154</v>
      </c>
      <c r="J509" s="8">
        <f>VLOOKUP($C509,'1851'!$C:$J,8,FALSE)</f>
        <v>111</v>
      </c>
      <c r="K509" s="8" t="s">
        <v>11</v>
      </c>
      <c r="L509" s="8" t="s">
        <v>29</v>
      </c>
    </row>
    <row r="510" ht="14.25" customHeight="1">
      <c r="A510" s="8" t="s">
        <v>81</v>
      </c>
      <c r="B510" s="8" t="s">
        <v>817</v>
      </c>
      <c r="C510" s="8" t="s">
        <v>836</v>
      </c>
      <c r="D510" s="8" t="str">
        <f>VLOOKUP($C510,'1851'!$C:$J,2,FALSE)</f>
        <v>QUESADILLA CON QUESO</v>
      </c>
      <c r="E510" s="8" t="str">
        <f>VLOOKUP($C510,'1851'!$C:$J,3,FALSE)</f>
        <v>Cafés</v>
      </c>
      <c r="H510" s="8">
        <f>VLOOKUP($C510,'1851'!$C:$J,6,FALSE)</f>
        <v>205</v>
      </c>
      <c r="I510" s="8">
        <f>VLOOKUP($C510,'1851'!$C:$J,7,FALSE)</f>
        <v>177</v>
      </c>
      <c r="J510" s="8">
        <f>VLOOKUP($C510,'1851'!$C:$J,8,FALSE)</f>
        <v>129</v>
      </c>
      <c r="K510" s="8" t="s">
        <v>11</v>
      </c>
      <c r="L510" s="8" t="s">
        <v>29</v>
      </c>
    </row>
    <row r="511" ht="14.25" customHeight="1">
      <c r="A511" s="8" t="s">
        <v>81</v>
      </c>
      <c r="B511" s="8" t="s">
        <v>817</v>
      </c>
      <c r="C511" s="8" t="s">
        <v>838</v>
      </c>
      <c r="D511" s="8" t="str">
        <f>VLOOKUP($C511,'1851'!$C:$J,2,FALSE)</f>
        <v>RANCHERO</v>
      </c>
      <c r="E511" s="8" t="str">
        <f>VLOOKUP($C511,'1851'!$C:$J,3,FALSE)</f>
        <v>Cafés</v>
      </c>
      <c r="H511" s="8">
        <f>VLOOKUP($C511,'1851'!$C:$J,6,FALSE)</f>
        <v>186</v>
      </c>
      <c r="I511" s="8">
        <f>VLOOKUP($C511,'1851'!$C:$J,7,FALSE)</f>
        <v>156</v>
      </c>
      <c r="J511" s="8">
        <f>VLOOKUP($C511,'1851'!$C:$J,8,FALSE)</f>
        <v>105</v>
      </c>
      <c r="K511" s="8" t="s">
        <v>11</v>
      </c>
      <c r="L511" s="8" t="s">
        <v>29</v>
      </c>
    </row>
    <row r="512" ht="14.25" customHeight="1">
      <c r="A512" s="8" t="s">
        <v>81</v>
      </c>
      <c r="B512" s="8" t="s">
        <v>817</v>
      </c>
      <c r="C512" s="8" t="s">
        <v>842</v>
      </c>
      <c r="D512" s="8" t="str">
        <f>VLOOKUP($C512,'1851'!$C:$J,2,FALSE)</f>
        <v>HOGAR</v>
      </c>
      <c r="E512" s="8" t="str">
        <f>VLOOKUP($C512,'1851'!$C:$J,3,FALSE)</f>
        <v>Cafés</v>
      </c>
      <c r="F512" s="8" t="str">
        <f>VLOOKUP($C512,'1851'!$C:$J,4,FALSE)</f>
        <v/>
      </c>
      <c r="H512" s="8">
        <f>VLOOKUP($C512,'1851'!$C:$J,6,FALSE)</f>
        <v>192</v>
      </c>
      <c r="I512" s="8">
        <f>VLOOKUP($C512,'1851'!$C:$J,7,FALSE)</f>
        <v>171</v>
      </c>
      <c r="J512" s="8">
        <f>VLOOKUP($C512,'1851'!$C:$J,8,FALSE)</f>
        <v>121</v>
      </c>
      <c r="K512" s="8" t="s">
        <v>11</v>
      </c>
      <c r="L512" s="8" t="s">
        <v>29</v>
      </c>
    </row>
    <row r="513" ht="14.25" customHeight="1">
      <c r="A513" s="8" t="s">
        <v>81</v>
      </c>
      <c r="B513" s="8" t="s">
        <v>817</v>
      </c>
      <c r="C513" s="8" t="s">
        <v>844</v>
      </c>
      <c r="D513" s="8" t="str">
        <f>VLOOKUP($C513,'1851'!$C:$J,2,FALSE)</f>
        <v>RECOMPENSA</v>
      </c>
      <c r="E513" s="8" t="str">
        <f>VLOOKUP($C513,'1851'!$C:$J,3,FALSE)</f>
        <v>Cafés</v>
      </c>
      <c r="F513" s="8" t="str">
        <f>VLOOKUP($C513,'1851'!$C:$J,4,FALSE)</f>
        <v/>
      </c>
      <c r="H513" s="8">
        <f>VLOOKUP($C513,'1851'!$C:$J,6,FALSE)</f>
        <v>174</v>
      </c>
      <c r="I513" s="8">
        <f>VLOOKUP($C513,'1851'!$C:$J,7,FALSE)</f>
        <v>152</v>
      </c>
      <c r="J513" s="8">
        <f>VLOOKUP($C513,'1851'!$C:$J,8,FALSE)</f>
        <v>101</v>
      </c>
      <c r="K513" s="8" t="s">
        <v>11</v>
      </c>
      <c r="L513" s="8" t="s">
        <v>29</v>
      </c>
    </row>
    <row r="514" ht="14.25" customHeight="1">
      <c r="A514" s="8" t="s">
        <v>81</v>
      </c>
      <c r="B514" s="8" t="s">
        <v>817</v>
      </c>
      <c r="C514" s="8" t="s">
        <v>848</v>
      </c>
      <c r="D514" s="8" t="str">
        <f>VLOOKUP($C514,'1851'!$C:$J,2,FALSE)</f>
        <v>BELLA VENUS</v>
      </c>
      <c r="E514" s="8" t="str">
        <f>VLOOKUP($C514,'1851'!$C:$J,3,FALSE)</f>
        <v>Cafés</v>
      </c>
      <c r="H514" s="8">
        <f>VLOOKUP($C514,'1851'!$C:$J,6,FALSE)</f>
        <v>194</v>
      </c>
      <c r="I514" s="8">
        <f>VLOOKUP($C514,'1851'!$C:$J,7,FALSE)</f>
        <v>175</v>
      </c>
      <c r="J514" s="8">
        <f>VLOOKUP($C514,'1851'!$C:$J,8,FALSE)</f>
        <v>119</v>
      </c>
      <c r="K514" s="8" t="s">
        <v>11</v>
      </c>
      <c r="L514" s="8" t="s">
        <v>29</v>
      </c>
    </row>
    <row r="515" ht="14.25" customHeight="1">
      <c r="A515" s="8" t="s">
        <v>81</v>
      </c>
      <c r="B515" s="8" t="s">
        <v>817</v>
      </c>
      <c r="C515" s="8" t="s">
        <v>850</v>
      </c>
      <c r="D515" s="8" t="str">
        <f>VLOOKUP($C515,'1851'!$C:$J,2,FALSE)</f>
        <v>NORIA</v>
      </c>
      <c r="E515" s="8" t="str">
        <f>VLOOKUP($C515,'1851'!$C:$J,3,FALSE)</f>
        <v>Cafés</v>
      </c>
      <c r="H515" s="8">
        <f>VLOOKUP($C515,'1851'!$C:$J,6,FALSE)</f>
        <v>174</v>
      </c>
      <c r="I515" s="8">
        <f>VLOOKUP($C515,'1851'!$C:$J,7,FALSE)</f>
        <v>154</v>
      </c>
      <c r="J515" s="8">
        <f>VLOOKUP($C515,'1851'!$C:$J,8,FALSE)</f>
        <v>96</v>
      </c>
      <c r="K515" s="8" t="s">
        <v>11</v>
      </c>
      <c r="L515" s="8" t="s">
        <v>29</v>
      </c>
    </row>
    <row r="516" ht="14.25" customHeight="1">
      <c r="A516" s="8" t="s">
        <v>81</v>
      </c>
      <c r="B516" s="8" t="s">
        <v>817</v>
      </c>
      <c r="C516" s="8" t="s">
        <v>854</v>
      </c>
      <c r="D516" s="8" t="str">
        <f>VLOOKUP($C516,'1851'!$C:$J,2,FALSE)</f>
        <v>Joya de corona</v>
      </c>
      <c r="E516" s="8" t="str">
        <f>VLOOKUP($C516,'1851'!$C:$J,3,FALSE)</f>
        <v>Amarillos</v>
      </c>
      <c r="F516" s="8" t="str">
        <f>VLOOKUP($C516,'1851'!$C:$J,4,FALSE)</f>
        <v/>
      </c>
      <c r="H516" s="8">
        <f>VLOOKUP($C516,'1851'!$C:$J,6,FALSE)</f>
        <v>214</v>
      </c>
      <c r="I516" s="8">
        <f>VLOOKUP($C516,'1851'!$C:$J,7,FALSE)</f>
        <v>186</v>
      </c>
      <c r="J516" s="8">
        <f>VLOOKUP($C516,'1851'!$C:$J,8,FALSE)</f>
        <v>122</v>
      </c>
      <c r="K516" s="8" t="s">
        <v>11</v>
      </c>
      <c r="L516" s="8" t="s">
        <v>29</v>
      </c>
    </row>
    <row r="517" ht="14.25" customHeight="1">
      <c r="A517" s="8" t="s">
        <v>81</v>
      </c>
      <c r="B517" s="8" t="s">
        <v>817</v>
      </c>
      <c r="C517" s="8" t="s">
        <v>856</v>
      </c>
      <c r="D517" s="8" t="str">
        <f>VLOOKUP($C517,'1851'!$C:$J,2,FALSE)</f>
        <v>TESORO</v>
      </c>
      <c r="E517" s="8" t="str">
        <f>VLOOKUP($C517,'1851'!$C:$J,3,FALSE)</f>
        <v>Amarillos</v>
      </c>
      <c r="F517" s="8" t="str">
        <f>VLOOKUP($C517,'1851'!$C:$J,4,FALSE)</f>
        <v/>
      </c>
      <c r="H517" s="8">
        <f>VLOOKUP($C517,'1851'!$C:$J,6,FALSE)</f>
        <v>205</v>
      </c>
      <c r="I517" s="8">
        <f>VLOOKUP($C517,'1851'!$C:$J,7,FALSE)</f>
        <v>173</v>
      </c>
      <c r="J517" s="8">
        <f>VLOOKUP($C517,'1851'!$C:$J,8,FALSE)</f>
        <v>104</v>
      </c>
      <c r="K517" s="8" t="s">
        <v>11</v>
      </c>
      <c r="L517" s="8" t="s">
        <v>29</v>
      </c>
    </row>
    <row r="518" ht="14.25" customHeight="1">
      <c r="A518" s="8" t="s">
        <v>81</v>
      </c>
      <c r="B518" s="8" t="s">
        <v>817</v>
      </c>
      <c r="C518" s="8" t="s">
        <v>860</v>
      </c>
      <c r="D518" s="8" t="str">
        <f>VLOOKUP($C518,'1851'!$C:$J,2,FALSE)</f>
        <v>COSECHA ANHELADA</v>
      </c>
      <c r="E518" s="8" t="str">
        <f>VLOOKUP($C518,'1851'!$C:$J,3,FALSE)</f>
        <v>Amarillos</v>
      </c>
      <c r="H518" s="8">
        <f>VLOOKUP($C518,'1851'!$C:$J,6,FALSE)</f>
        <v>218</v>
      </c>
      <c r="I518" s="8">
        <f>VLOOKUP($C518,'1851'!$C:$J,7,FALSE)</f>
        <v>186</v>
      </c>
      <c r="J518" s="8">
        <f>VLOOKUP($C518,'1851'!$C:$J,8,FALSE)</f>
        <v>120</v>
      </c>
      <c r="K518" s="8" t="s">
        <v>11</v>
      </c>
      <c r="L518" s="8" t="s">
        <v>29</v>
      </c>
    </row>
    <row r="519" ht="14.25" customHeight="1">
      <c r="A519" s="8" t="s">
        <v>81</v>
      </c>
      <c r="B519" s="8" t="s">
        <v>817</v>
      </c>
      <c r="C519" s="8" t="s">
        <v>862</v>
      </c>
      <c r="D519" s="8" t="str">
        <f>VLOOKUP($C519,'1851'!$C:$J,2,FALSE)</f>
        <v>ORO VIEJO</v>
      </c>
      <c r="E519" s="8" t="str">
        <f>VLOOKUP($C519,'1851'!$C:$J,3,FALSE)</f>
        <v>Amarillos</v>
      </c>
      <c r="H519" s="8">
        <f>VLOOKUP($C519,'1851'!$C:$J,6,FALSE)</f>
        <v>208</v>
      </c>
      <c r="I519" s="8">
        <f>VLOOKUP($C519,'1851'!$C:$J,7,FALSE)</f>
        <v>172</v>
      </c>
      <c r="J519" s="8">
        <f>VLOOKUP($C519,'1851'!$C:$J,8,FALSE)</f>
        <v>99</v>
      </c>
      <c r="K519" s="8" t="s">
        <v>11</v>
      </c>
      <c r="L519" s="8" t="s">
        <v>29</v>
      </c>
    </row>
    <row r="520" ht="14.25" customHeight="1">
      <c r="A520" s="8" t="s">
        <v>81</v>
      </c>
      <c r="B520" s="8" t="s">
        <v>817</v>
      </c>
      <c r="C520" s="8" t="s">
        <v>866</v>
      </c>
      <c r="D520" s="8" t="str">
        <f>VLOOKUP($C520,'1851'!$C:$J,2,FALSE)</f>
        <v>MADERA DE MANZANO</v>
      </c>
      <c r="E520" s="8" t="str">
        <f>VLOOKUP($C520,'1851'!$C:$J,3,FALSE)</f>
        <v>Amarillos</v>
      </c>
      <c r="F520" s="8" t="str">
        <f>VLOOKUP($C520,'1851'!$C:$J,4,FALSE)</f>
        <v/>
      </c>
      <c r="H520" s="8">
        <f>VLOOKUP($C520,'1851'!$C:$J,6,FALSE)</f>
        <v>216</v>
      </c>
      <c r="I520" s="8">
        <f>VLOOKUP($C520,'1851'!$C:$J,7,FALSE)</f>
        <v>175</v>
      </c>
      <c r="J520" s="8">
        <f>VLOOKUP($C520,'1851'!$C:$J,8,FALSE)</f>
        <v>109</v>
      </c>
      <c r="K520" s="8" t="s">
        <v>11</v>
      </c>
      <c r="L520" s="8" t="s">
        <v>29</v>
      </c>
    </row>
    <row r="521" ht="14.25" customHeight="1">
      <c r="A521" s="8" t="s">
        <v>81</v>
      </c>
      <c r="B521" s="8" t="s">
        <v>817</v>
      </c>
      <c r="C521" s="8" t="s">
        <v>868</v>
      </c>
      <c r="D521" s="8" t="str">
        <f>VLOOKUP($C521,'1851'!$C:$J,2,FALSE)</f>
        <v>DORADO PRADERA</v>
      </c>
      <c r="E521" s="8" t="str">
        <f>VLOOKUP($C521,'1851'!$C:$J,3,FALSE)</f>
        <v>Amarillos</v>
      </c>
      <c r="F521" s="8" t="str">
        <f>VLOOKUP($C521,'1851'!$C:$J,4,FALSE)</f>
        <v/>
      </c>
      <c r="H521" s="8">
        <f>VLOOKUP($C521,'1851'!$C:$J,6,FALSE)</f>
        <v>211</v>
      </c>
      <c r="I521" s="8">
        <f>VLOOKUP($C521,'1851'!$C:$J,7,FALSE)</f>
        <v>165</v>
      </c>
      <c r="J521" s="8">
        <f>VLOOKUP($C521,'1851'!$C:$J,8,FALSE)</f>
        <v>94</v>
      </c>
      <c r="K521" s="8" t="s">
        <v>11</v>
      </c>
      <c r="L521" s="8" t="s">
        <v>29</v>
      </c>
    </row>
    <row r="522" ht="14.25" customHeight="1">
      <c r="A522" s="8" t="s">
        <v>81</v>
      </c>
      <c r="B522" s="8" t="s">
        <v>817</v>
      </c>
      <c r="C522" s="8" t="s">
        <v>872</v>
      </c>
      <c r="D522" s="8" t="str">
        <f>VLOOKUP($C522,'1851'!$C:$J,2,FALSE)</f>
        <v>LICOR DE NUEZ</v>
      </c>
      <c r="E522" s="8" t="str">
        <f>VLOOKUP($C522,'1851'!$C:$J,3,FALSE)</f>
        <v>Cafés</v>
      </c>
      <c r="H522" s="8">
        <f>VLOOKUP($C522,'1851'!$C:$J,6,FALSE)</f>
        <v>197</v>
      </c>
      <c r="I522" s="8">
        <f>VLOOKUP($C522,'1851'!$C:$J,7,FALSE)</f>
        <v>157</v>
      </c>
      <c r="J522" s="8">
        <f>VLOOKUP($C522,'1851'!$C:$J,8,FALSE)</f>
        <v>108</v>
      </c>
      <c r="K522" s="8" t="s">
        <v>11</v>
      </c>
      <c r="L522" s="8" t="s">
        <v>29</v>
      </c>
    </row>
    <row r="523" ht="14.25" customHeight="1">
      <c r="A523" s="8" t="s">
        <v>81</v>
      </c>
      <c r="B523" s="8" t="s">
        <v>817</v>
      </c>
      <c r="C523" s="8" t="s">
        <v>874</v>
      </c>
      <c r="D523" s="8" t="str">
        <f>VLOOKUP($C523,'1851'!$C:$J,2,FALSE)</f>
        <v>TELERA</v>
      </c>
      <c r="E523" s="8" t="str">
        <f>VLOOKUP($C523,'1851'!$C:$J,3,FALSE)</f>
        <v>Cafés</v>
      </c>
      <c r="H523" s="8">
        <f>VLOOKUP($C523,'1851'!$C:$J,6,FALSE)</f>
        <v>190</v>
      </c>
      <c r="I523" s="8">
        <f>VLOOKUP($C523,'1851'!$C:$J,7,FALSE)</f>
        <v>149</v>
      </c>
      <c r="J523" s="8">
        <f>VLOOKUP($C523,'1851'!$C:$J,8,FALSE)</f>
        <v>98</v>
      </c>
      <c r="K523" s="8" t="s">
        <v>11</v>
      </c>
      <c r="L523" s="8" t="s">
        <v>29</v>
      </c>
    </row>
    <row r="524" ht="14.25" customHeight="1">
      <c r="A524" s="8" t="s">
        <v>81</v>
      </c>
      <c r="B524" s="8" t="s">
        <v>817</v>
      </c>
      <c r="C524" s="8" t="s">
        <v>878</v>
      </c>
      <c r="D524" s="8" t="str">
        <f>VLOOKUP($C524,'1851'!$C:$J,2,FALSE)</f>
        <v>GRAN AHUEHUETE</v>
      </c>
      <c r="E524" s="8" t="str">
        <f>VLOOKUP($C524,'1851'!$C:$J,3,FALSE)</f>
        <v>Cafés</v>
      </c>
      <c r="F524" s="8" t="str">
        <f>VLOOKUP($C524,'1851'!$C:$J,4,FALSE)</f>
        <v/>
      </c>
      <c r="H524" s="8">
        <f>VLOOKUP($C524,'1851'!$C:$J,6,FALSE)</f>
        <v>187</v>
      </c>
      <c r="I524" s="8">
        <f>VLOOKUP($C524,'1851'!$C:$J,7,FALSE)</f>
        <v>152</v>
      </c>
      <c r="J524" s="8">
        <f>VLOOKUP($C524,'1851'!$C:$J,8,FALSE)</f>
        <v>113</v>
      </c>
      <c r="K524" s="8" t="s">
        <v>11</v>
      </c>
      <c r="L524" s="8" t="s">
        <v>29</v>
      </c>
    </row>
    <row r="525" ht="14.25" customHeight="1">
      <c r="A525" s="8" t="s">
        <v>81</v>
      </c>
      <c r="B525" s="8" t="s">
        <v>817</v>
      </c>
      <c r="C525" s="8" t="s">
        <v>880</v>
      </c>
      <c r="D525" s="8" t="str">
        <f>VLOOKUP($C525,'1851'!$C:$J,2,FALSE)</f>
        <v>NUEZ CÁSCARA DE PAPEL</v>
      </c>
      <c r="E525" s="8" t="str">
        <f>VLOOKUP($C525,'1851'!$C:$J,3,FALSE)</f>
        <v>Cafés</v>
      </c>
      <c r="F525" s="8" t="str">
        <f>VLOOKUP($C525,'1851'!$C:$J,4,FALSE)</f>
        <v/>
      </c>
      <c r="H525" s="8">
        <f>VLOOKUP($C525,'1851'!$C:$J,6,FALSE)</f>
        <v>178</v>
      </c>
      <c r="I525" s="8">
        <f>VLOOKUP($C525,'1851'!$C:$J,7,FALSE)</f>
        <v>143</v>
      </c>
      <c r="J525" s="8">
        <f>VLOOKUP($C525,'1851'!$C:$J,8,FALSE)</f>
        <v>103</v>
      </c>
      <c r="K525" s="8" t="s">
        <v>11</v>
      </c>
      <c r="L525" s="8" t="s">
        <v>29</v>
      </c>
    </row>
    <row r="526" ht="14.25" customHeight="1">
      <c r="A526" s="8" t="s">
        <v>81</v>
      </c>
      <c r="B526" s="8" t="s">
        <v>817</v>
      </c>
      <c r="C526" s="8" t="s">
        <v>884</v>
      </c>
      <c r="D526" s="8" t="str">
        <f>VLOOKUP($C526,'1851'!$C:$J,2,FALSE)</f>
        <v>CANELA MASCABADO</v>
      </c>
      <c r="E526" s="8" t="str">
        <f>VLOOKUP($C526,'1851'!$C:$J,3,FALSE)</f>
        <v>Cafés</v>
      </c>
      <c r="H526" s="8">
        <f>VLOOKUP($C526,'1851'!$C:$J,6,FALSE)</f>
        <v>182</v>
      </c>
      <c r="I526" s="8">
        <f>VLOOKUP($C526,'1851'!$C:$J,7,FALSE)</f>
        <v>151</v>
      </c>
      <c r="J526" s="8">
        <f>VLOOKUP($C526,'1851'!$C:$J,8,FALSE)</f>
        <v>113</v>
      </c>
      <c r="K526" s="8" t="s">
        <v>11</v>
      </c>
      <c r="L526" s="8" t="s">
        <v>29</v>
      </c>
    </row>
    <row r="527" ht="14.25" customHeight="1">
      <c r="A527" s="8" t="s">
        <v>81</v>
      </c>
      <c r="B527" s="8" t="s">
        <v>817</v>
      </c>
      <c r="C527" s="8" t="s">
        <v>886</v>
      </c>
      <c r="D527" s="8" t="str">
        <f>VLOOKUP($C527,'1851'!$C:$J,2,FALSE)</f>
        <v>NUEZ PECANA</v>
      </c>
      <c r="E527" s="8" t="str">
        <f>VLOOKUP($C527,'1851'!$C:$J,3,FALSE)</f>
        <v>Cafés</v>
      </c>
      <c r="H527" s="8">
        <f>VLOOKUP($C527,'1851'!$C:$J,6,FALSE)</f>
        <v>170</v>
      </c>
      <c r="I527" s="8">
        <f>VLOOKUP($C527,'1851'!$C:$J,7,FALSE)</f>
        <v>133</v>
      </c>
      <c r="J527" s="8">
        <f>VLOOKUP($C527,'1851'!$C:$J,8,FALSE)</f>
        <v>95</v>
      </c>
      <c r="K527" s="8" t="s">
        <v>11</v>
      </c>
      <c r="L527" s="8" t="s">
        <v>29</v>
      </c>
    </row>
    <row r="528" ht="14.25" customHeight="1">
      <c r="A528" s="8" t="s">
        <v>81</v>
      </c>
      <c r="B528" s="8" t="s">
        <v>817</v>
      </c>
      <c r="C528" s="8" t="s">
        <v>890</v>
      </c>
      <c r="D528" s="8" t="str">
        <f>VLOOKUP($C528,'1851'!$C:$J,2,FALSE)</f>
        <v>SORBETE DE TAMARINDO</v>
      </c>
      <c r="E528" s="8" t="str">
        <f>VLOOKUP($C528,'1851'!$C:$J,3,FALSE)</f>
        <v>Cafés</v>
      </c>
      <c r="F528" s="8" t="str">
        <f>VLOOKUP($C528,'1851'!$C:$J,4,FALSE)</f>
        <v/>
      </c>
      <c r="H528" s="8">
        <f>VLOOKUP($C528,'1851'!$C:$J,6,FALSE)</f>
        <v>176</v>
      </c>
      <c r="I528" s="8">
        <f>VLOOKUP($C528,'1851'!$C:$J,7,FALSE)</f>
        <v>143</v>
      </c>
      <c r="J528" s="8">
        <f>VLOOKUP($C528,'1851'!$C:$J,8,FALSE)</f>
        <v>110</v>
      </c>
      <c r="K528" s="8" t="s">
        <v>11</v>
      </c>
      <c r="L528" s="8" t="s">
        <v>29</v>
      </c>
    </row>
    <row r="529" ht="14.25" customHeight="1">
      <c r="A529" s="8" t="s">
        <v>81</v>
      </c>
      <c r="B529" s="8" t="s">
        <v>817</v>
      </c>
      <c r="C529" s="8" t="s">
        <v>893</v>
      </c>
      <c r="D529" s="8" t="str">
        <f>VLOOKUP($C529,'1851'!$C:$J,2,FALSE)</f>
        <v>DULCE DE CAFÉ</v>
      </c>
      <c r="E529" s="8" t="str">
        <f>VLOOKUP($C529,'1851'!$C:$J,3,FALSE)</f>
        <v>Cafés</v>
      </c>
      <c r="F529" s="8" t="str">
        <f>VLOOKUP($C529,'1851'!$C:$J,4,FALSE)</f>
        <v/>
      </c>
      <c r="H529" s="8">
        <f>VLOOKUP($C529,'1851'!$C:$J,6,FALSE)</f>
        <v>159</v>
      </c>
      <c r="I529" s="8">
        <f>VLOOKUP($C529,'1851'!$C:$J,7,FALSE)</f>
        <v>128</v>
      </c>
      <c r="J529" s="8">
        <f>VLOOKUP($C529,'1851'!$C:$J,8,FALSE)</f>
        <v>96</v>
      </c>
      <c r="K529" s="8" t="s">
        <v>11</v>
      </c>
      <c r="L529" s="8" t="s">
        <v>29</v>
      </c>
    </row>
    <row r="530" ht="14.25" customHeight="1">
      <c r="A530" s="8" t="s">
        <v>81</v>
      </c>
      <c r="B530" s="8" t="s">
        <v>817</v>
      </c>
      <c r="C530" s="8" t="s">
        <v>897</v>
      </c>
      <c r="D530" s="8" t="str">
        <f>VLOOKUP($C530,'1851'!$C:$J,2,FALSE)</f>
        <v>HÉROE</v>
      </c>
      <c r="E530" s="8" t="str">
        <f>VLOOKUP($C530,'1851'!$C:$J,3,FALSE)</f>
        <v>Cafés</v>
      </c>
      <c r="H530" s="8">
        <f>VLOOKUP($C530,'1851'!$C:$J,6,FALSE)</f>
        <v>183</v>
      </c>
      <c r="I530" s="8">
        <f>VLOOKUP($C530,'1851'!$C:$J,7,FALSE)</f>
        <v>160</v>
      </c>
      <c r="J530" s="8">
        <f>VLOOKUP($C530,'1851'!$C:$J,8,FALSE)</f>
        <v>134</v>
      </c>
      <c r="K530" s="8" t="s">
        <v>11</v>
      </c>
      <c r="L530" s="8" t="s">
        <v>29</v>
      </c>
    </row>
    <row r="531" ht="14.25" customHeight="1">
      <c r="A531" s="8" t="s">
        <v>81</v>
      </c>
      <c r="B531" s="8" t="s">
        <v>817</v>
      </c>
      <c r="C531" s="8" t="s">
        <v>899</v>
      </c>
      <c r="D531" s="8" t="str">
        <f>VLOOKUP($C531,'1851'!$C:$J,2,FALSE)</f>
        <v>TÉ DE CANELA</v>
      </c>
      <c r="E531" s="8" t="str">
        <f>VLOOKUP($C531,'1851'!$C:$J,3,FALSE)</f>
        <v>Cafés</v>
      </c>
      <c r="H531" s="8">
        <f>VLOOKUP($C531,'1851'!$C:$J,6,FALSE)</f>
        <v>159</v>
      </c>
      <c r="I531" s="8">
        <f>VLOOKUP($C531,'1851'!$C:$J,7,FALSE)</f>
        <v>134</v>
      </c>
      <c r="J531" s="8">
        <f>VLOOKUP($C531,'1851'!$C:$J,8,FALSE)</f>
        <v>107</v>
      </c>
      <c r="K531" s="8" t="s">
        <v>11</v>
      </c>
      <c r="L531" s="8" t="s">
        <v>29</v>
      </c>
    </row>
    <row r="532" ht="14.25" customHeight="1">
      <c r="A532" s="8" t="s">
        <v>81</v>
      </c>
      <c r="B532" s="8" t="s">
        <v>817</v>
      </c>
      <c r="C532" s="8" t="s">
        <v>903</v>
      </c>
      <c r="D532" s="8" t="str">
        <f>VLOOKUP($C532,'1851'!$C:$J,2,FALSE)</f>
        <v>CENIZA DE ENCINO</v>
      </c>
      <c r="E532" s="8" t="str">
        <f>VLOOKUP($C532,'1851'!$C:$J,3,FALSE)</f>
        <v>Cafés</v>
      </c>
      <c r="F532" s="8" t="str">
        <f>VLOOKUP($C532,'1851'!$C:$J,4,FALSE)</f>
        <v/>
      </c>
      <c r="H532" s="8">
        <f>VLOOKUP($C532,'1851'!$C:$J,6,FALSE)</f>
        <v>179</v>
      </c>
      <c r="I532" s="8">
        <f>VLOOKUP($C532,'1851'!$C:$J,7,FALSE)</f>
        <v>156</v>
      </c>
      <c r="J532" s="8">
        <f>VLOOKUP($C532,'1851'!$C:$J,8,FALSE)</f>
        <v>134</v>
      </c>
      <c r="K532" s="8" t="s">
        <v>11</v>
      </c>
      <c r="L532" s="8" t="s">
        <v>29</v>
      </c>
    </row>
    <row r="533" ht="14.25" customHeight="1">
      <c r="A533" s="8" t="s">
        <v>81</v>
      </c>
      <c r="B533" s="8" t="s">
        <v>817</v>
      </c>
      <c r="C533" s="8" t="s">
        <v>905</v>
      </c>
      <c r="D533" s="8" t="str">
        <f>VLOOKUP($C533,'1851'!$C:$J,2,FALSE)</f>
        <v>CORTEZA DE CEDRO</v>
      </c>
      <c r="E533" s="8" t="str">
        <f>VLOOKUP($C533,'1851'!$C:$J,3,FALSE)</f>
        <v>Cafés</v>
      </c>
      <c r="F533" s="8" t="str">
        <f>VLOOKUP($C533,'1851'!$C:$J,4,FALSE)</f>
        <v/>
      </c>
      <c r="H533" s="8">
        <f>VLOOKUP($C533,'1851'!$C:$J,6,FALSE)</f>
        <v>157</v>
      </c>
      <c r="I533" s="8">
        <f>VLOOKUP($C533,'1851'!$C:$J,7,FALSE)</f>
        <v>133</v>
      </c>
      <c r="J533" s="8">
        <f>VLOOKUP($C533,'1851'!$C:$J,8,FALSE)</f>
        <v>110</v>
      </c>
      <c r="K533" s="8" t="s">
        <v>11</v>
      </c>
      <c r="L533" s="8" t="s">
        <v>29</v>
      </c>
    </row>
    <row r="534" ht="14.25" customHeight="1">
      <c r="A534" s="8" t="s">
        <v>81</v>
      </c>
      <c r="B534" s="8" t="s">
        <v>817</v>
      </c>
      <c r="C534" s="8" t="s">
        <v>909</v>
      </c>
      <c r="D534" s="8" t="str">
        <f>VLOOKUP($C534,'1851'!$C:$J,2,FALSE)</f>
        <v>COSECHA</v>
      </c>
      <c r="E534" s="8" t="str">
        <f>VLOOKUP($C534,'1851'!$C:$J,3,FALSE)</f>
        <v>Cafés</v>
      </c>
      <c r="H534" s="8">
        <f>VLOOKUP($C534,'1851'!$C:$J,6,FALSE)</f>
        <v>189</v>
      </c>
      <c r="I534" s="8">
        <f>VLOOKUP($C534,'1851'!$C:$J,7,FALSE)</f>
        <v>150</v>
      </c>
      <c r="J534" s="8">
        <f>VLOOKUP($C534,'1851'!$C:$J,8,FALSE)</f>
        <v>114</v>
      </c>
      <c r="K534" s="8" t="s">
        <v>11</v>
      </c>
      <c r="L534" s="8" t="s">
        <v>29</v>
      </c>
    </row>
    <row r="535" ht="14.25" customHeight="1">
      <c r="A535" s="8" t="s">
        <v>81</v>
      </c>
      <c r="B535" s="8" t="s">
        <v>817</v>
      </c>
      <c r="C535" s="8" t="s">
        <v>911</v>
      </c>
      <c r="D535" s="8" t="str">
        <f>VLOOKUP($C535,'1851'!$C:$J,2,FALSE)</f>
        <v>GALLETA DE ANIMALITOS</v>
      </c>
      <c r="E535" s="8" t="str">
        <f>VLOOKUP($C535,'1851'!$C:$J,3,FALSE)</f>
        <v>Cafés</v>
      </c>
      <c r="H535" s="8">
        <f>VLOOKUP($C535,'1851'!$C:$J,6,FALSE)</f>
        <v>168</v>
      </c>
      <c r="I535" s="8">
        <f>VLOOKUP($C535,'1851'!$C:$J,7,FALSE)</f>
        <v>130</v>
      </c>
      <c r="J535" s="8">
        <f>VLOOKUP($C535,'1851'!$C:$J,8,FALSE)</f>
        <v>97</v>
      </c>
      <c r="K535" s="8" t="s">
        <v>11</v>
      </c>
      <c r="L535" s="8" t="s">
        <v>29</v>
      </c>
    </row>
    <row r="536" ht="14.25" customHeight="1">
      <c r="A536" s="8" t="s">
        <v>81</v>
      </c>
      <c r="B536" s="8" t="s">
        <v>817</v>
      </c>
      <c r="C536" s="8" t="s">
        <v>915</v>
      </c>
      <c r="D536" s="8" t="str">
        <f>VLOOKUP($C536,'1851'!$C:$J,2,FALSE)</f>
        <v>TIERRA MAYA</v>
      </c>
      <c r="E536" s="8" t="str">
        <f>VLOOKUP($C536,'1851'!$C:$J,3,FALSE)</f>
        <v>Cafés</v>
      </c>
      <c r="F536" s="8" t="str">
        <f>VLOOKUP($C536,'1851'!$C:$J,4,FALSE)</f>
        <v/>
      </c>
      <c r="H536" s="8">
        <f>VLOOKUP($C536,'1851'!$C:$J,6,FALSE)</f>
        <v>177</v>
      </c>
      <c r="I536" s="8">
        <f>VLOOKUP($C536,'1851'!$C:$J,7,FALSE)</f>
        <v>137</v>
      </c>
      <c r="J536" s="8">
        <f>VLOOKUP($C536,'1851'!$C:$J,8,FALSE)</f>
        <v>107</v>
      </c>
      <c r="K536" s="8" t="s">
        <v>11</v>
      </c>
      <c r="L536" s="8" t="s">
        <v>29</v>
      </c>
    </row>
    <row r="537" ht="14.25" customHeight="1">
      <c r="A537" s="8" t="s">
        <v>81</v>
      </c>
      <c r="B537" s="8" t="s">
        <v>817</v>
      </c>
      <c r="C537" s="8" t="s">
        <v>917</v>
      </c>
      <c r="D537" s="8" t="str">
        <f>VLOOKUP($C537,'1851'!$C:$J,2,FALSE)</f>
        <v>BELLOTA SECA</v>
      </c>
      <c r="E537" s="8" t="str">
        <f>VLOOKUP($C537,'1851'!$C:$J,3,FALSE)</f>
        <v>Cafés</v>
      </c>
      <c r="F537" s="8" t="str">
        <f>VLOOKUP($C537,'1851'!$C:$J,4,FALSE)</f>
        <v/>
      </c>
      <c r="H537" s="8">
        <f>VLOOKUP($C537,'1851'!$C:$J,6,FALSE)</f>
        <v>158</v>
      </c>
      <c r="I537" s="8">
        <f>VLOOKUP($C537,'1851'!$C:$J,7,FALSE)</f>
        <v>118</v>
      </c>
      <c r="J537" s="8">
        <f>VLOOKUP($C537,'1851'!$C:$J,8,FALSE)</f>
        <v>91</v>
      </c>
      <c r="K537" s="8" t="s">
        <v>11</v>
      </c>
      <c r="L537" s="8" t="s">
        <v>29</v>
      </c>
    </row>
    <row r="538" ht="14.25" customHeight="1">
      <c r="A538" s="8" t="s">
        <v>81</v>
      </c>
      <c r="B538" s="8" t="s">
        <v>817</v>
      </c>
      <c r="C538" s="8" t="s">
        <v>921</v>
      </c>
      <c r="D538" s="8" t="str">
        <f>VLOOKUP($C538,'1851'!$C:$J,2,FALSE)</f>
        <v>CANELA FRESCA</v>
      </c>
      <c r="E538" s="8" t="str">
        <f>VLOOKUP($C538,'1851'!$C:$J,3,FALSE)</f>
        <v>Cafés</v>
      </c>
      <c r="H538" s="8">
        <f>VLOOKUP($C538,'1851'!$C:$J,6,FALSE)</f>
        <v>181</v>
      </c>
      <c r="I538" s="8">
        <f>VLOOKUP($C538,'1851'!$C:$J,7,FALSE)</f>
        <v>141</v>
      </c>
      <c r="J538" s="8">
        <f>VLOOKUP($C538,'1851'!$C:$J,8,FALSE)</f>
        <v>109</v>
      </c>
      <c r="K538" s="8" t="s">
        <v>11</v>
      </c>
      <c r="L538" s="8" t="s">
        <v>29</v>
      </c>
    </row>
    <row r="539" ht="14.25" customHeight="1">
      <c r="A539" s="8" t="s">
        <v>81</v>
      </c>
      <c r="B539" s="8" t="s">
        <v>817</v>
      </c>
      <c r="C539" s="8" t="s">
        <v>923</v>
      </c>
      <c r="D539" s="8" t="str">
        <f>VLOOKUP($C539,'1851'!$C:$J,2,FALSE)</f>
        <v>MACHACA</v>
      </c>
      <c r="E539" s="8" t="str">
        <f>VLOOKUP($C539,'1851'!$C:$J,3,FALSE)</f>
        <v>Cafés</v>
      </c>
      <c r="H539" s="8">
        <f>VLOOKUP($C539,'1851'!$C:$J,6,FALSE)</f>
        <v>163</v>
      </c>
      <c r="I539" s="8">
        <f>VLOOKUP($C539,'1851'!$C:$J,7,FALSE)</f>
        <v>122</v>
      </c>
      <c r="J539" s="8">
        <f>VLOOKUP($C539,'1851'!$C:$J,8,FALSE)</f>
        <v>94</v>
      </c>
      <c r="K539" s="8" t="s">
        <v>11</v>
      </c>
      <c r="L539" s="8" t="s">
        <v>29</v>
      </c>
    </row>
    <row r="540" ht="14.25" customHeight="1">
      <c r="A540" s="8" t="s">
        <v>81</v>
      </c>
      <c r="B540" s="8" t="s">
        <v>817</v>
      </c>
      <c r="C540" s="8" t="s">
        <v>927</v>
      </c>
      <c r="D540" s="8" t="str">
        <f>VLOOKUP($C540,'1851'!$C:$J,2,FALSE)</f>
        <v>CROISSANT</v>
      </c>
      <c r="E540" s="8" t="str">
        <f>VLOOKUP($C540,'1851'!$C:$J,3,FALSE)</f>
        <v>Cafés</v>
      </c>
      <c r="F540" s="8" t="str">
        <f>VLOOKUP($C540,'1851'!$C:$J,4,FALSE)</f>
        <v/>
      </c>
      <c r="H540" s="8">
        <f>VLOOKUP($C540,'1851'!$C:$J,6,FALSE)</f>
        <v>204</v>
      </c>
      <c r="I540" s="8">
        <f>VLOOKUP($C540,'1851'!$C:$J,7,FALSE)</f>
        <v>149</v>
      </c>
      <c r="J540" s="8">
        <f>VLOOKUP($C540,'1851'!$C:$J,8,FALSE)</f>
        <v>109</v>
      </c>
      <c r="K540" s="8" t="s">
        <v>11</v>
      </c>
      <c r="L540" s="8" t="s">
        <v>29</v>
      </c>
    </row>
    <row r="541" ht="14.25" customHeight="1">
      <c r="A541" s="8" t="s">
        <v>81</v>
      </c>
      <c r="B541" s="8" t="s">
        <v>817</v>
      </c>
      <c r="C541" s="8" t="s">
        <v>929</v>
      </c>
      <c r="D541" s="8" t="str">
        <f>VLOOKUP($C541,'1851'!$C:$J,2,FALSE)</f>
        <v>CAMPANELA</v>
      </c>
      <c r="E541" s="8" t="str">
        <f>VLOOKUP($C541,'1851'!$C:$J,3,FALSE)</f>
        <v>Cafés</v>
      </c>
      <c r="F541" s="8" t="str">
        <f>VLOOKUP($C541,'1851'!$C:$J,4,FALSE)</f>
        <v/>
      </c>
      <c r="H541" s="8">
        <f>VLOOKUP($C541,'1851'!$C:$J,6,FALSE)</f>
        <v>194</v>
      </c>
      <c r="I541" s="8">
        <f>VLOOKUP($C541,'1851'!$C:$J,7,FALSE)</f>
        <v>133</v>
      </c>
      <c r="J541" s="8">
        <f>VLOOKUP($C541,'1851'!$C:$J,8,FALSE)</f>
        <v>93</v>
      </c>
      <c r="K541" s="8" t="s">
        <v>11</v>
      </c>
      <c r="L541" s="8" t="s">
        <v>29</v>
      </c>
    </row>
    <row r="542" ht="14.25" customHeight="1">
      <c r="A542" s="8" t="s">
        <v>81</v>
      </c>
      <c r="B542" s="8" t="s">
        <v>817</v>
      </c>
      <c r="C542" s="8" t="s">
        <v>933</v>
      </c>
      <c r="D542" s="8" t="str">
        <f>VLOOKUP($C542,'1851'!$C:$J,2,FALSE)</f>
        <v>CAFÉ ZÓCALO</v>
      </c>
      <c r="E542" s="8" t="str">
        <f>VLOOKUP($C542,'1851'!$C:$J,3,FALSE)</f>
        <v>Cafés</v>
      </c>
      <c r="H542" s="8">
        <f>VLOOKUP($C542,'1851'!$C:$J,6,FALSE)</f>
        <v>214</v>
      </c>
      <c r="I542" s="8">
        <f>VLOOKUP($C542,'1851'!$C:$J,7,FALSE)</f>
        <v>154</v>
      </c>
      <c r="J542" s="8">
        <f>VLOOKUP($C542,'1851'!$C:$J,8,FALSE)</f>
        <v>114</v>
      </c>
      <c r="K542" s="8" t="s">
        <v>11</v>
      </c>
      <c r="L542" s="8" t="s">
        <v>29</v>
      </c>
    </row>
    <row r="543" ht="14.25" customHeight="1">
      <c r="A543" s="8" t="s">
        <v>81</v>
      </c>
      <c r="B543" s="8" t="s">
        <v>817</v>
      </c>
      <c r="C543" s="8" t="s">
        <v>935</v>
      </c>
      <c r="D543" s="8" t="str">
        <f>VLOOKUP($C543,'1851'!$C:$J,2,FALSE)</f>
        <v>CON MUCHO GRAVY</v>
      </c>
      <c r="E543" s="8" t="str">
        <f>VLOOKUP($C543,'1851'!$C:$J,3,FALSE)</f>
        <v>Cafés</v>
      </c>
      <c r="H543" s="8">
        <f>VLOOKUP($C543,'1851'!$C:$J,6,FALSE)</f>
        <v>196</v>
      </c>
      <c r="I543" s="8">
        <f>VLOOKUP($C543,'1851'!$C:$J,7,FALSE)</f>
        <v>134</v>
      </c>
      <c r="J543" s="8">
        <f>VLOOKUP($C543,'1851'!$C:$J,8,FALSE)</f>
        <v>94</v>
      </c>
      <c r="K543" s="8" t="s">
        <v>11</v>
      </c>
      <c r="L543" s="8" t="s">
        <v>29</v>
      </c>
    </row>
    <row r="544" ht="14.25" customHeight="1">
      <c r="A544" s="8" t="s">
        <v>81</v>
      </c>
      <c r="B544" s="8" t="s">
        <v>817</v>
      </c>
      <c r="C544" s="8" t="s">
        <v>939</v>
      </c>
      <c r="D544" s="8" t="str">
        <f>VLOOKUP($C544,'1851'!$C:$J,2,FALSE)</f>
        <v>DEL TINGO AL TANGO</v>
      </c>
      <c r="E544" s="8" t="str">
        <f>VLOOKUP($C544,'1851'!$C:$J,3,FALSE)</f>
        <v>Cafés</v>
      </c>
      <c r="F544" s="8" t="str">
        <f>VLOOKUP($C544,'1851'!$C:$J,4,FALSE)</f>
        <v/>
      </c>
      <c r="H544" s="8">
        <f>VLOOKUP($C544,'1851'!$C:$J,6,FALSE)</f>
        <v>217</v>
      </c>
      <c r="I544" s="8">
        <f>VLOOKUP($C544,'1851'!$C:$J,7,FALSE)</f>
        <v>160</v>
      </c>
      <c r="J544" s="8">
        <f>VLOOKUP($C544,'1851'!$C:$J,8,FALSE)</f>
        <v>117</v>
      </c>
      <c r="K544" s="8" t="s">
        <v>11</v>
      </c>
      <c r="L544" s="8" t="s">
        <v>29</v>
      </c>
    </row>
    <row r="545" ht="14.25" customHeight="1">
      <c r="A545" s="8" t="s">
        <v>81</v>
      </c>
      <c r="B545" s="8" t="s">
        <v>817</v>
      </c>
      <c r="C545" s="8" t="s">
        <v>941</v>
      </c>
      <c r="D545" s="8" t="str">
        <f>VLOOKUP($C545,'1851'!$C:$J,2,FALSE)</f>
        <v>ETNIA</v>
      </c>
      <c r="E545" s="8" t="str">
        <f>VLOOKUP($C545,'1851'!$C:$J,3,FALSE)</f>
        <v>Cafés</v>
      </c>
      <c r="F545" s="8" t="str">
        <f>VLOOKUP($C545,'1851'!$C:$J,4,FALSE)</f>
        <v/>
      </c>
      <c r="H545" s="8">
        <f>VLOOKUP($C545,'1851'!$C:$J,6,FALSE)</f>
        <v>199</v>
      </c>
      <c r="I545" s="8">
        <f>VLOOKUP($C545,'1851'!$C:$J,7,FALSE)</f>
        <v>138</v>
      </c>
      <c r="J545" s="8">
        <f>VLOOKUP($C545,'1851'!$C:$J,8,FALSE)</f>
        <v>94</v>
      </c>
      <c r="K545" s="8" t="s">
        <v>11</v>
      </c>
      <c r="L545" s="8" t="s">
        <v>29</v>
      </c>
    </row>
    <row r="546" ht="14.25" customHeight="1">
      <c r="A546" s="8" t="s">
        <v>81</v>
      </c>
      <c r="B546" s="8" t="s">
        <v>817</v>
      </c>
      <c r="C546" s="8" t="s">
        <v>945</v>
      </c>
      <c r="D546" s="8" t="str">
        <f>VLOOKUP($C546,'1851'!$C:$J,2,FALSE)</f>
        <v>Como anillo al dedo </v>
      </c>
      <c r="E546" s="8" t="str">
        <f>VLOOKUP($C546,'1851'!$C:$J,3,FALSE)</f>
        <v>Cafés</v>
      </c>
      <c r="H546" s="8">
        <f>VLOOKUP($C546,'1851'!$C:$J,6,FALSE)</f>
        <v>222</v>
      </c>
      <c r="I546" s="8">
        <f>VLOOKUP($C546,'1851'!$C:$J,7,FALSE)</f>
        <v>156</v>
      </c>
      <c r="J546" s="8">
        <f>VLOOKUP($C546,'1851'!$C:$J,8,FALSE)</f>
        <v>112</v>
      </c>
      <c r="K546" s="8" t="s">
        <v>11</v>
      </c>
      <c r="L546" s="8" t="s">
        <v>29</v>
      </c>
    </row>
    <row r="547" ht="14.25" customHeight="1">
      <c r="A547" s="8" t="s">
        <v>81</v>
      </c>
      <c r="B547" s="8" t="s">
        <v>817</v>
      </c>
      <c r="C547" s="8" t="s">
        <v>947</v>
      </c>
      <c r="D547" s="8" t="str">
        <f>VLOOKUP($C547,'1851'!$C:$J,2,FALSE)</f>
        <v>DUCADO</v>
      </c>
      <c r="E547" s="8" t="str">
        <f>VLOOKUP($C547,'1851'!$C:$J,3,FALSE)</f>
        <v>Cafés</v>
      </c>
      <c r="H547" s="8">
        <f>VLOOKUP($C547,'1851'!$C:$J,6,FALSE)</f>
        <v>208</v>
      </c>
      <c r="I547" s="8">
        <f>VLOOKUP($C547,'1851'!$C:$J,7,FALSE)</f>
        <v>136</v>
      </c>
      <c r="J547" s="8">
        <f>VLOOKUP($C547,'1851'!$C:$J,8,FALSE)</f>
        <v>90</v>
      </c>
      <c r="K547" s="8" t="s">
        <v>11</v>
      </c>
      <c r="L547" s="8" t="s">
        <v>29</v>
      </c>
    </row>
    <row r="548" ht="14.25" customHeight="1">
      <c r="A548" s="8" t="s">
        <v>81</v>
      </c>
      <c r="B548" s="8" t="s">
        <v>817</v>
      </c>
      <c r="C548" s="8" t="s">
        <v>951</v>
      </c>
      <c r="D548" s="8" t="str">
        <f>VLOOKUP($C548,'1851'!$C:$J,2,FALSE)</f>
        <v>VIRTUD</v>
      </c>
      <c r="E548" s="8" t="str">
        <f>VLOOKUP($C548,'1851'!$C:$J,3,FALSE)</f>
        <v>Cafés</v>
      </c>
      <c r="F548" s="8" t="str">
        <f>VLOOKUP($C548,'1851'!$C:$J,4,FALSE)</f>
        <v/>
      </c>
      <c r="H548" s="8">
        <f>VLOOKUP($C548,'1851'!$C:$J,6,FALSE)</f>
        <v>222</v>
      </c>
      <c r="I548" s="8">
        <f>VLOOKUP($C548,'1851'!$C:$J,7,FALSE)</f>
        <v>148</v>
      </c>
      <c r="J548" s="8">
        <f>VLOOKUP($C548,'1851'!$C:$J,8,FALSE)</f>
        <v>110</v>
      </c>
      <c r="K548" s="8" t="s">
        <v>11</v>
      </c>
      <c r="L548" s="8" t="s">
        <v>29</v>
      </c>
    </row>
    <row r="549" ht="14.25" customHeight="1">
      <c r="A549" s="8" t="s">
        <v>81</v>
      </c>
      <c r="B549" s="8" t="s">
        <v>817</v>
      </c>
      <c r="C549" s="8" t="s">
        <v>953</v>
      </c>
      <c r="D549" s="8" t="str">
        <f>VLOOKUP($C549,'1851'!$C:$J,2,FALSE)</f>
        <v>BALCÓN</v>
      </c>
      <c r="E549" s="8" t="str">
        <f>VLOOKUP($C549,'1851'!$C:$J,3,FALSE)</f>
        <v>Cafés</v>
      </c>
      <c r="F549" s="8" t="str">
        <f>VLOOKUP($C549,'1851'!$C:$J,4,FALSE)</f>
        <v/>
      </c>
      <c r="H549" s="8">
        <f>VLOOKUP($C549,'1851'!$C:$J,6,FALSE)</f>
        <v>202</v>
      </c>
      <c r="I549" s="8">
        <f>VLOOKUP($C549,'1851'!$C:$J,7,FALSE)</f>
        <v>126</v>
      </c>
      <c r="J549" s="8">
        <f>VLOOKUP($C549,'1851'!$C:$J,8,FALSE)</f>
        <v>87</v>
      </c>
      <c r="K549" s="8" t="s">
        <v>11</v>
      </c>
      <c r="L549" s="8" t="s">
        <v>29</v>
      </c>
    </row>
    <row r="550" ht="14.25" customHeight="1">
      <c r="A550" s="8" t="s">
        <v>81</v>
      </c>
      <c r="B550" s="8" t="s">
        <v>817</v>
      </c>
      <c r="C550" s="8" t="s">
        <v>957</v>
      </c>
      <c r="D550" s="8" t="str">
        <f>VLOOKUP($C550,'1851'!$C:$J,2,FALSE)</f>
        <v>PAY DE CALABAZA</v>
      </c>
      <c r="E550" s="8" t="str">
        <f>VLOOKUP($C550,'1851'!$C:$J,3,FALSE)</f>
        <v>Naranjas</v>
      </c>
      <c r="H550" s="8">
        <f>VLOOKUP($C550,'1851'!$C:$J,6,FALSE)</f>
        <v>212</v>
      </c>
      <c r="I550" s="8">
        <f>VLOOKUP($C550,'1851'!$C:$J,7,FALSE)</f>
        <v>139</v>
      </c>
      <c r="J550" s="8">
        <f>VLOOKUP($C550,'1851'!$C:$J,8,FALSE)</f>
        <v>108</v>
      </c>
      <c r="K550" s="8" t="s">
        <v>11</v>
      </c>
      <c r="L550" s="8" t="s">
        <v>29</v>
      </c>
    </row>
    <row r="551" ht="14.25" customHeight="1">
      <c r="A551" s="8" t="s">
        <v>81</v>
      </c>
      <c r="B551" s="8" t="s">
        <v>817</v>
      </c>
      <c r="C551" s="8" t="s">
        <v>959</v>
      </c>
      <c r="D551" s="8" t="str">
        <f>VLOOKUP($C551,'1851'!$C:$J,2,FALSE)</f>
        <v>MURMULLO</v>
      </c>
      <c r="E551" s="8" t="str">
        <f>VLOOKUP($C551,'1851'!$C:$J,3,FALSE)</f>
        <v>Naranjas</v>
      </c>
      <c r="H551" s="8">
        <f>VLOOKUP($C551,'1851'!$C:$J,6,FALSE)</f>
        <v>197</v>
      </c>
      <c r="I551" s="8">
        <f>VLOOKUP($C551,'1851'!$C:$J,7,FALSE)</f>
        <v>122</v>
      </c>
      <c r="J551" s="8">
        <f>VLOOKUP($C551,'1851'!$C:$J,8,FALSE)</f>
        <v>89</v>
      </c>
      <c r="K551" s="8" t="s">
        <v>11</v>
      </c>
      <c r="L551" s="8" t="s">
        <v>29</v>
      </c>
    </row>
    <row r="552" ht="14.25" customHeight="1">
      <c r="A552" s="8" t="s">
        <v>81</v>
      </c>
      <c r="B552" s="8" t="s">
        <v>817</v>
      </c>
      <c r="C552" s="8" t="s">
        <v>963</v>
      </c>
      <c r="D552" s="8" t="str">
        <f>VLOOKUP($C552,'1851'!$C:$J,2,FALSE)</f>
        <v>PAPEL DE ESTRAZA</v>
      </c>
      <c r="E552" s="8" t="str">
        <f>VLOOKUP($C552,'1851'!$C:$J,3,FALSE)</f>
        <v>Cafés</v>
      </c>
      <c r="F552" s="8" t="str">
        <f>VLOOKUP($C552,'1851'!$C:$J,4,FALSE)</f>
        <v/>
      </c>
      <c r="H552" s="8">
        <f>VLOOKUP($C552,'1851'!$C:$J,6,FALSE)</f>
        <v>190</v>
      </c>
      <c r="I552" s="8">
        <f>VLOOKUP($C552,'1851'!$C:$J,7,FALSE)</f>
        <v>135</v>
      </c>
      <c r="J552" s="8">
        <f>VLOOKUP($C552,'1851'!$C:$J,8,FALSE)</f>
        <v>104</v>
      </c>
      <c r="K552" s="8" t="s">
        <v>11</v>
      </c>
      <c r="L552" s="8" t="s">
        <v>29</v>
      </c>
    </row>
    <row r="553" ht="14.25" customHeight="1">
      <c r="A553" s="8" t="s">
        <v>81</v>
      </c>
      <c r="B553" s="8" t="s">
        <v>817</v>
      </c>
      <c r="C553" s="8" t="s">
        <v>965</v>
      </c>
      <c r="D553" s="8" t="str">
        <f>VLOOKUP($C553,'1851'!$C:$J,2,FALSE)</f>
        <v>PECOSITA</v>
      </c>
      <c r="E553" s="8" t="str">
        <f>VLOOKUP($C553,'1851'!$C:$J,3,FALSE)</f>
        <v>Cafés</v>
      </c>
      <c r="F553" s="8" t="str">
        <f>VLOOKUP($C553,'1851'!$C:$J,4,FALSE)</f>
        <v/>
      </c>
      <c r="H553" s="8">
        <f>VLOOKUP($C553,'1851'!$C:$J,6,FALSE)</f>
        <v>178</v>
      </c>
      <c r="I553" s="8">
        <f>VLOOKUP($C553,'1851'!$C:$J,7,FALSE)</f>
        <v>120</v>
      </c>
      <c r="J553" s="8">
        <f>VLOOKUP($C553,'1851'!$C:$J,8,FALSE)</f>
        <v>89</v>
      </c>
      <c r="K553" s="8" t="s">
        <v>11</v>
      </c>
      <c r="L553" s="8" t="s">
        <v>29</v>
      </c>
    </row>
    <row r="554" ht="14.25" customHeight="1">
      <c r="A554" s="8" t="s">
        <v>81</v>
      </c>
      <c r="B554" s="8" t="s">
        <v>817</v>
      </c>
      <c r="C554" s="8" t="s">
        <v>969</v>
      </c>
      <c r="D554" s="8" t="str">
        <f>VLOOKUP($C554,'1851'!$C:$J,2,FALSE)</f>
        <v>Lémur</v>
      </c>
      <c r="E554" s="8" t="str">
        <f>VLOOKUP($C554,'1851'!$C:$J,3,FALSE)</f>
        <v>Cafés</v>
      </c>
      <c r="H554" s="8">
        <f>VLOOKUP($C554,'1851'!$C:$J,6,FALSE)</f>
        <v>187</v>
      </c>
      <c r="I554" s="8">
        <f>VLOOKUP($C554,'1851'!$C:$J,7,FALSE)</f>
        <v>141</v>
      </c>
      <c r="J554" s="8">
        <f>VLOOKUP($C554,'1851'!$C:$J,8,FALSE)</f>
        <v>117</v>
      </c>
      <c r="K554" s="8" t="s">
        <v>11</v>
      </c>
      <c r="L554" s="8" t="s">
        <v>29</v>
      </c>
    </row>
    <row r="555" ht="14.25" customHeight="1">
      <c r="A555" s="8" t="s">
        <v>81</v>
      </c>
      <c r="B555" s="8" t="s">
        <v>817</v>
      </c>
      <c r="C555" s="8" t="s">
        <v>971</v>
      </c>
      <c r="D555" s="8" t="str">
        <f>VLOOKUP($C555,'1851'!$C:$J,2,FALSE)</f>
        <v>Toffee</v>
      </c>
      <c r="E555" s="8" t="str">
        <f>VLOOKUP($C555,'1851'!$C:$J,3,FALSE)</f>
        <v>Cafés</v>
      </c>
      <c r="H555" s="8">
        <f>VLOOKUP($C555,'1851'!$C:$J,6,FALSE)</f>
        <v>168</v>
      </c>
      <c r="I555" s="8">
        <f>VLOOKUP($C555,'1851'!$C:$J,7,FALSE)</f>
        <v>116</v>
      </c>
      <c r="J555" s="8">
        <f>VLOOKUP($C555,'1851'!$C:$J,8,FALSE)</f>
        <v>90</v>
      </c>
      <c r="K555" s="8" t="s">
        <v>11</v>
      </c>
      <c r="L555" s="8" t="s">
        <v>29</v>
      </c>
    </row>
    <row r="556" ht="14.25" customHeight="1">
      <c r="A556" s="8" t="s">
        <v>81</v>
      </c>
      <c r="B556" s="8" t="s">
        <v>817</v>
      </c>
      <c r="C556" s="8" t="s">
        <v>975</v>
      </c>
      <c r="D556" s="8" t="str">
        <f>VLOOKUP($C556,'1851'!$C:$J,2,FALSE)</f>
        <v>Piñón tostado</v>
      </c>
      <c r="E556" s="8" t="str">
        <f>VLOOKUP($C556,'1851'!$C:$J,3,FALSE)</f>
        <v>Cafés</v>
      </c>
      <c r="F556" s="8" t="str">
        <f>VLOOKUP($C556,'1851'!$C:$J,4,FALSE)</f>
        <v/>
      </c>
      <c r="H556" s="8">
        <f>VLOOKUP($C556,'1851'!$C:$J,6,FALSE)</f>
        <v>170</v>
      </c>
      <c r="I556" s="8">
        <f>VLOOKUP($C556,'1851'!$C:$J,7,FALSE)</f>
        <v>140</v>
      </c>
      <c r="J556" s="8">
        <f>VLOOKUP($C556,'1851'!$C:$J,8,FALSE)</f>
        <v>122</v>
      </c>
      <c r="K556" s="8" t="s">
        <v>11</v>
      </c>
      <c r="L556" s="8" t="s">
        <v>29</v>
      </c>
    </row>
    <row r="557" ht="14.25" customHeight="1">
      <c r="A557" s="8" t="s">
        <v>81</v>
      </c>
      <c r="B557" s="8" t="s">
        <v>817</v>
      </c>
      <c r="C557" s="8" t="s">
        <v>977</v>
      </c>
      <c r="D557" s="8" t="str">
        <f>VLOOKUP($C557,'1851'!$C:$J,2,FALSE)</f>
        <v>AROMA CAFÉ</v>
      </c>
      <c r="E557" s="8" t="str">
        <f>VLOOKUP($C557,'1851'!$C:$J,3,FALSE)</f>
        <v>Cafés</v>
      </c>
      <c r="F557" s="8" t="str">
        <f>VLOOKUP($C557,'1851'!$C:$J,4,FALSE)</f>
        <v/>
      </c>
      <c r="H557" s="8">
        <f>VLOOKUP($C557,'1851'!$C:$J,6,FALSE)</f>
        <v>146</v>
      </c>
      <c r="I557" s="8">
        <f>VLOOKUP($C557,'1851'!$C:$J,7,FALSE)</f>
        <v>114</v>
      </c>
      <c r="J557" s="8">
        <f>VLOOKUP($C557,'1851'!$C:$J,8,FALSE)</f>
        <v>95</v>
      </c>
      <c r="K557" s="8" t="s">
        <v>11</v>
      </c>
      <c r="L557" s="8" t="s">
        <v>29</v>
      </c>
    </row>
    <row r="558" ht="14.25" customHeight="1">
      <c r="A558" s="8" t="s">
        <v>81</v>
      </c>
      <c r="B558" s="8" t="s">
        <v>817</v>
      </c>
      <c r="C558" s="8" t="s">
        <v>981</v>
      </c>
      <c r="D558" s="8" t="str">
        <f>VLOOKUP($C558,'1851'!$C:$J,2,FALSE)</f>
        <v>PAY DE NUEZ</v>
      </c>
      <c r="E558" s="8" t="str">
        <f>VLOOKUP($C558,'1851'!$C:$J,3,FALSE)</f>
        <v>Cafés</v>
      </c>
      <c r="H558" s="8">
        <f>VLOOKUP($C558,'1851'!$C:$J,6,FALSE)</f>
        <v>176</v>
      </c>
      <c r="I558" s="8">
        <f>VLOOKUP($C558,'1851'!$C:$J,7,FALSE)</f>
        <v>134</v>
      </c>
      <c r="J558" s="8">
        <f>VLOOKUP($C558,'1851'!$C:$J,8,FALSE)</f>
        <v>112</v>
      </c>
      <c r="K558" s="8" t="s">
        <v>11</v>
      </c>
      <c r="L558" s="8" t="s">
        <v>29</v>
      </c>
    </row>
    <row r="559" ht="14.25" customHeight="1">
      <c r="A559" s="8" t="s">
        <v>81</v>
      </c>
      <c r="B559" s="8" t="s">
        <v>817</v>
      </c>
      <c r="C559" s="8" t="s">
        <v>983</v>
      </c>
      <c r="D559" s="8" t="str">
        <f>VLOOKUP($C559,'1851'!$C:$J,2,FALSE)</f>
        <v>CARNE SECA</v>
      </c>
      <c r="E559" s="8" t="str">
        <f>VLOOKUP($C559,'1851'!$C:$J,3,FALSE)</f>
        <v>Cafés</v>
      </c>
      <c r="H559" s="8">
        <f>VLOOKUP($C559,'1851'!$C:$J,6,FALSE)</f>
        <v>153</v>
      </c>
      <c r="I559" s="8">
        <f>VLOOKUP($C559,'1851'!$C:$J,7,FALSE)</f>
        <v>113</v>
      </c>
      <c r="J559" s="8">
        <f>VLOOKUP($C559,'1851'!$C:$J,8,FALSE)</f>
        <v>93</v>
      </c>
      <c r="K559" s="8" t="s">
        <v>11</v>
      </c>
      <c r="L559" s="8" t="s">
        <v>29</v>
      </c>
    </row>
    <row r="560" ht="14.25" customHeight="1">
      <c r="A560" s="8" t="s">
        <v>81</v>
      </c>
      <c r="B560" s="8" t="s">
        <v>817</v>
      </c>
      <c r="C560" s="8" t="s">
        <v>987</v>
      </c>
      <c r="D560" s="8" t="str">
        <f>VLOOKUP($C560,'1851'!$C:$J,2,FALSE)</f>
        <v>ACANTILADO ROCOSO</v>
      </c>
      <c r="E560" s="8" t="str">
        <f>VLOOKUP($C560,'1851'!$C:$J,3,FALSE)</f>
        <v>Cafés</v>
      </c>
      <c r="F560" s="8" t="str">
        <f>VLOOKUP($C560,'1851'!$C:$J,4,FALSE)</f>
        <v/>
      </c>
      <c r="H560" s="8">
        <f>VLOOKUP($C560,'1851'!$C:$J,6,FALSE)</f>
        <v>184</v>
      </c>
      <c r="I560" s="8">
        <f>VLOOKUP($C560,'1851'!$C:$J,7,FALSE)</f>
        <v>133</v>
      </c>
      <c r="J560" s="8">
        <f>VLOOKUP($C560,'1851'!$C:$J,8,FALSE)</f>
        <v>109</v>
      </c>
      <c r="K560" s="8" t="s">
        <v>11</v>
      </c>
      <c r="L560" s="8" t="s">
        <v>29</v>
      </c>
    </row>
    <row r="561" ht="14.25" customHeight="1">
      <c r="A561" s="8" t="s">
        <v>81</v>
      </c>
      <c r="B561" s="8" t="s">
        <v>817</v>
      </c>
      <c r="C561" s="8" t="s">
        <v>989</v>
      </c>
      <c r="D561" s="8" t="str">
        <f>VLOOKUP($C561,'1851'!$C:$J,2,FALSE)</f>
        <v>TALLER DEL ALFARERO</v>
      </c>
      <c r="E561" s="8" t="str">
        <f>VLOOKUP($C561,'1851'!$C:$J,3,FALSE)</f>
        <v>Cafés</v>
      </c>
      <c r="F561" s="8" t="str">
        <f>VLOOKUP($C561,'1851'!$C:$J,4,FALSE)</f>
        <v/>
      </c>
      <c r="H561" s="8">
        <f>VLOOKUP($C561,'1851'!$C:$J,6,FALSE)</f>
        <v>165</v>
      </c>
      <c r="I561" s="8">
        <f>VLOOKUP($C561,'1851'!$C:$J,7,FALSE)</f>
        <v>113</v>
      </c>
      <c r="J561" s="8">
        <f>VLOOKUP($C561,'1851'!$C:$J,8,FALSE)</f>
        <v>91</v>
      </c>
      <c r="K561" s="8" t="s">
        <v>11</v>
      </c>
      <c r="L561" s="8" t="s">
        <v>29</v>
      </c>
    </row>
    <row r="562" ht="14.25" customHeight="1">
      <c r="A562" s="8" t="s">
        <v>81</v>
      </c>
      <c r="B562" s="8" t="s">
        <v>817</v>
      </c>
      <c r="C562" s="8" t="s">
        <v>993</v>
      </c>
      <c r="D562" s="8" t="str">
        <f>VLOOKUP($C562,'1851'!$C:$J,2,FALSE)</f>
        <v>DULCE ENCANTO</v>
      </c>
      <c r="E562" s="8" t="str">
        <f>VLOOKUP($C562,'1851'!$C:$J,3,FALSE)</f>
        <v>Cafés</v>
      </c>
      <c r="H562" s="8">
        <f>VLOOKUP($C562,'1851'!$C:$J,6,FALSE)</f>
        <v>185</v>
      </c>
      <c r="I562" s="8">
        <f>VLOOKUP($C562,'1851'!$C:$J,7,FALSE)</f>
        <v>124</v>
      </c>
      <c r="J562" s="8">
        <f>VLOOKUP($C562,'1851'!$C:$J,8,FALSE)</f>
        <v>103</v>
      </c>
      <c r="K562" s="8" t="s">
        <v>11</v>
      </c>
      <c r="L562" s="8" t="s">
        <v>29</v>
      </c>
    </row>
    <row r="563" ht="14.25" customHeight="1">
      <c r="A563" s="8" t="s">
        <v>81</v>
      </c>
      <c r="B563" s="8" t="s">
        <v>817</v>
      </c>
      <c r="C563" s="8" t="s">
        <v>995</v>
      </c>
      <c r="D563" s="8" t="str">
        <f>VLOOKUP($C563,'1851'!$C:$J,2,FALSE)</f>
        <v>CAZUELA DE BARRO</v>
      </c>
      <c r="E563" s="8" t="str">
        <f>VLOOKUP($C563,'1851'!$C:$J,3,FALSE)</f>
        <v>Cafés</v>
      </c>
      <c r="H563" s="8">
        <f>VLOOKUP($C563,'1851'!$C:$J,6,FALSE)</f>
        <v>167</v>
      </c>
      <c r="I563" s="8">
        <f>VLOOKUP($C563,'1851'!$C:$J,7,FALSE)</f>
        <v>104</v>
      </c>
      <c r="J563" s="8">
        <f>VLOOKUP($C563,'1851'!$C:$J,8,FALSE)</f>
        <v>83</v>
      </c>
      <c r="K563" s="8" t="s">
        <v>11</v>
      </c>
      <c r="L563" s="8" t="s">
        <v>29</v>
      </c>
    </row>
    <row r="564" ht="14.25" customHeight="1">
      <c r="A564" s="8" t="s">
        <v>81</v>
      </c>
      <c r="B564" s="8" t="s">
        <v>817</v>
      </c>
      <c r="C564" s="8" t="s">
        <v>999</v>
      </c>
      <c r="D564" s="8" t="str">
        <f>VLOOKUP($C564,'1851'!$C:$J,2,FALSE)</f>
        <v>TIERRA DE SIENA</v>
      </c>
      <c r="E564" s="8" t="str">
        <f>VLOOKUP($C564,'1851'!$C:$J,3,FALSE)</f>
        <v>Rojos</v>
      </c>
      <c r="F564" s="8" t="str">
        <f>VLOOKUP($C564,'1851'!$C:$J,4,FALSE)</f>
        <v>Cafés</v>
      </c>
      <c r="H564" s="8">
        <f>VLOOKUP($C564,'1851'!$C:$J,6,FALSE)</f>
        <v>175</v>
      </c>
      <c r="I564" s="8">
        <f>VLOOKUP($C564,'1851'!$C:$J,7,FALSE)</f>
        <v>118</v>
      </c>
      <c r="J564" s="8">
        <f>VLOOKUP($C564,'1851'!$C:$J,8,FALSE)</f>
        <v>101</v>
      </c>
      <c r="K564" s="8" t="s">
        <v>11</v>
      </c>
      <c r="L564" s="8" t="s">
        <v>29</v>
      </c>
    </row>
    <row r="565" ht="14.25" customHeight="1">
      <c r="A565" s="8" t="s">
        <v>81</v>
      </c>
      <c r="B565" s="8" t="s">
        <v>817</v>
      </c>
      <c r="C565" s="8" t="s">
        <v>1001</v>
      </c>
      <c r="D565" s="8" t="str">
        <f>VLOOKUP($C565,'1851'!$C:$J,2,FALSE)</f>
        <v>¿Ya llegamos?</v>
      </c>
      <c r="E565" s="8" t="str">
        <f>VLOOKUP($C565,'1851'!$C:$J,3,FALSE)</f>
        <v>Rojos</v>
      </c>
      <c r="F565" s="8" t="str">
        <f>VLOOKUP($C565,'1851'!$C:$J,4,FALSE)</f>
        <v>Cafés</v>
      </c>
      <c r="H565" s="8">
        <f>VLOOKUP($C565,'1851'!$C:$J,6,FALSE)</f>
        <v>151</v>
      </c>
      <c r="I565" s="8">
        <f>VLOOKUP($C565,'1851'!$C:$J,7,FALSE)</f>
        <v>95</v>
      </c>
      <c r="J565" s="8">
        <f>VLOOKUP($C565,'1851'!$C:$J,8,FALSE)</f>
        <v>79</v>
      </c>
      <c r="K565" s="8" t="s">
        <v>11</v>
      </c>
      <c r="L565" s="8" t="s">
        <v>29</v>
      </c>
    </row>
    <row r="566" ht="14.25" customHeight="1">
      <c r="A566" s="8" t="s">
        <v>81</v>
      </c>
      <c r="B566" s="8" t="s">
        <v>817</v>
      </c>
      <c r="C566" s="8" t="s">
        <v>1005</v>
      </c>
      <c r="D566" s="8" t="str">
        <f>VLOOKUP($C566,'1851'!$C:$J,2,FALSE)</f>
        <v>ASADO</v>
      </c>
      <c r="E566" s="8" t="str">
        <f>VLOOKUP($C566,'1851'!$C:$J,3,FALSE)</f>
        <v>Rojos</v>
      </c>
      <c r="F566" s="8" t="str">
        <f>VLOOKUP($C566,'1851'!$C:$J,4,FALSE)</f>
        <v>Cafés</v>
      </c>
      <c r="H566" s="8">
        <f>VLOOKUP($C566,'1851'!$C:$J,6,FALSE)</f>
        <v>171</v>
      </c>
      <c r="I566" s="8">
        <f>VLOOKUP($C566,'1851'!$C:$J,7,FALSE)</f>
        <v>112</v>
      </c>
      <c r="J566" s="8">
        <f>VLOOKUP($C566,'1851'!$C:$J,8,FALSE)</f>
        <v>98</v>
      </c>
      <c r="K566" s="8" t="s">
        <v>11</v>
      </c>
      <c r="L566" s="8" t="s">
        <v>29</v>
      </c>
    </row>
    <row r="567" ht="14.25" customHeight="1">
      <c r="A567" s="8" t="s">
        <v>81</v>
      </c>
      <c r="B567" s="8" t="s">
        <v>817</v>
      </c>
      <c r="C567" s="8" t="s">
        <v>1007</v>
      </c>
      <c r="D567" s="8" t="str">
        <f>VLOOKUP($C567,'1851'!$C:$J,2,FALSE)</f>
        <v>NUEZ GARAPIÑADA</v>
      </c>
      <c r="E567" s="8" t="str">
        <f>VLOOKUP($C567,'1851'!$C:$J,3,FALSE)</f>
        <v>Rojos</v>
      </c>
      <c r="F567" s="8" t="str">
        <f>VLOOKUP($C567,'1851'!$C:$J,4,FALSE)</f>
        <v>Cafés</v>
      </c>
      <c r="H567" s="8">
        <f>VLOOKUP($C567,'1851'!$C:$J,6,FALSE)</f>
        <v>152</v>
      </c>
      <c r="I567" s="8">
        <f>VLOOKUP($C567,'1851'!$C:$J,7,FALSE)</f>
        <v>92</v>
      </c>
      <c r="J567" s="8">
        <f>VLOOKUP($C567,'1851'!$C:$J,8,FALSE)</f>
        <v>77</v>
      </c>
      <c r="K567" s="8" t="s">
        <v>11</v>
      </c>
      <c r="L567" s="8" t="s">
        <v>29</v>
      </c>
    </row>
    <row r="568" ht="14.25" customHeight="1">
      <c r="A568" s="8" t="s">
        <v>81</v>
      </c>
      <c r="B568" s="8" t="s">
        <v>817</v>
      </c>
      <c r="C568" s="8" t="s">
        <v>1011</v>
      </c>
      <c r="D568" s="8" t="str">
        <f>VLOOKUP($C568,'1851'!$C:$J,2,FALSE)</f>
        <v>ELEGANCIA TERRENAL</v>
      </c>
      <c r="E568" s="8" t="str">
        <f>VLOOKUP($C568,'1851'!$C:$J,3,FALSE)</f>
        <v>Cafés</v>
      </c>
      <c r="H568" s="8">
        <f>VLOOKUP($C568,'1851'!$C:$J,6,FALSE)</f>
        <v>174</v>
      </c>
      <c r="I568" s="8">
        <f>VLOOKUP($C568,'1851'!$C:$J,7,FALSE)</f>
        <v>130</v>
      </c>
      <c r="J568" s="8">
        <f>VLOOKUP($C568,'1851'!$C:$J,8,FALSE)</f>
        <v>119</v>
      </c>
      <c r="K568" s="8" t="s">
        <v>11</v>
      </c>
      <c r="L568" s="8" t="s">
        <v>29</v>
      </c>
    </row>
    <row r="569" ht="14.25" customHeight="1">
      <c r="A569" s="8" t="s">
        <v>81</v>
      </c>
      <c r="B569" s="8" t="s">
        <v>817</v>
      </c>
      <c r="C569" s="8" t="s">
        <v>1013</v>
      </c>
      <c r="D569" s="8" t="str">
        <f>VLOOKUP($C569,'1851'!$C:$J,2,FALSE)</f>
        <v>MONI</v>
      </c>
      <c r="E569" s="8" t="str">
        <f>VLOOKUP($C569,'1851'!$C:$J,3,FALSE)</f>
        <v>Cafés</v>
      </c>
      <c r="H569" s="8">
        <f>VLOOKUP($C569,'1851'!$C:$J,6,FALSE)</f>
        <v>154</v>
      </c>
      <c r="I569" s="8">
        <f>VLOOKUP($C569,'1851'!$C:$J,7,FALSE)</f>
        <v>109</v>
      </c>
      <c r="J569" s="8">
        <f>VLOOKUP($C569,'1851'!$C:$J,8,FALSE)</f>
        <v>98</v>
      </c>
      <c r="K569" s="8" t="s">
        <v>11</v>
      </c>
      <c r="L569" s="8" t="s">
        <v>29</v>
      </c>
    </row>
    <row r="570" ht="14.25" customHeight="1">
      <c r="A570" s="8" t="s">
        <v>81</v>
      </c>
      <c r="B570" s="8" t="s">
        <v>817</v>
      </c>
      <c r="C570" s="8" t="s">
        <v>1017</v>
      </c>
      <c r="D570" s="8" t="str">
        <f>VLOOKUP($C570,'1851'!$C:$J,2,FALSE)</f>
        <v>BIEN Y DE BUENAS</v>
      </c>
      <c r="E570" s="8" t="str">
        <f>VLOOKUP($C570,'1851'!$C:$J,3,FALSE)</f>
        <v>Rojos</v>
      </c>
      <c r="F570" s="8" t="str">
        <f>VLOOKUP($C570,'1851'!$C:$J,4,FALSE)</f>
        <v>Cafés</v>
      </c>
      <c r="H570" s="8">
        <f>VLOOKUP($C570,'1851'!$C:$J,6,FALSE)</f>
        <v>179</v>
      </c>
      <c r="I570" s="8">
        <f>VLOOKUP($C570,'1851'!$C:$J,7,FALSE)</f>
        <v>122</v>
      </c>
      <c r="J570" s="8">
        <f>VLOOKUP($C570,'1851'!$C:$J,8,FALSE)</f>
        <v>117</v>
      </c>
      <c r="K570" s="8" t="s">
        <v>11</v>
      </c>
      <c r="L570" s="8" t="s">
        <v>29</v>
      </c>
    </row>
    <row r="571" ht="14.25" customHeight="1">
      <c r="A571" s="8" t="s">
        <v>81</v>
      </c>
      <c r="B571" s="8" t="s">
        <v>817</v>
      </c>
      <c r="C571" s="8" t="s">
        <v>1019</v>
      </c>
      <c r="D571" s="8" t="str">
        <f>VLOOKUP($C571,'1851'!$C:$J,2,FALSE)</f>
        <v>MARAVILLOSO</v>
      </c>
      <c r="E571" s="8" t="str">
        <f>VLOOKUP($C571,'1851'!$C:$J,3,FALSE)</f>
        <v>Rojos</v>
      </c>
      <c r="F571" s="8" t="str">
        <f>VLOOKUP($C571,'1851'!$C:$J,4,FALSE)</f>
        <v>Cafés</v>
      </c>
      <c r="H571" s="8">
        <f>VLOOKUP($C571,'1851'!$C:$J,6,FALSE)</f>
        <v>157</v>
      </c>
      <c r="I571" s="8">
        <f>VLOOKUP($C571,'1851'!$C:$J,7,FALSE)</f>
        <v>99</v>
      </c>
      <c r="J571" s="8">
        <f>VLOOKUP($C571,'1851'!$C:$J,8,FALSE)</f>
        <v>92</v>
      </c>
      <c r="K571" s="8" t="s">
        <v>11</v>
      </c>
      <c r="L571" s="8" t="s">
        <v>29</v>
      </c>
    </row>
    <row r="572" ht="14.25" customHeight="1">
      <c r="A572" s="8" t="s">
        <v>81</v>
      </c>
      <c r="B572" s="8" t="s">
        <v>817</v>
      </c>
      <c r="C572" s="8" t="s">
        <v>1023</v>
      </c>
      <c r="D572" s="8" t="str">
        <f>VLOOKUP($C572,'1851'!$C:$J,2,FALSE)</f>
        <v>EQUILIBRIO</v>
      </c>
      <c r="E572" s="8" t="str">
        <f>VLOOKUP($C572,'1851'!$C:$J,3,FALSE)</f>
        <v>Rojos</v>
      </c>
      <c r="H572" s="8">
        <f>VLOOKUP($C572,'1851'!$C:$J,6,FALSE)</f>
        <v>177</v>
      </c>
      <c r="I572" s="8">
        <f>VLOOKUP($C572,'1851'!$C:$J,7,FALSE)</f>
        <v>128</v>
      </c>
      <c r="J572" s="8">
        <f>VLOOKUP($C572,'1851'!$C:$J,8,FALSE)</f>
        <v>132</v>
      </c>
      <c r="K572" s="8" t="s">
        <v>11</v>
      </c>
      <c r="L572" s="8" t="s">
        <v>29</v>
      </c>
    </row>
    <row r="573" ht="14.25" customHeight="1">
      <c r="A573" s="8" t="s">
        <v>81</v>
      </c>
      <c r="B573" s="8" t="s">
        <v>817</v>
      </c>
      <c r="C573" s="8" t="s">
        <v>1025</v>
      </c>
      <c r="D573" s="8" t="str">
        <f>VLOOKUP($C573,'1851'!$C:$J,2,FALSE)</f>
        <v>XIMENA</v>
      </c>
      <c r="E573" s="8" t="str">
        <f>VLOOKUP($C573,'1851'!$C:$J,3,FALSE)</f>
        <v>Rojos</v>
      </c>
      <c r="H573" s="8">
        <f>VLOOKUP($C573,'1851'!$C:$J,6,FALSE)</f>
        <v>153</v>
      </c>
      <c r="I573" s="8">
        <f>VLOOKUP($C573,'1851'!$C:$J,7,FALSE)</f>
        <v>102</v>
      </c>
      <c r="J573" s="8">
        <f>VLOOKUP($C573,'1851'!$C:$J,8,FALSE)</f>
        <v>105</v>
      </c>
      <c r="K573" s="8" t="s">
        <v>11</v>
      </c>
      <c r="L573" s="8" t="s">
        <v>29</v>
      </c>
    </row>
    <row r="574" ht="14.25" customHeight="1">
      <c r="A574" s="8" t="s">
        <v>81</v>
      </c>
      <c r="B574" s="8" t="s">
        <v>817</v>
      </c>
      <c r="C574" s="8" t="s">
        <v>1029</v>
      </c>
      <c r="D574" s="8" t="str">
        <f>VLOOKUP($C574,'1851'!$C:$J,2,FALSE)</f>
        <v>SEDUCCIÓN</v>
      </c>
      <c r="E574" s="8" t="str">
        <f>VLOOKUP($C574,'1851'!$C:$J,3,FALSE)</f>
        <v>Rojos</v>
      </c>
      <c r="F574" s="8" t="str">
        <f>VLOOKUP($C574,'1851'!$C:$J,4,FALSE)</f>
        <v>Cafés</v>
      </c>
      <c r="H574" s="8">
        <f>VLOOKUP($C574,'1851'!$C:$J,6,FALSE)</f>
        <v>163</v>
      </c>
      <c r="I574" s="8">
        <f>VLOOKUP($C574,'1851'!$C:$J,7,FALSE)</f>
        <v>119</v>
      </c>
      <c r="J574" s="8">
        <f>VLOOKUP($C574,'1851'!$C:$J,8,FALSE)</f>
        <v>115</v>
      </c>
      <c r="K574" s="8" t="s">
        <v>11</v>
      </c>
      <c r="L574" s="8" t="s">
        <v>29</v>
      </c>
    </row>
    <row r="575" ht="14.25" customHeight="1">
      <c r="A575" s="8" t="s">
        <v>81</v>
      </c>
      <c r="B575" s="8" t="s">
        <v>817</v>
      </c>
      <c r="C575" s="8" t="s">
        <v>1031</v>
      </c>
      <c r="D575" s="8" t="str">
        <f>VLOOKUP($C575,'1851'!$C:$J,2,FALSE)</f>
        <v>TERRA NOVA</v>
      </c>
      <c r="E575" s="8" t="str">
        <f>VLOOKUP($C575,'1851'!$C:$J,3,FALSE)</f>
        <v>Rojos</v>
      </c>
      <c r="F575" s="8" t="str">
        <f>VLOOKUP($C575,'1851'!$C:$J,4,FALSE)</f>
        <v>Cafés</v>
      </c>
      <c r="H575" s="8">
        <f>VLOOKUP($C575,'1851'!$C:$J,6,FALSE)</f>
        <v>142</v>
      </c>
      <c r="I575" s="8">
        <f>VLOOKUP($C575,'1851'!$C:$J,7,FALSE)</f>
        <v>97</v>
      </c>
      <c r="J575" s="8">
        <f>VLOOKUP($C575,'1851'!$C:$J,8,FALSE)</f>
        <v>92</v>
      </c>
      <c r="K575" s="8" t="s">
        <v>11</v>
      </c>
      <c r="L575" s="8" t="s">
        <v>29</v>
      </c>
    </row>
    <row r="576" ht="14.25" customHeight="1">
      <c r="A576" s="8" t="s">
        <v>81</v>
      </c>
      <c r="B576" s="8" t="s">
        <v>817</v>
      </c>
      <c r="C576" s="8" t="s">
        <v>1035</v>
      </c>
      <c r="D576" s="8" t="str">
        <f>VLOOKUP($C576,'1851'!$C:$J,2,FALSE)</f>
        <v>BARRIO GÓTICO</v>
      </c>
      <c r="E576" s="8" t="str">
        <f>VLOOKUP($C576,'1851'!$C:$J,3,FALSE)</f>
        <v>Cafés</v>
      </c>
      <c r="H576" s="8">
        <f>VLOOKUP($C576,'1851'!$C:$J,6,FALSE)</f>
        <v>159</v>
      </c>
      <c r="I576" s="8">
        <f>VLOOKUP($C576,'1851'!$C:$J,7,FALSE)</f>
        <v>137</v>
      </c>
      <c r="J576" s="8">
        <f>VLOOKUP($C576,'1851'!$C:$J,8,FALSE)</f>
        <v>128</v>
      </c>
      <c r="K576" s="8" t="s">
        <v>11</v>
      </c>
      <c r="L576" s="8" t="s">
        <v>29</v>
      </c>
    </row>
    <row r="577" ht="14.25" customHeight="1">
      <c r="A577" s="8" t="s">
        <v>81</v>
      </c>
      <c r="B577" s="8" t="s">
        <v>817</v>
      </c>
      <c r="C577" s="8" t="s">
        <v>1037</v>
      </c>
      <c r="D577" s="8" t="str">
        <f>VLOOKUP($C577,'1851'!$C:$J,2,FALSE)</f>
        <v>AROMA TABACO</v>
      </c>
      <c r="E577" s="8" t="str">
        <f>VLOOKUP($C577,'1851'!$C:$J,3,FALSE)</f>
        <v>Cafés</v>
      </c>
      <c r="H577" s="8">
        <f>VLOOKUP($C577,'1851'!$C:$J,6,FALSE)</f>
        <v>136</v>
      </c>
      <c r="I577" s="8">
        <f>VLOOKUP($C577,'1851'!$C:$J,7,FALSE)</f>
        <v>113</v>
      </c>
      <c r="J577" s="8">
        <f>VLOOKUP($C577,'1851'!$C:$J,8,FALSE)</f>
        <v>104</v>
      </c>
      <c r="K577" s="8" t="s">
        <v>11</v>
      </c>
      <c r="L577" s="8" t="s">
        <v>29</v>
      </c>
    </row>
    <row r="578" ht="14.25" customHeight="1">
      <c r="A578" s="8" t="s">
        <v>81</v>
      </c>
      <c r="B578" s="8" t="s">
        <v>817</v>
      </c>
      <c r="C578" s="8" t="s">
        <v>1041</v>
      </c>
      <c r="D578" s="8" t="str">
        <f>VLOOKUP($C578,'1851'!$C:$J,2,FALSE)</f>
        <v>ABADÍA</v>
      </c>
      <c r="E578" s="8" t="str">
        <f>VLOOKUP($C578,'1851'!$C:$J,3,FALSE)</f>
        <v>Cafés</v>
      </c>
      <c r="F578" s="8" t="str">
        <f>VLOOKUP($C578,'1851'!$C:$J,4,FALSE)</f>
        <v>Grises</v>
      </c>
      <c r="H578" s="8">
        <f>VLOOKUP($C578,'1851'!$C:$J,6,FALSE)</f>
        <v>155</v>
      </c>
      <c r="I578" s="8">
        <f>VLOOKUP($C578,'1851'!$C:$J,7,FALSE)</f>
        <v>137</v>
      </c>
      <c r="J578" s="8">
        <f>VLOOKUP($C578,'1851'!$C:$J,8,FALSE)</f>
        <v>129</v>
      </c>
      <c r="K578" s="8" t="s">
        <v>11</v>
      </c>
      <c r="L578" s="8" t="s">
        <v>29</v>
      </c>
    </row>
    <row r="579" ht="14.25" customHeight="1">
      <c r="A579" s="8" t="s">
        <v>81</v>
      </c>
      <c r="B579" s="8" t="s">
        <v>817</v>
      </c>
      <c r="C579" s="8" t="s">
        <v>1043</v>
      </c>
      <c r="D579" s="8" t="str">
        <f>VLOOKUP($C579,'1851'!$C:$J,2,FALSE)</f>
        <v>Tenue soñado</v>
      </c>
      <c r="E579" s="8" t="str">
        <f>VLOOKUP($C579,'1851'!$C:$J,3,FALSE)</f>
        <v>Cafés</v>
      </c>
      <c r="H579" s="8">
        <f>VLOOKUP($C579,'1851'!$C:$J,6,FALSE)</f>
        <v>129</v>
      </c>
      <c r="I579" s="8">
        <f>VLOOKUP($C579,'1851'!$C:$J,7,FALSE)</f>
        <v>111</v>
      </c>
      <c r="J579" s="8">
        <f>VLOOKUP($C579,'1851'!$C:$J,8,FALSE)</f>
        <v>104</v>
      </c>
      <c r="K579" s="8" t="s">
        <v>11</v>
      </c>
      <c r="L579" s="8" t="s">
        <v>29</v>
      </c>
    </row>
    <row r="580" ht="14.25" customHeight="1">
      <c r="A580" s="8" t="s">
        <v>81</v>
      </c>
      <c r="B580" s="8" t="s">
        <v>817</v>
      </c>
      <c r="C580" s="8" t="s">
        <v>1047</v>
      </c>
      <c r="D580" s="8" t="str">
        <f>VLOOKUP($C580,'1851'!$C:$J,2,FALSE)</f>
        <v>EN LA SOMBRA</v>
      </c>
      <c r="E580" s="8" t="str">
        <f>VLOOKUP($C580,'1851'!$C:$J,3,FALSE)</f>
        <v>Grises</v>
      </c>
      <c r="H580" s="8">
        <f>VLOOKUP($C580,'1851'!$C:$J,6,FALSE)</f>
        <v>155</v>
      </c>
      <c r="I580" s="8">
        <f>VLOOKUP($C580,'1851'!$C:$J,7,FALSE)</f>
        <v>152</v>
      </c>
      <c r="J580" s="8">
        <f>VLOOKUP($C580,'1851'!$C:$J,8,FALSE)</f>
        <v>145</v>
      </c>
      <c r="K580" s="8" t="s">
        <v>11</v>
      </c>
      <c r="L580" s="8" t="s">
        <v>29</v>
      </c>
    </row>
    <row r="581" ht="14.25" customHeight="1">
      <c r="A581" s="8" t="s">
        <v>81</v>
      </c>
      <c r="B581" s="8" t="s">
        <v>817</v>
      </c>
      <c r="C581" s="8" t="s">
        <v>1049</v>
      </c>
      <c r="D581" s="8" t="str">
        <f>VLOOKUP($C581,'1851'!$C:$J,2,FALSE)</f>
        <v>TINIEBLAS</v>
      </c>
      <c r="E581" s="8" t="str">
        <f>VLOOKUP($C581,'1851'!$C:$J,3,FALSE)</f>
        <v>Grises</v>
      </c>
      <c r="H581" s="8">
        <f>VLOOKUP($C581,'1851'!$C:$J,6,FALSE)</f>
        <v>127</v>
      </c>
      <c r="I581" s="8">
        <f>VLOOKUP($C581,'1851'!$C:$J,7,FALSE)</f>
        <v>124</v>
      </c>
      <c r="J581" s="8">
        <f>VLOOKUP($C581,'1851'!$C:$J,8,FALSE)</f>
        <v>117</v>
      </c>
      <c r="K581" s="8" t="s">
        <v>11</v>
      </c>
      <c r="L581" s="8" t="s">
        <v>29</v>
      </c>
    </row>
    <row r="582" ht="14.25" customHeight="1">
      <c r="A582" s="8" t="s">
        <v>81</v>
      </c>
      <c r="B582" s="8" t="s">
        <v>817</v>
      </c>
      <c r="C582" s="8" t="s">
        <v>1053</v>
      </c>
      <c r="D582" s="8" t="str">
        <f>VLOOKUP($C582,'1851'!$C:$J,2,FALSE)</f>
        <v>GRIS ESTÁTICA</v>
      </c>
      <c r="E582" s="8" t="str">
        <f>VLOOKUP($C582,'1851'!$C:$J,3,FALSE)</f>
        <v>Grises</v>
      </c>
      <c r="H582" s="8">
        <f>VLOOKUP($C582,'1851'!$C:$J,6,FALSE)</f>
        <v>144</v>
      </c>
      <c r="I582" s="8">
        <f>VLOOKUP($C582,'1851'!$C:$J,7,FALSE)</f>
        <v>145</v>
      </c>
      <c r="J582" s="8">
        <f>VLOOKUP($C582,'1851'!$C:$J,8,FALSE)</f>
        <v>143</v>
      </c>
      <c r="K582" s="8" t="s">
        <v>11</v>
      </c>
      <c r="L582" s="8" t="s">
        <v>29</v>
      </c>
    </row>
    <row r="583" ht="14.25" customHeight="1">
      <c r="A583" s="8" t="s">
        <v>81</v>
      </c>
      <c r="B583" s="8" t="s">
        <v>817</v>
      </c>
      <c r="C583" s="8" t="s">
        <v>1055</v>
      </c>
      <c r="D583" s="8" t="str">
        <f>VLOOKUP($C583,'1851'!$C:$J,2,FALSE)</f>
        <v>URBANO</v>
      </c>
      <c r="E583" s="8" t="str">
        <f>VLOOKUP($C583,'1851'!$C:$J,3,FALSE)</f>
        <v>Grises</v>
      </c>
      <c r="H583" s="8">
        <f>VLOOKUP($C583,'1851'!$C:$J,6,FALSE)</f>
        <v>119</v>
      </c>
      <c r="I583" s="8">
        <f>VLOOKUP($C583,'1851'!$C:$J,7,FALSE)</f>
        <v>120</v>
      </c>
      <c r="J583" s="8">
        <f>VLOOKUP($C583,'1851'!$C:$J,8,FALSE)</f>
        <v>119</v>
      </c>
      <c r="K583" s="8" t="s">
        <v>11</v>
      </c>
      <c r="L583" s="8" t="s">
        <v>29</v>
      </c>
    </row>
    <row r="584" ht="14.25" customHeight="1">
      <c r="A584" s="8" t="s">
        <v>81</v>
      </c>
      <c r="B584" s="8" t="s">
        <v>817</v>
      </c>
      <c r="C584" s="8" t="s">
        <v>1059</v>
      </c>
      <c r="D584" s="8" t="str">
        <f>VLOOKUP($C584,'1851'!$C:$J,2,FALSE)</f>
        <v>MAÍZ DULCE</v>
      </c>
      <c r="E584" s="8" t="str">
        <f>VLOOKUP($C584,'1851'!$C:$J,3,FALSE)</f>
        <v>Amarillos</v>
      </c>
      <c r="F584" s="8" t="str">
        <f>VLOOKUP($C584,'1851'!$C:$J,4,FALSE)</f>
        <v/>
      </c>
      <c r="H584" s="8">
        <f>VLOOKUP($C584,'1851'!$C:$J,6,FALSE)</f>
        <v>240</v>
      </c>
      <c r="I584" s="8">
        <f>VLOOKUP($C584,'1851'!$C:$J,7,FALSE)</f>
        <v>213</v>
      </c>
      <c r="J584" s="8">
        <f>VLOOKUP($C584,'1851'!$C:$J,8,FALSE)</f>
        <v>113</v>
      </c>
      <c r="K584" s="8" t="s">
        <v>11</v>
      </c>
      <c r="L584" s="8" t="s">
        <v>29</v>
      </c>
    </row>
    <row r="585" ht="14.25" customHeight="1">
      <c r="A585" s="8" t="s">
        <v>81</v>
      </c>
      <c r="B585" s="8" t="s">
        <v>817</v>
      </c>
      <c r="C585" s="8" t="s">
        <v>1061</v>
      </c>
      <c r="D585" s="8" t="str">
        <f>VLOOKUP($C585,'1851'!$C:$J,2,FALSE)</f>
        <v>Árnica</v>
      </c>
      <c r="E585" s="8" t="str">
        <f>VLOOKUP($C585,'1851'!$C:$J,3,FALSE)</f>
        <v>Amarillos</v>
      </c>
      <c r="F585" s="8" t="str">
        <f>VLOOKUP($C585,'1851'!$C:$J,4,FALSE)</f>
        <v/>
      </c>
      <c r="H585" s="8">
        <f>VLOOKUP($C585,'1851'!$C:$J,6,FALSE)</f>
        <v>232</v>
      </c>
      <c r="I585" s="8">
        <f>VLOOKUP($C585,'1851'!$C:$J,7,FALSE)</f>
        <v>201</v>
      </c>
      <c r="J585" s="8">
        <f>VLOOKUP($C585,'1851'!$C:$J,8,FALSE)</f>
        <v>87</v>
      </c>
      <c r="K585" s="8" t="s">
        <v>11</v>
      </c>
      <c r="L585" s="8" t="s">
        <v>29</v>
      </c>
    </row>
    <row r="586" ht="14.25" customHeight="1">
      <c r="A586" s="8" t="s">
        <v>81</v>
      </c>
      <c r="B586" s="8" t="s">
        <v>817</v>
      </c>
      <c r="C586" s="8" t="s">
        <v>1065</v>
      </c>
      <c r="D586" s="8" t="str">
        <f>VLOOKUP($C586,'1851'!$C:$J,2,FALSE)</f>
        <v>GRANILLO</v>
      </c>
      <c r="E586" s="8" t="str">
        <f>VLOOKUP($C586,'1851'!$C:$J,3,FALSE)</f>
        <v>Amarillos</v>
      </c>
      <c r="H586" s="8">
        <f>VLOOKUP($C586,'1851'!$C:$J,6,FALSE)</f>
        <v>232</v>
      </c>
      <c r="I586" s="8">
        <f>VLOOKUP($C586,'1851'!$C:$J,7,FALSE)</f>
        <v>210</v>
      </c>
      <c r="J586" s="8">
        <f>VLOOKUP($C586,'1851'!$C:$J,8,FALSE)</f>
        <v>124</v>
      </c>
      <c r="K586" s="8" t="s">
        <v>11</v>
      </c>
      <c r="L586" s="8" t="s">
        <v>29</v>
      </c>
    </row>
    <row r="587" ht="14.25" customHeight="1">
      <c r="A587" s="8" t="s">
        <v>81</v>
      </c>
      <c r="B587" s="8" t="s">
        <v>817</v>
      </c>
      <c r="C587" s="8" t="s">
        <v>1067</v>
      </c>
      <c r="D587" s="8" t="str">
        <f>VLOOKUP($C587,'1851'!$C:$J,2,FALSE)</f>
        <v>LINGOTE DE ORO</v>
      </c>
      <c r="E587" s="8" t="str">
        <f>VLOOKUP($C587,'1851'!$C:$J,3,FALSE)</f>
        <v>Amarillos</v>
      </c>
      <c r="H587" s="8">
        <f>VLOOKUP($C587,'1851'!$C:$J,6,FALSE)</f>
        <v>222</v>
      </c>
      <c r="I587" s="8">
        <f>VLOOKUP($C587,'1851'!$C:$J,7,FALSE)</f>
        <v>194</v>
      </c>
      <c r="J587" s="8">
        <f>VLOOKUP($C587,'1851'!$C:$J,8,FALSE)</f>
        <v>93</v>
      </c>
      <c r="K587" s="8" t="s">
        <v>11</v>
      </c>
      <c r="L587" s="8" t="s">
        <v>29</v>
      </c>
    </row>
    <row r="588" ht="14.25" customHeight="1">
      <c r="A588" s="8" t="s">
        <v>81</v>
      </c>
      <c r="B588" s="8" t="s">
        <v>817</v>
      </c>
      <c r="C588" s="8" t="s">
        <v>1071</v>
      </c>
      <c r="D588" s="8" t="str">
        <f>VLOOKUP($C588,'1851'!$C:$J,2,FALSE)</f>
        <v>PRIMER BOCADO</v>
      </c>
      <c r="E588" s="8" t="str">
        <f>VLOOKUP($C588,'1851'!$C:$J,3,FALSE)</f>
        <v>Amarillos</v>
      </c>
      <c r="F588" s="8" t="str">
        <f>VLOOKUP($C588,'1851'!$C:$J,4,FALSE)</f>
        <v/>
      </c>
      <c r="H588" s="8">
        <f>VLOOKUP($C588,'1851'!$C:$J,6,FALSE)</f>
        <v>229</v>
      </c>
      <c r="I588" s="8">
        <f>VLOOKUP($C588,'1851'!$C:$J,7,FALSE)</f>
        <v>196</v>
      </c>
      <c r="J588" s="8">
        <f>VLOOKUP($C588,'1851'!$C:$J,8,FALSE)</f>
        <v>105</v>
      </c>
      <c r="K588" s="8" t="s">
        <v>11</v>
      </c>
      <c r="L588" s="8" t="s">
        <v>29</v>
      </c>
    </row>
    <row r="589" ht="14.25" customHeight="1">
      <c r="A589" s="8" t="s">
        <v>81</v>
      </c>
      <c r="B589" s="8" t="s">
        <v>817</v>
      </c>
      <c r="C589" s="8" t="s">
        <v>1079</v>
      </c>
      <c r="D589" s="8" t="str">
        <f>VLOOKUP($C589,'1851'!$C:$J,2,FALSE)</f>
        <v>GRAN SOL</v>
      </c>
      <c r="E589" s="8" t="str">
        <f>VLOOKUP($C589,'1851'!$C:$J,3,FALSE)</f>
        <v>Amarillos</v>
      </c>
      <c r="H589" s="8">
        <f>VLOOKUP($C589,'1851'!$C:$J,6,FALSE)</f>
        <v>221</v>
      </c>
      <c r="I589" s="8">
        <f>VLOOKUP($C589,'1851'!$C:$J,7,FALSE)</f>
        <v>191</v>
      </c>
      <c r="J589" s="8">
        <f>VLOOKUP($C589,'1851'!$C:$J,8,FALSE)</f>
        <v>85</v>
      </c>
      <c r="K589" s="8" t="s">
        <v>11</v>
      </c>
      <c r="L589" s="8" t="s">
        <v>29</v>
      </c>
    </row>
    <row r="590" ht="14.25" customHeight="1">
      <c r="A590" s="8" t="s">
        <v>81</v>
      </c>
      <c r="B590" s="8" t="s">
        <v>817</v>
      </c>
      <c r="C590" s="8" t="s">
        <v>1091</v>
      </c>
      <c r="D590" s="8" t="str">
        <f>VLOOKUP($C590,'1851'!$C:$J,2,FALSE)</f>
        <v>FRUTA ESTRELLA</v>
      </c>
      <c r="E590" s="8" t="str">
        <f>VLOOKUP($C590,'1851'!$C:$J,3,FALSE)</f>
        <v>Amarillos</v>
      </c>
      <c r="F590" s="8" t="str">
        <f>VLOOKUP($C590,'1851'!$C:$J,4,FALSE)</f>
        <v/>
      </c>
      <c r="H590" s="8">
        <f>VLOOKUP($C590,'1851'!$C:$J,6,FALSE)</f>
        <v>251</v>
      </c>
      <c r="I590" s="8">
        <f>VLOOKUP($C590,'1851'!$C:$J,7,FALSE)</f>
        <v>218</v>
      </c>
      <c r="J590" s="8">
        <f>VLOOKUP($C590,'1851'!$C:$J,8,FALSE)</f>
        <v>83</v>
      </c>
      <c r="K590" s="8" t="s">
        <v>11</v>
      </c>
      <c r="L590" s="8" t="s">
        <v>29</v>
      </c>
    </row>
    <row r="591" ht="14.25" customHeight="1">
      <c r="A591" s="8" t="s">
        <v>81</v>
      </c>
      <c r="B591" s="8" t="s">
        <v>817</v>
      </c>
      <c r="C591" s="8" t="s">
        <v>1103</v>
      </c>
      <c r="D591" s="8" t="str">
        <f>VLOOKUP($C591,'1851'!$C:$J,2,FALSE)</f>
        <v>VERANO AZTECA</v>
      </c>
      <c r="E591" s="8" t="str">
        <f>VLOOKUP($C591,'1851'!$C:$J,3,FALSE)</f>
        <v>Amarillos</v>
      </c>
      <c r="F591" s="8" t="str">
        <f>VLOOKUP($C591,'1851'!$C:$J,4,FALSE)</f>
        <v/>
      </c>
      <c r="H591" s="8">
        <f>VLOOKUP($C591,'1851'!$C:$J,6,FALSE)</f>
        <v>255</v>
      </c>
      <c r="I591" s="8">
        <f>VLOOKUP($C591,'1851'!$C:$J,7,FALSE)</f>
        <v>225</v>
      </c>
      <c r="J591" s="8">
        <f>VLOOKUP($C591,'1851'!$C:$J,8,FALSE)</f>
        <v>85</v>
      </c>
      <c r="K591" s="8" t="s">
        <v>11</v>
      </c>
      <c r="L591" s="8" t="s">
        <v>29</v>
      </c>
    </row>
    <row r="592" ht="14.25" customHeight="1">
      <c r="A592" s="8" t="s">
        <v>81</v>
      </c>
      <c r="B592" s="8" t="s">
        <v>817</v>
      </c>
      <c r="C592" s="8" t="s">
        <v>1131</v>
      </c>
      <c r="D592" s="8" t="str">
        <f>VLOOKUP($C592,'1851'!$C:$J,2,FALSE)</f>
        <v>TROPICAL</v>
      </c>
      <c r="E592" s="8" t="str">
        <f>VLOOKUP($C592,'1851'!$C:$J,3,FALSE)</f>
        <v>Amarillos</v>
      </c>
      <c r="H592" s="8">
        <f>VLOOKUP($C592,'1851'!$C:$J,6,FALSE)</f>
        <v>255</v>
      </c>
      <c r="I592" s="8">
        <f>VLOOKUP($C592,'1851'!$C:$J,7,FALSE)</f>
        <v>204</v>
      </c>
      <c r="J592" s="8">
        <f>VLOOKUP($C592,'1851'!$C:$J,8,FALSE)</f>
        <v>94</v>
      </c>
      <c r="K592" s="8" t="s">
        <v>11</v>
      </c>
      <c r="L592" s="8" t="s">
        <v>29</v>
      </c>
    </row>
    <row r="593" ht="14.25" customHeight="1">
      <c r="A593" s="8" t="s">
        <v>81</v>
      </c>
      <c r="B593" s="8" t="s">
        <v>817</v>
      </c>
      <c r="C593" s="8" t="s">
        <v>1137</v>
      </c>
      <c r="D593" s="8" t="str">
        <f>VLOOKUP($C593,'1851'!$C:$J,2,FALSE)</f>
        <v>Propóleo</v>
      </c>
      <c r="E593" s="8" t="str">
        <f>VLOOKUP($C593,'1851'!$C:$J,3,FALSE)</f>
        <v>Amarillos</v>
      </c>
      <c r="F593" s="8" t="str">
        <f>VLOOKUP($C593,'1851'!$C:$J,4,FALSE)</f>
        <v>Naranjas</v>
      </c>
      <c r="H593" s="8">
        <f>VLOOKUP($C593,'1851'!$C:$J,6,FALSE)</f>
        <v>249</v>
      </c>
      <c r="I593" s="8">
        <f>VLOOKUP($C593,'1851'!$C:$J,7,FALSE)</f>
        <v>188</v>
      </c>
      <c r="J593" s="8">
        <f>VLOOKUP($C593,'1851'!$C:$J,8,FALSE)</f>
        <v>91</v>
      </c>
      <c r="K593" s="8" t="s">
        <v>11</v>
      </c>
      <c r="L593" s="8" t="s">
        <v>29</v>
      </c>
    </row>
    <row r="594" ht="14.25" customHeight="1">
      <c r="A594" s="8" t="s">
        <v>81</v>
      </c>
      <c r="B594" s="8" t="s">
        <v>817</v>
      </c>
      <c r="C594" s="8" t="s">
        <v>1143</v>
      </c>
      <c r="D594" s="8" t="str">
        <f>VLOOKUP($C594,'1851'!$C:$J,2,FALSE)</f>
        <v>ZUMO DE NARANJA</v>
      </c>
      <c r="E594" s="8" t="str">
        <f>VLOOKUP($C594,'1851'!$C:$J,3,FALSE)</f>
        <v>Naranjas</v>
      </c>
      <c r="H594" s="8">
        <f>VLOOKUP($C594,'1851'!$C:$J,6,FALSE)</f>
        <v>246</v>
      </c>
      <c r="I594" s="8">
        <f>VLOOKUP($C594,'1851'!$C:$J,7,FALSE)</f>
        <v>180</v>
      </c>
      <c r="J594" s="8">
        <f>VLOOKUP($C594,'1851'!$C:$J,8,FALSE)</f>
        <v>110</v>
      </c>
      <c r="K594" s="8" t="s">
        <v>11</v>
      </c>
      <c r="L594" s="8" t="s">
        <v>29</v>
      </c>
    </row>
    <row r="595" ht="14.25" customHeight="1">
      <c r="A595" s="8" t="s">
        <v>81</v>
      </c>
      <c r="B595" s="8" t="s">
        <v>817</v>
      </c>
      <c r="C595" s="8" t="s">
        <v>1149</v>
      </c>
      <c r="D595" s="8" t="str">
        <f>VLOOKUP($C595,'1851'!$C:$J,2,FALSE)</f>
        <v>TARRO DE MIEL</v>
      </c>
      <c r="E595" s="8" t="str">
        <f>VLOOKUP($C595,'1851'!$C:$J,3,FALSE)</f>
        <v>Naranjas</v>
      </c>
      <c r="H595" s="8">
        <f>VLOOKUP($C595,'1851'!$C:$J,6,FALSE)</f>
        <v>255</v>
      </c>
      <c r="I595" s="8">
        <f>VLOOKUP($C595,'1851'!$C:$J,7,FALSE)</f>
        <v>185</v>
      </c>
      <c r="J595" s="8">
        <f>VLOOKUP($C595,'1851'!$C:$J,8,FALSE)</f>
        <v>105</v>
      </c>
      <c r="K595" s="8" t="s">
        <v>11</v>
      </c>
      <c r="L595" s="8" t="s">
        <v>29</v>
      </c>
    </row>
    <row r="596" ht="14.25" customHeight="1">
      <c r="A596" s="8" t="s">
        <v>81</v>
      </c>
      <c r="B596" s="8" t="s">
        <v>817</v>
      </c>
      <c r="C596" s="8" t="s">
        <v>1155</v>
      </c>
      <c r="D596" s="8" t="str">
        <f>VLOOKUP($C596,'1851'!$C:$J,2,FALSE)</f>
        <v>PIEL DE DURAZNO</v>
      </c>
      <c r="E596" s="8" t="str">
        <f>VLOOKUP($C596,'1851'!$C:$J,3,FALSE)</f>
        <v>Naranjas</v>
      </c>
      <c r="F596" s="8" t="str">
        <f>VLOOKUP($C596,'1851'!$C:$J,4,FALSE)</f>
        <v/>
      </c>
      <c r="H596" s="8">
        <f>VLOOKUP($C596,'1851'!$C:$J,6,FALSE)</f>
        <v>249</v>
      </c>
      <c r="I596" s="8">
        <f>VLOOKUP($C596,'1851'!$C:$J,7,FALSE)</f>
        <v>174</v>
      </c>
      <c r="J596" s="8">
        <f>VLOOKUP($C596,'1851'!$C:$J,8,FALSE)</f>
        <v>113</v>
      </c>
      <c r="K596" s="8" t="s">
        <v>11</v>
      </c>
      <c r="L596" s="8" t="s">
        <v>29</v>
      </c>
    </row>
    <row r="597" ht="14.25" customHeight="1">
      <c r="A597" s="8" t="s">
        <v>81</v>
      </c>
      <c r="B597" s="8" t="s">
        <v>817</v>
      </c>
      <c r="C597" s="8" t="s">
        <v>1161</v>
      </c>
      <c r="D597" s="8" t="str">
        <f>VLOOKUP($C597,'1851'!$C:$J,2,FALSE)</f>
        <v>MARIPOSA</v>
      </c>
      <c r="E597" s="8" t="str">
        <f>VLOOKUP($C597,'1851'!$C:$J,3,FALSE)</f>
        <v>Naranjas</v>
      </c>
      <c r="H597" s="8">
        <f>VLOOKUP($C597,'1851'!$C:$J,6,FALSE)</f>
        <v>232</v>
      </c>
      <c r="I597" s="8">
        <f>VLOOKUP($C597,'1851'!$C:$J,7,FALSE)</f>
        <v>162</v>
      </c>
      <c r="J597" s="8">
        <f>VLOOKUP($C597,'1851'!$C:$J,8,FALSE)</f>
        <v>115</v>
      </c>
      <c r="K597" s="8" t="s">
        <v>11</v>
      </c>
      <c r="L597" s="8" t="s">
        <v>29</v>
      </c>
    </row>
    <row r="598" ht="14.25" customHeight="1">
      <c r="A598" s="8" t="s">
        <v>81</v>
      </c>
      <c r="B598" s="8" t="s">
        <v>817</v>
      </c>
      <c r="C598" s="8" t="s">
        <v>1163</v>
      </c>
      <c r="D598" s="8" t="str">
        <f>VLOOKUP($C598,'1851'!$C:$J,2,FALSE)</f>
        <v>DÍA DE MUERTOS</v>
      </c>
      <c r="E598" s="8" t="str">
        <f>VLOOKUP($C598,'1851'!$C:$J,3,FALSE)</f>
        <v>Naranjas</v>
      </c>
      <c r="H598" s="8">
        <f>VLOOKUP($C598,'1851'!$C:$J,6,FALSE)</f>
        <v>221</v>
      </c>
      <c r="I598" s="8">
        <f>VLOOKUP($C598,'1851'!$C:$J,7,FALSE)</f>
        <v>145</v>
      </c>
      <c r="J598" s="8">
        <f>VLOOKUP($C598,'1851'!$C:$J,8,FALSE)</f>
        <v>99</v>
      </c>
      <c r="K598" s="8" t="s">
        <v>11</v>
      </c>
      <c r="L598" s="8" t="s">
        <v>29</v>
      </c>
    </row>
    <row r="599" ht="14.25" customHeight="1">
      <c r="A599" s="8" t="s">
        <v>81</v>
      </c>
      <c r="B599" s="8" t="s">
        <v>817</v>
      </c>
      <c r="C599" s="8" t="s">
        <v>1167</v>
      </c>
      <c r="D599" s="8" t="str">
        <f>VLOOKUP($C599,'1851'!$C:$J,2,FALSE)</f>
        <v>Flor del campo</v>
      </c>
      <c r="E599" s="8" t="str">
        <f>VLOOKUP($C599,'1851'!$C:$J,3,FALSE)</f>
        <v>Naranjas</v>
      </c>
      <c r="F599" s="8" t="str">
        <f>VLOOKUP($C599,'1851'!$C:$J,4,FALSE)</f>
        <v/>
      </c>
      <c r="H599" s="8">
        <f>VLOOKUP($C599,'1851'!$C:$J,6,FALSE)</f>
        <v>245</v>
      </c>
      <c r="I599" s="8">
        <f>VLOOKUP($C599,'1851'!$C:$J,7,FALSE)</f>
        <v>166</v>
      </c>
      <c r="J599" s="8">
        <f>VLOOKUP($C599,'1851'!$C:$J,8,FALSE)</f>
        <v>121</v>
      </c>
      <c r="K599" s="8" t="s">
        <v>11</v>
      </c>
      <c r="L599" s="8" t="s">
        <v>29</v>
      </c>
    </row>
    <row r="600" ht="14.25" customHeight="1">
      <c r="A600" s="8" t="s">
        <v>81</v>
      </c>
      <c r="B600" s="8" t="s">
        <v>817</v>
      </c>
      <c r="C600" s="8" t="s">
        <v>1173</v>
      </c>
      <c r="D600" s="8" t="str">
        <f>VLOOKUP($C600,'1851'!$C:$J,2,FALSE)</f>
        <v>GENIAL</v>
      </c>
      <c r="E600" s="8" t="str">
        <f>VLOOKUP($C600,'1851'!$C:$J,3,FALSE)</f>
        <v>Naranjas</v>
      </c>
      <c r="F600" s="8" t="str">
        <f>VLOOKUP($C600,'1851'!$C:$J,4,FALSE)</f>
        <v/>
      </c>
      <c r="H600" s="8">
        <f>VLOOKUP($C600,'1851'!$C:$J,6,FALSE)</f>
        <v>249</v>
      </c>
      <c r="I600" s="8">
        <f>VLOOKUP($C600,'1851'!$C:$J,7,FALSE)</f>
        <v>158</v>
      </c>
      <c r="J600" s="8">
        <f>VLOOKUP($C600,'1851'!$C:$J,8,FALSE)</f>
        <v>120</v>
      </c>
      <c r="K600" s="8" t="s">
        <v>11</v>
      </c>
      <c r="L600" s="8" t="s">
        <v>29</v>
      </c>
    </row>
    <row r="601" ht="14.25" customHeight="1">
      <c r="A601" s="8" t="s">
        <v>81</v>
      </c>
      <c r="B601" s="8" t="s">
        <v>817</v>
      </c>
      <c r="C601" s="8" t="s">
        <v>1179</v>
      </c>
      <c r="D601" s="8" t="str">
        <f>VLOOKUP($C601,'1851'!$C:$J,2,FALSE)</f>
        <v>MELÓN BRILLANTE</v>
      </c>
      <c r="E601" s="8" t="str">
        <f>VLOOKUP($C601,'1851'!$C:$J,3,FALSE)</f>
        <v>Rojos</v>
      </c>
      <c r="H601" s="8">
        <f>VLOOKUP($C601,'1851'!$C:$J,6,FALSE)</f>
        <v>231</v>
      </c>
      <c r="I601" s="8">
        <f>VLOOKUP($C601,'1851'!$C:$J,7,FALSE)</f>
        <v>142</v>
      </c>
      <c r="J601" s="8">
        <f>VLOOKUP($C601,'1851'!$C:$J,8,FALSE)</f>
        <v>119</v>
      </c>
      <c r="K601" s="8" t="s">
        <v>11</v>
      </c>
      <c r="L601" s="8" t="s">
        <v>29</v>
      </c>
    </row>
    <row r="602" ht="14.25" customHeight="1">
      <c r="A602" s="8" t="s">
        <v>81</v>
      </c>
      <c r="B602" s="8" t="s">
        <v>817</v>
      </c>
      <c r="C602" s="8" t="s">
        <v>1181</v>
      </c>
      <c r="D602" s="8" t="str">
        <f>VLOOKUP($C602,'1851'!$C:$J,2,FALSE)</f>
        <v>CORALILLO</v>
      </c>
      <c r="E602" s="8" t="str">
        <f>VLOOKUP($C602,'1851'!$C:$J,3,FALSE)</f>
        <v>Rojos</v>
      </c>
      <c r="H602" s="8">
        <f>VLOOKUP($C602,'1851'!$C:$J,6,FALSE)</f>
        <v>226</v>
      </c>
      <c r="I602" s="8">
        <f>VLOOKUP($C602,'1851'!$C:$J,7,FALSE)</f>
        <v>130</v>
      </c>
      <c r="J602" s="8">
        <f>VLOOKUP($C602,'1851'!$C:$J,8,FALSE)</f>
        <v>107</v>
      </c>
      <c r="K602" s="8" t="s">
        <v>11</v>
      </c>
      <c r="L602" s="8" t="s">
        <v>29</v>
      </c>
    </row>
    <row r="603" ht="14.25" customHeight="1">
      <c r="A603" s="8" t="s">
        <v>81</v>
      </c>
      <c r="B603" s="8" t="s">
        <v>817</v>
      </c>
      <c r="C603" s="8" t="s">
        <v>1185</v>
      </c>
      <c r="D603" s="8" t="str">
        <f>VLOOKUP($C603,'1851'!$C:$J,2,FALSE)</f>
        <v>SENSEI</v>
      </c>
      <c r="E603" s="8" t="str">
        <f>VLOOKUP($C603,'1851'!$C:$J,3,FALSE)</f>
        <v>Rojos</v>
      </c>
      <c r="H603" s="8">
        <f>VLOOKUP($C603,'1851'!$C:$J,6,FALSE)</f>
        <v>219</v>
      </c>
      <c r="I603" s="8">
        <f>VLOOKUP($C603,'1851'!$C:$J,7,FALSE)</f>
        <v>135</v>
      </c>
      <c r="J603" s="8">
        <f>VLOOKUP($C603,'1851'!$C:$J,8,FALSE)</f>
        <v>112</v>
      </c>
      <c r="K603" s="8" t="s">
        <v>11</v>
      </c>
      <c r="L603" s="8" t="s">
        <v>29</v>
      </c>
    </row>
    <row r="604" ht="14.25" customHeight="1">
      <c r="A604" s="8" t="s">
        <v>81</v>
      </c>
      <c r="B604" s="8" t="s">
        <v>817</v>
      </c>
      <c r="C604" s="8" t="s">
        <v>1187</v>
      </c>
      <c r="D604" s="8" t="str">
        <f>VLOOKUP($C604,'1851'!$C:$J,2,FALSE)</f>
        <v>PIBIL</v>
      </c>
      <c r="E604" s="8" t="str">
        <f>VLOOKUP($C604,'1851'!$C:$J,3,FALSE)</f>
        <v>Rojos</v>
      </c>
      <c r="H604" s="8">
        <f>VLOOKUP($C604,'1851'!$C:$J,6,FALSE)</f>
        <v>216</v>
      </c>
      <c r="I604" s="8">
        <f>VLOOKUP($C604,'1851'!$C:$J,7,FALSE)</f>
        <v>123</v>
      </c>
      <c r="J604" s="8">
        <f>VLOOKUP($C604,'1851'!$C:$J,8,FALSE)</f>
        <v>100</v>
      </c>
      <c r="K604" s="8" t="s">
        <v>11</v>
      </c>
      <c r="L604" s="8" t="s">
        <v>29</v>
      </c>
    </row>
    <row r="605" ht="14.25" customHeight="1">
      <c r="A605" s="8" t="s">
        <v>81</v>
      </c>
      <c r="B605" s="8" t="s">
        <v>817</v>
      </c>
      <c r="C605" s="8" t="s">
        <v>1191</v>
      </c>
      <c r="D605" s="8" t="str">
        <f>VLOOKUP($C605,'1851'!$C:$J,2,FALSE)</f>
        <v>ÉRASE UNA VEZ</v>
      </c>
      <c r="E605" s="8" t="str">
        <f>VLOOKUP($C605,'1851'!$C:$J,3,FALSE)</f>
        <v>Rojos</v>
      </c>
      <c r="F605" s="8" t="str">
        <f>VLOOKUP($C605,'1851'!$C:$J,4,FALSE)</f>
        <v/>
      </c>
      <c r="H605" s="8">
        <f>VLOOKUP($C605,'1851'!$C:$J,6,FALSE)</f>
        <v>228</v>
      </c>
      <c r="I605" s="8">
        <f>VLOOKUP($C605,'1851'!$C:$J,7,FALSE)</f>
        <v>140</v>
      </c>
      <c r="J605" s="8">
        <f>VLOOKUP($C605,'1851'!$C:$J,8,FALSE)</f>
        <v>124</v>
      </c>
      <c r="K605" s="8" t="s">
        <v>11</v>
      </c>
      <c r="L605" s="8" t="s">
        <v>29</v>
      </c>
    </row>
    <row r="606" ht="14.25" customHeight="1">
      <c r="A606" s="8" t="s">
        <v>81</v>
      </c>
      <c r="B606" s="8" t="s">
        <v>817</v>
      </c>
      <c r="C606" s="8" t="s">
        <v>1193</v>
      </c>
      <c r="D606" s="8" t="str">
        <f>VLOOKUP($C606,'1851'!$C:$J,2,FALSE)</f>
        <v>ARMONIOSO</v>
      </c>
      <c r="E606" s="8" t="str">
        <f>VLOOKUP($C606,'1851'!$C:$J,3,FALSE)</f>
        <v>Rojos</v>
      </c>
      <c r="F606" s="8" t="str">
        <f>VLOOKUP($C606,'1851'!$C:$J,4,FALSE)</f>
        <v/>
      </c>
      <c r="H606" s="8">
        <f>VLOOKUP($C606,'1851'!$C:$J,6,FALSE)</f>
        <v>220</v>
      </c>
      <c r="I606" s="8">
        <f>VLOOKUP($C606,'1851'!$C:$J,7,FALSE)</f>
        <v>120</v>
      </c>
      <c r="J606" s="8">
        <f>VLOOKUP($C606,'1851'!$C:$J,8,FALSE)</f>
        <v>103</v>
      </c>
      <c r="K606" s="8" t="s">
        <v>11</v>
      </c>
      <c r="L606" s="8" t="s">
        <v>29</v>
      </c>
    </row>
    <row r="607" ht="14.25" customHeight="1">
      <c r="A607" s="8" t="s">
        <v>81</v>
      </c>
      <c r="B607" s="8" t="s">
        <v>817</v>
      </c>
      <c r="C607" s="8" t="s">
        <v>1197</v>
      </c>
      <c r="D607" s="8" t="str">
        <f>VLOOKUP($C607,'1851'!$C:$J,2,FALSE)</f>
        <v>A TRAVÉS DE TI</v>
      </c>
      <c r="E607" s="8" t="str">
        <f>VLOOKUP($C607,'1851'!$C:$J,3,FALSE)</f>
        <v>Rojos</v>
      </c>
      <c r="H607" s="8">
        <f>VLOOKUP($C607,'1851'!$C:$J,6,FALSE)</f>
        <v>242</v>
      </c>
      <c r="I607" s="8">
        <f>VLOOKUP($C607,'1851'!$C:$J,7,FALSE)</f>
        <v>148</v>
      </c>
      <c r="J607" s="8">
        <f>VLOOKUP($C607,'1851'!$C:$J,8,FALSE)</f>
        <v>140</v>
      </c>
      <c r="K607" s="8" t="s">
        <v>11</v>
      </c>
      <c r="L607" s="8" t="s">
        <v>29</v>
      </c>
    </row>
    <row r="608" ht="14.25" customHeight="1">
      <c r="A608" s="8" t="s">
        <v>81</v>
      </c>
      <c r="B608" s="8" t="s">
        <v>817</v>
      </c>
      <c r="C608" s="8" t="s">
        <v>1203</v>
      </c>
      <c r="D608" s="8" t="str">
        <f>VLOOKUP($C608,'1851'!$C:$J,2,FALSE)</f>
        <v>RUMBA</v>
      </c>
      <c r="E608" s="8" t="str">
        <f>VLOOKUP($C608,'1851'!$C:$J,3,FALSE)</f>
        <v>Rojos</v>
      </c>
      <c r="F608" s="8" t="str">
        <f>VLOOKUP($C608,'1851'!$C:$J,4,FALSE)</f>
        <v/>
      </c>
      <c r="H608" s="8">
        <f>VLOOKUP($C608,'1851'!$C:$J,6,FALSE)</f>
        <v>231</v>
      </c>
      <c r="I608" s="8">
        <f>VLOOKUP($C608,'1851'!$C:$J,7,FALSE)</f>
        <v>153</v>
      </c>
      <c r="J608" s="8">
        <f>VLOOKUP($C608,'1851'!$C:$J,8,FALSE)</f>
        <v>137</v>
      </c>
      <c r="K608" s="8" t="s">
        <v>11</v>
      </c>
      <c r="L608" s="8" t="s">
        <v>29</v>
      </c>
    </row>
    <row r="609" ht="14.25" customHeight="1">
      <c r="A609" s="8" t="s">
        <v>81</v>
      </c>
      <c r="B609" s="8" t="s">
        <v>817</v>
      </c>
      <c r="C609" s="8" t="s">
        <v>1205</v>
      </c>
      <c r="D609" s="8" t="str">
        <f>VLOOKUP($C609,'1851'!$C:$J,2,FALSE)</f>
        <v>PONCHO</v>
      </c>
      <c r="E609" s="8" t="str">
        <f>VLOOKUP($C609,'1851'!$C:$J,3,FALSE)</f>
        <v>Rojos</v>
      </c>
      <c r="F609" s="8" t="str">
        <f>VLOOKUP($C609,'1851'!$C:$J,4,FALSE)</f>
        <v/>
      </c>
      <c r="H609" s="8">
        <f>VLOOKUP($C609,'1851'!$C:$J,6,FALSE)</f>
        <v>212</v>
      </c>
      <c r="I609" s="8">
        <f>VLOOKUP($C609,'1851'!$C:$J,7,FALSE)</f>
        <v>126</v>
      </c>
      <c r="J609" s="8">
        <f>VLOOKUP($C609,'1851'!$C:$J,8,FALSE)</f>
        <v>110</v>
      </c>
      <c r="K609" s="8" t="s">
        <v>11</v>
      </c>
      <c r="L609" s="8" t="s">
        <v>29</v>
      </c>
    </row>
    <row r="610" ht="14.25" customHeight="1">
      <c r="A610" s="8" t="s">
        <v>81</v>
      </c>
      <c r="B610" s="8" t="s">
        <v>817</v>
      </c>
      <c r="C610" s="8" t="s">
        <v>1209</v>
      </c>
      <c r="D610" s="8" t="str">
        <f>VLOOKUP($C610,'1851'!$C:$J,2,FALSE)</f>
        <v>DE MIL AMORES</v>
      </c>
      <c r="E610" s="8" t="str">
        <f>VLOOKUP($C610,'1851'!$C:$J,3,FALSE)</f>
        <v>Rojos</v>
      </c>
      <c r="H610" s="8">
        <f>VLOOKUP($C610,'1851'!$C:$J,6,FALSE)</f>
        <v>216</v>
      </c>
      <c r="I610" s="8">
        <f>VLOOKUP($C610,'1851'!$C:$J,7,FALSE)</f>
        <v>130</v>
      </c>
      <c r="J610" s="8">
        <f>VLOOKUP($C610,'1851'!$C:$J,8,FALSE)</f>
        <v>118</v>
      </c>
      <c r="K610" s="8" t="s">
        <v>11</v>
      </c>
      <c r="L610" s="8" t="s">
        <v>29</v>
      </c>
    </row>
    <row r="611" ht="14.25" customHeight="1">
      <c r="A611" s="8" t="s">
        <v>81</v>
      </c>
      <c r="B611" s="8" t="s">
        <v>817</v>
      </c>
      <c r="C611" s="8" t="s">
        <v>1211</v>
      </c>
      <c r="D611" s="8" t="str">
        <f>VLOOKUP($C611,'1851'!$C:$J,2,FALSE)</f>
        <v>ROSA PASHMINA</v>
      </c>
      <c r="E611" s="8" t="str">
        <f>VLOOKUP($C611,'1851'!$C:$J,3,FALSE)</f>
        <v>Rojos</v>
      </c>
      <c r="H611" s="8">
        <f>VLOOKUP($C611,'1851'!$C:$J,6,FALSE)</f>
        <v>199</v>
      </c>
      <c r="I611" s="8">
        <f>VLOOKUP($C611,'1851'!$C:$J,7,FALSE)</f>
        <v>106</v>
      </c>
      <c r="J611" s="8">
        <f>VLOOKUP($C611,'1851'!$C:$J,8,FALSE)</f>
        <v>93</v>
      </c>
      <c r="K611" s="8" t="s">
        <v>11</v>
      </c>
      <c r="L611" s="8" t="s">
        <v>29</v>
      </c>
    </row>
    <row r="612" ht="14.25" customHeight="1">
      <c r="A612" s="8" t="s">
        <v>81</v>
      </c>
      <c r="B612" s="8" t="s">
        <v>817</v>
      </c>
      <c r="C612" s="8" t="s">
        <v>1215</v>
      </c>
      <c r="D612" s="8" t="str">
        <f>VLOOKUP($C612,'1851'!$C:$J,2,FALSE)</f>
        <v>PRIVILEGIO</v>
      </c>
      <c r="E612" s="8" t="str">
        <f>VLOOKUP($C612,'1851'!$C:$J,3,FALSE)</f>
        <v>Rojos</v>
      </c>
      <c r="F612" s="8" t="str">
        <f>VLOOKUP($C612,'1851'!$C:$J,4,FALSE)</f>
        <v/>
      </c>
      <c r="H612" s="8">
        <f>VLOOKUP($C612,'1851'!$C:$J,6,FALSE)</f>
        <v>220</v>
      </c>
      <c r="I612" s="8">
        <f>VLOOKUP($C612,'1851'!$C:$J,7,FALSE)</f>
        <v>128</v>
      </c>
      <c r="J612" s="8">
        <f>VLOOKUP($C612,'1851'!$C:$J,8,FALSE)</f>
        <v>123</v>
      </c>
      <c r="K612" s="8" t="s">
        <v>11</v>
      </c>
      <c r="L612" s="8" t="s">
        <v>29</v>
      </c>
    </row>
    <row r="613" ht="14.25" customHeight="1">
      <c r="A613" s="8" t="s">
        <v>81</v>
      </c>
      <c r="B613" s="8" t="s">
        <v>817</v>
      </c>
      <c r="C613" s="8" t="s">
        <v>1221</v>
      </c>
      <c r="D613" s="8" t="str">
        <f>VLOOKUP($C613,'1851'!$C:$J,2,FALSE)</f>
        <v>VALES MIL</v>
      </c>
      <c r="E613" s="8" t="str">
        <f>VLOOKUP($C613,'1851'!$C:$J,3,FALSE)</f>
        <v>Rojos</v>
      </c>
      <c r="H613" s="8">
        <f>VLOOKUP($C613,'1851'!$C:$J,6,FALSE)</f>
        <v>208</v>
      </c>
      <c r="I613" s="8">
        <f>VLOOKUP($C613,'1851'!$C:$J,7,FALSE)</f>
        <v>122</v>
      </c>
      <c r="J613" s="8">
        <f>VLOOKUP($C613,'1851'!$C:$J,8,FALSE)</f>
        <v>121</v>
      </c>
      <c r="K613" s="8" t="s">
        <v>11</v>
      </c>
      <c r="L613" s="8" t="s">
        <v>29</v>
      </c>
    </row>
    <row r="614" ht="14.25" customHeight="1">
      <c r="A614" s="8" t="s">
        <v>81</v>
      </c>
      <c r="B614" s="8" t="s">
        <v>817</v>
      </c>
      <c r="C614" s="8" t="s">
        <v>1223</v>
      </c>
      <c r="D614" s="8" t="str">
        <f>VLOOKUP($C614,'1851'!$C:$J,2,FALSE)</f>
        <v>De chile, mole y pozole</v>
      </c>
      <c r="E614" s="8" t="str">
        <f>VLOOKUP($C614,'1851'!$C:$J,3,FALSE)</f>
        <v>Rojos</v>
      </c>
      <c r="H614" s="8">
        <f>VLOOKUP($C614,'1851'!$C:$J,6,FALSE)</f>
        <v>191</v>
      </c>
      <c r="I614" s="8">
        <f>VLOOKUP($C614,'1851'!$C:$J,7,FALSE)</f>
        <v>98</v>
      </c>
      <c r="J614" s="8">
        <f>VLOOKUP($C614,'1851'!$C:$J,8,FALSE)</f>
        <v>97</v>
      </c>
      <c r="K614" s="8" t="s">
        <v>11</v>
      </c>
      <c r="L614" s="8" t="s">
        <v>29</v>
      </c>
    </row>
    <row r="615" ht="14.25" customHeight="1">
      <c r="A615" s="8" t="s">
        <v>81</v>
      </c>
      <c r="B615" s="8" t="s">
        <v>817</v>
      </c>
      <c r="C615" s="8" t="s">
        <v>1227</v>
      </c>
      <c r="D615" s="8" t="str">
        <f>VLOOKUP($C615,'1851'!$C:$J,2,FALSE)</f>
        <v>PIDE UN DESEO</v>
      </c>
      <c r="E615" s="8" t="str">
        <f>VLOOKUP($C615,'1851'!$C:$J,3,FALSE)</f>
        <v>Rojos</v>
      </c>
      <c r="F615" s="8" t="str">
        <f>VLOOKUP($C615,'1851'!$C:$J,4,FALSE)</f>
        <v/>
      </c>
      <c r="H615" s="8">
        <f>VLOOKUP($C615,'1851'!$C:$J,6,FALSE)</f>
        <v>229</v>
      </c>
      <c r="I615" s="8">
        <f>VLOOKUP($C615,'1851'!$C:$J,7,FALSE)</f>
        <v>135</v>
      </c>
      <c r="J615" s="8">
        <f>VLOOKUP($C615,'1851'!$C:$J,8,FALSE)</f>
        <v>137</v>
      </c>
      <c r="K615" s="8" t="s">
        <v>11</v>
      </c>
      <c r="L615" s="8" t="s">
        <v>29</v>
      </c>
    </row>
    <row r="616" ht="14.25" customHeight="1">
      <c r="A616" s="8" t="s">
        <v>81</v>
      </c>
      <c r="B616" s="8" t="s">
        <v>817</v>
      </c>
      <c r="C616" s="8" t="s">
        <v>1233</v>
      </c>
      <c r="D616" s="8" t="str">
        <f>VLOOKUP($C616,'1851'!$C:$J,2,FALSE)</f>
        <v>CAPRICHO</v>
      </c>
      <c r="E616" s="8" t="str">
        <f>VLOOKUP($C616,'1851'!$C:$J,3,FALSE)</f>
        <v>Rojos</v>
      </c>
      <c r="H616" s="8">
        <f>VLOOKUP($C616,'1851'!$C:$J,6,FALSE)</f>
        <v>210</v>
      </c>
      <c r="I616" s="8">
        <f>VLOOKUP($C616,'1851'!$C:$J,7,FALSE)</f>
        <v>127</v>
      </c>
      <c r="J616" s="8">
        <f>VLOOKUP($C616,'1851'!$C:$J,8,FALSE)</f>
        <v>131</v>
      </c>
      <c r="K616" s="8" t="s">
        <v>11</v>
      </c>
      <c r="L616" s="8" t="s">
        <v>29</v>
      </c>
    </row>
    <row r="617" ht="14.25" customHeight="1">
      <c r="A617" s="8" t="s">
        <v>81</v>
      </c>
      <c r="B617" s="8" t="s">
        <v>817</v>
      </c>
      <c r="C617" s="8" t="s">
        <v>1235</v>
      </c>
      <c r="D617" s="8" t="str">
        <f>VLOOKUP($C617,'1851'!$C:$J,2,FALSE)</f>
        <v>FLOR EXÓTICA</v>
      </c>
      <c r="E617" s="8" t="str">
        <f>VLOOKUP($C617,'1851'!$C:$J,3,FALSE)</f>
        <v>Rojos</v>
      </c>
      <c r="H617" s="8">
        <f>VLOOKUP($C617,'1851'!$C:$J,6,FALSE)</f>
        <v>191</v>
      </c>
      <c r="I617" s="8">
        <f>VLOOKUP($C617,'1851'!$C:$J,7,FALSE)</f>
        <v>100</v>
      </c>
      <c r="J617" s="8">
        <f>VLOOKUP($C617,'1851'!$C:$J,8,FALSE)</f>
        <v>103</v>
      </c>
      <c r="K617" s="8" t="s">
        <v>11</v>
      </c>
      <c r="L617" s="8" t="s">
        <v>29</v>
      </c>
    </row>
    <row r="618" ht="14.25" customHeight="1">
      <c r="A618" s="8" t="s">
        <v>81</v>
      </c>
      <c r="B618" s="8" t="s">
        <v>817</v>
      </c>
      <c r="C618" s="8" t="s">
        <v>1239</v>
      </c>
      <c r="D618" s="8" t="str">
        <f>VLOOKUP($C618,'1851'!$C:$J,2,FALSE)</f>
        <v>REINA CORAL</v>
      </c>
      <c r="E618" s="8" t="str">
        <f>VLOOKUP($C618,'1851'!$C:$J,3,FALSE)</f>
        <v>Rojos</v>
      </c>
      <c r="F618" s="8" t="str">
        <f>VLOOKUP($C618,'1851'!$C:$J,4,FALSE)</f>
        <v/>
      </c>
      <c r="H618" s="8">
        <f>VLOOKUP($C618,'1851'!$C:$J,6,FALSE)</f>
        <v>240</v>
      </c>
      <c r="I618" s="8">
        <f>VLOOKUP($C618,'1851'!$C:$J,7,FALSE)</f>
        <v>133</v>
      </c>
      <c r="J618" s="8">
        <f>VLOOKUP($C618,'1851'!$C:$J,8,FALSE)</f>
        <v>135</v>
      </c>
      <c r="K618" s="8" t="s">
        <v>11</v>
      </c>
      <c r="L618" s="8" t="s">
        <v>29</v>
      </c>
    </row>
    <row r="619" ht="14.25" customHeight="1">
      <c r="A619" s="8" t="s">
        <v>81</v>
      </c>
      <c r="B619" s="8" t="s">
        <v>817</v>
      </c>
      <c r="C619" s="8" t="s">
        <v>1245</v>
      </c>
      <c r="D619" s="8" t="str">
        <f>VLOOKUP($C619,'1851'!$C:$J,2,FALSE)</f>
        <v>PAÍS DE LOS SUEÑOS</v>
      </c>
      <c r="E619" s="8" t="str">
        <f>VLOOKUP($C619,'1851'!$C:$J,3,FALSE)</f>
        <v>Rojos</v>
      </c>
      <c r="F619" s="8" t="str">
        <f>VLOOKUP($C619,'1851'!$C:$J,4,FALSE)</f>
        <v/>
      </c>
      <c r="H619" s="8">
        <f>VLOOKUP($C619,'1851'!$C:$J,6,FALSE)</f>
        <v>246</v>
      </c>
      <c r="I619" s="8">
        <f>VLOOKUP($C619,'1851'!$C:$J,7,FALSE)</f>
        <v>139</v>
      </c>
      <c r="J619" s="8">
        <f>VLOOKUP($C619,'1851'!$C:$J,8,FALSE)</f>
        <v>155</v>
      </c>
      <c r="K619" s="8" t="s">
        <v>11</v>
      </c>
      <c r="L619" s="8" t="s">
        <v>29</v>
      </c>
    </row>
    <row r="620" ht="14.25" customHeight="1">
      <c r="A620" s="8" t="s">
        <v>81</v>
      </c>
      <c r="B620" s="8" t="s">
        <v>817</v>
      </c>
      <c r="C620" s="8" t="s">
        <v>1251</v>
      </c>
      <c r="D620" s="8" t="str">
        <f>VLOOKUP($C620,'1851'!$C:$J,2,FALSE)</f>
        <v>RUBOR DE PRIMAVERA</v>
      </c>
      <c r="E620" s="8" t="str">
        <f>VLOOKUP($C620,'1851'!$C:$J,3,FALSE)</f>
        <v>Rojos</v>
      </c>
      <c r="H620" s="8">
        <f>VLOOKUP($C620,'1851'!$C:$J,6,FALSE)</f>
        <v>215</v>
      </c>
      <c r="I620" s="8">
        <f>VLOOKUP($C620,'1851'!$C:$J,7,FALSE)</f>
        <v>129</v>
      </c>
      <c r="J620" s="8">
        <f>VLOOKUP($C620,'1851'!$C:$J,8,FALSE)</f>
        <v>145</v>
      </c>
      <c r="K620" s="8" t="s">
        <v>11</v>
      </c>
      <c r="L620" s="8" t="s">
        <v>29</v>
      </c>
    </row>
    <row r="621" ht="14.25" customHeight="1">
      <c r="A621" s="8" t="s">
        <v>81</v>
      </c>
      <c r="B621" s="8" t="s">
        <v>817</v>
      </c>
      <c r="C621" s="8" t="s">
        <v>1257</v>
      </c>
      <c r="D621" s="8" t="str">
        <f>VLOOKUP($C621,'1851'!$C:$J,2,FALSE)</f>
        <v>COLORADAS</v>
      </c>
      <c r="E621" s="8" t="str">
        <f>VLOOKUP($C621,'1851'!$C:$J,3,FALSE)</f>
        <v>Rojos</v>
      </c>
      <c r="H621" s="8">
        <f>VLOOKUP($C621,'1851'!$C:$J,6,FALSE)</f>
        <v>237</v>
      </c>
      <c r="I621" s="8">
        <f>VLOOKUP($C621,'1851'!$C:$J,7,FALSE)</f>
        <v>136</v>
      </c>
      <c r="J621" s="8">
        <f>VLOOKUP($C621,'1851'!$C:$J,8,FALSE)</f>
        <v>161</v>
      </c>
      <c r="K621" s="8" t="s">
        <v>11</v>
      </c>
      <c r="L621" s="8" t="s">
        <v>29</v>
      </c>
    </row>
    <row r="622" ht="14.25" customHeight="1">
      <c r="A622" s="8" t="s">
        <v>81</v>
      </c>
      <c r="B622" s="8" t="s">
        <v>817</v>
      </c>
      <c r="C622" s="8" t="s">
        <v>1263</v>
      </c>
      <c r="D622" s="8" t="str">
        <f>VLOOKUP($C622,'1851'!$C:$J,2,FALSE)</f>
        <v>BESO ROBADO</v>
      </c>
      <c r="E622" s="8" t="str">
        <f>VLOOKUP($C622,'1851'!$C:$J,3,FALSE)</f>
        <v>Morados</v>
      </c>
      <c r="H622" s="8">
        <f>VLOOKUP($C622,'1851'!$C:$J,6,FALSE)</f>
        <v>212</v>
      </c>
      <c r="I622" s="8">
        <f>VLOOKUP($C622,'1851'!$C:$J,7,FALSE)</f>
        <v>137</v>
      </c>
      <c r="J622" s="8">
        <f>VLOOKUP($C622,'1851'!$C:$J,8,FALSE)</f>
        <v>159</v>
      </c>
      <c r="K622" s="8" t="s">
        <v>11</v>
      </c>
      <c r="L622" s="8" t="s">
        <v>29</v>
      </c>
    </row>
    <row r="623" ht="14.25" customHeight="1">
      <c r="A623" s="8" t="s">
        <v>81</v>
      </c>
      <c r="B623" s="8" t="s">
        <v>817</v>
      </c>
      <c r="C623" s="8" t="s">
        <v>1269</v>
      </c>
      <c r="D623" s="8" t="str">
        <f>VLOOKUP($C623,'1851'!$C:$J,2,FALSE)</f>
        <v>CORAZÓN DE AZÚCAR</v>
      </c>
      <c r="E623" s="8" t="str">
        <f>VLOOKUP($C623,'1851'!$C:$J,3,FALSE)</f>
        <v>Morados</v>
      </c>
      <c r="F623" s="8" t="str">
        <f>VLOOKUP($C623,'1851'!$C:$J,4,FALSE)</f>
        <v/>
      </c>
      <c r="H623" s="8">
        <f>VLOOKUP($C623,'1851'!$C:$J,6,FALSE)</f>
        <v>230</v>
      </c>
      <c r="I623" s="8">
        <f>VLOOKUP($C623,'1851'!$C:$J,7,FALSE)</f>
        <v>135</v>
      </c>
      <c r="J623" s="8">
        <f>VLOOKUP($C623,'1851'!$C:$J,8,FALSE)</f>
        <v>170</v>
      </c>
      <c r="K623" s="8" t="s">
        <v>11</v>
      </c>
      <c r="L623" s="8" t="s">
        <v>29</v>
      </c>
    </row>
    <row r="624" ht="14.25" customHeight="1">
      <c r="A624" s="8" t="s">
        <v>81</v>
      </c>
      <c r="B624" s="8" t="s">
        <v>817</v>
      </c>
      <c r="C624" s="8" t="s">
        <v>1275</v>
      </c>
      <c r="D624" s="8" t="str">
        <f>VLOOKUP($C624,'1851'!$C:$J,2,FALSE)</f>
        <v>PALACIO ROYAL</v>
      </c>
      <c r="E624" s="8" t="str">
        <f>VLOOKUP($C624,'1851'!$C:$J,3,FALSE)</f>
        <v>Morados</v>
      </c>
      <c r="H624" s="8">
        <f>VLOOKUP($C624,'1851'!$C:$J,6,FALSE)</f>
        <v>225</v>
      </c>
      <c r="I624" s="8">
        <f>VLOOKUP($C624,'1851'!$C:$J,7,FALSE)</f>
        <v>135</v>
      </c>
      <c r="J624" s="8">
        <f>VLOOKUP($C624,'1851'!$C:$J,8,FALSE)</f>
        <v>182</v>
      </c>
      <c r="K624" s="8" t="s">
        <v>11</v>
      </c>
      <c r="L624" s="8" t="s">
        <v>29</v>
      </c>
    </row>
    <row r="625" ht="14.25" customHeight="1">
      <c r="A625" s="8" t="s">
        <v>81</v>
      </c>
      <c r="B625" s="8" t="s">
        <v>817</v>
      </c>
      <c r="C625" s="8" t="s">
        <v>1281</v>
      </c>
      <c r="D625" s="8" t="str">
        <f>VLOOKUP($C625,'1851'!$C:$J,2,FALSE)</f>
        <v>MERMELADA</v>
      </c>
      <c r="E625" s="8" t="str">
        <f>VLOOKUP($C625,'1851'!$C:$J,3,FALSE)</f>
        <v>Morados</v>
      </c>
      <c r="F625" s="8" t="str">
        <f>VLOOKUP($C625,'1851'!$C:$J,4,FALSE)</f>
        <v/>
      </c>
      <c r="H625" s="8">
        <f>VLOOKUP($C625,'1851'!$C:$J,6,FALSE)</f>
        <v>206</v>
      </c>
      <c r="I625" s="8">
        <f>VLOOKUP($C625,'1851'!$C:$J,7,FALSE)</f>
        <v>140</v>
      </c>
      <c r="J625" s="8">
        <f>VLOOKUP($C625,'1851'!$C:$J,8,FALSE)</f>
        <v>172</v>
      </c>
      <c r="K625" s="8" t="s">
        <v>11</v>
      </c>
      <c r="L625" s="8" t="s">
        <v>29</v>
      </c>
    </row>
    <row r="626" ht="14.25" customHeight="1">
      <c r="A626" s="8" t="s">
        <v>81</v>
      </c>
      <c r="B626" s="8" t="s">
        <v>817</v>
      </c>
      <c r="C626" s="8" t="s">
        <v>1283</v>
      </c>
      <c r="D626" s="8" t="str">
        <f>VLOOKUP($C626,'1851'!$C:$J,2,FALSE)</f>
        <v>EFERVESCENCIA FUCSIA</v>
      </c>
      <c r="E626" s="8" t="str">
        <f>VLOOKUP($C626,'1851'!$C:$J,3,FALSE)</f>
        <v>Morados</v>
      </c>
      <c r="F626" s="8" t="str">
        <f>VLOOKUP($C626,'1851'!$C:$J,4,FALSE)</f>
        <v/>
      </c>
      <c r="H626" s="8">
        <f>VLOOKUP($C626,'1851'!$C:$J,6,FALSE)</f>
        <v>186</v>
      </c>
      <c r="I626" s="8">
        <f>VLOOKUP($C626,'1851'!$C:$J,7,FALSE)</f>
        <v>116</v>
      </c>
      <c r="J626" s="8">
        <f>VLOOKUP($C626,'1851'!$C:$J,8,FALSE)</f>
        <v>148</v>
      </c>
      <c r="K626" s="8" t="s">
        <v>11</v>
      </c>
      <c r="L626" s="8" t="s">
        <v>29</v>
      </c>
    </row>
    <row r="627" ht="14.25" customHeight="1">
      <c r="A627" s="8" t="s">
        <v>81</v>
      </c>
      <c r="B627" s="8" t="s">
        <v>817</v>
      </c>
      <c r="C627" s="8" t="s">
        <v>1287</v>
      </c>
      <c r="D627" s="8" t="str">
        <f>VLOOKUP($C627,'1851'!$C:$J,2,FALSE)</f>
        <v>MUÑEQUITA DE TRAPO</v>
      </c>
      <c r="E627" s="8" t="str">
        <f>VLOOKUP($C627,'1851'!$C:$J,3,FALSE)</f>
        <v>Morados</v>
      </c>
      <c r="H627" s="8">
        <f>VLOOKUP($C627,'1851'!$C:$J,6,FALSE)</f>
        <v>182</v>
      </c>
      <c r="I627" s="8">
        <f>VLOOKUP($C627,'1851'!$C:$J,7,FALSE)</f>
        <v>140</v>
      </c>
      <c r="J627" s="8">
        <f>VLOOKUP($C627,'1851'!$C:$J,8,FALSE)</f>
        <v>168</v>
      </c>
      <c r="K627" s="8" t="s">
        <v>11</v>
      </c>
      <c r="L627" s="8" t="s">
        <v>29</v>
      </c>
    </row>
    <row r="628" ht="14.25" customHeight="1">
      <c r="A628" s="8" t="s">
        <v>81</v>
      </c>
      <c r="B628" s="8" t="s">
        <v>817</v>
      </c>
      <c r="C628" s="8" t="s">
        <v>1293</v>
      </c>
      <c r="D628" s="8" t="str">
        <f>VLOOKUP($C628,'1851'!$C:$J,2,FALSE)</f>
        <v>ROSA NOUVELLE</v>
      </c>
      <c r="E628" s="8" t="str">
        <f>VLOOKUP($C628,'1851'!$C:$J,3,FALSE)</f>
        <v>Morados</v>
      </c>
      <c r="H628" s="8">
        <f>VLOOKUP($C628,'1851'!$C:$J,6,FALSE)</f>
        <v>186</v>
      </c>
      <c r="I628" s="8">
        <f>VLOOKUP($C628,'1851'!$C:$J,7,FALSE)</f>
        <v>137</v>
      </c>
      <c r="J628" s="8">
        <f>VLOOKUP($C628,'1851'!$C:$J,8,FALSE)</f>
        <v>173</v>
      </c>
      <c r="K628" s="8" t="s">
        <v>11</v>
      </c>
      <c r="L628" s="8" t="s">
        <v>29</v>
      </c>
    </row>
    <row r="629" ht="14.25" customHeight="1">
      <c r="A629" s="8" t="s">
        <v>81</v>
      </c>
      <c r="B629" s="8" t="s">
        <v>817</v>
      </c>
      <c r="C629" s="8" t="s">
        <v>1299</v>
      </c>
      <c r="D629" s="8" t="str">
        <f>VLOOKUP($C629,'1851'!$C:$J,2,FALSE)</f>
        <v>VALLE DEL SOL</v>
      </c>
      <c r="E629" s="8" t="str">
        <f>VLOOKUP($C629,'1851'!$C:$J,3,FALSE)</f>
        <v>Amarillos</v>
      </c>
      <c r="F629" s="8" t="str">
        <f>VLOOKUP($C629,'1851'!$C:$J,4,FALSE)</f>
        <v>Verdes</v>
      </c>
      <c r="H629" s="8">
        <f>VLOOKUP($C629,'1851'!$C:$J,6,FALSE)</f>
        <v>224</v>
      </c>
      <c r="I629" s="8">
        <f>VLOOKUP($C629,'1851'!$C:$J,7,FALSE)</f>
        <v>224</v>
      </c>
      <c r="J629" s="8">
        <f>VLOOKUP($C629,'1851'!$C:$J,8,FALSE)</f>
        <v>112</v>
      </c>
      <c r="K629" s="8" t="s">
        <v>11</v>
      </c>
      <c r="L629" s="8" t="s">
        <v>29</v>
      </c>
    </row>
    <row r="630" ht="14.25" customHeight="1">
      <c r="A630" s="8" t="s">
        <v>81</v>
      </c>
      <c r="B630" s="8" t="s">
        <v>817</v>
      </c>
      <c r="C630" s="8" t="s">
        <v>1307</v>
      </c>
      <c r="D630" s="8" t="str">
        <f>VLOOKUP($C630,'1851'!$C:$J,2,FALSE)</f>
        <v>LIMÓN PARTIDO</v>
      </c>
      <c r="E630" s="8" t="str">
        <f>VLOOKUP($C630,'1851'!$C:$J,3,FALSE)</f>
        <v>Verdes</v>
      </c>
      <c r="H630" s="8">
        <f>VLOOKUP($C630,'1851'!$C:$J,6,FALSE)</f>
        <v>206</v>
      </c>
      <c r="I630" s="8">
        <f>VLOOKUP($C630,'1851'!$C:$J,7,FALSE)</f>
        <v>219</v>
      </c>
      <c r="J630" s="8">
        <f>VLOOKUP($C630,'1851'!$C:$J,8,FALSE)</f>
        <v>106</v>
      </c>
      <c r="K630" s="8" t="s">
        <v>11</v>
      </c>
      <c r="L630" s="8" t="s">
        <v>29</v>
      </c>
    </row>
    <row r="631" ht="14.25" customHeight="1">
      <c r="A631" s="8" t="s">
        <v>81</v>
      </c>
      <c r="B631" s="8" t="s">
        <v>817</v>
      </c>
      <c r="C631" s="8" t="s">
        <v>1309</v>
      </c>
      <c r="D631" s="8" t="str">
        <f>VLOOKUP($C631,'1851'!$C:$J,2,FALSE)</f>
        <v>GALÁN</v>
      </c>
      <c r="E631" s="8" t="str">
        <f>VLOOKUP($C631,'1851'!$C:$J,3,FALSE)</f>
        <v>Verdes</v>
      </c>
      <c r="H631" s="8">
        <f>VLOOKUP($C631,'1851'!$C:$J,6,FALSE)</f>
        <v>197</v>
      </c>
      <c r="I631" s="8">
        <f>VLOOKUP($C631,'1851'!$C:$J,7,FALSE)</f>
        <v>212</v>
      </c>
      <c r="J631" s="8">
        <f>VLOOKUP($C631,'1851'!$C:$J,8,FALSE)</f>
        <v>91</v>
      </c>
      <c r="K631" s="8" t="s">
        <v>11</v>
      </c>
      <c r="L631" s="8" t="s">
        <v>29</v>
      </c>
    </row>
    <row r="632" ht="14.25" customHeight="1">
      <c r="A632" s="8" t="s">
        <v>81</v>
      </c>
      <c r="B632" s="8" t="s">
        <v>817</v>
      </c>
      <c r="C632" s="8" t="s">
        <v>1315</v>
      </c>
      <c r="D632" s="8" t="str">
        <f>VLOOKUP($C632,'1851'!$C:$J,2,FALSE)</f>
        <v>LIMONCHELO</v>
      </c>
      <c r="E632" s="8" t="str">
        <f>VLOOKUP($C632,'1851'!$C:$J,3,FALSE)</f>
        <v>Verdes</v>
      </c>
      <c r="F632" s="8" t="str">
        <f>VLOOKUP($C632,'1851'!$C:$J,4,FALSE)</f>
        <v/>
      </c>
      <c r="H632" s="8">
        <f>VLOOKUP($C632,'1851'!$C:$J,6,FALSE)</f>
        <v>176</v>
      </c>
      <c r="I632" s="8">
        <f>VLOOKUP($C632,'1851'!$C:$J,7,FALSE)</f>
        <v>214</v>
      </c>
      <c r="J632" s="8">
        <f>VLOOKUP($C632,'1851'!$C:$J,8,FALSE)</f>
        <v>112</v>
      </c>
      <c r="K632" s="8" t="s">
        <v>11</v>
      </c>
      <c r="L632" s="8" t="s">
        <v>29</v>
      </c>
    </row>
    <row r="633" ht="14.25" customHeight="1">
      <c r="A633" s="8" t="s">
        <v>81</v>
      </c>
      <c r="B633" s="8" t="s">
        <v>817</v>
      </c>
      <c r="C633" s="8" t="s">
        <v>1323</v>
      </c>
      <c r="D633" s="8" t="str">
        <f>VLOOKUP($C633,'1851'!$C:$J,2,FALSE)</f>
        <v>LECHUGA CROCANTE</v>
      </c>
      <c r="E633" s="8" t="str">
        <f>VLOOKUP($C633,'1851'!$C:$J,3,FALSE)</f>
        <v>Verdes</v>
      </c>
      <c r="H633" s="8">
        <f>VLOOKUP($C633,'1851'!$C:$J,6,FALSE)</f>
        <v>190</v>
      </c>
      <c r="I633" s="8">
        <f>VLOOKUP($C633,'1851'!$C:$J,7,FALSE)</f>
        <v>224</v>
      </c>
      <c r="J633" s="8">
        <f>VLOOKUP($C633,'1851'!$C:$J,8,FALSE)</f>
        <v>104</v>
      </c>
      <c r="K633" s="8" t="s">
        <v>11</v>
      </c>
      <c r="L633" s="8" t="s">
        <v>29</v>
      </c>
    </row>
    <row r="634" ht="14.25" customHeight="1">
      <c r="A634" s="8" t="s">
        <v>81</v>
      </c>
      <c r="B634" s="8" t="s">
        <v>817</v>
      </c>
      <c r="C634" s="8" t="s">
        <v>1331</v>
      </c>
      <c r="D634" s="8" t="str">
        <f>VLOOKUP($C634,'1851'!$C:$J,2,FALSE)</f>
        <v>VERDE AGUACATE</v>
      </c>
      <c r="E634" s="8" t="str">
        <f>VLOOKUP($C634,'1851'!$C:$J,3,FALSE)</f>
        <v>Verdes</v>
      </c>
      <c r="F634" s="8" t="str">
        <f>VLOOKUP($C634,'1851'!$C:$J,4,FALSE)</f>
        <v/>
      </c>
      <c r="H634" s="8">
        <f>VLOOKUP($C634,'1851'!$C:$J,6,FALSE)</f>
        <v>172</v>
      </c>
      <c r="I634" s="8">
        <f>VLOOKUP($C634,'1851'!$C:$J,7,FALSE)</f>
        <v>221</v>
      </c>
      <c r="J634" s="8">
        <f>VLOOKUP($C634,'1851'!$C:$J,8,FALSE)</f>
        <v>118</v>
      </c>
      <c r="K634" s="8" t="s">
        <v>11</v>
      </c>
      <c r="L634" s="8" t="s">
        <v>29</v>
      </c>
    </row>
    <row r="635" ht="14.25" customHeight="1">
      <c r="A635" s="8" t="s">
        <v>81</v>
      </c>
      <c r="B635" s="8" t="s">
        <v>817</v>
      </c>
      <c r="C635" s="8" t="s">
        <v>1339</v>
      </c>
      <c r="D635" s="8" t="str">
        <f>VLOOKUP($C635,'1851'!$C:$J,2,FALSE)</f>
        <v>FINAL DEL ARCOÍRIS</v>
      </c>
      <c r="E635" s="8" t="str">
        <f>VLOOKUP($C635,'1851'!$C:$J,3,FALSE)</f>
        <v>Verdes</v>
      </c>
      <c r="H635" s="8">
        <f>VLOOKUP($C635,'1851'!$C:$J,6,FALSE)</f>
        <v>163</v>
      </c>
      <c r="I635" s="8">
        <f>VLOOKUP($C635,'1851'!$C:$J,7,FALSE)</f>
        <v>221</v>
      </c>
      <c r="J635" s="8">
        <f>VLOOKUP($C635,'1851'!$C:$J,8,FALSE)</f>
        <v>127</v>
      </c>
      <c r="K635" s="8" t="s">
        <v>11</v>
      </c>
      <c r="L635" s="8" t="s">
        <v>29</v>
      </c>
    </row>
    <row r="636" ht="14.25" customHeight="1">
      <c r="A636" s="8" t="s">
        <v>81</v>
      </c>
      <c r="B636" s="8" t="s">
        <v>817</v>
      </c>
      <c r="C636" s="8" t="s">
        <v>1341</v>
      </c>
      <c r="D636" s="8" t="str">
        <f>VLOOKUP($C636,'1851'!$C:$J,2,FALSE)</f>
        <v>FAUNA SALVAJE</v>
      </c>
      <c r="E636" s="8" t="str">
        <f>VLOOKUP($C636,'1851'!$C:$J,3,FALSE)</f>
        <v>Verdes</v>
      </c>
      <c r="H636" s="8">
        <f>VLOOKUP($C636,'1851'!$C:$J,6,FALSE)</f>
        <v>136</v>
      </c>
      <c r="I636" s="8">
        <f>VLOOKUP($C636,'1851'!$C:$J,7,FALSE)</f>
        <v>207</v>
      </c>
      <c r="J636" s="8">
        <f>VLOOKUP($C636,'1851'!$C:$J,8,FALSE)</f>
        <v>101</v>
      </c>
      <c r="K636" s="8" t="s">
        <v>11</v>
      </c>
      <c r="L636" s="8" t="s">
        <v>29</v>
      </c>
    </row>
    <row r="637" ht="14.25" customHeight="1">
      <c r="A637" s="8" t="s">
        <v>81</v>
      </c>
      <c r="B637" s="8" t="s">
        <v>817</v>
      </c>
      <c r="C637" s="8" t="s">
        <v>1347</v>
      </c>
      <c r="D637" s="8" t="str">
        <f>VLOOKUP($C637,'1851'!$C:$J,2,FALSE)</f>
        <v>VERDE PLUMAJE</v>
      </c>
      <c r="E637" s="8" t="str">
        <f>VLOOKUP($C637,'1851'!$C:$J,3,FALSE)</f>
        <v>Verdes</v>
      </c>
      <c r="F637" s="8" t="str">
        <f>VLOOKUP($C637,'1851'!$C:$J,4,FALSE)</f>
        <v/>
      </c>
      <c r="H637" s="8">
        <f>VLOOKUP($C637,'1851'!$C:$J,6,FALSE)</f>
        <v>147</v>
      </c>
      <c r="I637" s="8">
        <f>VLOOKUP($C637,'1851'!$C:$J,7,FALSE)</f>
        <v>217</v>
      </c>
      <c r="J637" s="8">
        <f>VLOOKUP($C637,'1851'!$C:$J,8,FALSE)</f>
        <v>131</v>
      </c>
      <c r="K637" s="8" t="s">
        <v>11</v>
      </c>
      <c r="L637" s="8" t="s">
        <v>29</v>
      </c>
    </row>
    <row r="638" ht="14.25" customHeight="1">
      <c r="A638" s="8" t="s">
        <v>81</v>
      </c>
      <c r="B638" s="8" t="s">
        <v>817</v>
      </c>
      <c r="C638" s="8" t="s">
        <v>1349</v>
      </c>
      <c r="D638" s="8" t="str">
        <f>VLOOKUP($C638,'1851'!$C:$J,2,FALSE)</f>
        <v>BERRO FRESCO</v>
      </c>
      <c r="E638" s="8" t="str">
        <f>VLOOKUP($C638,'1851'!$C:$J,3,FALSE)</f>
        <v>Verdes</v>
      </c>
      <c r="F638" s="8" t="str">
        <f>VLOOKUP($C638,'1851'!$C:$J,4,FALSE)</f>
        <v/>
      </c>
      <c r="H638" s="8">
        <f>VLOOKUP($C638,'1851'!$C:$J,6,FALSE)</f>
        <v>114</v>
      </c>
      <c r="I638" s="8">
        <f>VLOOKUP($C638,'1851'!$C:$J,7,FALSE)</f>
        <v>205</v>
      </c>
      <c r="J638" s="8">
        <f>VLOOKUP($C638,'1851'!$C:$J,8,FALSE)</f>
        <v>104</v>
      </c>
      <c r="K638" s="8" t="s">
        <v>11</v>
      </c>
      <c r="L638" s="8" t="s">
        <v>29</v>
      </c>
    </row>
    <row r="639" ht="14.25" customHeight="1">
      <c r="A639" s="8" t="s">
        <v>81</v>
      </c>
      <c r="B639" s="8" t="s">
        <v>817</v>
      </c>
      <c r="C639" s="8" t="s">
        <v>1355</v>
      </c>
      <c r="D639" s="8" t="str">
        <f>VLOOKUP($C639,'1851'!$C:$J,2,FALSE)</f>
        <v>VERDE MATCHA</v>
      </c>
      <c r="E639" s="8" t="str">
        <f>VLOOKUP($C639,'1851'!$C:$J,3,FALSE)</f>
        <v>Verdes</v>
      </c>
      <c r="H639" s="8">
        <f>VLOOKUP($C639,'1851'!$C:$J,6,FALSE)</f>
        <v>139</v>
      </c>
      <c r="I639" s="8">
        <f>VLOOKUP($C639,'1851'!$C:$J,7,FALSE)</f>
        <v>179</v>
      </c>
      <c r="J639" s="8">
        <f>VLOOKUP($C639,'1851'!$C:$J,8,FALSE)</f>
        <v>124</v>
      </c>
      <c r="K639" s="8" t="s">
        <v>11</v>
      </c>
      <c r="L639" s="8" t="s">
        <v>29</v>
      </c>
    </row>
    <row r="640" ht="14.25" customHeight="1">
      <c r="A640" s="8" t="s">
        <v>81</v>
      </c>
      <c r="B640" s="8" t="s">
        <v>817</v>
      </c>
      <c r="C640" s="8" t="s">
        <v>1357</v>
      </c>
      <c r="D640" s="8" t="str">
        <f>VLOOKUP($C640,'1851'!$C:$J,2,FALSE)</f>
        <v>SEMILLA DE HINOJO</v>
      </c>
      <c r="E640" s="8" t="str">
        <f>VLOOKUP($C640,'1851'!$C:$J,3,FALSE)</f>
        <v>Verdes</v>
      </c>
      <c r="H640" s="8">
        <f>VLOOKUP($C640,'1851'!$C:$J,6,FALSE)</f>
        <v>121</v>
      </c>
      <c r="I640" s="8">
        <f>VLOOKUP($C640,'1851'!$C:$J,7,FALSE)</f>
        <v>163</v>
      </c>
      <c r="J640" s="8">
        <f>VLOOKUP($C640,'1851'!$C:$J,8,FALSE)</f>
        <v>105</v>
      </c>
      <c r="K640" s="8" t="s">
        <v>11</v>
      </c>
      <c r="L640" s="8" t="s">
        <v>29</v>
      </c>
    </row>
    <row r="641" ht="14.25" customHeight="1">
      <c r="A641" s="8" t="s">
        <v>81</v>
      </c>
      <c r="B641" s="8" t="s">
        <v>817</v>
      </c>
      <c r="C641" s="8" t="s">
        <v>1363</v>
      </c>
      <c r="D641" s="8" t="str">
        <f>VLOOKUP($C641,'1851'!$C:$J,2,FALSE)</f>
        <v>REPTIL</v>
      </c>
      <c r="E641" s="8" t="str">
        <f>VLOOKUP($C641,'1851'!$C:$J,3,FALSE)</f>
        <v>Verdes</v>
      </c>
      <c r="F641" s="8" t="str">
        <f>VLOOKUP($C641,'1851'!$C:$J,4,FALSE)</f>
        <v/>
      </c>
      <c r="H641" s="8">
        <f>VLOOKUP($C641,'1851'!$C:$J,6,FALSE)</f>
        <v>140</v>
      </c>
      <c r="I641" s="8">
        <f>VLOOKUP($C641,'1851'!$C:$J,7,FALSE)</f>
        <v>188</v>
      </c>
      <c r="J641" s="8">
        <f>VLOOKUP($C641,'1851'!$C:$J,8,FALSE)</f>
        <v>139</v>
      </c>
      <c r="K641" s="8" t="s">
        <v>11</v>
      </c>
      <c r="L641" s="8" t="s">
        <v>29</v>
      </c>
    </row>
    <row r="642" ht="14.25" customHeight="1">
      <c r="A642" s="8" t="s">
        <v>81</v>
      </c>
      <c r="B642" s="8" t="s">
        <v>817</v>
      </c>
      <c r="C642" s="8" t="s">
        <v>1365</v>
      </c>
      <c r="D642" s="8" t="str">
        <f>VLOOKUP($C642,'1851'!$C:$J,2,FALSE)</f>
        <v>KALE</v>
      </c>
      <c r="E642" s="8" t="str">
        <f>VLOOKUP($C642,'1851'!$C:$J,3,FALSE)</f>
        <v>Verdes</v>
      </c>
      <c r="F642" s="8" t="str">
        <f>VLOOKUP($C642,'1851'!$C:$J,4,FALSE)</f>
        <v/>
      </c>
      <c r="H642" s="8">
        <f>VLOOKUP($C642,'1851'!$C:$J,6,FALSE)</f>
        <v>120</v>
      </c>
      <c r="I642" s="8">
        <f>VLOOKUP($C642,'1851'!$C:$J,7,FALSE)</f>
        <v>168</v>
      </c>
      <c r="J642" s="8">
        <f>VLOOKUP($C642,'1851'!$C:$J,8,FALSE)</f>
        <v>114</v>
      </c>
      <c r="K642" s="8" t="s">
        <v>11</v>
      </c>
      <c r="L642" s="8" t="s">
        <v>29</v>
      </c>
    </row>
    <row r="643" ht="14.25" customHeight="1">
      <c r="A643" s="8" t="s">
        <v>81</v>
      </c>
      <c r="B643" s="8" t="s">
        <v>817</v>
      </c>
      <c r="C643" s="8" t="s">
        <v>1371</v>
      </c>
      <c r="D643" s="8" t="str">
        <f>VLOOKUP($C643,'1851'!$C:$J,2,FALSE)</f>
        <v>PERICO MONJE</v>
      </c>
      <c r="E643" s="8" t="str">
        <f>VLOOKUP($C643,'1851'!$C:$J,3,FALSE)</f>
        <v>Verdes</v>
      </c>
      <c r="H643" s="8">
        <f>VLOOKUP($C643,'1851'!$C:$J,6,FALSE)</f>
        <v>123</v>
      </c>
      <c r="I643" s="8">
        <f>VLOOKUP($C643,'1851'!$C:$J,7,FALSE)</f>
        <v>211</v>
      </c>
      <c r="J643" s="8">
        <f>VLOOKUP($C643,'1851'!$C:$J,8,FALSE)</f>
        <v>140</v>
      </c>
      <c r="K643" s="8" t="s">
        <v>11</v>
      </c>
      <c r="L643" s="8" t="s">
        <v>29</v>
      </c>
    </row>
    <row r="644" ht="14.25" customHeight="1">
      <c r="A644" s="8" t="s">
        <v>81</v>
      </c>
      <c r="B644" s="8" t="s">
        <v>817</v>
      </c>
      <c r="C644" s="8" t="s">
        <v>1373</v>
      </c>
      <c r="D644" s="8" t="str">
        <f>VLOOKUP($C644,'1851'!$C:$J,2,FALSE)</f>
        <v>MILPA</v>
      </c>
      <c r="E644" s="8" t="str">
        <f>VLOOKUP($C644,'1851'!$C:$J,3,FALSE)</f>
        <v>Verdes</v>
      </c>
      <c r="H644" s="8">
        <f>VLOOKUP($C644,'1851'!$C:$J,6,FALSE)</f>
        <v>86</v>
      </c>
      <c r="I644" s="8">
        <f>VLOOKUP($C644,'1851'!$C:$J,7,FALSE)</f>
        <v>198</v>
      </c>
      <c r="J644" s="8">
        <f>VLOOKUP($C644,'1851'!$C:$J,8,FALSE)</f>
        <v>112</v>
      </c>
      <c r="K644" s="8" t="s">
        <v>11</v>
      </c>
      <c r="L644" s="8" t="s">
        <v>29</v>
      </c>
    </row>
    <row r="645" ht="14.25" customHeight="1">
      <c r="A645" s="8" t="s">
        <v>81</v>
      </c>
      <c r="B645" s="8" t="s">
        <v>817</v>
      </c>
      <c r="C645" s="8" t="s">
        <v>1379</v>
      </c>
      <c r="D645" s="8" t="str">
        <f>VLOOKUP($C645,'1851'!$C:$J,2,FALSE)</f>
        <v>CACTUS ESTRELLA</v>
      </c>
      <c r="E645" s="8" t="str">
        <f>VLOOKUP($C645,'1851'!$C:$J,3,FALSE)</f>
        <v>Verdes</v>
      </c>
      <c r="F645" s="8" t="str">
        <f>VLOOKUP($C645,'1851'!$C:$J,4,FALSE)</f>
        <v/>
      </c>
      <c r="H645" s="8">
        <f>VLOOKUP($C645,'1851'!$C:$J,6,FALSE)</f>
        <v>121</v>
      </c>
      <c r="I645" s="8">
        <f>VLOOKUP($C645,'1851'!$C:$J,7,FALSE)</f>
        <v>183</v>
      </c>
      <c r="J645" s="8">
        <f>VLOOKUP($C645,'1851'!$C:$J,8,FALSE)</f>
        <v>136</v>
      </c>
      <c r="K645" s="8" t="s">
        <v>11</v>
      </c>
      <c r="L645" s="8" t="s">
        <v>29</v>
      </c>
    </row>
    <row r="646" ht="14.25" customHeight="1">
      <c r="A646" s="8" t="s">
        <v>81</v>
      </c>
      <c r="B646" s="8" t="s">
        <v>817</v>
      </c>
      <c r="C646" s="8" t="s">
        <v>1381</v>
      </c>
      <c r="D646" s="8" t="str">
        <f>VLOOKUP($C646,'1851'!$C:$J,2,FALSE)</f>
        <v>CHILAQUILES</v>
      </c>
      <c r="E646" s="8" t="str">
        <f>VLOOKUP($C646,'1851'!$C:$J,3,FALSE)</f>
        <v>Verdes</v>
      </c>
      <c r="F646" s="8" t="str">
        <f>VLOOKUP($C646,'1851'!$C:$J,4,FALSE)</f>
        <v/>
      </c>
      <c r="H646" s="8">
        <f>VLOOKUP($C646,'1851'!$C:$J,6,FALSE)</f>
        <v>99</v>
      </c>
      <c r="I646" s="8">
        <f>VLOOKUP($C646,'1851'!$C:$J,7,FALSE)</f>
        <v>166</v>
      </c>
      <c r="J646" s="8">
        <f>VLOOKUP($C646,'1851'!$C:$J,8,FALSE)</f>
        <v>118</v>
      </c>
      <c r="K646" s="8" t="s">
        <v>11</v>
      </c>
      <c r="L646" s="8" t="s">
        <v>29</v>
      </c>
    </row>
    <row r="647" ht="14.25" customHeight="1">
      <c r="A647" s="8" t="s">
        <v>81</v>
      </c>
      <c r="B647" s="8" t="s">
        <v>817</v>
      </c>
      <c r="C647" s="8" t="s">
        <v>1387</v>
      </c>
      <c r="D647" s="8" t="str">
        <f>VLOOKUP($C647,'1851'!$C:$J,2,FALSE)</f>
        <v>ORTIGA MAYOR</v>
      </c>
      <c r="E647" s="8" t="str">
        <f>VLOOKUP($C647,'1851'!$C:$J,3,FALSE)</f>
        <v>Verdes</v>
      </c>
      <c r="H647" s="8">
        <f>VLOOKUP($C647,'1851'!$C:$J,6,FALSE)</f>
        <v>135</v>
      </c>
      <c r="I647" s="8">
        <f>VLOOKUP($C647,'1851'!$C:$J,7,FALSE)</f>
        <v>189</v>
      </c>
      <c r="J647" s="8">
        <f>VLOOKUP($C647,'1851'!$C:$J,8,FALSE)</f>
        <v>143</v>
      </c>
      <c r="K647" s="8" t="s">
        <v>11</v>
      </c>
      <c r="L647" s="8" t="s">
        <v>29</v>
      </c>
    </row>
    <row r="648" ht="14.25" customHeight="1">
      <c r="A648" s="8" t="s">
        <v>81</v>
      </c>
      <c r="B648" s="8" t="s">
        <v>817</v>
      </c>
      <c r="C648" s="8" t="s">
        <v>1389</v>
      </c>
      <c r="D648" s="8" t="str">
        <f>VLOOKUP($C648,'1851'!$C:$J,2,FALSE)</f>
        <v>HOJA DE ENCINO</v>
      </c>
      <c r="E648" s="8" t="str">
        <f>VLOOKUP($C648,'1851'!$C:$J,3,FALSE)</f>
        <v>Verdes</v>
      </c>
      <c r="H648" s="8">
        <f>VLOOKUP($C648,'1851'!$C:$J,6,FALSE)</f>
        <v>107</v>
      </c>
      <c r="I648" s="8">
        <f>VLOOKUP($C648,'1851'!$C:$J,7,FALSE)</f>
        <v>171</v>
      </c>
      <c r="J648" s="8">
        <f>VLOOKUP($C648,'1851'!$C:$J,8,FALSE)</f>
        <v>122</v>
      </c>
      <c r="K648" s="8" t="s">
        <v>11</v>
      </c>
      <c r="L648" s="8" t="s">
        <v>29</v>
      </c>
    </row>
    <row r="649" ht="14.25" customHeight="1">
      <c r="A649" s="8" t="s">
        <v>81</v>
      </c>
      <c r="B649" s="8" t="s">
        <v>817</v>
      </c>
      <c r="C649" s="8" t="s">
        <v>1395</v>
      </c>
      <c r="D649" s="8" t="str">
        <f>VLOOKUP($C649,'1851'!$C:$J,2,FALSE)</f>
        <v>HIERBAS DE OLOR</v>
      </c>
      <c r="E649" s="8" t="str">
        <f>VLOOKUP($C649,'1851'!$C:$J,3,FALSE)</f>
        <v>Verdes</v>
      </c>
      <c r="F649" s="8" t="str">
        <f>VLOOKUP($C649,'1851'!$C:$J,4,FALSE)</f>
        <v/>
      </c>
      <c r="H649" s="8">
        <f>VLOOKUP($C649,'1851'!$C:$J,6,FALSE)</f>
        <v>132</v>
      </c>
      <c r="I649" s="8">
        <f>VLOOKUP($C649,'1851'!$C:$J,7,FALSE)</f>
        <v>183</v>
      </c>
      <c r="J649" s="8">
        <f>VLOOKUP($C649,'1851'!$C:$J,8,FALSE)</f>
        <v>134</v>
      </c>
      <c r="K649" s="8" t="s">
        <v>11</v>
      </c>
      <c r="L649" s="8" t="s">
        <v>29</v>
      </c>
    </row>
    <row r="650" ht="14.25" customHeight="1">
      <c r="A650" s="8" t="s">
        <v>81</v>
      </c>
      <c r="B650" s="8" t="s">
        <v>817</v>
      </c>
      <c r="C650" s="8" t="s">
        <v>1397</v>
      </c>
      <c r="D650" s="8" t="str">
        <f>VLOOKUP($C650,'1851'!$C:$J,2,FALSE)</f>
        <v>CHIPINQUE</v>
      </c>
      <c r="E650" s="8" t="str">
        <f>VLOOKUP($C650,'1851'!$C:$J,3,FALSE)</f>
        <v>Verdes</v>
      </c>
      <c r="F650" s="8" t="str">
        <f>VLOOKUP($C650,'1851'!$C:$J,4,FALSE)</f>
        <v/>
      </c>
      <c r="H650" s="8">
        <f>VLOOKUP($C650,'1851'!$C:$J,6,FALSE)</f>
        <v>114</v>
      </c>
      <c r="I650" s="8">
        <f>VLOOKUP($C650,'1851'!$C:$J,7,FALSE)</f>
        <v>167</v>
      </c>
      <c r="J650" s="8">
        <f>VLOOKUP($C650,'1851'!$C:$J,8,FALSE)</f>
        <v>116</v>
      </c>
      <c r="K650" s="8" t="s">
        <v>11</v>
      </c>
      <c r="L650" s="8" t="s">
        <v>29</v>
      </c>
    </row>
    <row r="651" ht="14.25" customHeight="1">
      <c r="A651" s="8" t="s">
        <v>81</v>
      </c>
      <c r="B651" s="8" t="s">
        <v>817</v>
      </c>
      <c r="C651" s="8" t="s">
        <v>1403</v>
      </c>
      <c r="D651" s="8" t="str">
        <f>VLOOKUP($C651,'1851'!$C:$J,2,FALSE)</f>
        <v>HOJA SEN</v>
      </c>
      <c r="E651" s="8" t="str">
        <f>VLOOKUP($C651,'1851'!$C:$J,3,FALSE)</f>
        <v>Verdes</v>
      </c>
      <c r="H651" s="8">
        <f>VLOOKUP($C651,'1851'!$C:$J,6,FALSE)</f>
        <v>121</v>
      </c>
      <c r="I651" s="8">
        <f>VLOOKUP($C651,'1851'!$C:$J,7,FALSE)</f>
        <v>191</v>
      </c>
      <c r="J651" s="8">
        <f>VLOOKUP($C651,'1851'!$C:$J,8,FALSE)</f>
        <v>151</v>
      </c>
      <c r="K651" s="8" t="s">
        <v>11</v>
      </c>
      <c r="L651" s="8" t="s">
        <v>29</v>
      </c>
    </row>
    <row r="652" ht="14.25" customHeight="1">
      <c r="A652" s="8" t="s">
        <v>81</v>
      </c>
      <c r="B652" s="8" t="s">
        <v>817</v>
      </c>
      <c r="C652" s="8" t="s">
        <v>1405</v>
      </c>
      <c r="D652" s="8" t="str">
        <f>VLOOKUP($C652,'1851'!$C:$J,2,FALSE)</f>
        <v>VERDE PICANTE</v>
      </c>
      <c r="E652" s="8" t="str">
        <f>VLOOKUP($C652,'1851'!$C:$J,3,FALSE)</f>
        <v>Verdes</v>
      </c>
      <c r="H652" s="8">
        <f>VLOOKUP($C652,'1851'!$C:$J,6,FALSE)</f>
        <v>91</v>
      </c>
      <c r="I652" s="8">
        <f>VLOOKUP($C652,'1851'!$C:$J,7,FALSE)</f>
        <v>170</v>
      </c>
      <c r="J652" s="8">
        <f>VLOOKUP($C652,'1851'!$C:$J,8,FALSE)</f>
        <v>127</v>
      </c>
      <c r="K652" s="8" t="s">
        <v>11</v>
      </c>
      <c r="L652" s="8" t="s">
        <v>29</v>
      </c>
    </row>
    <row r="653" ht="14.25" customHeight="1">
      <c r="A653" s="8" t="s">
        <v>81</v>
      </c>
      <c r="B653" s="8" t="s">
        <v>817</v>
      </c>
      <c r="C653" s="8" t="s">
        <v>1411</v>
      </c>
      <c r="D653" s="8" t="str">
        <f>VLOOKUP($C653,'1851'!$C:$J,2,FALSE)</f>
        <v>BOSQUES LEJANOS</v>
      </c>
      <c r="E653" s="8" t="str">
        <f>VLOOKUP($C653,'1851'!$C:$J,3,FALSE)</f>
        <v>Verdes</v>
      </c>
      <c r="F653" s="8" t="str">
        <f>VLOOKUP($C653,'1851'!$C:$J,4,FALSE)</f>
        <v/>
      </c>
      <c r="H653" s="8">
        <f>VLOOKUP($C653,'1851'!$C:$J,6,FALSE)</f>
        <v>101</v>
      </c>
      <c r="I653" s="8">
        <f>VLOOKUP($C653,'1851'!$C:$J,7,FALSE)</f>
        <v>189</v>
      </c>
      <c r="J653" s="8">
        <f>VLOOKUP($C653,'1851'!$C:$J,8,FALSE)</f>
        <v>154</v>
      </c>
      <c r="K653" s="8" t="s">
        <v>11</v>
      </c>
      <c r="L653" s="8" t="s">
        <v>29</v>
      </c>
    </row>
    <row r="654" ht="14.25" customHeight="1">
      <c r="A654" s="8" t="s">
        <v>81</v>
      </c>
      <c r="B654" s="8" t="s">
        <v>817</v>
      </c>
      <c r="C654" s="8" t="s">
        <v>1413</v>
      </c>
      <c r="D654" s="8" t="str">
        <f>VLOOKUP($C654,'1851'!$C:$J,2,FALSE)</f>
        <v>JUGO VERDE</v>
      </c>
      <c r="E654" s="8" t="str">
        <f>VLOOKUP($C654,'1851'!$C:$J,3,FALSE)</f>
        <v>Verdes</v>
      </c>
      <c r="F654" s="8" t="str">
        <f>VLOOKUP($C654,'1851'!$C:$J,4,FALSE)</f>
        <v/>
      </c>
      <c r="H654" s="8">
        <f>VLOOKUP($C654,'1851'!$C:$J,6,FALSE)</f>
        <v>72</v>
      </c>
      <c r="I654" s="8">
        <f>VLOOKUP($C654,'1851'!$C:$J,7,FALSE)</f>
        <v>172</v>
      </c>
      <c r="J654" s="8">
        <f>VLOOKUP($C654,'1851'!$C:$J,8,FALSE)</f>
        <v>133</v>
      </c>
      <c r="K654" s="8" t="s">
        <v>11</v>
      </c>
      <c r="L654" s="8" t="s">
        <v>29</v>
      </c>
    </row>
    <row r="655" ht="14.25" customHeight="1">
      <c r="A655" s="8" t="s">
        <v>81</v>
      </c>
      <c r="B655" s="8" t="s">
        <v>817</v>
      </c>
      <c r="C655" s="8" t="s">
        <v>1419</v>
      </c>
      <c r="D655" s="8" t="str">
        <f>VLOOKUP($C655,'1851'!$C:$J,2,FALSE)</f>
        <v>TRÉBOL DE 4 HOJAS</v>
      </c>
      <c r="E655" s="8" t="str">
        <f>VLOOKUP($C655,'1851'!$C:$J,3,FALSE)</f>
        <v>Verdes</v>
      </c>
      <c r="F655" s="8" t="str">
        <f>VLOOKUP($C655,'1851'!$C:$J,4,FALSE)</f>
        <v/>
      </c>
      <c r="H655" s="8">
        <f>VLOOKUP($C655,'1851'!$C:$J,6,FALSE)</f>
        <v>104</v>
      </c>
      <c r="I655" s="8">
        <f>VLOOKUP($C655,'1851'!$C:$J,7,FALSE)</f>
        <v>190</v>
      </c>
      <c r="J655" s="8">
        <f>VLOOKUP($C655,'1851'!$C:$J,8,FALSE)</f>
        <v>154</v>
      </c>
      <c r="K655" s="8" t="s">
        <v>11</v>
      </c>
      <c r="L655" s="8" t="s">
        <v>29</v>
      </c>
    </row>
    <row r="656" ht="14.25" customHeight="1">
      <c r="A656" s="8" t="s">
        <v>81</v>
      </c>
      <c r="B656" s="8" t="s">
        <v>817</v>
      </c>
      <c r="C656" s="8" t="s">
        <v>1421</v>
      </c>
      <c r="D656" s="8" t="str">
        <f>VLOOKUP($C656,'1851'!$C:$J,2,FALSE)</f>
        <v>BRILLO DE JADE</v>
      </c>
      <c r="E656" s="8" t="str">
        <f>VLOOKUP($C656,'1851'!$C:$J,3,FALSE)</f>
        <v>Verdes</v>
      </c>
      <c r="F656" s="8" t="str">
        <f>VLOOKUP($C656,'1851'!$C:$J,4,FALSE)</f>
        <v/>
      </c>
      <c r="H656" s="8">
        <f>VLOOKUP($C656,'1851'!$C:$J,6,FALSE)</f>
        <v>74</v>
      </c>
      <c r="I656" s="8">
        <f>VLOOKUP($C656,'1851'!$C:$J,7,FALSE)</f>
        <v>170</v>
      </c>
      <c r="J656" s="8">
        <f>VLOOKUP($C656,'1851'!$C:$J,8,FALSE)</f>
        <v>130</v>
      </c>
      <c r="K656" s="8" t="s">
        <v>11</v>
      </c>
      <c r="L656" s="8" t="s">
        <v>29</v>
      </c>
    </row>
    <row r="657" ht="14.25" customHeight="1">
      <c r="A657" s="8" t="s">
        <v>81</v>
      </c>
      <c r="B657" s="8" t="s">
        <v>817</v>
      </c>
      <c r="C657" s="8" t="s">
        <v>1427</v>
      </c>
      <c r="D657" s="8" t="str">
        <f>VLOOKUP($C657,'1851'!$C:$J,2,FALSE)</f>
        <v>BROTES TIERNOS</v>
      </c>
      <c r="E657" s="8" t="str">
        <f>VLOOKUP($C657,'1851'!$C:$J,3,FALSE)</f>
        <v>Verdes</v>
      </c>
      <c r="F657" s="8" t="str">
        <f>VLOOKUP($C657,'1851'!$C:$J,4,FALSE)</f>
        <v/>
      </c>
      <c r="H657" s="8">
        <f>VLOOKUP($C657,'1851'!$C:$J,6,FALSE)</f>
        <v>106</v>
      </c>
      <c r="I657" s="8">
        <f>VLOOKUP($C657,'1851'!$C:$J,7,FALSE)</f>
        <v>180</v>
      </c>
      <c r="J657" s="8">
        <f>VLOOKUP($C657,'1851'!$C:$J,8,FALSE)</f>
        <v>167</v>
      </c>
      <c r="K657" s="8" t="s">
        <v>11</v>
      </c>
      <c r="L657" s="8" t="s">
        <v>29</v>
      </c>
    </row>
    <row r="658" ht="14.25" customHeight="1">
      <c r="A658" s="8" t="s">
        <v>81</v>
      </c>
      <c r="B658" s="8" t="s">
        <v>817</v>
      </c>
      <c r="C658" s="8" t="s">
        <v>1429</v>
      </c>
      <c r="D658" s="8" t="str">
        <f>VLOOKUP($C658,'1851'!$C:$J,2,FALSE)</f>
        <v>CHIMICHURRI</v>
      </c>
      <c r="E658" s="8" t="str">
        <f>VLOOKUP($C658,'1851'!$C:$J,3,FALSE)</f>
        <v>Verdes</v>
      </c>
      <c r="F658" s="8" t="str">
        <f>VLOOKUP($C658,'1851'!$C:$J,4,FALSE)</f>
        <v/>
      </c>
      <c r="H658" s="8">
        <f>VLOOKUP($C658,'1851'!$C:$J,6,FALSE)</f>
        <v>76</v>
      </c>
      <c r="I658" s="8">
        <f>VLOOKUP($C658,'1851'!$C:$J,7,FALSE)</f>
        <v>158</v>
      </c>
      <c r="J658" s="8">
        <f>VLOOKUP($C658,'1851'!$C:$J,8,FALSE)</f>
        <v>143</v>
      </c>
      <c r="K658" s="8" t="s">
        <v>11</v>
      </c>
      <c r="L658" s="8" t="s">
        <v>29</v>
      </c>
    </row>
    <row r="659" ht="14.25" customHeight="1">
      <c r="A659" s="8" t="s">
        <v>81</v>
      </c>
      <c r="B659" s="8" t="s">
        <v>817</v>
      </c>
      <c r="C659" s="8" t="s">
        <v>1435</v>
      </c>
      <c r="D659" s="8" t="str">
        <f>VLOOKUP($C659,'1851'!$C:$J,2,FALSE)</f>
        <v>HOJA ELEGANTE</v>
      </c>
      <c r="E659" s="8" t="str">
        <f>VLOOKUP($C659,'1851'!$C:$J,3,FALSE)</f>
        <v>Verdes</v>
      </c>
      <c r="F659" s="8" t="str">
        <f>VLOOKUP($C659,'1851'!$C:$J,4,FALSE)</f>
        <v>Pasteles</v>
      </c>
      <c r="H659" s="8">
        <f>VLOOKUP($C659,'1851'!$C:$J,6,FALSE)</f>
        <v>90</v>
      </c>
      <c r="I659" s="8">
        <f>VLOOKUP($C659,'1851'!$C:$J,7,FALSE)</f>
        <v>191</v>
      </c>
      <c r="J659" s="8">
        <f>VLOOKUP($C659,'1851'!$C:$J,8,FALSE)</f>
        <v>160</v>
      </c>
      <c r="K659" s="8" t="s">
        <v>11</v>
      </c>
      <c r="L659" s="8" t="s">
        <v>29</v>
      </c>
    </row>
    <row r="660" ht="14.25" customHeight="1">
      <c r="A660" s="8" t="s">
        <v>81</v>
      </c>
      <c r="B660" s="8" t="s">
        <v>817</v>
      </c>
      <c r="C660" s="8" t="s">
        <v>1437</v>
      </c>
      <c r="D660" s="8" t="str">
        <f>VLOOKUP($C660,'1851'!$C:$J,2,FALSE)</f>
        <v>SUEÑOS PERSAS</v>
      </c>
      <c r="E660" s="8" t="str">
        <f>VLOOKUP($C660,'1851'!$C:$J,3,FALSE)</f>
        <v>Verdes</v>
      </c>
      <c r="F660" s="8" t="str">
        <f>VLOOKUP($C660,'1851'!$C:$J,4,FALSE)</f>
        <v>Pasteles</v>
      </c>
      <c r="H660" s="8">
        <f>VLOOKUP($C660,'1851'!$C:$J,6,FALSE)</f>
        <v>57</v>
      </c>
      <c r="I660" s="8">
        <f>VLOOKUP($C660,'1851'!$C:$J,7,FALSE)</f>
        <v>176</v>
      </c>
      <c r="J660" s="8">
        <f>VLOOKUP($C660,'1851'!$C:$J,8,FALSE)</f>
        <v>141</v>
      </c>
      <c r="K660" s="8" t="s">
        <v>11</v>
      </c>
      <c r="L660" s="8" t="s">
        <v>29</v>
      </c>
    </row>
    <row r="661" ht="14.25" customHeight="1">
      <c r="A661" s="8" t="s">
        <v>81</v>
      </c>
      <c r="B661" s="8" t="s">
        <v>817</v>
      </c>
      <c r="C661" s="8" t="s">
        <v>1443</v>
      </c>
      <c r="D661" s="8" t="str">
        <f>VLOOKUP($C661,'1851'!$C:$J,2,FALSE)</f>
        <v>PILÓN</v>
      </c>
      <c r="E661" s="8" t="str">
        <f>VLOOKUP($C661,'1851'!$C:$J,3,FALSE)</f>
        <v>Verdes</v>
      </c>
      <c r="F661" s="8" t="str">
        <f>VLOOKUP($C661,'1851'!$C:$J,4,FALSE)</f>
        <v>Pasteles</v>
      </c>
      <c r="H661" s="8">
        <f>VLOOKUP($C661,'1851'!$C:$J,6,FALSE)</f>
        <v>44</v>
      </c>
      <c r="I661" s="8">
        <f>VLOOKUP($C661,'1851'!$C:$J,7,FALSE)</f>
        <v>199</v>
      </c>
      <c r="J661" s="8">
        <f>VLOOKUP($C661,'1851'!$C:$J,8,FALSE)</f>
        <v>182</v>
      </c>
      <c r="K661" s="8" t="s">
        <v>11</v>
      </c>
      <c r="L661" s="8" t="s">
        <v>29</v>
      </c>
    </row>
    <row r="662" ht="14.25" customHeight="1">
      <c r="A662" s="8" t="s">
        <v>81</v>
      </c>
      <c r="B662" s="8" t="s">
        <v>817</v>
      </c>
      <c r="C662" s="8" t="s">
        <v>1445</v>
      </c>
      <c r="D662" s="8" t="str">
        <f>VLOOKUP($C662,'1851'!$C:$J,2,FALSE)</f>
        <v>AVENTURADO</v>
      </c>
      <c r="E662" s="8" t="str">
        <f>VLOOKUP($C662,'1851'!$C:$J,3,FALSE)</f>
        <v>Verdes</v>
      </c>
      <c r="F662" s="8" t="str">
        <f>VLOOKUP($C662,'1851'!$C:$J,4,FALSE)</f>
        <v>Pasteles</v>
      </c>
      <c r="H662" s="8">
        <f>VLOOKUP($C662,'1851'!$C:$J,6,FALSE)</f>
        <v>0</v>
      </c>
      <c r="I662" s="8">
        <f>VLOOKUP($C662,'1851'!$C:$J,7,FALSE)</f>
        <v>180</v>
      </c>
      <c r="J662" s="8">
        <f>VLOOKUP($C662,'1851'!$C:$J,8,FALSE)</f>
        <v>160</v>
      </c>
      <c r="K662" s="8" t="s">
        <v>11</v>
      </c>
      <c r="L662" s="8" t="s">
        <v>29</v>
      </c>
    </row>
    <row r="663" ht="14.25" customHeight="1">
      <c r="A663" s="8" t="s">
        <v>81</v>
      </c>
      <c r="B663" s="8" t="s">
        <v>817</v>
      </c>
      <c r="C663" s="8" t="s">
        <v>1451</v>
      </c>
      <c r="D663" s="8" t="str">
        <f>VLOOKUP($C663,'1851'!$C:$J,2,FALSE)</f>
        <v>CON SABOR A MÍ</v>
      </c>
      <c r="E663" s="8" t="str">
        <f>VLOOKUP($C663,'1851'!$C:$J,3,FALSE)</f>
        <v>Verdes</v>
      </c>
      <c r="F663" s="8" t="str">
        <f>VLOOKUP($C663,'1851'!$C:$J,4,FALSE)</f>
        <v>Pasteles</v>
      </c>
      <c r="H663" s="8">
        <f>VLOOKUP($C663,'1851'!$C:$J,6,FALSE)</f>
        <v>94</v>
      </c>
      <c r="I663" s="8">
        <f>VLOOKUP($C663,'1851'!$C:$J,7,FALSE)</f>
        <v>175</v>
      </c>
      <c r="J663" s="8">
        <f>VLOOKUP($C663,'1851'!$C:$J,8,FALSE)</f>
        <v>170</v>
      </c>
      <c r="K663" s="8" t="s">
        <v>11</v>
      </c>
      <c r="L663" s="8" t="s">
        <v>29</v>
      </c>
    </row>
    <row r="664" ht="14.25" customHeight="1">
      <c r="A664" s="8" t="s">
        <v>81</v>
      </c>
      <c r="B664" s="8" t="s">
        <v>817</v>
      </c>
      <c r="C664" s="8" t="s">
        <v>1453</v>
      </c>
      <c r="D664" s="8" t="str">
        <f>VLOOKUP($C664,'1851'!$C:$J,2,FALSE)</f>
        <v>SUEÑO MEXICANO</v>
      </c>
      <c r="E664" s="8" t="str">
        <f>VLOOKUP($C664,'1851'!$C:$J,3,FALSE)</f>
        <v>Verdes</v>
      </c>
      <c r="F664" s="8" t="str">
        <f>VLOOKUP($C664,'1851'!$C:$J,4,FALSE)</f>
        <v>Pasteles</v>
      </c>
      <c r="H664" s="8">
        <f>VLOOKUP($C664,'1851'!$C:$J,6,FALSE)</f>
        <v>64</v>
      </c>
      <c r="I664" s="8">
        <f>VLOOKUP($C664,'1851'!$C:$J,7,FALSE)</f>
        <v>152</v>
      </c>
      <c r="J664" s="8">
        <f>VLOOKUP($C664,'1851'!$C:$J,8,FALSE)</f>
        <v>147</v>
      </c>
      <c r="K664" s="8" t="s">
        <v>11</v>
      </c>
      <c r="L664" s="8" t="s">
        <v>29</v>
      </c>
    </row>
    <row r="665" ht="14.25" customHeight="1">
      <c r="A665" s="8" t="s">
        <v>81</v>
      </c>
      <c r="B665" s="8" t="s">
        <v>817</v>
      </c>
      <c r="C665" s="8" t="s">
        <v>1459</v>
      </c>
      <c r="D665" s="8" t="str">
        <f>VLOOKUP($C665,'1851'!$C:$J,2,FALSE)</f>
        <v>BOSQUE DE ENEBROS</v>
      </c>
      <c r="E665" s="8" t="str">
        <f>VLOOKUP($C665,'1851'!$C:$J,3,FALSE)</f>
        <v>Verdes</v>
      </c>
      <c r="F665" s="8" t="str">
        <f>VLOOKUP($C665,'1851'!$C:$J,4,FALSE)</f>
        <v>Pasteles</v>
      </c>
      <c r="H665" s="8">
        <f>VLOOKUP($C665,'1851'!$C:$J,6,FALSE)</f>
        <v>89</v>
      </c>
      <c r="I665" s="8">
        <f>VLOOKUP($C665,'1851'!$C:$J,7,FALSE)</f>
        <v>167</v>
      </c>
      <c r="J665" s="8">
        <f>VLOOKUP($C665,'1851'!$C:$J,8,FALSE)</f>
        <v>169</v>
      </c>
      <c r="K665" s="8" t="s">
        <v>11</v>
      </c>
      <c r="L665" s="8" t="s">
        <v>29</v>
      </c>
    </row>
    <row r="666" ht="14.25" customHeight="1">
      <c r="A666" s="8" t="s">
        <v>81</v>
      </c>
      <c r="B666" s="8" t="s">
        <v>817</v>
      </c>
      <c r="C666" s="8" t="s">
        <v>1461</v>
      </c>
      <c r="D666" s="8" t="str">
        <f>VLOOKUP($C666,'1851'!$C:$J,2,FALSE)</f>
        <v>MOZA</v>
      </c>
      <c r="E666" s="8" t="str">
        <f>VLOOKUP($C666,'1851'!$C:$J,3,FALSE)</f>
        <v>Verdes</v>
      </c>
      <c r="F666" s="8" t="str">
        <f>VLOOKUP($C666,'1851'!$C:$J,4,FALSE)</f>
        <v>Pasteles</v>
      </c>
      <c r="H666" s="8">
        <f>VLOOKUP($C666,'1851'!$C:$J,6,FALSE)</f>
        <v>63</v>
      </c>
      <c r="I666" s="8">
        <f>VLOOKUP($C666,'1851'!$C:$J,7,FALSE)</f>
        <v>148</v>
      </c>
      <c r="J666" s="8">
        <f>VLOOKUP($C666,'1851'!$C:$J,8,FALSE)</f>
        <v>149</v>
      </c>
      <c r="K666" s="8" t="s">
        <v>11</v>
      </c>
      <c r="L666" s="8" t="s">
        <v>29</v>
      </c>
    </row>
    <row r="667" ht="14.25" customHeight="1">
      <c r="A667" s="8" t="s">
        <v>81</v>
      </c>
      <c r="B667" s="8" t="s">
        <v>817</v>
      </c>
      <c r="C667" s="8" t="s">
        <v>1467</v>
      </c>
      <c r="D667" s="8" t="str">
        <f>VLOOKUP($C667,'1851'!$C:$J,2,FALSE)</f>
        <v>Y TE ENCONTRÉ</v>
      </c>
      <c r="E667" s="8" t="str">
        <f>VLOOKUP($C667,'1851'!$C:$J,3,FALSE)</f>
        <v>Verdes</v>
      </c>
      <c r="F667" s="8" t="str">
        <f>VLOOKUP($C667,'1851'!$C:$J,4,FALSE)</f>
        <v>Pasteles</v>
      </c>
      <c r="H667" s="8">
        <f>VLOOKUP($C667,'1851'!$C:$J,6,FALSE)</f>
        <v>34</v>
      </c>
      <c r="I667" s="8">
        <f>VLOOKUP($C667,'1851'!$C:$J,7,FALSE)</f>
        <v>191</v>
      </c>
      <c r="J667" s="8">
        <f>VLOOKUP($C667,'1851'!$C:$J,8,FALSE)</f>
        <v>187</v>
      </c>
      <c r="K667" s="8" t="s">
        <v>11</v>
      </c>
      <c r="L667" s="8" t="s">
        <v>29</v>
      </c>
    </row>
    <row r="668" ht="14.25" customHeight="1">
      <c r="A668" s="8" t="s">
        <v>81</v>
      </c>
      <c r="B668" s="8" t="s">
        <v>817</v>
      </c>
      <c r="C668" s="8" t="s">
        <v>1469</v>
      </c>
      <c r="D668" s="8" t="str">
        <f>VLOOKUP($C668,'1851'!$C:$J,2,FALSE)</f>
        <v>INCREÍBLE</v>
      </c>
      <c r="E668" s="8" t="str">
        <f>VLOOKUP($C668,'1851'!$C:$J,3,FALSE)</f>
        <v>Verdes</v>
      </c>
      <c r="F668" s="8" t="str">
        <f>VLOOKUP($C668,'1851'!$C:$J,4,FALSE)</f>
        <v>Pasteles</v>
      </c>
      <c r="H668" s="8">
        <f>VLOOKUP($C668,'1851'!$C:$J,6,FALSE)</f>
        <v>0</v>
      </c>
      <c r="I668" s="8">
        <f>VLOOKUP($C668,'1851'!$C:$J,7,FALSE)</f>
        <v>170</v>
      </c>
      <c r="J668" s="8">
        <f>VLOOKUP($C668,'1851'!$C:$J,8,FALSE)</f>
        <v>164</v>
      </c>
      <c r="K668" s="8" t="s">
        <v>11</v>
      </c>
      <c r="L668" s="8" t="s">
        <v>29</v>
      </c>
    </row>
    <row r="669" ht="14.25" customHeight="1">
      <c r="A669" s="8" t="s">
        <v>81</v>
      </c>
      <c r="B669" s="8" t="s">
        <v>817</v>
      </c>
      <c r="C669" s="8" t="s">
        <v>1475</v>
      </c>
      <c r="D669" s="8" t="str">
        <f>VLOOKUP($C669,'1851'!$C:$J,2,FALSE)</f>
        <v>3 DESEOS</v>
      </c>
      <c r="E669" s="8" t="str">
        <f>VLOOKUP($C669,'1851'!$C:$J,3,FALSE)</f>
        <v>Verdes</v>
      </c>
      <c r="F669" s="8" t="str">
        <f>VLOOKUP($C669,'1851'!$C:$J,4,FALSE)</f>
        <v>Pasteles</v>
      </c>
      <c r="H669" s="8">
        <f>VLOOKUP($C669,'1851'!$C:$J,6,FALSE)</f>
        <v>41</v>
      </c>
      <c r="I669" s="8">
        <f>VLOOKUP($C669,'1851'!$C:$J,7,FALSE)</f>
        <v>184</v>
      </c>
      <c r="J669" s="8">
        <f>VLOOKUP($C669,'1851'!$C:$J,8,FALSE)</f>
        <v>191</v>
      </c>
      <c r="K669" s="8" t="s">
        <v>11</v>
      </c>
      <c r="L669" s="8" t="s">
        <v>29</v>
      </c>
    </row>
    <row r="670" ht="14.25" customHeight="1">
      <c r="A670" s="8" t="s">
        <v>81</v>
      </c>
      <c r="B670" s="8" t="s">
        <v>817</v>
      </c>
      <c r="C670" s="8" t="s">
        <v>1477</v>
      </c>
      <c r="D670" s="8" t="str">
        <f>VLOOKUP($C670,'1851'!$C:$J,2,FALSE)</f>
        <v>REGOCIJO</v>
      </c>
      <c r="E670" s="8" t="str">
        <f>VLOOKUP($C670,'1851'!$C:$J,3,FALSE)</f>
        <v>Verdes</v>
      </c>
      <c r="F670" s="8" t="str">
        <f>VLOOKUP($C670,'1851'!$C:$J,4,FALSE)</f>
        <v>Pasteles</v>
      </c>
      <c r="H670" s="8">
        <f>VLOOKUP($C670,'1851'!$C:$J,6,FALSE)</f>
        <v>0</v>
      </c>
      <c r="I670" s="8">
        <f>VLOOKUP($C670,'1851'!$C:$J,7,FALSE)</f>
        <v>165</v>
      </c>
      <c r="J670" s="8">
        <f>VLOOKUP($C670,'1851'!$C:$J,8,FALSE)</f>
        <v>173</v>
      </c>
      <c r="K670" s="8" t="s">
        <v>11</v>
      </c>
      <c r="L670" s="8" t="s">
        <v>29</v>
      </c>
    </row>
    <row r="671" ht="14.25" customHeight="1">
      <c r="A671" s="8" t="s">
        <v>81</v>
      </c>
      <c r="B671" s="8" t="s">
        <v>817</v>
      </c>
      <c r="C671" s="8" t="s">
        <v>1483</v>
      </c>
      <c r="D671" s="8" t="str">
        <f>VLOOKUP($C671,'1851'!$C:$J,2,FALSE)</f>
        <v>TORMENTA DE VERANO</v>
      </c>
      <c r="E671" s="8" t="str">
        <f>VLOOKUP($C671,'1851'!$C:$J,3,FALSE)</f>
        <v>Verdes</v>
      </c>
      <c r="F671" s="8" t="str">
        <f>VLOOKUP($C671,'1851'!$C:$J,4,FALSE)</f>
        <v>Pasteles</v>
      </c>
      <c r="H671" s="8">
        <f>VLOOKUP($C671,'1851'!$C:$J,6,FALSE)</f>
        <v>51</v>
      </c>
      <c r="I671" s="8">
        <f>VLOOKUP($C671,'1851'!$C:$J,7,FALSE)</f>
        <v>179</v>
      </c>
      <c r="J671" s="8">
        <f>VLOOKUP($C671,'1851'!$C:$J,8,FALSE)</f>
        <v>196</v>
      </c>
      <c r="K671" s="8" t="s">
        <v>11</v>
      </c>
      <c r="L671" s="8" t="s">
        <v>29</v>
      </c>
    </row>
    <row r="672" ht="14.25" customHeight="1">
      <c r="A672" s="8" t="s">
        <v>81</v>
      </c>
      <c r="B672" s="8" t="s">
        <v>817</v>
      </c>
      <c r="C672" s="8" t="s">
        <v>1485</v>
      </c>
      <c r="D672" s="8" t="str">
        <f>VLOOKUP($C672,'1851'!$C:$J,2,FALSE)</f>
        <v>MIRADA PISPIRETA</v>
      </c>
      <c r="E672" s="8" t="str">
        <f>VLOOKUP($C672,'1851'!$C:$J,3,FALSE)</f>
        <v>Verdes</v>
      </c>
      <c r="F672" s="8" t="str">
        <f>VLOOKUP($C672,'1851'!$C:$J,4,FALSE)</f>
        <v>Pasteles</v>
      </c>
      <c r="H672" s="8">
        <f>VLOOKUP($C672,'1851'!$C:$J,6,FALSE)</f>
        <v>0</v>
      </c>
      <c r="I672" s="8">
        <f>VLOOKUP($C672,'1851'!$C:$J,7,FALSE)</f>
        <v>161</v>
      </c>
      <c r="J672" s="8">
        <f>VLOOKUP($C672,'1851'!$C:$J,8,FALSE)</f>
        <v>179</v>
      </c>
      <c r="K672" s="8" t="s">
        <v>11</v>
      </c>
      <c r="L672" s="8" t="s">
        <v>29</v>
      </c>
    </row>
    <row r="673" ht="14.25" customHeight="1">
      <c r="A673" s="8" t="s">
        <v>81</v>
      </c>
      <c r="B673" s="8" t="s">
        <v>817</v>
      </c>
      <c r="C673" s="8" t="s">
        <v>1491</v>
      </c>
      <c r="D673" s="8" t="str">
        <f>VLOOKUP($C673,'1851'!$C:$J,2,FALSE)</f>
        <v>MANTO AZUL</v>
      </c>
      <c r="E673" s="8" t="str">
        <f>VLOOKUP($C673,'1851'!$C:$J,3,FALSE)</f>
        <v>Verdes</v>
      </c>
      <c r="F673" s="8" t="str">
        <f>VLOOKUP($C673,'1851'!$C:$J,4,FALSE)</f>
        <v>Azules</v>
      </c>
      <c r="H673" s="8">
        <f>VLOOKUP($C673,'1851'!$C:$J,6,FALSE)</f>
        <v>85</v>
      </c>
      <c r="I673" s="8">
        <f>VLOOKUP($C673,'1851'!$C:$J,7,FALSE)</f>
        <v>162</v>
      </c>
      <c r="J673" s="8">
        <f>VLOOKUP($C673,'1851'!$C:$J,8,FALSE)</f>
        <v>172</v>
      </c>
      <c r="K673" s="8" t="s">
        <v>11</v>
      </c>
      <c r="L673" s="8" t="s">
        <v>29</v>
      </c>
    </row>
    <row r="674" ht="14.25" customHeight="1">
      <c r="A674" s="8" t="s">
        <v>81</v>
      </c>
      <c r="B674" s="8" t="s">
        <v>817</v>
      </c>
      <c r="C674" s="8" t="s">
        <v>1493</v>
      </c>
      <c r="D674" s="8" t="str">
        <f>VLOOKUP($C674,'1851'!$C:$J,2,FALSE)</f>
        <v>ESTELAR</v>
      </c>
      <c r="E674" s="8" t="str">
        <f>VLOOKUP($C674,'1851'!$C:$J,3,FALSE)</f>
        <v>Verdes</v>
      </c>
      <c r="F674" s="8" t="str">
        <f>VLOOKUP($C674,'1851'!$C:$J,4,FALSE)</f>
        <v>Azules</v>
      </c>
      <c r="H674" s="8">
        <f>VLOOKUP($C674,'1851'!$C:$J,6,FALSE)</f>
        <v>57</v>
      </c>
      <c r="I674" s="8">
        <f>VLOOKUP($C674,'1851'!$C:$J,7,FALSE)</f>
        <v>140</v>
      </c>
      <c r="J674" s="8">
        <f>VLOOKUP($C674,'1851'!$C:$J,8,FALSE)</f>
        <v>151</v>
      </c>
      <c r="K674" s="8" t="s">
        <v>11</v>
      </c>
      <c r="L674" s="8" t="s">
        <v>29</v>
      </c>
    </row>
    <row r="675" ht="14.25" customHeight="1">
      <c r="A675" s="8" t="s">
        <v>81</v>
      </c>
      <c r="B675" s="8" t="s">
        <v>817</v>
      </c>
      <c r="C675" s="8" t="s">
        <v>1499</v>
      </c>
      <c r="D675" s="8" t="str">
        <f>VLOOKUP($C675,'1851'!$C:$J,2,FALSE)</f>
        <v>COMO PEZ EN EL AGUA</v>
      </c>
      <c r="E675" s="8" t="str">
        <f>VLOOKUP($C675,'1851'!$C:$J,3,FALSE)</f>
        <v>Verdes</v>
      </c>
      <c r="F675" s="8" t="str">
        <f>VLOOKUP($C675,'1851'!$C:$J,4,FALSE)</f>
        <v>Azules</v>
      </c>
      <c r="H675" s="8">
        <f>VLOOKUP($C675,'1851'!$C:$J,6,FALSE)</f>
        <v>96</v>
      </c>
      <c r="I675" s="8">
        <f>VLOOKUP($C675,'1851'!$C:$J,7,FALSE)</f>
        <v>160</v>
      </c>
      <c r="J675" s="8">
        <f>VLOOKUP($C675,'1851'!$C:$J,8,FALSE)</f>
        <v>176</v>
      </c>
      <c r="K675" s="8" t="s">
        <v>11</v>
      </c>
      <c r="L675" s="8" t="s">
        <v>29</v>
      </c>
    </row>
    <row r="676" ht="14.25" customHeight="1">
      <c r="A676" s="8" t="s">
        <v>81</v>
      </c>
      <c r="B676" s="8" t="s">
        <v>817</v>
      </c>
      <c r="C676" s="8" t="s">
        <v>1501</v>
      </c>
      <c r="D676" s="8" t="str">
        <f>VLOOKUP($C676,'1851'!$C:$J,2,FALSE)</f>
        <v>DE LOCURA</v>
      </c>
      <c r="E676" s="8" t="str">
        <f>VLOOKUP($C676,'1851'!$C:$J,3,FALSE)</f>
        <v>Verdes</v>
      </c>
      <c r="F676" s="8" t="str">
        <f>VLOOKUP($C676,'1851'!$C:$J,4,FALSE)</f>
        <v>Azules</v>
      </c>
      <c r="H676" s="8">
        <f>VLOOKUP($C676,'1851'!$C:$J,6,FALSE)</f>
        <v>67</v>
      </c>
      <c r="I676" s="8">
        <f>VLOOKUP($C676,'1851'!$C:$J,7,FALSE)</f>
        <v>137</v>
      </c>
      <c r="J676" s="8">
        <f>VLOOKUP($C676,'1851'!$C:$J,8,FALSE)</f>
        <v>154</v>
      </c>
      <c r="K676" s="8" t="s">
        <v>11</v>
      </c>
      <c r="L676" s="8" t="s">
        <v>29</v>
      </c>
    </row>
    <row r="677" ht="14.25" customHeight="1">
      <c r="A677" s="8" t="s">
        <v>81</v>
      </c>
      <c r="B677" s="8" t="s">
        <v>817</v>
      </c>
      <c r="C677" s="8" t="s">
        <v>1507</v>
      </c>
      <c r="D677" s="8" t="str">
        <f>VLOOKUP($C677,'1851'!$C:$J,2,FALSE)</f>
        <v>UNICORNIO AZUL</v>
      </c>
      <c r="E677" s="8" t="str">
        <f>VLOOKUP($C677,'1851'!$C:$J,3,FALSE)</f>
        <v>Verdes</v>
      </c>
      <c r="F677" s="8" t="str">
        <f>VLOOKUP($C677,'1851'!$C:$J,4,FALSE)</f>
        <v>Azules</v>
      </c>
      <c r="H677" s="8">
        <f>VLOOKUP($C677,'1851'!$C:$J,6,FALSE)</f>
        <v>91</v>
      </c>
      <c r="I677" s="8">
        <f>VLOOKUP($C677,'1851'!$C:$J,7,FALSE)</f>
        <v>155</v>
      </c>
      <c r="J677" s="8">
        <f>VLOOKUP($C677,'1851'!$C:$J,8,FALSE)</f>
        <v>181</v>
      </c>
      <c r="K677" s="8" t="s">
        <v>11</v>
      </c>
      <c r="L677" s="8" t="s">
        <v>29</v>
      </c>
    </row>
    <row r="678" ht="14.25" customHeight="1">
      <c r="A678" s="8" t="s">
        <v>81</v>
      </c>
      <c r="B678" s="8" t="s">
        <v>817</v>
      </c>
      <c r="C678" s="8" t="s">
        <v>1509</v>
      </c>
      <c r="D678" s="8" t="str">
        <f>VLOOKUP($C678,'1851'!$C:$J,2,FALSE)</f>
        <v>OLAS DEL MAR</v>
      </c>
      <c r="E678" s="8" t="str">
        <f>VLOOKUP($C678,'1851'!$C:$J,3,FALSE)</f>
        <v>Verdes</v>
      </c>
      <c r="F678" s="8" t="str">
        <f>VLOOKUP($C678,'1851'!$C:$J,4,FALSE)</f>
        <v>Azules</v>
      </c>
      <c r="H678" s="8">
        <f>VLOOKUP($C678,'1851'!$C:$J,6,FALSE)</f>
        <v>65</v>
      </c>
      <c r="I678" s="8">
        <f>VLOOKUP($C678,'1851'!$C:$J,7,FALSE)</f>
        <v>133</v>
      </c>
      <c r="J678" s="8">
        <f>VLOOKUP($C678,'1851'!$C:$J,8,FALSE)</f>
        <v>161</v>
      </c>
      <c r="K678" s="8" t="s">
        <v>11</v>
      </c>
      <c r="L678" s="8" t="s">
        <v>29</v>
      </c>
    </row>
    <row r="679" ht="14.25" customHeight="1">
      <c r="A679" s="8" t="s">
        <v>81</v>
      </c>
      <c r="B679" s="8" t="s">
        <v>817</v>
      </c>
      <c r="C679" s="8" t="s">
        <v>1515</v>
      </c>
      <c r="D679" s="8" t="str">
        <f>VLOOKUP($C679,'1851'!$C:$J,2,FALSE)</f>
        <v>AZUL COTORRO</v>
      </c>
      <c r="E679" s="8" t="str">
        <f>VLOOKUP($C679,'1851'!$C:$J,3,FALSE)</f>
        <v>Verdes</v>
      </c>
      <c r="F679" s="8" t="str">
        <f>VLOOKUP($C679,'1851'!$C:$J,4,FALSE)</f>
        <v>Azules</v>
      </c>
      <c r="H679" s="8">
        <f>VLOOKUP($C679,'1851'!$C:$J,6,FALSE)</f>
        <v>58</v>
      </c>
      <c r="I679" s="8">
        <f>VLOOKUP($C679,'1851'!$C:$J,7,FALSE)</f>
        <v>170</v>
      </c>
      <c r="J679" s="8">
        <f>VLOOKUP($C679,'1851'!$C:$J,8,FALSE)</f>
        <v>199</v>
      </c>
      <c r="K679" s="8" t="s">
        <v>11</v>
      </c>
      <c r="L679" s="8" t="s">
        <v>29</v>
      </c>
    </row>
    <row r="680" ht="14.25" customHeight="1">
      <c r="A680" s="8" t="s">
        <v>81</v>
      </c>
      <c r="B680" s="8" t="s">
        <v>817</v>
      </c>
      <c r="C680" s="8" t="s">
        <v>1517</v>
      </c>
      <c r="D680" s="8" t="str">
        <f>VLOOKUP($C680,'1851'!$C:$J,2,FALSE)</f>
        <v>ALEGRE Y VIVAZ</v>
      </c>
      <c r="E680" s="8" t="str">
        <f>VLOOKUP($C680,'1851'!$C:$J,3,FALSE)</f>
        <v>Verdes</v>
      </c>
      <c r="F680" s="8" t="str">
        <f>VLOOKUP($C680,'1851'!$C:$J,4,FALSE)</f>
        <v>Azules</v>
      </c>
      <c r="H680" s="8">
        <f>VLOOKUP($C680,'1851'!$C:$J,6,FALSE)</f>
        <v>0</v>
      </c>
      <c r="I680" s="8">
        <f>VLOOKUP($C680,'1851'!$C:$J,7,FALSE)</f>
        <v>153</v>
      </c>
      <c r="J680" s="8">
        <f>VLOOKUP($C680,'1851'!$C:$J,8,FALSE)</f>
        <v>186</v>
      </c>
      <c r="K680" s="8" t="s">
        <v>11</v>
      </c>
      <c r="L680" s="8" t="s">
        <v>29</v>
      </c>
    </row>
    <row r="681" ht="14.25" customHeight="1">
      <c r="A681" s="8" t="s">
        <v>81</v>
      </c>
      <c r="B681" s="8" t="s">
        <v>817</v>
      </c>
      <c r="C681" s="8" t="s">
        <v>1523</v>
      </c>
      <c r="D681" s="8" t="str">
        <f>VLOOKUP($C681,'1851'!$C:$J,2,FALSE)</f>
        <v>AZUL FANTASÍA</v>
      </c>
      <c r="E681" s="8" t="str">
        <f>VLOOKUP($C681,'1851'!$C:$J,3,FALSE)</f>
        <v>Verdes</v>
      </c>
      <c r="F681" s="8" t="str">
        <f>VLOOKUP($C681,'1851'!$C:$J,4,FALSE)</f>
        <v>Azules</v>
      </c>
      <c r="H681" s="8">
        <f>VLOOKUP($C681,'1851'!$C:$J,6,FALSE)</f>
        <v>98</v>
      </c>
      <c r="I681" s="8">
        <f>VLOOKUP($C681,'1851'!$C:$J,7,FALSE)</f>
        <v>160</v>
      </c>
      <c r="J681" s="8">
        <f>VLOOKUP($C681,'1851'!$C:$J,8,FALSE)</f>
        <v>198</v>
      </c>
      <c r="K681" s="8" t="s">
        <v>11</v>
      </c>
      <c r="L681" s="8" t="s">
        <v>29</v>
      </c>
    </row>
    <row r="682" ht="14.25" customHeight="1">
      <c r="A682" s="8" t="s">
        <v>81</v>
      </c>
      <c r="B682" s="8" t="s">
        <v>817</v>
      </c>
      <c r="C682" s="8" t="s">
        <v>1525</v>
      </c>
      <c r="D682" s="8" t="str">
        <f>VLOOKUP($C682,'1851'!$C:$J,2,FALSE)</f>
        <v>PALO AZUL</v>
      </c>
      <c r="E682" s="8" t="str">
        <f>VLOOKUP($C682,'1851'!$C:$J,3,FALSE)</f>
        <v>Verdes</v>
      </c>
      <c r="F682" s="8" t="str">
        <f>VLOOKUP($C682,'1851'!$C:$J,4,FALSE)</f>
        <v>Azules</v>
      </c>
      <c r="H682" s="8">
        <f>VLOOKUP($C682,'1851'!$C:$J,6,FALSE)</f>
        <v>72</v>
      </c>
      <c r="I682" s="8">
        <f>VLOOKUP($C682,'1851'!$C:$J,7,FALSE)</f>
        <v>141</v>
      </c>
      <c r="J682" s="8">
        <f>VLOOKUP($C682,'1851'!$C:$J,8,FALSE)</f>
        <v>184</v>
      </c>
      <c r="K682" s="8" t="s">
        <v>11</v>
      </c>
      <c r="L682" s="8" t="s">
        <v>29</v>
      </c>
    </row>
    <row r="683" ht="14.25" customHeight="1">
      <c r="A683" s="8" t="s">
        <v>81</v>
      </c>
      <c r="B683" s="8" t="s">
        <v>817</v>
      </c>
      <c r="C683" s="8" t="s">
        <v>1531</v>
      </c>
      <c r="D683" s="8" t="str">
        <f>VLOOKUP($C683,'1851'!$C:$J,2,FALSE)</f>
        <v>ÁGAPE</v>
      </c>
      <c r="E683" s="8" t="str">
        <f>VLOOKUP($C683,'1851'!$C:$J,3,FALSE)</f>
        <v>Verdes</v>
      </c>
      <c r="F683" s="8" t="str">
        <f>VLOOKUP($C683,'1851'!$C:$J,4,FALSE)</f>
        <v>Azules</v>
      </c>
      <c r="H683" s="8">
        <f>VLOOKUP($C683,'1851'!$C:$J,6,FALSE)</f>
        <v>70</v>
      </c>
      <c r="I683" s="8">
        <f>VLOOKUP($C683,'1851'!$C:$J,7,FALSE)</f>
        <v>161</v>
      </c>
      <c r="J683" s="8">
        <f>VLOOKUP($C683,'1851'!$C:$J,8,FALSE)</f>
        <v>222</v>
      </c>
      <c r="K683" s="8" t="s">
        <v>11</v>
      </c>
      <c r="L683" s="8" t="s">
        <v>29</v>
      </c>
    </row>
    <row r="684" ht="14.25" customHeight="1">
      <c r="A684" s="8" t="s">
        <v>81</v>
      </c>
      <c r="B684" s="8" t="s">
        <v>817</v>
      </c>
      <c r="C684" s="8" t="s">
        <v>1533</v>
      </c>
      <c r="D684" s="8" t="str">
        <f>VLOOKUP($C684,'1851'!$C:$J,2,FALSE)</f>
        <v>ALEBRIJE</v>
      </c>
      <c r="E684" s="8" t="str">
        <f>VLOOKUP($C684,'1851'!$C:$J,3,FALSE)</f>
        <v>Verdes</v>
      </c>
      <c r="F684" s="8" t="str">
        <f>VLOOKUP($C684,'1851'!$C:$J,4,FALSE)</f>
        <v>Azules</v>
      </c>
      <c r="H684" s="8">
        <f>VLOOKUP($C684,'1851'!$C:$J,6,FALSE)</f>
        <v>23</v>
      </c>
      <c r="I684" s="8">
        <f>VLOOKUP($C684,'1851'!$C:$J,7,FALSE)</f>
        <v>140</v>
      </c>
      <c r="J684" s="8">
        <f>VLOOKUP($C684,'1851'!$C:$J,8,FALSE)</f>
        <v>210</v>
      </c>
      <c r="K684" s="8" t="s">
        <v>11</v>
      </c>
      <c r="L684" s="8" t="s">
        <v>29</v>
      </c>
    </row>
    <row r="685" ht="14.25" customHeight="1">
      <c r="A685" s="8" t="s">
        <v>81</v>
      </c>
      <c r="B685" s="8" t="s">
        <v>817</v>
      </c>
      <c r="C685" s="8" t="s">
        <v>1539</v>
      </c>
      <c r="D685" s="8" t="str">
        <f>VLOOKUP($C685,'1851'!$C:$J,2,FALSE)</f>
        <v>LAGUNA AZUL</v>
      </c>
      <c r="E685" s="8" t="str">
        <f>VLOOKUP($C685,'1851'!$C:$J,3,FALSE)</f>
        <v>Verdes</v>
      </c>
      <c r="F685" s="8" t="str">
        <f>VLOOKUP($C685,'1851'!$C:$J,4,FALSE)</f>
        <v>Azules</v>
      </c>
      <c r="H685" s="8">
        <f>VLOOKUP($C685,'1851'!$C:$J,6,FALSE)</f>
        <v>102</v>
      </c>
      <c r="I685" s="8">
        <f>VLOOKUP($C685,'1851'!$C:$J,7,FALSE)</f>
        <v>155</v>
      </c>
      <c r="J685" s="8">
        <f>VLOOKUP($C685,'1851'!$C:$J,8,FALSE)</f>
        <v>211</v>
      </c>
      <c r="K685" s="8" t="s">
        <v>11</v>
      </c>
      <c r="L685" s="8" t="s">
        <v>29</v>
      </c>
    </row>
    <row r="686" ht="14.25" customHeight="1">
      <c r="A686" s="8" t="s">
        <v>81</v>
      </c>
      <c r="B686" s="8" t="s">
        <v>817</v>
      </c>
      <c r="C686" s="8" t="s">
        <v>1541</v>
      </c>
      <c r="D686" s="8" t="str">
        <f>VLOOKUP($C686,'1851'!$C:$J,2,FALSE)</f>
        <v>PINGO</v>
      </c>
      <c r="E686" s="8" t="str">
        <f>VLOOKUP($C686,'1851'!$C:$J,3,FALSE)</f>
        <v>Verdes</v>
      </c>
      <c r="F686" s="8" t="str">
        <f>VLOOKUP($C686,'1851'!$C:$J,4,FALSE)</f>
        <v>Azules</v>
      </c>
      <c r="H686" s="8">
        <f>VLOOKUP($C686,'1851'!$C:$J,6,FALSE)</f>
        <v>70</v>
      </c>
      <c r="I686" s="8">
        <f>VLOOKUP($C686,'1851'!$C:$J,7,FALSE)</f>
        <v>129</v>
      </c>
      <c r="J686" s="8">
        <f>VLOOKUP($C686,'1851'!$C:$J,8,FALSE)</f>
        <v>195</v>
      </c>
      <c r="K686" s="8" t="s">
        <v>11</v>
      </c>
      <c r="L686" s="8" t="s">
        <v>29</v>
      </c>
    </row>
    <row r="687" ht="14.25" customHeight="1">
      <c r="A687" s="8" t="s">
        <v>81</v>
      </c>
      <c r="B687" s="8" t="s">
        <v>817</v>
      </c>
      <c r="C687" s="8" t="s">
        <v>1547</v>
      </c>
      <c r="D687" s="8" t="str">
        <f>VLOOKUP($C687,'1851'!$C:$J,2,FALSE)</f>
        <v>PIROTECNIA</v>
      </c>
      <c r="E687" s="8" t="str">
        <f>VLOOKUP($C687,'1851'!$C:$J,3,FALSE)</f>
        <v>Verdes</v>
      </c>
      <c r="F687" s="8" t="str">
        <f>VLOOKUP($C687,'1851'!$C:$J,4,FALSE)</f>
        <v>Azules</v>
      </c>
      <c r="H687" s="8">
        <f>VLOOKUP($C687,'1851'!$C:$J,6,FALSE)</f>
        <v>112</v>
      </c>
      <c r="I687" s="8">
        <f>VLOOKUP($C687,'1851'!$C:$J,7,FALSE)</f>
        <v>148</v>
      </c>
      <c r="J687" s="8">
        <f>VLOOKUP($C687,'1851'!$C:$J,8,FALSE)</f>
        <v>203</v>
      </c>
      <c r="K687" s="8" t="s">
        <v>11</v>
      </c>
      <c r="L687" s="8" t="s">
        <v>29</v>
      </c>
    </row>
    <row r="688" ht="14.25" customHeight="1">
      <c r="A688" s="8" t="s">
        <v>81</v>
      </c>
      <c r="B688" s="8" t="s">
        <v>817</v>
      </c>
      <c r="C688" s="8" t="s">
        <v>1549</v>
      </c>
      <c r="D688" s="8" t="str">
        <f>VLOOKUP($C688,'1851'!$C:$J,2,FALSE)</f>
        <v>TOUR</v>
      </c>
      <c r="E688" s="8" t="str">
        <f>VLOOKUP($C688,'1851'!$C:$J,3,FALSE)</f>
        <v>Verdes</v>
      </c>
      <c r="F688" s="8" t="str">
        <f>VLOOKUP($C688,'1851'!$C:$J,4,FALSE)</f>
        <v>Azules</v>
      </c>
      <c r="H688" s="8">
        <f>VLOOKUP($C688,'1851'!$C:$J,6,FALSE)</f>
        <v>83</v>
      </c>
      <c r="I688" s="8">
        <f>VLOOKUP($C688,'1851'!$C:$J,7,FALSE)</f>
        <v>118</v>
      </c>
      <c r="J688" s="8">
        <f>VLOOKUP($C688,'1851'!$C:$J,8,FALSE)</f>
        <v>181</v>
      </c>
      <c r="K688" s="8" t="s">
        <v>11</v>
      </c>
      <c r="L688" s="8" t="s">
        <v>29</v>
      </c>
    </row>
    <row r="689" ht="14.25" customHeight="1">
      <c r="A689" s="8" t="s">
        <v>81</v>
      </c>
      <c r="B689" s="8" t="s">
        <v>817</v>
      </c>
      <c r="C689" s="8" t="s">
        <v>1555</v>
      </c>
      <c r="D689" s="8" t="str">
        <f>VLOOKUP($C689,'1851'!$C:$J,2,FALSE)</f>
        <v>GANADOR</v>
      </c>
      <c r="E689" s="8" t="str">
        <f>VLOOKUP($C689,'1851'!$C:$J,3,FALSE)</f>
        <v>Verdes</v>
      </c>
      <c r="F689" s="8" t="str">
        <f>VLOOKUP($C689,'1851'!$C:$J,4,FALSE)</f>
        <v>Azules</v>
      </c>
      <c r="H689" s="8">
        <f>VLOOKUP($C689,'1851'!$C:$J,6,FALSE)</f>
        <v>109</v>
      </c>
      <c r="I689" s="8">
        <f>VLOOKUP($C689,'1851'!$C:$J,7,FALSE)</f>
        <v>149</v>
      </c>
      <c r="J689" s="8">
        <f>VLOOKUP($C689,'1851'!$C:$J,8,FALSE)</f>
        <v>190</v>
      </c>
      <c r="K689" s="8" t="s">
        <v>11</v>
      </c>
      <c r="L689" s="8" t="s">
        <v>29</v>
      </c>
    </row>
    <row r="690" ht="14.25" customHeight="1">
      <c r="A690" s="8" t="s">
        <v>81</v>
      </c>
      <c r="B690" s="8" t="s">
        <v>817</v>
      </c>
      <c r="C690" s="8" t="s">
        <v>1557</v>
      </c>
      <c r="D690" s="8" t="str">
        <f>VLOOKUP($C690,'1851'!$C:$J,2,FALSE)</f>
        <v>SULTANA DEL NORTE</v>
      </c>
      <c r="E690" s="8" t="str">
        <f>VLOOKUP($C690,'1851'!$C:$J,3,FALSE)</f>
        <v>Verdes</v>
      </c>
      <c r="F690" s="8" t="str">
        <f>VLOOKUP($C690,'1851'!$C:$J,4,FALSE)</f>
        <v>Azules</v>
      </c>
      <c r="H690" s="8">
        <f>VLOOKUP($C690,'1851'!$C:$J,6,FALSE)</f>
        <v>81</v>
      </c>
      <c r="I690" s="8">
        <f>VLOOKUP($C690,'1851'!$C:$J,7,FALSE)</f>
        <v>123</v>
      </c>
      <c r="J690" s="8">
        <f>VLOOKUP($C690,'1851'!$C:$J,8,FALSE)</f>
        <v>169</v>
      </c>
      <c r="K690" s="8" t="s">
        <v>11</v>
      </c>
      <c r="L690" s="8" t="s">
        <v>29</v>
      </c>
    </row>
    <row r="691" ht="14.25" customHeight="1">
      <c r="A691" s="8" t="s">
        <v>81</v>
      </c>
      <c r="B691" s="8" t="s">
        <v>817</v>
      </c>
      <c r="C691" s="8" t="s">
        <v>1563</v>
      </c>
      <c r="D691" s="8" t="str">
        <f>VLOOKUP($C691,'1851'!$C:$J,2,FALSE)</f>
        <v>RELAJANTE</v>
      </c>
      <c r="E691" s="8" t="str">
        <f>VLOOKUP($C691,'1851'!$C:$J,3,FALSE)</f>
        <v>Verdes</v>
      </c>
      <c r="F691" s="8" t="str">
        <f>VLOOKUP($C691,'1851'!$C:$J,4,FALSE)</f>
        <v>Azules</v>
      </c>
      <c r="H691" s="8">
        <f>VLOOKUP($C691,'1851'!$C:$J,6,FALSE)</f>
        <v>119</v>
      </c>
      <c r="I691" s="8">
        <f>VLOOKUP($C691,'1851'!$C:$J,7,FALSE)</f>
        <v>154</v>
      </c>
      <c r="J691" s="8">
        <f>VLOOKUP($C691,'1851'!$C:$J,8,FALSE)</f>
        <v>200</v>
      </c>
      <c r="K691" s="8" t="s">
        <v>11</v>
      </c>
      <c r="L691" s="8" t="s">
        <v>29</v>
      </c>
    </row>
    <row r="692" ht="14.25" customHeight="1">
      <c r="A692" s="8" t="s">
        <v>81</v>
      </c>
      <c r="B692" s="8" t="s">
        <v>817</v>
      </c>
      <c r="C692" s="8" t="s">
        <v>1565</v>
      </c>
      <c r="D692" s="8" t="str">
        <f>VLOOKUP($C692,'1851'!$C:$J,2,FALSE)</f>
        <v>EXCELENTE</v>
      </c>
      <c r="E692" s="8" t="str">
        <f>VLOOKUP($C692,'1851'!$C:$J,3,FALSE)</f>
        <v>Verdes</v>
      </c>
      <c r="F692" s="8" t="str">
        <f>VLOOKUP($C692,'1851'!$C:$J,4,FALSE)</f>
        <v>Azules</v>
      </c>
      <c r="H692" s="8">
        <f>VLOOKUP($C692,'1851'!$C:$J,6,FALSE)</f>
        <v>92</v>
      </c>
      <c r="I692" s="8">
        <f>VLOOKUP($C692,'1851'!$C:$J,7,FALSE)</f>
        <v>129</v>
      </c>
      <c r="J692" s="8">
        <f>VLOOKUP($C692,'1851'!$C:$J,8,FALSE)</f>
        <v>179</v>
      </c>
      <c r="K692" s="8" t="s">
        <v>11</v>
      </c>
      <c r="L692" s="8" t="s">
        <v>29</v>
      </c>
    </row>
    <row r="693" ht="14.25" customHeight="1">
      <c r="A693" s="8" t="s">
        <v>81</v>
      </c>
      <c r="B693" s="8" t="s">
        <v>817</v>
      </c>
      <c r="C693" s="8" t="s">
        <v>1571</v>
      </c>
      <c r="D693" s="8" t="str">
        <f>VLOOKUP($C693,'1851'!$C:$J,2,FALSE)</f>
        <v>DEL DICHO AL HECHO</v>
      </c>
      <c r="E693" s="8" t="str">
        <f>VLOOKUP($C693,'1851'!$C:$J,3,FALSE)</f>
        <v>Verdes</v>
      </c>
      <c r="F693" s="8" t="str">
        <f>VLOOKUP($C693,'1851'!$C:$J,4,FALSE)</f>
        <v>Azules</v>
      </c>
      <c r="H693" s="8">
        <f>VLOOKUP($C693,'1851'!$C:$J,6,FALSE)</f>
        <v>126</v>
      </c>
      <c r="I693" s="8">
        <f>VLOOKUP($C693,'1851'!$C:$J,7,FALSE)</f>
        <v>144</v>
      </c>
      <c r="J693" s="8">
        <f>VLOOKUP($C693,'1851'!$C:$J,8,FALSE)</f>
        <v>197</v>
      </c>
      <c r="K693" s="8" t="s">
        <v>11</v>
      </c>
      <c r="L693" s="8" t="s">
        <v>29</v>
      </c>
    </row>
    <row r="694" ht="14.25" customHeight="1">
      <c r="A694" s="8" t="s">
        <v>81</v>
      </c>
      <c r="B694" s="8" t="s">
        <v>817</v>
      </c>
      <c r="C694" s="8" t="s">
        <v>1573</v>
      </c>
      <c r="D694" s="8" t="str">
        <f>VLOOKUP($C694,'1851'!$C:$J,2,FALSE)</f>
        <v>LUCES DE BENGALA</v>
      </c>
      <c r="E694" s="8" t="str">
        <f>VLOOKUP($C694,'1851'!$C:$J,3,FALSE)</f>
        <v>Verdes</v>
      </c>
      <c r="F694" s="8" t="str">
        <f>VLOOKUP($C694,'1851'!$C:$J,4,FALSE)</f>
        <v>Azules</v>
      </c>
      <c r="H694" s="8">
        <f>VLOOKUP($C694,'1851'!$C:$J,6,FALSE)</f>
        <v>98</v>
      </c>
      <c r="I694" s="8">
        <f>VLOOKUP($C694,'1851'!$C:$J,7,FALSE)</f>
        <v>121</v>
      </c>
      <c r="J694" s="8">
        <f>VLOOKUP($C694,'1851'!$C:$J,8,FALSE)</f>
        <v>178</v>
      </c>
      <c r="K694" s="8" t="s">
        <v>11</v>
      </c>
      <c r="L694" s="8" t="s">
        <v>29</v>
      </c>
    </row>
    <row r="695" ht="14.25" customHeight="1">
      <c r="A695" s="8" t="s">
        <v>81</v>
      </c>
      <c r="B695" s="8" t="s">
        <v>817</v>
      </c>
      <c r="C695" s="8" t="s">
        <v>1579</v>
      </c>
      <c r="D695" s="8" t="str">
        <f>VLOOKUP($C695,'1851'!$C:$J,2,FALSE)</f>
        <v>JARDÍN DE VIOLETAS</v>
      </c>
      <c r="E695" s="8" t="str">
        <f>VLOOKUP($C695,'1851'!$C:$J,3,FALSE)</f>
        <v>Verdes</v>
      </c>
      <c r="F695" s="8" t="str">
        <f>VLOOKUP($C695,'1851'!$C:$J,4,FALSE)</f>
        <v>Azules</v>
      </c>
      <c r="H695" s="8">
        <f>VLOOKUP($C695,'1851'!$C:$J,6,FALSE)</f>
        <v>134</v>
      </c>
      <c r="I695" s="8">
        <f>VLOOKUP($C695,'1851'!$C:$J,7,FALSE)</f>
        <v>152</v>
      </c>
      <c r="J695" s="8">
        <f>VLOOKUP($C695,'1851'!$C:$J,8,FALSE)</f>
        <v>197</v>
      </c>
      <c r="K695" s="8" t="s">
        <v>11</v>
      </c>
      <c r="L695" s="8" t="s">
        <v>29</v>
      </c>
    </row>
    <row r="696" ht="14.25" customHeight="1">
      <c r="A696" s="8" t="s">
        <v>81</v>
      </c>
      <c r="B696" s="8" t="s">
        <v>817</v>
      </c>
      <c r="C696" s="8" t="s">
        <v>1581</v>
      </c>
      <c r="D696" s="8" t="str">
        <f>VLOOKUP($C696,'1851'!$C:$J,2,FALSE)</f>
        <v>CHARLOTTE</v>
      </c>
      <c r="E696" s="8" t="str">
        <f>VLOOKUP($C696,'1851'!$C:$J,3,FALSE)</f>
        <v>Verdes</v>
      </c>
      <c r="F696" s="8" t="str">
        <f>VLOOKUP($C696,'1851'!$C:$J,4,FALSE)</f>
        <v>Azules</v>
      </c>
      <c r="H696" s="8">
        <f>VLOOKUP($C696,'1851'!$C:$J,6,FALSE)</f>
        <v>112</v>
      </c>
      <c r="I696" s="8">
        <f>VLOOKUP($C696,'1851'!$C:$J,7,FALSE)</f>
        <v>127</v>
      </c>
      <c r="J696" s="8">
        <f>VLOOKUP($C696,'1851'!$C:$J,8,FALSE)</f>
        <v>175</v>
      </c>
      <c r="K696" s="8" t="s">
        <v>11</v>
      </c>
      <c r="L696" s="8" t="s">
        <v>29</v>
      </c>
    </row>
    <row r="697" ht="14.25" customHeight="1">
      <c r="A697" s="8" t="s">
        <v>81</v>
      </c>
      <c r="B697" s="8" t="s">
        <v>817</v>
      </c>
      <c r="C697" s="8" t="s">
        <v>1587</v>
      </c>
      <c r="D697" s="8" t="str">
        <f>VLOOKUP($C697,'1851'!$C:$J,2,FALSE)</f>
        <v>LILA IMPERIAL</v>
      </c>
      <c r="E697" s="8" t="str">
        <f>VLOOKUP($C697,'1851'!$C:$J,3,FALSE)</f>
        <v>Verdes</v>
      </c>
      <c r="F697" s="8" t="str">
        <f>VLOOKUP($C697,'1851'!$C:$J,4,FALSE)</f>
        <v>Azules</v>
      </c>
      <c r="H697" s="8">
        <f>VLOOKUP($C697,'1851'!$C:$J,6,FALSE)</f>
        <v>141</v>
      </c>
      <c r="I697" s="8">
        <f>VLOOKUP($C697,'1851'!$C:$J,7,FALSE)</f>
        <v>142</v>
      </c>
      <c r="J697" s="8">
        <f>VLOOKUP($C697,'1851'!$C:$J,8,FALSE)</f>
        <v>192</v>
      </c>
      <c r="K697" s="8" t="s">
        <v>11</v>
      </c>
      <c r="L697" s="8" t="s">
        <v>29</v>
      </c>
    </row>
    <row r="698" ht="14.25" customHeight="1">
      <c r="A698" s="8" t="s">
        <v>81</v>
      </c>
      <c r="B698" s="8" t="s">
        <v>817</v>
      </c>
      <c r="C698" s="8" t="s">
        <v>1589</v>
      </c>
      <c r="D698" s="8" t="str">
        <f>VLOOKUP($C698,'1851'!$C:$J,2,FALSE)</f>
        <v>UN POQUITO</v>
      </c>
      <c r="E698" s="8" t="str">
        <f>VLOOKUP($C698,'1851'!$C:$J,3,FALSE)</f>
        <v>Verdes</v>
      </c>
      <c r="F698" s="8" t="str">
        <f>VLOOKUP($C698,'1851'!$C:$J,4,FALSE)</f>
        <v>Azules</v>
      </c>
      <c r="H698" s="8">
        <f>VLOOKUP($C698,'1851'!$C:$J,6,FALSE)</f>
        <v>113</v>
      </c>
      <c r="I698" s="8">
        <f>VLOOKUP($C698,'1851'!$C:$J,7,FALSE)</f>
        <v>117</v>
      </c>
      <c r="J698" s="8">
        <f>VLOOKUP($C698,'1851'!$C:$J,8,FALSE)</f>
        <v>174</v>
      </c>
      <c r="K698" s="8" t="s">
        <v>11</v>
      </c>
      <c r="L698" s="8" t="s">
        <v>29</v>
      </c>
    </row>
    <row r="699" ht="14.25" customHeight="1">
      <c r="A699" s="8" t="s">
        <v>81</v>
      </c>
      <c r="B699" s="8" t="s">
        <v>817</v>
      </c>
      <c r="C699" s="8" t="s">
        <v>1595</v>
      </c>
      <c r="D699" s="8" t="str">
        <f>VLOOKUP($C699,'1851'!$C:$J,2,FALSE)</f>
        <v>MORADO MÍSTICO</v>
      </c>
      <c r="E699" s="8" t="str">
        <f>VLOOKUP($C699,'1851'!$C:$J,3,FALSE)</f>
        <v>Verdes</v>
      </c>
      <c r="F699" s="8" t="str">
        <f>VLOOKUP($C699,'1851'!$C:$J,4,FALSE)</f>
        <v>Azules</v>
      </c>
      <c r="H699" s="8">
        <f>VLOOKUP($C699,'1851'!$C:$J,6,FALSE)</f>
        <v>147</v>
      </c>
      <c r="I699" s="8">
        <f>VLOOKUP($C699,'1851'!$C:$J,7,FALSE)</f>
        <v>148</v>
      </c>
      <c r="J699" s="8">
        <f>VLOOKUP($C699,'1851'!$C:$J,8,FALSE)</f>
        <v>185</v>
      </c>
      <c r="K699" s="8" t="s">
        <v>11</v>
      </c>
      <c r="L699" s="8" t="s">
        <v>29</v>
      </c>
    </row>
    <row r="700" ht="14.25" customHeight="1">
      <c r="A700" s="8" t="s">
        <v>81</v>
      </c>
      <c r="B700" s="8" t="s">
        <v>817</v>
      </c>
      <c r="C700" s="8" t="s">
        <v>1597</v>
      </c>
      <c r="D700" s="8" t="str">
        <f>VLOOKUP($C700,'1851'!$C:$J,2,FALSE)</f>
        <v>PÚRPURA PÚRPURA</v>
      </c>
      <c r="E700" s="8" t="str">
        <f>VLOOKUP($C700,'1851'!$C:$J,3,FALSE)</f>
        <v>Verdes</v>
      </c>
      <c r="F700" s="8" t="str">
        <f>VLOOKUP($C700,'1851'!$C:$J,4,FALSE)</f>
        <v>Azules</v>
      </c>
      <c r="H700" s="8">
        <f>VLOOKUP($C700,'1851'!$C:$J,6,FALSE)</f>
        <v>115</v>
      </c>
      <c r="I700" s="8">
        <f>VLOOKUP($C700,'1851'!$C:$J,7,FALSE)</f>
        <v>119</v>
      </c>
      <c r="J700" s="8">
        <f>VLOOKUP($C700,'1851'!$C:$J,8,FALSE)</f>
        <v>161</v>
      </c>
      <c r="K700" s="8" t="s">
        <v>11</v>
      </c>
      <c r="L700" s="8" t="s">
        <v>29</v>
      </c>
    </row>
    <row r="701" ht="14.25" customHeight="1">
      <c r="A701" s="8" t="s">
        <v>81</v>
      </c>
      <c r="B701" s="8" t="s">
        <v>817</v>
      </c>
      <c r="C701" s="8" t="s">
        <v>1603</v>
      </c>
      <c r="D701" s="8" t="str">
        <f>VLOOKUP($C701,'1851'!$C:$J,2,FALSE)</f>
        <v>POPURRÍ DE VERANO</v>
      </c>
      <c r="E701" s="8" t="str">
        <f>VLOOKUP($C701,'1851'!$C:$J,3,FALSE)</f>
        <v>Verdes</v>
      </c>
      <c r="F701" s="8" t="str">
        <f>VLOOKUP($C701,'1851'!$C:$J,4,FALSE)</f>
        <v>Azules</v>
      </c>
      <c r="H701" s="8">
        <f>VLOOKUP($C701,'1851'!$C:$J,6,FALSE)</f>
        <v>161</v>
      </c>
      <c r="I701" s="8">
        <f>VLOOKUP($C701,'1851'!$C:$J,7,FALSE)</f>
        <v>143</v>
      </c>
      <c r="J701" s="8">
        <f>VLOOKUP($C701,'1851'!$C:$J,8,FALSE)</f>
        <v>189</v>
      </c>
      <c r="K701" s="8" t="s">
        <v>11</v>
      </c>
      <c r="L701" s="8" t="s">
        <v>29</v>
      </c>
    </row>
    <row r="702" ht="14.25" customHeight="1">
      <c r="A702" s="8" t="s">
        <v>81</v>
      </c>
      <c r="B702" s="8" t="s">
        <v>817</v>
      </c>
      <c r="C702" s="8" t="s">
        <v>1611</v>
      </c>
      <c r="D702" s="8" t="str">
        <f>VLOOKUP($C702,'1851'!$C:$J,2,FALSE)</f>
        <v>SABOR UVA</v>
      </c>
      <c r="E702" s="8" t="str">
        <f>VLOOKUP($C702,'1851'!$C:$J,3,FALSE)</f>
        <v>Verdes</v>
      </c>
      <c r="F702" s="8" t="str">
        <f>VLOOKUP($C702,'1851'!$C:$J,4,FALSE)</f>
        <v>Azules</v>
      </c>
      <c r="H702" s="8">
        <f>VLOOKUP($C702,'1851'!$C:$J,6,FALSE)</f>
        <v>158</v>
      </c>
      <c r="I702" s="8">
        <f>VLOOKUP($C702,'1851'!$C:$J,7,FALSE)</f>
        <v>140</v>
      </c>
      <c r="J702" s="8">
        <f>VLOOKUP($C702,'1851'!$C:$J,8,FALSE)</f>
        <v>188</v>
      </c>
      <c r="K702" s="8" t="s">
        <v>11</v>
      </c>
      <c r="L702" s="8" t="s">
        <v>29</v>
      </c>
    </row>
    <row r="703" ht="14.25" customHeight="1">
      <c r="A703" s="8" t="s">
        <v>81</v>
      </c>
      <c r="B703" s="8" t="s">
        <v>817</v>
      </c>
      <c r="C703" s="8" t="s">
        <v>1619</v>
      </c>
      <c r="D703" s="8" t="str">
        <f>VLOOKUP($C703,'1851'!$C:$J,2,FALSE)</f>
        <v>Viejo adoquín</v>
      </c>
      <c r="E703" s="8" t="str">
        <f>VLOOKUP($C703,'1851'!$C:$J,3,FALSE)</f>
        <v>Grises</v>
      </c>
      <c r="F703" s="8" t="str">
        <f>VLOOKUP($C703,'1851'!$C:$J,4,FALSE)</f>
        <v>Cafés</v>
      </c>
      <c r="G703" s="8" t="str">
        <f>VLOOKUP($C703,'1851'!$C:$J,5,FALSE)</f>
        <v>Pasteles</v>
      </c>
      <c r="H703" s="8">
        <f>VLOOKUP($C703,'1851'!$C:$J,6,FALSE)</f>
        <v>158</v>
      </c>
      <c r="I703" s="8">
        <f>VLOOKUP($C703,'1851'!$C:$J,7,FALSE)</f>
        <v>154</v>
      </c>
      <c r="J703" s="8">
        <f>VLOOKUP($C703,'1851'!$C:$J,8,FALSE)</f>
        <v>140</v>
      </c>
      <c r="K703" s="8" t="s">
        <v>11</v>
      </c>
      <c r="L703" s="8" t="s">
        <v>29</v>
      </c>
    </row>
    <row r="704" ht="14.25" customHeight="1">
      <c r="A704" s="8" t="s">
        <v>81</v>
      </c>
      <c r="B704" s="8" t="s">
        <v>817</v>
      </c>
      <c r="C704" s="8" t="s">
        <v>1621</v>
      </c>
      <c r="D704" s="8" t="str">
        <f>VLOOKUP($C704,'1851'!$C:$J,2,FALSE)</f>
        <v>Mármol</v>
      </c>
      <c r="E704" s="8" t="str">
        <f>VLOOKUP($C704,'1851'!$C:$J,3,FALSE)</f>
        <v>Cafés</v>
      </c>
      <c r="F704" s="8" t="str">
        <f>VLOOKUP($C704,'1851'!$C:$J,4,FALSE)</f>
        <v>Pasteles</v>
      </c>
      <c r="H704" s="8">
        <f>VLOOKUP($C704,'1851'!$C:$J,6,FALSE)</f>
        <v>134</v>
      </c>
      <c r="I704" s="8">
        <f>VLOOKUP($C704,'1851'!$C:$J,7,FALSE)</f>
        <v>129</v>
      </c>
      <c r="J704" s="8">
        <f>VLOOKUP($C704,'1851'!$C:$J,8,FALSE)</f>
        <v>116</v>
      </c>
      <c r="K704" s="8" t="s">
        <v>11</v>
      </c>
      <c r="L704" s="8" t="s">
        <v>29</v>
      </c>
    </row>
    <row r="705" ht="14.25" customHeight="1">
      <c r="A705" s="8" t="s">
        <v>81</v>
      </c>
      <c r="B705" s="8" t="s">
        <v>817</v>
      </c>
      <c r="C705" s="8" t="s">
        <v>1627</v>
      </c>
      <c r="D705" s="8" t="str">
        <f>VLOOKUP($C705,'1851'!$C:$J,2,FALSE)</f>
        <v>Dulce espera</v>
      </c>
      <c r="E705" s="8" t="str">
        <f>VLOOKUP($C705,'1851'!$C:$J,3,FALSE)</f>
        <v>Verdes</v>
      </c>
      <c r="F705" s="8" t="str">
        <f>VLOOKUP($C705,'1851'!$C:$J,4,FALSE)</f>
        <v>Pasteles</v>
      </c>
      <c r="H705" s="8">
        <f>VLOOKUP($C705,'1851'!$C:$J,6,FALSE)</f>
        <v>177</v>
      </c>
      <c r="I705" s="8">
        <f>VLOOKUP($C705,'1851'!$C:$J,7,FALSE)</f>
        <v>167</v>
      </c>
      <c r="J705" s="8">
        <f>VLOOKUP($C705,'1851'!$C:$J,8,FALSE)</f>
        <v>143</v>
      </c>
      <c r="K705" s="8" t="s">
        <v>11</v>
      </c>
      <c r="L705" s="8" t="s">
        <v>29</v>
      </c>
    </row>
    <row r="706" ht="14.25" customHeight="1">
      <c r="A706" s="8" t="s">
        <v>81</v>
      </c>
      <c r="B706" s="8" t="s">
        <v>817</v>
      </c>
      <c r="C706" s="8" t="s">
        <v>1629</v>
      </c>
      <c r="D706" s="8" t="str">
        <f>VLOOKUP($C706,'1851'!$C:$J,2,FALSE)</f>
        <v>Tocado de azahares</v>
      </c>
      <c r="E706" s="8" t="str">
        <f>VLOOKUP($C706,'1851'!$C:$J,3,FALSE)</f>
        <v>Verdes</v>
      </c>
      <c r="F706" s="8" t="str">
        <f>VLOOKUP($C706,'1851'!$C:$J,4,FALSE)</f>
        <v>Pasteles</v>
      </c>
      <c r="H706" s="8">
        <f>VLOOKUP($C706,'1851'!$C:$J,6,FALSE)</f>
        <v>154</v>
      </c>
      <c r="I706" s="8">
        <f>VLOOKUP($C706,'1851'!$C:$J,7,FALSE)</f>
        <v>141</v>
      </c>
      <c r="J706" s="8">
        <f>VLOOKUP($C706,'1851'!$C:$J,8,FALSE)</f>
        <v>117</v>
      </c>
      <c r="K706" s="8" t="s">
        <v>11</v>
      </c>
      <c r="L706" s="8" t="s">
        <v>29</v>
      </c>
    </row>
    <row r="707" ht="14.25" customHeight="1">
      <c r="A707" s="8" t="s">
        <v>81</v>
      </c>
      <c r="B707" s="8" t="s">
        <v>817</v>
      </c>
      <c r="C707" s="8" t="s">
        <v>1635</v>
      </c>
      <c r="D707" s="8" t="str">
        <f>VLOOKUP($C707,'1851'!$C:$J,2,FALSE)</f>
        <v>Don Juan</v>
      </c>
      <c r="E707" s="8" t="str">
        <f>VLOOKUP($C707,'1851'!$C:$J,3,FALSE)</f>
        <v>Verdes</v>
      </c>
      <c r="F707" s="8" t="str">
        <f>VLOOKUP($C707,'1851'!$C:$J,4,FALSE)</f>
        <v>Pasteles</v>
      </c>
      <c r="H707" s="8">
        <f>VLOOKUP($C707,'1851'!$C:$J,6,FALSE)</f>
        <v>177</v>
      </c>
      <c r="I707" s="8">
        <f>VLOOKUP($C707,'1851'!$C:$J,7,FALSE)</f>
        <v>165</v>
      </c>
      <c r="J707" s="8">
        <f>VLOOKUP($C707,'1851'!$C:$J,8,FALSE)</f>
        <v>126</v>
      </c>
      <c r="K707" s="8" t="s">
        <v>11</v>
      </c>
      <c r="L707" s="8" t="s">
        <v>29</v>
      </c>
    </row>
    <row r="708" ht="14.25" customHeight="1">
      <c r="A708" s="8" t="s">
        <v>81</v>
      </c>
      <c r="B708" s="8" t="s">
        <v>817</v>
      </c>
      <c r="C708" s="8" t="s">
        <v>1637</v>
      </c>
      <c r="D708" s="8" t="str">
        <f>VLOOKUP($C708,'1851'!$C:$J,2,FALSE)</f>
        <v>Fenomenal</v>
      </c>
      <c r="E708" s="8" t="str">
        <f>VLOOKUP($C708,'1851'!$C:$J,3,FALSE)</f>
        <v>Verdes</v>
      </c>
      <c r="F708" s="8" t="str">
        <f>VLOOKUP($C708,'1851'!$C:$J,4,FALSE)</f>
        <v>Azules</v>
      </c>
      <c r="G708" s="8" t="str">
        <f>VLOOKUP($C708,'1851'!$C:$J,5,FALSE)</f>
        <v>Pasteles</v>
      </c>
      <c r="H708" s="8">
        <f>VLOOKUP($C708,'1851'!$C:$J,6,FALSE)</f>
        <v>157</v>
      </c>
      <c r="I708" s="8">
        <f>VLOOKUP($C708,'1851'!$C:$J,7,FALSE)</f>
        <v>145</v>
      </c>
      <c r="J708" s="8">
        <f>VLOOKUP($C708,'1851'!$C:$J,8,FALSE)</f>
        <v>108</v>
      </c>
      <c r="K708" s="8" t="s">
        <v>11</v>
      </c>
      <c r="L708" s="8" t="s">
        <v>29</v>
      </c>
    </row>
    <row r="709" ht="14.25" customHeight="1">
      <c r="A709" s="8" t="s">
        <v>81</v>
      </c>
      <c r="B709" s="8" t="s">
        <v>817</v>
      </c>
      <c r="C709" s="8" t="s">
        <v>1643</v>
      </c>
      <c r="D709" s="8" t="str">
        <f>VLOOKUP($C709,'1851'!$C:$J,2,FALSE)</f>
        <v>Entorno sereno</v>
      </c>
      <c r="E709" s="8" t="str">
        <f>VLOOKUP($C709,'1851'!$C:$J,3,FALSE)</f>
        <v>Verdes</v>
      </c>
      <c r="F709" s="8" t="str">
        <f>VLOOKUP($C709,'1851'!$C:$J,4,FALSE)</f>
        <v>Azules</v>
      </c>
      <c r="G709" s="8" t="str">
        <f>VLOOKUP($C709,'1851'!$C:$J,5,FALSE)</f>
        <v>Pasteles</v>
      </c>
      <c r="H709" s="8">
        <f>VLOOKUP($C709,'1851'!$C:$J,6,FALSE)</f>
        <v>172</v>
      </c>
      <c r="I709" s="8">
        <f>VLOOKUP($C709,'1851'!$C:$J,7,FALSE)</f>
        <v>179</v>
      </c>
      <c r="J709" s="8">
        <f>VLOOKUP($C709,'1851'!$C:$J,8,FALSE)</f>
        <v>127</v>
      </c>
      <c r="K709" s="8" t="s">
        <v>11</v>
      </c>
      <c r="L709" s="8" t="s">
        <v>29</v>
      </c>
    </row>
    <row r="710" ht="14.25" customHeight="1">
      <c r="A710" s="8" t="s">
        <v>81</v>
      </c>
      <c r="B710" s="8" t="s">
        <v>817</v>
      </c>
      <c r="C710" s="8" t="s">
        <v>1645</v>
      </c>
      <c r="D710" s="8" t="str">
        <f>VLOOKUP($C710,'1851'!$C:$J,2,FALSE)</f>
        <v>Agua mineral</v>
      </c>
      <c r="E710" s="8" t="str">
        <f>VLOOKUP($C710,'1851'!$C:$J,3,FALSE)</f>
        <v>Azules</v>
      </c>
      <c r="G710" s="8" t="str">
        <f>VLOOKUP($C710,'1851'!$C:$J,5,FALSE)</f>
        <v/>
      </c>
      <c r="H710" s="8">
        <f>VLOOKUP($C710,'1851'!$C:$J,6,FALSE)</f>
        <v>154</v>
      </c>
      <c r="I710" s="8">
        <f>VLOOKUP($C710,'1851'!$C:$J,7,FALSE)</f>
        <v>162</v>
      </c>
      <c r="J710" s="8">
        <f>VLOOKUP($C710,'1851'!$C:$J,8,FALSE)</f>
        <v>107</v>
      </c>
      <c r="K710" s="8" t="s">
        <v>11</v>
      </c>
      <c r="L710" s="8" t="s">
        <v>29</v>
      </c>
    </row>
    <row r="711" ht="14.25" customHeight="1">
      <c r="A711" s="8" t="s">
        <v>81</v>
      </c>
      <c r="B711" s="8" t="s">
        <v>817</v>
      </c>
      <c r="C711" s="8" t="s">
        <v>1651</v>
      </c>
      <c r="D711" s="8" t="str">
        <f>VLOOKUP($C711,'1851'!$C:$J,2,FALSE)</f>
        <v>VERDUZCO</v>
      </c>
      <c r="E711" s="8" t="str">
        <f>VLOOKUP($C711,'1851'!$C:$J,3,FALSE)</f>
        <v>Verdes</v>
      </c>
      <c r="F711" s="8" t="str">
        <f>VLOOKUP($C711,'1851'!$C:$J,4,FALSE)</f>
        <v>Azules</v>
      </c>
      <c r="H711" s="8">
        <f>VLOOKUP($C711,'1851'!$C:$J,6,FALSE)</f>
        <v>181</v>
      </c>
      <c r="I711" s="8">
        <f>VLOOKUP($C711,'1851'!$C:$J,7,FALSE)</f>
        <v>187</v>
      </c>
      <c r="J711" s="8">
        <f>VLOOKUP($C711,'1851'!$C:$J,8,FALSE)</f>
        <v>125</v>
      </c>
      <c r="K711" s="8" t="s">
        <v>11</v>
      </c>
      <c r="L711" s="8" t="s">
        <v>29</v>
      </c>
    </row>
    <row r="712" ht="14.25" customHeight="1">
      <c r="A712" s="8" t="s">
        <v>81</v>
      </c>
      <c r="B712" s="8" t="s">
        <v>817</v>
      </c>
      <c r="C712" s="8" t="s">
        <v>1653</v>
      </c>
      <c r="D712" s="8" t="str">
        <f>VLOOKUP($C712,'1851'!$C:$J,2,FALSE)</f>
        <v>AGUACHILE</v>
      </c>
      <c r="E712" s="8" t="str">
        <f>VLOOKUP($C712,'1851'!$C:$J,3,FALSE)</f>
        <v>Verdes</v>
      </c>
      <c r="F712" s="8" t="str">
        <f>VLOOKUP($C712,'1851'!$C:$J,4,FALSE)</f>
        <v>Azules</v>
      </c>
      <c r="H712" s="8">
        <f>VLOOKUP($C712,'1851'!$C:$J,6,FALSE)</f>
        <v>164</v>
      </c>
      <c r="I712" s="8">
        <f>VLOOKUP($C712,'1851'!$C:$J,7,FALSE)</f>
        <v>174</v>
      </c>
      <c r="J712" s="8">
        <f>VLOOKUP($C712,'1851'!$C:$J,8,FALSE)</f>
        <v>108</v>
      </c>
      <c r="K712" s="8" t="s">
        <v>11</v>
      </c>
      <c r="L712" s="8" t="s">
        <v>29</v>
      </c>
    </row>
    <row r="713" ht="14.25" customHeight="1">
      <c r="A713" s="8" t="s">
        <v>81</v>
      </c>
      <c r="B713" s="8" t="s">
        <v>817</v>
      </c>
      <c r="C713" s="8" t="s">
        <v>1659</v>
      </c>
      <c r="D713" s="8" t="str">
        <f>VLOOKUP($C713,'1851'!$C:$J,2,FALSE)</f>
        <v>ACEITUNADO</v>
      </c>
      <c r="E713" s="8" t="str">
        <f>VLOOKUP($C713,'1851'!$C:$J,3,FALSE)</f>
        <v>Verdes</v>
      </c>
      <c r="F713" s="8" t="str">
        <f>VLOOKUP($C713,'1851'!$C:$J,4,FALSE)</f>
        <v>Azules</v>
      </c>
      <c r="H713" s="8">
        <f>VLOOKUP($C713,'1851'!$C:$J,6,FALSE)</f>
        <v>171</v>
      </c>
      <c r="I713" s="8">
        <f>VLOOKUP($C713,'1851'!$C:$J,7,FALSE)</f>
        <v>188</v>
      </c>
      <c r="J713" s="8">
        <f>VLOOKUP($C713,'1851'!$C:$J,8,FALSE)</f>
        <v>130</v>
      </c>
      <c r="K713" s="8" t="s">
        <v>11</v>
      </c>
      <c r="L713" s="8" t="s">
        <v>29</v>
      </c>
    </row>
    <row r="714" ht="14.25" customHeight="1">
      <c r="A714" s="8" t="s">
        <v>81</v>
      </c>
      <c r="B714" s="8" t="s">
        <v>817</v>
      </c>
      <c r="C714" s="8" t="s">
        <v>1661</v>
      </c>
      <c r="D714" s="8" t="str">
        <f>VLOOKUP($C714,'1851'!$C:$J,2,FALSE)</f>
        <v>OLIVÁCEO</v>
      </c>
      <c r="E714" s="8" t="str">
        <f>VLOOKUP($C714,'1851'!$C:$J,3,FALSE)</f>
        <v>Verdes</v>
      </c>
      <c r="F714" s="8" t="str">
        <f>VLOOKUP($C714,'1851'!$C:$J,4,FALSE)</f>
        <v>Azules</v>
      </c>
      <c r="H714" s="8">
        <f>VLOOKUP($C714,'1851'!$C:$J,6,FALSE)</f>
        <v>148</v>
      </c>
      <c r="I714" s="8">
        <f>VLOOKUP($C714,'1851'!$C:$J,7,FALSE)</f>
        <v>169</v>
      </c>
      <c r="J714" s="8">
        <f>VLOOKUP($C714,'1851'!$C:$J,8,FALSE)</f>
        <v>106</v>
      </c>
      <c r="K714" s="8" t="s">
        <v>11</v>
      </c>
      <c r="L714" s="8" t="s">
        <v>29</v>
      </c>
    </row>
    <row r="715" ht="14.25" customHeight="1">
      <c r="A715" s="8" t="s">
        <v>81</v>
      </c>
      <c r="B715" s="8" t="s">
        <v>817</v>
      </c>
      <c r="C715" s="8" t="s">
        <v>1667</v>
      </c>
      <c r="D715" s="8" t="str">
        <f>VLOOKUP($C715,'1851'!$C:$J,2,FALSE)</f>
        <v>SALSA MARTAJADA</v>
      </c>
      <c r="E715" s="8" t="str">
        <f>VLOOKUP($C715,'1851'!$C:$J,3,FALSE)</f>
        <v>Verdes</v>
      </c>
      <c r="F715" s="8" t="str">
        <f>VLOOKUP($C715,'1851'!$C:$J,4,FALSE)</f>
        <v>Azules</v>
      </c>
      <c r="H715" s="8">
        <f>VLOOKUP($C715,'1851'!$C:$J,6,FALSE)</f>
        <v>160</v>
      </c>
      <c r="I715" s="8">
        <f>VLOOKUP($C715,'1851'!$C:$J,7,FALSE)</f>
        <v>179</v>
      </c>
      <c r="J715" s="8">
        <f>VLOOKUP($C715,'1851'!$C:$J,8,FALSE)</f>
        <v>136</v>
      </c>
      <c r="K715" s="8" t="s">
        <v>11</v>
      </c>
      <c r="L715" s="8" t="s">
        <v>29</v>
      </c>
    </row>
    <row r="716" ht="14.25" customHeight="1">
      <c r="A716" s="8" t="s">
        <v>81</v>
      </c>
      <c r="B716" s="8" t="s">
        <v>817</v>
      </c>
      <c r="C716" s="8" t="s">
        <v>1669</v>
      </c>
      <c r="D716" s="8" t="str">
        <f>VLOOKUP($C716,'1851'!$C:$J,2,FALSE)</f>
        <v>TAMAL VERDE</v>
      </c>
      <c r="E716" s="8" t="str">
        <f>VLOOKUP($C716,'1851'!$C:$J,3,FALSE)</f>
        <v>Verdes</v>
      </c>
      <c r="F716" s="8" t="str">
        <f>VLOOKUP($C716,'1851'!$C:$J,4,FALSE)</f>
        <v>Azules</v>
      </c>
      <c r="H716" s="8">
        <f>VLOOKUP($C716,'1851'!$C:$J,6,FALSE)</f>
        <v>136</v>
      </c>
      <c r="I716" s="8">
        <f>VLOOKUP($C716,'1851'!$C:$J,7,FALSE)</f>
        <v>157</v>
      </c>
      <c r="J716" s="8">
        <f>VLOOKUP($C716,'1851'!$C:$J,8,FALSE)</f>
        <v>111</v>
      </c>
      <c r="K716" s="8" t="s">
        <v>11</v>
      </c>
      <c r="L716" s="8" t="s">
        <v>29</v>
      </c>
    </row>
    <row r="717" ht="14.25" customHeight="1">
      <c r="A717" s="8" t="s">
        <v>81</v>
      </c>
      <c r="B717" s="8" t="s">
        <v>817</v>
      </c>
      <c r="C717" s="8" t="s">
        <v>1675</v>
      </c>
      <c r="D717" s="8" t="str">
        <f>VLOOKUP($C717,'1851'!$C:$J,2,FALSE)</f>
        <v>JUVENTUD</v>
      </c>
      <c r="E717" s="8" t="str">
        <f>VLOOKUP($C717,'1851'!$C:$J,3,FALSE)</f>
        <v>Verdes</v>
      </c>
      <c r="F717" s="8" t="str">
        <f>VLOOKUP($C717,'1851'!$C:$J,4,FALSE)</f>
        <v>Azules</v>
      </c>
      <c r="H717" s="8">
        <f>VLOOKUP($C717,'1851'!$C:$J,6,FALSE)</f>
        <v>139</v>
      </c>
      <c r="I717" s="8">
        <f>VLOOKUP($C717,'1851'!$C:$J,7,FALSE)</f>
        <v>171</v>
      </c>
      <c r="J717" s="8">
        <f>VLOOKUP($C717,'1851'!$C:$J,8,FALSE)</f>
        <v>146</v>
      </c>
      <c r="K717" s="8" t="s">
        <v>11</v>
      </c>
      <c r="L717" s="8" t="s">
        <v>29</v>
      </c>
    </row>
    <row r="718" ht="14.25" customHeight="1">
      <c r="A718" s="8" t="s">
        <v>81</v>
      </c>
      <c r="B718" s="8" t="s">
        <v>817</v>
      </c>
      <c r="C718" s="8" t="s">
        <v>1677</v>
      </c>
      <c r="D718" s="8" t="str">
        <f>VLOOKUP($C718,'1851'!$C:$J,2,FALSE)</f>
        <v>PEPITORIA</v>
      </c>
      <c r="E718" s="8" t="str">
        <f>VLOOKUP($C718,'1851'!$C:$J,3,FALSE)</f>
        <v>Verdes</v>
      </c>
      <c r="F718" s="8" t="str">
        <f>VLOOKUP($C718,'1851'!$C:$J,4,FALSE)</f>
        <v>Azules</v>
      </c>
      <c r="H718" s="8">
        <f>VLOOKUP($C718,'1851'!$C:$J,6,FALSE)</f>
        <v>116</v>
      </c>
      <c r="I718" s="8">
        <f>VLOOKUP($C718,'1851'!$C:$J,7,FALSE)</f>
        <v>149</v>
      </c>
      <c r="J718" s="8">
        <f>VLOOKUP($C718,'1851'!$C:$J,8,FALSE)</f>
        <v>123</v>
      </c>
      <c r="K718" s="8" t="s">
        <v>11</v>
      </c>
      <c r="L718" s="8" t="s">
        <v>29</v>
      </c>
    </row>
    <row r="719" ht="14.25" customHeight="1">
      <c r="A719" s="8" t="s">
        <v>81</v>
      </c>
      <c r="B719" s="8" t="s">
        <v>817</v>
      </c>
      <c r="C719" s="8" t="s">
        <v>1683</v>
      </c>
      <c r="D719" s="8" t="str">
        <f>VLOOKUP($C719,'1851'!$C:$J,2,FALSE)</f>
        <v>YERBA SANTA</v>
      </c>
      <c r="E719" s="8" t="str">
        <f>VLOOKUP($C719,'1851'!$C:$J,3,FALSE)</f>
        <v>Verdes</v>
      </c>
      <c r="F719" s="8" t="str">
        <f>VLOOKUP($C719,'1851'!$C:$J,4,FALSE)</f>
        <v>Azules</v>
      </c>
      <c r="H719" s="8">
        <f>VLOOKUP($C719,'1851'!$C:$J,6,FALSE)</f>
        <v>123</v>
      </c>
      <c r="I719" s="8">
        <f>VLOOKUP($C719,'1851'!$C:$J,7,FALSE)</f>
        <v>163</v>
      </c>
      <c r="J719" s="8">
        <f>VLOOKUP($C719,'1851'!$C:$J,8,FALSE)</f>
        <v>142</v>
      </c>
      <c r="K719" s="8" t="s">
        <v>11</v>
      </c>
      <c r="L719" s="8" t="s">
        <v>29</v>
      </c>
    </row>
    <row r="720" ht="14.25" customHeight="1">
      <c r="A720" s="8" t="s">
        <v>81</v>
      </c>
      <c r="B720" s="8" t="s">
        <v>817</v>
      </c>
      <c r="C720" s="8" t="s">
        <v>1685</v>
      </c>
      <c r="D720" s="8" t="str">
        <f>VLOOKUP($C720,'1851'!$C:$J,2,FALSE)</f>
        <v>HIGUERILLA</v>
      </c>
      <c r="E720" s="8" t="str">
        <f>VLOOKUP($C720,'1851'!$C:$J,3,FALSE)</f>
        <v>Verdes</v>
      </c>
      <c r="F720" s="8" t="str">
        <f>VLOOKUP($C720,'1851'!$C:$J,4,FALSE)</f>
        <v>Azules</v>
      </c>
      <c r="H720" s="8">
        <f>VLOOKUP($C720,'1851'!$C:$J,6,FALSE)</f>
        <v>98</v>
      </c>
      <c r="I720" s="8">
        <f>VLOOKUP($C720,'1851'!$C:$J,7,FALSE)</f>
        <v>141</v>
      </c>
      <c r="J720" s="8">
        <f>VLOOKUP($C720,'1851'!$C:$J,8,FALSE)</f>
        <v>119</v>
      </c>
      <c r="K720" s="8" t="s">
        <v>11</v>
      </c>
      <c r="L720" s="8" t="s">
        <v>29</v>
      </c>
    </row>
    <row r="721" ht="14.25" customHeight="1">
      <c r="A721" s="8" t="s">
        <v>81</v>
      </c>
      <c r="B721" s="8" t="s">
        <v>817</v>
      </c>
      <c r="C721" s="8" t="s">
        <v>1691</v>
      </c>
      <c r="D721" s="8" t="str">
        <f>VLOOKUP($C721,'1851'!$C:$J,2,FALSE)</f>
        <v>TRASCENDER</v>
      </c>
      <c r="E721" s="8" t="str">
        <f>VLOOKUP($C721,'1851'!$C:$J,3,FALSE)</f>
        <v>Verdes</v>
      </c>
      <c r="F721" s="8" t="str">
        <f>VLOOKUP($C721,'1851'!$C:$J,4,FALSE)</f>
        <v>Azules</v>
      </c>
      <c r="H721" s="8">
        <f>VLOOKUP($C721,'1851'!$C:$J,6,FALSE)</f>
        <v>133</v>
      </c>
      <c r="I721" s="8">
        <f>VLOOKUP($C721,'1851'!$C:$J,7,FALSE)</f>
        <v>160</v>
      </c>
      <c r="J721" s="8">
        <f>VLOOKUP($C721,'1851'!$C:$J,8,FALSE)</f>
        <v>152</v>
      </c>
      <c r="K721" s="8" t="s">
        <v>11</v>
      </c>
      <c r="L721" s="8" t="s">
        <v>29</v>
      </c>
    </row>
    <row r="722" ht="14.25" customHeight="1">
      <c r="A722" s="8" t="s">
        <v>81</v>
      </c>
      <c r="B722" s="8" t="s">
        <v>817</v>
      </c>
      <c r="C722" s="8" t="s">
        <v>1693</v>
      </c>
      <c r="D722" s="8" t="str">
        <f>VLOOKUP($C722,'1851'!$C:$J,2,FALSE)</f>
        <v>HAZ EL BIEN</v>
      </c>
      <c r="E722" s="8" t="str">
        <f>VLOOKUP($C722,'1851'!$C:$J,3,FALSE)</f>
        <v>Verdes</v>
      </c>
      <c r="F722" s="8" t="str">
        <f>VLOOKUP($C722,'1851'!$C:$J,4,FALSE)</f>
        <v>Azules</v>
      </c>
      <c r="H722" s="8">
        <f>VLOOKUP($C722,'1851'!$C:$J,6,FALSE)</f>
        <v>106</v>
      </c>
      <c r="I722" s="8">
        <f>VLOOKUP($C722,'1851'!$C:$J,7,FALSE)</f>
        <v>136</v>
      </c>
      <c r="J722" s="8">
        <f>VLOOKUP($C722,'1851'!$C:$J,8,FALSE)</f>
        <v>128</v>
      </c>
      <c r="K722" s="8" t="s">
        <v>11</v>
      </c>
      <c r="L722" s="8" t="s">
        <v>29</v>
      </c>
    </row>
    <row r="723" ht="14.25" customHeight="1">
      <c r="A723" s="8" t="s">
        <v>81</v>
      </c>
      <c r="B723" s="8" t="s">
        <v>817</v>
      </c>
      <c r="C723" s="8" t="s">
        <v>1699</v>
      </c>
      <c r="D723" s="8" t="str">
        <f>VLOOKUP($C723,'1851'!$C:$J,2,FALSE)</f>
        <v>FUSIÓN</v>
      </c>
      <c r="E723" s="8" t="str">
        <f>VLOOKUP($C723,'1851'!$C:$J,3,FALSE)</f>
        <v>Verdes</v>
      </c>
      <c r="F723" s="8" t="str">
        <f>VLOOKUP($C723,'1851'!$C:$J,4,FALSE)</f>
        <v>Azules</v>
      </c>
      <c r="H723" s="8">
        <f>VLOOKUP($C723,'1851'!$C:$J,6,FALSE)</f>
        <v>124</v>
      </c>
      <c r="I723" s="8">
        <f>VLOOKUP($C723,'1851'!$C:$J,7,FALSE)</f>
        <v>152</v>
      </c>
      <c r="J723" s="8">
        <f>VLOOKUP($C723,'1851'!$C:$J,8,FALSE)</f>
        <v>148</v>
      </c>
      <c r="K723" s="8" t="s">
        <v>11</v>
      </c>
      <c r="L723" s="8" t="s">
        <v>29</v>
      </c>
    </row>
    <row r="724" ht="14.25" customHeight="1">
      <c r="A724" s="8" t="s">
        <v>81</v>
      </c>
      <c r="B724" s="8" t="s">
        <v>817</v>
      </c>
      <c r="C724" s="8" t="s">
        <v>1701</v>
      </c>
      <c r="D724" s="8" t="str">
        <f>VLOOKUP($C724,'1851'!$C:$J,2,FALSE)</f>
        <v>CIUDADELA</v>
      </c>
      <c r="E724" s="8" t="str">
        <f>VLOOKUP($C724,'1851'!$C:$J,3,FALSE)</f>
        <v>Verdes</v>
      </c>
      <c r="F724" s="8" t="str">
        <f>VLOOKUP($C724,'1851'!$C:$J,4,FALSE)</f>
        <v>Azules</v>
      </c>
      <c r="H724" s="8">
        <f>VLOOKUP($C724,'1851'!$C:$J,6,FALSE)</f>
        <v>98</v>
      </c>
      <c r="I724" s="8">
        <f>VLOOKUP($C724,'1851'!$C:$J,7,FALSE)</f>
        <v>126</v>
      </c>
      <c r="J724" s="8">
        <f>VLOOKUP($C724,'1851'!$C:$J,8,FALSE)</f>
        <v>123</v>
      </c>
      <c r="K724" s="8" t="s">
        <v>11</v>
      </c>
      <c r="L724" s="8" t="s">
        <v>29</v>
      </c>
    </row>
    <row r="725" ht="14.25" customHeight="1">
      <c r="A725" s="8" t="s">
        <v>81</v>
      </c>
      <c r="B725" s="8" t="s">
        <v>817</v>
      </c>
      <c r="C725" s="8" t="s">
        <v>1707</v>
      </c>
      <c r="D725" s="8" t="str">
        <f>VLOOKUP($C725,'1851'!$C:$J,2,FALSE)</f>
        <v>MAR CASPIO</v>
      </c>
      <c r="E725" s="8" t="str">
        <f>VLOOKUP($C725,'1851'!$C:$J,3,FALSE)</f>
        <v>Azules</v>
      </c>
      <c r="H725" s="8">
        <f>VLOOKUP($C725,'1851'!$C:$J,6,FALSE)</f>
        <v>119</v>
      </c>
      <c r="I725" s="8">
        <f>VLOOKUP($C725,'1851'!$C:$J,7,FALSE)</f>
        <v>161</v>
      </c>
      <c r="J725" s="8">
        <f>VLOOKUP($C725,'1851'!$C:$J,8,FALSE)</f>
        <v>166</v>
      </c>
      <c r="K725" s="8" t="s">
        <v>11</v>
      </c>
      <c r="L725" s="8" t="s">
        <v>29</v>
      </c>
    </row>
    <row r="726" ht="14.25" customHeight="1">
      <c r="A726" s="8" t="s">
        <v>81</v>
      </c>
      <c r="B726" s="8" t="s">
        <v>817</v>
      </c>
      <c r="C726" s="8" t="s">
        <v>1709</v>
      </c>
      <c r="D726" s="8" t="str">
        <f>VLOOKUP($C726,'1851'!$C:$J,2,FALSE)</f>
        <v>EMBRUJADO</v>
      </c>
      <c r="E726" s="8" t="str">
        <f>VLOOKUP($C726,'1851'!$C:$J,3,FALSE)</f>
        <v>Azules</v>
      </c>
      <c r="H726" s="8">
        <f>VLOOKUP($C726,'1851'!$C:$J,6,FALSE)</f>
        <v>93</v>
      </c>
      <c r="I726" s="8">
        <f>VLOOKUP($C726,'1851'!$C:$J,7,FALSE)</f>
        <v>139</v>
      </c>
      <c r="J726" s="8">
        <f>VLOOKUP($C726,'1851'!$C:$J,8,FALSE)</f>
        <v>144</v>
      </c>
      <c r="K726" s="8" t="s">
        <v>11</v>
      </c>
      <c r="L726" s="8" t="s">
        <v>29</v>
      </c>
    </row>
    <row r="727" ht="14.25" customHeight="1">
      <c r="A727" s="8" t="s">
        <v>81</v>
      </c>
      <c r="B727" s="8" t="s">
        <v>817</v>
      </c>
      <c r="C727" s="8" t="s">
        <v>1715</v>
      </c>
      <c r="D727" s="8" t="str">
        <f>VLOOKUP($C727,'1851'!$C:$J,2,FALSE)</f>
        <v>JEANS</v>
      </c>
      <c r="E727" s="8" t="str">
        <f>VLOOKUP($C727,'1851'!$C:$J,3,FALSE)</f>
        <v>Azules</v>
      </c>
      <c r="F727" s="8" t="str">
        <f>VLOOKUP($C727,'1851'!$C:$J,4,FALSE)</f>
        <v/>
      </c>
      <c r="H727" s="8">
        <f>VLOOKUP($C727,'1851'!$C:$J,6,FALSE)</f>
        <v>113</v>
      </c>
      <c r="I727" s="8">
        <f>VLOOKUP($C727,'1851'!$C:$J,7,FALSE)</f>
        <v>151</v>
      </c>
      <c r="J727" s="8">
        <f>VLOOKUP($C727,'1851'!$C:$J,8,FALSE)</f>
        <v>160</v>
      </c>
      <c r="K727" s="8" t="s">
        <v>11</v>
      </c>
      <c r="L727" s="8" t="s">
        <v>29</v>
      </c>
    </row>
    <row r="728" ht="14.25" customHeight="1">
      <c r="A728" s="8" t="s">
        <v>81</v>
      </c>
      <c r="B728" s="8" t="s">
        <v>817</v>
      </c>
      <c r="C728" s="8" t="s">
        <v>1717</v>
      </c>
      <c r="D728" s="8" t="str">
        <f>VLOOKUP($C728,'1851'!$C:$J,2,FALSE)</f>
        <v>CHUBASCO CON TODO</v>
      </c>
      <c r="E728" s="8" t="str">
        <f>VLOOKUP($C728,'1851'!$C:$J,3,FALSE)</f>
        <v>Azules</v>
      </c>
      <c r="F728" s="8" t="str">
        <f>VLOOKUP($C728,'1851'!$C:$J,4,FALSE)</f>
        <v/>
      </c>
      <c r="H728" s="8">
        <f>VLOOKUP($C728,'1851'!$C:$J,6,FALSE)</f>
        <v>81</v>
      </c>
      <c r="I728" s="8">
        <f>VLOOKUP($C728,'1851'!$C:$J,7,FALSE)</f>
        <v>120</v>
      </c>
      <c r="J728" s="8">
        <f>VLOOKUP($C728,'1851'!$C:$J,8,FALSE)</f>
        <v>129</v>
      </c>
      <c r="K728" s="8" t="s">
        <v>11</v>
      </c>
      <c r="L728" s="8" t="s">
        <v>29</v>
      </c>
    </row>
    <row r="729" ht="14.25" customHeight="1">
      <c r="A729" s="8" t="s">
        <v>81</v>
      </c>
      <c r="B729" s="8" t="s">
        <v>817</v>
      </c>
      <c r="C729" s="8" t="s">
        <v>1723</v>
      </c>
      <c r="D729" s="8" t="str">
        <f>VLOOKUP($C729,'1851'!$C:$J,2,FALSE)</f>
        <v>DESFILE</v>
      </c>
      <c r="E729" s="8" t="str">
        <f>VLOOKUP($C729,'1851'!$C:$J,3,FALSE)</f>
        <v>Azules</v>
      </c>
      <c r="H729" s="8">
        <f>VLOOKUP($C729,'1851'!$C:$J,6,FALSE)</f>
        <v>99</v>
      </c>
      <c r="I729" s="8">
        <f>VLOOKUP($C729,'1851'!$C:$J,7,FALSE)</f>
        <v>155</v>
      </c>
      <c r="J729" s="8">
        <f>VLOOKUP($C729,'1851'!$C:$J,8,FALSE)</f>
        <v>168</v>
      </c>
      <c r="K729" s="8" t="s">
        <v>11</v>
      </c>
      <c r="L729" s="8" t="s">
        <v>29</v>
      </c>
    </row>
    <row r="730" ht="14.25" customHeight="1">
      <c r="A730" s="8" t="s">
        <v>81</v>
      </c>
      <c r="B730" s="8" t="s">
        <v>817</v>
      </c>
      <c r="C730" s="8" t="s">
        <v>1725</v>
      </c>
      <c r="D730" s="8" t="str">
        <f>VLOOKUP($C730,'1851'!$C:$J,2,FALSE)</f>
        <v>AZUL TERRENAL</v>
      </c>
      <c r="E730" s="8" t="str">
        <f>VLOOKUP($C730,'1851'!$C:$J,3,FALSE)</f>
        <v>Azules</v>
      </c>
      <c r="H730" s="8">
        <f>VLOOKUP($C730,'1851'!$C:$J,6,FALSE)</f>
        <v>70</v>
      </c>
      <c r="I730" s="8">
        <f>VLOOKUP($C730,'1851'!$C:$J,7,FALSE)</f>
        <v>129</v>
      </c>
      <c r="J730" s="8">
        <f>VLOOKUP($C730,'1851'!$C:$J,8,FALSE)</f>
        <v>143</v>
      </c>
      <c r="K730" s="8" t="s">
        <v>11</v>
      </c>
      <c r="L730" s="8" t="s">
        <v>29</v>
      </c>
    </row>
    <row r="731" ht="14.25" customHeight="1">
      <c r="A731" s="8" t="s">
        <v>81</v>
      </c>
      <c r="B731" s="8" t="s">
        <v>817</v>
      </c>
      <c r="C731" s="8" t="s">
        <v>1731</v>
      </c>
      <c r="D731" s="8" t="str">
        <f>VLOOKUP($C731,'1851'!$C:$J,2,FALSE)</f>
        <v>SUEÑO DEL ALEBRIJE</v>
      </c>
      <c r="E731" s="8" t="str">
        <f>VLOOKUP($C731,'1851'!$C:$J,3,FALSE)</f>
        <v>Azules</v>
      </c>
      <c r="H731" s="8">
        <f>VLOOKUP($C731,'1851'!$C:$J,6,FALSE)</f>
        <v>110</v>
      </c>
      <c r="I731" s="8">
        <f>VLOOKUP($C731,'1851'!$C:$J,7,FALSE)</f>
        <v>155</v>
      </c>
      <c r="J731" s="8">
        <f>VLOOKUP($C731,'1851'!$C:$J,8,FALSE)</f>
        <v>176</v>
      </c>
      <c r="K731" s="8" t="s">
        <v>11</v>
      </c>
      <c r="L731" s="8" t="s">
        <v>29</v>
      </c>
    </row>
    <row r="732" ht="14.25" customHeight="1">
      <c r="A732" s="8" t="s">
        <v>81</v>
      </c>
      <c r="B732" s="8" t="s">
        <v>817</v>
      </c>
      <c r="C732" s="8" t="s">
        <v>1733</v>
      </c>
      <c r="D732" s="8" t="str">
        <f>VLOOKUP($C732,'1851'!$C:$J,2,FALSE)</f>
        <v>COVADONGA</v>
      </c>
      <c r="E732" s="8" t="str">
        <f>VLOOKUP($C732,'1851'!$C:$J,3,FALSE)</f>
        <v>Azules</v>
      </c>
      <c r="H732" s="8">
        <f>VLOOKUP($C732,'1851'!$C:$J,6,FALSE)</f>
        <v>79</v>
      </c>
      <c r="I732" s="8">
        <f>VLOOKUP($C732,'1851'!$C:$J,7,FALSE)</f>
        <v>132</v>
      </c>
      <c r="J732" s="8">
        <f>VLOOKUP($C732,'1851'!$C:$J,8,FALSE)</f>
        <v>154</v>
      </c>
      <c r="K732" s="8" t="s">
        <v>11</v>
      </c>
      <c r="L732" s="8" t="s">
        <v>29</v>
      </c>
    </row>
    <row r="733" ht="14.25" customHeight="1">
      <c r="A733" s="8" t="s">
        <v>81</v>
      </c>
      <c r="B733" s="8" t="s">
        <v>817</v>
      </c>
      <c r="C733" s="8" t="s">
        <v>1739</v>
      </c>
      <c r="D733" s="8" t="str">
        <f>VLOOKUP($C733,'1851'!$C:$J,2,FALSE)</f>
        <v>ESCAPADA</v>
      </c>
      <c r="E733" s="8" t="str">
        <f>VLOOKUP($C733,'1851'!$C:$J,3,FALSE)</f>
        <v>Azules</v>
      </c>
      <c r="H733" s="8">
        <f>VLOOKUP($C733,'1851'!$C:$J,6,FALSE)</f>
        <v>125</v>
      </c>
      <c r="I733" s="8">
        <f>VLOOKUP($C733,'1851'!$C:$J,7,FALSE)</f>
        <v>158</v>
      </c>
      <c r="J733" s="8">
        <f>VLOOKUP($C733,'1851'!$C:$J,8,FALSE)</f>
        <v>168</v>
      </c>
      <c r="K733" s="8" t="s">
        <v>11</v>
      </c>
      <c r="L733" s="8" t="s">
        <v>29</v>
      </c>
    </row>
    <row r="734" ht="14.25" customHeight="1">
      <c r="A734" s="8" t="s">
        <v>81</v>
      </c>
      <c r="B734" s="8" t="s">
        <v>817</v>
      </c>
      <c r="C734" s="8" t="s">
        <v>1741</v>
      </c>
      <c r="D734" s="8" t="str">
        <f>VLOOKUP($C734,'1851'!$C:$J,2,FALSE)</f>
        <v>ESPEJO DE AGUA</v>
      </c>
      <c r="E734" s="8" t="str">
        <f>VLOOKUP($C734,'1851'!$C:$J,3,FALSE)</f>
        <v>Azules</v>
      </c>
      <c r="H734" s="8">
        <f>VLOOKUP($C734,'1851'!$C:$J,6,FALSE)</f>
        <v>95</v>
      </c>
      <c r="I734" s="8">
        <f>VLOOKUP($C734,'1851'!$C:$J,7,FALSE)</f>
        <v>133</v>
      </c>
      <c r="J734" s="8">
        <f>VLOOKUP($C734,'1851'!$C:$J,8,FALSE)</f>
        <v>145</v>
      </c>
      <c r="K734" s="8" t="s">
        <v>11</v>
      </c>
      <c r="L734" s="8" t="s">
        <v>29</v>
      </c>
    </row>
    <row r="735" ht="14.25" customHeight="1">
      <c r="A735" s="8" t="s">
        <v>81</v>
      </c>
      <c r="B735" s="8" t="s">
        <v>817</v>
      </c>
      <c r="C735" s="8" t="s">
        <v>1747</v>
      </c>
      <c r="D735" s="8" t="str">
        <f>VLOOKUP($C735,'1851'!$C:$J,2,FALSE)</f>
        <v>CHINCHILLA</v>
      </c>
      <c r="E735" s="8" t="str">
        <f>VLOOKUP($C735,'1851'!$C:$J,3,FALSE)</f>
        <v>Grises</v>
      </c>
      <c r="H735" s="8">
        <f>VLOOKUP($C735,'1851'!$C:$J,6,FALSE)</f>
        <v>120</v>
      </c>
      <c r="I735" s="8">
        <f>VLOOKUP($C735,'1851'!$C:$J,7,FALSE)</f>
        <v>135</v>
      </c>
      <c r="J735" s="8">
        <f>VLOOKUP($C735,'1851'!$C:$J,8,FALSE)</f>
        <v>140</v>
      </c>
      <c r="K735" s="8" t="s">
        <v>11</v>
      </c>
      <c r="L735" s="8" t="s">
        <v>29</v>
      </c>
    </row>
    <row r="736" ht="14.25" customHeight="1">
      <c r="A736" s="8" t="s">
        <v>81</v>
      </c>
      <c r="B736" s="8" t="s">
        <v>817</v>
      </c>
      <c r="C736" s="8" t="s">
        <v>1749</v>
      </c>
      <c r="D736" s="8" t="str">
        <f>VLOOKUP($C736,'1851'!$C:$J,2,FALSE)</f>
        <v>EDAD DE PIEDRA</v>
      </c>
      <c r="E736" s="8" t="str">
        <f>VLOOKUP($C736,'1851'!$C:$J,3,FALSE)</f>
        <v>Grises</v>
      </c>
      <c r="H736" s="8">
        <f>VLOOKUP($C736,'1851'!$C:$J,6,FALSE)</f>
        <v>94</v>
      </c>
      <c r="I736" s="8">
        <f>VLOOKUP($C736,'1851'!$C:$J,7,FALSE)</f>
        <v>109</v>
      </c>
      <c r="J736" s="8">
        <f>VLOOKUP($C736,'1851'!$C:$J,8,FALSE)</f>
        <v>114</v>
      </c>
      <c r="K736" s="8" t="s">
        <v>11</v>
      </c>
      <c r="L736" s="8" t="s">
        <v>29</v>
      </c>
    </row>
    <row r="737" ht="14.25" customHeight="1">
      <c r="A737" s="8" t="s">
        <v>81</v>
      </c>
      <c r="B737" s="8" t="s">
        <v>817</v>
      </c>
      <c r="C737" s="8" t="s">
        <v>1755</v>
      </c>
      <c r="D737" s="8" t="str">
        <f>VLOOKUP($C737,'1851'!$C:$J,2,FALSE)</f>
        <v>CUETE</v>
      </c>
      <c r="E737" s="8" t="str">
        <f>VLOOKUP($C737,'1851'!$C:$J,3,FALSE)</f>
        <v>Grises</v>
      </c>
      <c r="F737" s="8" t="str">
        <f>VLOOKUP($C737,'1851'!$C:$J,4,FALSE)</f>
        <v/>
      </c>
      <c r="H737" s="8">
        <f>VLOOKUP($C737,'1851'!$C:$J,6,FALSE)</f>
        <v>129</v>
      </c>
      <c r="I737" s="8">
        <f>VLOOKUP($C737,'1851'!$C:$J,7,FALSE)</f>
        <v>145</v>
      </c>
      <c r="J737" s="8">
        <f>VLOOKUP($C737,'1851'!$C:$J,8,FALSE)</f>
        <v>151</v>
      </c>
      <c r="K737" s="8" t="s">
        <v>11</v>
      </c>
      <c r="L737" s="8" t="s">
        <v>29</v>
      </c>
    </row>
    <row r="738" ht="14.25" customHeight="1">
      <c r="A738" s="8" t="s">
        <v>81</v>
      </c>
      <c r="B738" s="8" t="s">
        <v>817</v>
      </c>
      <c r="C738" s="8" t="s">
        <v>1757</v>
      </c>
      <c r="D738" s="8" t="str">
        <f>VLOOKUP($C738,'1851'!$C:$J,2,FALSE)</f>
        <v>TOZONES</v>
      </c>
      <c r="E738" s="8" t="str">
        <f>VLOOKUP($C738,'1851'!$C:$J,3,FALSE)</f>
        <v>Grises</v>
      </c>
      <c r="F738" s="8" t="str">
        <f>VLOOKUP($C738,'1851'!$C:$J,4,FALSE)</f>
        <v/>
      </c>
      <c r="H738" s="8">
        <f>VLOOKUP($C738,'1851'!$C:$J,6,FALSE)</f>
        <v>99</v>
      </c>
      <c r="I738" s="8">
        <f>VLOOKUP($C738,'1851'!$C:$J,7,FALSE)</f>
        <v>114</v>
      </c>
      <c r="J738" s="8">
        <f>VLOOKUP($C738,'1851'!$C:$J,8,FALSE)</f>
        <v>121</v>
      </c>
      <c r="K738" s="8" t="s">
        <v>11</v>
      </c>
      <c r="L738" s="8" t="s">
        <v>29</v>
      </c>
    </row>
    <row r="739" ht="14.25" customHeight="1">
      <c r="A739" s="8" t="s">
        <v>81</v>
      </c>
      <c r="B739" s="8" t="s">
        <v>817</v>
      </c>
      <c r="C739" s="8" t="s">
        <v>1763</v>
      </c>
      <c r="D739" s="8" t="str">
        <f>VLOOKUP($C739,'1851'!$C:$J,2,FALSE)</f>
        <v>PIEDRA VOLCÁNICA</v>
      </c>
      <c r="E739" s="8" t="str">
        <f>VLOOKUP($C739,'1851'!$C:$J,3,FALSE)</f>
        <v>Grises</v>
      </c>
      <c r="H739" s="8">
        <f>VLOOKUP($C739,'1851'!$C:$J,6,FALSE)</f>
        <v>128</v>
      </c>
      <c r="I739" s="8">
        <f>VLOOKUP($C739,'1851'!$C:$J,7,FALSE)</f>
        <v>141</v>
      </c>
      <c r="J739" s="8">
        <f>VLOOKUP($C739,'1851'!$C:$J,8,FALSE)</f>
        <v>146</v>
      </c>
      <c r="K739" s="8" t="s">
        <v>11</v>
      </c>
      <c r="L739" s="8" t="s">
        <v>29</v>
      </c>
    </row>
    <row r="740" ht="14.25" customHeight="1">
      <c r="A740" s="8" t="s">
        <v>81</v>
      </c>
      <c r="B740" s="8" t="s">
        <v>817</v>
      </c>
      <c r="C740" s="8" t="s">
        <v>1765</v>
      </c>
      <c r="D740" s="8" t="str">
        <f>VLOOKUP($C740,'1851'!$C:$J,2,FALSE)</f>
        <v>GRIS OXFORD</v>
      </c>
      <c r="E740" s="8" t="str">
        <f>VLOOKUP($C740,'1851'!$C:$J,3,FALSE)</f>
        <v>Grises</v>
      </c>
      <c r="H740" s="8">
        <f>VLOOKUP($C740,'1851'!$C:$J,6,FALSE)</f>
        <v>111</v>
      </c>
      <c r="I740" s="8">
        <f>VLOOKUP($C740,'1851'!$C:$J,7,FALSE)</f>
        <v>123</v>
      </c>
      <c r="J740" s="8">
        <f>VLOOKUP($C740,'1851'!$C:$J,8,FALSE)</f>
        <v>128</v>
      </c>
      <c r="K740" s="8" t="s">
        <v>11</v>
      </c>
      <c r="L740" s="8" t="s">
        <v>29</v>
      </c>
    </row>
    <row r="741" ht="14.25" customHeight="1">
      <c r="A741" s="8" t="s">
        <v>81</v>
      </c>
      <c r="B741" s="8" t="s">
        <v>817</v>
      </c>
      <c r="C741" s="8" t="s">
        <v>1771</v>
      </c>
      <c r="D741" s="8" t="str">
        <f>VLOOKUP($C741,'1851'!$C:$J,2,FALSE)</f>
        <v>JAGUARUNDI</v>
      </c>
      <c r="E741" s="8" t="str">
        <f>VLOOKUP($C741,'1851'!$C:$J,3,FALSE)</f>
        <v>Grises</v>
      </c>
      <c r="F741" s="8" t="str">
        <f>VLOOKUP($C741,'1851'!$C:$J,4,FALSE)</f>
        <v/>
      </c>
      <c r="H741" s="8">
        <f>VLOOKUP($C741,'1851'!$C:$J,6,FALSE)</f>
        <v>129</v>
      </c>
      <c r="I741" s="8">
        <f>VLOOKUP($C741,'1851'!$C:$J,7,FALSE)</f>
        <v>141</v>
      </c>
      <c r="J741" s="8">
        <f>VLOOKUP($C741,'1851'!$C:$J,8,FALSE)</f>
        <v>142</v>
      </c>
      <c r="K741" s="8" t="s">
        <v>11</v>
      </c>
      <c r="L741" s="8" t="s">
        <v>29</v>
      </c>
    </row>
    <row r="742" ht="14.25" customHeight="1">
      <c r="A742" s="8" t="s">
        <v>81</v>
      </c>
      <c r="B742" s="8" t="s">
        <v>817</v>
      </c>
      <c r="C742" s="8" t="s">
        <v>1773</v>
      </c>
      <c r="D742" s="8" t="str">
        <f>VLOOKUP($C742,'1851'!$C:$J,2,FALSE)</f>
        <v>CASTILLO DE PIEDRA</v>
      </c>
      <c r="E742" s="8" t="str">
        <f>VLOOKUP($C742,'1851'!$C:$J,3,FALSE)</f>
        <v>Grises</v>
      </c>
      <c r="F742" s="8" t="str">
        <f>VLOOKUP($C742,'1851'!$C:$J,4,FALSE)</f>
        <v/>
      </c>
      <c r="H742" s="8">
        <f>VLOOKUP($C742,'1851'!$C:$J,6,FALSE)</f>
        <v>102</v>
      </c>
      <c r="I742" s="8">
        <f>VLOOKUP($C742,'1851'!$C:$J,7,FALSE)</f>
        <v>113</v>
      </c>
      <c r="J742" s="8">
        <f>VLOOKUP($C742,'1851'!$C:$J,8,FALSE)</f>
        <v>115</v>
      </c>
      <c r="K742" s="8" t="s">
        <v>11</v>
      </c>
      <c r="L742" s="8" t="s">
        <v>29</v>
      </c>
    </row>
    <row r="743" ht="14.25" customHeight="1">
      <c r="A743" s="8" t="s">
        <v>81</v>
      </c>
      <c r="B743" s="8" t="s">
        <v>817</v>
      </c>
      <c r="C743" s="8" t="s">
        <v>1779</v>
      </c>
      <c r="D743" s="8" t="str">
        <f>VLOOKUP($C743,'1851'!$C:$J,2,FALSE)</f>
        <v>EN LAS ROCAS</v>
      </c>
      <c r="E743" s="8" t="str">
        <f>VLOOKUP($C743,'1851'!$C:$J,3,FALSE)</f>
        <v>Grises</v>
      </c>
      <c r="H743" s="8">
        <f>VLOOKUP($C743,'1851'!$C:$J,6,FALSE)</f>
        <v>134</v>
      </c>
      <c r="I743" s="8">
        <f>VLOOKUP($C743,'1851'!$C:$J,7,FALSE)</f>
        <v>136</v>
      </c>
      <c r="J743" s="8">
        <f>VLOOKUP($C743,'1851'!$C:$J,8,FALSE)</f>
        <v>131</v>
      </c>
      <c r="K743" s="8" t="s">
        <v>11</v>
      </c>
      <c r="L743" s="8" t="s">
        <v>29</v>
      </c>
    </row>
    <row r="744" ht="14.25" customHeight="1">
      <c r="A744" s="8" t="s">
        <v>81</v>
      </c>
      <c r="B744" s="8" t="s">
        <v>817</v>
      </c>
      <c r="C744" s="8" t="s">
        <v>1781</v>
      </c>
      <c r="D744" s="8" t="str">
        <f>VLOOKUP($C744,'1851'!$C:$J,2,FALSE)</f>
        <v>GRIS HORNO</v>
      </c>
      <c r="E744" s="8" t="str">
        <f>VLOOKUP($C744,'1851'!$C:$J,3,FALSE)</f>
        <v>Grises</v>
      </c>
      <c r="H744" s="8">
        <f>VLOOKUP($C744,'1851'!$C:$J,6,FALSE)</f>
        <v>119</v>
      </c>
      <c r="I744" s="8">
        <f>VLOOKUP($C744,'1851'!$C:$J,7,FALSE)</f>
        <v>120</v>
      </c>
      <c r="J744" s="8">
        <f>VLOOKUP($C744,'1851'!$C:$J,8,FALSE)</f>
        <v>117</v>
      </c>
      <c r="K744" s="8" t="s">
        <v>11</v>
      </c>
      <c r="L744" s="8" t="s">
        <v>29</v>
      </c>
    </row>
    <row r="745" ht="14.25" customHeight="1">
      <c r="A745" s="8" t="s">
        <v>81</v>
      </c>
      <c r="B745" s="8" t="s">
        <v>817</v>
      </c>
      <c r="C745" s="8" t="s">
        <v>1789</v>
      </c>
      <c r="D745" s="8" t="str">
        <f>VLOOKUP($C745,'1851'!$C:$J,2,FALSE)</f>
        <v>MOLCAJETE</v>
      </c>
      <c r="E745" s="8" t="str">
        <f>VLOOKUP($C745,'1851'!$C:$J,3,FALSE)</f>
        <v>Grises</v>
      </c>
      <c r="H745" s="8">
        <f>VLOOKUP($C745,'1851'!$C:$J,6,FALSE)</f>
        <v>118</v>
      </c>
      <c r="I745" s="8">
        <f>VLOOKUP($C745,'1851'!$C:$J,7,FALSE)</f>
        <v>123</v>
      </c>
      <c r="J745" s="8">
        <f>VLOOKUP($C745,'1851'!$C:$J,8,FALSE)</f>
        <v>125</v>
      </c>
      <c r="K745" s="8" t="s">
        <v>11</v>
      </c>
      <c r="L745" s="8" t="s">
        <v>29</v>
      </c>
    </row>
    <row r="746" ht="14.25" customHeight="1">
      <c r="A746" s="8" t="s">
        <v>81</v>
      </c>
      <c r="B746" s="8" t="s">
        <v>817</v>
      </c>
      <c r="C746" s="8" t="s">
        <v>1795</v>
      </c>
      <c r="D746" s="8" t="str">
        <f>VLOOKUP($C746,'1851'!$C:$J,2,FALSE)</f>
        <v>MINA DE CARBÓN</v>
      </c>
      <c r="E746" s="8" t="str">
        <f>VLOOKUP($C746,'1851'!$C:$J,3,FALSE)</f>
        <v>Grises</v>
      </c>
      <c r="H746" s="8">
        <f>VLOOKUP($C746,'1851'!$C:$J,6,FALSE)</f>
        <v>98</v>
      </c>
      <c r="I746" s="8">
        <f>VLOOKUP($C746,'1851'!$C:$J,7,FALSE)</f>
        <v>104</v>
      </c>
      <c r="J746" s="8">
        <f>VLOOKUP($C746,'1851'!$C:$J,8,FALSE)</f>
        <v>110</v>
      </c>
      <c r="K746" s="8" t="s">
        <v>11</v>
      </c>
      <c r="L746" s="8" t="s">
        <v>29</v>
      </c>
    </row>
    <row r="747" ht="14.25" customHeight="1">
      <c r="A747" s="8" t="s">
        <v>81</v>
      </c>
      <c r="B747" s="8" t="s">
        <v>817</v>
      </c>
      <c r="C747" s="8" t="s">
        <v>1801</v>
      </c>
      <c r="D747" s="8" t="str">
        <f>VLOOKUP($C747,'1851'!$C:$J,2,FALSE)</f>
        <v>Ni tanto que queme al santo</v>
      </c>
      <c r="E747" s="8" t="str">
        <f>VLOOKUP($C747,'1851'!$C:$J,3,FALSE)</f>
        <v>Grises</v>
      </c>
      <c r="H747" s="8">
        <f>VLOOKUP($C747,'1851'!$C:$J,6,FALSE)</f>
        <v>109</v>
      </c>
      <c r="I747" s="8">
        <f>VLOOKUP($C747,'1851'!$C:$J,7,FALSE)</f>
        <v>117</v>
      </c>
      <c r="J747" s="8">
        <f>VLOOKUP($C747,'1851'!$C:$J,8,FALSE)</f>
        <v>125</v>
      </c>
      <c r="K747" s="8" t="s">
        <v>11</v>
      </c>
      <c r="L747" s="8" t="s">
        <v>29</v>
      </c>
    </row>
    <row r="748" ht="14.25" customHeight="1">
      <c r="A748" s="8" t="s">
        <v>81</v>
      </c>
      <c r="B748" s="8" t="s">
        <v>817</v>
      </c>
      <c r="C748" s="8" t="s">
        <v>1807</v>
      </c>
      <c r="D748" s="8" t="str">
        <f>VLOOKUP($C748,'1851'!$C:$J,2,FALSE)</f>
        <v>EUREKA</v>
      </c>
      <c r="E748" s="8" t="str">
        <f>VLOOKUP($C748,'1851'!$C:$J,3,FALSE)</f>
        <v>Grises</v>
      </c>
      <c r="F748" s="8" t="str">
        <f>VLOOKUP($C748,'1851'!$C:$J,4,FALSE)</f>
        <v>Azules</v>
      </c>
      <c r="H748" s="8">
        <f>VLOOKUP($C748,'1851'!$C:$J,6,FALSE)</f>
        <v>121</v>
      </c>
      <c r="I748" s="8">
        <f>VLOOKUP($C748,'1851'!$C:$J,7,FALSE)</f>
        <v>133</v>
      </c>
      <c r="J748" s="8">
        <f>VLOOKUP($C748,'1851'!$C:$J,8,FALSE)</f>
        <v>142</v>
      </c>
      <c r="K748" s="8" t="s">
        <v>11</v>
      </c>
      <c r="L748" s="8" t="s">
        <v>29</v>
      </c>
    </row>
    <row r="749" ht="14.25" customHeight="1">
      <c r="A749" s="8" t="s">
        <v>81</v>
      </c>
      <c r="B749" s="8" t="s">
        <v>817</v>
      </c>
      <c r="C749" s="8" t="s">
        <v>1809</v>
      </c>
      <c r="D749" s="8" t="str">
        <f>VLOOKUP($C749,'1851'!$C:$J,2,FALSE)</f>
        <v>Oscuro cómo la noche</v>
      </c>
      <c r="E749" s="8" t="str">
        <f>VLOOKUP($C749,'1851'!$C:$J,3,FALSE)</f>
        <v>Grises</v>
      </c>
      <c r="F749" s="8" t="str">
        <f>VLOOKUP($C749,'1851'!$C:$J,4,FALSE)</f>
        <v>Azules</v>
      </c>
      <c r="H749" s="8">
        <f>VLOOKUP($C749,'1851'!$C:$J,6,FALSE)</f>
        <v>96</v>
      </c>
      <c r="I749" s="8">
        <f>VLOOKUP($C749,'1851'!$C:$J,7,FALSE)</f>
        <v>107</v>
      </c>
      <c r="J749" s="8">
        <f>VLOOKUP($C749,'1851'!$C:$J,8,FALSE)</f>
        <v>116</v>
      </c>
      <c r="K749" s="8" t="s">
        <v>11</v>
      </c>
      <c r="L749" s="8" t="s">
        <v>29</v>
      </c>
    </row>
    <row r="750" ht="14.25" customHeight="1">
      <c r="A750" s="8" t="s">
        <v>81</v>
      </c>
      <c r="B750" s="8" t="s">
        <v>817</v>
      </c>
      <c r="C750" s="8" t="s">
        <v>1815</v>
      </c>
      <c r="D750" s="8" t="str">
        <f>VLOOKUP($C750,'1851'!$C:$J,2,FALSE)</f>
        <v>SAGRADO</v>
      </c>
      <c r="E750" s="8" t="str">
        <f>VLOOKUP($C750,'1851'!$C:$J,3,FALSE)</f>
        <v>Grises</v>
      </c>
      <c r="F750" s="8" t="str">
        <f>VLOOKUP($C750,'1851'!$C:$J,4,FALSE)</f>
        <v>Azules</v>
      </c>
      <c r="H750" s="8">
        <f>VLOOKUP($C750,'1851'!$C:$J,6,FALSE)</f>
        <v>114</v>
      </c>
      <c r="I750" s="8">
        <f>VLOOKUP($C750,'1851'!$C:$J,7,FALSE)</f>
        <v>133</v>
      </c>
      <c r="J750" s="8">
        <f>VLOOKUP($C750,'1851'!$C:$J,8,FALSE)</f>
        <v>146</v>
      </c>
      <c r="K750" s="8" t="s">
        <v>11</v>
      </c>
      <c r="L750" s="8" t="s">
        <v>29</v>
      </c>
    </row>
    <row r="751" ht="14.25" customHeight="1">
      <c r="A751" s="8" t="s">
        <v>81</v>
      </c>
      <c r="B751" s="8" t="s">
        <v>817</v>
      </c>
      <c r="C751" s="8" t="s">
        <v>1817</v>
      </c>
      <c r="D751" s="8" t="str">
        <f>VLOOKUP($C751,'1851'!$C:$J,2,FALSE)</f>
        <v>SEÑORIAL</v>
      </c>
      <c r="E751" s="8" t="str">
        <f>VLOOKUP($C751,'1851'!$C:$J,3,FALSE)</f>
        <v>Grises</v>
      </c>
      <c r="F751" s="8" t="str">
        <f>VLOOKUP($C751,'1851'!$C:$J,4,FALSE)</f>
        <v>Azules</v>
      </c>
      <c r="H751" s="8">
        <f>VLOOKUP($C751,'1851'!$C:$J,6,FALSE)</f>
        <v>92</v>
      </c>
      <c r="I751" s="8">
        <f>VLOOKUP($C751,'1851'!$C:$J,7,FALSE)</f>
        <v>111</v>
      </c>
      <c r="J751" s="8">
        <f>VLOOKUP($C751,'1851'!$C:$J,8,FALSE)</f>
        <v>123</v>
      </c>
      <c r="K751" s="8" t="s">
        <v>11</v>
      </c>
      <c r="L751" s="8" t="s">
        <v>29</v>
      </c>
    </row>
    <row r="752" ht="14.25" customHeight="1">
      <c r="A752" s="8" t="s">
        <v>81</v>
      </c>
      <c r="B752" s="8" t="s">
        <v>817</v>
      </c>
      <c r="C752" s="8" t="s">
        <v>1825</v>
      </c>
      <c r="D752" s="8" t="str">
        <f>VLOOKUP($C752,'1851'!$C:$J,2,FALSE)</f>
        <v>ELEGANCIA ETERNA</v>
      </c>
      <c r="E752" s="8" t="str">
        <f>VLOOKUP($C752,'1851'!$C:$J,3,FALSE)</f>
        <v>Grises</v>
      </c>
      <c r="F752" s="8" t="str">
        <f>VLOOKUP($C752,'1851'!$C:$J,4,FALSE)</f>
        <v>Azules</v>
      </c>
      <c r="H752" s="8">
        <f>VLOOKUP($C752,'1851'!$C:$J,6,FALSE)</f>
        <v>101</v>
      </c>
      <c r="I752" s="8">
        <f>VLOOKUP($C752,'1851'!$C:$J,7,FALSE)</f>
        <v>120</v>
      </c>
      <c r="J752" s="8">
        <f>VLOOKUP($C752,'1851'!$C:$J,8,FALSE)</f>
        <v>134</v>
      </c>
      <c r="K752" s="8" t="s">
        <v>11</v>
      </c>
      <c r="L752" s="8" t="s">
        <v>29</v>
      </c>
    </row>
    <row r="753" ht="14.25" customHeight="1">
      <c r="A753" s="8" t="s">
        <v>81</v>
      </c>
      <c r="B753" s="8" t="s">
        <v>817</v>
      </c>
      <c r="C753" s="8" t="s">
        <v>1831</v>
      </c>
      <c r="D753" s="8" t="str">
        <f>VLOOKUP($C753,'1851'!$C:$J,2,FALSE)</f>
        <v>AL FINAL</v>
      </c>
      <c r="E753" s="8" t="str">
        <f>VLOOKUP($C753,'1851'!$C:$J,3,FALSE)</f>
        <v>Azules</v>
      </c>
      <c r="H753" s="8">
        <f>VLOOKUP($C753,'1851'!$C:$J,6,FALSE)</f>
        <v>114</v>
      </c>
      <c r="I753" s="8">
        <f>VLOOKUP($C753,'1851'!$C:$J,7,FALSE)</f>
        <v>140</v>
      </c>
      <c r="J753" s="8">
        <f>VLOOKUP($C753,'1851'!$C:$J,8,FALSE)</f>
        <v>158</v>
      </c>
      <c r="K753" s="8" t="s">
        <v>11</v>
      </c>
      <c r="L753" s="8" t="s">
        <v>29</v>
      </c>
    </row>
    <row r="754" ht="14.25" customHeight="1">
      <c r="A754" s="8" t="s">
        <v>81</v>
      </c>
      <c r="B754" s="8" t="s">
        <v>817</v>
      </c>
      <c r="C754" s="8" t="s">
        <v>1833</v>
      </c>
      <c r="D754" s="8" t="str">
        <f>VLOOKUP($C754,'1851'!$C:$J,2,FALSE)</f>
        <v>POE</v>
      </c>
      <c r="E754" s="8" t="str">
        <f>VLOOKUP($C754,'1851'!$C:$J,3,FALSE)</f>
        <v>Azules</v>
      </c>
      <c r="H754" s="8">
        <f>VLOOKUP($C754,'1851'!$C:$J,6,FALSE)</f>
        <v>85</v>
      </c>
      <c r="I754" s="8">
        <f>VLOOKUP($C754,'1851'!$C:$J,7,FALSE)</f>
        <v>114</v>
      </c>
      <c r="J754" s="8">
        <f>VLOOKUP($C754,'1851'!$C:$J,8,FALSE)</f>
        <v>133</v>
      </c>
      <c r="K754" s="8" t="s">
        <v>11</v>
      </c>
      <c r="L754" s="8" t="s">
        <v>29</v>
      </c>
    </row>
    <row r="755" ht="14.25" customHeight="1">
      <c r="A755" s="8" t="s">
        <v>81</v>
      </c>
      <c r="B755" s="8" t="s">
        <v>817</v>
      </c>
      <c r="C755" s="8" t="s">
        <v>1839</v>
      </c>
      <c r="D755" s="8" t="str">
        <f>VLOOKUP($C755,'1851'!$C:$J,2,FALSE)</f>
        <v>CARISMÁTICO</v>
      </c>
      <c r="E755" s="8" t="str">
        <f>VLOOKUP($C755,'1851'!$C:$J,3,FALSE)</f>
        <v>Azules</v>
      </c>
      <c r="H755" s="8">
        <f>VLOOKUP($C755,'1851'!$C:$J,6,FALSE)</f>
        <v>108</v>
      </c>
      <c r="I755" s="8">
        <f>VLOOKUP($C755,'1851'!$C:$J,7,FALSE)</f>
        <v>142</v>
      </c>
      <c r="J755" s="8">
        <f>VLOOKUP($C755,'1851'!$C:$J,8,FALSE)</f>
        <v>163</v>
      </c>
      <c r="K755" s="8" t="s">
        <v>11</v>
      </c>
      <c r="L755" s="8" t="s">
        <v>29</v>
      </c>
    </row>
    <row r="756" ht="14.25" customHeight="1">
      <c r="A756" s="8" t="s">
        <v>81</v>
      </c>
      <c r="B756" s="8" t="s">
        <v>817</v>
      </c>
      <c r="C756" s="8" t="s">
        <v>1841</v>
      </c>
      <c r="D756" s="8" t="str">
        <f>VLOOKUP($C756,'1851'!$C:$J,2,FALSE)</f>
        <v>SOLEMNE</v>
      </c>
      <c r="E756" s="8" t="str">
        <f>VLOOKUP($C756,'1851'!$C:$J,3,FALSE)</f>
        <v>Azules</v>
      </c>
      <c r="H756" s="8">
        <f>VLOOKUP($C756,'1851'!$C:$J,6,FALSE)</f>
        <v>87</v>
      </c>
      <c r="I756" s="8">
        <f>VLOOKUP($C756,'1851'!$C:$J,7,FALSE)</f>
        <v>121</v>
      </c>
      <c r="J756" s="8">
        <f>VLOOKUP($C756,'1851'!$C:$J,8,FALSE)</f>
        <v>142</v>
      </c>
      <c r="K756" s="8" t="s">
        <v>11</v>
      </c>
      <c r="L756" s="8" t="s">
        <v>29</v>
      </c>
    </row>
    <row r="757" ht="14.25" customHeight="1">
      <c r="A757" s="8" t="s">
        <v>81</v>
      </c>
      <c r="B757" s="8" t="s">
        <v>817</v>
      </c>
      <c r="C757" s="8" t="s">
        <v>1847</v>
      </c>
      <c r="D757" s="8" t="str">
        <f>VLOOKUP($C757,'1851'!$C:$J,2,FALSE)</f>
        <v>CASCADA MÍSTICA</v>
      </c>
      <c r="E757" s="8" t="str">
        <f>VLOOKUP($C757,'1851'!$C:$J,3,FALSE)</f>
        <v>Azules</v>
      </c>
      <c r="H757" s="8">
        <f>VLOOKUP($C757,'1851'!$C:$J,6,FALSE)</f>
        <v>109</v>
      </c>
      <c r="I757" s="8">
        <f>VLOOKUP($C757,'1851'!$C:$J,7,FALSE)</f>
        <v>148</v>
      </c>
      <c r="J757" s="8">
        <f>VLOOKUP($C757,'1851'!$C:$J,8,FALSE)</f>
        <v>172</v>
      </c>
      <c r="K757" s="8" t="s">
        <v>11</v>
      </c>
      <c r="L757" s="8" t="s">
        <v>29</v>
      </c>
    </row>
    <row r="758" ht="14.25" customHeight="1">
      <c r="A758" s="8" t="s">
        <v>81</v>
      </c>
      <c r="B758" s="8" t="s">
        <v>817</v>
      </c>
      <c r="C758" s="8" t="s">
        <v>1849</v>
      </c>
      <c r="D758" s="8" t="str">
        <f>VLOOKUP($C758,'1851'!$C:$J,2,FALSE)</f>
        <v>MEZCLILLA</v>
      </c>
      <c r="E758" s="8" t="str">
        <f>VLOOKUP($C758,'1851'!$C:$J,3,FALSE)</f>
        <v>Azules</v>
      </c>
      <c r="H758" s="8">
        <f>VLOOKUP($C758,'1851'!$C:$J,6,FALSE)</f>
        <v>83</v>
      </c>
      <c r="I758" s="8">
        <f>VLOOKUP($C758,'1851'!$C:$J,7,FALSE)</f>
        <v>123</v>
      </c>
      <c r="J758" s="8">
        <f>VLOOKUP($C758,'1851'!$C:$J,8,FALSE)</f>
        <v>148</v>
      </c>
      <c r="K758" s="8" t="s">
        <v>11</v>
      </c>
      <c r="L758" s="8" t="s">
        <v>29</v>
      </c>
    </row>
    <row r="759" ht="14.25" customHeight="1">
      <c r="A759" s="8" t="s">
        <v>81</v>
      </c>
      <c r="B759" s="8" t="s">
        <v>817</v>
      </c>
      <c r="C759" s="8" t="s">
        <v>1855</v>
      </c>
      <c r="D759" s="8" t="str">
        <f>VLOOKUP($C759,'1851'!$C:$J,2,FALSE)</f>
        <v>ENCANTO MEDITERRÁNEO</v>
      </c>
      <c r="E759" s="8" t="str">
        <f>VLOOKUP($C759,'1851'!$C:$J,3,FALSE)</f>
        <v>Azules</v>
      </c>
      <c r="H759" s="8">
        <f>VLOOKUP($C759,'1851'!$C:$J,6,FALSE)</f>
        <v>107</v>
      </c>
      <c r="I759" s="8">
        <f>VLOOKUP($C759,'1851'!$C:$J,7,FALSE)</f>
        <v>151</v>
      </c>
      <c r="J759" s="8">
        <f>VLOOKUP($C759,'1851'!$C:$J,8,FALSE)</f>
        <v>178</v>
      </c>
      <c r="K759" s="8" t="s">
        <v>11</v>
      </c>
      <c r="L759" s="8" t="s">
        <v>29</v>
      </c>
    </row>
    <row r="760" ht="14.25" customHeight="1">
      <c r="A760" s="8" t="s">
        <v>81</v>
      </c>
      <c r="B760" s="8" t="s">
        <v>817</v>
      </c>
      <c r="C760" s="8" t="s">
        <v>1857</v>
      </c>
      <c r="D760" s="8" t="str">
        <f>VLOOKUP($C760,'1851'!$C:$J,2,FALSE)</f>
        <v>JOYA DEL OCÉANO</v>
      </c>
      <c r="E760" s="8" t="str">
        <f>VLOOKUP($C760,'1851'!$C:$J,3,FALSE)</f>
        <v>Azules</v>
      </c>
      <c r="H760" s="8">
        <f>VLOOKUP($C760,'1851'!$C:$J,6,FALSE)</f>
        <v>73</v>
      </c>
      <c r="I760" s="8">
        <f>VLOOKUP($C760,'1851'!$C:$J,7,FALSE)</f>
        <v>123</v>
      </c>
      <c r="J760" s="8">
        <f>VLOOKUP($C760,'1851'!$C:$J,8,FALSE)</f>
        <v>154</v>
      </c>
      <c r="K760" s="8" t="s">
        <v>11</v>
      </c>
      <c r="L760" s="8" t="s">
        <v>29</v>
      </c>
    </row>
    <row r="761" ht="14.25" customHeight="1">
      <c r="A761" s="8" t="s">
        <v>81</v>
      </c>
      <c r="B761" s="8" t="s">
        <v>817</v>
      </c>
      <c r="C761" s="8" t="s">
        <v>1863</v>
      </c>
      <c r="D761" s="8" t="str">
        <f>VLOOKUP($C761,'1851'!$C:$J,2,FALSE)</f>
        <v>MAREA BAJA</v>
      </c>
      <c r="E761" s="8" t="str">
        <f>VLOOKUP($C761,'1851'!$C:$J,3,FALSE)</f>
        <v>Azules</v>
      </c>
      <c r="H761" s="8">
        <f>VLOOKUP($C761,'1851'!$C:$J,6,FALSE)</f>
        <v>112</v>
      </c>
      <c r="I761" s="8">
        <f>VLOOKUP($C761,'1851'!$C:$J,7,FALSE)</f>
        <v>147</v>
      </c>
      <c r="J761" s="8">
        <f>VLOOKUP($C761,'1851'!$C:$J,8,FALSE)</f>
        <v>183</v>
      </c>
      <c r="K761" s="8" t="s">
        <v>11</v>
      </c>
      <c r="L761" s="8" t="s">
        <v>29</v>
      </c>
    </row>
    <row r="762" ht="14.25" customHeight="1">
      <c r="A762" s="8" t="s">
        <v>81</v>
      </c>
      <c r="B762" s="8" t="s">
        <v>817</v>
      </c>
      <c r="C762" s="8" t="s">
        <v>1865</v>
      </c>
      <c r="D762" s="8" t="str">
        <f>VLOOKUP($C762,'1851'!$C:$J,2,FALSE)</f>
        <v>PERFECTO</v>
      </c>
      <c r="E762" s="8" t="str">
        <f>VLOOKUP($C762,'1851'!$C:$J,3,FALSE)</f>
        <v>Azules</v>
      </c>
      <c r="H762" s="8">
        <f>VLOOKUP($C762,'1851'!$C:$J,6,FALSE)</f>
        <v>86</v>
      </c>
      <c r="I762" s="8">
        <f>VLOOKUP($C762,'1851'!$C:$J,7,FALSE)</f>
        <v>122</v>
      </c>
      <c r="J762" s="8">
        <f>VLOOKUP($C762,'1851'!$C:$J,8,FALSE)</f>
        <v>160</v>
      </c>
      <c r="K762" s="8" t="s">
        <v>11</v>
      </c>
      <c r="L762" s="8" t="s">
        <v>29</v>
      </c>
    </row>
    <row r="763" ht="14.25" customHeight="1">
      <c r="A763" s="8" t="s">
        <v>81</v>
      </c>
      <c r="B763" s="8" t="s">
        <v>817</v>
      </c>
      <c r="C763" s="8" t="s">
        <v>1871</v>
      </c>
      <c r="D763" s="8" t="str">
        <f>VLOOKUP($C763,'1851'!$C:$J,2,FALSE)</f>
        <v>EL CATRÍN</v>
      </c>
      <c r="E763" s="8" t="str">
        <f>VLOOKUP($C763,'1851'!$C:$J,3,FALSE)</f>
        <v>Azules</v>
      </c>
      <c r="H763" s="8">
        <f>VLOOKUP($C763,'1851'!$C:$J,6,FALSE)</f>
        <v>118</v>
      </c>
      <c r="I763" s="8">
        <f>VLOOKUP($C763,'1851'!$C:$J,7,FALSE)</f>
        <v>147</v>
      </c>
      <c r="J763" s="8">
        <f>VLOOKUP($C763,'1851'!$C:$J,8,FALSE)</f>
        <v>186</v>
      </c>
      <c r="K763" s="8" t="s">
        <v>11</v>
      </c>
      <c r="L763" s="8" t="s">
        <v>29</v>
      </c>
    </row>
    <row r="764" ht="14.25" customHeight="1">
      <c r="A764" s="8" t="s">
        <v>81</v>
      </c>
      <c r="B764" s="8" t="s">
        <v>817</v>
      </c>
      <c r="C764" s="8" t="s">
        <v>1873</v>
      </c>
      <c r="D764" s="8" t="str">
        <f>VLOOKUP($C764,'1851'!$C:$J,2,FALSE)</f>
        <v>AZUL PARA TI</v>
      </c>
      <c r="E764" s="8" t="str">
        <f>VLOOKUP($C764,'1851'!$C:$J,3,FALSE)</f>
        <v>Azules</v>
      </c>
      <c r="H764" s="8">
        <f>VLOOKUP($C764,'1851'!$C:$J,6,FALSE)</f>
        <v>89</v>
      </c>
      <c r="I764" s="8">
        <f>VLOOKUP($C764,'1851'!$C:$J,7,FALSE)</f>
        <v>121</v>
      </c>
      <c r="J764" s="8">
        <f>VLOOKUP($C764,'1851'!$C:$J,8,FALSE)</f>
        <v>164</v>
      </c>
      <c r="K764" s="8" t="s">
        <v>11</v>
      </c>
      <c r="L764" s="8" t="s">
        <v>29</v>
      </c>
    </row>
    <row r="765" ht="14.25" customHeight="1">
      <c r="A765" s="8" t="s">
        <v>81</v>
      </c>
      <c r="B765" s="8" t="s">
        <v>817</v>
      </c>
      <c r="C765" s="8" t="s">
        <v>1879</v>
      </c>
      <c r="D765" s="8" t="str">
        <f>VLOOKUP($C765,'1851'!$C:$J,2,FALSE)</f>
        <v>NOCHE DE ENSUEÑO</v>
      </c>
      <c r="E765" s="8" t="str">
        <f>VLOOKUP($C765,'1851'!$C:$J,3,FALSE)</f>
        <v>Azules</v>
      </c>
      <c r="H765" s="8">
        <f>VLOOKUP($C765,'1851'!$C:$J,6,FALSE)</f>
        <v>101</v>
      </c>
      <c r="I765" s="8">
        <f>VLOOKUP($C765,'1851'!$C:$J,7,FALSE)</f>
        <v>136</v>
      </c>
      <c r="J765" s="8">
        <f>VLOOKUP($C765,'1851'!$C:$J,8,FALSE)</f>
        <v>167</v>
      </c>
      <c r="K765" s="8" t="s">
        <v>11</v>
      </c>
      <c r="L765" s="8" t="s">
        <v>29</v>
      </c>
    </row>
    <row r="766" ht="14.25" customHeight="1">
      <c r="A766" s="8" t="s">
        <v>81</v>
      </c>
      <c r="B766" s="8" t="s">
        <v>817</v>
      </c>
      <c r="C766" s="8" t="s">
        <v>1881</v>
      </c>
      <c r="D766" s="8" t="str">
        <f>VLOOKUP($C766,'1851'!$C:$J,2,FALSE)</f>
        <v>ATRACTIVO</v>
      </c>
      <c r="E766" s="8" t="str">
        <f>VLOOKUP($C766,'1851'!$C:$J,3,FALSE)</f>
        <v>Azules</v>
      </c>
      <c r="H766" s="8">
        <f>VLOOKUP($C766,'1851'!$C:$J,6,FALSE)</f>
        <v>84</v>
      </c>
      <c r="I766" s="8">
        <f>VLOOKUP($C766,'1851'!$C:$J,7,FALSE)</f>
        <v>119</v>
      </c>
      <c r="J766" s="8">
        <f>VLOOKUP($C766,'1851'!$C:$J,8,FALSE)</f>
        <v>150</v>
      </c>
      <c r="K766" s="8" t="s">
        <v>11</v>
      </c>
      <c r="L766" s="8" t="s">
        <v>29</v>
      </c>
    </row>
    <row r="767" ht="14.25" customHeight="1">
      <c r="A767" s="8" t="s">
        <v>81</v>
      </c>
      <c r="B767" s="8" t="s">
        <v>817</v>
      </c>
      <c r="C767" s="8" t="s">
        <v>1887</v>
      </c>
      <c r="D767" s="8" t="str">
        <f>VLOOKUP($C767,'1851'!$C:$J,2,FALSE)</f>
        <v>EXCÉNTRICO</v>
      </c>
      <c r="E767" s="8" t="str">
        <f>VLOOKUP($C767,'1851'!$C:$J,3,FALSE)</f>
        <v>Grises</v>
      </c>
      <c r="F767" s="8" t="str">
        <f>VLOOKUP($C767,'1851'!$C:$J,4,FALSE)</f>
        <v>Azules</v>
      </c>
      <c r="H767" s="8">
        <f>VLOOKUP($C767,'1851'!$C:$J,6,FALSE)</f>
        <v>121</v>
      </c>
      <c r="I767" s="8">
        <f>VLOOKUP($C767,'1851'!$C:$J,7,FALSE)</f>
        <v>136</v>
      </c>
      <c r="J767" s="8">
        <f>VLOOKUP($C767,'1851'!$C:$J,8,FALSE)</f>
        <v>154</v>
      </c>
      <c r="K767" s="8" t="s">
        <v>11</v>
      </c>
      <c r="L767" s="8" t="s">
        <v>29</v>
      </c>
    </row>
    <row r="768" ht="14.25" customHeight="1">
      <c r="A768" s="8" t="s">
        <v>81</v>
      </c>
      <c r="B768" s="8" t="s">
        <v>817</v>
      </c>
      <c r="C768" s="8" t="s">
        <v>1889</v>
      </c>
      <c r="D768" s="8" t="str">
        <f>VLOOKUP($C768,'1851'!$C:$J,2,FALSE)</f>
        <v>CIGARRA</v>
      </c>
      <c r="E768" s="8" t="str">
        <f>VLOOKUP($C768,'1851'!$C:$J,3,FALSE)</f>
        <v>Grises</v>
      </c>
      <c r="F768" s="8" t="str">
        <f>VLOOKUP($C768,'1851'!$C:$J,4,FALSE)</f>
        <v>Azules</v>
      </c>
      <c r="H768" s="8">
        <f>VLOOKUP($C768,'1851'!$C:$J,6,FALSE)</f>
        <v>96</v>
      </c>
      <c r="I768" s="8">
        <f>VLOOKUP($C768,'1851'!$C:$J,7,FALSE)</f>
        <v>112</v>
      </c>
      <c r="J768" s="8">
        <f>VLOOKUP($C768,'1851'!$C:$J,8,FALSE)</f>
        <v>131</v>
      </c>
      <c r="K768" s="8" t="s">
        <v>11</v>
      </c>
      <c r="L768" s="8" t="s">
        <v>29</v>
      </c>
    </row>
    <row r="769" ht="14.25" customHeight="1">
      <c r="A769" s="8" t="s">
        <v>81</v>
      </c>
      <c r="B769" s="8" t="s">
        <v>817</v>
      </c>
      <c r="C769" s="8" t="s">
        <v>1895</v>
      </c>
      <c r="D769" s="8" t="str">
        <f>VLOOKUP($C769,'1851'!$C:$J,2,FALSE)</f>
        <v>PAREO</v>
      </c>
      <c r="E769" s="8" t="str">
        <f>VLOOKUP($C769,'1851'!$C:$J,3,FALSE)</f>
        <v>Azules</v>
      </c>
      <c r="F769" s="8" t="str">
        <f>VLOOKUP($C769,'1851'!$C:$J,4,FALSE)</f>
        <v>Morados</v>
      </c>
      <c r="H769" s="8">
        <f>VLOOKUP($C769,'1851'!$C:$J,6,FALSE)</f>
        <v>124</v>
      </c>
      <c r="I769" s="8">
        <f>VLOOKUP($C769,'1851'!$C:$J,7,FALSE)</f>
        <v>143</v>
      </c>
      <c r="J769" s="8">
        <f>VLOOKUP($C769,'1851'!$C:$J,8,FALSE)</f>
        <v>178</v>
      </c>
      <c r="K769" s="8" t="s">
        <v>11</v>
      </c>
      <c r="L769" s="8" t="s">
        <v>29</v>
      </c>
    </row>
    <row r="770" ht="14.25" customHeight="1">
      <c r="A770" s="8" t="s">
        <v>81</v>
      </c>
      <c r="B770" s="8" t="s">
        <v>817</v>
      </c>
      <c r="C770" s="8" t="s">
        <v>1897</v>
      </c>
      <c r="D770" s="8" t="str">
        <f>VLOOKUP($C770,'1851'!$C:$J,2,FALSE)</f>
        <v>TESORO MAYA</v>
      </c>
      <c r="E770" s="8" t="str">
        <f>VLOOKUP($C770,'1851'!$C:$J,3,FALSE)</f>
        <v>Azules</v>
      </c>
      <c r="F770" s="8" t="str">
        <f>VLOOKUP($C770,'1851'!$C:$J,4,FALSE)</f>
        <v>Morados</v>
      </c>
      <c r="H770" s="8">
        <f>VLOOKUP($C770,'1851'!$C:$J,6,FALSE)</f>
        <v>99</v>
      </c>
      <c r="I770" s="8">
        <f>VLOOKUP($C770,'1851'!$C:$J,7,FALSE)</f>
        <v>120</v>
      </c>
      <c r="J770" s="8">
        <f>VLOOKUP($C770,'1851'!$C:$J,8,FALSE)</f>
        <v>158</v>
      </c>
      <c r="K770" s="8" t="s">
        <v>11</v>
      </c>
      <c r="L770" s="8" t="s">
        <v>29</v>
      </c>
    </row>
    <row r="771" ht="14.25" customHeight="1">
      <c r="A771" s="8" t="s">
        <v>81</v>
      </c>
      <c r="B771" s="8" t="s">
        <v>817</v>
      </c>
      <c r="C771" s="8" t="s">
        <v>1903</v>
      </c>
      <c r="D771" s="8" t="str">
        <f>VLOOKUP($C771,'1851'!$C:$J,2,FALSE)</f>
        <v>TARTA DE MORAS</v>
      </c>
      <c r="E771" s="8" t="str">
        <f>VLOOKUP($C771,'1851'!$C:$J,3,FALSE)</f>
        <v>Morados</v>
      </c>
      <c r="H771" s="8">
        <f>VLOOKUP($C771,'1851'!$C:$J,6,FALSE)</f>
        <v>139</v>
      </c>
      <c r="I771" s="8">
        <f>VLOOKUP($C771,'1851'!$C:$J,7,FALSE)</f>
        <v>147</v>
      </c>
      <c r="J771" s="8">
        <f>VLOOKUP($C771,'1851'!$C:$J,8,FALSE)</f>
        <v>185</v>
      </c>
      <c r="K771" s="8" t="s">
        <v>11</v>
      </c>
      <c r="L771" s="8" t="s">
        <v>29</v>
      </c>
    </row>
    <row r="772" ht="14.25" customHeight="1">
      <c r="A772" s="8" t="s">
        <v>81</v>
      </c>
      <c r="B772" s="8" t="s">
        <v>817</v>
      </c>
      <c r="C772" s="8" t="s">
        <v>1905</v>
      </c>
      <c r="D772" s="8" t="str">
        <f>VLOOKUP($C772,'1851'!$C:$J,2,FALSE)</f>
        <v>AROMA LAVANDA</v>
      </c>
      <c r="E772" s="8" t="str">
        <f>VLOOKUP($C772,'1851'!$C:$J,3,FALSE)</f>
        <v>Morados</v>
      </c>
      <c r="H772" s="8">
        <f>VLOOKUP($C772,'1851'!$C:$J,6,FALSE)</f>
        <v>110</v>
      </c>
      <c r="I772" s="8">
        <f>VLOOKUP($C772,'1851'!$C:$J,7,FALSE)</f>
        <v>120</v>
      </c>
      <c r="J772" s="8">
        <f>VLOOKUP($C772,'1851'!$C:$J,8,FALSE)</f>
        <v>160</v>
      </c>
      <c r="K772" s="8" t="s">
        <v>11</v>
      </c>
      <c r="L772" s="8" t="s">
        <v>29</v>
      </c>
    </row>
    <row r="773" ht="14.25" customHeight="1">
      <c r="A773" s="8" t="s">
        <v>81</v>
      </c>
      <c r="B773" s="8" t="s">
        <v>817</v>
      </c>
      <c r="C773" s="8" t="s">
        <v>1911</v>
      </c>
      <c r="D773" s="8" t="str">
        <f>VLOOKUP($C773,'1851'!$C:$J,2,FALSE)</f>
        <v>AGRACIADO</v>
      </c>
      <c r="E773" s="8" t="str">
        <f>VLOOKUP($C773,'1851'!$C:$J,3,FALSE)</f>
        <v>Morados</v>
      </c>
      <c r="H773" s="8">
        <f>VLOOKUP($C773,'1851'!$C:$J,6,FALSE)</f>
        <v>147</v>
      </c>
      <c r="I773" s="8">
        <f>VLOOKUP($C773,'1851'!$C:$J,7,FALSE)</f>
        <v>143</v>
      </c>
      <c r="J773" s="8">
        <f>VLOOKUP($C773,'1851'!$C:$J,8,FALSE)</f>
        <v>171</v>
      </c>
      <c r="K773" s="8" t="s">
        <v>11</v>
      </c>
      <c r="L773" s="8" t="s">
        <v>29</v>
      </c>
    </row>
    <row r="774" ht="14.25" customHeight="1">
      <c r="A774" s="8" t="s">
        <v>81</v>
      </c>
      <c r="B774" s="8" t="s">
        <v>817</v>
      </c>
      <c r="C774" s="8" t="s">
        <v>1913</v>
      </c>
      <c r="D774" s="8" t="str">
        <f>VLOOKUP($C774,'1851'!$C:$J,2,FALSE)</f>
        <v>BAYA SILVESTRE</v>
      </c>
      <c r="E774" s="8" t="str">
        <f>VLOOKUP($C774,'1851'!$C:$J,3,FALSE)</f>
        <v>Morados</v>
      </c>
      <c r="H774" s="8">
        <f>VLOOKUP($C774,'1851'!$C:$J,6,FALSE)</f>
        <v>117</v>
      </c>
      <c r="I774" s="8">
        <f>VLOOKUP($C774,'1851'!$C:$J,7,FALSE)</f>
        <v>113</v>
      </c>
      <c r="J774" s="8">
        <f>VLOOKUP($C774,'1851'!$C:$J,8,FALSE)</f>
        <v>144</v>
      </c>
      <c r="K774" s="8" t="s">
        <v>11</v>
      </c>
      <c r="L774" s="8" t="s">
        <v>29</v>
      </c>
    </row>
    <row r="775" ht="14.25" customHeight="1">
      <c r="A775" s="8" t="s">
        <v>81</v>
      </c>
      <c r="B775" s="8" t="s">
        <v>817</v>
      </c>
      <c r="C775" s="8" t="s">
        <v>1919</v>
      </c>
      <c r="D775" s="8" t="str">
        <f>VLOOKUP($C775,'1851'!$C:$J,2,FALSE)</f>
        <v>PREMIUM</v>
      </c>
      <c r="E775" s="8" t="str">
        <f>VLOOKUP($C775,'1851'!$C:$J,3,FALSE)</f>
        <v>Grises</v>
      </c>
      <c r="H775" s="8">
        <f>VLOOKUP($C775,'1851'!$C:$J,6,FALSE)</f>
        <v>139</v>
      </c>
      <c r="I775" s="8">
        <f>VLOOKUP($C775,'1851'!$C:$J,7,FALSE)</f>
        <v>136</v>
      </c>
      <c r="J775" s="8">
        <f>VLOOKUP($C775,'1851'!$C:$J,8,FALSE)</f>
        <v>147</v>
      </c>
      <c r="K775" s="8" t="s">
        <v>11</v>
      </c>
      <c r="L775" s="8" t="s">
        <v>29</v>
      </c>
    </row>
    <row r="776" ht="14.25" customHeight="1">
      <c r="A776" s="8" t="s">
        <v>81</v>
      </c>
      <c r="B776" s="8" t="s">
        <v>817</v>
      </c>
      <c r="C776" s="8" t="s">
        <v>1921</v>
      </c>
      <c r="D776" s="8" t="str">
        <f>VLOOKUP($C776,'1851'!$C:$J,2,FALSE)</f>
        <v>ANTORCHA</v>
      </c>
      <c r="E776" s="8" t="str">
        <f>VLOOKUP($C776,'1851'!$C:$J,3,FALSE)</f>
        <v>Grises</v>
      </c>
      <c r="H776" s="8">
        <f>VLOOKUP($C776,'1851'!$C:$J,6,FALSE)</f>
        <v>111</v>
      </c>
      <c r="I776" s="8">
        <f>VLOOKUP($C776,'1851'!$C:$J,7,FALSE)</f>
        <v>113</v>
      </c>
      <c r="J776" s="8">
        <f>VLOOKUP($C776,'1851'!$C:$J,8,FALSE)</f>
        <v>123</v>
      </c>
      <c r="K776" s="8" t="s">
        <v>11</v>
      </c>
      <c r="L776" s="8" t="s">
        <v>29</v>
      </c>
    </row>
    <row r="777" ht="14.25" customHeight="1">
      <c r="A777" s="8" t="s">
        <v>81</v>
      </c>
      <c r="B777" s="8" t="s">
        <v>817</v>
      </c>
      <c r="C777" s="8" t="s">
        <v>1928</v>
      </c>
      <c r="D777" s="8" t="str">
        <f>VLOOKUP($C777,'1851'!$C:$J,2,FALSE)</f>
        <v>Juglar</v>
      </c>
      <c r="E777" s="8" t="str">
        <f>VLOOKUP($C777,'1851'!$C:$J,3,FALSE)</f>
        <v>Grises</v>
      </c>
      <c r="H777" s="8">
        <f>VLOOKUP($C777,'1851'!$C:$J,6,FALSE)</f>
        <v>153</v>
      </c>
      <c r="I777" s="8">
        <f>VLOOKUP($C777,'1851'!$C:$J,7,FALSE)</f>
        <v>153</v>
      </c>
      <c r="J777" s="8">
        <f>VLOOKUP($C777,'1851'!$C:$J,8,FALSE)</f>
        <v>156</v>
      </c>
      <c r="K777" s="8" t="s">
        <v>11</v>
      </c>
      <c r="L777" s="8" t="s">
        <v>29</v>
      </c>
    </row>
    <row r="778" ht="14.25" customHeight="1">
      <c r="A778" s="8" t="s">
        <v>81</v>
      </c>
      <c r="B778" s="8" t="s">
        <v>817</v>
      </c>
      <c r="C778" s="8" t="s">
        <v>1930</v>
      </c>
      <c r="D778" s="8" t="str">
        <f>VLOOKUP($C778,'1851'!$C:$J,2,FALSE)</f>
        <v>BLING BLING</v>
      </c>
      <c r="E778" s="8" t="str">
        <f>VLOOKUP($C778,'1851'!$C:$J,3,FALSE)</f>
        <v>Grises</v>
      </c>
      <c r="H778" s="8">
        <f>VLOOKUP($C778,'1851'!$C:$J,6,FALSE)</f>
        <v>101</v>
      </c>
      <c r="I778" s="8">
        <f>VLOOKUP($C778,'1851'!$C:$J,7,FALSE)</f>
        <v>103</v>
      </c>
      <c r="J778" s="8">
        <f>VLOOKUP($C778,'1851'!$C:$J,8,FALSE)</f>
        <v>111</v>
      </c>
      <c r="K778" s="8" t="s">
        <v>11</v>
      </c>
      <c r="L778" s="8" t="s">
        <v>29</v>
      </c>
    </row>
    <row r="779" ht="14.25" customHeight="1">
      <c r="A779" s="8" t="s">
        <v>81</v>
      </c>
      <c r="B779" s="8" t="s">
        <v>817</v>
      </c>
      <c r="C779" s="8" t="s">
        <v>1319</v>
      </c>
      <c r="D779" s="8" t="str">
        <f>VLOOKUP($C779,'1851'!$C:$J,2,FALSE)</f>
        <v>RON ANTIGUO</v>
      </c>
      <c r="E779" s="8" t="str">
        <f>VLOOKUP($C779,'1851'!$C:$J,3,FALSE)</f>
        <v>Cafés</v>
      </c>
      <c r="F779" s="8" t="str">
        <f>VLOOKUP($C779,'1851'!$C:$J,4,FALSE)</f>
        <v/>
      </c>
      <c r="H779" s="8">
        <f>VLOOKUP($C779,'1851'!$C:$J,6,FALSE)</f>
        <v>136</v>
      </c>
      <c r="I779" s="8">
        <f>VLOOKUP($C779,'1851'!$C:$J,7,FALSE)</f>
        <v>105</v>
      </c>
      <c r="J779" s="8">
        <f>VLOOKUP($C779,'1851'!$C:$J,8,FALSE)</f>
        <v>75</v>
      </c>
      <c r="K779" s="8" t="s">
        <v>11</v>
      </c>
      <c r="L779" s="8" t="s">
        <v>29</v>
      </c>
    </row>
    <row r="780" ht="14.25" customHeight="1">
      <c r="A780" s="8" t="s">
        <v>81</v>
      </c>
      <c r="B780" s="8" t="s">
        <v>817</v>
      </c>
      <c r="C780" s="8" t="s">
        <v>1471</v>
      </c>
      <c r="D780" s="8" t="str">
        <f>VLOOKUP($C780,'1851'!$C:$J,2,FALSE)</f>
        <v>CAJA DE PANDORA</v>
      </c>
      <c r="E780" s="8" t="str">
        <f>VLOOKUP($C780,'1851'!$C:$J,3,FALSE)</f>
        <v>Cafés</v>
      </c>
      <c r="H780" s="8">
        <f>VLOOKUP($C780,'1851'!$C:$J,6,FALSE)</f>
        <v>184</v>
      </c>
      <c r="I780" s="8">
        <f>VLOOKUP($C780,'1851'!$C:$J,7,FALSE)</f>
        <v>113</v>
      </c>
      <c r="J780" s="8">
        <f>VLOOKUP($C780,'1851'!$C:$J,8,FALSE)</f>
        <v>70</v>
      </c>
      <c r="K780" s="8" t="s">
        <v>11</v>
      </c>
      <c r="L780" s="8" t="s">
        <v>29</v>
      </c>
    </row>
    <row r="781" ht="14.25" customHeight="1">
      <c r="A781" s="8" t="s">
        <v>81</v>
      </c>
      <c r="B781" s="8" t="s">
        <v>817</v>
      </c>
      <c r="C781" s="8" t="s">
        <v>1479</v>
      </c>
      <c r="D781" s="8" t="str">
        <f>VLOOKUP($C781,'1851'!$C:$J,2,FALSE)</f>
        <v>OJOS MOROS</v>
      </c>
      <c r="E781" s="8" t="str">
        <f>VLOOKUP($C781,'1851'!$C:$J,3,FALSE)</f>
        <v>Cafés</v>
      </c>
      <c r="H781" s="8">
        <f>VLOOKUP($C781,'1851'!$C:$J,6,FALSE)</f>
        <v>177</v>
      </c>
      <c r="I781" s="8">
        <f>VLOOKUP($C781,'1851'!$C:$J,7,FALSE)</f>
        <v>115</v>
      </c>
      <c r="J781" s="8">
        <f>VLOOKUP($C781,'1851'!$C:$J,8,FALSE)</f>
        <v>71</v>
      </c>
      <c r="K781" s="8" t="s">
        <v>11</v>
      </c>
      <c r="L781" s="8" t="s">
        <v>29</v>
      </c>
    </row>
    <row r="782" ht="14.25" customHeight="1">
      <c r="A782" s="8" t="s">
        <v>81</v>
      </c>
      <c r="B782" s="8" t="s">
        <v>817</v>
      </c>
      <c r="C782" s="8" t="s">
        <v>1527</v>
      </c>
      <c r="D782" s="8" t="str">
        <f>VLOOKUP($C782,'1851'!$C:$J,2,FALSE)</f>
        <v>TIERRA MOJADA</v>
      </c>
      <c r="E782" s="8" t="str">
        <f>VLOOKUP($C782,'1851'!$C:$J,3,FALSE)</f>
        <v>Cafés</v>
      </c>
      <c r="H782" s="8">
        <f>VLOOKUP($C782,'1851'!$C:$J,6,FALSE)</f>
        <v>121</v>
      </c>
      <c r="I782" s="8">
        <f>VLOOKUP($C782,'1851'!$C:$J,7,FALSE)</f>
        <v>77</v>
      </c>
      <c r="J782" s="8">
        <f>VLOOKUP($C782,'1851'!$C:$J,8,FALSE)</f>
        <v>66</v>
      </c>
      <c r="K782" s="8" t="s">
        <v>11</v>
      </c>
      <c r="L782" s="8" t="s">
        <v>29</v>
      </c>
    </row>
    <row r="783" ht="14.25" customHeight="1">
      <c r="A783" s="8" t="s">
        <v>81</v>
      </c>
      <c r="B783" s="8" t="s">
        <v>817</v>
      </c>
      <c r="C783" s="8" t="s">
        <v>1535</v>
      </c>
      <c r="D783" s="8" t="str">
        <f>VLOOKUP($C783,'1851'!$C:$J,2,FALSE)</f>
        <v>HUARACHE</v>
      </c>
      <c r="E783" s="8" t="str">
        <f>VLOOKUP($C783,'1851'!$C:$J,3,FALSE)</f>
        <v>Cafés</v>
      </c>
      <c r="H783" s="8">
        <f>VLOOKUP($C783,'1851'!$C:$J,6,FALSE)</f>
        <v>118</v>
      </c>
      <c r="I783" s="8">
        <f>VLOOKUP($C783,'1851'!$C:$J,7,FALSE)</f>
        <v>83</v>
      </c>
      <c r="J783" s="8">
        <f>VLOOKUP($C783,'1851'!$C:$J,8,FALSE)</f>
        <v>74</v>
      </c>
      <c r="K783" s="8" t="s">
        <v>11</v>
      </c>
      <c r="L783" s="8" t="s">
        <v>29</v>
      </c>
    </row>
    <row r="784" ht="14.25" customHeight="1">
      <c r="A784" s="8" t="s">
        <v>81</v>
      </c>
      <c r="B784" s="8" t="s">
        <v>817</v>
      </c>
      <c r="C784" s="8" t="s">
        <v>1543</v>
      </c>
      <c r="D784" s="8" t="str">
        <f>VLOOKUP($C784,'1851'!$C:$J,2,FALSE)</f>
        <v>ROJO MAPLE</v>
      </c>
      <c r="E784" s="8" t="str">
        <f>VLOOKUP($C784,'1851'!$C:$J,3,FALSE)</f>
        <v>Rojos</v>
      </c>
      <c r="F784" s="8" t="str">
        <f>VLOOKUP($C784,'1851'!$C:$J,4,FALSE)</f>
        <v>Cafés</v>
      </c>
      <c r="H784" s="8">
        <f>VLOOKUP($C784,'1851'!$C:$J,6,FALSE)</f>
        <v>125</v>
      </c>
      <c r="I784" s="8">
        <f>VLOOKUP($C784,'1851'!$C:$J,7,FALSE)</f>
        <v>75</v>
      </c>
      <c r="J784" s="8">
        <f>VLOOKUP($C784,'1851'!$C:$J,8,FALSE)</f>
        <v>67</v>
      </c>
      <c r="K784" s="8" t="s">
        <v>11</v>
      </c>
      <c r="L784" s="8" t="s">
        <v>29</v>
      </c>
    </row>
    <row r="785" ht="14.25" customHeight="1">
      <c r="A785" s="8" t="s">
        <v>81</v>
      </c>
      <c r="B785" s="8" t="s">
        <v>817</v>
      </c>
      <c r="C785" s="8" t="s">
        <v>1639</v>
      </c>
      <c r="D785" s="8" t="str">
        <f>VLOOKUP($C785,'1851'!$C:$J,2,FALSE)</f>
        <v>Verde espera, nunca llega</v>
      </c>
      <c r="E785" s="8" t="str">
        <f>VLOOKUP($C785,'1851'!$C:$J,3,FALSE)</f>
        <v>Verdes</v>
      </c>
      <c r="F785" s="8" t="str">
        <f>VLOOKUP($C785,'1851'!$C:$J,4,FALSE)</f>
        <v>Cafés</v>
      </c>
      <c r="H785" s="8">
        <f>VLOOKUP($C785,'1851'!$C:$J,6,FALSE)</f>
        <v>149</v>
      </c>
      <c r="I785" s="8">
        <f>VLOOKUP($C785,'1851'!$C:$J,7,FALSE)</f>
        <v>126</v>
      </c>
      <c r="J785" s="8">
        <f>VLOOKUP($C785,'1851'!$C:$J,8,FALSE)</f>
        <v>61</v>
      </c>
      <c r="K785" s="8" t="s">
        <v>11</v>
      </c>
      <c r="L785" s="8" t="s">
        <v>29</v>
      </c>
    </row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785"/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6.5"/>
    <col customWidth="1" min="2" max="3" width="10.63"/>
    <col customWidth="1" min="4" max="4" width="21.63"/>
    <col customWidth="1" min="5" max="7" width="10.63"/>
    <col customWidth="1" min="8" max="8" width="12.13"/>
    <col customWidth="1" min="9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81</v>
      </c>
      <c r="B2" s="8" t="s">
        <v>168</v>
      </c>
      <c r="C2" s="8">
        <v>7703.0</v>
      </c>
      <c r="D2" s="8" t="s">
        <v>3027</v>
      </c>
      <c r="E2" s="8" t="s">
        <v>63</v>
      </c>
      <c r="F2" s="8" t="s">
        <v>76</v>
      </c>
      <c r="H2" s="8">
        <v>248.0</v>
      </c>
      <c r="I2" s="8">
        <v>230.0</v>
      </c>
      <c r="J2" s="8">
        <v>178.0</v>
      </c>
      <c r="K2" s="8" t="s">
        <v>16</v>
      </c>
      <c r="L2" s="8" t="s">
        <v>31</v>
      </c>
    </row>
    <row r="3" ht="14.25" customHeight="1">
      <c r="A3" s="8" t="s">
        <v>81</v>
      </c>
      <c r="B3" s="8" t="s">
        <v>168</v>
      </c>
      <c r="C3" s="8">
        <v>7708.0</v>
      </c>
      <c r="D3" s="8" t="s">
        <v>3023</v>
      </c>
      <c r="E3" s="8" t="s">
        <v>48</v>
      </c>
      <c r="H3" s="8">
        <v>187.0</v>
      </c>
      <c r="I3" s="8">
        <v>234.0</v>
      </c>
      <c r="J3" s="8">
        <v>157.0</v>
      </c>
      <c r="K3" s="8" t="s">
        <v>16</v>
      </c>
      <c r="L3" s="8" t="s">
        <v>31</v>
      </c>
    </row>
    <row r="4" ht="14.25" customHeight="1">
      <c r="A4" s="8" t="s">
        <v>81</v>
      </c>
      <c r="B4" s="8" t="s">
        <v>168</v>
      </c>
      <c r="C4" s="8">
        <v>7713.0</v>
      </c>
      <c r="D4" s="8" t="s">
        <v>3025</v>
      </c>
      <c r="E4" s="8" t="s">
        <v>49</v>
      </c>
      <c r="H4" s="8">
        <v>119.0</v>
      </c>
      <c r="I4" s="8">
        <v>182.0</v>
      </c>
      <c r="J4" s="8">
        <v>247.0</v>
      </c>
      <c r="K4" s="8" t="s">
        <v>16</v>
      </c>
      <c r="L4" s="8" t="s">
        <v>31</v>
      </c>
    </row>
    <row r="5" ht="14.25" customHeight="1">
      <c r="A5" s="8" t="s">
        <v>81</v>
      </c>
      <c r="B5" s="8" t="s">
        <v>168</v>
      </c>
      <c r="C5" s="8">
        <v>7715.0</v>
      </c>
      <c r="D5" s="8" t="s">
        <v>1943</v>
      </c>
      <c r="E5" s="8" t="s">
        <v>79</v>
      </c>
      <c r="H5" s="8">
        <v>151.0</v>
      </c>
      <c r="I5" s="8">
        <v>156.0</v>
      </c>
      <c r="J5" s="8">
        <v>157.0</v>
      </c>
      <c r="K5" s="8" t="s">
        <v>16</v>
      </c>
      <c r="L5" s="8" t="s">
        <v>31</v>
      </c>
    </row>
    <row r="6" ht="14.25" customHeight="1">
      <c r="A6" s="8" t="s">
        <v>81</v>
      </c>
      <c r="B6" s="8" t="s">
        <v>168</v>
      </c>
      <c r="C6" s="8">
        <v>7727.0</v>
      </c>
      <c r="D6" s="8" t="s">
        <v>1953</v>
      </c>
      <c r="E6" s="8" t="s">
        <v>48</v>
      </c>
      <c r="F6" s="8" t="s">
        <v>49</v>
      </c>
      <c r="H6" s="8">
        <v>150.0</v>
      </c>
      <c r="I6" s="8">
        <v>233.0</v>
      </c>
      <c r="J6" s="8">
        <v>209.0</v>
      </c>
      <c r="K6" s="8" t="s">
        <v>16</v>
      </c>
      <c r="L6" s="8" t="s">
        <v>31</v>
      </c>
    </row>
    <row r="7" ht="14.25" customHeight="1">
      <c r="A7" s="8" t="s">
        <v>81</v>
      </c>
      <c r="B7" s="8" t="s">
        <v>168</v>
      </c>
      <c r="C7" s="8">
        <v>7736.0</v>
      </c>
      <c r="D7" s="8" t="s">
        <v>2590</v>
      </c>
      <c r="E7" s="8" t="s">
        <v>63</v>
      </c>
      <c r="H7" s="8">
        <v>254.0</v>
      </c>
      <c r="I7" s="8">
        <v>212.0</v>
      </c>
      <c r="J7" s="8">
        <v>173.0</v>
      </c>
      <c r="K7" s="8" t="s">
        <v>16</v>
      </c>
      <c r="L7" s="8" t="s">
        <v>31</v>
      </c>
    </row>
    <row r="8" ht="14.25" customHeight="1">
      <c r="A8" s="8" t="s">
        <v>81</v>
      </c>
      <c r="B8" s="8" t="s">
        <v>168</v>
      </c>
      <c r="C8" s="8">
        <v>7739.0</v>
      </c>
      <c r="D8" s="8" t="s">
        <v>1961</v>
      </c>
      <c r="E8" s="8" t="s">
        <v>57</v>
      </c>
      <c r="H8" s="8">
        <v>214.0</v>
      </c>
      <c r="I8" s="8">
        <v>189.0</v>
      </c>
      <c r="J8" s="8">
        <v>168.0</v>
      </c>
      <c r="K8" s="8" t="s">
        <v>16</v>
      </c>
      <c r="L8" s="8" t="s">
        <v>31</v>
      </c>
    </row>
    <row r="9" ht="14.25" customHeight="1">
      <c r="A9" s="8" t="s">
        <v>81</v>
      </c>
      <c r="B9" s="8" t="s">
        <v>168</v>
      </c>
      <c r="C9" s="8">
        <v>7743.0</v>
      </c>
      <c r="D9" s="8" t="s">
        <v>2584</v>
      </c>
      <c r="E9" s="8" t="s">
        <v>76</v>
      </c>
      <c r="H9" s="8">
        <v>248.0</v>
      </c>
      <c r="I9" s="8">
        <v>244.0</v>
      </c>
      <c r="J9" s="8">
        <v>232.0</v>
      </c>
      <c r="K9" s="8" t="s">
        <v>16</v>
      </c>
      <c r="L9" s="8" t="s">
        <v>31</v>
      </c>
    </row>
    <row r="10" ht="14.25" customHeight="1">
      <c r="A10" s="8" t="s">
        <v>81</v>
      </c>
      <c r="B10" s="8" t="s">
        <v>168</v>
      </c>
      <c r="C10" s="8">
        <v>7751.0</v>
      </c>
      <c r="D10" s="8" t="s">
        <v>3020</v>
      </c>
      <c r="E10" s="8" t="s">
        <v>109</v>
      </c>
      <c r="H10" s="8">
        <v>251.0</v>
      </c>
      <c r="I10" s="8">
        <v>191.0</v>
      </c>
      <c r="J10" s="8">
        <v>194.0</v>
      </c>
      <c r="K10" s="8" t="s">
        <v>16</v>
      </c>
      <c r="L10" s="8" t="s">
        <v>31</v>
      </c>
    </row>
    <row r="11" ht="14.25" customHeight="1">
      <c r="A11" s="8" t="s">
        <v>81</v>
      </c>
      <c r="B11" s="8" t="s">
        <v>168</v>
      </c>
      <c r="C11" s="8" t="s">
        <v>169</v>
      </c>
      <c r="D11" s="8" t="s">
        <v>2287</v>
      </c>
      <c r="E11" s="8" t="s">
        <v>57</v>
      </c>
      <c r="F11" s="8" t="s">
        <v>76</v>
      </c>
      <c r="H11" s="8">
        <v>231.0</v>
      </c>
      <c r="I11" s="8">
        <v>223.0</v>
      </c>
      <c r="J11" s="8">
        <v>207.0</v>
      </c>
      <c r="K11" s="8" t="s">
        <v>11</v>
      </c>
      <c r="L11" s="8" t="s">
        <v>31</v>
      </c>
    </row>
    <row r="12" ht="14.25" customHeight="1">
      <c r="A12" s="8" t="s">
        <v>81</v>
      </c>
      <c r="B12" s="8" t="s">
        <v>168</v>
      </c>
      <c r="C12" s="8" t="s">
        <v>171</v>
      </c>
      <c r="D12" s="8" t="s">
        <v>2288</v>
      </c>
      <c r="E12" s="8" t="s">
        <v>57</v>
      </c>
      <c r="F12" s="8" t="s">
        <v>76</v>
      </c>
      <c r="H12" s="8">
        <v>221.0</v>
      </c>
      <c r="I12" s="8">
        <v>210.0</v>
      </c>
      <c r="J12" s="8">
        <v>190.0</v>
      </c>
      <c r="K12" s="8" t="s">
        <v>11</v>
      </c>
      <c r="L12" s="8" t="s">
        <v>31</v>
      </c>
    </row>
    <row r="13" ht="14.25" customHeight="1">
      <c r="A13" s="8" t="s">
        <v>81</v>
      </c>
      <c r="B13" s="8" t="s">
        <v>814</v>
      </c>
      <c r="C13" s="8" t="s">
        <v>815</v>
      </c>
      <c r="D13" s="8" t="s">
        <v>816</v>
      </c>
      <c r="E13" s="8" t="s">
        <v>57</v>
      </c>
      <c r="F13" s="8" t="s">
        <v>299</v>
      </c>
      <c r="H13" s="8">
        <v>200.0</v>
      </c>
      <c r="I13" s="8">
        <v>185.0</v>
      </c>
      <c r="J13" s="8">
        <v>160.0</v>
      </c>
      <c r="K13" s="8" t="s">
        <v>11</v>
      </c>
      <c r="L13" s="8" t="s">
        <v>31</v>
      </c>
    </row>
    <row r="14" ht="14.25" customHeight="1">
      <c r="A14" s="8" t="s">
        <v>81</v>
      </c>
      <c r="B14" s="8" t="s">
        <v>817</v>
      </c>
      <c r="C14" s="8" t="s">
        <v>818</v>
      </c>
      <c r="D14" s="8" t="s">
        <v>819</v>
      </c>
      <c r="E14" s="8" t="s">
        <v>57</v>
      </c>
      <c r="F14" s="8" t="s">
        <v>299</v>
      </c>
      <c r="H14" s="8">
        <v>183.0</v>
      </c>
      <c r="I14" s="8">
        <v>166.0</v>
      </c>
      <c r="J14" s="8">
        <v>137.0</v>
      </c>
      <c r="K14" s="8" t="s">
        <v>11</v>
      </c>
      <c r="L14" s="8" t="s">
        <v>31</v>
      </c>
    </row>
    <row r="15" ht="14.25" customHeight="1">
      <c r="A15" s="8" t="s">
        <v>81</v>
      </c>
      <c r="B15" s="8" t="s">
        <v>817</v>
      </c>
      <c r="C15" s="8" t="s">
        <v>820</v>
      </c>
      <c r="D15" s="8" t="s">
        <v>821</v>
      </c>
      <c r="E15" s="8" t="s">
        <v>57</v>
      </c>
      <c r="F15" s="8" t="s">
        <v>299</v>
      </c>
      <c r="H15" s="8">
        <v>162.0</v>
      </c>
      <c r="I15" s="8">
        <v>143.0</v>
      </c>
      <c r="J15" s="8">
        <v>114.0</v>
      </c>
      <c r="K15" s="8" t="s">
        <v>11</v>
      </c>
      <c r="L15" s="8" t="s">
        <v>31</v>
      </c>
    </row>
    <row r="16" ht="14.25" customHeight="1">
      <c r="A16" s="8" t="s">
        <v>81</v>
      </c>
      <c r="B16" s="8" t="s">
        <v>168</v>
      </c>
      <c r="C16" s="8" t="s">
        <v>173</v>
      </c>
      <c r="D16" s="8" t="s">
        <v>2289</v>
      </c>
      <c r="E16" s="8" t="s">
        <v>57</v>
      </c>
      <c r="F16" s="8" t="s">
        <v>76</v>
      </c>
      <c r="H16" s="8">
        <v>234.0</v>
      </c>
      <c r="I16" s="8">
        <v>225.0</v>
      </c>
      <c r="J16" s="8">
        <v>207.0</v>
      </c>
      <c r="K16" s="8" t="s">
        <v>11</v>
      </c>
      <c r="L16" s="8" t="s">
        <v>31</v>
      </c>
    </row>
    <row r="17" ht="14.25" customHeight="1">
      <c r="A17" s="8" t="s">
        <v>81</v>
      </c>
      <c r="B17" s="8" t="s">
        <v>168</v>
      </c>
      <c r="C17" s="8" t="s">
        <v>175</v>
      </c>
      <c r="D17" s="8" t="s">
        <v>2290</v>
      </c>
      <c r="E17" s="8" t="s">
        <v>57</v>
      </c>
      <c r="F17" s="8" t="s">
        <v>76</v>
      </c>
      <c r="H17" s="8">
        <v>226.0</v>
      </c>
      <c r="I17" s="8">
        <v>215.0</v>
      </c>
      <c r="J17" s="8">
        <v>192.0</v>
      </c>
      <c r="K17" s="8" t="s">
        <v>11</v>
      </c>
      <c r="L17" s="8" t="s">
        <v>31</v>
      </c>
    </row>
    <row r="18" ht="14.25" customHeight="1">
      <c r="A18" s="8" t="s">
        <v>81</v>
      </c>
      <c r="B18" s="8" t="s">
        <v>814</v>
      </c>
      <c r="C18" s="8" t="s">
        <v>822</v>
      </c>
      <c r="D18" s="8" t="s">
        <v>823</v>
      </c>
      <c r="E18" s="8" t="s">
        <v>57</v>
      </c>
      <c r="H18" s="8">
        <v>205.0</v>
      </c>
      <c r="I18" s="8">
        <v>189.0</v>
      </c>
      <c r="J18" s="8">
        <v>158.0</v>
      </c>
      <c r="K18" s="8" t="s">
        <v>11</v>
      </c>
      <c r="L18" s="8" t="s">
        <v>31</v>
      </c>
    </row>
    <row r="19" ht="14.25" customHeight="1">
      <c r="A19" s="8" t="s">
        <v>81</v>
      </c>
      <c r="B19" s="8" t="s">
        <v>817</v>
      </c>
      <c r="C19" s="8" t="s">
        <v>824</v>
      </c>
      <c r="D19" s="8" t="s">
        <v>825</v>
      </c>
      <c r="E19" s="8" t="s">
        <v>57</v>
      </c>
      <c r="H19" s="8">
        <v>191.0</v>
      </c>
      <c r="I19" s="8">
        <v>171.0</v>
      </c>
      <c r="J19" s="8">
        <v>135.0</v>
      </c>
      <c r="K19" s="8" t="s">
        <v>11</v>
      </c>
      <c r="L19" s="8" t="s">
        <v>31</v>
      </c>
    </row>
    <row r="20" ht="14.25" customHeight="1">
      <c r="A20" s="8" t="s">
        <v>81</v>
      </c>
      <c r="B20" s="8" t="s">
        <v>817</v>
      </c>
      <c r="C20" s="8" t="s">
        <v>826</v>
      </c>
      <c r="D20" s="8" t="s">
        <v>827</v>
      </c>
      <c r="E20" s="8" t="s">
        <v>57</v>
      </c>
      <c r="H20" s="8">
        <v>170.0</v>
      </c>
      <c r="I20" s="8">
        <v>149.0</v>
      </c>
      <c r="J20" s="8">
        <v>112.0</v>
      </c>
      <c r="K20" s="8" t="s">
        <v>11</v>
      </c>
      <c r="L20" s="8" t="s">
        <v>31</v>
      </c>
    </row>
    <row r="21" ht="14.25" customHeight="1">
      <c r="A21" s="8" t="s">
        <v>81</v>
      </c>
      <c r="B21" s="8" t="s">
        <v>168</v>
      </c>
      <c r="C21" s="8" t="s">
        <v>177</v>
      </c>
      <c r="D21" s="8" t="s">
        <v>2291</v>
      </c>
      <c r="E21" s="8" t="s">
        <v>57</v>
      </c>
      <c r="F21" s="8" t="s">
        <v>76</v>
      </c>
      <c r="H21" s="8">
        <v>242.0</v>
      </c>
      <c r="I21" s="8">
        <v>236.0</v>
      </c>
      <c r="J21" s="8">
        <v>222.0</v>
      </c>
      <c r="K21" s="8" t="s">
        <v>11</v>
      </c>
      <c r="L21" s="8" t="s">
        <v>31</v>
      </c>
    </row>
    <row r="22" ht="14.25" customHeight="1">
      <c r="A22" s="8" t="s">
        <v>81</v>
      </c>
      <c r="B22" s="8" t="s">
        <v>168</v>
      </c>
      <c r="C22" s="8" t="s">
        <v>179</v>
      </c>
      <c r="D22" s="8" t="s">
        <v>2292</v>
      </c>
      <c r="E22" s="8" t="s">
        <v>57</v>
      </c>
      <c r="F22" s="8" t="s">
        <v>76</v>
      </c>
      <c r="H22" s="8">
        <v>233.0</v>
      </c>
      <c r="I22" s="8">
        <v>220.0</v>
      </c>
      <c r="J22" s="8">
        <v>195.0</v>
      </c>
      <c r="K22" s="8" t="s">
        <v>11</v>
      </c>
      <c r="L22" s="8" t="s">
        <v>31</v>
      </c>
    </row>
    <row r="23" ht="14.25" customHeight="1">
      <c r="A23" s="8" t="s">
        <v>81</v>
      </c>
      <c r="B23" s="8" t="s">
        <v>814</v>
      </c>
      <c r="C23" s="8" t="s">
        <v>828</v>
      </c>
      <c r="D23" s="8" t="s">
        <v>829</v>
      </c>
      <c r="E23" s="8" t="s">
        <v>57</v>
      </c>
      <c r="F23" s="8" t="s">
        <v>299</v>
      </c>
      <c r="H23" s="8">
        <v>217.0</v>
      </c>
      <c r="I23" s="8">
        <v>197.0</v>
      </c>
      <c r="J23" s="8">
        <v>162.0</v>
      </c>
      <c r="K23" s="8" t="s">
        <v>11</v>
      </c>
      <c r="L23" s="8" t="s">
        <v>31</v>
      </c>
    </row>
    <row r="24" ht="14.25" customHeight="1">
      <c r="A24" s="8" t="s">
        <v>81</v>
      </c>
      <c r="B24" s="8" t="s">
        <v>817</v>
      </c>
      <c r="C24" s="8" t="s">
        <v>830</v>
      </c>
      <c r="D24" s="8" t="s">
        <v>831</v>
      </c>
      <c r="E24" s="8" t="s">
        <v>57</v>
      </c>
      <c r="F24" s="8" t="s">
        <v>299</v>
      </c>
      <c r="H24" s="8">
        <v>194.0</v>
      </c>
      <c r="I24" s="8">
        <v>171.0</v>
      </c>
      <c r="J24" s="8">
        <v>130.0</v>
      </c>
      <c r="K24" s="8" t="s">
        <v>11</v>
      </c>
      <c r="L24" s="8" t="s">
        <v>31</v>
      </c>
    </row>
    <row r="25" ht="14.25" customHeight="1">
      <c r="A25" s="8" t="s">
        <v>81</v>
      </c>
      <c r="B25" s="8" t="s">
        <v>817</v>
      </c>
      <c r="C25" s="8" t="s">
        <v>832</v>
      </c>
      <c r="D25" s="8" t="s">
        <v>833</v>
      </c>
      <c r="E25" s="8" t="s">
        <v>57</v>
      </c>
      <c r="F25" s="8" t="s">
        <v>299</v>
      </c>
      <c r="H25" s="8">
        <v>179.0</v>
      </c>
      <c r="I25" s="8">
        <v>154.0</v>
      </c>
      <c r="J25" s="8">
        <v>111.0</v>
      </c>
      <c r="K25" s="8" t="s">
        <v>11</v>
      </c>
      <c r="L25" s="8" t="s">
        <v>31</v>
      </c>
    </row>
    <row r="26" ht="14.25" customHeight="1">
      <c r="A26" s="8" t="s">
        <v>81</v>
      </c>
      <c r="B26" s="8" t="s">
        <v>168</v>
      </c>
      <c r="C26" s="8" t="s">
        <v>181</v>
      </c>
      <c r="D26" s="8" t="s">
        <v>2293</v>
      </c>
      <c r="E26" s="8" t="s">
        <v>57</v>
      </c>
      <c r="F26" s="8" t="s">
        <v>76</v>
      </c>
      <c r="H26" s="8">
        <v>238.0</v>
      </c>
      <c r="I26" s="8">
        <v>233.0</v>
      </c>
      <c r="J26" s="8">
        <v>219.0</v>
      </c>
      <c r="K26" s="8" t="s">
        <v>11</v>
      </c>
      <c r="L26" s="8" t="s">
        <v>31</v>
      </c>
    </row>
    <row r="27" ht="14.25" customHeight="1">
      <c r="A27" s="8" t="s">
        <v>81</v>
      </c>
      <c r="B27" s="8" t="s">
        <v>168</v>
      </c>
      <c r="C27" s="8" t="s">
        <v>183</v>
      </c>
      <c r="D27" s="8" t="s">
        <v>2294</v>
      </c>
      <c r="E27" s="8" t="s">
        <v>57</v>
      </c>
      <c r="F27" s="8" t="s">
        <v>76</v>
      </c>
      <c r="H27" s="8">
        <v>234.0</v>
      </c>
      <c r="I27" s="8">
        <v>219.0</v>
      </c>
      <c r="J27" s="8">
        <v>187.0</v>
      </c>
      <c r="K27" s="8" t="s">
        <v>11</v>
      </c>
      <c r="L27" s="8" t="s">
        <v>31</v>
      </c>
    </row>
    <row r="28" ht="14.25" customHeight="1">
      <c r="A28" s="8" t="s">
        <v>81</v>
      </c>
      <c r="B28" s="8" t="s">
        <v>814</v>
      </c>
      <c r="C28" s="8" t="s">
        <v>834</v>
      </c>
      <c r="D28" s="8" t="s">
        <v>835</v>
      </c>
      <c r="E28" s="8" t="s">
        <v>57</v>
      </c>
      <c r="H28" s="8">
        <v>217.0</v>
      </c>
      <c r="I28" s="8">
        <v>194.0</v>
      </c>
      <c r="J28" s="8">
        <v>150.0</v>
      </c>
      <c r="K28" s="8" t="s">
        <v>11</v>
      </c>
      <c r="L28" s="8" t="s">
        <v>31</v>
      </c>
    </row>
    <row r="29" ht="14.25" customHeight="1">
      <c r="A29" s="8" t="s">
        <v>81</v>
      </c>
      <c r="B29" s="8" t="s">
        <v>817</v>
      </c>
      <c r="C29" s="8" t="s">
        <v>836</v>
      </c>
      <c r="D29" s="8" t="s">
        <v>837</v>
      </c>
      <c r="E29" s="8" t="s">
        <v>57</v>
      </c>
      <c r="H29" s="8">
        <v>205.0</v>
      </c>
      <c r="I29" s="8">
        <v>177.0</v>
      </c>
      <c r="J29" s="8">
        <v>129.0</v>
      </c>
      <c r="K29" s="8" t="s">
        <v>11</v>
      </c>
      <c r="L29" s="8" t="s">
        <v>31</v>
      </c>
    </row>
    <row r="30" ht="14.25" customHeight="1">
      <c r="A30" s="8" t="s">
        <v>81</v>
      </c>
      <c r="B30" s="8" t="s">
        <v>817</v>
      </c>
      <c r="C30" s="8" t="s">
        <v>838</v>
      </c>
      <c r="D30" s="8" t="s">
        <v>839</v>
      </c>
      <c r="E30" s="8" t="s">
        <v>57</v>
      </c>
      <c r="H30" s="8">
        <v>186.0</v>
      </c>
      <c r="I30" s="8">
        <v>156.0</v>
      </c>
      <c r="J30" s="8">
        <v>105.0</v>
      </c>
      <c r="K30" s="8" t="s">
        <v>11</v>
      </c>
      <c r="L30" s="8" t="s">
        <v>31</v>
      </c>
    </row>
    <row r="31" ht="14.25" customHeight="1">
      <c r="A31" s="8" t="s">
        <v>81</v>
      </c>
      <c r="B31" s="8" t="s">
        <v>168</v>
      </c>
      <c r="C31" s="8" t="s">
        <v>185</v>
      </c>
      <c r="D31" s="8" t="s">
        <v>186</v>
      </c>
      <c r="E31" s="8" t="s">
        <v>57</v>
      </c>
      <c r="F31" s="8" t="s">
        <v>76</v>
      </c>
      <c r="H31" s="8">
        <v>238.0</v>
      </c>
      <c r="I31" s="8">
        <v>228.0</v>
      </c>
      <c r="J31" s="8">
        <v>204.0</v>
      </c>
      <c r="K31" s="8" t="s">
        <v>11</v>
      </c>
      <c r="L31" s="8" t="s">
        <v>31</v>
      </c>
    </row>
    <row r="32" ht="14.25" customHeight="1">
      <c r="A32" s="8" t="s">
        <v>81</v>
      </c>
      <c r="B32" s="8" t="s">
        <v>168</v>
      </c>
      <c r="C32" s="8" t="s">
        <v>187</v>
      </c>
      <c r="D32" s="8" t="s">
        <v>2295</v>
      </c>
      <c r="E32" s="8" t="s">
        <v>57</v>
      </c>
      <c r="F32" s="8" t="s">
        <v>76</v>
      </c>
      <c r="H32" s="8">
        <v>228.0</v>
      </c>
      <c r="I32" s="8">
        <v>217.0</v>
      </c>
      <c r="J32" s="8">
        <v>185.0</v>
      </c>
      <c r="K32" s="8" t="s">
        <v>11</v>
      </c>
      <c r="L32" s="8" t="s">
        <v>31</v>
      </c>
    </row>
    <row r="33" ht="14.25" customHeight="1">
      <c r="A33" s="8" t="s">
        <v>81</v>
      </c>
      <c r="B33" s="8" t="s">
        <v>814</v>
      </c>
      <c r="C33" s="8" t="s">
        <v>840</v>
      </c>
      <c r="D33" s="8" t="s">
        <v>841</v>
      </c>
      <c r="E33" s="8" t="s">
        <v>57</v>
      </c>
      <c r="F33" s="8" t="s">
        <v>299</v>
      </c>
      <c r="H33" s="8">
        <v>212.0</v>
      </c>
      <c r="I33" s="8">
        <v>193.0</v>
      </c>
      <c r="J33" s="8">
        <v>150.0</v>
      </c>
      <c r="K33" s="8" t="s">
        <v>11</v>
      </c>
      <c r="L33" s="8" t="s">
        <v>31</v>
      </c>
    </row>
    <row r="34" ht="14.25" customHeight="1">
      <c r="A34" s="8" t="s">
        <v>81</v>
      </c>
      <c r="B34" s="8" t="s">
        <v>817</v>
      </c>
      <c r="C34" s="8" t="s">
        <v>842</v>
      </c>
      <c r="D34" s="8" t="s">
        <v>843</v>
      </c>
      <c r="E34" s="8" t="s">
        <v>57</v>
      </c>
      <c r="F34" s="8" t="s">
        <v>299</v>
      </c>
      <c r="H34" s="8">
        <v>192.0</v>
      </c>
      <c r="I34" s="8">
        <v>171.0</v>
      </c>
      <c r="J34" s="8">
        <v>121.0</v>
      </c>
      <c r="K34" s="8" t="s">
        <v>11</v>
      </c>
      <c r="L34" s="8" t="s">
        <v>31</v>
      </c>
    </row>
    <row r="35" ht="14.25" customHeight="1">
      <c r="A35" s="8" t="s">
        <v>81</v>
      </c>
      <c r="B35" s="8" t="s">
        <v>817</v>
      </c>
      <c r="C35" s="8" t="s">
        <v>844</v>
      </c>
      <c r="D35" s="8" t="s">
        <v>845</v>
      </c>
      <c r="E35" s="8" t="s">
        <v>57</v>
      </c>
      <c r="F35" s="8" t="s">
        <v>299</v>
      </c>
      <c r="H35" s="8">
        <v>174.0</v>
      </c>
      <c r="I35" s="8">
        <v>152.0</v>
      </c>
      <c r="J35" s="8">
        <v>101.0</v>
      </c>
      <c r="K35" s="8" t="s">
        <v>11</v>
      </c>
      <c r="L35" s="8" t="s">
        <v>31</v>
      </c>
    </row>
    <row r="36" ht="14.25" customHeight="1">
      <c r="A36" s="8" t="s">
        <v>81</v>
      </c>
      <c r="B36" s="8" t="s">
        <v>168</v>
      </c>
      <c r="C36" s="8" t="s">
        <v>189</v>
      </c>
      <c r="D36" s="8" t="s">
        <v>2296</v>
      </c>
      <c r="E36" s="8" t="s">
        <v>57</v>
      </c>
      <c r="F36" s="8" t="s">
        <v>76</v>
      </c>
      <c r="H36" s="8">
        <v>237.0</v>
      </c>
      <c r="I36" s="8">
        <v>233.0</v>
      </c>
      <c r="J36" s="8">
        <v>218.0</v>
      </c>
      <c r="K36" s="8" t="s">
        <v>11</v>
      </c>
      <c r="L36" s="8" t="s">
        <v>31</v>
      </c>
    </row>
    <row r="37" ht="14.25" customHeight="1">
      <c r="A37" s="8" t="s">
        <v>81</v>
      </c>
      <c r="B37" s="8" t="s">
        <v>168</v>
      </c>
      <c r="C37" s="8" t="s">
        <v>191</v>
      </c>
      <c r="D37" s="8" t="s">
        <v>2297</v>
      </c>
      <c r="E37" s="8" t="s">
        <v>57</v>
      </c>
      <c r="F37" s="8" t="s">
        <v>76</v>
      </c>
      <c r="H37" s="8">
        <v>234.0</v>
      </c>
      <c r="I37" s="8">
        <v>221.0</v>
      </c>
      <c r="J37" s="8">
        <v>190.0</v>
      </c>
      <c r="K37" s="8" t="s">
        <v>11</v>
      </c>
      <c r="L37" s="8" t="s">
        <v>31</v>
      </c>
    </row>
    <row r="38" ht="14.25" customHeight="1">
      <c r="A38" s="8" t="s">
        <v>81</v>
      </c>
      <c r="B38" s="8" t="s">
        <v>814</v>
      </c>
      <c r="C38" s="8" t="s">
        <v>846</v>
      </c>
      <c r="D38" s="8" t="s">
        <v>847</v>
      </c>
      <c r="E38" s="8" t="s">
        <v>57</v>
      </c>
      <c r="H38" s="8">
        <v>215.0</v>
      </c>
      <c r="I38" s="8">
        <v>196.0</v>
      </c>
      <c r="J38" s="8">
        <v>149.0</v>
      </c>
      <c r="K38" s="8" t="s">
        <v>11</v>
      </c>
      <c r="L38" s="8" t="s">
        <v>31</v>
      </c>
    </row>
    <row r="39" ht="14.25" customHeight="1">
      <c r="A39" s="8" t="s">
        <v>81</v>
      </c>
      <c r="B39" s="8" t="s">
        <v>817</v>
      </c>
      <c r="C39" s="8" t="s">
        <v>848</v>
      </c>
      <c r="D39" s="8" t="s">
        <v>849</v>
      </c>
      <c r="E39" s="8" t="s">
        <v>57</v>
      </c>
      <c r="H39" s="8">
        <v>194.0</v>
      </c>
      <c r="I39" s="8">
        <v>175.0</v>
      </c>
      <c r="J39" s="8">
        <v>119.0</v>
      </c>
      <c r="K39" s="8" t="s">
        <v>11</v>
      </c>
      <c r="L39" s="8" t="s">
        <v>31</v>
      </c>
    </row>
    <row r="40" ht="14.25" customHeight="1">
      <c r="A40" s="8" t="s">
        <v>81</v>
      </c>
      <c r="B40" s="8" t="s">
        <v>817</v>
      </c>
      <c r="C40" s="8" t="s">
        <v>850</v>
      </c>
      <c r="D40" s="8" t="s">
        <v>851</v>
      </c>
      <c r="E40" s="8" t="s">
        <v>57</v>
      </c>
      <c r="H40" s="8">
        <v>174.0</v>
      </c>
      <c r="I40" s="8">
        <v>154.0</v>
      </c>
      <c r="J40" s="8">
        <v>96.0</v>
      </c>
      <c r="K40" s="8" t="s">
        <v>11</v>
      </c>
      <c r="L40" s="8" t="s">
        <v>31</v>
      </c>
    </row>
    <row r="41" ht="14.25" customHeight="1">
      <c r="A41" s="8" t="s">
        <v>81</v>
      </c>
      <c r="B41" s="8" t="s">
        <v>168</v>
      </c>
      <c r="C41" s="8" t="s">
        <v>193</v>
      </c>
      <c r="D41" s="8" t="s">
        <v>2298</v>
      </c>
      <c r="E41" s="8" t="s">
        <v>54</v>
      </c>
      <c r="F41" s="8" t="s">
        <v>76</v>
      </c>
      <c r="H41" s="8">
        <v>248.0</v>
      </c>
      <c r="I41" s="8">
        <v>232.0</v>
      </c>
      <c r="J41" s="8">
        <v>199.0</v>
      </c>
      <c r="K41" s="8" t="s">
        <v>11</v>
      </c>
      <c r="L41" s="8" t="s">
        <v>31</v>
      </c>
    </row>
    <row r="42" ht="14.25" customHeight="1">
      <c r="A42" s="8" t="s">
        <v>81</v>
      </c>
      <c r="B42" s="8" t="s">
        <v>168</v>
      </c>
      <c r="C42" s="8" t="s">
        <v>195</v>
      </c>
      <c r="D42" s="8" t="s">
        <v>2299</v>
      </c>
      <c r="E42" s="8" t="s">
        <v>54</v>
      </c>
      <c r="F42" s="8" t="s">
        <v>76</v>
      </c>
      <c r="H42" s="8">
        <v>240.0</v>
      </c>
      <c r="I42" s="8">
        <v>220.0</v>
      </c>
      <c r="J42" s="8">
        <v>180.0</v>
      </c>
      <c r="K42" s="8" t="s">
        <v>11</v>
      </c>
      <c r="L42" s="8" t="s">
        <v>31</v>
      </c>
    </row>
    <row r="43" ht="14.25" customHeight="1">
      <c r="A43" s="8" t="s">
        <v>81</v>
      </c>
      <c r="B43" s="8" t="s">
        <v>814</v>
      </c>
      <c r="C43" s="8" t="s">
        <v>852</v>
      </c>
      <c r="D43" s="8" t="s">
        <v>853</v>
      </c>
      <c r="E43" s="8" t="s">
        <v>54</v>
      </c>
      <c r="F43" s="8" t="s">
        <v>299</v>
      </c>
      <c r="H43" s="8">
        <v>224.0</v>
      </c>
      <c r="I43" s="8">
        <v>201.0</v>
      </c>
      <c r="J43" s="8">
        <v>145.0</v>
      </c>
      <c r="K43" s="8" t="s">
        <v>11</v>
      </c>
      <c r="L43" s="8" t="s">
        <v>31</v>
      </c>
    </row>
    <row r="44" ht="14.25" customHeight="1">
      <c r="A44" s="8" t="s">
        <v>81</v>
      </c>
      <c r="B44" s="8" t="s">
        <v>817</v>
      </c>
      <c r="C44" s="8" t="s">
        <v>854</v>
      </c>
      <c r="D44" s="8" t="s">
        <v>855</v>
      </c>
      <c r="E44" s="8" t="s">
        <v>54</v>
      </c>
      <c r="F44" s="8" t="s">
        <v>299</v>
      </c>
      <c r="H44" s="8">
        <v>214.0</v>
      </c>
      <c r="I44" s="8">
        <v>186.0</v>
      </c>
      <c r="J44" s="8">
        <v>122.0</v>
      </c>
      <c r="K44" s="8" t="s">
        <v>11</v>
      </c>
      <c r="L44" s="8" t="s">
        <v>31</v>
      </c>
    </row>
    <row r="45" ht="14.25" customHeight="1">
      <c r="A45" s="8" t="s">
        <v>81</v>
      </c>
      <c r="B45" s="8" t="s">
        <v>817</v>
      </c>
      <c r="C45" s="8" t="s">
        <v>856</v>
      </c>
      <c r="D45" s="8" t="s">
        <v>857</v>
      </c>
      <c r="E45" s="8" t="s">
        <v>54</v>
      </c>
      <c r="F45" s="8" t="s">
        <v>299</v>
      </c>
      <c r="H45" s="8">
        <v>205.0</v>
      </c>
      <c r="I45" s="8">
        <v>173.0</v>
      </c>
      <c r="J45" s="8">
        <v>104.0</v>
      </c>
      <c r="K45" s="8" t="s">
        <v>11</v>
      </c>
      <c r="L45" s="8" t="s">
        <v>31</v>
      </c>
    </row>
    <row r="46" ht="14.25" customHeight="1">
      <c r="A46" s="8" t="s">
        <v>81</v>
      </c>
      <c r="B46" s="8" t="s">
        <v>168</v>
      </c>
      <c r="C46" s="8" t="s">
        <v>197</v>
      </c>
      <c r="D46" s="8" t="s">
        <v>2300</v>
      </c>
      <c r="E46" s="8" t="s">
        <v>54</v>
      </c>
      <c r="F46" s="8" t="s">
        <v>76</v>
      </c>
      <c r="H46" s="8">
        <v>245.0</v>
      </c>
      <c r="I46" s="8">
        <v>238.0</v>
      </c>
      <c r="J46" s="8">
        <v>220.0</v>
      </c>
      <c r="K46" s="8" t="s">
        <v>11</v>
      </c>
      <c r="L46" s="8" t="s">
        <v>31</v>
      </c>
    </row>
    <row r="47" ht="14.25" customHeight="1">
      <c r="A47" s="8" t="s">
        <v>81</v>
      </c>
      <c r="B47" s="8" t="s">
        <v>168</v>
      </c>
      <c r="C47" s="8" t="s">
        <v>199</v>
      </c>
      <c r="D47" s="8" t="s">
        <v>2301</v>
      </c>
      <c r="E47" s="8" t="s">
        <v>54</v>
      </c>
      <c r="F47" s="8" t="s">
        <v>76</v>
      </c>
      <c r="H47" s="8">
        <v>240.0</v>
      </c>
      <c r="I47" s="8">
        <v>220.0</v>
      </c>
      <c r="J47" s="8">
        <v>183.0</v>
      </c>
      <c r="K47" s="8" t="s">
        <v>11</v>
      </c>
      <c r="L47" s="8" t="s">
        <v>31</v>
      </c>
    </row>
    <row r="48" ht="14.25" customHeight="1">
      <c r="A48" s="8" t="s">
        <v>81</v>
      </c>
      <c r="B48" s="8" t="s">
        <v>814</v>
      </c>
      <c r="C48" s="8" t="s">
        <v>858</v>
      </c>
      <c r="D48" s="8" t="s">
        <v>859</v>
      </c>
      <c r="E48" s="8" t="s">
        <v>54</v>
      </c>
      <c r="H48" s="8">
        <v>230.0</v>
      </c>
      <c r="I48" s="8">
        <v>203.0</v>
      </c>
      <c r="J48" s="8">
        <v>146.0</v>
      </c>
      <c r="K48" s="8" t="s">
        <v>11</v>
      </c>
      <c r="L48" s="8" t="s">
        <v>31</v>
      </c>
    </row>
    <row r="49" ht="14.25" customHeight="1">
      <c r="A49" s="8" t="s">
        <v>81</v>
      </c>
      <c r="B49" s="8" t="s">
        <v>817</v>
      </c>
      <c r="C49" s="8" t="s">
        <v>860</v>
      </c>
      <c r="D49" s="8" t="s">
        <v>861</v>
      </c>
      <c r="E49" s="8" t="s">
        <v>54</v>
      </c>
      <c r="H49" s="8">
        <v>218.0</v>
      </c>
      <c r="I49" s="8">
        <v>186.0</v>
      </c>
      <c r="J49" s="8">
        <v>120.0</v>
      </c>
      <c r="K49" s="8" t="s">
        <v>11</v>
      </c>
      <c r="L49" s="8" t="s">
        <v>31</v>
      </c>
    </row>
    <row r="50" ht="14.25" customHeight="1">
      <c r="A50" s="8" t="s">
        <v>81</v>
      </c>
      <c r="B50" s="8" t="s">
        <v>817</v>
      </c>
      <c r="C50" s="8" t="s">
        <v>862</v>
      </c>
      <c r="D50" s="8" t="s">
        <v>863</v>
      </c>
      <c r="E50" s="8" t="s">
        <v>54</v>
      </c>
      <c r="H50" s="8">
        <v>208.0</v>
      </c>
      <c r="I50" s="8">
        <v>172.0</v>
      </c>
      <c r="J50" s="8">
        <v>99.0</v>
      </c>
      <c r="K50" s="8" t="s">
        <v>11</v>
      </c>
      <c r="L50" s="8" t="s">
        <v>31</v>
      </c>
    </row>
    <row r="51" ht="14.25" customHeight="1">
      <c r="A51" s="8" t="s">
        <v>81</v>
      </c>
      <c r="B51" s="8" t="s">
        <v>168</v>
      </c>
      <c r="C51" s="8" t="s">
        <v>201</v>
      </c>
      <c r="D51" s="8" t="s">
        <v>2302</v>
      </c>
      <c r="E51" s="8" t="s">
        <v>54</v>
      </c>
      <c r="F51" s="8" t="s">
        <v>76</v>
      </c>
      <c r="H51" s="8">
        <v>246.0</v>
      </c>
      <c r="I51" s="8">
        <v>223.0</v>
      </c>
      <c r="J51" s="8">
        <v>184.0</v>
      </c>
      <c r="K51" s="8" t="s">
        <v>11</v>
      </c>
      <c r="L51" s="8" t="s">
        <v>31</v>
      </c>
    </row>
    <row r="52" ht="14.25" customHeight="1">
      <c r="A52" s="8" t="s">
        <v>81</v>
      </c>
      <c r="B52" s="8" t="s">
        <v>168</v>
      </c>
      <c r="C52" s="8" t="s">
        <v>203</v>
      </c>
      <c r="D52" s="8" t="s">
        <v>2303</v>
      </c>
      <c r="E52" s="8" t="s">
        <v>54</v>
      </c>
      <c r="F52" s="8" t="s">
        <v>76</v>
      </c>
      <c r="H52" s="8">
        <v>239.0</v>
      </c>
      <c r="I52" s="8">
        <v>216.0</v>
      </c>
      <c r="J52" s="8">
        <v>174.0</v>
      </c>
      <c r="K52" s="8" t="s">
        <v>11</v>
      </c>
      <c r="L52" s="8" t="s">
        <v>31</v>
      </c>
    </row>
    <row r="53" ht="14.25" customHeight="1">
      <c r="A53" s="8" t="s">
        <v>81</v>
      </c>
      <c r="B53" s="8" t="s">
        <v>814</v>
      </c>
      <c r="C53" s="8" t="s">
        <v>864</v>
      </c>
      <c r="D53" s="8" t="s">
        <v>865</v>
      </c>
      <c r="E53" s="8" t="s">
        <v>54</v>
      </c>
      <c r="F53" s="8" t="s">
        <v>299</v>
      </c>
      <c r="H53" s="8">
        <v>233.0</v>
      </c>
      <c r="I53" s="8">
        <v>196.0</v>
      </c>
      <c r="J53" s="8">
        <v>138.0</v>
      </c>
      <c r="K53" s="8" t="s">
        <v>11</v>
      </c>
      <c r="L53" s="8" t="s">
        <v>31</v>
      </c>
    </row>
    <row r="54" ht="14.25" customHeight="1">
      <c r="A54" s="8" t="s">
        <v>81</v>
      </c>
      <c r="B54" s="8" t="s">
        <v>817</v>
      </c>
      <c r="C54" s="8" t="s">
        <v>866</v>
      </c>
      <c r="D54" s="8" t="s">
        <v>867</v>
      </c>
      <c r="E54" s="8" t="s">
        <v>54</v>
      </c>
      <c r="F54" s="8" t="s">
        <v>299</v>
      </c>
      <c r="H54" s="8">
        <v>216.0</v>
      </c>
      <c r="I54" s="8">
        <v>175.0</v>
      </c>
      <c r="J54" s="8">
        <v>109.0</v>
      </c>
      <c r="K54" s="8" t="s">
        <v>11</v>
      </c>
      <c r="L54" s="8" t="s">
        <v>31</v>
      </c>
    </row>
    <row r="55" ht="14.25" customHeight="1">
      <c r="A55" s="8" t="s">
        <v>81</v>
      </c>
      <c r="B55" s="8" t="s">
        <v>817</v>
      </c>
      <c r="C55" s="8" t="s">
        <v>868</v>
      </c>
      <c r="D55" s="8" t="s">
        <v>869</v>
      </c>
      <c r="E55" s="8" t="s">
        <v>54</v>
      </c>
      <c r="F55" s="8" t="s">
        <v>299</v>
      </c>
      <c r="H55" s="8">
        <v>211.0</v>
      </c>
      <c r="I55" s="8">
        <v>165.0</v>
      </c>
      <c r="J55" s="8">
        <v>94.0</v>
      </c>
      <c r="K55" s="8" t="s">
        <v>11</v>
      </c>
      <c r="L55" s="8" t="s">
        <v>31</v>
      </c>
    </row>
    <row r="56" ht="14.25" customHeight="1">
      <c r="A56" s="8" t="s">
        <v>81</v>
      </c>
      <c r="B56" s="8" t="s">
        <v>168</v>
      </c>
      <c r="C56" s="8" t="s">
        <v>205</v>
      </c>
      <c r="D56" s="8" t="s">
        <v>2304</v>
      </c>
      <c r="E56" s="8" t="s">
        <v>57</v>
      </c>
      <c r="F56" s="8" t="s">
        <v>76</v>
      </c>
      <c r="H56" s="8">
        <v>245.0</v>
      </c>
      <c r="I56" s="8">
        <v>229.0</v>
      </c>
      <c r="J56" s="8">
        <v>202.0</v>
      </c>
      <c r="K56" s="8" t="s">
        <v>11</v>
      </c>
      <c r="L56" s="8" t="s">
        <v>31</v>
      </c>
    </row>
    <row r="57" ht="14.25" customHeight="1">
      <c r="A57" s="8" t="s">
        <v>81</v>
      </c>
      <c r="B57" s="8" t="s">
        <v>168</v>
      </c>
      <c r="C57" s="8" t="s">
        <v>207</v>
      </c>
      <c r="D57" s="8" t="s">
        <v>2305</v>
      </c>
      <c r="E57" s="8" t="s">
        <v>57</v>
      </c>
      <c r="F57" s="8" t="s">
        <v>76</v>
      </c>
      <c r="H57" s="8">
        <v>233.0</v>
      </c>
      <c r="I57" s="8">
        <v>212.0</v>
      </c>
      <c r="J57" s="8">
        <v>180.0</v>
      </c>
      <c r="K57" s="8" t="s">
        <v>11</v>
      </c>
      <c r="L57" s="8" t="s">
        <v>31</v>
      </c>
    </row>
    <row r="58" ht="14.25" customHeight="1">
      <c r="A58" s="8" t="s">
        <v>81</v>
      </c>
      <c r="B58" s="8" t="s">
        <v>814</v>
      </c>
      <c r="C58" s="8" t="s">
        <v>870</v>
      </c>
      <c r="D58" s="8" t="s">
        <v>871</v>
      </c>
      <c r="E58" s="8" t="s">
        <v>57</v>
      </c>
      <c r="H58" s="8">
        <v>222.0</v>
      </c>
      <c r="I58" s="8">
        <v>192.0</v>
      </c>
      <c r="J58" s="8">
        <v>150.0</v>
      </c>
      <c r="K58" s="8" t="s">
        <v>11</v>
      </c>
      <c r="L58" s="8" t="s">
        <v>31</v>
      </c>
    </row>
    <row r="59" ht="14.25" customHeight="1">
      <c r="A59" s="8" t="s">
        <v>81</v>
      </c>
      <c r="B59" s="8" t="s">
        <v>817</v>
      </c>
      <c r="C59" s="8" t="s">
        <v>872</v>
      </c>
      <c r="D59" s="8" t="s">
        <v>873</v>
      </c>
      <c r="E59" s="8" t="s">
        <v>57</v>
      </c>
      <c r="H59" s="8">
        <v>197.0</v>
      </c>
      <c r="I59" s="8">
        <v>157.0</v>
      </c>
      <c r="J59" s="8">
        <v>108.0</v>
      </c>
      <c r="K59" s="8" t="s">
        <v>11</v>
      </c>
      <c r="L59" s="8" t="s">
        <v>31</v>
      </c>
    </row>
    <row r="60" ht="14.25" customHeight="1">
      <c r="A60" s="8" t="s">
        <v>81</v>
      </c>
      <c r="B60" s="8" t="s">
        <v>817</v>
      </c>
      <c r="C60" s="8" t="s">
        <v>874</v>
      </c>
      <c r="D60" s="8" t="s">
        <v>875</v>
      </c>
      <c r="E60" s="8" t="s">
        <v>57</v>
      </c>
      <c r="H60" s="8">
        <v>190.0</v>
      </c>
      <c r="I60" s="8">
        <v>149.0</v>
      </c>
      <c r="J60" s="8">
        <v>98.0</v>
      </c>
      <c r="K60" s="8" t="s">
        <v>11</v>
      </c>
      <c r="L60" s="8" t="s">
        <v>31</v>
      </c>
    </row>
    <row r="61" ht="14.25" customHeight="1">
      <c r="A61" s="8" t="s">
        <v>81</v>
      </c>
      <c r="B61" s="8" t="s">
        <v>168</v>
      </c>
      <c r="C61" s="8" t="s">
        <v>209</v>
      </c>
      <c r="D61" s="8" t="s">
        <v>2306</v>
      </c>
      <c r="E61" s="8" t="s">
        <v>57</v>
      </c>
      <c r="F61" s="8" t="s">
        <v>76</v>
      </c>
      <c r="H61" s="8">
        <v>239.0</v>
      </c>
      <c r="I61" s="8">
        <v>225.0</v>
      </c>
      <c r="J61" s="8">
        <v>207.0</v>
      </c>
      <c r="K61" s="8" t="s">
        <v>11</v>
      </c>
      <c r="L61" s="8" t="s">
        <v>31</v>
      </c>
    </row>
    <row r="62" ht="14.25" customHeight="1">
      <c r="A62" s="8" t="s">
        <v>81</v>
      </c>
      <c r="B62" s="8" t="s">
        <v>168</v>
      </c>
      <c r="C62" s="8" t="s">
        <v>211</v>
      </c>
      <c r="D62" s="8" t="s">
        <v>2307</v>
      </c>
      <c r="E62" s="8" t="s">
        <v>57</v>
      </c>
      <c r="F62" s="8" t="s">
        <v>76</v>
      </c>
      <c r="H62" s="8">
        <v>229.0</v>
      </c>
      <c r="I62" s="8">
        <v>209.0</v>
      </c>
      <c r="J62" s="8">
        <v>183.0</v>
      </c>
      <c r="K62" s="8" t="s">
        <v>11</v>
      </c>
      <c r="L62" s="8" t="s">
        <v>31</v>
      </c>
    </row>
    <row r="63" ht="14.25" customHeight="1">
      <c r="A63" s="8" t="s">
        <v>81</v>
      </c>
      <c r="B63" s="8" t="s">
        <v>814</v>
      </c>
      <c r="C63" s="8" t="s">
        <v>876</v>
      </c>
      <c r="D63" s="8" t="s">
        <v>877</v>
      </c>
      <c r="E63" s="8" t="s">
        <v>57</v>
      </c>
      <c r="F63" s="8" t="s">
        <v>299</v>
      </c>
      <c r="H63" s="8">
        <v>210.0</v>
      </c>
      <c r="I63" s="8">
        <v>181.0</v>
      </c>
      <c r="J63" s="8">
        <v>147.0</v>
      </c>
      <c r="K63" s="8" t="s">
        <v>11</v>
      </c>
      <c r="L63" s="8" t="s">
        <v>31</v>
      </c>
    </row>
    <row r="64" ht="14.25" customHeight="1">
      <c r="A64" s="8" t="s">
        <v>81</v>
      </c>
      <c r="B64" s="8" t="s">
        <v>817</v>
      </c>
      <c r="C64" s="8" t="s">
        <v>878</v>
      </c>
      <c r="D64" s="8" t="s">
        <v>879</v>
      </c>
      <c r="E64" s="8" t="s">
        <v>57</v>
      </c>
      <c r="F64" s="8" t="s">
        <v>299</v>
      </c>
      <c r="H64" s="8">
        <v>187.0</v>
      </c>
      <c r="I64" s="8">
        <v>152.0</v>
      </c>
      <c r="J64" s="8">
        <v>113.0</v>
      </c>
      <c r="K64" s="8" t="s">
        <v>11</v>
      </c>
      <c r="L64" s="8" t="s">
        <v>31</v>
      </c>
    </row>
    <row r="65" ht="14.25" customHeight="1">
      <c r="A65" s="8" t="s">
        <v>81</v>
      </c>
      <c r="B65" s="8" t="s">
        <v>817</v>
      </c>
      <c r="C65" s="8" t="s">
        <v>880</v>
      </c>
      <c r="D65" s="8" t="s">
        <v>881</v>
      </c>
      <c r="E65" s="8" t="s">
        <v>57</v>
      </c>
      <c r="F65" s="8" t="s">
        <v>299</v>
      </c>
      <c r="H65" s="8">
        <v>178.0</v>
      </c>
      <c r="I65" s="8">
        <v>143.0</v>
      </c>
      <c r="J65" s="8">
        <v>103.0</v>
      </c>
      <c r="K65" s="8" t="s">
        <v>11</v>
      </c>
      <c r="L65" s="8" t="s">
        <v>31</v>
      </c>
    </row>
    <row r="66" ht="14.25" customHeight="1">
      <c r="A66" s="8" t="s">
        <v>81</v>
      </c>
      <c r="B66" s="8" t="s">
        <v>168</v>
      </c>
      <c r="C66" s="8" t="s">
        <v>213</v>
      </c>
      <c r="D66" s="8" t="s">
        <v>2308</v>
      </c>
      <c r="E66" s="8" t="s">
        <v>57</v>
      </c>
      <c r="F66" s="8" t="s">
        <v>76</v>
      </c>
      <c r="H66" s="8">
        <v>242.0</v>
      </c>
      <c r="I66" s="8">
        <v>229.0</v>
      </c>
      <c r="J66" s="8">
        <v>210.0</v>
      </c>
      <c r="K66" s="8" t="s">
        <v>11</v>
      </c>
      <c r="L66" s="8" t="s">
        <v>31</v>
      </c>
    </row>
    <row r="67" ht="14.25" customHeight="1">
      <c r="A67" s="8" t="s">
        <v>81</v>
      </c>
      <c r="B67" s="8" t="s">
        <v>168</v>
      </c>
      <c r="C67" s="8" t="s">
        <v>215</v>
      </c>
      <c r="D67" s="8" t="s">
        <v>2309</v>
      </c>
      <c r="E67" s="8" t="s">
        <v>57</v>
      </c>
      <c r="F67" s="8" t="s">
        <v>76</v>
      </c>
      <c r="H67" s="8">
        <v>231.0</v>
      </c>
      <c r="I67" s="8">
        <v>210.0</v>
      </c>
      <c r="J67" s="8">
        <v>185.0</v>
      </c>
      <c r="K67" s="8" t="s">
        <v>11</v>
      </c>
      <c r="L67" s="8" t="s">
        <v>31</v>
      </c>
    </row>
    <row r="68" ht="14.25" customHeight="1">
      <c r="A68" s="8" t="s">
        <v>81</v>
      </c>
      <c r="B68" s="8" t="s">
        <v>814</v>
      </c>
      <c r="C68" s="8" t="s">
        <v>882</v>
      </c>
      <c r="D68" s="8" t="s">
        <v>883</v>
      </c>
      <c r="E68" s="8" t="s">
        <v>57</v>
      </c>
      <c r="H68" s="8">
        <v>211.0</v>
      </c>
      <c r="I68" s="8">
        <v>184.0</v>
      </c>
      <c r="J68" s="8">
        <v>148.0</v>
      </c>
      <c r="K68" s="8" t="s">
        <v>11</v>
      </c>
      <c r="L68" s="8" t="s">
        <v>31</v>
      </c>
    </row>
    <row r="69" ht="14.25" customHeight="1">
      <c r="A69" s="8" t="s">
        <v>81</v>
      </c>
      <c r="B69" s="8" t="s">
        <v>817</v>
      </c>
      <c r="C69" s="8" t="s">
        <v>884</v>
      </c>
      <c r="D69" s="8" t="s">
        <v>885</v>
      </c>
      <c r="E69" s="8" t="s">
        <v>57</v>
      </c>
      <c r="H69" s="8">
        <v>182.0</v>
      </c>
      <c r="I69" s="8">
        <v>151.0</v>
      </c>
      <c r="J69" s="8">
        <v>113.0</v>
      </c>
      <c r="K69" s="8" t="s">
        <v>11</v>
      </c>
      <c r="L69" s="8" t="s">
        <v>31</v>
      </c>
    </row>
    <row r="70" ht="14.25" customHeight="1">
      <c r="A70" s="8" t="s">
        <v>81</v>
      </c>
      <c r="B70" s="8" t="s">
        <v>817</v>
      </c>
      <c r="C70" s="8" t="s">
        <v>886</v>
      </c>
      <c r="D70" s="8" t="s">
        <v>887</v>
      </c>
      <c r="E70" s="8" t="s">
        <v>57</v>
      </c>
      <c r="H70" s="8">
        <v>170.0</v>
      </c>
      <c r="I70" s="8">
        <v>133.0</v>
      </c>
      <c r="J70" s="8">
        <v>95.0</v>
      </c>
      <c r="K70" s="8" t="s">
        <v>11</v>
      </c>
      <c r="L70" s="8" t="s">
        <v>31</v>
      </c>
    </row>
    <row r="71" ht="14.25" customHeight="1">
      <c r="A71" s="8" t="s">
        <v>81</v>
      </c>
      <c r="B71" s="8" t="s">
        <v>168</v>
      </c>
      <c r="C71" s="8" t="s">
        <v>217</v>
      </c>
      <c r="D71" s="8" t="s">
        <v>2310</v>
      </c>
      <c r="E71" s="8" t="s">
        <v>57</v>
      </c>
      <c r="F71" s="8" t="s">
        <v>76</v>
      </c>
      <c r="H71" s="8">
        <v>225.0</v>
      </c>
      <c r="I71" s="8">
        <v>213.0</v>
      </c>
      <c r="J71" s="8">
        <v>195.0</v>
      </c>
      <c r="K71" s="8" t="s">
        <v>11</v>
      </c>
      <c r="L71" s="8" t="s">
        <v>31</v>
      </c>
    </row>
    <row r="72" ht="14.25" customHeight="1">
      <c r="A72" s="8" t="s">
        <v>81</v>
      </c>
      <c r="B72" s="8" t="s">
        <v>168</v>
      </c>
      <c r="C72" s="8" t="s">
        <v>219</v>
      </c>
      <c r="D72" s="8" t="s">
        <v>2311</v>
      </c>
      <c r="E72" s="8" t="s">
        <v>57</v>
      </c>
      <c r="F72" s="8" t="s">
        <v>76</v>
      </c>
      <c r="H72" s="8">
        <v>221.0</v>
      </c>
      <c r="I72" s="8">
        <v>203.0</v>
      </c>
      <c r="J72" s="8">
        <v>178.0</v>
      </c>
      <c r="K72" s="8" t="s">
        <v>11</v>
      </c>
      <c r="L72" s="8" t="s">
        <v>31</v>
      </c>
    </row>
    <row r="73" ht="14.25" customHeight="1">
      <c r="A73" s="8" t="s">
        <v>81</v>
      </c>
      <c r="B73" s="8" t="s">
        <v>814</v>
      </c>
      <c r="C73" s="8" t="s">
        <v>888</v>
      </c>
      <c r="D73" s="8" t="s">
        <v>889</v>
      </c>
      <c r="E73" s="8" t="s">
        <v>57</v>
      </c>
      <c r="F73" s="8" t="s">
        <v>299</v>
      </c>
      <c r="H73" s="8">
        <v>195.0</v>
      </c>
      <c r="I73" s="8">
        <v>170.0</v>
      </c>
      <c r="J73" s="8">
        <v>141.0</v>
      </c>
      <c r="K73" s="8" t="s">
        <v>11</v>
      </c>
      <c r="L73" s="8" t="s">
        <v>31</v>
      </c>
    </row>
    <row r="74" ht="14.25" customHeight="1">
      <c r="A74" s="8" t="s">
        <v>81</v>
      </c>
      <c r="B74" s="8" t="s">
        <v>817</v>
      </c>
      <c r="C74" s="8" t="s">
        <v>890</v>
      </c>
      <c r="D74" s="8" t="s">
        <v>891</v>
      </c>
      <c r="E74" s="8" t="s">
        <v>57</v>
      </c>
      <c r="F74" s="8" t="s">
        <v>299</v>
      </c>
      <c r="H74" s="8">
        <v>176.0</v>
      </c>
      <c r="I74" s="8">
        <v>143.0</v>
      </c>
      <c r="J74" s="8">
        <v>110.0</v>
      </c>
      <c r="K74" s="8" t="s">
        <v>11</v>
      </c>
      <c r="L74" s="8" t="s">
        <v>31</v>
      </c>
    </row>
    <row r="75" ht="14.25" customHeight="1">
      <c r="A75" s="8" t="s">
        <v>81</v>
      </c>
      <c r="B75" s="8" t="s">
        <v>168</v>
      </c>
      <c r="C75" s="8" t="s">
        <v>221</v>
      </c>
      <c r="D75" s="8" t="s">
        <v>2312</v>
      </c>
      <c r="E75" s="8" t="s">
        <v>57</v>
      </c>
      <c r="F75" s="8" t="s">
        <v>76</v>
      </c>
      <c r="H75" s="8">
        <v>241.0</v>
      </c>
      <c r="I75" s="8">
        <v>233.0</v>
      </c>
      <c r="J75" s="8">
        <v>223.0</v>
      </c>
      <c r="K75" s="8" t="s">
        <v>11</v>
      </c>
      <c r="L75" s="8" t="s">
        <v>31</v>
      </c>
    </row>
    <row r="76" ht="14.25" customHeight="1">
      <c r="A76" s="8" t="s">
        <v>81</v>
      </c>
      <c r="B76" s="8" t="s">
        <v>168</v>
      </c>
      <c r="C76" s="8" t="s">
        <v>223</v>
      </c>
      <c r="D76" s="8" t="s">
        <v>2313</v>
      </c>
      <c r="E76" s="8" t="s">
        <v>57</v>
      </c>
      <c r="F76" s="8" t="s">
        <v>76</v>
      </c>
      <c r="H76" s="8">
        <v>223.0</v>
      </c>
      <c r="I76" s="8">
        <v>209.0</v>
      </c>
      <c r="J76" s="8">
        <v>193.0</v>
      </c>
      <c r="K76" s="8" t="s">
        <v>11</v>
      </c>
      <c r="L76" s="8" t="s">
        <v>31</v>
      </c>
    </row>
    <row r="77" ht="14.25" customHeight="1">
      <c r="A77" s="8" t="s">
        <v>81</v>
      </c>
      <c r="B77" s="8" t="s">
        <v>814</v>
      </c>
      <c r="C77" s="8" t="s">
        <v>895</v>
      </c>
      <c r="D77" s="8" t="s">
        <v>896</v>
      </c>
      <c r="E77" s="8" t="s">
        <v>57</v>
      </c>
      <c r="H77" s="8">
        <v>199.0</v>
      </c>
      <c r="I77" s="8">
        <v>180.0</v>
      </c>
      <c r="J77" s="8">
        <v>157.0</v>
      </c>
      <c r="K77" s="8" t="s">
        <v>11</v>
      </c>
      <c r="L77" s="8" t="s">
        <v>31</v>
      </c>
    </row>
    <row r="78" ht="14.25" customHeight="1">
      <c r="A78" s="8" t="s">
        <v>81</v>
      </c>
      <c r="B78" s="8" t="s">
        <v>817</v>
      </c>
      <c r="C78" s="8" t="s">
        <v>897</v>
      </c>
      <c r="D78" s="8" t="s">
        <v>898</v>
      </c>
      <c r="E78" s="8" t="s">
        <v>57</v>
      </c>
      <c r="H78" s="8">
        <v>183.0</v>
      </c>
      <c r="I78" s="8">
        <v>160.0</v>
      </c>
      <c r="J78" s="8">
        <v>134.0</v>
      </c>
      <c r="K78" s="8" t="s">
        <v>11</v>
      </c>
      <c r="L78" s="8" t="s">
        <v>31</v>
      </c>
    </row>
    <row r="79" ht="14.25" customHeight="1">
      <c r="A79" s="8" t="s">
        <v>81</v>
      </c>
      <c r="B79" s="8" t="s">
        <v>817</v>
      </c>
      <c r="C79" s="8" t="s">
        <v>899</v>
      </c>
      <c r="D79" s="8" t="s">
        <v>900</v>
      </c>
      <c r="E79" s="8" t="s">
        <v>57</v>
      </c>
      <c r="H79" s="8">
        <v>159.0</v>
      </c>
      <c r="I79" s="8">
        <v>134.0</v>
      </c>
      <c r="J79" s="8">
        <v>107.0</v>
      </c>
      <c r="K79" s="8" t="s">
        <v>11</v>
      </c>
      <c r="L79" s="8" t="s">
        <v>31</v>
      </c>
    </row>
    <row r="80" ht="14.25" customHeight="1">
      <c r="A80" s="8" t="s">
        <v>81</v>
      </c>
      <c r="B80" s="8" t="s">
        <v>168</v>
      </c>
      <c r="C80" s="8" t="s">
        <v>225</v>
      </c>
      <c r="D80" s="8" t="s">
        <v>226</v>
      </c>
      <c r="E80" s="8" t="s">
        <v>57</v>
      </c>
      <c r="F80" s="8" t="s">
        <v>76</v>
      </c>
      <c r="H80" s="8">
        <v>232.0</v>
      </c>
      <c r="I80" s="8">
        <v>220.0</v>
      </c>
      <c r="J80" s="8">
        <v>206.0</v>
      </c>
      <c r="K80" s="8" t="s">
        <v>11</v>
      </c>
      <c r="L80" s="8" t="s">
        <v>31</v>
      </c>
    </row>
    <row r="81" ht="14.25" customHeight="1">
      <c r="A81" s="8" t="s">
        <v>81</v>
      </c>
      <c r="B81" s="8" t="s">
        <v>168</v>
      </c>
      <c r="C81" s="8" t="s">
        <v>227</v>
      </c>
      <c r="D81" s="8" t="s">
        <v>2314</v>
      </c>
      <c r="E81" s="8" t="s">
        <v>57</v>
      </c>
      <c r="F81" s="8" t="s">
        <v>76</v>
      </c>
      <c r="H81" s="8">
        <v>227.0</v>
      </c>
      <c r="I81" s="8">
        <v>214.0</v>
      </c>
      <c r="J81" s="8">
        <v>200.0</v>
      </c>
      <c r="K81" s="8" t="s">
        <v>11</v>
      </c>
      <c r="L81" s="8" t="s">
        <v>31</v>
      </c>
    </row>
    <row r="82" ht="14.25" customHeight="1">
      <c r="A82" s="8" t="s">
        <v>81</v>
      </c>
      <c r="B82" s="8" t="s">
        <v>814</v>
      </c>
      <c r="C82" s="8" t="s">
        <v>901</v>
      </c>
      <c r="D82" s="8" t="s">
        <v>902</v>
      </c>
      <c r="E82" s="8" t="s">
        <v>57</v>
      </c>
      <c r="F82" s="8" t="s">
        <v>299</v>
      </c>
      <c r="H82" s="8">
        <v>205.0</v>
      </c>
      <c r="I82" s="8">
        <v>186.0</v>
      </c>
      <c r="J82" s="8">
        <v>167.0</v>
      </c>
      <c r="K82" s="8" t="s">
        <v>11</v>
      </c>
      <c r="L82" s="8" t="s">
        <v>31</v>
      </c>
    </row>
    <row r="83" ht="14.25" customHeight="1">
      <c r="A83" s="8" t="s">
        <v>81</v>
      </c>
      <c r="B83" s="8" t="s">
        <v>817</v>
      </c>
      <c r="C83" s="8" t="s">
        <v>903</v>
      </c>
      <c r="D83" s="8" t="s">
        <v>904</v>
      </c>
      <c r="E83" s="8" t="s">
        <v>57</v>
      </c>
      <c r="F83" s="8" t="s">
        <v>299</v>
      </c>
      <c r="H83" s="8">
        <v>179.0</v>
      </c>
      <c r="I83" s="8">
        <v>156.0</v>
      </c>
      <c r="J83" s="8">
        <v>134.0</v>
      </c>
      <c r="K83" s="8" t="s">
        <v>11</v>
      </c>
      <c r="L83" s="8" t="s">
        <v>31</v>
      </c>
    </row>
    <row r="84" ht="14.25" customHeight="1">
      <c r="A84" s="8" t="s">
        <v>81</v>
      </c>
      <c r="B84" s="8" t="s">
        <v>817</v>
      </c>
      <c r="C84" s="8" t="s">
        <v>905</v>
      </c>
      <c r="D84" s="8" t="s">
        <v>906</v>
      </c>
      <c r="E84" s="8" t="s">
        <v>57</v>
      </c>
      <c r="F84" s="8" t="s">
        <v>299</v>
      </c>
      <c r="H84" s="8">
        <v>157.0</v>
      </c>
      <c r="I84" s="8">
        <v>133.0</v>
      </c>
      <c r="J84" s="8">
        <v>110.0</v>
      </c>
      <c r="K84" s="8" t="s">
        <v>11</v>
      </c>
      <c r="L84" s="8" t="s">
        <v>31</v>
      </c>
    </row>
    <row r="85" ht="14.25" customHeight="1">
      <c r="A85" s="8" t="s">
        <v>81</v>
      </c>
      <c r="B85" s="8" t="s">
        <v>168</v>
      </c>
      <c r="C85" s="8" t="s">
        <v>229</v>
      </c>
      <c r="D85" s="8" t="s">
        <v>2315</v>
      </c>
      <c r="E85" s="8" t="s">
        <v>57</v>
      </c>
      <c r="F85" s="8" t="s">
        <v>76</v>
      </c>
      <c r="H85" s="8">
        <v>239.0</v>
      </c>
      <c r="I85" s="8">
        <v>220.0</v>
      </c>
      <c r="J85" s="8">
        <v>199.0</v>
      </c>
      <c r="K85" s="8" t="s">
        <v>11</v>
      </c>
      <c r="L85" s="8" t="s">
        <v>31</v>
      </c>
    </row>
    <row r="86" ht="14.25" customHeight="1">
      <c r="A86" s="8" t="s">
        <v>81</v>
      </c>
      <c r="B86" s="8" t="s">
        <v>168</v>
      </c>
      <c r="C86" s="8" t="s">
        <v>231</v>
      </c>
      <c r="D86" s="8" t="s">
        <v>2316</v>
      </c>
      <c r="E86" s="8" t="s">
        <v>57</v>
      </c>
      <c r="F86" s="8" t="s">
        <v>76</v>
      </c>
      <c r="H86" s="8">
        <v>228.0</v>
      </c>
      <c r="I86" s="8">
        <v>205.0</v>
      </c>
      <c r="J86" s="8">
        <v>180.0</v>
      </c>
      <c r="K86" s="8" t="s">
        <v>11</v>
      </c>
      <c r="L86" s="8" t="s">
        <v>31</v>
      </c>
    </row>
    <row r="87" ht="14.25" customHeight="1">
      <c r="A87" s="8" t="s">
        <v>81</v>
      </c>
      <c r="B87" s="8" t="s">
        <v>814</v>
      </c>
      <c r="C87" s="8" t="s">
        <v>907</v>
      </c>
      <c r="D87" s="8" t="s">
        <v>908</v>
      </c>
      <c r="E87" s="8" t="s">
        <v>57</v>
      </c>
      <c r="H87" s="8">
        <v>210.0</v>
      </c>
      <c r="I87" s="8">
        <v>176.0</v>
      </c>
      <c r="J87" s="8">
        <v>146.0</v>
      </c>
      <c r="K87" s="8" t="s">
        <v>11</v>
      </c>
      <c r="L87" s="8" t="s">
        <v>31</v>
      </c>
    </row>
    <row r="88" ht="14.25" customHeight="1">
      <c r="A88" s="8" t="s">
        <v>81</v>
      </c>
      <c r="B88" s="8" t="s">
        <v>817</v>
      </c>
      <c r="C88" s="8" t="s">
        <v>909</v>
      </c>
      <c r="D88" s="8" t="s">
        <v>910</v>
      </c>
      <c r="E88" s="8" t="s">
        <v>57</v>
      </c>
      <c r="H88" s="8">
        <v>189.0</v>
      </c>
      <c r="I88" s="8">
        <v>150.0</v>
      </c>
      <c r="J88" s="8">
        <v>114.0</v>
      </c>
      <c r="K88" s="8" t="s">
        <v>11</v>
      </c>
      <c r="L88" s="8" t="s">
        <v>31</v>
      </c>
    </row>
    <row r="89" ht="14.25" customHeight="1">
      <c r="A89" s="8" t="s">
        <v>81</v>
      </c>
      <c r="B89" s="8" t="s">
        <v>168</v>
      </c>
      <c r="C89" s="8" t="s">
        <v>233</v>
      </c>
      <c r="D89" s="8" t="s">
        <v>2317</v>
      </c>
      <c r="E89" s="8" t="s">
        <v>57</v>
      </c>
      <c r="F89" s="8" t="s">
        <v>76</v>
      </c>
      <c r="H89" s="8">
        <v>236.0</v>
      </c>
      <c r="I89" s="8">
        <v>223.0</v>
      </c>
      <c r="J89" s="8">
        <v>210.0</v>
      </c>
      <c r="K89" s="8" t="s">
        <v>11</v>
      </c>
      <c r="L89" s="8" t="s">
        <v>31</v>
      </c>
    </row>
    <row r="90" ht="14.25" customHeight="1">
      <c r="A90" s="8" t="s">
        <v>81</v>
      </c>
      <c r="B90" s="8" t="s">
        <v>168</v>
      </c>
      <c r="C90" s="8" t="s">
        <v>235</v>
      </c>
      <c r="D90" s="8" t="s">
        <v>236</v>
      </c>
      <c r="E90" s="8" t="s">
        <v>57</v>
      </c>
      <c r="F90" s="8" t="s">
        <v>76</v>
      </c>
      <c r="H90" s="8">
        <v>220.0</v>
      </c>
      <c r="I90" s="8">
        <v>189.0</v>
      </c>
      <c r="J90" s="8">
        <v>166.0</v>
      </c>
      <c r="K90" s="8" t="s">
        <v>11</v>
      </c>
      <c r="L90" s="8" t="s">
        <v>31</v>
      </c>
    </row>
    <row r="91" ht="14.25" customHeight="1">
      <c r="A91" s="8" t="s">
        <v>81</v>
      </c>
      <c r="B91" s="8" t="s">
        <v>814</v>
      </c>
      <c r="C91" s="8" t="s">
        <v>913</v>
      </c>
      <c r="D91" s="8" t="s">
        <v>914</v>
      </c>
      <c r="E91" s="8" t="s">
        <v>57</v>
      </c>
      <c r="F91" s="8" t="s">
        <v>299</v>
      </c>
      <c r="H91" s="8">
        <v>194.0</v>
      </c>
      <c r="I91" s="8">
        <v>156.0</v>
      </c>
      <c r="J91" s="8">
        <v>127.0</v>
      </c>
      <c r="K91" s="8" t="s">
        <v>11</v>
      </c>
      <c r="L91" s="8" t="s">
        <v>31</v>
      </c>
    </row>
    <row r="92" ht="14.25" customHeight="1">
      <c r="A92" s="8" t="s">
        <v>81</v>
      </c>
      <c r="B92" s="8" t="s">
        <v>817</v>
      </c>
      <c r="C92" s="8" t="s">
        <v>915</v>
      </c>
      <c r="D92" s="8" t="s">
        <v>916</v>
      </c>
      <c r="E92" s="8" t="s">
        <v>57</v>
      </c>
      <c r="F92" s="8" t="s">
        <v>299</v>
      </c>
      <c r="H92" s="8">
        <v>177.0</v>
      </c>
      <c r="I92" s="8">
        <v>137.0</v>
      </c>
      <c r="J92" s="8">
        <v>107.0</v>
      </c>
      <c r="K92" s="8" t="s">
        <v>11</v>
      </c>
      <c r="L92" s="8" t="s">
        <v>31</v>
      </c>
    </row>
    <row r="93" ht="14.25" customHeight="1">
      <c r="A93" s="8" t="s">
        <v>81</v>
      </c>
      <c r="B93" s="8" t="s">
        <v>817</v>
      </c>
      <c r="C93" s="8" t="s">
        <v>917</v>
      </c>
      <c r="D93" s="8" t="s">
        <v>918</v>
      </c>
      <c r="E93" s="8" t="s">
        <v>57</v>
      </c>
      <c r="F93" s="8" t="s">
        <v>299</v>
      </c>
      <c r="H93" s="8">
        <v>158.0</v>
      </c>
      <c r="I93" s="8">
        <v>118.0</v>
      </c>
      <c r="J93" s="8">
        <v>91.0</v>
      </c>
      <c r="K93" s="8" t="s">
        <v>11</v>
      </c>
      <c r="L93" s="8" t="s">
        <v>31</v>
      </c>
    </row>
    <row r="94" ht="14.25" customHeight="1">
      <c r="A94" s="8" t="s">
        <v>81</v>
      </c>
      <c r="B94" s="8" t="s">
        <v>168</v>
      </c>
      <c r="C94" s="8" t="s">
        <v>237</v>
      </c>
      <c r="D94" s="8" t="s">
        <v>2318</v>
      </c>
      <c r="E94" s="8" t="s">
        <v>57</v>
      </c>
      <c r="F94" s="8" t="s">
        <v>76</v>
      </c>
      <c r="H94" s="8">
        <v>242.0</v>
      </c>
      <c r="I94" s="8">
        <v>230.0</v>
      </c>
      <c r="J94" s="8">
        <v>213.0</v>
      </c>
      <c r="K94" s="8" t="s">
        <v>11</v>
      </c>
      <c r="L94" s="8" t="s">
        <v>31</v>
      </c>
    </row>
    <row r="95" ht="14.25" customHeight="1">
      <c r="A95" s="8" t="s">
        <v>81</v>
      </c>
      <c r="B95" s="8" t="s">
        <v>168</v>
      </c>
      <c r="C95" s="8" t="s">
        <v>239</v>
      </c>
      <c r="D95" s="8" t="s">
        <v>2319</v>
      </c>
      <c r="E95" s="8" t="s">
        <v>57</v>
      </c>
      <c r="F95" s="8" t="s">
        <v>76</v>
      </c>
      <c r="H95" s="8">
        <v>223.0</v>
      </c>
      <c r="I95" s="8">
        <v>196.0</v>
      </c>
      <c r="J95" s="8">
        <v>171.0</v>
      </c>
      <c r="K95" s="8" t="s">
        <v>11</v>
      </c>
      <c r="L95" s="8" t="s">
        <v>31</v>
      </c>
    </row>
    <row r="96" ht="14.25" customHeight="1">
      <c r="A96" s="8" t="s">
        <v>81</v>
      </c>
      <c r="B96" s="8" t="s">
        <v>814</v>
      </c>
      <c r="C96" s="8" t="s">
        <v>919</v>
      </c>
      <c r="D96" s="8" t="s">
        <v>920</v>
      </c>
      <c r="E96" s="8" t="s">
        <v>57</v>
      </c>
      <c r="H96" s="8">
        <v>208.0</v>
      </c>
      <c r="I96" s="8">
        <v>171.0</v>
      </c>
      <c r="J96" s="8">
        <v>139.0</v>
      </c>
      <c r="K96" s="8" t="s">
        <v>11</v>
      </c>
      <c r="L96" s="8" t="s">
        <v>31</v>
      </c>
    </row>
    <row r="97" ht="14.25" customHeight="1">
      <c r="A97" s="8" t="s">
        <v>81</v>
      </c>
      <c r="B97" s="8" t="s">
        <v>817</v>
      </c>
      <c r="C97" s="8" t="s">
        <v>921</v>
      </c>
      <c r="D97" s="8" t="s">
        <v>922</v>
      </c>
      <c r="E97" s="8" t="s">
        <v>57</v>
      </c>
      <c r="H97" s="8">
        <v>181.0</v>
      </c>
      <c r="I97" s="8">
        <v>141.0</v>
      </c>
      <c r="J97" s="8">
        <v>109.0</v>
      </c>
      <c r="K97" s="8" t="s">
        <v>11</v>
      </c>
      <c r="L97" s="8" t="s">
        <v>31</v>
      </c>
    </row>
    <row r="98" ht="14.25" customHeight="1">
      <c r="A98" s="8" t="s">
        <v>81</v>
      </c>
      <c r="B98" s="8" t="s">
        <v>168</v>
      </c>
      <c r="C98" s="8" t="s">
        <v>241</v>
      </c>
      <c r="D98" s="8" t="s">
        <v>2320</v>
      </c>
      <c r="E98" s="8" t="s">
        <v>57</v>
      </c>
      <c r="F98" s="8" t="s">
        <v>76</v>
      </c>
      <c r="H98" s="8">
        <v>243.0</v>
      </c>
      <c r="I98" s="8">
        <v>215.0</v>
      </c>
      <c r="J98" s="8">
        <v>191.0</v>
      </c>
      <c r="K98" s="8" t="s">
        <v>11</v>
      </c>
      <c r="L98" s="8" t="s">
        <v>31</v>
      </c>
    </row>
    <row r="99" ht="14.25" customHeight="1">
      <c r="A99" s="8" t="s">
        <v>81</v>
      </c>
      <c r="B99" s="8" t="s">
        <v>168</v>
      </c>
      <c r="C99" s="8" t="s">
        <v>243</v>
      </c>
      <c r="D99" s="8" t="s">
        <v>2321</v>
      </c>
      <c r="E99" s="8" t="s">
        <v>57</v>
      </c>
      <c r="F99" s="8" t="s">
        <v>76</v>
      </c>
      <c r="H99" s="8">
        <v>232.0</v>
      </c>
      <c r="I99" s="8">
        <v>199.0</v>
      </c>
      <c r="J99" s="8">
        <v>171.0</v>
      </c>
      <c r="K99" s="8" t="s">
        <v>11</v>
      </c>
      <c r="L99" s="8" t="s">
        <v>31</v>
      </c>
    </row>
    <row r="100" ht="14.25" customHeight="1">
      <c r="A100" s="8" t="s">
        <v>81</v>
      </c>
      <c r="B100" s="8" t="s">
        <v>814</v>
      </c>
      <c r="C100" s="8" t="s">
        <v>925</v>
      </c>
      <c r="D100" s="8" t="s">
        <v>926</v>
      </c>
      <c r="E100" s="8" t="s">
        <v>57</v>
      </c>
      <c r="F100" s="8" t="s">
        <v>299</v>
      </c>
      <c r="H100" s="8">
        <v>212.0</v>
      </c>
      <c r="I100" s="8">
        <v>165.0</v>
      </c>
      <c r="J100" s="8">
        <v>130.0</v>
      </c>
      <c r="K100" s="8" t="s">
        <v>11</v>
      </c>
      <c r="L100" s="8" t="s">
        <v>31</v>
      </c>
    </row>
    <row r="101" ht="14.25" customHeight="1">
      <c r="A101" s="8" t="s">
        <v>81</v>
      </c>
      <c r="B101" s="8" t="s">
        <v>817</v>
      </c>
      <c r="C101" s="8" t="s">
        <v>927</v>
      </c>
      <c r="D101" s="8" t="s">
        <v>928</v>
      </c>
      <c r="E101" s="8" t="s">
        <v>57</v>
      </c>
      <c r="F101" s="8" t="s">
        <v>299</v>
      </c>
      <c r="H101" s="8">
        <v>204.0</v>
      </c>
      <c r="I101" s="8">
        <v>149.0</v>
      </c>
      <c r="J101" s="8">
        <v>109.0</v>
      </c>
      <c r="K101" s="8" t="s">
        <v>11</v>
      </c>
      <c r="L101" s="8" t="s">
        <v>31</v>
      </c>
    </row>
    <row r="102" ht="14.25" customHeight="1">
      <c r="A102" s="8" t="s">
        <v>81</v>
      </c>
      <c r="B102" s="8" t="s">
        <v>817</v>
      </c>
      <c r="C102" s="8" t="s">
        <v>929</v>
      </c>
      <c r="D102" s="8" t="s">
        <v>930</v>
      </c>
      <c r="E102" s="8" t="s">
        <v>57</v>
      </c>
      <c r="F102" s="8" t="s">
        <v>299</v>
      </c>
      <c r="H102" s="8">
        <v>194.0</v>
      </c>
      <c r="I102" s="8">
        <v>133.0</v>
      </c>
      <c r="J102" s="8">
        <v>93.0</v>
      </c>
      <c r="K102" s="8" t="s">
        <v>11</v>
      </c>
      <c r="L102" s="8" t="s">
        <v>31</v>
      </c>
    </row>
    <row r="103" ht="14.25" customHeight="1">
      <c r="A103" s="8" t="s">
        <v>81</v>
      </c>
      <c r="B103" s="8" t="s">
        <v>168</v>
      </c>
      <c r="C103" s="8" t="s">
        <v>245</v>
      </c>
      <c r="D103" s="8" t="s">
        <v>2322</v>
      </c>
      <c r="E103" s="8" t="s">
        <v>57</v>
      </c>
      <c r="F103" s="8" t="s">
        <v>76</v>
      </c>
      <c r="H103" s="8">
        <v>243.0</v>
      </c>
      <c r="I103" s="8">
        <v>217.0</v>
      </c>
      <c r="J103" s="8">
        <v>195.0</v>
      </c>
      <c r="K103" s="8" t="s">
        <v>11</v>
      </c>
      <c r="L103" s="8" t="s">
        <v>31</v>
      </c>
    </row>
    <row r="104" ht="14.25" customHeight="1">
      <c r="A104" s="8" t="s">
        <v>81</v>
      </c>
      <c r="B104" s="8" t="s">
        <v>168</v>
      </c>
      <c r="C104" s="8" t="s">
        <v>247</v>
      </c>
      <c r="D104" s="8" t="s">
        <v>2323</v>
      </c>
      <c r="E104" s="8" t="s">
        <v>57</v>
      </c>
      <c r="F104" s="8" t="s">
        <v>76</v>
      </c>
      <c r="H104" s="8">
        <v>241.0</v>
      </c>
      <c r="I104" s="8">
        <v>208.0</v>
      </c>
      <c r="J104" s="8">
        <v>181.0</v>
      </c>
      <c r="K104" s="8" t="s">
        <v>11</v>
      </c>
      <c r="L104" s="8" t="s">
        <v>31</v>
      </c>
    </row>
    <row r="105" ht="14.25" customHeight="1">
      <c r="A105" s="8" t="s">
        <v>81</v>
      </c>
      <c r="B105" s="8" t="s">
        <v>814</v>
      </c>
      <c r="C105" s="8" t="s">
        <v>931</v>
      </c>
      <c r="D105" s="8" t="s">
        <v>932</v>
      </c>
      <c r="E105" s="8" t="s">
        <v>57</v>
      </c>
      <c r="H105" s="8">
        <v>228.0</v>
      </c>
      <c r="I105" s="8">
        <v>177.0</v>
      </c>
      <c r="J105" s="8">
        <v>143.0</v>
      </c>
      <c r="K105" s="8" t="s">
        <v>11</v>
      </c>
      <c r="L105" s="8" t="s">
        <v>31</v>
      </c>
    </row>
    <row r="106" ht="14.25" customHeight="1">
      <c r="A106" s="8" t="s">
        <v>81</v>
      </c>
      <c r="B106" s="8" t="s">
        <v>817</v>
      </c>
      <c r="C106" s="8" t="s">
        <v>933</v>
      </c>
      <c r="D106" s="8" t="s">
        <v>934</v>
      </c>
      <c r="E106" s="8" t="s">
        <v>57</v>
      </c>
      <c r="H106" s="8">
        <v>214.0</v>
      </c>
      <c r="I106" s="8">
        <v>154.0</v>
      </c>
      <c r="J106" s="8">
        <v>114.0</v>
      </c>
      <c r="K106" s="8" t="s">
        <v>11</v>
      </c>
      <c r="L106" s="8" t="s">
        <v>31</v>
      </c>
    </row>
    <row r="107" ht="14.25" customHeight="1">
      <c r="A107" s="8" t="s">
        <v>81</v>
      </c>
      <c r="B107" s="8" t="s">
        <v>817</v>
      </c>
      <c r="C107" s="8" t="s">
        <v>935</v>
      </c>
      <c r="D107" s="8" t="s">
        <v>936</v>
      </c>
      <c r="E107" s="8" t="s">
        <v>57</v>
      </c>
      <c r="H107" s="8">
        <v>196.0</v>
      </c>
      <c r="I107" s="8">
        <v>134.0</v>
      </c>
      <c r="J107" s="8">
        <v>94.0</v>
      </c>
      <c r="K107" s="8" t="s">
        <v>11</v>
      </c>
      <c r="L107" s="8" t="s">
        <v>31</v>
      </c>
    </row>
    <row r="108" ht="14.25" customHeight="1">
      <c r="A108" s="8" t="s">
        <v>81</v>
      </c>
      <c r="B108" s="8" t="s">
        <v>168</v>
      </c>
      <c r="C108" s="8" t="s">
        <v>249</v>
      </c>
      <c r="D108" s="8" t="s">
        <v>250</v>
      </c>
      <c r="E108" s="8" t="s">
        <v>57</v>
      </c>
      <c r="F108" s="8" t="s">
        <v>76</v>
      </c>
      <c r="H108" s="8">
        <v>245.0</v>
      </c>
      <c r="I108" s="8">
        <v>231.0</v>
      </c>
      <c r="J108" s="8">
        <v>209.0</v>
      </c>
      <c r="K108" s="8" t="s">
        <v>11</v>
      </c>
      <c r="L108" s="8" t="s">
        <v>31</v>
      </c>
    </row>
    <row r="109" ht="14.25" customHeight="1">
      <c r="A109" s="8" t="s">
        <v>81</v>
      </c>
      <c r="B109" s="8" t="s">
        <v>168</v>
      </c>
      <c r="C109" s="8" t="s">
        <v>251</v>
      </c>
      <c r="D109" s="8" t="s">
        <v>2324</v>
      </c>
      <c r="E109" s="8" t="s">
        <v>57</v>
      </c>
      <c r="F109" s="8" t="s">
        <v>76</v>
      </c>
      <c r="H109" s="8">
        <v>241.0</v>
      </c>
      <c r="I109" s="8">
        <v>206.0</v>
      </c>
      <c r="J109" s="8">
        <v>177.0</v>
      </c>
      <c r="K109" s="8" t="s">
        <v>11</v>
      </c>
      <c r="L109" s="8" t="s">
        <v>31</v>
      </c>
    </row>
    <row r="110" ht="14.25" customHeight="1">
      <c r="A110" s="8" t="s">
        <v>81</v>
      </c>
      <c r="B110" s="8" t="s">
        <v>814</v>
      </c>
      <c r="C110" s="8" t="s">
        <v>937</v>
      </c>
      <c r="D110" s="8" t="s">
        <v>938</v>
      </c>
      <c r="E110" s="8" t="s">
        <v>57</v>
      </c>
      <c r="F110" s="8" t="s">
        <v>299</v>
      </c>
      <c r="H110" s="8">
        <v>227.0</v>
      </c>
      <c r="I110" s="8">
        <v>177.0</v>
      </c>
      <c r="J110" s="8">
        <v>139.0</v>
      </c>
      <c r="K110" s="8" t="s">
        <v>11</v>
      </c>
      <c r="L110" s="8" t="s">
        <v>31</v>
      </c>
    </row>
    <row r="111" ht="14.25" customHeight="1">
      <c r="A111" s="8" t="s">
        <v>81</v>
      </c>
      <c r="B111" s="8" t="s">
        <v>817</v>
      </c>
      <c r="C111" s="8" t="s">
        <v>939</v>
      </c>
      <c r="D111" s="8" t="s">
        <v>940</v>
      </c>
      <c r="E111" s="8" t="s">
        <v>57</v>
      </c>
      <c r="F111" s="8" t="s">
        <v>299</v>
      </c>
      <c r="H111" s="8">
        <v>217.0</v>
      </c>
      <c r="I111" s="8">
        <v>160.0</v>
      </c>
      <c r="J111" s="8">
        <v>117.0</v>
      </c>
      <c r="K111" s="8" t="s">
        <v>11</v>
      </c>
      <c r="L111" s="8" t="s">
        <v>31</v>
      </c>
    </row>
    <row r="112" ht="14.25" customHeight="1">
      <c r="A112" s="8" t="s">
        <v>81</v>
      </c>
      <c r="B112" s="8" t="s">
        <v>817</v>
      </c>
      <c r="C112" s="8" t="s">
        <v>941</v>
      </c>
      <c r="D112" s="8" t="s">
        <v>942</v>
      </c>
      <c r="E112" s="8" t="s">
        <v>57</v>
      </c>
      <c r="F112" s="8" t="s">
        <v>299</v>
      </c>
      <c r="H112" s="8">
        <v>199.0</v>
      </c>
      <c r="I112" s="8">
        <v>138.0</v>
      </c>
      <c r="J112" s="8">
        <v>94.0</v>
      </c>
      <c r="K112" s="8" t="s">
        <v>11</v>
      </c>
      <c r="L112" s="8" t="s">
        <v>31</v>
      </c>
    </row>
    <row r="113" ht="14.25" customHeight="1">
      <c r="A113" s="8" t="s">
        <v>81</v>
      </c>
      <c r="B113" s="8" t="s">
        <v>168</v>
      </c>
      <c r="C113" s="8" t="s">
        <v>253</v>
      </c>
      <c r="D113" s="8" t="s">
        <v>2325</v>
      </c>
      <c r="E113" s="8" t="s">
        <v>57</v>
      </c>
      <c r="F113" s="8" t="s">
        <v>76</v>
      </c>
      <c r="H113" s="8">
        <v>243.0</v>
      </c>
      <c r="I113" s="8">
        <v>233.0</v>
      </c>
      <c r="J113" s="8">
        <v>220.0</v>
      </c>
      <c r="K113" s="8" t="s">
        <v>11</v>
      </c>
      <c r="L113" s="8" t="s">
        <v>31</v>
      </c>
    </row>
    <row r="114" ht="14.25" customHeight="1">
      <c r="A114" s="8" t="s">
        <v>81</v>
      </c>
      <c r="B114" s="8" t="s">
        <v>168</v>
      </c>
      <c r="C114" s="8" t="s">
        <v>255</v>
      </c>
      <c r="D114" s="8" t="s">
        <v>2326</v>
      </c>
      <c r="E114" s="8" t="s">
        <v>57</v>
      </c>
      <c r="F114" s="8" t="s">
        <v>76</v>
      </c>
      <c r="H114" s="8">
        <v>246.0</v>
      </c>
      <c r="I114" s="8">
        <v>209.0</v>
      </c>
      <c r="J114" s="8">
        <v>179.0</v>
      </c>
      <c r="K114" s="8" t="s">
        <v>11</v>
      </c>
      <c r="L114" s="8" t="s">
        <v>31</v>
      </c>
    </row>
    <row r="115" ht="14.25" customHeight="1">
      <c r="A115" s="8" t="s">
        <v>81</v>
      </c>
      <c r="B115" s="8" t="s">
        <v>814</v>
      </c>
      <c r="C115" s="8" t="s">
        <v>943</v>
      </c>
      <c r="D115" s="8" t="s">
        <v>944</v>
      </c>
      <c r="E115" s="8" t="s">
        <v>57</v>
      </c>
      <c r="H115" s="8">
        <v>234.0</v>
      </c>
      <c r="I115" s="8">
        <v>180.0</v>
      </c>
      <c r="J115" s="8">
        <v>142.0</v>
      </c>
      <c r="K115" s="8" t="s">
        <v>11</v>
      </c>
      <c r="L115" s="8" t="s">
        <v>31</v>
      </c>
    </row>
    <row r="116" ht="14.25" customHeight="1">
      <c r="A116" s="8" t="s">
        <v>81</v>
      </c>
      <c r="B116" s="8" t="s">
        <v>817</v>
      </c>
      <c r="C116" s="8" t="s">
        <v>945</v>
      </c>
      <c r="D116" s="8" t="s">
        <v>946</v>
      </c>
      <c r="E116" s="8" t="s">
        <v>57</v>
      </c>
      <c r="H116" s="8">
        <v>222.0</v>
      </c>
      <c r="I116" s="8">
        <v>156.0</v>
      </c>
      <c r="J116" s="8">
        <v>112.0</v>
      </c>
      <c r="K116" s="8" t="s">
        <v>11</v>
      </c>
      <c r="L116" s="8" t="s">
        <v>31</v>
      </c>
    </row>
    <row r="117" ht="14.25" customHeight="1">
      <c r="A117" s="8" t="s">
        <v>81</v>
      </c>
      <c r="B117" s="8" t="s">
        <v>817</v>
      </c>
      <c r="C117" s="8" t="s">
        <v>947</v>
      </c>
      <c r="D117" s="8" t="s">
        <v>948</v>
      </c>
      <c r="E117" s="8" t="s">
        <v>57</v>
      </c>
      <c r="H117" s="8">
        <v>208.0</v>
      </c>
      <c r="I117" s="8">
        <v>136.0</v>
      </c>
      <c r="J117" s="8">
        <v>90.0</v>
      </c>
      <c r="K117" s="8" t="s">
        <v>11</v>
      </c>
      <c r="L117" s="8" t="s">
        <v>31</v>
      </c>
    </row>
    <row r="118" ht="14.25" customHeight="1">
      <c r="A118" s="8" t="s">
        <v>81</v>
      </c>
      <c r="B118" s="8" t="s">
        <v>168</v>
      </c>
      <c r="C118" s="8" t="s">
        <v>257</v>
      </c>
      <c r="D118" s="8" t="s">
        <v>2327</v>
      </c>
      <c r="E118" s="8" t="s">
        <v>57</v>
      </c>
      <c r="F118" s="8" t="s">
        <v>63</v>
      </c>
      <c r="H118" s="8">
        <v>246.0</v>
      </c>
      <c r="I118" s="8">
        <v>212.0</v>
      </c>
      <c r="J118" s="8">
        <v>192.0</v>
      </c>
      <c r="K118" s="8" t="s">
        <v>11</v>
      </c>
      <c r="L118" s="8" t="s">
        <v>31</v>
      </c>
    </row>
    <row r="119" ht="14.25" customHeight="1">
      <c r="A119" s="8" t="s">
        <v>81</v>
      </c>
      <c r="B119" s="8" t="s">
        <v>168</v>
      </c>
      <c r="C119" s="8" t="s">
        <v>259</v>
      </c>
      <c r="D119" s="8" t="s">
        <v>2328</v>
      </c>
      <c r="E119" s="8" t="s">
        <v>57</v>
      </c>
      <c r="F119" s="8" t="s">
        <v>63</v>
      </c>
      <c r="H119" s="8">
        <v>244.0</v>
      </c>
      <c r="I119" s="8">
        <v>196.0</v>
      </c>
      <c r="J119" s="8">
        <v>167.0</v>
      </c>
      <c r="K119" s="8" t="s">
        <v>11</v>
      </c>
      <c r="L119" s="8" t="s">
        <v>31</v>
      </c>
    </row>
    <row r="120" ht="14.25" customHeight="1">
      <c r="A120" s="8" t="s">
        <v>81</v>
      </c>
      <c r="B120" s="8" t="s">
        <v>814</v>
      </c>
      <c r="C120" s="8" t="s">
        <v>949</v>
      </c>
      <c r="D120" s="8" t="s">
        <v>950</v>
      </c>
      <c r="E120" s="8" t="s">
        <v>57</v>
      </c>
      <c r="F120" s="8" t="s">
        <v>299</v>
      </c>
      <c r="H120" s="8">
        <v>232.0</v>
      </c>
      <c r="I120" s="8">
        <v>167.0</v>
      </c>
      <c r="J120" s="8">
        <v>130.0</v>
      </c>
      <c r="K120" s="8" t="s">
        <v>11</v>
      </c>
      <c r="L120" s="8" t="s">
        <v>31</v>
      </c>
    </row>
    <row r="121" ht="14.25" customHeight="1">
      <c r="A121" s="8" t="s">
        <v>81</v>
      </c>
      <c r="B121" s="8" t="s">
        <v>817</v>
      </c>
      <c r="C121" s="8" t="s">
        <v>951</v>
      </c>
      <c r="D121" s="8" t="s">
        <v>952</v>
      </c>
      <c r="E121" s="8" t="s">
        <v>57</v>
      </c>
      <c r="F121" s="8" t="s">
        <v>299</v>
      </c>
      <c r="H121" s="8">
        <v>222.0</v>
      </c>
      <c r="I121" s="8">
        <v>148.0</v>
      </c>
      <c r="J121" s="8">
        <v>110.0</v>
      </c>
      <c r="K121" s="8" t="s">
        <v>11</v>
      </c>
      <c r="L121" s="8" t="s">
        <v>31</v>
      </c>
    </row>
    <row r="122" ht="14.25" customHeight="1">
      <c r="A122" s="8" t="s">
        <v>81</v>
      </c>
      <c r="B122" s="8" t="s">
        <v>168</v>
      </c>
      <c r="C122" s="8" t="s">
        <v>261</v>
      </c>
      <c r="D122" s="8" t="s">
        <v>2329</v>
      </c>
      <c r="E122" s="8" t="s">
        <v>57</v>
      </c>
      <c r="F122" s="8" t="s">
        <v>76</v>
      </c>
      <c r="H122" s="8">
        <v>248.0</v>
      </c>
      <c r="I122" s="8">
        <v>229.0</v>
      </c>
      <c r="J122" s="8">
        <v>213.0</v>
      </c>
      <c r="K122" s="8" t="s">
        <v>11</v>
      </c>
      <c r="L122" s="8" t="s">
        <v>31</v>
      </c>
    </row>
    <row r="123" ht="14.25" customHeight="1">
      <c r="A123" s="8" t="s">
        <v>81</v>
      </c>
      <c r="B123" s="8" t="s">
        <v>168</v>
      </c>
      <c r="C123" s="8" t="s">
        <v>263</v>
      </c>
      <c r="D123" s="8" t="s">
        <v>2330</v>
      </c>
      <c r="E123" s="8" t="s">
        <v>63</v>
      </c>
      <c r="F123" s="8" t="s">
        <v>76</v>
      </c>
      <c r="H123" s="8">
        <v>243.0</v>
      </c>
      <c r="I123" s="8">
        <v>196.0</v>
      </c>
      <c r="J123" s="8">
        <v>172.0</v>
      </c>
      <c r="K123" s="8" t="s">
        <v>11</v>
      </c>
      <c r="L123" s="8" t="s">
        <v>31</v>
      </c>
    </row>
    <row r="124" ht="14.25" customHeight="1">
      <c r="A124" s="8" t="s">
        <v>81</v>
      </c>
      <c r="B124" s="8" t="s">
        <v>814</v>
      </c>
      <c r="C124" s="8" t="s">
        <v>955</v>
      </c>
      <c r="D124" s="8" t="s">
        <v>956</v>
      </c>
      <c r="E124" s="8" t="s">
        <v>63</v>
      </c>
      <c r="H124" s="8">
        <v>226.0</v>
      </c>
      <c r="I124" s="8">
        <v>162.0</v>
      </c>
      <c r="J124" s="8">
        <v>133.0</v>
      </c>
      <c r="K124" s="8" t="s">
        <v>11</v>
      </c>
      <c r="L124" s="8" t="s">
        <v>31</v>
      </c>
    </row>
    <row r="125" ht="14.25" customHeight="1">
      <c r="A125" s="8" t="s">
        <v>81</v>
      </c>
      <c r="B125" s="8" t="s">
        <v>817</v>
      </c>
      <c r="C125" s="8" t="s">
        <v>957</v>
      </c>
      <c r="D125" s="8" t="s">
        <v>958</v>
      </c>
      <c r="E125" s="8" t="s">
        <v>63</v>
      </c>
      <c r="H125" s="8">
        <v>212.0</v>
      </c>
      <c r="I125" s="8">
        <v>139.0</v>
      </c>
      <c r="J125" s="8">
        <v>108.0</v>
      </c>
      <c r="K125" s="8" t="s">
        <v>11</v>
      </c>
      <c r="L125" s="8" t="s">
        <v>31</v>
      </c>
    </row>
    <row r="126" ht="14.25" customHeight="1">
      <c r="A126" s="8" t="s">
        <v>81</v>
      </c>
      <c r="B126" s="8" t="s">
        <v>817</v>
      </c>
      <c r="C126" s="8" t="s">
        <v>959</v>
      </c>
      <c r="D126" s="8" t="s">
        <v>960</v>
      </c>
      <c r="E126" s="8" t="s">
        <v>63</v>
      </c>
      <c r="H126" s="8">
        <v>197.0</v>
      </c>
      <c r="I126" s="8">
        <v>122.0</v>
      </c>
      <c r="J126" s="8">
        <v>89.0</v>
      </c>
      <c r="K126" s="8" t="s">
        <v>11</v>
      </c>
      <c r="L126" s="8" t="s">
        <v>31</v>
      </c>
    </row>
    <row r="127" ht="14.25" customHeight="1">
      <c r="A127" s="8" t="s">
        <v>81</v>
      </c>
      <c r="B127" s="8" t="s">
        <v>168</v>
      </c>
      <c r="C127" s="8" t="s">
        <v>265</v>
      </c>
      <c r="D127" s="8" t="s">
        <v>2331</v>
      </c>
      <c r="E127" s="8" t="s">
        <v>57</v>
      </c>
      <c r="F127" s="8" t="s">
        <v>76</v>
      </c>
      <c r="H127" s="8">
        <v>243.0</v>
      </c>
      <c r="I127" s="8">
        <v>230.0</v>
      </c>
      <c r="J127" s="8">
        <v>212.0</v>
      </c>
      <c r="K127" s="8" t="s">
        <v>11</v>
      </c>
      <c r="L127" s="8" t="s">
        <v>31</v>
      </c>
    </row>
    <row r="128" ht="14.25" customHeight="1">
      <c r="A128" s="8" t="s">
        <v>81</v>
      </c>
      <c r="B128" s="8" t="s">
        <v>168</v>
      </c>
      <c r="C128" s="8" t="s">
        <v>267</v>
      </c>
      <c r="D128" s="8" t="s">
        <v>268</v>
      </c>
      <c r="E128" s="8" t="s">
        <v>57</v>
      </c>
      <c r="F128" s="8" t="s">
        <v>76</v>
      </c>
      <c r="H128" s="8">
        <v>230.0</v>
      </c>
      <c r="I128" s="8">
        <v>198.0</v>
      </c>
      <c r="J128" s="8">
        <v>176.0</v>
      </c>
      <c r="K128" s="8" t="s">
        <v>11</v>
      </c>
      <c r="L128" s="8" t="s">
        <v>31</v>
      </c>
    </row>
    <row r="129" ht="14.25" customHeight="1">
      <c r="A129" s="8" t="s">
        <v>81</v>
      </c>
      <c r="B129" s="8" t="s">
        <v>814</v>
      </c>
      <c r="C129" s="8" t="s">
        <v>961</v>
      </c>
      <c r="D129" s="8" t="s">
        <v>962</v>
      </c>
      <c r="E129" s="8" t="s">
        <v>57</v>
      </c>
      <c r="F129" s="8" t="s">
        <v>299</v>
      </c>
      <c r="H129" s="8">
        <v>212.0</v>
      </c>
      <c r="I129" s="8">
        <v>167.0</v>
      </c>
      <c r="J129" s="8">
        <v>140.0</v>
      </c>
      <c r="K129" s="8" t="s">
        <v>11</v>
      </c>
      <c r="L129" s="8" t="s">
        <v>31</v>
      </c>
    </row>
    <row r="130" ht="14.25" customHeight="1">
      <c r="A130" s="8" t="s">
        <v>81</v>
      </c>
      <c r="B130" s="8" t="s">
        <v>817</v>
      </c>
      <c r="C130" s="8" t="s">
        <v>963</v>
      </c>
      <c r="D130" s="8" t="s">
        <v>964</v>
      </c>
      <c r="E130" s="8" t="s">
        <v>57</v>
      </c>
      <c r="F130" s="8" t="s">
        <v>299</v>
      </c>
      <c r="H130" s="8">
        <v>190.0</v>
      </c>
      <c r="I130" s="8">
        <v>135.0</v>
      </c>
      <c r="J130" s="8">
        <v>104.0</v>
      </c>
      <c r="K130" s="8" t="s">
        <v>11</v>
      </c>
      <c r="L130" s="8" t="s">
        <v>31</v>
      </c>
    </row>
    <row r="131" ht="14.25" customHeight="1">
      <c r="A131" s="8" t="s">
        <v>81</v>
      </c>
      <c r="B131" s="8" t="s">
        <v>168</v>
      </c>
      <c r="C131" s="8" t="s">
        <v>269</v>
      </c>
      <c r="D131" s="8" t="s">
        <v>2332</v>
      </c>
      <c r="E131" s="8" t="s">
        <v>57</v>
      </c>
      <c r="F131" s="8" t="s">
        <v>76</v>
      </c>
      <c r="H131" s="8">
        <v>239.0</v>
      </c>
      <c r="I131" s="8">
        <v>209.0</v>
      </c>
      <c r="J131" s="8">
        <v>190.0</v>
      </c>
      <c r="K131" s="8" t="s">
        <v>11</v>
      </c>
      <c r="L131" s="8" t="s">
        <v>31</v>
      </c>
    </row>
    <row r="132" ht="14.25" customHeight="1">
      <c r="A132" s="8" t="s">
        <v>81</v>
      </c>
      <c r="B132" s="8" t="s">
        <v>168</v>
      </c>
      <c r="C132" s="8" t="s">
        <v>271</v>
      </c>
      <c r="D132" s="8" t="s">
        <v>2333</v>
      </c>
      <c r="E132" s="8" t="s">
        <v>57</v>
      </c>
      <c r="F132" s="8" t="s">
        <v>76</v>
      </c>
      <c r="H132" s="8">
        <v>226.0</v>
      </c>
      <c r="I132" s="8">
        <v>194.0</v>
      </c>
      <c r="J132" s="8">
        <v>174.0</v>
      </c>
      <c r="K132" s="8" t="s">
        <v>11</v>
      </c>
      <c r="L132" s="8" t="s">
        <v>31</v>
      </c>
    </row>
    <row r="133" ht="14.25" customHeight="1">
      <c r="A133" s="8" t="s">
        <v>81</v>
      </c>
      <c r="B133" s="8" t="s">
        <v>814</v>
      </c>
      <c r="C133" s="8" t="s">
        <v>967</v>
      </c>
      <c r="D133" s="8" t="s">
        <v>968</v>
      </c>
      <c r="E133" s="8" t="s">
        <v>57</v>
      </c>
      <c r="H133" s="8">
        <v>202.0</v>
      </c>
      <c r="I133" s="8">
        <v>156.0</v>
      </c>
      <c r="J133" s="8">
        <v>129.0</v>
      </c>
      <c r="K133" s="8" t="s">
        <v>11</v>
      </c>
      <c r="L133" s="8" t="s">
        <v>31</v>
      </c>
    </row>
    <row r="134" ht="14.25" customHeight="1">
      <c r="A134" s="8" t="s">
        <v>81</v>
      </c>
      <c r="B134" s="8" t="s">
        <v>817</v>
      </c>
      <c r="C134" s="8" t="s">
        <v>969</v>
      </c>
      <c r="D134" s="8" t="s">
        <v>970</v>
      </c>
      <c r="E134" s="8" t="s">
        <v>57</v>
      </c>
      <c r="H134" s="8">
        <v>187.0</v>
      </c>
      <c r="I134" s="8">
        <v>141.0</v>
      </c>
      <c r="J134" s="8">
        <v>117.0</v>
      </c>
      <c r="K134" s="8" t="s">
        <v>11</v>
      </c>
      <c r="L134" s="8" t="s">
        <v>31</v>
      </c>
    </row>
    <row r="135" ht="14.25" customHeight="1">
      <c r="A135" s="8" t="s">
        <v>81</v>
      </c>
      <c r="B135" s="8" t="s">
        <v>168</v>
      </c>
      <c r="C135" s="8" t="s">
        <v>273</v>
      </c>
      <c r="D135" s="8" t="s">
        <v>2334</v>
      </c>
      <c r="E135" s="8" t="s">
        <v>57</v>
      </c>
      <c r="F135" s="8" t="s">
        <v>76</v>
      </c>
      <c r="H135" s="8">
        <v>229.0</v>
      </c>
      <c r="I135" s="8">
        <v>206.0</v>
      </c>
      <c r="J135" s="8">
        <v>193.0</v>
      </c>
      <c r="K135" s="8" t="s">
        <v>11</v>
      </c>
      <c r="L135" s="8" t="s">
        <v>31</v>
      </c>
    </row>
    <row r="136" ht="14.25" customHeight="1">
      <c r="A136" s="8" t="s">
        <v>81</v>
      </c>
      <c r="B136" s="8" t="s">
        <v>168</v>
      </c>
      <c r="C136" s="8" t="s">
        <v>275</v>
      </c>
      <c r="D136" s="8" t="s">
        <v>2335</v>
      </c>
      <c r="E136" s="8" t="s">
        <v>57</v>
      </c>
      <c r="F136" s="8" t="s">
        <v>76</v>
      </c>
      <c r="H136" s="8">
        <v>213.0</v>
      </c>
      <c r="I136" s="8">
        <v>193.0</v>
      </c>
      <c r="J136" s="8">
        <v>181.0</v>
      </c>
      <c r="K136" s="8" t="s">
        <v>11</v>
      </c>
      <c r="L136" s="8" t="s">
        <v>31</v>
      </c>
    </row>
    <row r="137" ht="14.25" customHeight="1">
      <c r="A137" s="8" t="s">
        <v>81</v>
      </c>
      <c r="B137" s="8" t="s">
        <v>814</v>
      </c>
      <c r="C137" s="8" t="s">
        <v>973</v>
      </c>
      <c r="D137" s="8" t="s">
        <v>974</v>
      </c>
      <c r="E137" s="8" t="s">
        <v>57</v>
      </c>
      <c r="F137" s="8" t="s">
        <v>299</v>
      </c>
      <c r="H137" s="8">
        <v>187.0</v>
      </c>
      <c r="I137" s="8">
        <v>158.0</v>
      </c>
      <c r="J137" s="8">
        <v>143.0</v>
      </c>
      <c r="K137" s="8" t="s">
        <v>11</v>
      </c>
      <c r="L137" s="8" t="s">
        <v>31</v>
      </c>
    </row>
    <row r="138" ht="14.25" customHeight="1">
      <c r="A138" s="8" t="s">
        <v>81</v>
      </c>
      <c r="B138" s="8" t="s">
        <v>817</v>
      </c>
      <c r="C138" s="8" t="s">
        <v>975</v>
      </c>
      <c r="D138" s="8" t="s">
        <v>976</v>
      </c>
      <c r="E138" s="8" t="s">
        <v>57</v>
      </c>
      <c r="F138" s="8" t="s">
        <v>299</v>
      </c>
      <c r="H138" s="8">
        <v>170.0</v>
      </c>
      <c r="I138" s="8">
        <v>140.0</v>
      </c>
      <c r="J138" s="8">
        <v>122.0</v>
      </c>
      <c r="K138" s="8" t="s">
        <v>11</v>
      </c>
      <c r="L138" s="8" t="s">
        <v>31</v>
      </c>
    </row>
    <row r="139" ht="14.25" customHeight="1">
      <c r="A139" s="8" t="s">
        <v>81</v>
      </c>
      <c r="B139" s="8" t="s">
        <v>817</v>
      </c>
      <c r="C139" s="8" t="s">
        <v>977</v>
      </c>
      <c r="D139" s="8" t="s">
        <v>978</v>
      </c>
      <c r="E139" s="8" t="s">
        <v>57</v>
      </c>
      <c r="F139" s="8" t="s">
        <v>299</v>
      </c>
      <c r="H139" s="8">
        <v>146.0</v>
      </c>
      <c r="I139" s="8">
        <v>114.0</v>
      </c>
      <c r="J139" s="8">
        <v>95.0</v>
      </c>
      <c r="K139" s="8" t="s">
        <v>11</v>
      </c>
      <c r="L139" s="8" t="s">
        <v>31</v>
      </c>
    </row>
    <row r="140" ht="14.25" customHeight="1">
      <c r="A140" s="8" t="s">
        <v>81</v>
      </c>
      <c r="B140" s="8" t="s">
        <v>168</v>
      </c>
      <c r="C140" s="8" t="s">
        <v>277</v>
      </c>
      <c r="D140" s="8" t="s">
        <v>2336</v>
      </c>
      <c r="E140" s="8" t="s">
        <v>57</v>
      </c>
      <c r="F140" s="8" t="s">
        <v>76</v>
      </c>
      <c r="H140" s="8">
        <v>241.0</v>
      </c>
      <c r="I140" s="8">
        <v>220.0</v>
      </c>
      <c r="J140" s="8">
        <v>206.0</v>
      </c>
      <c r="K140" s="8" t="s">
        <v>11</v>
      </c>
      <c r="L140" s="8" t="s">
        <v>31</v>
      </c>
    </row>
    <row r="141" ht="14.25" customHeight="1">
      <c r="A141" s="8" t="s">
        <v>81</v>
      </c>
      <c r="B141" s="8" t="s">
        <v>168</v>
      </c>
      <c r="C141" s="8" t="s">
        <v>279</v>
      </c>
      <c r="D141" s="8" t="s">
        <v>2337</v>
      </c>
      <c r="E141" s="8" t="s">
        <v>57</v>
      </c>
      <c r="F141" s="8" t="s">
        <v>76</v>
      </c>
      <c r="H141" s="8">
        <v>221.0</v>
      </c>
      <c r="I141" s="8">
        <v>195.0</v>
      </c>
      <c r="J141" s="8">
        <v>180.0</v>
      </c>
      <c r="K141" s="8" t="s">
        <v>11</v>
      </c>
      <c r="L141" s="8" t="s">
        <v>31</v>
      </c>
    </row>
    <row r="142" ht="14.25" customHeight="1">
      <c r="A142" s="8" t="s">
        <v>81</v>
      </c>
      <c r="B142" s="8" t="s">
        <v>814</v>
      </c>
      <c r="C142" s="8" t="s">
        <v>979</v>
      </c>
      <c r="D142" s="8" t="s">
        <v>980</v>
      </c>
      <c r="E142" s="8" t="s">
        <v>57</v>
      </c>
      <c r="H142" s="8">
        <v>194.0</v>
      </c>
      <c r="I142" s="8">
        <v>158.0</v>
      </c>
      <c r="J142" s="8">
        <v>139.0</v>
      </c>
      <c r="K142" s="8" t="s">
        <v>11</v>
      </c>
      <c r="L142" s="8" t="s">
        <v>31</v>
      </c>
    </row>
    <row r="143" ht="14.25" customHeight="1">
      <c r="A143" s="8" t="s">
        <v>81</v>
      </c>
      <c r="B143" s="8" t="s">
        <v>817</v>
      </c>
      <c r="C143" s="8" t="s">
        <v>981</v>
      </c>
      <c r="D143" s="8" t="s">
        <v>982</v>
      </c>
      <c r="E143" s="8" t="s">
        <v>57</v>
      </c>
      <c r="H143" s="8">
        <v>176.0</v>
      </c>
      <c r="I143" s="8">
        <v>134.0</v>
      </c>
      <c r="J143" s="8">
        <v>112.0</v>
      </c>
      <c r="K143" s="8" t="s">
        <v>11</v>
      </c>
      <c r="L143" s="8" t="s">
        <v>31</v>
      </c>
    </row>
    <row r="144" ht="14.25" customHeight="1">
      <c r="A144" s="8" t="s">
        <v>81</v>
      </c>
      <c r="B144" s="8" t="s">
        <v>817</v>
      </c>
      <c r="C144" s="8" t="s">
        <v>983</v>
      </c>
      <c r="D144" s="8" t="s">
        <v>984</v>
      </c>
      <c r="E144" s="8" t="s">
        <v>57</v>
      </c>
      <c r="H144" s="8">
        <v>153.0</v>
      </c>
      <c r="I144" s="8">
        <v>113.0</v>
      </c>
      <c r="J144" s="8">
        <v>93.0</v>
      </c>
      <c r="K144" s="8" t="s">
        <v>11</v>
      </c>
      <c r="L144" s="8" t="s">
        <v>31</v>
      </c>
    </row>
    <row r="145" ht="14.25" customHeight="1">
      <c r="A145" s="8" t="s">
        <v>81</v>
      </c>
      <c r="B145" s="8" t="s">
        <v>168</v>
      </c>
      <c r="C145" s="8" t="s">
        <v>281</v>
      </c>
      <c r="D145" s="8" t="s">
        <v>2338</v>
      </c>
      <c r="E145" s="8" t="s">
        <v>57</v>
      </c>
      <c r="F145" s="8" t="s">
        <v>76</v>
      </c>
      <c r="H145" s="8">
        <v>237.0</v>
      </c>
      <c r="I145" s="8">
        <v>211.0</v>
      </c>
      <c r="J145" s="8">
        <v>196.0</v>
      </c>
      <c r="K145" s="8" t="s">
        <v>11</v>
      </c>
      <c r="L145" s="8" t="s">
        <v>31</v>
      </c>
    </row>
    <row r="146" ht="14.25" customHeight="1">
      <c r="A146" s="8" t="s">
        <v>81</v>
      </c>
      <c r="B146" s="8" t="s">
        <v>168</v>
      </c>
      <c r="C146" s="8" t="s">
        <v>283</v>
      </c>
      <c r="D146" s="8" t="s">
        <v>2339</v>
      </c>
      <c r="E146" s="8" t="s">
        <v>57</v>
      </c>
      <c r="F146" s="8" t="s">
        <v>76</v>
      </c>
      <c r="H146" s="8">
        <v>229.0</v>
      </c>
      <c r="I146" s="8">
        <v>195.0</v>
      </c>
      <c r="J146" s="8">
        <v>179.0</v>
      </c>
      <c r="K146" s="8" t="s">
        <v>11</v>
      </c>
      <c r="L146" s="8" t="s">
        <v>31</v>
      </c>
    </row>
    <row r="147" ht="14.25" customHeight="1">
      <c r="A147" s="8" t="s">
        <v>81</v>
      </c>
      <c r="B147" s="8" t="s">
        <v>814</v>
      </c>
      <c r="C147" s="8" t="s">
        <v>985</v>
      </c>
      <c r="D147" s="8" t="s">
        <v>986</v>
      </c>
      <c r="E147" s="8" t="s">
        <v>57</v>
      </c>
      <c r="F147" s="8" t="s">
        <v>299</v>
      </c>
      <c r="H147" s="8">
        <v>204.0</v>
      </c>
      <c r="I147" s="8">
        <v>160.0</v>
      </c>
      <c r="J147" s="8">
        <v>139.0</v>
      </c>
      <c r="K147" s="8" t="s">
        <v>11</v>
      </c>
      <c r="L147" s="8" t="s">
        <v>31</v>
      </c>
    </row>
    <row r="148" ht="14.25" customHeight="1">
      <c r="A148" s="8" t="s">
        <v>81</v>
      </c>
      <c r="B148" s="8" t="s">
        <v>817</v>
      </c>
      <c r="C148" s="8" t="s">
        <v>987</v>
      </c>
      <c r="D148" s="8" t="s">
        <v>988</v>
      </c>
      <c r="E148" s="8" t="s">
        <v>57</v>
      </c>
      <c r="F148" s="8" t="s">
        <v>299</v>
      </c>
      <c r="H148" s="8">
        <v>184.0</v>
      </c>
      <c r="I148" s="8">
        <v>133.0</v>
      </c>
      <c r="J148" s="8">
        <v>109.0</v>
      </c>
      <c r="K148" s="8" t="s">
        <v>11</v>
      </c>
      <c r="L148" s="8" t="s">
        <v>31</v>
      </c>
    </row>
    <row r="149" ht="14.25" customHeight="1">
      <c r="A149" s="8" t="s">
        <v>81</v>
      </c>
      <c r="B149" s="8" t="s">
        <v>817</v>
      </c>
      <c r="C149" s="8" t="s">
        <v>989</v>
      </c>
      <c r="D149" s="8" t="s">
        <v>990</v>
      </c>
      <c r="E149" s="8" t="s">
        <v>57</v>
      </c>
      <c r="F149" s="8" t="s">
        <v>299</v>
      </c>
      <c r="H149" s="8">
        <v>165.0</v>
      </c>
      <c r="I149" s="8">
        <v>113.0</v>
      </c>
      <c r="J149" s="8">
        <v>91.0</v>
      </c>
      <c r="K149" s="8" t="s">
        <v>11</v>
      </c>
      <c r="L149" s="8" t="s">
        <v>31</v>
      </c>
    </row>
    <row r="150" ht="14.25" customHeight="1">
      <c r="A150" s="8" t="s">
        <v>81</v>
      </c>
      <c r="B150" s="8" t="s">
        <v>168</v>
      </c>
      <c r="C150" s="8" t="s">
        <v>285</v>
      </c>
      <c r="D150" s="8" t="s">
        <v>2340</v>
      </c>
      <c r="E150" s="8" t="s">
        <v>57</v>
      </c>
      <c r="F150" s="8" t="s">
        <v>76</v>
      </c>
      <c r="H150" s="8">
        <v>242.0</v>
      </c>
      <c r="I150" s="8">
        <v>220.0</v>
      </c>
      <c r="J150" s="8">
        <v>207.0</v>
      </c>
      <c r="K150" s="8" t="s">
        <v>11</v>
      </c>
      <c r="L150" s="8" t="s">
        <v>31</v>
      </c>
    </row>
    <row r="151" ht="14.25" customHeight="1">
      <c r="A151" s="8" t="s">
        <v>81</v>
      </c>
      <c r="B151" s="8" t="s">
        <v>168</v>
      </c>
      <c r="C151" s="8" t="s">
        <v>287</v>
      </c>
      <c r="D151" s="8" t="s">
        <v>2341</v>
      </c>
      <c r="E151" s="8" t="s">
        <v>57</v>
      </c>
      <c r="F151" s="8" t="s">
        <v>76</v>
      </c>
      <c r="H151" s="8">
        <v>228.0</v>
      </c>
      <c r="I151" s="8">
        <v>183.0</v>
      </c>
      <c r="J151" s="8">
        <v>168.0</v>
      </c>
      <c r="K151" s="8" t="s">
        <v>11</v>
      </c>
      <c r="L151" s="8" t="s">
        <v>31</v>
      </c>
    </row>
    <row r="152" ht="14.25" customHeight="1">
      <c r="A152" s="8" t="s">
        <v>81</v>
      </c>
      <c r="B152" s="8" t="s">
        <v>814</v>
      </c>
      <c r="C152" s="8" t="s">
        <v>991</v>
      </c>
      <c r="D152" s="8" t="s">
        <v>992</v>
      </c>
      <c r="E152" s="8" t="s">
        <v>57</v>
      </c>
      <c r="H152" s="8">
        <v>202.0</v>
      </c>
      <c r="I152" s="8">
        <v>146.0</v>
      </c>
      <c r="J152" s="8">
        <v>127.0</v>
      </c>
      <c r="K152" s="8" t="s">
        <v>11</v>
      </c>
      <c r="L152" s="8" t="s">
        <v>31</v>
      </c>
    </row>
    <row r="153" ht="14.25" customHeight="1">
      <c r="A153" s="8" t="s">
        <v>81</v>
      </c>
      <c r="B153" s="8" t="s">
        <v>817</v>
      </c>
      <c r="C153" s="8" t="s">
        <v>993</v>
      </c>
      <c r="D153" s="8" t="s">
        <v>994</v>
      </c>
      <c r="E153" s="8" t="s">
        <v>57</v>
      </c>
      <c r="H153" s="8">
        <v>185.0</v>
      </c>
      <c r="I153" s="8">
        <v>124.0</v>
      </c>
      <c r="J153" s="8">
        <v>103.0</v>
      </c>
      <c r="K153" s="8" t="s">
        <v>11</v>
      </c>
      <c r="L153" s="8" t="s">
        <v>31</v>
      </c>
    </row>
    <row r="154" ht="14.25" customHeight="1">
      <c r="A154" s="8" t="s">
        <v>81</v>
      </c>
      <c r="B154" s="8" t="s">
        <v>817</v>
      </c>
      <c r="C154" s="8" t="s">
        <v>995</v>
      </c>
      <c r="D154" s="8" t="s">
        <v>996</v>
      </c>
      <c r="E154" s="8" t="s">
        <v>57</v>
      </c>
      <c r="H154" s="8">
        <v>167.0</v>
      </c>
      <c r="I154" s="8">
        <v>104.0</v>
      </c>
      <c r="J154" s="8">
        <v>83.0</v>
      </c>
      <c r="K154" s="8" t="s">
        <v>11</v>
      </c>
      <c r="L154" s="8" t="s">
        <v>31</v>
      </c>
    </row>
    <row r="155" ht="14.25" customHeight="1">
      <c r="A155" s="8" t="s">
        <v>81</v>
      </c>
      <c r="B155" s="8" t="s">
        <v>168</v>
      </c>
      <c r="C155" s="8" t="s">
        <v>289</v>
      </c>
      <c r="D155" s="8" t="s">
        <v>290</v>
      </c>
      <c r="E155" s="8" t="s">
        <v>109</v>
      </c>
      <c r="F155" s="8" t="s">
        <v>57</v>
      </c>
      <c r="G155" s="8" t="s">
        <v>76</v>
      </c>
      <c r="H155" s="8">
        <v>226.0</v>
      </c>
      <c r="I155" s="8">
        <v>189.0</v>
      </c>
      <c r="J155" s="8">
        <v>178.0</v>
      </c>
      <c r="K155" s="8" t="s">
        <v>11</v>
      </c>
      <c r="L155" s="8" t="s">
        <v>31</v>
      </c>
    </row>
    <row r="156" ht="14.25" customHeight="1">
      <c r="A156" s="8" t="s">
        <v>81</v>
      </c>
      <c r="B156" s="8" t="s">
        <v>168</v>
      </c>
      <c r="C156" s="8" t="s">
        <v>291</v>
      </c>
      <c r="D156" s="8" t="s">
        <v>2342</v>
      </c>
      <c r="E156" s="8" t="s">
        <v>109</v>
      </c>
      <c r="F156" s="8" t="s">
        <v>57</v>
      </c>
      <c r="G156" s="8" t="s">
        <v>76</v>
      </c>
      <c r="H156" s="8">
        <v>215.0</v>
      </c>
      <c r="I156" s="8">
        <v>176.0</v>
      </c>
      <c r="J156" s="8">
        <v>165.0</v>
      </c>
      <c r="K156" s="8" t="s">
        <v>11</v>
      </c>
      <c r="L156" s="8" t="s">
        <v>31</v>
      </c>
    </row>
    <row r="157" ht="14.25" customHeight="1">
      <c r="A157" s="8" t="s">
        <v>81</v>
      </c>
      <c r="B157" s="8" t="s">
        <v>814</v>
      </c>
      <c r="C157" s="8" t="s">
        <v>997</v>
      </c>
      <c r="D157" s="8" t="s">
        <v>998</v>
      </c>
      <c r="E157" s="8" t="s">
        <v>109</v>
      </c>
      <c r="F157" s="8" t="s">
        <v>57</v>
      </c>
      <c r="H157" s="8">
        <v>190.0</v>
      </c>
      <c r="I157" s="8">
        <v>138.0</v>
      </c>
      <c r="J157" s="8">
        <v>124.0</v>
      </c>
      <c r="K157" s="8" t="s">
        <v>11</v>
      </c>
      <c r="L157" s="8" t="s">
        <v>31</v>
      </c>
    </row>
    <row r="158" ht="14.25" customHeight="1">
      <c r="A158" s="8" t="s">
        <v>81</v>
      </c>
      <c r="B158" s="8" t="s">
        <v>817</v>
      </c>
      <c r="C158" s="8" t="s">
        <v>999</v>
      </c>
      <c r="D158" s="8" t="s">
        <v>1000</v>
      </c>
      <c r="E158" s="8" t="s">
        <v>109</v>
      </c>
      <c r="F158" s="8" t="s">
        <v>57</v>
      </c>
      <c r="H158" s="8">
        <v>175.0</v>
      </c>
      <c r="I158" s="8">
        <v>118.0</v>
      </c>
      <c r="J158" s="8">
        <v>101.0</v>
      </c>
      <c r="K158" s="8" t="s">
        <v>11</v>
      </c>
      <c r="L158" s="8" t="s">
        <v>31</v>
      </c>
    </row>
    <row r="159" ht="14.25" customHeight="1">
      <c r="A159" s="8" t="s">
        <v>81</v>
      </c>
      <c r="B159" s="8" t="s">
        <v>817</v>
      </c>
      <c r="C159" s="8" t="s">
        <v>1001</v>
      </c>
      <c r="D159" s="8" t="s">
        <v>1002</v>
      </c>
      <c r="E159" s="8" t="s">
        <v>109</v>
      </c>
      <c r="F159" s="8" t="s">
        <v>57</v>
      </c>
      <c r="H159" s="8">
        <v>151.0</v>
      </c>
      <c r="I159" s="8">
        <v>95.0</v>
      </c>
      <c r="J159" s="8">
        <v>79.0</v>
      </c>
      <c r="K159" s="8" t="s">
        <v>11</v>
      </c>
      <c r="L159" s="8" t="s">
        <v>31</v>
      </c>
    </row>
    <row r="160" ht="14.25" customHeight="1">
      <c r="A160" s="8" t="s">
        <v>81</v>
      </c>
      <c r="B160" s="8" t="s">
        <v>168</v>
      </c>
      <c r="C160" s="8" t="s">
        <v>293</v>
      </c>
      <c r="D160" s="8" t="s">
        <v>2343</v>
      </c>
      <c r="E160" s="8" t="s">
        <v>109</v>
      </c>
      <c r="F160" s="8" t="s">
        <v>57</v>
      </c>
      <c r="G160" s="8" t="s">
        <v>76</v>
      </c>
      <c r="H160" s="8">
        <v>240.0</v>
      </c>
      <c r="I160" s="8">
        <v>212.0</v>
      </c>
      <c r="J160" s="8">
        <v>200.0</v>
      </c>
      <c r="K160" s="8" t="s">
        <v>11</v>
      </c>
      <c r="L160" s="8" t="s">
        <v>31</v>
      </c>
    </row>
    <row r="161" ht="14.25" customHeight="1">
      <c r="A161" s="8" t="s">
        <v>81</v>
      </c>
      <c r="B161" s="8" t="s">
        <v>168</v>
      </c>
      <c r="C161" s="8" t="s">
        <v>295</v>
      </c>
      <c r="D161" s="8" t="s">
        <v>2344</v>
      </c>
      <c r="E161" s="8" t="s">
        <v>109</v>
      </c>
      <c r="F161" s="8" t="s">
        <v>57</v>
      </c>
      <c r="G161" s="8" t="s">
        <v>76</v>
      </c>
      <c r="H161" s="8">
        <v>218.0</v>
      </c>
      <c r="I161" s="8">
        <v>171.0</v>
      </c>
      <c r="J161" s="8">
        <v>162.0</v>
      </c>
      <c r="K161" s="8" t="s">
        <v>11</v>
      </c>
      <c r="L161" s="8" t="s">
        <v>31</v>
      </c>
    </row>
    <row r="162" ht="14.25" customHeight="1">
      <c r="A162" s="8" t="s">
        <v>81</v>
      </c>
      <c r="B162" s="8" t="s">
        <v>814</v>
      </c>
      <c r="C162" s="8" t="s">
        <v>1003</v>
      </c>
      <c r="D162" s="8" t="s">
        <v>1004</v>
      </c>
      <c r="E162" s="8" t="s">
        <v>109</v>
      </c>
      <c r="F162" s="8" t="s">
        <v>57</v>
      </c>
      <c r="H162" s="8">
        <v>189.0</v>
      </c>
      <c r="I162" s="8">
        <v>132.0</v>
      </c>
      <c r="J162" s="8">
        <v>122.0</v>
      </c>
      <c r="K162" s="8" t="s">
        <v>11</v>
      </c>
      <c r="L162" s="8" t="s">
        <v>31</v>
      </c>
    </row>
    <row r="163" ht="14.25" customHeight="1">
      <c r="A163" s="8" t="s">
        <v>81</v>
      </c>
      <c r="B163" s="8" t="s">
        <v>817</v>
      </c>
      <c r="C163" s="8" t="s">
        <v>1005</v>
      </c>
      <c r="D163" s="8" t="s">
        <v>1006</v>
      </c>
      <c r="E163" s="8" t="s">
        <v>109</v>
      </c>
      <c r="F163" s="8" t="s">
        <v>57</v>
      </c>
      <c r="H163" s="8">
        <v>171.0</v>
      </c>
      <c r="I163" s="8">
        <v>112.0</v>
      </c>
      <c r="J163" s="8">
        <v>98.0</v>
      </c>
      <c r="K163" s="8" t="s">
        <v>11</v>
      </c>
      <c r="L163" s="8" t="s">
        <v>31</v>
      </c>
    </row>
    <row r="164" ht="14.25" customHeight="1">
      <c r="A164" s="8" t="s">
        <v>81</v>
      </c>
      <c r="B164" s="8" t="s">
        <v>817</v>
      </c>
      <c r="C164" s="8" t="s">
        <v>1007</v>
      </c>
      <c r="D164" s="8" t="s">
        <v>1008</v>
      </c>
      <c r="E164" s="8" t="s">
        <v>109</v>
      </c>
      <c r="F164" s="8" t="s">
        <v>57</v>
      </c>
      <c r="H164" s="8">
        <v>152.0</v>
      </c>
      <c r="I164" s="8">
        <v>92.0</v>
      </c>
      <c r="J164" s="8">
        <v>77.0</v>
      </c>
      <c r="K164" s="8" t="s">
        <v>11</v>
      </c>
      <c r="L164" s="8" t="s">
        <v>31</v>
      </c>
    </row>
    <row r="165" ht="14.25" customHeight="1">
      <c r="A165" s="8" t="s">
        <v>81</v>
      </c>
      <c r="B165" s="8" t="s">
        <v>168</v>
      </c>
      <c r="C165" s="8" t="s">
        <v>297</v>
      </c>
      <c r="D165" s="8" t="s">
        <v>2345</v>
      </c>
      <c r="E165" s="8" t="s">
        <v>57</v>
      </c>
      <c r="F165" s="8" t="s">
        <v>76</v>
      </c>
      <c r="H165" s="8">
        <v>236.0</v>
      </c>
      <c r="I165" s="8">
        <v>215.0</v>
      </c>
      <c r="J165" s="8">
        <v>208.0</v>
      </c>
      <c r="K165" s="8" t="s">
        <v>11</v>
      </c>
      <c r="L165" s="8" t="s">
        <v>31</v>
      </c>
    </row>
    <row r="166" ht="14.25" customHeight="1">
      <c r="A166" s="8" t="s">
        <v>81</v>
      </c>
      <c r="B166" s="8" t="s">
        <v>168</v>
      </c>
      <c r="C166" s="8" t="s">
        <v>300</v>
      </c>
      <c r="D166" s="8" t="s">
        <v>2346</v>
      </c>
      <c r="E166" s="8" t="s">
        <v>57</v>
      </c>
      <c r="F166" s="8" t="s">
        <v>76</v>
      </c>
      <c r="H166" s="8">
        <v>223.0</v>
      </c>
      <c r="I166" s="8">
        <v>192.0</v>
      </c>
      <c r="J166" s="8">
        <v>184.0</v>
      </c>
      <c r="K166" s="8" t="s">
        <v>11</v>
      </c>
      <c r="L166" s="8" t="s">
        <v>31</v>
      </c>
    </row>
    <row r="167" ht="14.25" customHeight="1">
      <c r="A167" s="8" t="s">
        <v>81</v>
      </c>
      <c r="B167" s="8" t="s">
        <v>814</v>
      </c>
      <c r="C167" s="8" t="s">
        <v>1009</v>
      </c>
      <c r="D167" s="8" t="s">
        <v>1010</v>
      </c>
      <c r="E167" s="8" t="s">
        <v>57</v>
      </c>
      <c r="H167" s="8">
        <v>196.0</v>
      </c>
      <c r="I167" s="8">
        <v>157.0</v>
      </c>
      <c r="J167" s="8">
        <v>148.0</v>
      </c>
      <c r="K167" s="8" t="s">
        <v>11</v>
      </c>
      <c r="L167" s="8" t="s">
        <v>31</v>
      </c>
    </row>
    <row r="168" ht="14.25" customHeight="1">
      <c r="A168" s="8" t="s">
        <v>81</v>
      </c>
      <c r="B168" s="8" t="s">
        <v>817</v>
      </c>
      <c r="C168" s="8" t="s">
        <v>1011</v>
      </c>
      <c r="D168" s="8" t="s">
        <v>1012</v>
      </c>
      <c r="E168" s="8" t="s">
        <v>57</v>
      </c>
      <c r="H168" s="8">
        <v>174.0</v>
      </c>
      <c r="I168" s="8">
        <v>130.0</v>
      </c>
      <c r="J168" s="8">
        <v>119.0</v>
      </c>
      <c r="K168" s="8" t="s">
        <v>11</v>
      </c>
      <c r="L168" s="8" t="s">
        <v>31</v>
      </c>
    </row>
    <row r="169" ht="14.25" customHeight="1">
      <c r="A169" s="8" t="s">
        <v>81</v>
      </c>
      <c r="B169" s="8" t="s">
        <v>817</v>
      </c>
      <c r="C169" s="8" t="s">
        <v>1013</v>
      </c>
      <c r="D169" s="8" t="s">
        <v>1014</v>
      </c>
      <c r="E169" s="8" t="s">
        <v>57</v>
      </c>
      <c r="H169" s="8">
        <v>154.0</v>
      </c>
      <c r="I169" s="8">
        <v>109.0</v>
      </c>
      <c r="J169" s="8">
        <v>98.0</v>
      </c>
      <c r="K169" s="8" t="s">
        <v>11</v>
      </c>
      <c r="L169" s="8" t="s">
        <v>31</v>
      </c>
    </row>
    <row r="170" ht="14.25" customHeight="1">
      <c r="A170" s="8" t="s">
        <v>81</v>
      </c>
      <c r="B170" s="8" t="s">
        <v>168</v>
      </c>
      <c r="C170" s="8" t="s">
        <v>302</v>
      </c>
      <c r="D170" s="8" t="s">
        <v>2347</v>
      </c>
      <c r="E170" s="8" t="s">
        <v>109</v>
      </c>
      <c r="F170" s="8" t="s">
        <v>57</v>
      </c>
      <c r="G170" s="8" t="s">
        <v>76</v>
      </c>
      <c r="H170" s="8">
        <v>242.0</v>
      </c>
      <c r="I170" s="8">
        <v>218.0</v>
      </c>
      <c r="J170" s="8">
        <v>215.0</v>
      </c>
      <c r="K170" s="8" t="s">
        <v>11</v>
      </c>
      <c r="L170" s="8" t="s">
        <v>31</v>
      </c>
    </row>
    <row r="171" ht="14.25" customHeight="1">
      <c r="A171" s="8" t="s">
        <v>81</v>
      </c>
      <c r="B171" s="8" t="s">
        <v>168</v>
      </c>
      <c r="C171" s="8" t="s">
        <v>304</v>
      </c>
      <c r="D171" s="8" t="s">
        <v>2348</v>
      </c>
      <c r="E171" s="8" t="s">
        <v>109</v>
      </c>
      <c r="F171" s="8" t="s">
        <v>57</v>
      </c>
      <c r="G171" s="8" t="s">
        <v>76</v>
      </c>
      <c r="H171" s="8">
        <v>222.0</v>
      </c>
      <c r="I171" s="8">
        <v>182.0</v>
      </c>
      <c r="J171" s="8">
        <v>180.0</v>
      </c>
      <c r="K171" s="8" t="s">
        <v>11</v>
      </c>
      <c r="L171" s="8" t="s">
        <v>31</v>
      </c>
    </row>
    <row r="172" ht="14.25" customHeight="1">
      <c r="A172" s="8" t="s">
        <v>81</v>
      </c>
      <c r="B172" s="8" t="s">
        <v>814</v>
      </c>
      <c r="C172" s="8" t="s">
        <v>1015</v>
      </c>
      <c r="D172" s="8" t="s">
        <v>1016</v>
      </c>
      <c r="E172" s="8" t="s">
        <v>109</v>
      </c>
      <c r="F172" s="8" t="s">
        <v>57</v>
      </c>
      <c r="H172" s="8">
        <v>199.0</v>
      </c>
      <c r="I172" s="8">
        <v>150.0</v>
      </c>
      <c r="J172" s="8">
        <v>148.0</v>
      </c>
      <c r="K172" s="8" t="s">
        <v>11</v>
      </c>
      <c r="L172" s="8" t="s">
        <v>31</v>
      </c>
    </row>
    <row r="173" ht="14.25" customHeight="1">
      <c r="A173" s="8" t="s">
        <v>81</v>
      </c>
      <c r="B173" s="8" t="s">
        <v>817</v>
      </c>
      <c r="C173" s="8" t="s">
        <v>1017</v>
      </c>
      <c r="D173" s="8" t="s">
        <v>1018</v>
      </c>
      <c r="E173" s="8" t="s">
        <v>109</v>
      </c>
      <c r="F173" s="8" t="s">
        <v>57</v>
      </c>
      <c r="H173" s="8">
        <v>179.0</v>
      </c>
      <c r="I173" s="8">
        <v>122.0</v>
      </c>
      <c r="J173" s="8">
        <v>117.0</v>
      </c>
      <c r="K173" s="8" t="s">
        <v>11</v>
      </c>
      <c r="L173" s="8" t="s">
        <v>31</v>
      </c>
    </row>
    <row r="174" ht="14.25" customHeight="1">
      <c r="A174" s="8" t="s">
        <v>81</v>
      </c>
      <c r="B174" s="8" t="s">
        <v>817</v>
      </c>
      <c r="C174" s="8" t="s">
        <v>1019</v>
      </c>
      <c r="D174" s="8" t="s">
        <v>1020</v>
      </c>
      <c r="E174" s="8" t="s">
        <v>109</v>
      </c>
      <c r="F174" s="8" t="s">
        <v>57</v>
      </c>
      <c r="H174" s="8">
        <v>157.0</v>
      </c>
      <c r="I174" s="8">
        <v>99.0</v>
      </c>
      <c r="J174" s="8">
        <v>92.0</v>
      </c>
      <c r="K174" s="8" t="s">
        <v>11</v>
      </c>
      <c r="L174" s="8" t="s">
        <v>31</v>
      </c>
    </row>
    <row r="175" ht="14.25" customHeight="1">
      <c r="A175" s="8" t="s">
        <v>81</v>
      </c>
      <c r="B175" s="8" t="s">
        <v>168</v>
      </c>
      <c r="C175" s="8" t="s">
        <v>306</v>
      </c>
      <c r="D175" s="8" t="s">
        <v>307</v>
      </c>
      <c r="E175" s="8" t="s">
        <v>109</v>
      </c>
      <c r="F175" s="8" t="s">
        <v>76</v>
      </c>
      <c r="H175" s="8">
        <v>239.0</v>
      </c>
      <c r="I175" s="8">
        <v>224.0</v>
      </c>
      <c r="J175" s="8">
        <v>221.0</v>
      </c>
      <c r="K175" s="8" t="s">
        <v>11</v>
      </c>
      <c r="L175" s="8" t="s">
        <v>31</v>
      </c>
    </row>
    <row r="176" ht="14.25" customHeight="1">
      <c r="A176" s="8" t="s">
        <v>81</v>
      </c>
      <c r="B176" s="8" t="s">
        <v>168</v>
      </c>
      <c r="C176" s="8" t="s">
        <v>308</v>
      </c>
      <c r="D176" s="8" t="s">
        <v>2349</v>
      </c>
      <c r="E176" s="8" t="s">
        <v>109</v>
      </c>
      <c r="F176" s="8" t="s">
        <v>76</v>
      </c>
      <c r="H176" s="8">
        <v>219.0</v>
      </c>
      <c r="I176" s="8">
        <v>188.0</v>
      </c>
      <c r="J176" s="8">
        <v>192.0</v>
      </c>
      <c r="K176" s="8" t="s">
        <v>11</v>
      </c>
      <c r="L176" s="8" t="s">
        <v>31</v>
      </c>
    </row>
    <row r="177" ht="14.25" customHeight="1">
      <c r="A177" s="8" t="s">
        <v>81</v>
      </c>
      <c r="B177" s="8" t="s">
        <v>814</v>
      </c>
      <c r="C177" s="8" t="s">
        <v>1021</v>
      </c>
      <c r="D177" s="8" t="s">
        <v>1022</v>
      </c>
      <c r="E177" s="8" t="s">
        <v>109</v>
      </c>
      <c r="H177" s="8">
        <v>200.0</v>
      </c>
      <c r="I177" s="8">
        <v>157.0</v>
      </c>
      <c r="J177" s="8">
        <v>162.0</v>
      </c>
      <c r="K177" s="8" t="s">
        <v>11</v>
      </c>
      <c r="L177" s="8" t="s">
        <v>31</v>
      </c>
    </row>
    <row r="178" ht="14.25" customHeight="1">
      <c r="A178" s="8" t="s">
        <v>81</v>
      </c>
      <c r="B178" s="8" t="s">
        <v>817</v>
      </c>
      <c r="C178" s="8" t="s">
        <v>1023</v>
      </c>
      <c r="D178" s="8" t="s">
        <v>1024</v>
      </c>
      <c r="E178" s="8" t="s">
        <v>109</v>
      </c>
      <c r="H178" s="8">
        <v>177.0</v>
      </c>
      <c r="I178" s="8">
        <v>128.0</v>
      </c>
      <c r="J178" s="8">
        <v>132.0</v>
      </c>
      <c r="K178" s="8" t="s">
        <v>11</v>
      </c>
      <c r="L178" s="8" t="s">
        <v>31</v>
      </c>
    </row>
    <row r="179" ht="14.25" customHeight="1">
      <c r="A179" s="8" t="s">
        <v>81</v>
      </c>
      <c r="B179" s="8" t="s">
        <v>168</v>
      </c>
      <c r="C179" s="8" t="s">
        <v>310</v>
      </c>
      <c r="D179" s="8" t="s">
        <v>2350</v>
      </c>
      <c r="E179" s="8" t="s">
        <v>109</v>
      </c>
      <c r="F179" s="8" t="s">
        <v>57</v>
      </c>
      <c r="G179" s="8" t="s">
        <v>76</v>
      </c>
      <c r="H179" s="8">
        <v>231.0</v>
      </c>
      <c r="I179" s="8">
        <v>205.0</v>
      </c>
      <c r="J179" s="8">
        <v>202.0</v>
      </c>
      <c r="K179" s="8" t="s">
        <v>11</v>
      </c>
      <c r="L179" s="8" t="s">
        <v>31</v>
      </c>
    </row>
    <row r="180" ht="14.25" customHeight="1">
      <c r="A180" s="8" t="s">
        <v>81</v>
      </c>
      <c r="B180" s="8" t="s">
        <v>168</v>
      </c>
      <c r="C180" s="8" t="s">
        <v>312</v>
      </c>
      <c r="D180" s="8" t="s">
        <v>313</v>
      </c>
      <c r="E180" s="8" t="s">
        <v>109</v>
      </c>
      <c r="F180" s="8" t="s">
        <v>57</v>
      </c>
      <c r="G180" s="8" t="s">
        <v>76</v>
      </c>
      <c r="H180" s="8">
        <v>218.0</v>
      </c>
      <c r="I180" s="8">
        <v>187.0</v>
      </c>
      <c r="J180" s="8">
        <v>185.0</v>
      </c>
      <c r="K180" s="8" t="s">
        <v>11</v>
      </c>
      <c r="L180" s="8" t="s">
        <v>31</v>
      </c>
    </row>
    <row r="181" ht="14.25" customHeight="1">
      <c r="A181" s="8" t="s">
        <v>81</v>
      </c>
      <c r="B181" s="8" t="s">
        <v>814</v>
      </c>
      <c r="C181" s="8" t="s">
        <v>1027</v>
      </c>
      <c r="D181" s="8" t="s">
        <v>1028</v>
      </c>
      <c r="E181" s="8" t="s">
        <v>109</v>
      </c>
      <c r="F181" s="8" t="s">
        <v>57</v>
      </c>
      <c r="H181" s="8">
        <v>187.0</v>
      </c>
      <c r="I181" s="8">
        <v>149.0</v>
      </c>
      <c r="J181" s="8">
        <v>147.0</v>
      </c>
      <c r="K181" s="8" t="s">
        <v>11</v>
      </c>
      <c r="L181" s="8" t="s">
        <v>31</v>
      </c>
    </row>
    <row r="182" ht="14.25" customHeight="1">
      <c r="A182" s="8" t="s">
        <v>81</v>
      </c>
      <c r="B182" s="8" t="s">
        <v>817</v>
      </c>
      <c r="C182" s="8" t="s">
        <v>1029</v>
      </c>
      <c r="D182" s="8" t="s">
        <v>1030</v>
      </c>
      <c r="E182" s="8" t="s">
        <v>109</v>
      </c>
      <c r="F182" s="8" t="s">
        <v>57</v>
      </c>
      <c r="H182" s="8">
        <v>163.0</v>
      </c>
      <c r="I182" s="8">
        <v>119.0</v>
      </c>
      <c r="J182" s="8">
        <v>115.0</v>
      </c>
      <c r="K182" s="8" t="s">
        <v>11</v>
      </c>
      <c r="L182" s="8" t="s">
        <v>31</v>
      </c>
    </row>
    <row r="183" ht="14.25" customHeight="1">
      <c r="A183" s="8" t="s">
        <v>81</v>
      </c>
      <c r="B183" s="8" t="s">
        <v>168</v>
      </c>
      <c r="C183" s="8" t="s">
        <v>314</v>
      </c>
      <c r="D183" s="8" t="s">
        <v>2351</v>
      </c>
      <c r="E183" s="8" t="s">
        <v>57</v>
      </c>
      <c r="F183" s="8" t="s">
        <v>76</v>
      </c>
      <c r="H183" s="8">
        <v>236.0</v>
      </c>
      <c r="I183" s="8">
        <v>232.0</v>
      </c>
      <c r="J183" s="8">
        <v>225.0</v>
      </c>
      <c r="K183" s="8" t="s">
        <v>11</v>
      </c>
      <c r="L183" s="8" t="s">
        <v>31</v>
      </c>
    </row>
    <row r="184" ht="14.25" customHeight="1">
      <c r="A184" s="8" t="s">
        <v>81</v>
      </c>
      <c r="B184" s="8" t="s">
        <v>168</v>
      </c>
      <c r="C184" s="8" t="s">
        <v>316</v>
      </c>
      <c r="D184" s="8" t="s">
        <v>2352</v>
      </c>
      <c r="E184" s="8" t="s">
        <v>57</v>
      </c>
      <c r="F184" s="8" t="s">
        <v>76</v>
      </c>
      <c r="H184" s="8">
        <v>213.0</v>
      </c>
      <c r="I184" s="8">
        <v>199.0</v>
      </c>
      <c r="J184" s="8">
        <v>192.0</v>
      </c>
      <c r="K184" s="8" t="s">
        <v>11</v>
      </c>
    </row>
    <row r="185" ht="14.25" customHeight="1">
      <c r="A185" s="8" t="s">
        <v>81</v>
      </c>
      <c r="B185" s="8" t="s">
        <v>814</v>
      </c>
      <c r="C185" s="8" t="s">
        <v>1033</v>
      </c>
      <c r="D185" s="8" t="s">
        <v>1034</v>
      </c>
      <c r="E185" s="8" t="s">
        <v>57</v>
      </c>
      <c r="H185" s="8">
        <v>184.0</v>
      </c>
      <c r="I185" s="8">
        <v>165.0</v>
      </c>
      <c r="J185" s="8">
        <v>157.0</v>
      </c>
      <c r="K185" s="8" t="s">
        <v>11</v>
      </c>
      <c r="L185" s="8" t="s">
        <v>31</v>
      </c>
    </row>
    <row r="186" ht="14.25" customHeight="1">
      <c r="A186" s="8" t="s">
        <v>81</v>
      </c>
      <c r="B186" s="8" t="s">
        <v>817</v>
      </c>
      <c r="C186" s="8" t="s">
        <v>1035</v>
      </c>
      <c r="D186" s="8" t="s">
        <v>1036</v>
      </c>
      <c r="E186" s="8" t="s">
        <v>57</v>
      </c>
      <c r="H186" s="8">
        <v>159.0</v>
      </c>
      <c r="I186" s="8">
        <v>137.0</v>
      </c>
      <c r="J186" s="8">
        <v>128.0</v>
      </c>
      <c r="K186" s="8" t="s">
        <v>11</v>
      </c>
      <c r="L186" s="8" t="s">
        <v>31</v>
      </c>
    </row>
    <row r="187" ht="14.25" customHeight="1">
      <c r="A187" s="8" t="s">
        <v>81</v>
      </c>
      <c r="B187" s="8" t="s">
        <v>817</v>
      </c>
      <c r="C187" s="8" t="s">
        <v>1037</v>
      </c>
      <c r="D187" s="8" t="s">
        <v>1038</v>
      </c>
      <c r="E187" s="8" t="s">
        <v>57</v>
      </c>
      <c r="H187" s="8">
        <v>136.0</v>
      </c>
      <c r="I187" s="8">
        <v>113.0</v>
      </c>
      <c r="J187" s="8">
        <v>104.0</v>
      </c>
      <c r="K187" s="8" t="s">
        <v>11</v>
      </c>
      <c r="L187" s="8" t="s">
        <v>31</v>
      </c>
    </row>
    <row r="188" ht="14.25" customHeight="1">
      <c r="A188" s="8" t="s">
        <v>81</v>
      </c>
      <c r="B188" s="8" t="s">
        <v>168</v>
      </c>
      <c r="C188" s="8" t="s">
        <v>318</v>
      </c>
      <c r="D188" s="8" t="s">
        <v>2353</v>
      </c>
      <c r="E188" s="8" t="s">
        <v>57</v>
      </c>
      <c r="F188" s="8" t="s">
        <v>79</v>
      </c>
      <c r="G188" s="8" t="s">
        <v>76</v>
      </c>
      <c r="H188" s="8">
        <v>215.0</v>
      </c>
      <c r="I188" s="8">
        <v>207.0</v>
      </c>
      <c r="J188" s="8">
        <v>202.0</v>
      </c>
      <c r="K188" s="8" t="s">
        <v>11</v>
      </c>
      <c r="L188" s="8" t="s">
        <v>31</v>
      </c>
    </row>
    <row r="189" ht="14.25" customHeight="1">
      <c r="A189" s="8" t="s">
        <v>81</v>
      </c>
      <c r="B189" s="8" t="s">
        <v>168</v>
      </c>
      <c r="C189" s="8" t="s">
        <v>320</v>
      </c>
      <c r="D189" s="8" t="s">
        <v>2354</v>
      </c>
      <c r="E189" s="8" t="s">
        <v>57</v>
      </c>
      <c r="F189" s="8" t="s">
        <v>79</v>
      </c>
      <c r="G189" s="8" t="s">
        <v>76</v>
      </c>
      <c r="H189" s="8">
        <v>205.0</v>
      </c>
      <c r="I189" s="8">
        <v>194.0</v>
      </c>
      <c r="J189" s="8">
        <v>189.0</v>
      </c>
      <c r="K189" s="8" t="s">
        <v>11</v>
      </c>
      <c r="L189" s="8" t="s">
        <v>31</v>
      </c>
    </row>
    <row r="190" ht="14.25" customHeight="1">
      <c r="A190" s="8" t="s">
        <v>81</v>
      </c>
      <c r="B190" s="8" t="s">
        <v>814</v>
      </c>
      <c r="C190" s="8" t="s">
        <v>1039</v>
      </c>
      <c r="D190" s="8" t="s">
        <v>1040</v>
      </c>
      <c r="E190" s="8" t="s">
        <v>57</v>
      </c>
      <c r="F190" s="8" t="s">
        <v>79</v>
      </c>
      <c r="H190" s="8">
        <v>174.0</v>
      </c>
      <c r="I190" s="8">
        <v>159.0</v>
      </c>
      <c r="J190" s="8">
        <v>153.0</v>
      </c>
      <c r="K190" s="8" t="s">
        <v>11</v>
      </c>
      <c r="L190" s="8" t="s">
        <v>31</v>
      </c>
    </row>
    <row r="191" ht="14.25" customHeight="1">
      <c r="A191" s="8" t="s">
        <v>81</v>
      </c>
      <c r="B191" s="8" t="s">
        <v>817</v>
      </c>
      <c r="C191" s="8" t="s">
        <v>1041</v>
      </c>
      <c r="D191" s="8" t="s">
        <v>1042</v>
      </c>
      <c r="E191" s="8" t="s">
        <v>57</v>
      </c>
      <c r="F191" s="8" t="s">
        <v>79</v>
      </c>
      <c r="H191" s="8">
        <v>155.0</v>
      </c>
      <c r="I191" s="8">
        <v>137.0</v>
      </c>
      <c r="J191" s="8">
        <v>129.0</v>
      </c>
      <c r="K191" s="8" t="s">
        <v>11</v>
      </c>
      <c r="L191" s="8" t="s">
        <v>31</v>
      </c>
    </row>
    <row r="192" ht="14.25" customHeight="1">
      <c r="A192" s="8" t="s">
        <v>81</v>
      </c>
      <c r="B192" s="8" t="s">
        <v>817</v>
      </c>
      <c r="C192" s="8" t="s">
        <v>1043</v>
      </c>
      <c r="D192" s="8" t="s">
        <v>1044</v>
      </c>
      <c r="E192" s="8" t="s">
        <v>57</v>
      </c>
      <c r="H192" s="8">
        <v>129.0</v>
      </c>
      <c r="I192" s="8">
        <v>111.0</v>
      </c>
      <c r="J192" s="8">
        <v>104.0</v>
      </c>
      <c r="K192" s="8" t="s">
        <v>11</v>
      </c>
      <c r="L192" s="8" t="s">
        <v>31</v>
      </c>
    </row>
    <row r="193" ht="14.25" customHeight="1">
      <c r="A193" s="8" t="s">
        <v>81</v>
      </c>
      <c r="B193" s="8" t="s">
        <v>168</v>
      </c>
      <c r="C193" s="8" t="s">
        <v>322</v>
      </c>
      <c r="D193" s="8" t="s">
        <v>2355</v>
      </c>
      <c r="E193" s="8" t="s">
        <v>79</v>
      </c>
      <c r="F193" s="8" t="s">
        <v>76</v>
      </c>
      <c r="H193" s="8">
        <v>237.0</v>
      </c>
      <c r="I193" s="8">
        <v>235.0</v>
      </c>
      <c r="J193" s="8">
        <v>228.0</v>
      </c>
      <c r="K193" s="8" t="s">
        <v>11</v>
      </c>
      <c r="L193" s="8" t="s">
        <v>31</v>
      </c>
    </row>
    <row r="194" ht="14.25" customHeight="1">
      <c r="A194" s="8" t="s">
        <v>81</v>
      </c>
      <c r="B194" s="8" t="s">
        <v>168</v>
      </c>
      <c r="C194" s="8" t="s">
        <v>324</v>
      </c>
      <c r="D194" s="8" t="s">
        <v>2356</v>
      </c>
      <c r="E194" s="8" t="s">
        <v>79</v>
      </c>
      <c r="F194" s="8" t="s">
        <v>76</v>
      </c>
      <c r="H194" s="8">
        <v>210.0</v>
      </c>
      <c r="I194" s="8">
        <v>208.0</v>
      </c>
      <c r="J194" s="8">
        <v>202.0</v>
      </c>
      <c r="K194" s="8" t="s">
        <v>11</v>
      </c>
      <c r="L194" s="8" t="s">
        <v>31</v>
      </c>
    </row>
    <row r="195" ht="14.25" customHeight="1">
      <c r="A195" s="8" t="s">
        <v>81</v>
      </c>
      <c r="B195" s="8" t="s">
        <v>814</v>
      </c>
      <c r="C195" s="8" t="s">
        <v>1045</v>
      </c>
      <c r="D195" s="8" t="s">
        <v>1046</v>
      </c>
      <c r="E195" s="8" t="s">
        <v>79</v>
      </c>
      <c r="H195" s="8">
        <v>179.0</v>
      </c>
      <c r="I195" s="8">
        <v>178.0</v>
      </c>
      <c r="J195" s="8">
        <v>171.0</v>
      </c>
      <c r="K195" s="8" t="s">
        <v>11</v>
      </c>
      <c r="L195" s="8" t="s">
        <v>31</v>
      </c>
    </row>
    <row r="196" ht="14.25" customHeight="1">
      <c r="A196" s="8" t="s">
        <v>81</v>
      </c>
      <c r="B196" s="8" t="s">
        <v>817</v>
      </c>
      <c r="C196" s="8" t="s">
        <v>1047</v>
      </c>
      <c r="D196" s="8" t="s">
        <v>1048</v>
      </c>
      <c r="E196" s="8" t="s">
        <v>79</v>
      </c>
      <c r="H196" s="8">
        <v>155.0</v>
      </c>
      <c r="I196" s="8">
        <v>152.0</v>
      </c>
      <c r="J196" s="8">
        <v>145.0</v>
      </c>
      <c r="K196" s="8" t="s">
        <v>11</v>
      </c>
      <c r="L196" s="8" t="s">
        <v>31</v>
      </c>
    </row>
    <row r="197" ht="14.25" customHeight="1">
      <c r="A197" s="8" t="s">
        <v>81</v>
      </c>
      <c r="B197" s="8" t="s">
        <v>817</v>
      </c>
      <c r="C197" s="8" t="s">
        <v>1049</v>
      </c>
      <c r="D197" s="8" t="s">
        <v>1050</v>
      </c>
      <c r="E197" s="8" t="s">
        <v>79</v>
      </c>
      <c r="H197" s="8">
        <v>127.0</v>
      </c>
      <c r="I197" s="8">
        <v>124.0</v>
      </c>
      <c r="J197" s="8">
        <v>117.0</v>
      </c>
      <c r="K197" s="8" t="s">
        <v>11</v>
      </c>
      <c r="L197" s="8" t="s">
        <v>31</v>
      </c>
    </row>
    <row r="198" ht="14.25" customHeight="1">
      <c r="A198" s="8" t="s">
        <v>81</v>
      </c>
      <c r="B198" s="8" t="s">
        <v>168</v>
      </c>
      <c r="C198" s="8" t="s">
        <v>326</v>
      </c>
      <c r="D198" s="8" t="s">
        <v>2357</v>
      </c>
      <c r="E198" s="8" t="s">
        <v>79</v>
      </c>
      <c r="F198" s="8" t="s">
        <v>76</v>
      </c>
      <c r="H198" s="8">
        <v>221.0</v>
      </c>
      <c r="I198" s="8">
        <v>220.0</v>
      </c>
      <c r="J198" s="8">
        <v>214.0</v>
      </c>
      <c r="K198" s="8" t="s">
        <v>11</v>
      </c>
      <c r="L198" s="8" t="s">
        <v>31</v>
      </c>
    </row>
    <row r="199" ht="14.25" customHeight="1">
      <c r="A199" s="8" t="s">
        <v>81</v>
      </c>
      <c r="B199" s="8" t="s">
        <v>168</v>
      </c>
      <c r="C199" s="8" t="s">
        <v>328</v>
      </c>
      <c r="D199" s="8" t="s">
        <v>2358</v>
      </c>
      <c r="E199" s="8" t="s">
        <v>79</v>
      </c>
      <c r="F199" s="8" t="s">
        <v>76</v>
      </c>
      <c r="H199" s="8">
        <v>207.0</v>
      </c>
      <c r="I199" s="8">
        <v>208.0</v>
      </c>
      <c r="J199" s="8">
        <v>205.0</v>
      </c>
      <c r="K199" s="8" t="s">
        <v>11</v>
      </c>
      <c r="L199" s="8" t="s">
        <v>31</v>
      </c>
    </row>
    <row r="200" ht="14.25" customHeight="1">
      <c r="A200" s="8" t="s">
        <v>81</v>
      </c>
      <c r="B200" s="8" t="s">
        <v>814</v>
      </c>
      <c r="C200" s="8" t="s">
        <v>1051</v>
      </c>
      <c r="D200" s="8" t="s">
        <v>1052</v>
      </c>
      <c r="E200" s="8" t="s">
        <v>79</v>
      </c>
      <c r="H200" s="8">
        <v>173.0</v>
      </c>
      <c r="I200" s="8">
        <v>175.0</v>
      </c>
      <c r="J200" s="8">
        <v>173.0</v>
      </c>
      <c r="K200" s="8" t="s">
        <v>11</v>
      </c>
      <c r="L200" s="8" t="s">
        <v>31</v>
      </c>
    </row>
    <row r="201" ht="14.25" customHeight="1">
      <c r="A201" s="8" t="s">
        <v>81</v>
      </c>
      <c r="B201" s="8" t="s">
        <v>817</v>
      </c>
      <c r="C201" s="8" t="s">
        <v>1053</v>
      </c>
      <c r="D201" s="8" t="s">
        <v>1054</v>
      </c>
      <c r="E201" s="8" t="s">
        <v>79</v>
      </c>
      <c r="H201" s="8">
        <v>144.0</v>
      </c>
      <c r="I201" s="8">
        <v>145.0</v>
      </c>
      <c r="J201" s="8">
        <v>143.0</v>
      </c>
      <c r="K201" s="8" t="s">
        <v>11</v>
      </c>
      <c r="L201" s="8" t="s">
        <v>31</v>
      </c>
    </row>
    <row r="202" ht="14.25" customHeight="1">
      <c r="A202" s="8" t="s">
        <v>81</v>
      </c>
      <c r="B202" s="8" t="s">
        <v>817</v>
      </c>
      <c r="C202" s="8" t="s">
        <v>1055</v>
      </c>
      <c r="D202" s="8" t="s">
        <v>1056</v>
      </c>
      <c r="E202" s="8" t="s">
        <v>79</v>
      </c>
      <c r="H202" s="8">
        <v>119.0</v>
      </c>
      <c r="I202" s="8">
        <v>120.0</v>
      </c>
      <c r="J202" s="8">
        <v>119.0</v>
      </c>
      <c r="K202" s="8" t="s">
        <v>11</v>
      </c>
      <c r="L202" s="8" t="s">
        <v>31</v>
      </c>
    </row>
    <row r="203" ht="14.25" customHeight="1">
      <c r="A203" s="8" t="s">
        <v>81</v>
      </c>
      <c r="B203" s="8" t="s">
        <v>168</v>
      </c>
      <c r="C203" s="8" t="s">
        <v>330</v>
      </c>
      <c r="D203" s="8" t="s">
        <v>2359</v>
      </c>
      <c r="E203" s="8" t="s">
        <v>54</v>
      </c>
      <c r="F203" s="8" t="s">
        <v>76</v>
      </c>
      <c r="H203" s="8">
        <v>250.0</v>
      </c>
      <c r="I203" s="8">
        <v>243.0</v>
      </c>
      <c r="J203" s="8">
        <v>200.0</v>
      </c>
      <c r="K203" s="8" t="s">
        <v>11</v>
      </c>
      <c r="L203" s="8" t="s">
        <v>31</v>
      </c>
    </row>
    <row r="204" ht="14.25" customHeight="1">
      <c r="A204" s="8" t="s">
        <v>81</v>
      </c>
      <c r="B204" s="8" t="s">
        <v>168</v>
      </c>
      <c r="C204" s="8" t="s">
        <v>332</v>
      </c>
      <c r="D204" s="8" t="s">
        <v>2360</v>
      </c>
      <c r="E204" s="8" t="s">
        <v>54</v>
      </c>
      <c r="F204" s="8" t="s">
        <v>76</v>
      </c>
      <c r="H204" s="8">
        <v>250.0</v>
      </c>
      <c r="I204" s="8">
        <v>238.0</v>
      </c>
      <c r="J204" s="8">
        <v>180.0</v>
      </c>
      <c r="K204" s="8" t="s">
        <v>11</v>
      </c>
      <c r="L204" s="8" t="s">
        <v>31</v>
      </c>
    </row>
    <row r="205" ht="14.25" customHeight="1">
      <c r="A205" s="8" t="s">
        <v>81</v>
      </c>
      <c r="B205" s="8" t="s">
        <v>814</v>
      </c>
      <c r="C205" s="8" t="s">
        <v>1057</v>
      </c>
      <c r="D205" s="8" t="s">
        <v>1058</v>
      </c>
      <c r="E205" s="8" t="s">
        <v>54</v>
      </c>
      <c r="F205" s="8" t="s">
        <v>299</v>
      </c>
      <c r="H205" s="8">
        <v>246.0</v>
      </c>
      <c r="I205" s="8">
        <v>223.0</v>
      </c>
      <c r="J205" s="8">
        <v>139.0</v>
      </c>
      <c r="K205" s="8" t="s">
        <v>11</v>
      </c>
      <c r="L205" s="8" t="s">
        <v>31</v>
      </c>
    </row>
    <row r="206" ht="14.25" customHeight="1">
      <c r="A206" s="8" t="s">
        <v>81</v>
      </c>
      <c r="B206" s="8" t="s">
        <v>817</v>
      </c>
      <c r="C206" s="8" t="s">
        <v>1059</v>
      </c>
      <c r="D206" s="8" t="s">
        <v>1060</v>
      </c>
      <c r="E206" s="8" t="s">
        <v>54</v>
      </c>
      <c r="F206" s="8" t="s">
        <v>299</v>
      </c>
      <c r="H206" s="8">
        <v>240.0</v>
      </c>
      <c r="I206" s="8">
        <v>213.0</v>
      </c>
      <c r="J206" s="8">
        <v>113.0</v>
      </c>
      <c r="K206" s="8" t="s">
        <v>11</v>
      </c>
      <c r="L206" s="8" t="s">
        <v>31</v>
      </c>
    </row>
    <row r="207" ht="14.25" customHeight="1">
      <c r="A207" s="8" t="s">
        <v>81</v>
      </c>
      <c r="B207" s="8" t="s">
        <v>817</v>
      </c>
      <c r="C207" s="8" t="s">
        <v>1061</v>
      </c>
      <c r="D207" s="8" t="s">
        <v>1062</v>
      </c>
      <c r="E207" s="8" t="s">
        <v>54</v>
      </c>
      <c r="F207" s="8" t="s">
        <v>299</v>
      </c>
      <c r="H207" s="8">
        <v>232.0</v>
      </c>
      <c r="I207" s="8">
        <v>201.0</v>
      </c>
      <c r="J207" s="8">
        <v>87.0</v>
      </c>
      <c r="K207" s="8" t="s">
        <v>11</v>
      </c>
      <c r="L207" s="8" t="s">
        <v>31</v>
      </c>
    </row>
    <row r="208" ht="14.25" customHeight="1">
      <c r="A208" s="8" t="s">
        <v>81</v>
      </c>
      <c r="B208" s="8" t="s">
        <v>168</v>
      </c>
      <c r="C208" s="8" t="s">
        <v>334</v>
      </c>
      <c r="D208" s="8" t="s">
        <v>335</v>
      </c>
      <c r="E208" s="8" t="s">
        <v>54</v>
      </c>
      <c r="F208" s="8" t="s">
        <v>76</v>
      </c>
      <c r="H208" s="8">
        <v>250.0</v>
      </c>
      <c r="I208" s="8">
        <v>244.0</v>
      </c>
      <c r="J208" s="8">
        <v>204.0</v>
      </c>
      <c r="K208" s="8" t="s">
        <v>11</v>
      </c>
      <c r="L208" s="8" t="s">
        <v>31</v>
      </c>
    </row>
    <row r="209" ht="14.25" customHeight="1">
      <c r="A209" s="8" t="s">
        <v>81</v>
      </c>
      <c r="B209" s="8" t="s">
        <v>168</v>
      </c>
      <c r="C209" s="8" t="s">
        <v>336</v>
      </c>
      <c r="D209" s="8" t="s">
        <v>2361</v>
      </c>
      <c r="E209" s="8" t="s">
        <v>54</v>
      </c>
      <c r="F209" s="8" t="s">
        <v>76</v>
      </c>
      <c r="H209" s="8">
        <v>246.0</v>
      </c>
      <c r="I209" s="8">
        <v>235.0</v>
      </c>
      <c r="J209" s="8">
        <v>185.0</v>
      </c>
      <c r="K209" s="8" t="s">
        <v>11</v>
      </c>
      <c r="L209" s="8" t="s">
        <v>31</v>
      </c>
    </row>
    <row r="210" ht="14.25" customHeight="1">
      <c r="A210" s="8" t="s">
        <v>81</v>
      </c>
      <c r="B210" s="8" t="s">
        <v>814</v>
      </c>
      <c r="C210" s="8" t="s">
        <v>1063</v>
      </c>
      <c r="D210" s="8" t="s">
        <v>1064</v>
      </c>
      <c r="E210" s="8" t="s">
        <v>54</v>
      </c>
      <c r="H210" s="8">
        <v>236.0</v>
      </c>
      <c r="I210" s="8">
        <v>220.0</v>
      </c>
      <c r="J210" s="8">
        <v>149.0</v>
      </c>
      <c r="K210" s="8" t="s">
        <v>11</v>
      </c>
      <c r="L210" s="8" t="s">
        <v>31</v>
      </c>
    </row>
    <row r="211" ht="14.25" customHeight="1">
      <c r="A211" s="8" t="s">
        <v>81</v>
      </c>
      <c r="B211" s="8" t="s">
        <v>817</v>
      </c>
      <c r="C211" s="8" t="s">
        <v>1065</v>
      </c>
      <c r="D211" s="8" t="s">
        <v>1066</v>
      </c>
      <c r="E211" s="8" t="s">
        <v>54</v>
      </c>
      <c r="H211" s="8">
        <v>232.0</v>
      </c>
      <c r="I211" s="8">
        <v>210.0</v>
      </c>
      <c r="J211" s="8">
        <v>124.0</v>
      </c>
      <c r="K211" s="8" t="s">
        <v>11</v>
      </c>
      <c r="L211" s="8" t="s">
        <v>31</v>
      </c>
    </row>
    <row r="212" ht="14.25" customHeight="1">
      <c r="A212" s="8" t="s">
        <v>81</v>
      </c>
      <c r="B212" s="8" t="s">
        <v>817</v>
      </c>
      <c r="C212" s="8" t="s">
        <v>1067</v>
      </c>
      <c r="D212" s="8" t="s">
        <v>1068</v>
      </c>
      <c r="E212" s="8" t="s">
        <v>54</v>
      </c>
      <c r="H212" s="8">
        <v>222.0</v>
      </c>
      <c r="I212" s="8">
        <v>194.0</v>
      </c>
      <c r="J212" s="8">
        <v>93.0</v>
      </c>
      <c r="K212" s="8" t="s">
        <v>11</v>
      </c>
      <c r="L212" s="8" t="s">
        <v>31</v>
      </c>
    </row>
    <row r="213" ht="14.25" customHeight="1">
      <c r="A213" s="8" t="s">
        <v>81</v>
      </c>
      <c r="B213" s="8" t="s">
        <v>168</v>
      </c>
      <c r="C213" s="8" t="s">
        <v>338</v>
      </c>
      <c r="D213" s="8" t="s">
        <v>2362</v>
      </c>
      <c r="E213" s="8" t="s">
        <v>54</v>
      </c>
      <c r="F213" s="8" t="s">
        <v>76</v>
      </c>
      <c r="H213" s="8">
        <v>246.0</v>
      </c>
      <c r="I213" s="8">
        <v>240.0</v>
      </c>
      <c r="J213" s="8">
        <v>203.0</v>
      </c>
      <c r="K213" s="8" t="s">
        <v>11</v>
      </c>
      <c r="L213" s="8" t="s">
        <v>31</v>
      </c>
    </row>
    <row r="214" ht="14.25" customHeight="1">
      <c r="A214" s="8" t="s">
        <v>81</v>
      </c>
      <c r="B214" s="8" t="s">
        <v>168</v>
      </c>
      <c r="C214" s="8" t="s">
        <v>340</v>
      </c>
      <c r="D214" s="8" t="s">
        <v>2363</v>
      </c>
      <c r="E214" s="8" t="s">
        <v>54</v>
      </c>
      <c r="F214" s="8" t="s">
        <v>76</v>
      </c>
      <c r="H214" s="8">
        <v>245.0</v>
      </c>
      <c r="I214" s="8">
        <v>228.0</v>
      </c>
      <c r="J214" s="8">
        <v>178.0</v>
      </c>
      <c r="K214" s="8" t="s">
        <v>11</v>
      </c>
      <c r="L214" s="8" t="s">
        <v>31</v>
      </c>
    </row>
    <row r="215" ht="14.25" customHeight="1">
      <c r="A215" s="8" t="s">
        <v>81</v>
      </c>
      <c r="B215" s="8" t="s">
        <v>814</v>
      </c>
      <c r="C215" s="8" t="s">
        <v>1069</v>
      </c>
      <c r="D215" s="8" t="s">
        <v>1070</v>
      </c>
      <c r="E215" s="8" t="s">
        <v>54</v>
      </c>
      <c r="F215" s="8" t="s">
        <v>299</v>
      </c>
      <c r="H215" s="8">
        <v>236.0</v>
      </c>
      <c r="I215" s="8">
        <v>210.0</v>
      </c>
      <c r="J215" s="8">
        <v>136.0</v>
      </c>
      <c r="K215" s="8" t="s">
        <v>11</v>
      </c>
      <c r="L215" s="8" t="s">
        <v>31</v>
      </c>
    </row>
    <row r="216" ht="14.25" customHeight="1">
      <c r="A216" s="8" t="s">
        <v>81</v>
      </c>
      <c r="B216" s="8" t="s">
        <v>817</v>
      </c>
      <c r="C216" s="8" t="s">
        <v>1071</v>
      </c>
      <c r="D216" s="8" t="s">
        <v>1072</v>
      </c>
      <c r="E216" s="8" t="s">
        <v>54</v>
      </c>
      <c r="F216" s="8" t="s">
        <v>299</v>
      </c>
      <c r="H216" s="8">
        <v>229.0</v>
      </c>
      <c r="I216" s="8">
        <v>196.0</v>
      </c>
      <c r="J216" s="8">
        <v>105.0</v>
      </c>
      <c r="K216" s="8" t="s">
        <v>11</v>
      </c>
      <c r="L216" s="8" t="s">
        <v>31</v>
      </c>
    </row>
    <row r="217" ht="14.25" customHeight="1">
      <c r="A217" s="8" t="s">
        <v>81</v>
      </c>
      <c r="B217" s="8" t="s">
        <v>817</v>
      </c>
      <c r="C217" s="8" t="s">
        <v>1073</v>
      </c>
      <c r="D217" s="8" t="s">
        <v>1074</v>
      </c>
      <c r="E217" s="8" t="s">
        <v>54</v>
      </c>
      <c r="F217" s="8" t="s">
        <v>299</v>
      </c>
      <c r="H217" s="8">
        <v>215.0</v>
      </c>
      <c r="I217" s="8">
        <v>179.0</v>
      </c>
      <c r="J217" s="8">
        <v>80.0</v>
      </c>
      <c r="K217" s="8" t="s">
        <v>11</v>
      </c>
      <c r="L217" s="8" t="s">
        <v>31</v>
      </c>
    </row>
    <row r="218" ht="14.25" customHeight="1">
      <c r="A218" s="8" t="s">
        <v>81</v>
      </c>
      <c r="B218" s="8" t="s">
        <v>168</v>
      </c>
      <c r="C218" s="8" t="s">
        <v>342</v>
      </c>
      <c r="D218" s="8" t="s">
        <v>343</v>
      </c>
      <c r="E218" s="8" t="s">
        <v>54</v>
      </c>
      <c r="F218" s="8" t="s">
        <v>76</v>
      </c>
      <c r="H218" s="8">
        <v>244.0</v>
      </c>
      <c r="I218" s="8">
        <v>241.0</v>
      </c>
      <c r="J218" s="8">
        <v>214.0</v>
      </c>
      <c r="K218" s="8" t="s">
        <v>11</v>
      </c>
      <c r="L218" s="8" t="s">
        <v>31</v>
      </c>
    </row>
    <row r="219" ht="14.25" customHeight="1">
      <c r="A219" s="8" t="s">
        <v>81</v>
      </c>
      <c r="B219" s="8" t="s">
        <v>168</v>
      </c>
      <c r="C219" s="8" t="s">
        <v>344</v>
      </c>
      <c r="D219" s="8" t="s">
        <v>2364</v>
      </c>
      <c r="E219" s="8" t="s">
        <v>54</v>
      </c>
      <c r="F219" s="8" t="s">
        <v>76</v>
      </c>
      <c r="H219" s="8">
        <v>247.0</v>
      </c>
      <c r="I219" s="8">
        <v>236.0</v>
      </c>
      <c r="J219" s="8">
        <v>184.0</v>
      </c>
      <c r="K219" s="8" t="s">
        <v>11</v>
      </c>
      <c r="L219" s="8" t="s">
        <v>31</v>
      </c>
    </row>
    <row r="220" ht="14.25" customHeight="1">
      <c r="A220" s="8" t="s">
        <v>81</v>
      </c>
      <c r="B220" s="8" t="s">
        <v>814</v>
      </c>
      <c r="C220" s="8" t="s">
        <v>1075</v>
      </c>
      <c r="D220" s="8" t="s">
        <v>1076</v>
      </c>
      <c r="E220" s="8" t="s">
        <v>54</v>
      </c>
      <c r="H220" s="8">
        <v>242.0</v>
      </c>
      <c r="I220" s="8">
        <v>225.0</v>
      </c>
      <c r="J220" s="8">
        <v>155.0</v>
      </c>
      <c r="K220" s="8" t="s">
        <v>11</v>
      </c>
      <c r="L220" s="8" t="s">
        <v>31</v>
      </c>
    </row>
    <row r="221" ht="14.25" customHeight="1">
      <c r="A221" s="8" t="s">
        <v>81</v>
      </c>
      <c r="B221" s="8" t="s">
        <v>814</v>
      </c>
      <c r="C221" s="8" t="s">
        <v>1077</v>
      </c>
      <c r="D221" s="8" t="s">
        <v>1078</v>
      </c>
      <c r="E221" s="8" t="s">
        <v>54</v>
      </c>
      <c r="H221" s="8">
        <v>235.0</v>
      </c>
      <c r="I221" s="8">
        <v>213.0</v>
      </c>
      <c r="J221" s="8">
        <v>127.0</v>
      </c>
      <c r="K221" s="8" t="s">
        <v>11</v>
      </c>
      <c r="L221" s="8" t="s">
        <v>31</v>
      </c>
    </row>
    <row r="222" ht="14.25" customHeight="1">
      <c r="A222" s="8" t="s">
        <v>81</v>
      </c>
      <c r="B222" s="8" t="s">
        <v>817</v>
      </c>
      <c r="C222" s="8" t="s">
        <v>1079</v>
      </c>
      <c r="D222" s="8" t="s">
        <v>1080</v>
      </c>
      <c r="E222" s="8" t="s">
        <v>54</v>
      </c>
      <c r="H222" s="8">
        <v>221.0</v>
      </c>
      <c r="I222" s="8">
        <v>191.0</v>
      </c>
      <c r="J222" s="8">
        <v>85.0</v>
      </c>
      <c r="K222" s="8" t="s">
        <v>11</v>
      </c>
      <c r="L222" s="8" t="s">
        <v>31</v>
      </c>
    </row>
    <row r="223" ht="14.25" customHeight="1">
      <c r="A223" s="8" t="s">
        <v>81</v>
      </c>
      <c r="B223" s="8" t="s">
        <v>168</v>
      </c>
      <c r="C223" s="8" t="s">
        <v>346</v>
      </c>
      <c r="D223" s="8" t="s">
        <v>2365</v>
      </c>
      <c r="E223" s="8" t="s">
        <v>54</v>
      </c>
      <c r="F223" s="8" t="s">
        <v>76</v>
      </c>
      <c r="H223" s="8">
        <v>246.0</v>
      </c>
      <c r="I223" s="8">
        <v>242.0</v>
      </c>
      <c r="J223" s="8">
        <v>206.0</v>
      </c>
      <c r="K223" s="8" t="s">
        <v>11</v>
      </c>
      <c r="L223" s="8" t="s">
        <v>31</v>
      </c>
    </row>
    <row r="224" ht="14.25" customHeight="1">
      <c r="A224" s="8" t="s">
        <v>81</v>
      </c>
      <c r="B224" s="8" t="s">
        <v>168</v>
      </c>
      <c r="C224" s="8" t="s">
        <v>348</v>
      </c>
      <c r="D224" s="8" t="s">
        <v>2366</v>
      </c>
      <c r="E224" s="8" t="s">
        <v>54</v>
      </c>
      <c r="F224" s="8" t="s">
        <v>76</v>
      </c>
      <c r="H224" s="8">
        <v>245.0</v>
      </c>
      <c r="I224" s="8">
        <v>240.0</v>
      </c>
      <c r="J224" s="8">
        <v>182.0</v>
      </c>
      <c r="K224" s="8" t="s">
        <v>11</v>
      </c>
      <c r="L224" s="8" t="s">
        <v>31</v>
      </c>
    </row>
    <row r="225" ht="14.25" customHeight="1">
      <c r="A225" s="8" t="s">
        <v>81</v>
      </c>
      <c r="B225" s="8" t="s">
        <v>814</v>
      </c>
      <c r="C225" s="8" t="s">
        <v>1081</v>
      </c>
      <c r="D225" s="8" t="s">
        <v>1082</v>
      </c>
      <c r="E225" s="8" t="s">
        <v>54</v>
      </c>
      <c r="F225" s="8" t="s">
        <v>299</v>
      </c>
      <c r="H225" s="8">
        <v>243.0</v>
      </c>
      <c r="I225" s="8">
        <v>230.0</v>
      </c>
      <c r="J225" s="8">
        <v>137.0</v>
      </c>
      <c r="K225" s="8" t="s">
        <v>11</v>
      </c>
      <c r="L225" s="8" t="s">
        <v>31</v>
      </c>
    </row>
    <row r="226" ht="14.25" customHeight="1">
      <c r="A226" s="8" t="s">
        <v>81</v>
      </c>
      <c r="B226" s="8" t="s">
        <v>814</v>
      </c>
      <c r="C226" s="8" t="s">
        <v>1083</v>
      </c>
      <c r="D226" s="8" t="s">
        <v>1084</v>
      </c>
      <c r="E226" s="8" t="s">
        <v>54</v>
      </c>
      <c r="F226" s="8" t="s">
        <v>299</v>
      </c>
      <c r="H226" s="8">
        <v>241.0</v>
      </c>
      <c r="I226" s="8">
        <v>227.0</v>
      </c>
      <c r="J226" s="8">
        <v>132.0</v>
      </c>
      <c r="K226" s="8" t="s">
        <v>11</v>
      </c>
      <c r="L226" s="8" t="s">
        <v>31</v>
      </c>
    </row>
    <row r="227" ht="14.25" customHeight="1">
      <c r="A227" s="8" t="s">
        <v>81</v>
      </c>
      <c r="B227" s="8" t="s">
        <v>817</v>
      </c>
      <c r="C227" s="8" t="s">
        <v>1085</v>
      </c>
      <c r="D227" s="8" t="s">
        <v>1086</v>
      </c>
      <c r="E227" s="8" t="s">
        <v>54</v>
      </c>
      <c r="F227" s="8" t="s">
        <v>299</v>
      </c>
      <c r="H227" s="8">
        <v>229.0</v>
      </c>
      <c r="I227" s="8">
        <v>209.0</v>
      </c>
      <c r="J227" s="8">
        <v>85.0</v>
      </c>
      <c r="K227" s="8" t="s">
        <v>11</v>
      </c>
      <c r="L227" s="8" t="s">
        <v>31</v>
      </c>
    </row>
    <row r="228" ht="14.25" customHeight="1">
      <c r="A228" s="8" t="s">
        <v>81</v>
      </c>
      <c r="B228" s="8" t="s">
        <v>168</v>
      </c>
      <c r="C228" s="8" t="s">
        <v>350</v>
      </c>
      <c r="D228" s="8" t="s">
        <v>2367</v>
      </c>
      <c r="E228" s="8" t="s">
        <v>54</v>
      </c>
      <c r="F228" s="8" t="s">
        <v>76</v>
      </c>
      <c r="H228" s="8">
        <v>249.0</v>
      </c>
      <c r="I228" s="8">
        <v>245.0</v>
      </c>
      <c r="J228" s="8">
        <v>215.0</v>
      </c>
      <c r="K228" s="8" t="s">
        <v>11</v>
      </c>
      <c r="L228" s="8" t="s">
        <v>31</v>
      </c>
    </row>
    <row r="229" ht="14.25" customHeight="1">
      <c r="A229" s="8" t="s">
        <v>81</v>
      </c>
      <c r="B229" s="8" t="s">
        <v>168</v>
      </c>
      <c r="C229" s="8" t="s">
        <v>352</v>
      </c>
      <c r="D229" s="8" t="s">
        <v>353</v>
      </c>
      <c r="E229" s="8" t="s">
        <v>54</v>
      </c>
      <c r="F229" s="8" t="s">
        <v>76</v>
      </c>
      <c r="H229" s="8">
        <v>251.0</v>
      </c>
      <c r="I229" s="8">
        <v>243.0</v>
      </c>
      <c r="J229" s="8">
        <v>187.0</v>
      </c>
      <c r="K229" s="8" t="s">
        <v>11</v>
      </c>
      <c r="L229" s="8" t="s">
        <v>31</v>
      </c>
    </row>
    <row r="230" ht="14.25" customHeight="1">
      <c r="A230" s="8" t="s">
        <v>81</v>
      </c>
      <c r="B230" s="8" t="s">
        <v>814</v>
      </c>
      <c r="C230" s="8" t="s">
        <v>1087</v>
      </c>
      <c r="D230" s="8" t="s">
        <v>1088</v>
      </c>
      <c r="E230" s="8" t="s">
        <v>54</v>
      </c>
      <c r="F230" s="8" t="s">
        <v>299</v>
      </c>
      <c r="H230" s="8">
        <v>250.0</v>
      </c>
      <c r="I230" s="8">
        <v>235.0</v>
      </c>
      <c r="J230" s="8">
        <v>153.0</v>
      </c>
      <c r="K230" s="8" t="s">
        <v>11</v>
      </c>
      <c r="L230" s="8" t="s">
        <v>31</v>
      </c>
    </row>
    <row r="231" ht="14.25" customHeight="1">
      <c r="A231" s="8" t="s">
        <v>81</v>
      </c>
      <c r="B231" s="8" t="s">
        <v>817</v>
      </c>
      <c r="C231" s="8" t="s">
        <v>1089</v>
      </c>
      <c r="D231" s="8" t="s">
        <v>1090</v>
      </c>
      <c r="E231" s="8" t="s">
        <v>54</v>
      </c>
      <c r="F231" s="8" t="s">
        <v>299</v>
      </c>
      <c r="H231" s="8">
        <v>253.0</v>
      </c>
      <c r="I231" s="8">
        <v>231.0</v>
      </c>
      <c r="J231" s="8">
        <v>130.0</v>
      </c>
      <c r="K231" s="8" t="s">
        <v>11</v>
      </c>
      <c r="L231" s="8" t="s">
        <v>31</v>
      </c>
    </row>
    <row r="232" ht="14.25" customHeight="1">
      <c r="A232" s="8" t="s">
        <v>81</v>
      </c>
      <c r="B232" s="8" t="s">
        <v>817</v>
      </c>
      <c r="C232" s="8" t="s">
        <v>1091</v>
      </c>
      <c r="D232" s="8" t="s">
        <v>1092</v>
      </c>
      <c r="E232" s="8" t="s">
        <v>54</v>
      </c>
      <c r="F232" s="8" t="s">
        <v>299</v>
      </c>
      <c r="H232" s="8">
        <v>251.0</v>
      </c>
      <c r="I232" s="8">
        <v>218.0</v>
      </c>
      <c r="J232" s="8">
        <v>83.0</v>
      </c>
      <c r="K232" s="8" t="s">
        <v>11</v>
      </c>
      <c r="L232" s="8" t="s">
        <v>31</v>
      </c>
    </row>
    <row r="233" ht="14.25" customHeight="1">
      <c r="A233" s="8" t="s">
        <v>81</v>
      </c>
      <c r="B233" s="8" t="s">
        <v>168</v>
      </c>
      <c r="C233" s="8" t="s">
        <v>354</v>
      </c>
      <c r="D233" s="8" t="s">
        <v>355</v>
      </c>
      <c r="E233" s="8" t="s">
        <v>54</v>
      </c>
      <c r="F233" s="8" t="s">
        <v>76</v>
      </c>
      <c r="H233" s="8">
        <v>247.0</v>
      </c>
      <c r="I233" s="8">
        <v>247.0</v>
      </c>
      <c r="J233" s="8">
        <v>226.0</v>
      </c>
      <c r="K233" s="8" t="s">
        <v>11</v>
      </c>
      <c r="L233" s="8" t="s">
        <v>31</v>
      </c>
    </row>
    <row r="234" ht="14.25" customHeight="1">
      <c r="A234" s="8" t="s">
        <v>81</v>
      </c>
      <c r="B234" s="8" t="s">
        <v>168</v>
      </c>
      <c r="C234" s="8" t="s">
        <v>356</v>
      </c>
      <c r="D234" s="8" t="s">
        <v>2368</v>
      </c>
      <c r="E234" s="8" t="s">
        <v>54</v>
      </c>
      <c r="F234" s="8" t="s">
        <v>76</v>
      </c>
      <c r="H234" s="8">
        <v>250.0</v>
      </c>
      <c r="I234" s="8">
        <v>246.0</v>
      </c>
      <c r="J234" s="8">
        <v>195.0</v>
      </c>
      <c r="K234" s="8" t="s">
        <v>11</v>
      </c>
      <c r="L234" s="8" t="s">
        <v>31</v>
      </c>
    </row>
    <row r="235" ht="14.25" customHeight="1">
      <c r="A235" s="8" t="s">
        <v>81</v>
      </c>
      <c r="B235" s="8" t="s">
        <v>814</v>
      </c>
      <c r="C235" s="8" t="s">
        <v>1093</v>
      </c>
      <c r="D235" s="8" t="s">
        <v>1094</v>
      </c>
      <c r="E235" s="8" t="s">
        <v>54</v>
      </c>
      <c r="H235" s="8">
        <v>249.0</v>
      </c>
      <c r="I235" s="8">
        <v>240.0</v>
      </c>
      <c r="J235" s="8">
        <v>153.0</v>
      </c>
      <c r="K235" s="8" t="s">
        <v>11</v>
      </c>
      <c r="L235" s="8" t="s">
        <v>31</v>
      </c>
    </row>
    <row r="236" ht="14.25" customHeight="1">
      <c r="A236" s="8" t="s">
        <v>81</v>
      </c>
      <c r="B236" s="8" t="s">
        <v>814</v>
      </c>
      <c r="C236" s="8" t="s">
        <v>1095</v>
      </c>
      <c r="D236" s="8" t="s">
        <v>1096</v>
      </c>
      <c r="E236" s="8" t="s">
        <v>54</v>
      </c>
      <c r="H236" s="8">
        <v>251.0</v>
      </c>
      <c r="I236" s="8">
        <v>236.0</v>
      </c>
      <c r="J236" s="8">
        <v>128.0</v>
      </c>
      <c r="K236" s="8" t="s">
        <v>11</v>
      </c>
      <c r="L236" s="8" t="s">
        <v>31</v>
      </c>
    </row>
    <row r="237" ht="14.25" customHeight="1">
      <c r="A237" s="8" t="s">
        <v>81</v>
      </c>
      <c r="B237" s="8" t="s">
        <v>817</v>
      </c>
      <c r="C237" s="8" t="s">
        <v>1097</v>
      </c>
      <c r="D237" s="8" t="s">
        <v>1098</v>
      </c>
      <c r="E237" s="8" t="s">
        <v>54</v>
      </c>
      <c r="H237" s="8">
        <v>253.0</v>
      </c>
      <c r="I237" s="8">
        <v>230.0</v>
      </c>
      <c r="J237" s="8">
        <v>73.0</v>
      </c>
      <c r="K237" s="8" t="s">
        <v>11</v>
      </c>
      <c r="L237" s="8" t="s">
        <v>31</v>
      </c>
    </row>
    <row r="238" ht="14.25" customHeight="1">
      <c r="A238" s="8" t="s">
        <v>81</v>
      </c>
      <c r="B238" s="8" t="s">
        <v>168</v>
      </c>
      <c r="C238" s="8" t="s">
        <v>358</v>
      </c>
      <c r="D238" s="8" t="s">
        <v>2369</v>
      </c>
      <c r="E238" s="8" t="s">
        <v>54</v>
      </c>
      <c r="F238" s="8" t="s">
        <v>76</v>
      </c>
      <c r="H238" s="8">
        <v>251.0</v>
      </c>
      <c r="I238" s="8">
        <v>247.0</v>
      </c>
      <c r="J238" s="8">
        <v>219.0</v>
      </c>
      <c r="K238" s="8" t="s">
        <v>11</v>
      </c>
      <c r="L238" s="8" t="s">
        <v>31</v>
      </c>
    </row>
    <row r="239" ht="14.25" customHeight="1">
      <c r="A239" s="8" t="s">
        <v>81</v>
      </c>
      <c r="B239" s="8" t="s">
        <v>168</v>
      </c>
      <c r="C239" s="8" t="s">
        <v>360</v>
      </c>
      <c r="D239" s="8" t="s">
        <v>2370</v>
      </c>
      <c r="E239" s="8" t="s">
        <v>54</v>
      </c>
      <c r="F239" s="8" t="s">
        <v>76</v>
      </c>
      <c r="H239" s="8">
        <v>250.0</v>
      </c>
      <c r="I239" s="8">
        <v>242.0</v>
      </c>
      <c r="J239" s="8">
        <v>182.0</v>
      </c>
      <c r="K239" s="8" t="s">
        <v>11</v>
      </c>
      <c r="L239" s="8" t="s">
        <v>31</v>
      </c>
    </row>
    <row r="240" ht="14.25" customHeight="1">
      <c r="A240" s="8" t="s">
        <v>81</v>
      </c>
      <c r="B240" s="8" t="s">
        <v>814</v>
      </c>
      <c r="C240" s="8" t="s">
        <v>1099</v>
      </c>
      <c r="D240" s="8" t="s">
        <v>1100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142.0</v>
      </c>
      <c r="K240" s="8" t="s">
        <v>11</v>
      </c>
      <c r="L240" s="8" t="s">
        <v>31</v>
      </c>
    </row>
    <row r="241" ht="14.25" customHeight="1">
      <c r="A241" s="8" t="s">
        <v>81</v>
      </c>
      <c r="B241" s="8" t="s">
        <v>817</v>
      </c>
      <c r="C241" s="8" t="s">
        <v>1101</v>
      </c>
      <c r="D241" s="8" t="s">
        <v>1102</v>
      </c>
      <c r="E241" s="8" t="s">
        <v>54</v>
      </c>
      <c r="F241" s="8" t="s">
        <v>299</v>
      </c>
      <c r="H241" s="8">
        <v>255.0</v>
      </c>
      <c r="I241" s="8">
        <v>237.0</v>
      </c>
      <c r="J241" s="8">
        <v>129.0</v>
      </c>
      <c r="K241" s="8" t="s">
        <v>11</v>
      </c>
      <c r="L241" s="8" t="s">
        <v>31</v>
      </c>
    </row>
    <row r="242" ht="14.25" customHeight="1">
      <c r="A242" s="8" t="s">
        <v>81</v>
      </c>
      <c r="B242" s="8" t="s">
        <v>817</v>
      </c>
      <c r="C242" s="8" t="s">
        <v>1103</v>
      </c>
      <c r="D242" s="8" t="s">
        <v>1104</v>
      </c>
      <c r="E242" s="8" t="s">
        <v>54</v>
      </c>
      <c r="F242" s="8" t="s">
        <v>299</v>
      </c>
      <c r="H242" s="8">
        <v>255.0</v>
      </c>
      <c r="I242" s="8">
        <v>225.0</v>
      </c>
      <c r="J242" s="8">
        <v>85.0</v>
      </c>
      <c r="K242" s="8" t="s">
        <v>11</v>
      </c>
      <c r="L242" s="8" t="s">
        <v>31</v>
      </c>
    </row>
    <row r="243" ht="14.25" customHeight="1">
      <c r="A243" s="8" t="s">
        <v>81</v>
      </c>
      <c r="B243" s="8" t="s">
        <v>168</v>
      </c>
      <c r="C243" s="8" t="s">
        <v>362</v>
      </c>
      <c r="D243" s="8" t="s">
        <v>363</v>
      </c>
      <c r="E243" s="8" t="s">
        <v>54</v>
      </c>
      <c r="F243" s="8" t="s">
        <v>76</v>
      </c>
      <c r="H243" s="8">
        <v>246.0</v>
      </c>
      <c r="I243" s="8">
        <v>242.0</v>
      </c>
      <c r="J243" s="8">
        <v>213.0</v>
      </c>
      <c r="K243" s="8" t="s">
        <v>11</v>
      </c>
      <c r="L243" s="8" t="s">
        <v>31</v>
      </c>
    </row>
    <row r="244" ht="14.25" customHeight="1">
      <c r="A244" s="8" t="s">
        <v>81</v>
      </c>
      <c r="B244" s="8" t="s">
        <v>168</v>
      </c>
      <c r="C244" s="8" t="s">
        <v>364</v>
      </c>
      <c r="D244" s="8" t="s">
        <v>2372</v>
      </c>
      <c r="E244" s="8" t="s">
        <v>54</v>
      </c>
      <c r="F244" s="8" t="s">
        <v>76</v>
      </c>
      <c r="H244" s="8">
        <v>254.0</v>
      </c>
      <c r="I244" s="8">
        <v>241.0</v>
      </c>
      <c r="J244" s="8">
        <v>179.0</v>
      </c>
      <c r="K244" s="8" t="s">
        <v>11</v>
      </c>
      <c r="L244" s="8" t="s">
        <v>31</v>
      </c>
    </row>
    <row r="245" ht="14.25" customHeight="1">
      <c r="A245" s="8" t="s">
        <v>81</v>
      </c>
      <c r="B245" s="8" t="s">
        <v>814</v>
      </c>
      <c r="C245" s="8" t="s">
        <v>1105</v>
      </c>
      <c r="D245" s="8" t="s">
        <v>1106</v>
      </c>
      <c r="E245" s="8" t="s">
        <v>54</v>
      </c>
      <c r="H245" s="8">
        <v>255.0</v>
      </c>
      <c r="I245" s="8">
        <v>234.0</v>
      </c>
      <c r="J245" s="8">
        <v>140.0</v>
      </c>
      <c r="K245" s="8" t="s">
        <v>11</v>
      </c>
      <c r="L245" s="8" t="s">
        <v>31</v>
      </c>
    </row>
    <row r="246" ht="14.25" customHeight="1">
      <c r="A246" s="8" t="s">
        <v>81</v>
      </c>
      <c r="B246" s="8" t="s">
        <v>817</v>
      </c>
      <c r="C246" s="8" t="s">
        <v>1107</v>
      </c>
      <c r="D246" s="8" t="s">
        <v>1108</v>
      </c>
      <c r="E246" s="8" t="s">
        <v>54</v>
      </c>
      <c r="H246" s="8">
        <v>255.0</v>
      </c>
      <c r="I246" s="8">
        <v>229.0</v>
      </c>
      <c r="J246" s="8">
        <v>124.0</v>
      </c>
      <c r="K246" s="8" t="s">
        <v>11</v>
      </c>
      <c r="L246" s="8" t="s">
        <v>31</v>
      </c>
    </row>
    <row r="247" ht="14.25" customHeight="1">
      <c r="A247" s="8" t="s">
        <v>81</v>
      </c>
      <c r="B247" s="8" t="s">
        <v>817</v>
      </c>
      <c r="C247" s="8" t="s">
        <v>1109</v>
      </c>
      <c r="D247" s="8" t="s">
        <v>1110</v>
      </c>
      <c r="E247" s="8" t="s">
        <v>54</v>
      </c>
      <c r="H247" s="8">
        <v>255.0</v>
      </c>
      <c r="I247" s="8">
        <v>217.0</v>
      </c>
      <c r="J247" s="8">
        <v>74.0</v>
      </c>
      <c r="K247" s="8" t="s">
        <v>11</v>
      </c>
      <c r="L247" s="8" t="s">
        <v>31</v>
      </c>
    </row>
    <row r="248" ht="14.25" customHeight="1">
      <c r="A248" s="8" t="s">
        <v>81</v>
      </c>
      <c r="B248" s="8" t="s">
        <v>168</v>
      </c>
      <c r="C248" s="8" t="s">
        <v>366</v>
      </c>
      <c r="D248" s="8" t="s">
        <v>2374</v>
      </c>
      <c r="E248" s="8" t="s">
        <v>54</v>
      </c>
      <c r="F248" s="8" t="s">
        <v>76</v>
      </c>
      <c r="H248" s="8">
        <v>251.0</v>
      </c>
      <c r="I248" s="8">
        <v>242.0</v>
      </c>
      <c r="J248" s="8">
        <v>196.0</v>
      </c>
      <c r="K248" s="8" t="s">
        <v>11</v>
      </c>
      <c r="L248" s="8" t="s">
        <v>31</v>
      </c>
    </row>
    <row r="249" ht="14.25" customHeight="1">
      <c r="A249" s="8" t="s">
        <v>81</v>
      </c>
      <c r="B249" s="8" t="s">
        <v>168</v>
      </c>
      <c r="C249" s="8" t="s">
        <v>368</v>
      </c>
      <c r="D249" s="8" t="s">
        <v>2375</v>
      </c>
      <c r="E249" s="8" t="s">
        <v>54</v>
      </c>
      <c r="F249" s="8" t="s">
        <v>76</v>
      </c>
      <c r="H249" s="8">
        <v>253.0</v>
      </c>
      <c r="I249" s="8">
        <v>240.0</v>
      </c>
      <c r="J249" s="8">
        <v>186.0</v>
      </c>
      <c r="K249" s="8" t="s">
        <v>11</v>
      </c>
      <c r="L249" s="8" t="s">
        <v>31</v>
      </c>
    </row>
    <row r="250" ht="14.25" customHeight="1">
      <c r="A250" s="8" t="s">
        <v>81</v>
      </c>
      <c r="B250" s="8" t="s">
        <v>814</v>
      </c>
      <c r="C250" s="8" t="s">
        <v>1111</v>
      </c>
      <c r="D250" s="8" t="s">
        <v>1112</v>
      </c>
      <c r="E250" s="8" t="s">
        <v>54</v>
      </c>
      <c r="F250" s="8" t="s">
        <v>299</v>
      </c>
      <c r="H250" s="8">
        <v>255.0</v>
      </c>
      <c r="I250" s="8">
        <v>232.0</v>
      </c>
      <c r="J250" s="8">
        <v>146.0</v>
      </c>
      <c r="K250" s="8" t="s">
        <v>11</v>
      </c>
      <c r="L250" s="8" t="s">
        <v>31</v>
      </c>
    </row>
    <row r="251" ht="14.25" customHeight="1">
      <c r="A251" s="8" t="s">
        <v>81</v>
      </c>
      <c r="B251" s="8" t="s">
        <v>814</v>
      </c>
      <c r="C251" s="8" t="s">
        <v>1113</v>
      </c>
      <c r="D251" s="8" t="s">
        <v>1114</v>
      </c>
      <c r="E251" s="8" t="s">
        <v>54</v>
      </c>
      <c r="F251" s="8" t="s">
        <v>299</v>
      </c>
      <c r="H251" s="8">
        <v>255.0</v>
      </c>
      <c r="I251" s="8">
        <v>224.0</v>
      </c>
      <c r="J251" s="8">
        <v>119.0</v>
      </c>
      <c r="K251" s="8" t="s">
        <v>11</v>
      </c>
      <c r="L251" s="8" t="s">
        <v>31</v>
      </c>
    </row>
    <row r="252" ht="14.25" customHeight="1">
      <c r="A252" s="8" t="s">
        <v>81</v>
      </c>
      <c r="B252" s="8" t="s">
        <v>817</v>
      </c>
      <c r="C252" s="8" t="s">
        <v>1115</v>
      </c>
      <c r="D252" s="8" t="s">
        <v>1116</v>
      </c>
      <c r="E252" s="8" t="s">
        <v>54</v>
      </c>
      <c r="F252" s="8" t="s">
        <v>299</v>
      </c>
      <c r="H252" s="8">
        <v>255.0</v>
      </c>
      <c r="I252" s="8">
        <v>210.0</v>
      </c>
      <c r="J252" s="8">
        <v>68.0</v>
      </c>
      <c r="K252" s="8" t="s">
        <v>11</v>
      </c>
      <c r="L252" s="8" t="s">
        <v>31</v>
      </c>
    </row>
    <row r="253" ht="14.25" customHeight="1">
      <c r="A253" s="8" t="s">
        <v>81</v>
      </c>
      <c r="B253" s="8" t="s">
        <v>168</v>
      </c>
      <c r="C253" s="8" t="s">
        <v>370</v>
      </c>
      <c r="D253" s="8" t="s">
        <v>2376</v>
      </c>
      <c r="E253" s="8" t="s">
        <v>54</v>
      </c>
      <c r="F253" s="8" t="s">
        <v>76</v>
      </c>
      <c r="H253" s="8">
        <v>248.0</v>
      </c>
      <c r="I253" s="8">
        <v>243.0</v>
      </c>
      <c r="J253" s="8">
        <v>219.0</v>
      </c>
      <c r="K253" s="8" t="s">
        <v>11</v>
      </c>
      <c r="L253" s="8" t="s">
        <v>31</v>
      </c>
    </row>
    <row r="254" ht="14.25" customHeight="1">
      <c r="A254" s="8" t="s">
        <v>81</v>
      </c>
      <c r="B254" s="8" t="s">
        <v>168</v>
      </c>
      <c r="C254" s="8" t="s">
        <v>372</v>
      </c>
      <c r="D254" s="8" t="s">
        <v>2377</v>
      </c>
      <c r="E254" s="8" t="s">
        <v>54</v>
      </c>
      <c r="F254" s="8" t="s">
        <v>76</v>
      </c>
      <c r="H254" s="8">
        <v>255.0</v>
      </c>
      <c r="I254" s="8">
        <v>237.0</v>
      </c>
      <c r="J254" s="8">
        <v>180.0</v>
      </c>
      <c r="K254" s="8" t="s">
        <v>11</v>
      </c>
      <c r="L254" s="8" t="s">
        <v>31</v>
      </c>
    </row>
    <row r="255" ht="14.25" customHeight="1">
      <c r="A255" s="8" t="s">
        <v>81</v>
      </c>
      <c r="B255" s="8" t="s">
        <v>814</v>
      </c>
      <c r="C255" s="8" t="s">
        <v>1117</v>
      </c>
      <c r="D255" s="8" t="s">
        <v>1118</v>
      </c>
      <c r="E255" s="8" t="s">
        <v>54</v>
      </c>
      <c r="H255" s="8">
        <v>255.0</v>
      </c>
      <c r="I255" s="8">
        <v>226.0</v>
      </c>
      <c r="J255" s="8">
        <v>134.0</v>
      </c>
      <c r="K255" s="8" t="s">
        <v>11</v>
      </c>
      <c r="L255" s="8" t="s">
        <v>31</v>
      </c>
    </row>
    <row r="256" ht="14.25" customHeight="1">
      <c r="A256" s="8" t="s">
        <v>81</v>
      </c>
      <c r="B256" s="8" t="s">
        <v>814</v>
      </c>
      <c r="C256" s="8" t="s">
        <v>1119</v>
      </c>
      <c r="D256" s="8" t="s">
        <v>1120</v>
      </c>
      <c r="E256" s="8" t="s">
        <v>54</v>
      </c>
      <c r="H256" s="8">
        <v>255.0</v>
      </c>
      <c r="I256" s="8">
        <v>218.0</v>
      </c>
      <c r="J256" s="8">
        <v>114.0</v>
      </c>
      <c r="K256" s="8" t="s">
        <v>11</v>
      </c>
      <c r="L256" s="8" t="s">
        <v>31</v>
      </c>
    </row>
    <row r="257" ht="14.25" customHeight="1">
      <c r="A257" s="8" t="s">
        <v>81</v>
      </c>
      <c r="B257" s="8" t="s">
        <v>817</v>
      </c>
      <c r="C257" s="8" t="s">
        <v>1121</v>
      </c>
      <c r="D257" s="8" t="s">
        <v>1122</v>
      </c>
      <c r="E257" s="8" t="s">
        <v>54</v>
      </c>
      <c r="H257" s="8">
        <v>255.0</v>
      </c>
      <c r="I257" s="8">
        <v>201.0</v>
      </c>
      <c r="J257" s="8">
        <v>60.0</v>
      </c>
      <c r="K257" s="8" t="s">
        <v>11</v>
      </c>
      <c r="L257" s="8" t="s">
        <v>31</v>
      </c>
    </row>
    <row r="258" ht="14.25" customHeight="1">
      <c r="A258" s="8" t="s">
        <v>81</v>
      </c>
      <c r="B258" s="8" t="s">
        <v>168</v>
      </c>
      <c r="C258" s="8" t="s">
        <v>374</v>
      </c>
      <c r="D258" s="8" t="s">
        <v>2378</v>
      </c>
      <c r="E258" s="8" t="s">
        <v>54</v>
      </c>
      <c r="F258" s="8" t="s">
        <v>76</v>
      </c>
      <c r="H258" s="8">
        <v>252.0</v>
      </c>
      <c r="I258" s="8">
        <v>240.0</v>
      </c>
      <c r="J258" s="8">
        <v>202.0</v>
      </c>
      <c r="K258" s="8" t="s">
        <v>11</v>
      </c>
      <c r="L258" s="8" t="s">
        <v>31</v>
      </c>
    </row>
    <row r="259" ht="14.25" customHeight="1">
      <c r="A259" s="8" t="s">
        <v>81</v>
      </c>
      <c r="B259" s="8" t="s">
        <v>168</v>
      </c>
      <c r="C259" s="8" t="s">
        <v>376</v>
      </c>
      <c r="D259" s="8" t="s">
        <v>2379</v>
      </c>
      <c r="E259" s="8" t="s">
        <v>54</v>
      </c>
      <c r="F259" s="8" t="s">
        <v>76</v>
      </c>
      <c r="H259" s="8">
        <v>254.0</v>
      </c>
      <c r="I259" s="8">
        <v>231.0</v>
      </c>
      <c r="J259" s="8">
        <v>174.0</v>
      </c>
      <c r="K259" s="8" t="s">
        <v>11</v>
      </c>
      <c r="L259" s="8" t="s">
        <v>31</v>
      </c>
    </row>
    <row r="260" ht="14.25" customHeight="1">
      <c r="A260" s="8" t="s">
        <v>81</v>
      </c>
      <c r="B260" s="8" t="s">
        <v>814</v>
      </c>
      <c r="C260" s="8" t="s">
        <v>1123</v>
      </c>
      <c r="D260" s="8" t="s">
        <v>1124</v>
      </c>
      <c r="E260" s="8" t="s">
        <v>54</v>
      </c>
      <c r="F260" s="8" t="s">
        <v>299</v>
      </c>
      <c r="H260" s="8">
        <v>255.0</v>
      </c>
      <c r="I260" s="8">
        <v>219.0</v>
      </c>
      <c r="J260" s="8">
        <v>138.0</v>
      </c>
      <c r="K260" s="8" t="s">
        <v>11</v>
      </c>
      <c r="L260" s="8" t="s">
        <v>31</v>
      </c>
    </row>
    <row r="261" ht="14.25" customHeight="1">
      <c r="A261" s="8" t="s">
        <v>81</v>
      </c>
      <c r="B261" s="8" t="s">
        <v>814</v>
      </c>
      <c r="C261" s="8" t="s">
        <v>1125</v>
      </c>
      <c r="D261" s="8" t="s">
        <v>1126</v>
      </c>
      <c r="E261" s="8" t="s">
        <v>54</v>
      </c>
      <c r="F261" s="8" t="s">
        <v>299</v>
      </c>
      <c r="H261" s="8">
        <v>253.0</v>
      </c>
      <c r="I261" s="8">
        <v>209.0</v>
      </c>
      <c r="J261" s="8">
        <v>112.0</v>
      </c>
      <c r="K261" s="8" t="s">
        <v>11</v>
      </c>
      <c r="L261" s="8" t="s">
        <v>31</v>
      </c>
    </row>
    <row r="262" ht="14.25" customHeight="1">
      <c r="A262" s="8" t="s">
        <v>81</v>
      </c>
      <c r="B262" s="8" t="s">
        <v>817</v>
      </c>
      <c r="C262" s="8" t="s">
        <v>1127</v>
      </c>
      <c r="D262" s="8" t="s">
        <v>1128</v>
      </c>
      <c r="E262" s="8" t="s">
        <v>54</v>
      </c>
      <c r="F262" s="8" t="s">
        <v>299</v>
      </c>
      <c r="H262" s="8">
        <v>248.0</v>
      </c>
      <c r="I262" s="8">
        <v>191.0</v>
      </c>
      <c r="J262" s="8">
        <v>68.0</v>
      </c>
      <c r="K262" s="8" t="s">
        <v>11</v>
      </c>
      <c r="L262" s="8" t="s">
        <v>31</v>
      </c>
    </row>
    <row r="263" ht="14.25" customHeight="1">
      <c r="A263" s="8" t="s">
        <v>81</v>
      </c>
      <c r="B263" s="8" t="s">
        <v>168</v>
      </c>
      <c r="C263" s="8" t="s">
        <v>378</v>
      </c>
      <c r="D263" s="8" t="s">
        <v>2380</v>
      </c>
      <c r="E263" s="8" t="s">
        <v>54</v>
      </c>
      <c r="F263" s="8" t="s">
        <v>76</v>
      </c>
      <c r="H263" s="8">
        <v>255.0</v>
      </c>
      <c r="I263" s="8">
        <v>232.0</v>
      </c>
      <c r="J263" s="8">
        <v>183.0</v>
      </c>
      <c r="K263" s="8" t="s">
        <v>11</v>
      </c>
      <c r="L263" s="8" t="s">
        <v>31</v>
      </c>
    </row>
    <row r="264" ht="14.25" customHeight="1">
      <c r="A264" s="8" t="s">
        <v>81</v>
      </c>
      <c r="B264" s="8" t="s">
        <v>168</v>
      </c>
      <c r="C264" s="8" t="s">
        <v>380</v>
      </c>
      <c r="D264" s="8" t="s">
        <v>2381</v>
      </c>
      <c r="E264" s="8" t="s">
        <v>54</v>
      </c>
      <c r="F264" s="8" t="s">
        <v>76</v>
      </c>
      <c r="H264" s="8">
        <v>255.0</v>
      </c>
      <c r="I264" s="8">
        <v>228.0</v>
      </c>
      <c r="J264" s="8">
        <v>166.0</v>
      </c>
      <c r="K264" s="8" t="s">
        <v>11</v>
      </c>
      <c r="L264" s="8" t="s">
        <v>31</v>
      </c>
    </row>
    <row r="265" ht="14.25" customHeight="1">
      <c r="A265" s="8" t="s">
        <v>81</v>
      </c>
      <c r="B265" s="8" t="s">
        <v>814</v>
      </c>
      <c r="C265" s="8" t="s">
        <v>1129</v>
      </c>
      <c r="D265" s="8" t="s">
        <v>1130</v>
      </c>
      <c r="E265" s="8" t="s">
        <v>54</v>
      </c>
      <c r="H265" s="8">
        <v>255.0</v>
      </c>
      <c r="I265" s="8">
        <v>213.0</v>
      </c>
      <c r="J265" s="8">
        <v>120.0</v>
      </c>
      <c r="K265" s="8" t="s">
        <v>11</v>
      </c>
      <c r="L265" s="8" t="s">
        <v>31</v>
      </c>
    </row>
    <row r="266" ht="14.25" customHeight="1">
      <c r="A266" s="8" t="s">
        <v>81</v>
      </c>
      <c r="B266" s="8" t="s">
        <v>817</v>
      </c>
      <c r="C266" s="8" t="s">
        <v>1131</v>
      </c>
      <c r="D266" s="8" t="s">
        <v>1132</v>
      </c>
      <c r="E266" s="8" t="s">
        <v>54</v>
      </c>
      <c r="H266" s="8">
        <v>255.0</v>
      </c>
      <c r="I266" s="8">
        <v>204.0</v>
      </c>
      <c r="J266" s="8">
        <v>94.0</v>
      </c>
      <c r="K266" s="8" t="s">
        <v>11</v>
      </c>
      <c r="L266" s="8" t="s">
        <v>31</v>
      </c>
    </row>
    <row r="267" ht="14.25" customHeight="1">
      <c r="A267" s="8" t="s">
        <v>81</v>
      </c>
      <c r="B267" s="8" t="s">
        <v>817</v>
      </c>
      <c r="C267" s="8" t="s">
        <v>1133</v>
      </c>
      <c r="D267" s="8" t="s">
        <v>1134</v>
      </c>
      <c r="E267" s="8" t="s">
        <v>54</v>
      </c>
      <c r="F267" s="8" t="s">
        <v>63</v>
      </c>
      <c r="H267" s="8">
        <v>255.0</v>
      </c>
      <c r="I267" s="8">
        <v>195.0</v>
      </c>
      <c r="J267" s="8">
        <v>70.0</v>
      </c>
      <c r="K267" s="8" t="s">
        <v>11</v>
      </c>
      <c r="L267" s="8" t="s">
        <v>31</v>
      </c>
    </row>
    <row r="268" ht="14.25" customHeight="1">
      <c r="A268" s="8" t="s">
        <v>81</v>
      </c>
      <c r="B268" s="8" t="s">
        <v>168</v>
      </c>
      <c r="C268" s="8" t="s">
        <v>382</v>
      </c>
      <c r="D268" s="8" t="s">
        <v>2382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236.0</v>
      </c>
      <c r="J268" s="8">
        <v>200.0</v>
      </c>
      <c r="K268" s="8" t="s">
        <v>11</v>
      </c>
      <c r="L268" s="8" t="s">
        <v>31</v>
      </c>
    </row>
    <row r="269" ht="14.25" customHeight="1">
      <c r="A269" s="8" t="s">
        <v>81</v>
      </c>
      <c r="B269" s="8" t="s">
        <v>168</v>
      </c>
      <c r="C269" s="8" t="s">
        <v>384</v>
      </c>
      <c r="D269" s="8" t="s">
        <v>2383</v>
      </c>
      <c r="E269" s="8" t="s">
        <v>54</v>
      </c>
      <c r="F269" s="8" t="s">
        <v>63</v>
      </c>
      <c r="G269" s="8" t="s">
        <v>76</v>
      </c>
      <c r="H269" s="8">
        <v>252.0</v>
      </c>
      <c r="I269" s="8">
        <v>215.0</v>
      </c>
      <c r="J269" s="8">
        <v>161.0</v>
      </c>
      <c r="K269" s="8" t="s">
        <v>11</v>
      </c>
      <c r="L269" s="8" t="s">
        <v>31</v>
      </c>
    </row>
    <row r="270" ht="14.25" customHeight="1">
      <c r="A270" s="8" t="s">
        <v>81</v>
      </c>
      <c r="B270" s="8" t="s">
        <v>814</v>
      </c>
      <c r="C270" s="8" t="s">
        <v>1135</v>
      </c>
      <c r="D270" s="8" t="s">
        <v>1136</v>
      </c>
      <c r="E270" s="8" t="s">
        <v>54</v>
      </c>
      <c r="F270" s="8" t="s">
        <v>63</v>
      </c>
      <c r="H270" s="8">
        <v>254.0</v>
      </c>
      <c r="I270" s="8">
        <v>203.0</v>
      </c>
      <c r="J270" s="8">
        <v>118.0</v>
      </c>
      <c r="K270" s="8" t="s">
        <v>11</v>
      </c>
      <c r="L270" s="8" t="s">
        <v>31</v>
      </c>
    </row>
    <row r="271" ht="14.25" customHeight="1">
      <c r="A271" s="8" t="s">
        <v>81</v>
      </c>
      <c r="B271" s="8" t="s">
        <v>817</v>
      </c>
      <c r="C271" s="8" t="s">
        <v>1137</v>
      </c>
      <c r="D271" s="8" t="s">
        <v>1138</v>
      </c>
      <c r="E271" s="8" t="s">
        <v>54</v>
      </c>
      <c r="F271" s="8" t="s">
        <v>63</v>
      </c>
      <c r="H271" s="8">
        <v>249.0</v>
      </c>
      <c r="I271" s="8">
        <v>188.0</v>
      </c>
      <c r="J271" s="8">
        <v>91.0</v>
      </c>
      <c r="K271" s="8" t="s">
        <v>11</v>
      </c>
      <c r="L271" s="8" t="s">
        <v>31</v>
      </c>
    </row>
    <row r="272" ht="14.25" customHeight="1">
      <c r="A272" s="8" t="s">
        <v>81</v>
      </c>
      <c r="B272" s="8" t="s">
        <v>817</v>
      </c>
      <c r="C272" s="8" t="s">
        <v>1139</v>
      </c>
      <c r="D272" s="8" t="s">
        <v>1140</v>
      </c>
      <c r="E272" s="8" t="s">
        <v>54</v>
      </c>
      <c r="F272" s="8" t="s">
        <v>63</v>
      </c>
      <c r="H272" s="8">
        <v>245.0</v>
      </c>
      <c r="I272" s="8">
        <v>175.0</v>
      </c>
      <c r="J272" s="8">
        <v>70.0</v>
      </c>
      <c r="K272" s="8" t="s">
        <v>11</v>
      </c>
      <c r="L272" s="8" t="s">
        <v>31</v>
      </c>
    </row>
    <row r="273" ht="14.25" customHeight="1">
      <c r="A273" s="8" t="s">
        <v>81</v>
      </c>
      <c r="B273" s="8" t="s">
        <v>168</v>
      </c>
      <c r="C273" s="8" t="s">
        <v>386</v>
      </c>
      <c r="D273" s="8" t="s">
        <v>2384</v>
      </c>
      <c r="E273" s="8" t="s">
        <v>63</v>
      </c>
      <c r="F273" s="8" t="s">
        <v>76</v>
      </c>
      <c r="H273" s="8">
        <v>253.0</v>
      </c>
      <c r="I273" s="8">
        <v>232.0</v>
      </c>
      <c r="J273" s="8">
        <v>195.0</v>
      </c>
      <c r="K273" s="8" t="s">
        <v>11</v>
      </c>
      <c r="L273" s="8" t="s">
        <v>31</v>
      </c>
    </row>
    <row r="274" ht="14.25" customHeight="1">
      <c r="A274" s="8" t="s">
        <v>81</v>
      </c>
      <c r="B274" s="8" t="s">
        <v>168</v>
      </c>
      <c r="C274" s="8" t="s">
        <v>388</v>
      </c>
      <c r="D274" s="8" t="s">
        <v>2385</v>
      </c>
      <c r="E274" s="8" t="s">
        <v>63</v>
      </c>
      <c r="F274" s="8" t="s">
        <v>76</v>
      </c>
      <c r="H274" s="8">
        <v>253.0</v>
      </c>
      <c r="I274" s="8">
        <v>222.0</v>
      </c>
      <c r="J274" s="8">
        <v>179.0</v>
      </c>
      <c r="K274" s="8" t="s">
        <v>11</v>
      </c>
      <c r="L274" s="8" t="s">
        <v>31</v>
      </c>
    </row>
    <row r="275" ht="14.25" customHeight="1">
      <c r="A275" s="8" t="s">
        <v>81</v>
      </c>
      <c r="B275" s="8" t="s">
        <v>814</v>
      </c>
      <c r="C275" s="8" t="s">
        <v>1141</v>
      </c>
      <c r="D275" s="8" t="s">
        <v>1142</v>
      </c>
      <c r="E275" s="8" t="s">
        <v>63</v>
      </c>
      <c r="H275" s="8">
        <v>251.0</v>
      </c>
      <c r="I275" s="8">
        <v>200.0</v>
      </c>
      <c r="J275" s="8">
        <v>139.0</v>
      </c>
      <c r="K275" s="8" t="s">
        <v>11</v>
      </c>
      <c r="L275" s="8" t="s">
        <v>31</v>
      </c>
    </row>
    <row r="276" ht="14.25" customHeight="1">
      <c r="A276" s="8" t="s">
        <v>81</v>
      </c>
      <c r="B276" s="8" t="s">
        <v>817</v>
      </c>
      <c r="C276" s="8" t="s">
        <v>1143</v>
      </c>
      <c r="D276" s="8" t="s">
        <v>1144</v>
      </c>
      <c r="E276" s="8" t="s">
        <v>63</v>
      </c>
      <c r="H276" s="8">
        <v>246.0</v>
      </c>
      <c r="I276" s="8">
        <v>180.0</v>
      </c>
      <c r="J276" s="8">
        <v>110.0</v>
      </c>
      <c r="K276" s="8" t="s">
        <v>11</v>
      </c>
      <c r="L276" s="8" t="s">
        <v>31</v>
      </c>
    </row>
    <row r="277" ht="14.25" customHeight="1">
      <c r="A277" s="8" t="s">
        <v>81</v>
      </c>
      <c r="B277" s="8" t="s">
        <v>817</v>
      </c>
      <c r="C277" s="8" t="s">
        <v>1145</v>
      </c>
      <c r="D277" s="8" t="s">
        <v>1146</v>
      </c>
      <c r="E277" s="8" t="s">
        <v>63</v>
      </c>
      <c r="H277" s="8">
        <v>237.0</v>
      </c>
      <c r="I277" s="8">
        <v>161.0</v>
      </c>
      <c r="J277" s="8">
        <v>84.0</v>
      </c>
      <c r="K277" s="8" t="s">
        <v>11</v>
      </c>
      <c r="L277" s="8" t="s">
        <v>31</v>
      </c>
    </row>
    <row r="278" ht="14.25" customHeight="1">
      <c r="A278" s="8" t="s">
        <v>81</v>
      </c>
      <c r="B278" s="8" t="s">
        <v>168</v>
      </c>
      <c r="C278" s="8" t="s">
        <v>390</v>
      </c>
      <c r="D278" s="8" t="s">
        <v>2386</v>
      </c>
      <c r="E278" s="8" t="s">
        <v>63</v>
      </c>
      <c r="F278" s="8" t="s">
        <v>76</v>
      </c>
      <c r="H278" s="8">
        <v>249.0</v>
      </c>
      <c r="I278" s="8">
        <v>231.0</v>
      </c>
      <c r="J278" s="8">
        <v>208.0</v>
      </c>
      <c r="K278" s="8" t="s">
        <v>11</v>
      </c>
      <c r="L278" s="8" t="s">
        <v>31</v>
      </c>
    </row>
    <row r="279" ht="14.25" customHeight="1">
      <c r="A279" s="8" t="s">
        <v>81</v>
      </c>
      <c r="B279" s="8" t="s">
        <v>168</v>
      </c>
      <c r="C279" s="8" t="s">
        <v>392</v>
      </c>
      <c r="D279" s="8" t="s">
        <v>2387</v>
      </c>
      <c r="E279" s="8" t="s">
        <v>63</v>
      </c>
      <c r="F279" s="8" t="s">
        <v>76</v>
      </c>
      <c r="H279" s="8">
        <v>255.0</v>
      </c>
      <c r="I279" s="8">
        <v>226.0</v>
      </c>
      <c r="J279" s="8">
        <v>182.0</v>
      </c>
      <c r="K279" s="8" t="s">
        <v>11</v>
      </c>
      <c r="L279" s="8" t="s">
        <v>31</v>
      </c>
    </row>
    <row r="280" ht="14.25" customHeight="1">
      <c r="A280" s="8" t="s">
        <v>81</v>
      </c>
      <c r="B280" s="8" t="s">
        <v>814</v>
      </c>
      <c r="C280" s="8" t="s">
        <v>1147</v>
      </c>
      <c r="D280" s="8" t="s">
        <v>1148</v>
      </c>
      <c r="E280" s="8" t="s">
        <v>63</v>
      </c>
      <c r="H280" s="8">
        <v>255.0</v>
      </c>
      <c r="I280" s="8">
        <v>201.0</v>
      </c>
      <c r="J280" s="8">
        <v>134.0</v>
      </c>
      <c r="K280" s="8" t="s">
        <v>11</v>
      </c>
      <c r="L280" s="8" t="s">
        <v>31</v>
      </c>
    </row>
    <row r="281" ht="14.25" customHeight="1">
      <c r="A281" s="8" t="s">
        <v>81</v>
      </c>
      <c r="B281" s="8" t="s">
        <v>817</v>
      </c>
      <c r="C281" s="8" t="s">
        <v>1149</v>
      </c>
      <c r="D281" s="8" t="s">
        <v>1150</v>
      </c>
      <c r="E281" s="8" t="s">
        <v>63</v>
      </c>
      <c r="H281" s="8">
        <v>255.0</v>
      </c>
      <c r="I281" s="8">
        <v>185.0</v>
      </c>
      <c r="J281" s="8">
        <v>105.0</v>
      </c>
      <c r="K281" s="8" t="s">
        <v>11</v>
      </c>
      <c r="L281" s="8" t="s">
        <v>31</v>
      </c>
    </row>
    <row r="282" ht="14.25" customHeight="1">
      <c r="A282" s="8" t="s">
        <v>81</v>
      </c>
      <c r="B282" s="8" t="s">
        <v>817</v>
      </c>
      <c r="C282" s="8" t="s">
        <v>1151</v>
      </c>
      <c r="D282" s="8" t="s">
        <v>1152</v>
      </c>
      <c r="E282" s="8" t="s">
        <v>63</v>
      </c>
      <c r="H282" s="8">
        <v>255.0</v>
      </c>
      <c r="I282" s="8">
        <v>163.0</v>
      </c>
      <c r="J282" s="8">
        <v>75.0</v>
      </c>
      <c r="K282" s="8" t="s">
        <v>11</v>
      </c>
      <c r="L282" s="8" t="s">
        <v>31</v>
      </c>
    </row>
    <row r="283" ht="14.25" customHeight="1">
      <c r="A283" s="8" t="s">
        <v>81</v>
      </c>
      <c r="B283" s="8" t="s">
        <v>168</v>
      </c>
      <c r="C283" s="8" t="s">
        <v>394</v>
      </c>
      <c r="D283" s="8" t="s">
        <v>2388</v>
      </c>
      <c r="E283" s="8" t="s">
        <v>63</v>
      </c>
      <c r="F283" s="8" t="s">
        <v>76</v>
      </c>
      <c r="H283" s="8">
        <v>253.0</v>
      </c>
      <c r="I283" s="8">
        <v>228.0</v>
      </c>
      <c r="J283" s="8">
        <v>197.0</v>
      </c>
      <c r="K283" s="8" t="s">
        <v>11</v>
      </c>
      <c r="L283" s="8" t="s">
        <v>31</v>
      </c>
    </row>
    <row r="284" ht="14.25" customHeight="1">
      <c r="A284" s="8" t="s">
        <v>81</v>
      </c>
      <c r="B284" s="8" t="s">
        <v>168</v>
      </c>
      <c r="C284" s="8" t="s">
        <v>396</v>
      </c>
      <c r="D284" s="8" t="s">
        <v>2389</v>
      </c>
      <c r="E284" s="8" t="s">
        <v>63</v>
      </c>
      <c r="F284" s="8" t="s">
        <v>76</v>
      </c>
      <c r="H284" s="8">
        <v>253.0</v>
      </c>
      <c r="I284" s="8">
        <v>217.0</v>
      </c>
      <c r="J284" s="8">
        <v>177.0</v>
      </c>
      <c r="K284" s="8" t="s">
        <v>11</v>
      </c>
      <c r="L284" s="8" t="s">
        <v>31</v>
      </c>
    </row>
    <row r="285" ht="14.25" customHeight="1">
      <c r="A285" s="8" t="s">
        <v>81</v>
      </c>
      <c r="B285" s="8" t="s">
        <v>814</v>
      </c>
      <c r="C285" s="8" t="s">
        <v>1153</v>
      </c>
      <c r="D285" s="8" t="s">
        <v>1154</v>
      </c>
      <c r="E285" s="8" t="s">
        <v>63</v>
      </c>
      <c r="F285" s="8" t="s">
        <v>299</v>
      </c>
      <c r="H285" s="8">
        <v>252.0</v>
      </c>
      <c r="I285" s="8">
        <v>190.0</v>
      </c>
      <c r="J285" s="8">
        <v>136.0</v>
      </c>
      <c r="K285" s="8" t="s">
        <v>11</v>
      </c>
      <c r="L285" s="8" t="s">
        <v>31</v>
      </c>
    </row>
    <row r="286" ht="14.25" customHeight="1">
      <c r="A286" s="8" t="s">
        <v>81</v>
      </c>
      <c r="B286" s="8" t="s">
        <v>817</v>
      </c>
      <c r="C286" s="8" t="s">
        <v>1155</v>
      </c>
      <c r="D286" s="8" t="s">
        <v>1156</v>
      </c>
      <c r="E286" s="8" t="s">
        <v>63</v>
      </c>
      <c r="F286" s="8" t="s">
        <v>299</v>
      </c>
      <c r="H286" s="8">
        <v>249.0</v>
      </c>
      <c r="I286" s="8">
        <v>174.0</v>
      </c>
      <c r="J286" s="8">
        <v>113.0</v>
      </c>
      <c r="K286" s="8" t="s">
        <v>11</v>
      </c>
      <c r="L286" s="8" t="s">
        <v>31</v>
      </c>
    </row>
    <row r="287" ht="14.25" customHeight="1">
      <c r="A287" s="8" t="s">
        <v>81</v>
      </c>
      <c r="B287" s="8" t="s">
        <v>817</v>
      </c>
      <c r="C287" s="8" t="s">
        <v>1157</v>
      </c>
      <c r="D287" s="8" t="s">
        <v>1158</v>
      </c>
      <c r="E287" s="8" t="s">
        <v>63</v>
      </c>
      <c r="F287" s="8" t="s">
        <v>299</v>
      </c>
      <c r="H287" s="8">
        <v>243.0</v>
      </c>
      <c r="I287" s="8">
        <v>150.0</v>
      </c>
      <c r="J287" s="8">
        <v>87.0</v>
      </c>
      <c r="K287" s="8" t="s">
        <v>11</v>
      </c>
      <c r="L287" s="8" t="s">
        <v>31</v>
      </c>
    </row>
    <row r="288" ht="14.25" customHeight="1">
      <c r="A288" s="8" t="s">
        <v>81</v>
      </c>
      <c r="B288" s="8" t="s">
        <v>168</v>
      </c>
      <c r="C288" s="8" t="s">
        <v>398</v>
      </c>
      <c r="D288" s="8" t="s">
        <v>2390</v>
      </c>
      <c r="E288" s="8" t="s">
        <v>63</v>
      </c>
      <c r="F288" s="8" t="s">
        <v>76</v>
      </c>
      <c r="H288" s="8">
        <v>249.0</v>
      </c>
      <c r="I288" s="8">
        <v>234.0</v>
      </c>
      <c r="J288" s="8">
        <v>214.0</v>
      </c>
      <c r="K288" s="8" t="s">
        <v>11</v>
      </c>
      <c r="L288" s="8" t="s">
        <v>31</v>
      </c>
    </row>
    <row r="289" ht="14.25" customHeight="1">
      <c r="A289" s="8" t="s">
        <v>81</v>
      </c>
      <c r="B289" s="8" t="s">
        <v>168</v>
      </c>
      <c r="C289" s="8" t="s">
        <v>400</v>
      </c>
      <c r="D289" s="8" t="s">
        <v>2391</v>
      </c>
      <c r="E289" s="8" t="s">
        <v>63</v>
      </c>
      <c r="F289" s="8" t="s">
        <v>76</v>
      </c>
      <c r="H289" s="8">
        <v>247.0</v>
      </c>
      <c r="I289" s="8">
        <v>212.0</v>
      </c>
      <c r="J289" s="8">
        <v>185.0</v>
      </c>
      <c r="K289" s="8" t="s">
        <v>11</v>
      </c>
      <c r="L289" s="8" t="s">
        <v>31</v>
      </c>
    </row>
    <row r="290" ht="14.25" customHeight="1">
      <c r="A290" s="8" t="s">
        <v>81</v>
      </c>
      <c r="B290" s="8" t="s">
        <v>814</v>
      </c>
      <c r="C290" s="8" t="s">
        <v>1159</v>
      </c>
      <c r="D290" s="8" t="s">
        <v>1160</v>
      </c>
      <c r="E290" s="8" t="s">
        <v>63</v>
      </c>
      <c r="H290" s="8">
        <v>241.0</v>
      </c>
      <c r="I290" s="8">
        <v>180.0</v>
      </c>
      <c r="J290" s="8">
        <v>144.0</v>
      </c>
      <c r="K290" s="8" t="s">
        <v>11</v>
      </c>
      <c r="L290" s="8" t="s">
        <v>31</v>
      </c>
    </row>
    <row r="291" ht="14.25" customHeight="1">
      <c r="A291" s="8" t="s">
        <v>81</v>
      </c>
      <c r="B291" s="8" t="s">
        <v>817</v>
      </c>
      <c r="C291" s="8" t="s">
        <v>1161</v>
      </c>
      <c r="D291" s="8" t="s">
        <v>1162</v>
      </c>
      <c r="E291" s="8" t="s">
        <v>63</v>
      </c>
      <c r="H291" s="8">
        <v>232.0</v>
      </c>
      <c r="I291" s="8">
        <v>162.0</v>
      </c>
      <c r="J291" s="8">
        <v>115.0</v>
      </c>
      <c r="K291" s="8" t="s">
        <v>11</v>
      </c>
      <c r="L291" s="8" t="s">
        <v>31</v>
      </c>
    </row>
    <row r="292" ht="14.25" customHeight="1">
      <c r="A292" s="8" t="s">
        <v>81</v>
      </c>
      <c r="B292" s="8" t="s">
        <v>817</v>
      </c>
      <c r="C292" s="8" t="s">
        <v>1163</v>
      </c>
      <c r="D292" s="8" t="s">
        <v>1164</v>
      </c>
      <c r="E292" s="8" t="s">
        <v>63</v>
      </c>
      <c r="H292" s="8">
        <v>221.0</v>
      </c>
      <c r="I292" s="8">
        <v>145.0</v>
      </c>
      <c r="J292" s="8">
        <v>99.0</v>
      </c>
      <c r="K292" s="8" t="s">
        <v>11</v>
      </c>
      <c r="L292" s="8" t="s">
        <v>31</v>
      </c>
    </row>
    <row r="293" ht="14.25" customHeight="1">
      <c r="A293" s="8" t="s">
        <v>81</v>
      </c>
      <c r="B293" s="8" t="s">
        <v>168</v>
      </c>
      <c r="C293" s="8" t="s">
        <v>402</v>
      </c>
      <c r="D293" s="8" t="s">
        <v>2392</v>
      </c>
      <c r="E293" s="8" t="s">
        <v>63</v>
      </c>
      <c r="F293" s="8" t="s">
        <v>76</v>
      </c>
      <c r="H293" s="8">
        <v>253.0</v>
      </c>
      <c r="I293" s="8">
        <v>224.0</v>
      </c>
      <c r="J293" s="8">
        <v>205.0</v>
      </c>
      <c r="K293" s="8" t="s">
        <v>11</v>
      </c>
      <c r="L293" s="8" t="s">
        <v>31</v>
      </c>
    </row>
    <row r="294" ht="14.25" customHeight="1">
      <c r="A294" s="8" t="s">
        <v>81</v>
      </c>
      <c r="B294" s="8" t="s">
        <v>168</v>
      </c>
      <c r="C294" s="8" t="s">
        <v>404</v>
      </c>
      <c r="D294" s="8" t="s">
        <v>2393</v>
      </c>
      <c r="E294" s="8" t="s">
        <v>63</v>
      </c>
      <c r="F294" s="8" t="s">
        <v>76</v>
      </c>
      <c r="H294" s="8">
        <v>253.0</v>
      </c>
      <c r="I294" s="8">
        <v>211.0</v>
      </c>
      <c r="J294" s="8">
        <v>183.0</v>
      </c>
      <c r="K294" s="8" t="s">
        <v>11</v>
      </c>
      <c r="L294" s="8" t="s">
        <v>31</v>
      </c>
    </row>
    <row r="295" ht="14.25" customHeight="1">
      <c r="A295" s="8" t="s">
        <v>81</v>
      </c>
      <c r="B295" s="8" t="s">
        <v>814</v>
      </c>
      <c r="C295" s="8" t="s">
        <v>1165</v>
      </c>
      <c r="D295" s="8" t="s">
        <v>1166</v>
      </c>
      <c r="E295" s="8" t="s">
        <v>63</v>
      </c>
      <c r="F295" s="8" t="s">
        <v>299</v>
      </c>
      <c r="H295" s="8">
        <v>250.0</v>
      </c>
      <c r="I295" s="8">
        <v>184.0</v>
      </c>
      <c r="J295" s="8">
        <v>144.0</v>
      </c>
      <c r="K295" s="8" t="s">
        <v>11</v>
      </c>
      <c r="L295" s="8" t="s">
        <v>31</v>
      </c>
    </row>
    <row r="296" ht="14.25" customHeight="1">
      <c r="A296" s="8" t="s">
        <v>81</v>
      </c>
      <c r="B296" s="8" t="s">
        <v>817</v>
      </c>
      <c r="C296" s="8" t="s">
        <v>1167</v>
      </c>
      <c r="D296" s="8" t="s">
        <v>1168</v>
      </c>
      <c r="E296" s="8" t="s">
        <v>63</v>
      </c>
      <c r="F296" s="8" t="s">
        <v>299</v>
      </c>
      <c r="H296" s="8">
        <v>245.0</v>
      </c>
      <c r="I296" s="8">
        <v>166.0</v>
      </c>
      <c r="J296" s="8">
        <v>121.0</v>
      </c>
      <c r="K296" s="8" t="s">
        <v>11</v>
      </c>
      <c r="L296" s="8" t="s">
        <v>31</v>
      </c>
    </row>
    <row r="297" ht="14.25" customHeight="1">
      <c r="A297" s="8" t="s">
        <v>81</v>
      </c>
      <c r="B297" s="8" t="s">
        <v>817</v>
      </c>
      <c r="C297" s="8" t="s">
        <v>1169</v>
      </c>
      <c r="D297" s="8" t="s">
        <v>1170</v>
      </c>
      <c r="E297" s="8" t="s">
        <v>63</v>
      </c>
      <c r="F297" s="8" t="s">
        <v>299</v>
      </c>
      <c r="H297" s="8">
        <v>238.0</v>
      </c>
      <c r="I297" s="8">
        <v>144.0</v>
      </c>
      <c r="J297" s="8">
        <v>96.0</v>
      </c>
      <c r="K297" s="8" t="s">
        <v>11</v>
      </c>
      <c r="L297" s="8" t="s">
        <v>31</v>
      </c>
    </row>
    <row r="298" ht="14.25" customHeight="1">
      <c r="A298" s="8" t="s">
        <v>81</v>
      </c>
      <c r="B298" s="8" t="s">
        <v>168</v>
      </c>
      <c r="C298" s="8" t="s">
        <v>406</v>
      </c>
      <c r="D298" s="8" t="s">
        <v>407</v>
      </c>
      <c r="E298" s="8" t="s">
        <v>63</v>
      </c>
      <c r="F298" s="8" t="s">
        <v>76</v>
      </c>
      <c r="H298" s="8">
        <v>251.0</v>
      </c>
      <c r="I298" s="8">
        <v>236.0</v>
      </c>
      <c r="J298" s="8">
        <v>222.0</v>
      </c>
      <c r="K298" s="8" t="s">
        <v>11</v>
      </c>
      <c r="L298" s="8" t="s">
        <v>31</v>
      </c>
    </row>
    <row r="299" ht="14.25" customHeight="1">
      <c r="A299" s="8" t="s">
        <v>81</v>
      </c>
      <c r="B299" s="8" t="s">
        <v>168</v>
      </c>
      <c r="C299" s="8" t="s">
        <v>408</v>
      </c>
      <c r="D299" s="8" t="s">
        <v>2394</v>
      </c>
      <c r="E299" s="8" t="s">
        <v>63</v>
      </c>
      <c r="F299" s="8" t="s">
        <v>76</v>
      </c>
      <c r="H299" s="8">
        <v>255.0</v>
      </c>
      <c r="I299" s="8">
        <v>212.0</v>
      </c>
      <c r="J299" s="8">
        <v>189.0</v>
      </c>
      <c r="K299" s="8" t="s">
        <v>11</v>
      </c>
      <c r="L299" s="8" t="s">
        <v>31</v>
      </c>
    </row>
    <row r="300" ht="14.25" customHeight="1">
      <c r="A300" s="8" t="s">
        <v>81</v>
      </c>
      <c r="B300" s="8" t="s">
        <v>814</v>
      </c>
      <c r="C300" s="8" t="s">
        <v>1171</v>
      </c>
      <c r="D300" s="8" t="s">
        <v>1172</v>
      </c>
      <c r="E300" s="8" t="s">
        <v>63</v>
      </c>
      <c r="F300" s="8" t="s">
        <v>299</v>
      </c>
      <c r="H300" s="8">
        <v>253.0</v>
      </c>
      <c r="I300" s="8">
        <v>185.0</v>
      </c>
      <c r="J300" s="8">
        <v>154.0</v>
      </c>
      <c r="K300" s="8" t="s">
        <v>11</v>
      </c>
      <c r="L300" s="8" t="s">
        <v>31</v>
      </c>
    </row>
    <row r="301" ht="14.25" customHeight="1">
      <c r="A301" s="8" t="s">
        <v>81</v>
      </c>
      <c r="B301" s="8" t="s">
        <v>817</v>
      </c>
      <c r="C301" s="8" t="s">
        <v>1173</v>
      </c>
      <c r="D301" s="8" t="s">
        <v>1174</v>
      </c>
      <c r="E301" s="8" t="s">
        <v>63</v>
      </c>
      <c r="F301" s="8" t="s">
        <v>299</v>
      </c>
      <c r="H301" s="8">
        <v>249.0</v>
      </c>
      <c r="I301" s="8">
        <v>158.0</v>
      </c>
      <c r="J301" s="8">
        <v>120.0</v>
      </c>
      <c r="K301" s="8" t="s">
        <v>11</v>
      </c>
      <c r="L301" s="8" t="s">
        <v>31</v>
      </c>
    </row>
    <row r="302" ht="14.25" customHeight="1">
      <c r="A302" s="8" t="s">
        <v>81</v>
      </c>
      <c r="B302" s="8" t="s">
        <v>817</v>
      </c>
      <c r="C302" s="8" t="s">
        <v>1175</v>
      </c>
      <c r="D302" s="8" t="s">
        <v>1176</v>
      </c>
      <c r="E302" s="8" t="s">
        <v>63</v>
      </c>
      <c r="F302" s="8" t="s">
        <v>299</v>
      </c>
      <c r="H302" s="8">
        <v>247.0</v>
      </c>
      <c r="I302" s="8">
        <v>136.0</v>
      </c>
      <c r="J302" s="8">
        <v>96.0</v>
      </c>
      <c r="K302" s="8" t="s">
        <v>11</v>
      </c>
      <c r="L302" s="8" t="s">
        <v>31</v>
      </c>
    </row>
    <row r="303" ht="14.25" customHeight="1">
      <c r="A303" s="8" t="s">
        <v>81</v>
      </c>
      <c r="B303" s="8" t="s">
        <v>168</v>
      </c>
      <c r="C303" s="8" t="s">
        <v>410</v>
      </c>
      <c r="D303" s="8" t="s">
        <v>2395</v>
      </c>
      <c r="E303" s="8" t="s">
        <v>109</v>
      </c>
      <c r="F303" s="8" t="s">
        <v>76</v>
      </c>
      <c r="H303" s="8">
        <v>251.0</v>
      </c>
      <c r="I303" s="8">
        <v>221.0</v>
      </c>
      <c r="J303" s="8">
        <v>208.0</v>
      </c>
      <c r="K303" s="8" t="s">
        <v>11</v>
      </c>
      <c r="L303" s="8" t="s">
        <v>31</v>
      </c>
    </row>
    <row r="304" ht="14.25" customHeight="1">
      <c r="A304" s="8" t="s">
        <v>81</v>
      </c>
      <c r="B304" s="8" t="s">
        <v>168</v>
      </c>
      <c r="C304" s="8" t="s">
        <v>412</v>
      </c>
      <c r="D304" s="8" t="s">
        <v>2396</v>
      </c>
      <c r="E304" s="8" t="s">
        <v>109</v>
      </c>
      <c r="F304" s="8" t="s">
        <v>76</v>
      </c>
      <c r="H304" s="8">
        <v>249.0</v>
      </c>
      <c r="I304" s="8">
        <v>196.0</v>
      </c>
      <c r="J304" s="8">
        <v>181.0</v>
      </c>
      <c r="K304" s="8" t="s">
        <v>11</v>
      </c>
      <c r="L304" s="8" t="s">
        <v>31</v>
      </c>
    </row>
    <row r="305" ht="14.25" customHeight="1">
      <c r="A305" s="8" t="s">
        <v>81</v>
      </c>
      <c r="B305" s="8" t="s">
        <v>814</v>
      </c>
      <c r="C305" s="8" t="s">
        <v>1177</v>
      </c>
      <c r="D305" s="8" t="s">
        <v>1178</v>
      </c>
      <c r="E305" s="8" t="s">
        <v>109</v>
      </c>
      <c r="H305" s="8">
        <v>236.0</v>
      </c>
      <c r="I305" s="8">
        <v>162.0</v>
      </c>
      <c r="J305" s="8">
        <v>142.0</v>
      </c>
      <c r="K305" s="8" t="s">
        <v>11</v>
      </c>
      <c r="L305" s="8" t="s">
        <v>31</v>
      </c>
    </row>
    <row r="306" ht="14.25" customHeight="1">
      <c r="A306" s="8" t="s">
        <v>81</v>
      </c>
      <c r="B306" s="8" t="s">
        <v>817</v>
      </c>
      <c r="C306" s="8" t="s">
        <v>1179</v>
      </c>
      <c r="D306" s="8" t="s">
        <v>1180</v>
      </c>
      <c r="E306" s="8" t="s">
        <v>109</v>
      </c>
      <c r="H306" s="8">
        <v>231.0</v>
      </c>
      <c r="I306" s="8">
        <v>142.0</v>
      </c>
      <c r="J306" s="8">
        <v>119.0</v>
      </c>
      <c r="K306" s="8" t="s">
        <v>11</v>
      </c>
      <c r="L306" s="8" t="s">
        <v>31</v>
      </c>
    </row>
    <row r="307" ht="14.25" customHeight="1">
      <c r="A307" s="8" t="s">
        <v>81</v>
      </c>
      <c r="B307" s="8" t="s">
        <v>817</v>
      </c>
      <c r="C307" s="8" t="s">
        <v>1181</v>
      </c>
      <c r="D307" s="8" t="s">
        <v>1182</v>
      </c>
      <c r="E307" s="8" t="s">
        <v>109</v>
      </c>
      <c r="H307" s="8">
        <v>226.0</v>
      </c>
      <c r="I307" s="8">
        <v>130.0</v>
      </c>
      <c r="J307" s="8">
        <v>107.0</v>
      </c>
      <c r="K307" s="8" t="s">
        <v>11</v>
      </c>
      <c r="L307" s="8" t="s">
        <v>31</v>
      </c>
    </row>
    <row r="308" ht="14.25" customHeight="1">
      <c r="A308" s="8" t="s">
        <v>81</v>
      </c>
      <c r="B308" s="8" t="s">
        <v>168</v>
      </c>
      <c r="C308" s="8" t="s">
        <v>414</v>
      </c>
      <c r="D308" s="8" t="s">
        <v>2397</v>
      </c>
      <c r="E308" s="8" t="s">
        <v>109</v>
      </c>
      <c r="F308" s="8" t="s">
        <v>76</v>
      </c>
      <c r="H308" s="8">
        <v>249.0</v>
      </c>
      <c r="I308" s="8">
        <v>216.0</v>
      </c>
      <c r="J308" s="8">
        <v>204.0</v>
      </c>
      <c r="K308" s="8" t="s">
        <v>11</v>
      </c>
      <c r="L308" s="8" t="s">
        <v>31</v>
      </c>
    </row>
    <row r="309" ht="14.25" customHeight="1">
      <c r="A309" s="8" t="s">
        <v>81</v>
      </c>
      <c r="B309" s="8" t="s">
        <v>168</v>
      </c>
      <c r="C309" s="8" t="s">
        <v>416</v>
      </c>
      <c r="D309" s="8" t="s">
        <v>2398</v>
      </c>
      <c r="E309" s="8" t="s">
        <v>109</v>
      </c>
      <c r="F309" s="8" t="s">
        <v>76</v>
      </c>
      <c r="H309" s="8">
        <v>245.0</v>
      </c>
      <c r="I309" s="8">
        <v>190.0</v>
      </c>
      <c r="J309" s="8">
        <v>174.0</v>
      </c>
      <c r="K309" s="8" t="s">
        <v>11</v>
      </c>
      <c r="L309" s="8" t="s">
        <v>31</v>
      </c>
    </row>
    <row r="310" ht="14.25" customHeight="1">
      <c r="A310" s="8" t="s">
        <v>81</v>
      </c>
      <c r="B310" s="8" t="s">
        <v>814</v>
      </c>
      <c r="C310" s="8" t="s">
        <v>1183</v>
      </c>
      <c r="D310" s="8" t="s">
        <v>1184</v>
      </c>
      <c r="E310" s="8" t="s">
        <v>109</v>
      </c>
      <c r="H310" s="8">
        <v>235.0</v>
      </c>
      <c r="I310" s="8">
        <v>157.0</v>
      </c>
      <c r="J310" s="8">
        <v>135.0</v>
      </c>
      <c r="K310" s="8" t="s">
        <v>11</v>
      </c>
      <c r="L310" s="8" t="s">
        <v>31</v>
      </c>
    </row>
    <row r="311" ht="14.25" customHeight="1">
      <c r="A311" s="8" t="s">
        <v>81</v>
      </c>
      <c r="B311" s="8" t="s">
        <v>817</v>
      </c>
      <c r="C311" s="8" t="s">
        <v>1185</v>
      </c>
      <c r="D311" s="8" t="s">
        <v>1186</v>
      </c>
      <c r="E311" s="8" t="s">
        <v>109</v>
      </c>
      <c r="H311" s="8">
        <v>219.0</v>
      </c>
      <c r="I311" s="8">
        <v>135.0</v>
      </c>
      <c r="J311" s="8">
        <v>112.0</v>
      </c>
      <c r="K311" s="8" t="s">
        <v>11</v>
      </c>
      <c r="L311" s="8" t="s">
        <v>31</v>
      </c>
    </row>
    <row r="312" ht="14.25" customHeight="1">
      <c r="A312" s="8" t="s">
        <v>81</v>
      </c>
      <c r="B312" s="8" t="s">
        <v>817</v>
      </c>
      <c r="C312" s="8" t="s">
        <v>1187</v>
      </c>
      <c r="D312" s="8" t="s">
        <v>1188</v>
      </c>
      <c r="E312" s="8" t="s">
        <v>109</v>
      </c>
      <c r="H312" s="8">
        <v>216.0</v>
      </c>
      <c r="I312" s="8">
        <v>123.0</v>
      </c>
      <c r="J312" s="8">
        <v>100.0</v>
      </c>
      <c r="K312" s="8" t="s">
        <v>11</v>
      </c>
      <c r="L312" s="8" t="s">
        <v>31</v>
      </c>
    </row>
    <row r="313" ht="14.25" customHeight="1">
      <c r="A313" s="8" t="s">
        <v>81</v>
      </c>
      <c r="B313" s="8" t="s">
        <v>168</v>
      </c>
      <c r="C313" s="8" t="s">
        <v>418</v>
      </c>
      <c r="D313" s="8" t="s">
        <v>419</v>
      </c>
      <c r="E313" s="8" t="s">
        <v>109</v>
      </c>
      <c r="F313" s="8" t="s">
        <v>76</v>
      </c>
      <c r="H313" s="8">
        <v>251.0</v>
      </c>
      <c r="I313" s="8">
        <v>219.0</v>
      </c>
      <c r="J313" s="8">
        <v>212.0</v>
      </c>
      <c r="K313" s="8" t="s">
        <v>11</v>
      </c>
      <c r="L313" s="8" t="s">
        <v>31</v>
      </c>
    </row>
    <row r="314" ht="14.25" customHeight="1">
      <c r="A314" s="8" t="s">
        <v>81</v>
      </c>
      <c r="B314" s="8" t="s">
        <v>168</v>
      </c>
      <c r="C314" s="8" t="s">
        <v>420</v>
      </c>
      <c r="D314" s="8" t="s">
        <v>2399</v>
      </c>
      <c r="E314" s="8" t="s">
        <v>109</v>
      </c>
      <c r="F314" s="8" t="s">
        <v>76</v>
      </c>
      <c r="H314" s="8">
        <v>248.0</v>
      </c>
      <c r="I314" s="8">
        <v>192.0</v>
      </c>
      <c r="J314" s="8">
        <v>182.0</v>
      </c>
      <c r="K314" s="8" t="s">
        <v>11</v>
      </c>
      <c r="L314" s="8" t="s">
        <v>31</v>
      </c>
    </row>
    <row r="315" ht="14.25" customHeight="1">
      <c r="A315" s="8" t="s">
        <v>81</v>
      </c>
      <c r="B315" s="8" t="s">
        <v>814</v>
      </c>
      <c r="C315" s="8" t="s">
        <v>1189</v>
      </c>
      <c r="D315" s="8" t="s">
        <v>1190</v>
      </c>
      <c r="E315" s="8" t="s">
        <v>109</v>
      </c>
      <c r="F315" s="8" t="s">
        <v>299</v>
      </c>
      <c r="H315" s="8">
        <v>235.0</v>
      </c>
      <c r="I315" s="8">
        <v>155.0</v>
      </c>
      <c r="J315" s="8">
        <v>143.0</v>
      </c>
      <c r="K315" s="8" t="s">
        <v>11</v>
      </c>
      <c r="L315" s="8" t="s">
        <v>31</v>
      </c>
    </row>
    <row r="316" ht="14.25" customHeight="1">
      <c r="A316" s="8" t="s">
        <v>81</v>
      </c>
      <c r="B316" s="8" t="s">
        <v>817</v>
      </c>
      <c r="C316" s="8" t="s">
        <v>1191</v>
      </c>
      <c r="D316" s="8" t="s">
        <v>1192</v>
      </c>
      <c r="E316" s="8" t="s">
        <v>109</v>
      </c>
      <c r="F316" s="8" t="s">
        <v>299</v>
      </c>
      <c r="H316" s="8">
        <v>228.0</v>
      </c>
      <c r="I316" s="8">
        <v>140.0</v>
      </c>
      <c r="J316" s="8">
        <v>124.0</v>
      </c>
      <c r="K316" s="8" t="s">
        <v>11</v>
      </c>
      <c r="L316" s="8" t="s">
        <v>31</v>
      </c>
    </row>
    <row r="317" ht="14.25" customHeight="1">
      <c r="A317" s="8" t="s">
        <v>81</v>
      </c>
      <c r="B317" s="8" t="s">
        <v>817</v>
      </c>
      <c r="C317" s="8" t="s">
        <v>1193</v>
      </c>
      <c r="D317" s="8" t="s">
        <v>1194</v>
      </c>
      <c r="E317" s="8" t="s">
        <v>109</v>
      </c>
      <c r="F317" s="8" t="s">
        <v>299</v>
      </c>
      <c r="H317" s="8">
        <v>220.0</v>
      </c>
      <c r="I317" s="8">
        <v>120.0</v>
      </c>
      <c r="J317" s="8">
        <v>103.0</v>
      </c>
      <c r="K317" s="8" t="s">
        <v>11</v>
      </c>
      <c r="L317" s="8" t="s">
        <v>31</v>
      </c>
    </row>
    <row r="318" ht="14.25" customHeight="1">
      <c r="A318" s="8" t="s">
        <v>81</v>
      </c>
      <c r="B318" s="8" t="s">
        <v>168</v>
      </c>
      <c r="C318" s="8" t="s">
        <v>422</v>
      </c>
      <c r="D318" s="8" t="s">
        <v>423</v>
      </c>
      <c r="E318" s="8" t="s">
        <v>109</v>
      </c>
      <c r="F318" s="8" t="s">
        <v>76</v>
      </c>
      <c r="H318" s="8">
        <v>249.0</v>
      </c>
      <c r="I318" s="8">
        <v>237.0</v>
      </c>
      <c r="J318" s="8">
        <v>227.0</v>
      </c>
      <c r="K318" s="8" t="s">
        <v>11</v>
      </c>
      <c r="L318" s="8" t="s">
        <v>31</v>
      </c>
    </row>
    <row r="319" ht="14.25" customHeight="1">
      <c r="A319" s="8" t="s">
        <v>81</v>
      </c>
      <c r="B319" s="8" t="s">
        <v>168</v>
      </c>
      <c r="C319" s="8" t="s">
        <v>424</v>
      </c>
      <c r="D319" s="8" t="s">
        <v>2400</v>
      </c>
      <c r="E319" s="8" t="s">
        <v>109</v>
      </c>
      <c r="F319" s="8" t="s">
        <v>76</v>
      </c>
      <c r="H319" s="8">
        <v>252.0</v>
      </c>
      <c r="I319" s="8">
        <v>212.0</v>
      </c>
      <c r="J319" s="8">
        <v>204.0</v>
      </c>
      <c r="K319" s="8" t="s">
        <v>11</v>
      </c>
      <c r="L319" s="8" t="s">
        <v>31</v>
      </c>
    </row>
    <row r="320" ht="14.25" customHeight="1">
      <c r="A320" s="8" t="s">
        <v>81</v>
      </c>
      <c r="B320" s="8" t="s">
        <v>814</v>
      </c>
      <c r="C320" s="8" t="s">
        <v>1195</v>
      </c>
      <c r="D320" s="8" t="s">
        <v>1196</v>
      </c>
      <c r="E320" s="8" t="s">
        <v>109</v>
      </c>
      <c r="H320" s="8">
        <v>247.0</v>
      </c>
      <c r="I320" s="8">
        <v>167.0</v>
      </c>
      <c r="J320" s="8">
        <v>160.0</v>
      </c>
      <c r="K320" s="8" t="s">
        <v>11</v>
      </c>
      <c r="L320" s="8" t="s">
        <v>31</v>
      </c>
    </row>
    <row r="321" ht="14.25" customHeight="1">
      <c r="A321" s="8" t="s">
        <v>81</v>
      </c>
      <c r="B321" s="8" t="s">
        <v>817</v>
      </c>
      <c r="C321" s="8" t="s">
        <v>1197</v>
      </c>
      <c r="D321" s="8" t="s">
        <v>1198</v>
      </c>
      <c r="E321" s="8" t="s">
        <v>109</v>
      </c>
      <c r="H321" s="8">
        <v>242.0</v>
      </c>
      <c r="I321" s="8">
        <v>148.0</v>
      </c>
      <c r="J321" s="8">
        <v>140.0</v>
      </c>
      <c r="K321" s="8" t="s">
        <v>11</v>
      </c>
      <c r="L321" s="8" t="s">
        <v>31</v>
      </c>
    </row>
    <row r="322" ht="14.25" customHeight="1">
      <c r="A322" s="8" t="s">
        <v>81</v>
      </c>
      <c r="B322" s="8" t="s">
        <v>817</v>
      </c>
      <c r="C322" s="8" t="s">
        <v>1199</v>
      </c>
      <c r="D322" s="8" t="s">
        <v>1200</v>
      </c>
      <c r="E322" s="8" t="s">
        <v>109</v>
      </c>
      <c r="H322" s="8">
        <v>232.0</v>
      </c>
      <c r="I322" s="8">
        <v>122.0</v>
      </c>
      <c r="J322" s="8">
        <v>116.0</v>
      </c>
      <c r="K322" s="8" t="s">
        <v>11</v>
      </c>
      <c r="L322" s="8" t="s">
        <v>31</v>
      </c>
    </row>
    <row r="323" ht="14.25" customHeight="1">
      <c r="A323" s="8" t="s">
        <v>81</v>
      </c>
      <c r="B323" s="8" t="s">
        <v>168</v>
      </c>
      <c r="C323" s="8" t="s">
        <v>426</v>
      </c>
      <c r="D323" s="8" t="s">
        <v>2401</v>
      </c>
      <c r="E323" s="8" t="s">
        <v>109</v>
      </c>
      <c r="F323" s="8" t="s">
        <v>76</v>
      </c>
      <c r="H323" s="8">
        <v>248.0</v>
      </c>
      <c r="I323" s="8">
        <v>230.0</v>
      </c>
      <c r="J323" s="8">
        <v>221.0</v>
      </c>
      <c r="K323" s="8" t="s">
        <v>11</v>
      </c>
      <c r="L323" s="8" t="s">
        <v>31</v>
      </c>
    </row>
    <row r="324" ht="14.25" customHeight="1">
      <c r="A324" s="8" t="s">
        <v>81</v>
      </c>
      <c r="B324" s="8" t="s">
        <v>168</v>
      </c>
      <c r="C324" s="8" t="s">
        <v>428</v>
      </c>
      <c r="D324" s="8" t="s">
        <v>2402</v>
      </c>
      <c r="E324" s="8" t="s">
        <v>109</v>
      </c>
      <c r="F324" s="8" t="s">
        <v>76</v>
      </c>
      <c r="H324" s="8">
        <v>249.0</v>
      </c>
      <c r="I324" s="8">
        <v>205.0</v>
      </c>
      <c r="J324" s="8">
        <v>194.0</v>
      </c>
      <c r="K324" s="8" t="s">
        <v>11</v>
      </c>
      <c r="L324" s="8" t="s">
        <v>31</v>
      </c>
    </row>
    <row r="325" ht="14.25" customHeight="1">
      <c r="A325" s="8" t="s">
        <v>81</v>
      </c>
      <c r="B325" s="8" t="s">
        <v>814</v>
      </c>
      <c r="C325" s="8" t="s">
        <v>1201</v>
      </c>
      <c r="D325" s="8" t="s">
        <v>1202</v>
      </c>
      <c r="E325" s="8" t="s">
        <v>109</v>
      </c>
      <c r="F325" s="8" t="s">
        <v>299</v>
      </c>
      <c r="H325" s="8">
        <v>238.0</v>
      </c>
      <c r="I325" s="8">
        <v>171.0</v>
      </c>
      <c r="J325" s="8">
        <v>157.0</v>
      </c>
      <c r="K325" s="8" t="s">
        <v>11</v>
      </c>
      <c r="L325" s="8" t="s">
        <v>31</v>
      </c>
    </row>
    <row r="326" ht="14.25" customHeight="1">
      <c r="A326" s="8" t="s">
        <v>81</v>
      </c>
      <c r="B326" s="8" t="s">
        <v>817</v>
      </c>
      <c r="C326" s="8" t="s">
        <v>1203</v>
      </c>
      <c r="D326" s="8" t="s">
        <v>1204</v>
      </c>
      <c r="E326" s="8" t="s">
        <v>109</v>
      </c>
      <c r="F326" s="8" t="s">
        <v>299</v>
      </c>
      <c r="H326" s="8">
        <v>231.0</v>
      </c>
      <c r="I326" s="8">
        <v>153.0</v>
      </c>
      <c r="J326" s="8">
        <v>137.0</v>
      </c>
      <c r="K326" s="8" t="s">
        <v>11</v>
      </c>
      <c r="L326" s="8" t="s">
        <v>31</v>
      </c>
    </row>
    <row r="327" ht="14.25" customHeight="1">
      <c r="A327" s="8" t="s">
        <v>81</v>
      </c>
      <c r="B327" s="8" t="s">
        <v>817</v>
      </c>
      <c r="C327" s="8" t="s">
        <v>1205</v>
      </c>
      <c r="D327" s="8" t="s">
        <v>1206</v>
      </c>
      <c r="E327" s="8" t="s">
        <v>109</v>
      </c>
      <c r="F327" s="8" t="s">
        <v>299</v>
      </c>
      <c r="H327" s="8">
        <v>212.0</v>
      </c>
      <c r="I327" s="8">
        <v>126.0</v>
      </c>
      <c r="J327" s="8">
        <v>110.0</v>
      </c>
      <c r="K327" s="8" t="s">
        <v>11</v>
      </c>
      <c r="L327" s="8" t="s">
        <v>31</v>
      </c>
    </row>
    <row r="328" ht="14.25" customHeight="1">
      <c r="A328" s="8" t="s">
        <v>81</v>
      </c>
      <c r="B328" s="8" t="s">
        <v>168</v>
      </c>
      <c r="C328" s="8" t="s">
        <v>430</v>
      </c>
      <c r="D328" s="8" t="s">
        <v>2403</v>
      </c>
      <c r="E328" s="8" t="s">
        <v>109</v>
      </c>
      <c r="F328" s="8" t="s">
        <v>76</v>
      </c>
      <c r="H328" s="8">
        <v>249.0</v>
      </c>
      <c r="I328" s="8">
        <v>217.0</v>
      </c>
      <c r="J328" s="8">
        <v>206.0</v>
      </c>
      <c r="K328" s="8" t="s">
        <v>11</v>
      </c>
      <c r="L328" s="8" t="s">
        <v>31</v>
      </c>
    </row>
    <row r="329" ht="14.25" customHeight="1">
      <c r="A329" s="8" t="s">
        <v>81</v>
      </c>
      <c r="B329" s="8" t="s">
        <v>168</v>
      </c>
      <c r="C329" s="8" t="s">
        <v>432</v>
      </c>
      <c r="D329" s="8" t="s">
        <v>433</v>
      </c>
      <c r="E329" s="8" t="s">
        <v>109</v>
      </c>
      <c r="F329" s="8" t="s">
        <v>76</v>
      </c>
      <c r="H329" s="8">
        <v>247.0</v>
      </c>
      <c r="I329" s="8">
        <v>189.0</v>
      </c>
      <c r="J329" s="8">
        <v>183.0</v>
      </c>
      <c r="K329" s="8" t="s">
        <v>11</v>
      </c>
      <c r="L329" s="8" t="s">
        <v>31</v>
      </c>
    </row>
    <row r="330" ht="14.25" customHeight="1">
      <c r="A330" s="8" t="s">
        <v>81</v>
      </c>
      <c r="B330" s="8" t="s">
        <v>817</v>
      </c>
      <c r="C330" s="8" t="s">
        <v>1207</v>
      </c>
      <c r="D330" s="8" t="s">
        <v>1208</v>
      </c>
      <c r="E330" s="8" t="s">
        <v>109</v>
      </c>
      <c r="F330" s="8" t="s">
        <v>76</v>
      </c>
      <c r="H330" s="8">
        <v>230.0</v>
      </c>
      <c r="I330" s="8">
        <v>151.0</v>
      </c>
      <c r="J330" s="8">
        <v>140.0</v>
      </c>
      <c r="K330" s="8" t="s">
        <v>11</v>
      </c>
      <c r="L330" s="8" t="s">
        <v>31</v>
      </c>
    </row>
    <row r="331" ht="14.25" customHeight="1">
      <c r="A331" s="8" t="s">
        <v>81</v>
      </c>
      <c r="B331" s="8" t="s">
        <v>817</v>
      </c>
      <c r="C331" s="8" t="s">
        <v>1209</v>
      </c>
      <c r="D331" s="8" t="s">
        <v>1210</v>
      </c>
      <c r="E331" s="8" t="s">
        <v>109</v>
      </c>
      <c r="H331" s="8">
        <v>216.0</v>
      </c>
      <c r="I331" s="8">
        <v>130.0</v>
      </c>
      <c r="J331" s="8">
        <v>118.0</v>
      </c>
      <c r="K331" s="8" t="s">
        <v>11</v>
      </c>
      <c r="L331" s="8" t="s">
        <v>31</v>
      </c>
    </row>
    <row r="332" ht="14.25" customHeight="1">
      <c r="A332" s="8" t="s">
        <v>81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31</v>
      </c>
    </row>
    <row r="333" ht="14.25" customHeight="1">
      <c r="A333" s="8" t="s">
        <v>81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31</v>
      </c>
    </row>
    <row r="334" ht="14.25" customHeight="1">
      <c r="A334" s="8" t="s">
        <v>81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31</v>
      </c>
    </row>
    <row r="335" ht="14.25" customHeight="1">
      <c r="A335" s="8" t="s">
        <v>81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31</v>
      </c>
    </row>
    <row r="336" ht="14.25" customHeight="1">
      <c r="A336" s="8" t="s">
        <v>81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31</v>
      </c>
    </row>
    <row r="337" ht="14.25" customHeight="1">
      <c r="A337" s="8" t="s">
        <v>81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31</v>
      </c>
    </row>
    <row r="338" ht="14.25" customHeight="1">
      <c r="A338" s="8" t="s">
        <v>81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31</v>
      </c>
    </row>
    <row r="339" ht="14.25" customHeight="1">
      <c r="A339" s="8" t="s">
        <v>81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31</v>
      </c>
    </row>
    <row r="340" ht="14.25" customHeight="1">
      <c r="A340" s="8" t="s">
        <v>81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31</v>
      </c>
    </row>
    <row r="341" ht="14.25" customHeight="1">
      <c r="A341" s="8" t="s">
        <v>81</v>
      </c>
      <c r="B341" s="8" t="s">
        <v>168</v>
      </c>
      <c r="C341" s="8" t="s">
        <v>442</v>
      </c>
      <c r="D341" s="8" t="s">
        <v>2408</v>
      </c>
      <c r="E341" s="8" t="s">
        <v>109</v>
      </c>
      <c r="F341" s="8" t="s">
        <v>76</v>
      </c>
      <c r="H341" s="8">
        <v>253.0</v>
      </c>
      <c r="I341" s="8">
        <v>210.0</v>
      </c>
      <c r="J341" s="8">
        <v>212.0</v>
      </c>
      <c r="K341" s="8" t="s">
        <v>11</v>
      </c>
      <c r="L341" s="8" t="s">
        <v>31</v>
      </c>
    </row>
    <row r="342" ht="14.25" customHeight="1">
      <c r="A342" s="8" t="s">
        <v>81</v>
      </c>
      <c r="B342" s="8" t="s">
        <v>168</v>
      </c>
      <c r="C342" s="8" t="s">
        <v>444</v>
      </c>
      <c r="D342" s="8" t="s">
        <v>445</v>
      </c>
      <c r="E342" s="8" t="s">
        <v>109</v>
      </c>
      <c r="F342" s="8" t="s">
        <v>76</v>
      </c>
      <c r="H342" s="8">
        <v>246.0</v>
      </c>
      <c r="I342" s="8">
        <v>190.0</v>
      </c>
      <c r="J342" s="8">
        <v>193.0</v>
      </c>
      <c r="K342" s="8" t="s">
        <v>11</v>
      </c>
      <c r="L342" s="8" t="s">
        <v>31</v>
      </c>
    </row>
    <row r="343" ht="14.25" customHeight="1">
      <c r="A343" s="8" t="s">
        <v>81</v>
      </c>
      <c r="B343" s="8" t="s">
        <v>814</v>
      </c>
      <c r="C343" s="8" t="s">
        <v>1225</v>
      </c>
      <c r="D343" s="8" t="s">
        <v>1226</v>
      </c>
      <c r="E343" s="8" t="s">
        <v>109</v>
      </c>
      <c r="F343" s="8" t="s">
        <v>299</v>
      </c>
      <c r="H343" s="8">
        <v>236.0</v>
      </c>
      <c r="I343" s="8">
        <v>153.0</v>
      </c>
      <c r="J343" s="8">
        <v>158.0</v>
      </c>
      <c r="K343" s="8" t="s">
        <v>11</v>
      </c>
      <c r="L343" s="8" t="s">
        <v>31</v>
      </c>
    </row>
    <row r="344" ht="14.25" customHeight="1">
      <c r="A344" s="8" t="s">
        <v>81</v>
      </c>
      <c r="B344" s="8" t="s">
        <v>817</v>
      </c>
      <c r="C344" s="8" t="s">
        <v>1227</v>
      </c>
      <c r="D344" s="8" t="s">
        <v>1228</v>
      </c>
      <c r="E344" s="8" t="s">
        <v>109</v>
      </c>
      <c r="F344" s="8" t="s">
        <v>299</v>
      </c>
      <c r="H344" s="8">
        <v>229.0</v>
      </c>
      <c r="I344" s="8">
        <v>135.0</v>
      </c>
      <c r="J344" s="8">
        <v>137.0</v>
      </c>
      <c r="K344" s="8" t="s">
        <v>11</v>
      </c>
      <c r="L344" s="8" t="s">
        <v>31</v>
      </c>
    </row>
    <row r="345" ht="14.25" customHeight="1">
      <c r="A345" s="8" t="s">
        <v>81</v>
      </c>
      <c r="B345" s="8" t="s">
        <v>817</v>
      </c>
      <c r="C345" s="8" t="s">
        <v>1229</v>
      </c>
      <c r="D345" s="8" t="s">
        <v>1230</v>
      </c>
      <c r="E345" s="8" t="s">
        <v>109</v>
      </c>
      <c r="F345" s="8" t="s">
        <v>299</v>
      </c>
      <c r="H345" s="8">
        <v>212.0</v>
      </c>
      <c r="I345" s="8">
        <v>110.0</v>
      </c>
      <c r="J345" s="8">
        <v>111.0</v>
      </c>
      <c r="K345" s="8" t="s">
        <v>11</v>
      </c>
      <c r="L345" s="8" t="s">
        <v>31</v>
      </c>
    </row>
    <row r="346" ht="14.25" customHeight="1">
      <c r="A346" s="8" t="s">
        <v>81</v>
      </c>
      <c r="B346" s="8" t="s">
        <v>168</v>
      </c>
      <c r="C346" s="8" t="s">
        <v>446</v>
      </c>
      <c r="D346" s="8" t="s">
        <v>2409</v>
      </c>
      <c r="E346" s="8" t="s">
        <v>109</v>
      </c>
      <c r="F346" s="8" t="s">
        <v>76</v>
      </c>
      <c r="H346" s="8">
        <v>252.0</v>
      </c>
      <c r="I346" s="8">
        <v>217.0</v>
      </c>
      <c r="J346" s="8">
        <v>222.0</v>
      </c>
      <c r="K346" s="8" t="s">
        <v>11</v>
      </c>
      <c r="L346" s="8" t="s">
        <v>31</v>
      </c>
    </row>
    <row r="347" ht="14.25" customHeight="1">
      <c r="A347" s="8" t="s">
        <v>81</v>
      </c>
      <c r="B347" s="8" t="s">
        <v>168</v>
      </c>
      <c r="C347" s="8" t="s">
        <v>448</v>
      </c>
      <c r="D347" s="8" t="s">
        <v>2410</v>
      </c>
      <c r="E347" s="8" t="s">
        <v>109</v>
      </c>
      <c r="F347" s="8" t="s">
        <v>76</v>
      </c>
      <c r="H347" s="8">
        <v>238.0</v>
      </c>
      <c r="I347" s="8">
        <v>184.0</v>
      </c>
      <c r="J347" s="8">
        <v>187.0</v>
      </c>
      <c r="K347" s="8" t="s">
        <v>11</v>
      </c>
      <c r="L347" s="8" t="s">
        <v>31</v>
      </c>
    </row>
    <row r="348" ht="14.25" customHeight="1">
      <c r="A348" s="8" t="s">
        <v>81</v>
      </c>
      <c r="B348" s="8" t="s">
        <v>814</v>
      </c>
      <c r="C348" s="8" t="s">
        <v>1231</v>
      </c>
      <c r="D348" s="8" t="s">
        <v>1232</v>
      </c>
      <c r="E348" s="8" t="s">
        <v>109</v>
      </c>
      <c r="H348" s="8">
        <v>221.0</v>
      </c>
      <c r="I348" s="8">
        <v>146.0</v>
      </c>
      <c r="J348" s="8">
        <v>152.0</v>
      </c>
      <c r="K348" s="8" t="s">
        <v>11</v>
      </c>
      <c r="L348" s="8" t="s">
        <v>31</v>
      </c>
    </row>
    <row r="349" ht="14.25" customHeight="1">
      <c r="A349" s="8" t="s">
        <v>81</v>
      </c>
      <c r="B349" s="8" t="s">
        <v>817</v>
      </c>
      <c r="C349" s="8" t="s">
        <v>1233</v>
      </c>
      <c r="D349" s="8" t="s">
        <v>1234</v>
      </c>
      <c r="E349" s="8" t="s">
        <v>109</v>
      </c>
      <c r="H349" s="8">
        <v>210.0</v>
      </c>
      <c r="I349" s="8">
        <v>127.0</v>
      </c>
      <c r="J349" s="8">
        <v>131.0</v>
      </c>
      <c r="K349" s="8" t="s">
        <v>11</v>
      </c>
      <c r="L349" s="8" t="s">
        <v>31</v>
      </c>
    </row>
    <row r="350" ht="14.25" customHeight="1">
      <c r="A350" s="8" t="s">
        <v>81</v>
      </c>
      <c r="B350" s="8" t="s">
        <v>817</v>
      </c>
      <c r="C350" s="8" t="s">
        <v>1235</v>
      </c>
      <c r="D350" s="8" t="s">
        <v>1236</v>
      </c>
      <c r="E350" s="8" t="s">
        <v>109</v>
      </c>
      <c r="H350" s="8">
        <v>191.0</v>
      </c>
      <c r="I350" s="8">
        <v>100.0</v>
      </c>
      <c r="J350" s="8">
        <v>103.0</v>
      </c>
      <c r="K350" s="8" t="s">
        <v>11</v>
      </c>
      <c r="L350" s="8" t="s">
        <v>31</v>
      </c>
    </row>
    <row r="351" ht="14.25" customHeight="1">
      <c r="A351" s="8" t="s">
        <v>81</v>
      </c>
      <c r="B351" s="8" t="s">
        <v>168</v>
      </c>
      <c r="C351" s="8" t="s">
        <v>450</v>
      </c>
      <c r="D351" s="8" t="s">
        <v>451</v>
      </c>
      <c r="E351" s="8" t="s">
        <v>109</v>
      </c>
      <c r="F351" s="8" t="s">
        <v>76</v>
      </c>
      <c r="H351" s="8">
        <v>248.0</v>
      </c>
      <c r="I351" s="8">
        <v>224.0</v>
      </c>
      <c r="J351" s="8">
        <v>216.0</v>
      </c>
      <c r="K351" s="8" t="s">
        <v>11</v>
      </c>
      <c r="L351" s="8" t="s">
        <v>31</v>
      </c>
    </row>
    <row r="352" ht="14.25" customHeight="1">
      <c r="A352" s="8" t="s">
        <v>81</v>
      </c>
      <c r="B352" s="8" t="s">
        <v>168</v>
      </c>
      <c r="C352" s="8" t="s">
        <v>452</v>
      </c>
      <c r="D352" s="8" t="s">
        <v>2411</v>
      </c>
      <c r="E352" s="8" t="s">
        <v>109</v>
      </c>
      <c r="F352" s="8" t="s">
        <v>76</v>
      </c>
      <c r="H352" s="8">
        <v>251.0</v>
      </c>
      <c r="I352" s="8">
        <v>198.0</v>
      </c>
      <c r="J352" s="8">
        <v>199.0</v>
      </c>
      <c r="K352" s="8" t="s">
        <v>11</v>
      </c>
      <c r="L352" s="8" t="s">
        <v>31</v>
      </c>
    </row>
    <row r="353" ht="14.25" customHeight="1">
      <c r="A353" s="8" t="s">
        <v>81</v>
      </c>
      <c r="B353" s="8" t="s">
        <v>814</v>
      </c>
      <c r="C353" s="8" t="s">
        <v>1237</v>
      </c>
      <c r="D353" s="8" t="s">
        <v>1238</v>
      </c>
      <c r="E353" s="8" t="s">
        <v>109</v>
      </c>
      <c r="F353" s="8" t="s">
        <v>299</v>
      </c>
      <c r="H353" s="8">
        <v>246.0</v>
      </c>
      <c r="I353" s="8">
        <v>162.0</v>
      </c>
      <c r="J353" s="8">
        <v>162.0</v>
      </c>
      <c r="K353" s="8" t="s">
        <v>11</v>
      </c>
      <c r="L353" s="8" t="s">
        <v>31</v>
      </c>
    </row>
    <row r="354" ht="14.25" customHeight="1">
      <c r="A354" s="8" t="s">
        <v>81</v>
      </c>
      <c r="B354" s="8" t="s">
        <v>817</v>
      </c>
      <c r="C354" s="8" t="s">
        <v>1239</v>
      </c>
      <c r="D354" s="8" t="s">
        <v>1240</v>
      </c>
      <c r="E354" s="8" t="s">
        <v>109</v>
      </c>
      <c r="F354" s="8" t="s">
        <v>299</v>
      </c>
      <c r="H354" s="8">
        <v>240.0</v>
      </c>
      <c r="I354" s="8">
        <v>133.0</v>
      </c>
      <c r="J354" s="8">
        <v>135.0</v>
      </c>
      <c r="K354" s="8" t="s">
        <v>11</v>
      </c>
      <c r="L354" s="8" t="s">
        <v>31</v>
      </c>
    </row>
    <row r="355" ht="14.25" customHeight="1">
      <c r="A355" s="8" t="s">
        <v>81</v>
      </c>
      <c r="B355" s="8" t="s">
        <v>817</v>
      </c>
      <c r="C355" s="8" t="s">
        <v>1241</v>
      </c>
      <c r="D355" s="8" t="s">
        <v>1242</v>
      </c>
      <c r="E355" s="8" t="s">
        <v>109</v>
      </c>
      <c r="F355" s="8" t="s">
        <v>299</v>
      </c>
      <c r="H355" s="8">
        <v>232.0</v>
      </c>
      <c r="I355" s="8">
        <v>115.0</v>
      </c>
      <c r="J355" s="8">
        <v>118.0</v>
      </c>
      <c r="K355" s="8" t="s">
        <v>11</v>
      </c>
      <c r="L355" s="8" t="s">
        <v>31</v>
      </c>
    </row>
    <row r="356" ht="14.25" customHeight="1">
      <c r="A356" s="8" t="s">
        <v>81</v>
      </c>
      <c r="B356" s="8" t="s">
        <v>168</v>
      </c>
      <c r="C356" s="8" t="s">
        <v>454</v>
      </c>
      <c r="D356" s="8" t="s">
        <v>2412</v>
      </c>
      <c r="E356" s="8" t="s">
        <v>109</v>
      </c>
      <c r="F356" s="8" t="s">
        <v>76</v>
      </c>
      <c r="H356" s="8">
        <v>250.0</v>
      </c>
      <c r="I356" s="8">
        <v>231.0</v>
      </c>
      <c r="J356" s="8">
        <v>232.0</v>
      </c>
      <c r="K356" s="8" t="s">
        <v>11</v>
      </c>
      <c r="L356" s="8" t="s">
        <v>31</v>
      </c>
    </row>
    <row r="357" ht="14.25" customHeight="1">
      <c r="A357" s="8" t="s">
        <v>81</v>
      </c>
      <c r="B357" s="8" t="s">
        <v>168</v>
      </c>
      <c r="C357" s="8" t="s">
        <v>456</v>
      </c>
      <c r="D357" s="8" t="s">
        <v>2413</v>
      </c>
      <c r="E357" s="8" t="s">
        <v>109</v>
      </c>
      <c r="F357" s="8" t="s">
        <v>76</v>
      </c>
      <c r="H357" s="8">
        <v>252.0</v>
      </c>
      <c r="I357" s="8">
        <v>205.0</v>
      </c>
      <c r="J357" s="8">
        <v>212.0</v>
      </c>
      <c r="K357" s="8" t="s">
        <v>11</v>
      </c>
      <c r="L357" s="8" t="s">
        <v>31</v>
      </c>
    </row>
    <row r="358" ht="14.25" customHeight="1">
      <c r="A358" s="8" t="s">
        <v>81</v>
      </c>
      <c r="B358" s="8" t="s">
        <v>814</v>
      </c>
      <c r="C358" s="8" t="s">
        <v>1243</v>
      </c>
      <c r="D358" s="8" t="s">
        <v>1244</v>
      </c>
      <c r="E358" s="8" t="s">
        <v>109</v>
      </c>
      <c r="F358" s="8" t="s">
        <v>299</v>
      </c>
      <c r="H358" s="8">
        <v>252.0</v>
      </c>
      <c r="I358" s="8">
        <v>169.0</v>
      </c>
      <c r="J358" s="8">
        <v>183.0</v>
      </c>
      <c r="K358" s="8" t="s">
        <v>11</v>
      </c>
      <c r="L358" s="8" t="s">
        <v>31</v>
      </c>
    </row>
    <row r="359" ht="14.25" customHeight="1">
      <c r="A359" s="8" t="s">
        <v>81</v>
      </c>
      <c r="B359" s="8" t="s">
        <v>817</v>
      </c>
      <c r="C359" s="8" t="s">
        <v>1245</v>
      </c>
      <c r="D359" s="8" t="s">
        <v>1246</v>
      </c>
      <c r="E359" s="8" t="s">
        <v>109</v>
      </c>
      <c r="F359" s="8" t="s">
        <v>299</v>
      </c>
      <c r="H359" s="8">
        <v>246.0</v>
      </c>
      <c r="I359" s="8">
        <v>139.0</v>
      </c>
      <c r="J359" s="8">
        <v>155.0</v>
      </c>
      <c r="K359" s="8" t="s">
        <v>11</v>
      </c>
      <c r="L359" s="8" t="s">
        <v>31</v>
      </c>
    </row>
    <row r="360" ht="14.25" customHeight="1">
      <c r="A360" s="8" t="s">
        <v>81</v>
      </c>
      <c r="B360" s="8" t="s">
        <v>817</v>
      </c>
      <c r="C360" s="8" t="s">
        <v>1247</v>
      </c>
      <c r="D360" s="8" t="s">
        <v>1248</v>
      </c>
      <c r="E360" s="8" t="s">
        <v>109</v>
      </c>
      <c r="F360" s="8" t="s">
        <v>299</v>
      </c>
      <c r="H360" s="8">
        <v>240.0</v>
      </c>
      <c r="I360" s="8">
        <v>115.0</v>
      </c>
      <c r="J360" s="8">
        <v>130.0</v>
      </c>
      <c r="K360" s="8" t="s">
        <v>11</v>
      </c>
      <c r="L360" s="8" t="s">
        <v>31</v>
      </c>
    </row>
    <row r="361" ht="14.25" customHeight="1">
      <c r="A361" s="8" t="s">
        <v>81</v>
      </c>
      <c r="B361" s="8" t="s">
        <v>168</v>
      </c>
      <c r="C361" s="8" t="s">
        <v>458</v>
      </c>
      <c r="D361" s="8" t="s">
        <v>2414</v>
      </c>
      <c r="E361" s="8" t="s">
        <v>109</v>
      </c>
      <c r="F361" s="8" t="s">
        <v>76</v>
      </c>
      <c r="H361" s="8">
        <v>246.0</v>
      </c>
      <c r="I361" s="8">
        <v>218.0</v>
      </c>
      <c r="J361" s="8">
        <v>223.0</v>
      </c>
      <c r="K361" s="8" t="s">
        <v>11</v>
      </c>
      <c r="L361" s="8" t="s">
        <v>31</v>
      </c>
    </row>
    <row r="362" ht="14.25" customHeight="1">
      <c r="A362" s="8" t="s">
        <v>81</v>
      </c>
      <c r="B362" s="8" t="s">
        <v>168</v>
      </c>
      <c r="C362" s="8" t="s">
        <v>460</v>
      </c>
      <c r="D362" s="8" t="s">
        <v>2415</v>
      </c>
      <c r="E362" s="8" t="s">
        <v>109</v>
      </c>
      <c r="F362" s="8" t="s">
        <v>76</v>
      </c>
      <c r="H362" s="8">
        <v>238.0</v>
      </c>
      <c r="I362" s="8">
        <v>189.0</v>
      </c>
      <c r="J362" s="8">
        <v>200.0</v>
      </c>
      <c r="K362" s="8" t="s">
        <v>11</v>
      </c>
      <c r="L362" s="8" t="s">
        <v>31</v>
      </c>
    </row>
    <row r="363" ht="14.25" customHeight="1">
      <c r="A363" s="8" t="s">
        <v>81</v>
      </c>
      <c r="B363" s="8" t="s">
        <v>814</v>
      </c>
      <c r="C363" s="8" t="s">
        <v>1249</v>
      </c>
      <c r="D363" s="8" t="s">
        <v>1250</v>
      </c>
      <c r="E363" s="8" t="s">
        <v>109</v>
      </c>
      <c r="H363" s="8">
        <v>224.0</v>
      </c>
      <c r="I363" s="8">
        <v>151.0</v>
      </c>
      <c r="J363" s="8">
        <v>167.0</v>
      </c>
      <c r="K363" s="8" t="s">
        <v>11</v>
      </c>
      <c r="L363" s="8" t="s">
        <v>31</v>
      </c>
    </row>
    <row r="364" ht="14.25" customHeight="1">
      <c r="A364" s="8" t="s">
        <v>81</v>
      </c>
      <c r="B364" s="8" t="s">
        <v>817</v>
      </c>
      <c r="C364" s="8" t="s">
        <v>1251</v>
      </c>
      <c r="D364" s="8" t="s">
        <v>1252</v>
      </c>
      <c r="E364" s="8" t="s">
        <v>109</v>
      </c>
      <c r="H364" s="8">
        <v>215.0</v>
      </c>
      <c r="I364" s="8">
        <v>129.0</v>
      </c>
      <c r="J364" s="8">
        <v>145.0</v>
      </c>
      <c r="K364" s="8" t="s">
        <v>11</v>
      </c>
      <c r="L364" s="8" t="s">
        <v>31</v>
      </c>
    </row>
    <row r="365" ht="14.25" customHeight="1">
      <c r="A365" s="8" t="s">
        <v>81</v>
      </c>
      <c r="B365" s="8" t="s">
        <v>168</v>
      </c>
      <c r="C365" s="8" t="s">
        <v>462</v>
      </c>
      <c r="D365" s="8" t="s">
        <v>2416</v>
      </c>
      <c r="E365" s="8" t="s">
        <v>109</v>
      </c>
      <c r="F365" s="8" t="s">
        <v>76</v>
      </c>
      <c r="H365" s="8">
        <v>247.0</v>
      </c>
      <c r="I365" s="8">
        <v>223.0</v>
      </c>
      <c r="J365" s="8">
        <v>224.0</v>
      </c>
      <c r="K365" s="8" t="s">
        <v>11</v>
      </c>
      <c r="L365" s="8" t="s">
        <v>31</v>
      </c>
    </row>
    <row r="366" ht="14.25" customHeight="1">
      <c r="A366" s="8" t="s">
        <v>81</v>
      </c>
      <c r="B366" s="8" t="s">
        <v>168</v>
      </c>
      <c r="C366" s="8" t="s">
        <v>464</v>
      </c>
      <c r="D366" s="8" t="s">
        <v>2417</v>
      </c>
      <c r="E366" s="8" t="s">
        <v>109</v>
      </c>
      <c r="F366" s="8" t="s">
        <v>76</v>
      </c>
      <c r="H366" s="8">
        <v>248.0</v>
      </c>
      <c r="I366" s="8">
        <v>202.0</v>
      </c>
      <c r="J366" s="8">
        <v>216.0</v>
      </c>
      <c r="K366" s="8" t="s">
        <v>11</v>
      </c>
      <c r="L366" s="8" t="s">
        <v>31</v>
      </c>
    </row>
    <row r="367" ht="14.25" customHeight="1">
      <c r="A367" s="8" t="s">
        <v>81</v>
      </c>
      <c r="B367" s="8" t="s">
        <v>814</v>
      </c>
      <c r="C367" s="8" t="s">
        <v>1255</v>
      </c>
      <c r="D367" s="8" t="s">
        <v>1256</v>
      </c>
      <c r="E367" s="8" t="s">
        <v>109</v>
      </c>
      <c r="H367" s="8">
        <v>243.0</v>
      </c>
      <c r="I367" s="8">
        <v>166.0</v>
      </c>
      <c r="J367" s="8">
        <v>188.0</v>
      </c>
      <c r="K367" s="8" t="s">
        <v>11</v>
      </c>
      <c r="L367" s="8" t="s">
        <v>31</v>
      </c>
    </row>
    <row r="368" ht="14.25" customHeight="1">
      <c r="A368" s="8" t="s">
        <v>81</v>
      </c>
      <c r="B368" s="8" t="s">
        <v>817</v>
      </c>
      <c r="C368" s="8" t="s">
        <v>1257</v>
      </c>
      <c r="D368" s="8" t="s">
        <v>1258</v>
      </c>
      <c r="E368" s="8" t="s">
        <v>109</v>
      </c>
      <c r="H368" s="8">
        <v>237.0</v>
      </c>
      <c r="I368" s="8">
        <v>136.0</v>
      </c>
      <c r="J368" s="8">
        <v>161.0</v>
      </c>
      <c r="K368" s="8" t="s">
        <v>11</v>
      </c>
      <c r="L368" s="8" t="s">
        <v>31</v>
      </c>
    </row>
    <row r="369" ht="14.25" customHeight="1">
      <c r="A369" s="8" t="s">
        <v>81</v>
      </c>
      <c r="B369" s="8" t="s">
        <v>817</v>
      </c>
      <c r="C369" s="8" t="s">
        <v>1259</v>
      </c>
      <c r="D369" s="8" t="s">
        <v>1260</v>
      </c>
      <c r="E369" s="8" t="s">
        <v>109</v>
      </c>
      <c r="H369" s="8">
        <v>227.0</v>
      </c>
      <c r="I369" s="8">
        <v>109.0</v>
      </c>
      <c r="J369" s="8">
        <v>137.0</v>
      </c>
      <c r="K369" s="8" t="s">
        <v>11</v>
      </c>
      <c r="L369" s="8" t="s">
        <v>31</v>
      </c>
    </row>
    <row r="370" ht="14.25" customHeight="1">
      <c r="A370" s="8" t="s">
        <v>81</v>
      </c>
      <c r="B370" s="8" t="s">
        <v>168</v>
      </c>
      <c r="C370" s="8" t="s">
        <v>466</v>
      </c>
      <c r="D370" s="8" t="s">
        <v>2418</v>
      </c>
      <c r="E370" s="8" t="s">
        <v>109</v>
      </c>
      <c r="F370" s="8" t="s">
        <v>137</v>
      </c>
      <c r="G370" s="8" t="s">
        <v>76</v>
      </c>
      <c r="H370" s="8">
        <v>250.0</v>
      </c>
      <c r="I370" s="8">
        <v>227.0</v>
      </c>
      <c r="J370" s="8">
        <v>232.0</v>
      </c>
      <c r="K370" s="8" t="s">
        <v>11</v>
      </c>
      <c r="L370" s="8" t="s">
        <v>31</v>
      </c>
    </row>
    <row r="371" ht="14.25" customHeight="1">
      <c r="A371" s="8" t="s">
        <v>81</v>
      </c>
      <c r="B371" s="8" t="s">
        <v>168</v>
      </c>
      <c r="C371" s="8" t="s">
        <v>468</v>
      </c>
      <c r="D371" s="8" t="s">
        <v>2419</v>
      </c>
      <c r="E371" s="8" t="s">
        <v>109</v>
      </c>
      <c r="F371" s="8" t="s">
        <v>137</v>
      </c>
      <c r="G371" s="8" t="s">
        <v>76</v>
      </c>
      <c r="H371" s="8">
        <v>239.0</v>
      </c>
      <c r="I371" s="8">
        <v>198.0</v>
      </c>
      <c r="J371" s="8">
        <v>211.0</v>
      </c>
      <c r="K371" s="8" t="s">
        <v>11</v>
      </c>
      <c r="L371" s="8" t="s">
        <v>31</v>
      </c>
    </row>
    <row r="372" ht="14.25" customHeight="1">
      <c r="A372" s="8" t="s">
        <v>81</v>
      </c>
      <c r="B372" s="8" t="s">
        <v>814</v>
      </c>
      <c r="C372" s="8" t="s">
        <v>1261</v>
      </c>
      <c r="D372" s="8" t="s">
        <v>1262</v>
      </c>
      <c r="E372" s="8" t="s">
        <v>137</v>
      </c>
      <c r="H372" s="8">
        <v>227.0</v>
      </c>
      <c r="I372" s="8">
        <v>164.0</v>
      </c>
      <c r="J372" s="8">
        <v>184.0</v>
      </c>
      <c r="K372" s="8" t="s">
        <v>11</v>
      </c>
      <c r="L372" s="8" t="s">
        <v>31</v>
      </c>
    </row>
    <row r="373" ht="14.25" customHeight="1">
      <c r="A373" s="8" t="s">
        <v>81</v>
      </c>
      <c r="B373" s="8" t="s">
        <v>817</v>
      </c>
      <c r="C373" s="8" t="s">
        <v>1263</v>
      </c>
      <c r="D373" s="8" t="s">
        <v>1264</v>
      </c>
      <c r="E373" s="8" t="s">
        <v>137</v>
      </c>
      <c r="H373" s="8">
        <v>212.0</v>
      </c>
      <c r="I373" s="8">
        <v>137.0</v>
      </c>
      <c r="J373" s="8">
        <v>159.0</v>
      </c>
      <c r="K373" s="8" t="s">
        <v>11</v>
      </c>
      <c r="L373" s="8" t="s">
        <v>31</v>
      </c>
    </row>
    <row r="374" ht="14.25" customHeight="1">
      <c r="A374" s="8" t="s">
        <v>81</v>
      </c>
      <c r="B374" s="8" t="s">
        <v>168</v>
      </c>
      <c r="C374" s="8" t="s">
        <v>470</v>
      </c>
      <c r="D374" s="8" t="s">
        <v>2420</v>
      </c>
      <c r="E374" s="8" t="s">
        <v>137</v>
      </c>
      <c r="F374" s="8" t="s">
        <v>76</v>
      </c>
      <c r="H374" s="8">
        <v>248.0</v>
      </c>
      <c r="I374" s="8">
        <v>231.0</v>
      </c>
      <c r="J374" s="8">
        <v>234.0</v>
      </c>
      <c r="K374" s="8" t="s">
        <v>11</v>
      </c>
      <c r="L374" s="8" t="s">
        <v>31</v>
      </c>
    </row>
    <row r="375" ht="14.25" customHeight="1">
      <c r="A375" s="8" t="s">
        <v>81</v>
      </c>
      <c r="B375" s="8" t="s">
        <v>168</v>
      </c>
      <c r="C375" s="8" t="s">
        <v>472</v>
      </c>
      <c r="D375" s="8" t="s">
        <v>2421</v>
      </c>
      <c r="E375" s="8" t="s">
        <v>137</v>
      </c>
      <c r="F375" s="8" t="s">
        <v>76</v>
      </c>
      <c r="H375" s="8">
        <v>246.0</v>
      </c>
      <c r="I375" s="8">
        <v>199.0</v>
      </c>
      <c r="J375" s="8">
        <v>218.0</v>
      </c>
      <c r="K375" s="8" t="s">
        <v>11</v>
      </c>
      <c r="L375" s="8" t="s">
        <v>31</v>
      </c>
    </row>
    <row r="376" ht="14.25" customHeight="1">
      <c r="A376" s="8" t="s">
        <v>81</v>
      </c>
      <c r="B376" s="8" t="s">
        <v>814</v>
      </c>
      <c r="C376" s="8" t="s">
        <v>1267</v>
      </c>
      <c r="D376" s="8" t="s">
        <v>1268</v>
      </c>
      <c r="E376" s="8" t="s">
        <v>137</v>
      </c>
      <c r="F376" s="8" t="s">
        <v>299</v>
      </c>
      <c r="H376" s="8">
        <v>238.0</v>
      </c>
      <c r="I376" s="8">
        <v>166.0</v>
      </c>
      <c r="J376" s="8">
        <v>196.0</v>
      </c>
      <c r="K376" s="8" t="s">
        <v>11</v>
      </c>
      <c r="L376" s="8" t="s">
        <v>31</v>
      </c>
    </row>
    <row r="377" ht="14.25" customHeight="1">
      <c r="A377" s="8" t="s">
        <v>81</v>
      </c>
      <c r="B377" s="8" t="s">
        <v>817</v>
      </c>
      <c r="C377" s="8" t="s">
        <v>1269</v>
      </c>
      <c r="D377" s="8" t="s">
        <v>1270</v>
      </c>
      <c r="E377" s="8" t="s">
        <v>137</v>
      </c>
      <c r="F377" s="8" t="s">
        <v>299</v>
      </c>
      <c r="H377" s="8">
        <v>230.0</v>
      </c>
      <c r="I377" s="8">
        <v>135.0</v>
      </c>
      <c r="J377" s="8">
        <v>170.0</v>
      </c>
      <c r="K377" s="8" t="s">
        <v>11</v>
      </c>
      <c r="L377" s="8" t="s">
        <v>31</v>
      </c>
    </row>
    <row r="378" ht="14.25" customHeight="1">
      <c r="A378" s="8" t="s">
        <v>81</v>
      </c>
      <c r="B378" s="8" t="s">
        <v>817</v>
      </c>
      <c r="C378" s="8" t="s">
        <v>1271</v>
      </c>
      <c r="D378" s="8" t="s">
        <v>1272</v>
      </c>
      <c r="E378" s="8" t="s">
        <v>137</v>
      </c>
      <c r="F378" s="8" t="s">
        <v>299</v>
      </c>
      <c r="H378" s="8">
        <v>218.0</v>
      </c>
      <c r="I378" s="8">
        <v>107.0</v>
      </c>
      <c r="J378" s="8">
        <v>147.0</v>
      </c>
      <c r="K378" s="8" t="s">
        <v>11</v>
      </c>
      <c r="L378" s="8" t="s">
        <v>31</v>
      </c>
    </row>
    <row r="379" ht="14.25" customHeight="1">
      <c r="A379" s="8" t="s">
        <v>81</v>
      </c>
      <c r="B379" s="8" t="s">
        <v>168</v>
      </c>
      <c r="C379" s="8" t="s">
        <v>474</v>
      </c>
      <c r="D379" s="8" t="s">
        <v>475</v>
      </c>
      <c r="E379" s="8" t="s">
        <v>137</v>
      </c>
      <c r="F379" s="8" t="s">
        <v>76</v>
      </c>
      <c r="H379" s="8">
        <v>246.0</v>
      </c>
      <c r="I379" s="8">
        <v>231.0</v>
      </c>
      <c r="J379" s="8">
        <v>236.0</v>
      </c>
      <c r="K379" s="8" t="s">
        <v>11</v>
      </c>
      <c r="L379" s="8" t="s">
        <v>31</v>
      </c>
    </row>
    <row r="380" ht="14.25" customHeight="1">
      <c r="A380" s="8" t="s">
        <v>81</v>
      </c>
      <c r="B380" s="8" t="s">
        <v>168</v>
      </c>
      <c r="C380" s="8" t="s">
        <v>476</v>
      </c>
      <c r="D380" s="8" t="s">
        <v>2422</v>
      </c>
      <c r="E380" s="8" t="s">
        <v>137</v>
      </c>
      <c r="F380" s="8" t="s">
        <v>76</v>
      </c>
      <c r="H380" s="8">
        <v>243.0</v>
      </c>
      <c r="I380" s="8">
        <v>203.0</v>
      </c>
      <c r="J380" s="8">
        <v>225.0</v>
      </c>
      <c r="K380" s="8" t="s">
        <v>11</v>
      </c>
      <c r="L380" s="8" t="s">
        <v>31</v>
      </c>
    </row>
    <row r="381" ht="14.25" customHeight="1">
      <c r="A381" s="8" t="s">
        <v>81</v>
      </c>
      <c r="B381" s="8" t="s">
        <v>814</v>
      </c>
      <c r="C381" s="8" t="s">
        <v>1273</v>
      </c>
      <c r="D381" s="8" t="s">
        <v>1274</v>
      </c>
      <c r="E381" s="8" t="s">
        <v>137</v>
      </c>
      <c r="H381" s="8">
        <v>234.0</v>
      </c>
      <c r="I381" s="8">
        <v>167.0</v>
      </c>
      <c r="J381" s="8">
        <v>204.0</v>
      </c>
      <c r="K381" s="8" t="s">
        <v>11</v>
      </c>
      <c r="L381" s="8" t="s">
        <v>31</v>
      </c>
    </row>
    <row r="382" ht="14.25" customHeight="1">
      <c r="A382" s="8" t="s">
        <v>81</v>
      </c>
      <c r="B382" s="8" t="s">
        <v>817</v>
      </c>
      <c r="C382" s="8" t="s">
        <v>1275</v>
      </c>
      <c r="D382" s="8" t="s">
        <v>1276</v>
      </c>
      <c r="E382" s="8" t="s">
        <v>137</v>
      </c>
      <c r="H382" s="8">
        <v>225.0</v>
      </c>
      <c r="I382" s="8">
        <v>135.0</v>
      </c>
      <c r="J382" s="8">
        <v>182.0</v>
      </c>
      <c r="K382" s="8" t="s">
        <v>11</v>
      </c>
      <c r="L382" s="8" t="s">
        <v>31</v>
      </c>
    </row>
    <row r="383" ht="14.25" customHeight="1">
      <c r="A383" s="8" t="s">
        <v>81</v>
      </c>
      <c r="B383" s="8" t="s">
        <v>817</v>
      </c>
      <c r="C383" s="8" t="s">
        <v>1277</v>
      </c>
      <c r="D383" s="8" t="s">
        <v>1278</v>
      </c>
      <c r="E383" s="8" t="s">
        <v>137</v>
      </c>
      <c r="H383" s="8">
        <v>213.0</v>
      </c>
      <c r="I383" s="8">
        <v>107.0</v>
      </c>
      <c r="J383" s="8">
        <v>161.0</v>
      </c>
      <c r="K383" s="8" t="s">
        <v>11</v>
      </c>
      <c r="L383" s="8" t="s">
        <v>31</v>
      </c>
    </row>
    <row r="384" ht="14.25" customHeight="1">
      <c r="A384" s="8" t="s">
        <v>81</v>
      </c>
      <c r="B384" s="8" t="s">
        <v>168</v>
      </c>
      <c r="C384" s="8" t="s">
        <v>478</v>
      </c>
      <c r="D384" s="8" t="s">
        <v>2423</v>
      </c>
      <c r="E384" s="8" t="s">
        <v>137</v>
      </c>
      <c r="F384" s="8" t="s">
        <v>76</v>
      </c>
      <c r="H384" s="8">
        <v>241.0</v>
      </c>
      <c r="I384" s="8">
        <v>216.0</v>
      </c>
      <c r="J384" s="8">
        <v>225.0</v>
      </c>
      <c r="K384" s="8" t="s">
        <v>11</v>
      </c>
      <c r="L384" s="8" t="s">
        <v>31</v>
      </c>
    </row>
    <row r="385" ht="14.25" customHeight="1">
      <c r="A385" s="8" t="s">
        <v>81</v>
      </c>
      <c r="B385" s="8" t="s">
        <v>168</v>
      </c>
      <c r="C385" s="8" t="s">
        <v>480</v>
      </c>
      <c r="D385" s="8" t="s">
        <v>2424</v>
      </c>
      <c r="E385" s="8" t="s">
        <v>137</v>
      </c>
      <c r="F385" s="8" t="s">
        <v>76</v>
      </c>
      <c r="H385" s="8">
        <v>238.0</v>
      </c>
      <c r="I385" s="8">
        <v>203.0</v>
      </c>
      <c r="J385" s="8">
        <v>220.0</v>
      </c>
      <c r="K385" s="8" t="s">
        <v>11</v>
      </c>
      <c r="L385" s="8" t="s">
        <v>31</v>
      </c>
    </row>
    <row r="386" ht="14.25" customHeight="1">
      <c r="A386" s="8" t="s">
        <v>81</v>
      </c>
      <c r="B386" s="8" t="s">
        <v>814</v>
      </c>
      <c r="C386" s="8" t="s">
        <v>1279</v>
      </c>
      <c r="D386" s="8" t="s">
        <v>1280</v>
      </c>
      <c r="E386" s="8" t="s">
        <v>137</v>
      </c>
      <c r="F386" s="8" t="s">
        <v>299</v>
      </c>
      <c r="H386" s="8">
        <v>222.0</v>
      </c>
      <c r="I386" s="8">
        <v>169.0</v>
      </c>
      <c r="J386" s="8">
        <v>196.0</v>
      </c>
      <c r="K386" s="8" t="s">
        <v>11</v>
      </c>
      <c r="L386" s="8" t="s">
        <v>31</v>
      </c>
    </row>
    <row r="387" ht="14.25" customHeight="1">
      <c r="A387" s="8" t="s">
        <v>81</v>
      </c>
      <c r="B387" s="8" t="s">
        <v>817</v>
      </c>
      <c r="C387" s="8" t="s">
        <v>1281</v>
      </c>
      <c r="D387" s="8" t="s">
        <v>1282</v>
      </c>
      <c r="E387" s="8" t="s">
        <v>137</v>
      </c>
      <c r="F387" s="8" t="s">
        <v>299</v>
      </c>
      <c r="H387" s="8">
        <v>206.0</v>
      </c>
      <c r="I387" s="8">
        <v>140.0</v>
      </c>
      <c r="J387" s="8">
        <v>172.0</v>
      </c>
      <c r="K387" s="8" t="s">
        <v>11</v>
      </c>
      <c r="L387" s="8" t="s">
        <v>31</v>
      </c>
    </row>
    <row r="388" ht="14.25" customHeight="1">
      <c r="A388" s="8" t="s">
        <v>81</v>
      </c>
      <c r="B388" s="8" t="s">
        <v>817</v>
      </c>
      <c r="C388" s="8" t="s">
        <v>1283</v>
      </c>
      <c r="D388" s="8" t="s">
        <v>1284</v>
      </c>
      <c r="E388" s="8" t="s">
        <v>137</v>
      </c>
      <c r="F388" s="8" t="s">
        <v>299</v>
      </c>
      <c r="H388" s="8">
        <v>186.0</v>
      </c>
      <c r="I388" s="8">
        <v>116.0</v>
      </c>
      <c r="J388" s="8">
        <v>148.0</v>
      </c>
      <c r="K388" s="8" t="s">
        <v>11</v>
      </c>
      <c r="L388" s="8" t="s">
        <v>31</v>
      </c>
    </row>
    <row r="389" ht="14.25" customHeight="1">
      <c r="A389" s="8" t="s">
        <v>81</v>
      </c>
      <c r="B389" s="8" t="s">
        <v>168</v>
      </c>
      <c r="C389" s="8" t="s">
        <v>482</v>
      </c>
      <c r="D389" s="8" t="s">
        <v>2425</v>
      </c>
      <c r="E389" s="8" t="s">
        <v>137</v>
      </c>
      <c r="F389" s="8" t="s">
        <v>76</v>
      </c>
      <c r="H389" s="8">
        <v>231.0</v>
      </c>
      <c r="I389" s="8">
        <v>209.0</v>
      </c>
      <c r="J389" s="8">
        <v>221.0</v>
      </c>
      <c r="K389" s="8" t="s">
        <v>11</v>
      </c>
      <c r="L389" s="8" t="s">
        <v>31</v>
      </c>
    </row>
    <row r="390" ht="14.25" customHeight="1">
      <c r="A390" s="8" t="s">
        <v>81</v>
      </c>
      <c r="B390" s="8" t="s">
        <v>168</v>
      </c>
      <c r="C390" s="8" t="s">
        <v>484</v>
      </c>
      <c r="D390" s="8" t="s">
        <v>2426</v>
      </c>
      <c r="E390" s="8" t="s">
        <v>137</v>
      </c>
      <c r="F390" s="8" t="s">
        <v>76</v>
      </c>
      <c r="H390" s="8">
        <v>223.0</v>
      </c>
      <c r="I390" s="8">
        <v>196.0</v>
      </c>
      <c r="J390" s="8">
        <v>212.0</v>
      </c>
      <c r="K390" s="8" t="s">
        <v>11</v>
      </c>
      <c r="L390" s="8" t="s">
        <v>31</v>
      </c>
    </row>
    <row r="391" ht="14.25" customHeight="1">
      <c r="A391" s="8" t="s">
        <v>81</v>
      </c>
      <c r="B391" s="8" t="s">
        <v>814</v>
      </c>
      <c r="C391" s="8" t="s">
        <v>1285</v>
      </c>
      <c r="D391" s="8" t="s">
        <v>1286</v>
      </c>
      <c r="E391" s="8" t="s">
        <v>137</v>
      </c>
      <c r="H391" s="8">
        <v>198.0</v>
      </c>
      <c r="I391" s="8">
        <v>161.0</v>
      </c>
      <c r="J391" s="8">
        <v>186.0</v>
      </c>
      <c r="K391" s="8" t="s">
        <v>11</v>
      </c>
      <c r="L391" s="8" t="s">
        <v>31</v>
      </c>
    </row>
    <row r="392" ht="14.25" customHeight="1">
      <c r="A392" s="8" t="s">
        <v>81</v>
      </c>
      <c r="B392" s="8" t="s">
        <v>817</v>
      </c>
      <c r="C392" s="8" t="s">
        <v>1287</v>
      </c>
      <c r="D392" s="8" t="s">
        <v>1288</v>
      </c>
      <c r="E392" s="8" t="s">
        <v>137</v>
      </c>
      <c r="H392" s="8">
        <v>182.0</v>
      </c>
      <c r="I392" s="8">
        <v>140.0</v>
      </c>
      <c r="J392" s="8">
        <v>168.0</v>
      </c>
      <c r="K392" s="8" t="s">
        <v>11</v>
      </c>
      <c r="L392" s="8" t="s">
        <v>31</v>
      </c>
    </row>
    <row r="393" ht="14.25" customHeight="1">
      <c r="A393" s="8" t="s">
        <v>81</v>
      </c>
      <c r="B393" s="8" t="s">
        <v>168</v>
      </c>
      <c r="C393" s="8" t="s">
        <v>486</v>
      </c>
      <c r="D393" s="8" t="s">
        <v>2427</v>
      </c>
      <c r="E393" s="8" t="s">
        <v>137</v>
      </c>
      <c r="F393" s="8" t="s">
        <v>76</v>
      </c>
      <c r="H393" s="8">
        <v>236.0</v>
      </c>
      <c r="I393" s="8">
        <v>221.0</v>
      </c>
      <c r="J393" s="8">
        <v>229.0</v>
      </c>
      <c r="K393" s="8" t="s">
        <v>11</v>
      </c>
      <c r="L393" s="8" t="s">
        <v>31</v>
      </c>
    </row>
    <row r="394" ht="14.25" customHeight="1">
      <c r="A394" s="8" t="s">
        <v>81</v>
      </c>
      <c r="B394" s="8" t="s">
        <v>168</v>
      </c>
      <c r="C394" s="8" t="s">
        <v>488</v>
      </c>
      <c r="D394" s="8" t="s">
        <v>2428</v>
      </c>
      <c r="E394" s="8" t="s">
        <v>137</v>
      </c>
      <c r="F394" s="8" t="s">
        <v>76</v>
      </c>
      <c r="H394" s="8">
        <v>224.0</v>
      </c>
      <c r="I394" s="8">
        <v>193.0</v>
      </c>
      <c r="J394" s="8">
        <v>213.0</v>
      </c>
      <c r="K394" s="8" t="s">
        <v>11</v>
      </c>
      <c r="L394" s="8" t="s">
        <v>31</v>
      </c>
    </row>
    <row r="395" ht="14.25" customHeight="1">
      <c r="A395" s="8" t="s">
        <v>81</v>
      </c>
      <c r="B395" s="8" t="s">
        <v>814</v>
      </c>
      <c r="C395" s="8" t="s">
        <v>1291</v>
      </c>
      <c r="D395" s="8" t="s">
        <v>1292</v>
      </c>
      <c r="E395" s="8" t="s">
        <v>137</v>
      </c>
      <c r="H395" s="8">
        <v>202.0</v>
      </c>
      <c r="I395" s="8">
        <v>158.0</v>
      </c>
      <c r="J395" s="8">
        <v>190.0</v>
      </c>
      <c r="K395" s="8" t="s">
        <v>11</v>
      </c>
      <c r="L395" s="8" t="s">
        <v>31</v>
      </c>
    </row>
    <row r="396" ht="14.25" customHeight="1">
      <c r="A396" s="8" t="s">
        <v>81</v>
      </c>
      <c r="B396" s="8" t="s">
        <v>817</v>
      </c>
      <c r="C396" s="8" t="s">
        <v>1293</v>
      </c>
      <c r="D396" s="8" t="s">
        <v>1294</v>
      </c>
      <c r="E396" s="8" t="s">
        <v>137</v>
      </c>
      <c r="H396" s="8">
        <v>186.0</v>
      </c>
      <c r="I396" s="8">
        <v>137.0</v>
      </c>
      <c r="J396" s="8">
        <v>173.0</v>
      </c>
      <c r="K396" s="8" t="s">
        <v>11</v>
      </c>
      <c r="L396" s="8" t="s">
        <v>31</v>
      </c>
    </row>
    <row r="397" ht="14.25" customHeight="1">
      <c r="A397" s="8" t="s">
        <v>81</v>
      </c>
      <c r="B397" s="8" t="s">
        <v>817</v>
      </c>
      <c r="C397" s="8" t="s">
        <v>1295</v>
      </c>
      <c r="D397" s="8" t="s">
        <v>1296</v>
      </c>
      <c r="E397" s="8" t="s">
        <v>137</v>
      </c>
      <c r="H397" s="8">
        <v>161.0</v>
      </c>
      <c r="I397" s="8">
        <v>108.0</v>
      </c>
      <c r="J397" s="8">
        <v>148.0</v>
      </c>
      <c r="K397" s="8" t="s">
        <v>11</v>
      </c>
      <c r="L397" s="8" t="s">
        <v>31</v>
      </c>
    </row>
    <row r="398" ht="14.25" customHeight="1">
      <c r="A398" s="8" t="s">
        <v>81</v>
      </c>
      <c r="B398" s="8" t="s">
        <v>168</v>
      </c>
      <c r="C398" s="8" t="s">
        <v>490</v>
      </c>
      <c r="D398" s="8" t="s">
        <v>2429</v>
      </c>
      <c r="E398" s="8" t="s">
        <v>54</v>
      </c>
      <c r="F398" s="8" t="s">
        <v>48</v>
      </c>
      <c r="G398" s="8" t="s">
        <v>76</v>
      </c>
      <c r="H398" s="8">
        <v>235.0</v>
      </c>
      <c r="I398" s="8">
        <v>242.0</v>
      </c>
      <c r="J398" s="8">
        <v>201.0</v>
      </c>
      <c r="K398" s="8" t="s">
        <v>11</v>
      </c>
      <c r="L398" s="8" t="s">
        <v>31</v>
      </c>
    </row>
    <row r="399" ht="14.25" customHeight="1">
      <c r="A399" s="8" t="s">
        <v>81</v>
      </c>
      <c r="B399" s="8" t="s">
        <v>168</v>
      </c>
      <c r="C399" s="8" t="s">
        <v>492</v>
      </c>
      <c r="D399" s="8" t="s">
        <v>2430</v>
      </c>
      <c r="E399" s="8" t="s">
        <v>54</v>
      </c>
      <c r="F399" s="8" t="s">
        <v>48</v>
      </c>
      <c r="G399" s="8" t="s">
        <v>76</v>
      </c>
      <c r="H399" s="8">
        <v>237.0</v>
      </c>
      <c r="I399" s="8">
        <v>241.0</v>
      </c>
      <c r="J399" s="8">
        <v>184.0</v>
      </c>
      <c r="K399" s="8" t="s">
        <v>11</v>
      </c>
      <c r="L399" s="8" t="s">
        <v>31</v>
      </c>
    </row>
    <row r="400" ht="14.25" customHeight="1">
      <c r="A400" s="8" t="s">
        <v>81</v>
      </c>
      <c r="B400" s="8" t="s">
        <v>814</v>
      </c>
      <c r="C400" s="8" t="s">
        <v>1297</v>
      </c>
      <c r="D400" s="8" t="s">
        <v>1298</v>
      </c>
      <c r="E400" s="8" t="s">
        <v>54</v>
      </c>
      <c r="F400" s="8" t="s">
        <v>48</v>
      </c>
      <c r="H400" s="8">
        <v>230.0</v>
      </c>
      <c r="I400" s="8">
        <v>231.0</v>
      </c>
      <c r="J400" s="8">
        <v>140.0</v>
      </c>
      <c r="K400" s="8" t="s">
        <v>11</v>
      </c>
      <c r="L400" s="8" t="s">
        <v>31</v>
      </c>
    </row>
    <row r="401" ht="14.25" customHeight="1">
      <c r="A401" s="8" t="s">
        <v>81</v>
      </c>
      <c r="B401" s="8" t="s">
        <v>817</v>
      </c>
      <c r="C401" s="8" t="s">
        <v>1299</v>
      </c>
      <c r="D401" s="8" t="s">
        <v>1300</v>
      </c>
      <c r="E401" s="8" t="s">
        <v>54</v>
      </c>
      <c r="F401" s="8" t="s">
        <v>48</v>
      </c>
      <c r="H401" s="8">
        <v>224.0</v>
      </c>
      <c r="I401" s="8">
        <v>224.0</v>
      </c>
      <c r="J401" s="8">
        <v>112.0</v>
      </c>
      <c r="K401" s="8" t="s">
        <v>11</v>
      </c>
      <c r="L401" s="8" t="s">
        <v>31</v>
      </c>
    </row>
    <row r="402" ht="14.25" customHeight="1">
      <c r="A402" s="8" t="s">
        <v>81</v>
      </c>
      <c r="B402" s="8" t="s">
        <v>817</v>
      </c>
      <c r="C402" s="8" t="s">
        <v>1301</v>
      </c>
      <c r="D402" s="8" t="s">
        <v>1302</v>
      </c>
      <c r="E402" s="8" t="s">
        <v>54</v>
      </c>
      <c r="F402" s="8" t="s">
        <v>48</v>
      </c>
      <c r="H402" s="8">
        <v>214.0</v>
      </c>
      <c r="I402" s="8">
        <v>214.0</v>
      </c>
      <c r="J402" s="8">
        <v>88.0</v>
      </c>
      <c r="K402" s="8" t="s">
        <v>11</v>
      </c>
      <c r="L402" s="8" t="s">
        <v>31</v>
      </c>
    </row>
    <row r="403" ht="14.25" customHeight="1">
      <c r="A403" s="8" t="s">
        <v>81</v>
      </c>
      <c r="B403" s="8" t="s">
        <v>168</v>
      </c>
      <c r="C403" s="8" t="s">
        <v>494</v>
      </c>
      <c r="D403" s="8" t="s">
        <v>2431</v>
      </c>
      <c r="E403" s="8" t="s">
        <v>48</v>
      </c>
      <c r="F403" s="8" t="s">
        <v>76</v>
      </c>
      <c r="H403" s="8">
        <v>237.0</v>
      </c>
      <c r="I403" s="8">
        <v>241.0</v>
      </c>
      <c r="J403" s="8">
        <v>193.0</v>
      </c>
      <c r="K403" s="8" t="s">
        <v>11</v>
      </c>
      <c r="L403" s="8" t="s">
        <v>31</v>
      </c>
    </row>
    <row r="404" ht="14.25" customHeight="1">
      <c r="A404" s="8" t="s">
        <v>81</v>
      </c>
      <c r="B404" s="8" t="s">
        <v>168</v>
      </c>
      <c r="C404" s="8" t="s">
        <v>496</v>
      </c>
      <c r="D404" s="8" t="s">
        <v>2432</v>
      </c>
      <c r="E404" s="8" t="s">
        <v>48</v>
      </c>
      <c r="F404" s="8" t="s">
        <v>76</v>
      </c>
      <c r="H404" s="8">
        <v>229.0</v>
      </c>
      <c r="I404" s="8">
        <v>238.0</v>
      </c>
      <c r="J404" s="8">
        <v>176.0</v>
      </c>
      <c r="K404" s="8" t="s">
        <v>11</v>
      </c>
      <c r="L404" s="8" t="s">
        <v>31</v>
      </c>
    </row>
    <row r="405" ht="14.25" customHeight="1">
      <c r="A405" s="8" t="s">
        <v>81</v>
      </c>
      <c r="B405" s="8" t="s">
        <v>814</v>
      </c>
      <c r="C405" s="8" t="s">
        <v>1305</v>
      </c>
      <c r="D405" s="8" t="s">
        <v>1306</v>
      </c>
      <c r="E405" s="8" t="s">
        <v>48</v>
      </c>
      <c r="H405" s="8">
        <v>217.0</v>
      </c>
      <c r="I405" s="8">
        <v>228.0</v>
      </c>
      <c r="J405" s="8">
        <v>133.0</v>
      </c>
      <c r="K405" s="8" t="s">
        <v>11</v>
      </c>
      <c r="L405" s="8" t="s">
        <v>31</v>
      </c>
    </row>
    <row r="406" ht="14.25" customHeight="1">
      <c r="A406" s="8" t="s">
        <v>81</v>
      </c>
      <c r="B406" s="8" t="s">
        <v>817</v>
      </c>
      <c r="C406" s="8" t="s">
        <v>1307</v>
      </c>
      <c r="D406" s="8" t="s">
        <v>1308</v>
      </c>
      <c r="E406" s="8" t="s">
        <v>48</v>
      </c>
      <c r="H406" s="8">
        <v>206.0</v>
      </c>
      <c r="I406" s="8">
        <v>219.0</v>
      </c>
      <c r="J406" s="8">
        <v>106.0</v>
      </c>
      <c r="K406" s="8" t="s">
        <v>11</v>
      </c>
      <c r="L406" s="8" t="s">
        <v>31</v>
      </c>
    </row>
    <row r="407" ht="14.25" customHeight="1">
      <c r="A407" s="8" t="s">
        <v>81</v>
      </c>
      <c r="B407" s="8" t="s">
        <v>168</v>
      </c>
      <c r="C407" s="8" t="s">
        <v>498</v>
      </c>
      <c r="D407" s="8" t="s">
        <v>2433</v>
      </c>
      <c r="E407" s="8" t="s">
        <v>48</v>
      </c>
      <c r="F407" s="8" t="s">
        <v>76</v>
      </c>
      <c r="H407" s="8">
        <v>230.0</v>
      </c>
      <c r="I407" s="8">
        <v>241.0</v>
      </c>
      <c r="J407" s="8">
        <v>195.0</v>
      </c>
      <c r="K407" s="8" t="s">
        <v>11</v>
      </c>
      <c r="L407" s="8" t="s">
        <v>31</v>
      </c>
    </row>
    <row r="408" ht="14.25" customHeight="1">
      <c r="A408" s="8" t="s">
        <v>81</v>
      </c>
      <c r="B408" s="8" t="s">
        <v>168</v>
      </c>
      <c r="C408" s="8" t="s">
        <v>500</v>
      </c>
      <c r="D408" s="8" t="s">
        <v>2434</v>
      </c>
      <c r="E408" s="8" t="s">
        <v>48</v>
      </c>
      <c r="F408" s="8" t="s">
        <v>76</v>
      </c>
      <c r="H408" s="8">
        <v>219.0</v>
      </c>
      <c r="I408" s="8">
        <v>237.0</v>
      </c>
      <c r="J408" s="8">
        <v>177.0</v>
      </c>
      <c r="K408" s="8" t="s">
        <v>11</v>
      </c>
      <c r="L408" s="8" t="s">
        <v>31</v>
      </c>
    </row>
    <row r="409" ht="14.25" customHeight="1">
      <c r="A409" s="8" t="s">
        <v>81</v>
      </c>
      <c r="B409" s="8" t="s">
        <v>814</v>
      </c>
      <c r="C409" s="8" t="s">
        <v>1313</v>
      </c>
      <c r="D409" s="8" t="s">
        <v>1314</v>
      </c>
      <c r="E409" s="8" t="s">
        <v>48</v>
      </c>
      <c r="F409" s="8" t="s">
        <v>299</v>
      </c>
      <c r="H409" s="8">
        <v>190.0</v>
      </c>
      <c r="I409" s="8">
        <v>223.0</v>
      </c>
      <c r="J409" s="8">
        <v>139.0</v>
      </c>
      <c r="K409" s="8" t="s">
        <v>11</v>
      </c>
      <c r="L409" s="8" t="s">
        <v>31</v>
      </c>
    </row>
    <row r="410" ht="14.25" customHeight="1">
      <c r="A410" s="8" t="s">
        <v>81</v>
      </c>
      <c r="B410" s="8" t="s">
        <v>817</v>
      </c>
      <c r="C410" s="8" t="s">
        <v>1315</v>
      </c>
      <c r="D410" s="8" t="s">
        <v>1316</v>
      </c>
      <c r="E410" s="8" t="s">
        <v>48</v>
      </c>
      <c r="F410" s="8" t="s">
        <v>299</v>
      </c>
      <c r="H410" s="8">
        <v>176.0</v>
      </c>
      <c r="I410" s="8">
        <v>214.0</v>
      </c>
      <c r="J410" s="8">
        <v>112.0</v>
      </c>
      <c r="K410" s="8" t="s">
        <v>11</v>
      </c>
      <c r="L410" s="8" t="s">
        <v>31</v>
      </c>
    </row>
    <row r="411" ht="14.25" customHeight="1">
      <c r="A411" s="8" t="s">
        <v>81</v>
      </c>
      <c r="B411" s="8" t="s">
        <v>817</v>
      </c>
      <c r="C411" s="8" t="s">
        <v>1317</v>
      </c>
      <c r="D411" s="8" t="s">
        <v>1318</v>
      </c>
      <c r="E411" s="8" t="s">
        <v>48</v>
      </c>
      <c r="F411" s="8" t="s">
        <v>299</v>
      </c>
      <c r="H411" s="8">
        <v>171.0</v>
      </c>
      <c r="I411" s="8">
        <v>210.0</v>
      </c>
      <c r="J411" s="8">
        <v>96.0</v>
      </c>
      <c r="K411" s="8" t="s">
        <v>11</v>
      </c>
      <c r="L411" s="8" t="s">
        <v>31</v>
      </c>
    </row>
    <row r="412" ht="14.25" customHeight="1">
      <c r="A412" s="8" t="s">
        <v>81</v>
      </c>
      <c r="B412" s="8" t="s">
        <v>168</v>
      </c>
      <c r="C412" s="8" t="s">
        <v>502</v>
      </c>
      <c r="D412" s="8" t="s">
        <v>503</v>
      </c>
      <c r="E412" s="8" t="s">
        <v>48</v>
      </c>
      <c r="F412" s="8" t="s">
        <v>76</v>
      </c>
      <c r="H412" s="8">
        <v>236.0</v>
      </c>
      <c r="I412" s="8">
        <v>244.0</v>
      </c>
      <c r="J412" s="8">
        <v>204.0</v>
      </c>
      <c r="K412" s="8" t="s">
        <v>11</v>
      </c>
      <c r="L412" s="8" t="s">
        <v>31</v>
      </c>
    </row>
    <row r="413" ht="14.25" customHeight="1">
      <c r="A413" s="8" t="s">
        <v>81</v>
      </c>
      <c r="B413" s="8" t="s">
        <v>168</v>
      </c>
      <c r="C413" s="8" t="s">
        <v>504</v>
      </c>
      <c r="D413" s="8" t="s">
        <v>2435</v>
      </c>
      <c r="E413" s="8" t="s">
        <v>48</v>
      </c>
      <c r="F413" s="8" t="s">
        <v>76</v>
      </c>
      <c r="H413" s="8">
        <v>231.0</v>
      </c>
      <c r="I413" s="8">
        <v>243.0</v>
      </c>
      <c r="J413" s="8">
        <v>189.0</v>
      </c>
      <c r="K413" s="8" t="s">
        <v>11</v>
      </c>
      <c r="L413" s="8" t="s">
        <v>31</v>
      </c>
    </row>
    <row r="414" ht="14.25" customHeight="1">
      <c r="A414" s="8" t="s">
        <v>81</v>
      </c>
      <c r="B414" s="8" t="s">
        <v>814</v>
      </c>
      <c r="C414" s="8" t="s">
        <v>1321</v>
      </c>
      <c r="D414" s="8" t="s">
        <v>1322</v>
      </c>
      <c r="E414" s="8" t="s">
        <v>48</v>
      </c>
      <c r="H414" s="8">
        <v>207.0</v>
      </c>
      <c r="I414" s="8">
        <v>231.0</v>
      </c>
      <c r="J414" s="8">
        <v>139.0</v>
      </c>
      <c r="K414" s="8" t="s">
        <v>11</v>
      </c>
      <c r="L414" s="8" t="s">
        <v>31</v>
      </c>
    </row>
    <row r="415" ht="14.25" customHeight="1">
      <c r="A415" s="8" t="s">
        <v>81</v>
      </c>
      <c r="B415" s="8" t="s">
        <v>817</v>
      </c>
      <c r="C415" s="8" t="s">
        <v>1323</v>
      </c>
      <c r="D415" s="8" t="s">
        <v>1324</v>
      </c>
      <c r="E415" s="8" t="s">
        <v>48</v>
      </c>
      <c r="H415" s="8">
        <v>190.0</v>
      </c>
      <c r="I415" s="8">
        <v>224.0</v>
      </c>
      <c r="J415" s="8">
        <v>104.0</v>
      </c>
      <c r="K415" s="8" t="s">
        <v>11</v>
      </c>
      <c r="L415" s="8" t="s">
        <v>31</v>
      </c>
    </row>
    <row r="416" ht="14.25" customHeight="1">
      <c r="A416" s="8" t="s">
        <v>81</v>
      </c>
      <c r="B416" s="8" t="s">
        <v>817</v>
      </c>
      <c r="C416" s="8" t="s">
        <v>1325</v>
      </c>
      <c r="D416" s="8" t="s">
        <v>1326</v>
      </c>
      <c r="E416" s="8" t="s">
        <v>48</v>
      </c>
      <c r="H416" s="8">
        <v>179.0</v>
      </c>
      <c r="I416" s="8">
        <v>219.0</v>
      </c>
      <c r="J416" s="8">
        <v>90.0</v>
      </c>
      <c r="K416" s="8" t="s">
        <v>11</v>
      </c>
      <c r="L416" s="8" t="s">
        <v>31</v>
      </c>
    </row>
    <row r="417" ht="14.25" customHeight="1">
      <c r="A417" s="8" t="s">
        <v>81</v>
      </c>
      <c r="B417" s="8" t="s">
        <v>168</v>
      </c>
      <c r="C417" s="8" t="s">
        <v>506</v>
      </c>
      <c r="D417" s="8" t="s">
        <v>2436</v>
      </c>
      <c r="E417" s="8" t="s">
        <v>48</v>
      </c>
      <c r="F417" s="8" t="s">
        <v>76</v>
      </c>
      <c r="H417" s="8">
        <v>235.0</v>
      </c>
      <c r="I417" s="8">
        <v>245.0</v>
      </c>
      <c r="J417" s="8">
        <v>217.0</v>
      </c>
      <c r="K417" s="8" t="s">
        <v>11</v>
      </c>
      <c r="L417" s="8" t="s">
        <v>31</v>
      </c>
    </row>
    <row r="418" ht="14.25" customHeight="1">
      <c r="A418" s="8" t="s">
        <v>81</v>
      </c>
      <c r="B418" s="8" t="s">
        <v>168</v>
      </c>
      <c r="C418" s="8" t="s">
        <v>508</v>
      </c>
      <c r="D418" s="8" t="s">
        <v>509</v>
      </c>
      <c r="E418" s="8" t="s">
        <v>48</v>
      </c>
      <c r="F418" s="8" t="s">
        <v>76</v>
      </c>
      <c r="H418" s="8">
        <v>216.0</v>
      </c>
      <c r="I418" s="8">
        <v>239.0</v>
      </c>
      <c r="J418" s="8">
        <v>187.0</v>
      </c>
      <c r="K418" s="8" t="s">
        <v>11</v>
      </c>
      <c r="L418" s="8" t="s">
        <v>31</v>
      </c>
    </row>
    <row r="419" ht="14.25" customHeight="1">
      <c r="A419" s="8" t="s">
        <v>81</v>
      </c>
      <c r="B419" s="8" t="s">
        <v>814</v>
      </c>
      <c r="C419" s="8" t="s">
        <v>1329</v>
      </c>
      <c r="D419" s="8" t="s">
        <v>1330</v>
      </c>
      <c r="E419" s="8" t="s">
        <v>48</v>
      </c>
      <c r="F419" s="8" t="s">
        <v>299</v>
      </c>
      <c r="H419" s="8">
        <v>194.0</v>
      </c>
      <c r="I419" s="8">
        <v>230.0</v>
      </c>
      <c r="J419" s="8">
        <v>150.0</v>
      </c>
      <c r="K419" s="8" t="s">
        <v>11</v>
      </c>
      <c r="L419" s="8" t="s">
        <v>31</v>
      </c>
    </row>
    <row r="420" ht="14.25" customHeight="1">
      <c r="A420" s="8" t="s">
        <v>81</v>
      </c>
      <c r="B420" s="8" t="s">
        <v>817</v>
      </c>
      <c r="C420" s="8" t="s">
        <v>1331</v>
      </c>
      <c r="D420" s="8" t="s">
        <v>1332</v>
      </c>
      <c r="E420" s="8" t="s">
        <v>48</v>
      </c>
      <c r="F420" s="8" t="s">
        <v>299</v>
      </c>
      <c r="H420" s="8">
        <v>172.0</v>
      </c>
      <c r="I420" s="8">
        <v>221.0</v>
      </c>
      <c r="J420" s="8">
        <v>118.0</v>
      </c>
      <c r="K420" s="8" t="s">
        <v>11</v>
      </c>
      <c r="L420" s="8" t="s">
        <v>31</v>
      </c>
    </row>
    <row r="421" ht="14.25" customHeight="1">
      <c r="A421" s="8" t="s">
        <v>81</v>
      </c>
      <c r="B421" s="8" t="s">
        <v>817</v>
      </c>
      <c r="C421" s="8" t="s">
        <v>1333</v>
      </c>
      <c r="D421" s="8" t="s">
        <v>1334</v>
      </c>
      <c r="E421" s="8" t="s">
        <v>48</v>
      </c>
      <c r="F421" s="8" t="s">
        <v>299</v>
      </c>
      <c r="H421" s="8">
        <v>147.0</v>
      </c>
      <c r="I421" s="8">
        <v>211.0</v>
      </c>
      <c r="J421" s="8">
        <v>96.0</v>
      </c>
      <c r="K421" s="8" t="s">
        <v>11</v>
      </c>
      <c r="L421" s="8" t="s">
        <v>31</v>
      </c>
    </row>
    <row r="422" ht="14.25" customHeight="1">
      <c r="A422" s="8" t="s">
        <v>81</v>
      </c>
      <c r="B422" s="8" t="s">
        <v>168</v>
      </c>
      <c r="C422" s="8" t="s">
        <v>510</v>
      </c>
      <c r="D422" s="8" t="s">
        <v>511</v>
      </c>
      <c r="E422" s="8" t="s">
        <v>48</v>
      </c>
      <c r="F422" s="8" t="s">
        <v>76</v>
      </c>
      <c r="H422" s="8">
        <v>235.0</v>
      </c>
      <c r="I422" s="8">
        <v>245.0</v>
      </c>
      <c r="J422" s="8">
        <v>224.0</v>
      </c>
      <c r="K422" s="8" t="s">
        <v>11</v>
      </c>
      <c r="L422" s="8" t="s">
        <v>31</v>
      </c>
    </row>
    <row r="423" ht="14.25" customHeight="1">
      <c r="A423" s="8" t="s">
        <v>81</v>
      </c>
      <c r="B423" s="8" t="s">
        <v>168</v>
      </c>
      <c r="C423" s="8" t="s">
        <v>512</v>
      </c>
      <c r="D423" s="8" t="s">
        <v>513</v>
      </c>
      <c r="E423" s="8" t="s">
        <v>48</v>
      </c>
      <c r="F423" s="8" t="s">
        <v>76</v>
      </c>
      <c r="H423" s="8">
        <v>216.0</v>
      </c>
      <c r="I423" s="8">
        <v>241.0</v>
      </c>
      <c r="J423" s="8">
        <v>197.0</v>
      </c>
      <c r="K423" s="8" t="s">
        <v>11</v>
      </c>
      <c r="L423" s="8" t="s">
        <v>31</v>
      </c>
    </row>
    <row r="424" ht="14.25" customHeight="1">
      <c r="A424" s="8" t="s">
        <v>81</v>
      </c>
      <c r="B424" s="8" t="s">
        <v>814</v>
      </c>
      <c r="C424" s="8" t="s">
        <v>1337</v>
      </c>
      <c r="D424" s="8" t="s">
        <v>1338</v>
      </c>
      <c r="E424" s="8" t="s">
        <v>48</v>
      </c>
      <c r="H424" s="8">
        <v>188.0</v>
      </c>
      <c r="I424" s="8">
        <v>231.0</v>
      </c>
      <c r="J424" s="8">
        <v>161.0</v>
      </c>
      <c r="K424" s="8" t="s">
        <v>11</v>
      </c>
      <c r="L424" s="8" t="s">
        <v>31</v>
      </c>
    </row>
    <row r="425" ht="14.25" customHeight="1">
      <c r="A425" s="8" t="s">
        <v>81</v>
      </c>
      <c r="B425" s="8" t="s">
        <v>817</v>
      </c>
      <c r="C425" s="8" t="s">
        <v>1339</v>
      </c>
      <c r="D425" s="8" t="s">
        <v>1340</v>
      </c>
      <c r="E425" s="8" t="s">
        <v>48</v>
      </c>
      <c r="H425" s="8">
        <v>163.0</v>
      </c>
      <c r="I425" s="8">
        <v>221.0</v>
      </c>
      <c r="J425" s="8">
        <v>127.0</v>
      </c>
      <c r="K425" s="8" t="s">
        <v>11</v>
      </c>
      <c r="L425" s="8" t="s">
        <v>31</v>
      </c>
    </row>
    <row r="426" ht="14.25" customHeight="1">
      <c r="A426" s="8" t="s">
        <v>81</v>
      </c>
      <c r="B426" s="8" t="s">
        <v>817</v>
      </c>
      <c r="C426" s="8" t="s">
        <v>1341</v>
      </c>
      <c r="D426" s="8" t="s">
        <v>1342</v>
      </c>
      <c r="E426" s="8" t="s">
        <v>48</v>
      </c>
      <c r="H426" s="8">
        <v>136.0</v>
      </c>
      <c r="I426" s="8">
        <v>207.0</v>
      </c>
      <c r="J426" s="8">
        <v>101.0</v>
      </c>
      <c r="K426" s="8" t="s">
        <v>11</v>
      </c>
      <c r="L426" s="8" t="s">
        <v>31</v>
      </c>
    </row>
    <row r="427" ht="14.25" customHeight="1">
      <c r="A427" s="8" t="s">
        <v>81</v>
      </c>
      <c r="B427" s="8" t="s">
        <v>168</v>
      </c>
      <c r="C427" s="8" t="s">
        <v>514</v>
      </c>
      <c r="D427" s="8" t="s">
        <v>2437</v>
      </c>
      <c r="E427" s="8" t="s">
        <v>48</v>
      </c>
      <c r="F427" s="8" t="s">
        <v>76</v>
      </c>
      <c r="H427" s="8">
        <v>229.0</v>
      </c>
      <c r="I427" s="8">
        <v>244.0</v>
      </c>
      <c r="J427" s="8">
        <v>219.0</v>
      </c>
      <c r="K427" s="8" t="s">
        <v>11</v>
      </c>
      <c r="L427" s="8" t="s">
        <v>31</v>
      </c>
    </row>
    <row r="428" ht="14.25" customHeight="1">
      <c r="A428" s="8" t="s">
        <v>81</v>
      </c>
      <c r="B428" s="8" t="s">
        <v>168</v>
      </c>
      <c r="C428" s="8" t="s">
        <v>516</v>
      </c>
      <c r="D428" s="8" t="s">
        <v>2438</v>
      </c>
      <c r="E428" s="8" t="s">
        <v>48</v>
      </c>
      <c r="F428" s="8" t="s">
        <v>76</v>
      </c>
      <c r="H428" s="8">
        <v>201.0</v>
      </c>
      <c r="I428" s="8">
        <v>238.0</v>
      </c>
      <c r="J428" s="8">
        <v>191.0</v>
      </c>
      <c r="K428" s="8" t="s">
        <v>11</v>
      </c>
      <c r="L428" s="8" t="s">
        <v>31</v>
      </c>
    </row>
    <row r="429" ht="14.25" customHeight="1">
      <c r="A429" s="8" t="s">
        <v>81</v>
      </c>
      <c r="B429" s="8" t="s">
        <v>814</v>
      </c>
      <c r="C429" s="8" t="s">
        <v>1345</v>
      </c>
      <c r="D429" s="8" t="s">
        <v>1346</v>
      </c>
      <c r="E429" s="8" t="s">
        <v>48</v>
      </c>
      <c r="F429" s="8" t="s">
        <v>299</v>
      </c>
      <c r="H429" s="8">
        <v>169.0</v>
      </c>
      <c r="I429" s="8">
        <v>226.0</v>
      </c>
      <c r="J429" s="8">
        <v>156.0</v>
      </c>
      <c r="K429" s="8" t="s">
        <v>11</v>
      </c>
      <c r="L429" s="8" t="s">
        <v>31</v>
      </c>
    </row>
    <row r="430" ht="14.25" customHeight="1">
      <c r="A430" s="8" t="s">
        <v>81</v>
      </c>
      <c r="B430" s="8" t="s">
        <v>817</v>
      </c>
      <c r="C430" s="8" t="s">
        <v>1347</v>
      </c>
      <c r="D430" s="8" t="s">
        <v>1348</v>
      </c>
      <c r="E430" s="8" t="s">
        <v>48</v>
      </c>
      <c r="F430" s="8" t="s">
        <v>299</v>
      </c>
      <c r="H430" s="8">
        <v>147.0</v>
      </c>
      <c r="I430" s="8">
        <v>217.0</v>
      </c>
      <c r="J430" s="8">
        <v>131.0</v>
      </c>
      <c r="K430" s="8" t="s">
        <v>11</v>
      </c>
      <c r="L430" s="8" t="s">
        <v>31</v>
      </c>
    </row>
    <row r="431" ht="14.25" customHeight="1">
      <c r="A431" s="8" t="s">
        <v>81</v>
      </c>
      <c r="B431" s="8" t="s">
        <v>817</v>
      </c>
      <c r="C431" s="8" t="s">
        <v>1349</v>
      </c>
      <c r="D431" s="8" t="s">
        <v>1350</v>
      </c>
      <c r="E431" s="8" t="s">
        <v>48</v>
      </c>
      <c r="F431" s="8" t="s">
        <v>299</v>
      </c>
      <c r="H431" s="8">
        <v>114.0</v>
      </c>
      <c r="I431" s="8">
        <v>205.0</v>
      </c>
      <c r="J431" s="8">
        <v>104.0</v>
      </c>
      <c r="K431" s="8" t="s">
        <v>11</v>
      </c>
      <c r="L431" s="8" t="s">
        <v>31</v>
      </c>
    </row>
    <row r="432" ht="14.25" customHeight="1">
      <c r="A432" s="8" t="s">
        <v>81</v>
      </c>
      <c r="B432" s="8" t="s">
        <v>168</v>
      </c>
      <c r="C432" s="8" t="s">
        <v>518</v>
      </c>
      <c r="D432" s="8" t="s">
        <v>2439</v>
      </c>
      <c r="E432" s="8" t="s">
        <v>48</v>
      </c>
      <c r="F432" s="8" t="s">
        <v>76</v>
      </c>
      <c r="H432" s="8">
        <v>214.0</v>
      </c>
      <c r="I432" s="8">
        <v>231.0</v>
      </c>
      <c r="J432" s="8">
        <v>204.0</v>
      </c>
      <c r="K432" s="8" t="s">
        <v>11</v>
      </c>
      <c r="L432" s="8" t="s">
        <v>31</v>
      </c>
    </row>
    <row r="433" ht="14.25" customHeight="1">
      <c r="A433" s="8" t="s">
        <v>81</v>
      </c>
      <c r="B433" s="8" t="s">
        <v>168</v>
      </c>
      <c r="C433" s="8" t="s">
        <v>520</v>
      </c>
      <c r="D433" s="8" t="s">
        <v>2440</v>
      </c>
      <c r="E433" s="8" t="s">
        <v>48</v>
      </c>
      <c r="F433" s="8" t="s">
        <v>76</v>
      </c>
      <c r="H433" s="8">
        <v>202.0</v>
      </c>
      <c r="I433" s="8">
        <v>224.0</v>
      </c>
      <c r="J433" s="8">
        <v>191.0</v>
      </c>
      <c r="K433" s="8" t="s">
        <v>11</v>
      </c>
      <c r="L433" s="8" t="s">
        <v>31</v>
      </c>
    </row>
    <row r="434" ht="14.25" customHeight="1">
      <c r="A434" s="8" t="s">
        <v>81</v>
      </c>
      <c r="B434" s="8" t="s">
        <v>814</v>
      </c>
      <c r="C434" s="8" t="s">
        <v>1353</v>
      </c>
      <c r="D434" s="8" t="s">
        <v>1354</v>
      </c>
      <c r="E434" s="8" t="s">
        <v>48</v>
      </c>
      <c r="H434" s="8">
        <v>169.0</v>
      </c>
      <c r="I434" s="8">
        <v>203.0</v>
      </c>
      <c r="J434" s="8">
        <v>158.0</v>
      </c>
      <c r="K434" s="8" t="s">
        <v>11</v>
      </c>
      <c r="L434" s="8" t="s">
        <v>31</v>
      </c>
    </row>
    <row r="435" ht="14.25" customHeight="1">
      <c r="A435" s="8" t="s">
        <v>81</v>
      </c>
      <c r="B435" s="8" t="s">
        <v>817</v>
      </c>
      <c r="C435" s="8" t="s">
        <v>1355</v>
      </c>
      <c r="D435" s="8" t="s">
        <v>1356</v>
      </c>
      <c r="E435" s="8" t="s">
        <v>48</v>
      </c>
      <c r="H435" s="8">
        <v>139.0</v>
      </c>
      <c r="I435" s="8">
        <v>179.0</v>
      </c>
      <c r="J435" s="8">
        <v>124.0</v>
      </c>
      <c r="K435" s="8" t="s">
        <v>11</v>
      </c>
      <c r="L435" s="8" t="s">
        <v>31</v>
      </c>
    </row>
    <row r="436" ht="14.25" customHeight="1">
      <c r="A436" s="8" t="s">
        <v>81</v>
      </c>
      <c r="B436" s="8" t="s">
        <v>817</v>
      </c>
      <c r="C436" s="8" t="s">
        <v>1357</v>
      </c>
      <c r="D436" s="8" t="s">
        <v>1358</v>
      </c>
      <c r="E436" s="8" t="s">
        <v>48</v>
      </c>
      <c r="H436" s="8">
        <v>121.0</v>
      </c>
      <c r="I436" s="8">
        <v>163.0</v>
      </c>
      <c r="J436" s="8">
        <v>105.0</v>
      </c>
      <c r="K436" s="8" t="s">
        <v>11</v>
      </c>
      <c r="L436" s="8" t="s">
        <v>31</v>
      </c>
    </row>
    <row r="437" ht="14.25" customHeight="1">
      <c r="A437" s="8" t="s">
        <v>81</v>
      </c>
      <c r="B437" s="8" t="s">
        <v>168</v>
      </c>
      <c r="C437" s="8" t="s">
        <v>522</v>
      </c>
      <c r="D437" s="8" t="s">
        <v>2441</v>
      </c>
      <c r="E437" s="8" t="s">
        <v>48</v>
      </c>
      <c r="F437" s="8" t="s">
        <v>76</v>
      </c>
      <c r="H437" s="8">
        <v>223.0</v>
      </c>
      <c r="I437" s="8">
        <v>237.0</v>
      </c>
      <c r="J437" s="8">
        <v>216.0</v>
      </c>
      <c r="K437" s="8" t="s">
        <v>11</v>
      </c>
      <c r="L437" s="8" t="s">
        <v>31</v>
      </c>
    </row>
    <row r="438" ht="14.25" customHeight="1">
      <c r="A438" s="8" t="s">
        <v>81</v>
      </c>
      <c r="B438" s="8" t="s">
        <v>168</v>
      </c>
      <c r="C438" s="8" t="s">
        <v>524</v>
      </c>
      <c r="D438" s="8" t="s">
        <v>2442</v>
      </c>
      <c r="E438" s="8" t="s">
        <v>48</v>
      </c>
      <c r="F438" s="8" t="s">
        <v>76</v>
      </c>
      <c r="H438" s="8">
        <v>194.0</v>
      </c>
      <c r="I438" s="8">
        <v>225.0</v>
      </c>
      <c r="J438" s="8">
        <v>195.0</v>
      </c>
      <c r="K438" s="8" t="s">
        <v>11</v>
      </c>
      <c r="L438" s="8" t="s">
        <v>31</v>
      </c>
    </row>
    <row r="439" ht="14.25" customHeight="1">
      <c r="A439" s="8" t="s">
        <v>81</v>
      </c>
      <c r="B439" s="8" t="s">
        <v>814</v>
      </c>
      <c r="C439" s="8" t="s">
        <v>1361</v>
      </c>
      <c r="D439" s="8" t="s">
        <v>1362</v>
      </c>
      <c r="E439" s="8" t="s">
        <v>48</v>
      </c>
      <c r="F439" s="8" t="s">
        <v>299</v>
      </c>
      <c r="H439" s="8">
        <v>167.0</v>
      </c>
      <c r="I439" s="8">
        <v>207.0</v>
      </c>
      <c r="J439" s="8">
        <v>165.0</v>
      </c>
      <c r="K439" s="8" t="s">
        <v>11</v>
      </c>
      <c r="L439" s="8" t="s">
        <v>31</v>
      </c>
    </row>
    <row r="440" ht="14.25" customHeight="1">
      <c r="A440" s="8" t="s">
        <v>81</v>
      </c>
      <c r="B440" s="8" t="s">
        <v>817</v>
      </c>
      <c r="C440" s="8" t="s">
        <v>1363</v>
      </c>
      <c r="D440" s="8" t="s">
        <v>1364</v>
      </c>
      <c r="E440" s="8" t="s">
        <v>48</v>
      </c>
      <c r="F440" s="8" t="s">
        <v>299</v>
      </c>
      <c r="H440" s="8">
        <v>140.0</v>
      </c>
      <c r="I440" s="8">
        <v>188.0</v>
      </c>
      <c r="J440" s="8">
        <v>139.0</v>
      </c>
      <c r="K440" s="8" t="s">
        <v>11</v>
      </c>
      <c r="L440" s="8" t="s">
        <v>31</v>
      </c>
    </row>
    <row r="441" ht="14.25" customHeight="1">
      <c r="A441" s="8" t="s">
        <v>81</v>
      </c>
      <c r="B441" s="8" t="s">
        <v>817</v>
      </c>
      <c r="C441" s="8" t="s">
        <v>1365</v>
      </c>
      <c r="D441" s="8" t="s">
        <v>1366</v>
      </c>
      <c r="E441" s="8" t="s">
        <v>48</v>
      </c>
      <c r="F441" s="8" t="s">
        <v>299</v>
      </c>
      <c r="H441" s="8">
        <v>120.0</v>
      </c>
      <c r="I441" s="8">
        <v>168.0</v>
      </c>
      <c r="J441" s="8">
        <v>114.0</v>
      </c>
      <c r="K441" s="8" t="s">
        <v>11</v>
      </c>
      <c r="L441" s="8" t="s">
        <v>31</v>
      </c>
    </row>
    <row r="442" ht="14.25" customHeight="1">
      <c r="A442" s="8" t="s">
        <v>81</v>
      </c>
      <c r="B442" s="8" t="s">
        <v>168</v>
      </c>
      <c r="C442" s="8" t="s">
        <v>526</v>
      </c>
      <c r="D442" s="8" t="s">
        <v>2443</v>
      </c>
      <c r="E442" s="8" t="s">
        <v>48</v>
      </c>
      <c r="F442" s="8" t="s">
        <v>76</v>
      </c>
      <c r="H442" s="8">
        <v>226.0</v>
      </c>
      <c r="I442" s="8">
        <v>243.0</v>
      </c>
      <c r="J442" s="8">
        <v>225.0</v>
      </c>
      <c r="K442" s="8" t="s">
        <v>11</v>
      </c>
      <c r="L442" s="8" t="s">
        <v>31</v>
      </c>
    </row>
    <row r="443" ht="14.25" customHeight="1">
      <c r="A443" s="8" t="s">
        <v>81</v>
      </c>
      <c r="B443" s="8" t="s">
        <v>168</v>
      </c>
      <c r="C443" s="8" t="s">
        <v>528</v>
      </c>
      <c r="D443" s="8" t="s">
        <v>2444</v>
      </c>
      <c r="E443" s="8" t="s">
        <v>48</v>
      </c>
      <c r="F443" s="8" t="s">
        <v>76</v>
      </c>
      <c r="H443" s="8">
        <v>191.0</v>
      </c>
      <c r="I443" s="8">
        <v>236.0</v>
      </c>
      <c r="J443" s="8">
        <v>198.0</v>
      </c>
      <c r="K443" s="8" t="s">
        <v>11</v>
      </c>
      <c r="L443" s="8" t="s">
        <v>31</v>
      </c>
    </row>
    <row r="444" ht="14.25" customHeight="1">
      <c r="A444" s="8" t="s">
        <v>81</v>
      </c>
      <c r="B444" s="8" t="s">
        <v>814</v>
      </c>
      <c r="C444" s="8" t="s">
        <v>1369</v>
      </c>
      <c r="D444" s="8" t="s">
        <v>1370</v>
      </c>
      <c r="E444" s="8" t="s">
        <v>48</v>
      </c>
      <c r="H444" s="8">
        <v>159.0</v>
      </c>
      <c r="I444" s="8">
        <v>225.0</v>
      </c>
      <c r="J444" s="8">
        <v>170.0</v>
      </c>
      <c r="K444" s="8" t="s">
        <v>11</v>
      </c>
      <c r="L444" s="8" t="s">
        <v>31</v>
      </c>
    </row>
    <row r="445" ht="14.25" customHeight="1">
      <c r="A445" s="8" t="s">
        <v>81</v>
      </c>
      <c r="B445" s="8" t="s">
        <v>817</v>
      </c>
      <c r="C445" s="8" t="s">
        <v>1371</v>
      </c>
      <c r="D445" s="8" t="s">
        <v>1372</v>
      </c>
      <c r="E445" s="8" t="s">
        <v>48</v>
      </c>
      <c r="H445" s="8">
        <v>123.0</v>
      </c>
      <c r="I445" s="8">
        <v>211.0</v>
      </c>
      <c r="J445" s="8">
        <v>140.0</v>
      </c>
      <c r="K445" s="8" t="s">
        <v>11</v>
      </c>
      <c r="L445" s="8" t="s">
        <v>31</v>
      </c>
    </row>
    <row r="446" ht="14.25" customHeight="1">
      <c r="A446" s="8" t="s">
        <v>81</v>
      </c>
      <c r="B446" s="8" t="s">
        <v>817</v>
      </c>
      <c r="C446" s="8" t="s">
        <v>1373</v>
      </c>
      <c r="D446" s="8" t="s">
        <v>1374</v>
      </c>
      <c r="E446" s="8" t="s">
        <v>48</v>
      </c>
      <c r="H446" s="8">
        <v>86.0</v>
      </c>
      <c r="I446" s="8">
        <v>198.0</v>
      </c>
      <c r="J446" s="8">
        <v>112.0</v>
      </c>
      <c r="K446" s="8" t="s">
        <v>11</v>
      </c>
      <c r="L446" s="8" t="s">
        <v>31</v>
      </c>
    </row>
    <row r="447" ht="14.25" customHeight="1">
      <c r="A447" s="8" t="s">
        <v>81</v>
      </c>
      <c r="B447" s="8" t="s">
        <v>168</v>
      </c>
      <c r="C447" s="8" t="s">
        <v>530</v>
      </c>
      <c r="D447" s="8" t="s">
        <v>2445</v>
      </c>
      <c r="E447" s="8" t="s">
        <v>48</v>
      </c>
      <c r="F447" s="8" t="s">
        <v>76</v>
      </c>
      <c r="H447" s="8">
        <v>219.0</v>
      </c>
      <c r="I447" s="8">
        <v>238.0</v>
      </c>
      <c r="J447" s="8">
        <v>223.0</v>
      </c>
      <c r="K447" s="8" t="s">
        <v>11</v>
      </c>
      <c r="L447" s="8" t="s">
        <v>31</v>
      </c>
    </row>
    <row r="448" ht="14.25" customHeight="1">
      <c r="A448" s="8" t="s">
        <v>81</v>
      </c>
      <c r="B448" s="8" t="s">
        <v>168</v>
      </c>
      <c r="C448" s="8" t="s">
        <v>532</v>
      </c>
      <c r="D448" s="8" t="s">
        <v>2446</v>
      </c>
      <c r="E448" s="8" t="s">
        <v>48</v>
      </c>
      <c r="F448" s="8" t="s">
        <v>76</v>
      </c>
      <c r="H448" s="8">
        <v>186.0</v>
      </c>
      <c r="I448" s="8">
        <v>223.0</v>
      </c>
      <c r="J448" s="8">
        <v>197.0</v>
      </c>
      <c r="K448" s="8" t="s">
        <v>11</v>
      </c>
      <c r="L448" s="8" t="s">
        <v>31</v>
      </c>
    </row>
    <row r="449" ht="14.25" customHeight="1">
      <c r="A449" s="8" t="s">
        <v>81</v>
      </c>
      <c r="B449" s="8" t="s">
        <v>814</v>
      </c>
      <c r="C449" s="8" t="s">
        <v>1377</v>
      </c>
      <c r="D449" s="8" t="s">
        <v>1378</v>
      </c>
      <c r="E449" s="8" t="s">
        <v>48</v>
      </c>
      <c r="F449" s="8" t="s">
        <v>299</v>
      </c>
      <c r="H449" s="8">
        <v>140.0</v>
      </c>
      <c r="I449" s="8">
        <v>197.0</v>
      </c>
      <c r="J449" s="8">
        <v>157.0</v>
      </c>
      <c r="K449" s="8" t="s">
        <v>11</v>
      </c>
      <c r="L449" s="8" t="s">
        <v>31</v>
      </c>
    </row>
    <row r="450" ht="14.25" customHeight="1">
      <c r="A450" s="8" t="s">
        <v>81</v>
      </c>
      <c r="B450" s="8" t="s">
        <v>817</v>
      </c>
      <c r="C450" s="8" t="s">
        <v>1379</v>
      </c>
      <c r="D450" s="8" t="s">
        <v>1380</v>
      </c>
      <c r="E450" s="8" t="s">
        <v>48</v>
      </c>
      <c r="F450" s="8" t="s">
        <v>299</v>
      </c>
      <c r="H450" s="8">
        <v>121.0</v>
      </c>
      <c r="I450" s="8">
        <v>183.0</v>
      </c>
      <c r="J450" s="8">
        <v>136.0</v>
      </c>
      <c r="K450" s="8" t="s">
        <v>11</v>
      </c>
      <c r="L450" s="8" t="s">
        <v>31</v>
      </c>
    </row>
    <row r="451" ht="14.25" customHeight="1">
      <c r="A451" s="8" t="s">
        <v>81</v>
      </c>
      <c r="B451" s="8" t="s">
        <v>168</v>
      </c>
      <c r="C451" s="8" t="s">
        <v>534</v>
      </c>
      <c r="D451" s="8" t="s">
        <v>2447</v>
      </c>
      <c r="E451" s="8" t="s">
        <v>48</v>
      </c>
      <c r="F451" s="8" t="s">
        <v>76</v>
      </c>
      <c r="H451" s="8">
        <v>199.0</v>
      </c>
      <c r="I451" s="8">
        <v>230.0</v>
      </c>
      <c r="J451" s="8">
        <v>204.0</v>
      </c>
      <c r="K451" s="8" t="s">
        <v>11</v>
      </c>
      <c r="L451" s="8" t="s">
        <v>31</v>
      </c>
    </row>
    <row r="452" ht="14.25" customHeight="1">
      <c r="A452" s="8" t="s">
        <v>81</v>
      </c>
      <c r="B452" s="8" t="s">
        <v>168</v>
      </c>
      <c r="C452" s="8" t="s">
        <v>536</v>
      </c>
      <c r="D452" s="8" t="s">
        <v>2448</v>
      </c>
      <c r="E452" s="8" t="s">
        <v>48</v>
      </c>
      <c r="F452" s="8" t="s">
        <v>76</v>
      </c>
      <c r="H452" s="8">
        <v>184.0</v>
      </c>
      <c r="I452" s="8">
        <v>221.0</v>
      </c>
      <c r="J452" s="8">
        <v>189.0</v>
      </c>
      <c r="K452" s="8" t="s">
        <v>11</v>
      </c>
      <c r="L452" s="8" t="s">
        <v>31</v>
      </c>
    </row>
    <row r="453" ht="14.25" customHeight="1">
      <c r="A453" s="8" t="s">
        <v>81</v>
      </c>
      <c r="B453" s="8" t="s">
        <v>814</v>
      </c>
      <c r="C453" s="8" t="s">
        <v>1385</v>
      </c>
      <c r="D453" s="8" t="s">
        <v>1386</v>
      </c>
      <c r="E453" s="8" t="s">
        <v>48</v>
      </c>
      <c r="H453" s="8">
        <v>150.0</v>
      </c>
      <c r="I453" s="8">
        <v>200.0</v>
      </c>
      <c r="J453" s="8">
        <v>159.0</v>
      </c>
      <c r="K453" s="8" t="s">
        <v>11</v>
      </c>
      <c r="L453" s="8" t="s">
        <v>31</v>
      </c>
    </row>
    <row r="454" ht="14.25" customHeight="1">
      <c r="A454" s="8" t="s">
        <v>81</v>
      </c>
      <c r="B454" s="8" t="s">
        <v>817</v>
      </c>
      <c r="C454" s="8" t="s">
        <v>1387</v>
      </c>
      <c r="D454" s="8" t="s">
        <v>1388</v>
      </c>
      <c r="E454" s="8" t="s">
        <v>48</v>
      </c>
      <c r="H454" s="8">
        <v>135.0</v>
      </c>
      <c r="I454" s="8">
        <v>189.0</v>
      </c>
      <c r="J454" s="8">
        <v>143.0</v>
      </c>
      <c r="K454" s="8" t="s">
        <v>11</v>
      </c>
      <c r="L454" s="8" t="s">
        <v>31</v>
      </c>
    </row>
    <row r="455" ht="14.25" customHeight="1">
      <c r="A455" s="8" t="s">
        <v>81</v>
      </c>
      <c r="B455" s="8" t="s">
        <v>817</v>
      </c>
      <c r="C455" s="8" t="s">
        <v>1389</v>
      </c>
      <c r="D455" s="8" t="s">
        <v>1390</v>
      </c>
      <c r="E455" s="8" t="s">
        <v>48</v>
      </c>
      <c r="H455" s="8">
        <v>107.0</v>
      </c>
      <c r="I455" s="8">
        <v>171.0</v>
      </c>
      <c r="J455" s="8">
        <v>122.0</v>
      </c>
      <c r="K455" s="8" t="s">
        <v>11</v>
      </c>
      <c r="L455" s="8" t="s">
        <v>31</v>
      </c>
    </row>
    <row r="456" ht="14.25" customHeight="1">
      <c r="A456" s="8" t="s">
        <v>81</v>
      </c>
      <c r="B456" s="8" t="s">
        <v>168</v>
      </c>
      <c r="C456" s="8" t="s">
        <v>538</v>
      </c>
      <c r="D456" s="8" t="s">
        <v>2449</v>
      </c>
      <c r="E456" s="8" t="s">
        <v>48</v>
      </c>
      <c r="F456" s="8" t="s">
        <v>76</v>
      </c>
      <c r="H456" s="8">
        <v>217.0</v>
      </c>
      <c r="I456" s="8">
        <v>237.0</v>
      </c>
      <c r="J456" s="8">
        <v>216.0</v>
      </c>
      <c r="K456" s="8" t="s">
        <v>11</v>
      </c>
      <c r="L456" s="8" t="s">
        <v>31</v>
      </c>
    </row>
    <row r="457" ht="14.25" customHeight="1">
      <c r="A457" s="8" t="s">
        <v>81</v>
      </c>
      <c r="B457" s="8" t="s">
        <v>168</v>
      </c>
      <c r="C457" s="8" t="s">
        <v>540</v>
      </c>
      <c r="D457" s="8" t="s">
        <v>2450</v>
      </c>
      <c r="E457" s="8" t="s">
        <v>48</v>
      </c>
      <c r="F457" s="8" t="s">
        <v>76</v>
      </c>
      <c r="H457" s="8">
        <v>197.0</v>
      </c>
      <c r="I457" s="8">
        <v>228.0</v>
      </c>
      <c r="J457" s="8">
        <v>199.0</v>
      </c>
      <c r="K457" s="8" t="s">
        <v>11</v>
      </c>
      <c r="L457" s="8" t="s">
        <v>31</v>
      </c>
    </row>
    <row r="458" ht="14.25" customHeight="1">
      <c r="A458" s="8" t="s">
        <v>81</v>
      </c>
      <c r="B458" s="8" t="s">
        <v>814</v>
      </c>
      <c r="C458" s="8" t="s">
        <v>1393</v>
      </c>
      <c r="D458" s="8" t="s">
        <v>1394</v>
      </c>
      <c r="E458" s="8" t="s">
        <v>48</v>
      </c>
      <c r="F458" s="8" t="s">
        <v>299</v>
      </c>
      <c r="H458" s="8">
        <v>160.0</v>
      </c>
      <c r="I458" s="8">
        <v>206.0</v>
      </c>
      <c r="J458" s="8">
        <v>164.0</v>
      </c>
      <c r="K458" s="8" t="s">
        <v>11</v>
      </c>
      <c r="L458" s="8" t="s">
        <v>31</v>
      </c>
    </row>
    <row r="459" ht="14.25" customHeight="1">
      <c r="A459" s="8" t="s">
        <v>81</v>
      </c>
      <c r="B459" s="8" t="s">
        <v>817</v>
      </c>
      <c r="C459" s="8" t="s">
        <v>1395</v>
      </c>
      <c r="D459" s="8" t="s">
        <v>1396</v>
      </c>
      <c r="E459" s="8" t="s">
        <v>48</v>
      </c>
      <c r="F459" s="8" t="s">
        <v>299</v>
      </c>
      <c r="H459" s="8">
        <v>132.0</v>
      </c>
      <c r="I459" s="8">
        <v>183.0</v>
      </c>
      <c r="J459" s="8">
        <v>134.0</v>
      </c>
      <c r="K459" s="8" t="s">
        <v>11</v>
      </c>
      <c r="L459" s="8" t="s">
        <v>31</v>
      </c>
    </row>
    <row r="460" ht="14.25" customHeight="1">
      <c r="A460" s="8" t="s">
        <v>81</v>
      </c>
      <c r="B460" s="8" t="s">
        <v>168</v>
      </c>
      <c r="C460" s="8" t="s">
        <v>542</v>
      </c>
      <c r="D460" s="8" t="s">
        <v>2451</v>
      </c>
      <c r="E460" s="8" t="s">
        <v>48</v>
      </c>
      <c r="F460" s="8" t="s">
        <v>76</v>
      </c>
      <c r="H460" s="8">
        <v>211.0</v>
      </c>
      <c r="I460" s="8">
        <v>236.0</v>
      </c>
      <c r="J460" s="8">
        <v>218.0</v>
      </c>
      <c r="K460" s="8" t="s">
        <v>11</v>
      </c>
      <c r="L460" s="8" t="s">
        <v>31</v>
      </c>
    </row>
    <row r="461" ht="14.25" customHeight="1">
      <c r="A461" s="8" t="s">
        <v>81</v>
      </c>
      <c r="B461" s="8" t="s">
        <v>168</v>
      </c>
      <c r="C461" s="8" t="s">
        <v>544</v>
      </c>
      <c r="D461" s="8" t="s">
        <v>2452</v>
      </c>
      <c r="E461" s="8" t="s">
        <v>48</v>
      </c>
      <c r="F461" s="8" t="s">
        <v>76</v>
      </c>
      <c r="H461" s="8">
        <v>180.0</v>
      </c>
      <c r="I461" s="8">
        <v>222.0</v>
      </c>
      <c r="J461" s="8">
        <v>193.0</v>
      </c>
      <c r="K461" s="8" t="s">
        <v>11</v>
      </c>
      <c r="L461" s="8" t="s">
        <v>31</v>
      </c>
    </row>
    <row r="462" ht="14.25" customHeight="1">
      <c r="A462" s="8" t="s">
        <v>81</v>
      </c>
      <c r="B462" s="8" t="s">
        <v>814</v>
      </c>
      <c r="C462" s="8" t="s">
        <v>1401</v>
      </c>
      <c r="D462" s="8" t="s">
        <v>1402</v>
      </c>
      <c r="E462" s="8" t="s">
        <v>48</v>
      </c>
      <c r="H462" s="8">
        <v>138.0</v>
      </c>
      <c r="I462" s="8">
        <v>201.0</v>
      </c>
      <c r="J462" s="8">
        <v>162.0</v>
      </c>
      <c r="K462" s="8" t="s">
        <v>11</v>
      </c>
      <c r="L462" s="8" t="s">
        <v>31</v>
      </c>
    </row>
    <row r="463" ht="14.25" customHeight="1">
      <c r="A463" s="8" t="s">
        <v>81</v>
      </c>
      <c r="B463" s="8" t="s">
        <v>817</v>
      </c>
      <c r="C463" s="8" t="s">
        <v>1403</v>
      </c>
      <c r="D463" s="8" t="s">
        <v>1404</v>
      </c>
      <c r="E463" s="8" t="s">
        <v>48</v>
      </c>
      <c r="H463" s="8">
        <v>121.0</v>
      </c>
      <c r="I463" s="8">
        <v>191.0</v>
      </c>
      <c r="J463" s="8">
        <v>151.0</v>
      </c>
      <c r="K463" s="8" t="s">
        <v>11</v>
      </c>
      <c r="L463" s="8" t="s">
        <v>31</v>
      </c>
    </row>
    <row r="464" ht="14.25" customHeight="1">
      <c r="A464" s="8" t="s">
        <v>81</v>
      </c>
      <c r="B464" s="8" t="s">
        <v>817</v>
      </c>
      <c r="C464" s="8" t="s">
        <v>1405</v>
      </c>
      <c r="D464" s="8" t="s">
        <v>1406</v>
      </c>
      <c r="E464" s="8" t="s">
        <v>48</v>
      </c>
      <c r="H464" s="8">
        <v>91.0</v>
      </c>
      <c r="I464" s="8">
        <v>170.0</v>
      </c>
      <c r="J464" s="8">
        <v>127.0</v>
      </c>
      <c r="K464" s="8" t="s">
        <v>11</v>
      </c>
      <c r="L464" s="8" t="s">
        <v>31</v>
      </c>
    </row>
    <row r="465" ht="14.25" customHeight="1">
      <c r="A465" s="8" t="s">
        <v>81</v>
      </c>
      <c r="B465" s="8" t="s">
        <v>168</v>
      </c>
      <c r="C465" s="8" t="s">
        <v>550</v>
      </c>
      <c r="D465" s="8" t="s">
        <v>2453</v>
      </c>
      <c r="E465" s="8" t="s">
        <v>48</v>
      </c>
      <c r="H465" s="8">
        <v>215.0</v>
      </c>
      <c r="I465" s="8">
        <v>238.0</v>
      </c>
      <c r="J465" s="8">
        <v>226.0</v>
      </c>
      <c r="K465" s="8" t="s">
        <v>11</v>
      </c>
      <c r="L465" s="8" t="s">
        <v>31</v>
      </c>
    </row>
    <row r="466" ht="14.25" customHeight="1">
      <c r="A466" s="8" t="s">
        <v>81</v>
      </c>
      <c r="B466" s="8" t="s">
        <v>168</v>
      </c>
      <c r="C466" s="8" t="s">
        <v>552</v>
      </c>
      <c r="D466" s="8" t="s">
        <v>2454</v>
      </c>
      <c r="E466" s="8" t="s">
        <v>48</v>
      </c>
      <c r="H466" s="8">
        <v>163.0</v>
      </c>
      <c r="I466" s="8">
        <v>223.0</v>
      </c>
      <c r="J466" s="8">
        <v>201.0</v>
      </c>
      <c r="K466" s="8" t="s">
        <v>11</v>
      </c>
      <c r="L466" s="8" t="s">
        <v>31</v>
      </c>
    </row>
    <row r="467" ht="14.25" customHeight="1">
      <c r="A467" s="8" t="s">
        <v>81</v>
      </c>
      <c r="B467" s="8" t="s">
        <v>814</v>
      </c>
      <c r="C467" s="8" t="s">
        <v>1409</v>
      </c>
      <c r="D467" s="8" t="s">
        <v>1410</v>
      </c>
      <c r="E467" s="8" t="s">
        <v>48</v>
      </c>
      <c r="F467" s="8" t="s">
        <v>299</v>
      </c>
      <c r="H467" s="8">
        <v>124.0</v>
      </c>
      <c r="I467" s="8">
        <v>203.0</v>
      </c>
      <c r="J467" s="8">
        <v>174.0</v>
      </c>
      <c r="K467" s="8" t="s">
        <v>11</v>
      </c>
      <c r="L467" s="8" t="s">
        <v>31</v>
      </c>
    </row>
    <row r="468" ht="14.25" customHeight="1">
      <c r="A468" s="8" t="s">
        <v>81</v>
      </c>
      <c r="B468" s="8" t="s">
        <v>817</v>
      </c>
      <c r="C468" s="8" t="s">
        <v>1411</v>
      </c>
      <c r="D468" s="8" t="s">
        <v>1412</v>
      </c>
      <c r="E468" s="8" t="s">
        <v>48</v>
      </c>
      <c r="F468" s="8" t="s">
        <v>299</v>
      </c>
      <c r="H468" s="8">
        <v>101.0</v>
      </c>
      <c r="I468" s="8">
        <v>189.0</v>
      </c>
      <c r="J468" s="8">
        <v>154.0</v>
      </c>
      <c r="K468" s="8" t="s">
        <v>11</v>
      </c>
      <c r="L468" s="8" t="s">
        <v>31</v>
      </c>
    </row>
    <row r="469" ht="14.25" customHeight="1">
      <c r="A469" s="8" t="s">
        <v>81</v>
      </c>
      <c r="B469" s="8" t="s">
        <v>817</v>
      </c>
      <c r="C469" s="8" t="s">
        <v>1413</v>
      </c>
      <c r="D469" s="8" t="s">
        <v>1414</v>
      </c>
      <c r="E469" s="8" t="s">
        <v>48</v>
      </c>
      <c r="F469" s="8" t="s">
        <v>299</v>
      </c>
      <c r="H469" s="8">
        <v>72.0</v>
      </c>
      <c r="I469" s="8">
        <v>172.0</v>
      </c>
      <c r="J469" s="8">
        <v>133.0</v>
      </c>
      <c r="K469" s="8" t="s">
        <v>11</v>
      </c>
      <c r="L469" s="8" t="s">
        <v>31</v>
      </c>
    </row>
    <row r="470" ht="14.25" customHeight="1">
      <c r="A470" s="8" t="s">
        <v>81</v>
      </c>
      <c r="B470" s="8" t="s">
        <v>168</v>
      </c>
      <c r="C470" s="8" t="s">
        <v>558</v>
      </c>
      <c r="D470" s="8" t="s">
        <v>2455</v>
      </c>
      <c r="E470" s="8" t="s">
        <v>48</v>
      </c>
      <c r="F470" s="8" t="s">
        <v>76</v>
      </c>
      <c r="H470" s="8">
        <v>192.0</v>
      </c>
      <c r="I470" s="8">
        <v>232.0</v>
      </c>
      <c r="J470" s="8">
        <v>216.0</v>
      </c>
      <c r="K470" s="8" t="s">
        <v>11</v>
      </c>
      <c r="L470" s="8" t="s">
        <v>31</v>
      </c>
    </row>
    <row r="471" ht="14.25" customHeight="1">
      <c r="A471" s="8" t="s">
        <v>81</v>
      </c>
      <c r="B471" s="8" t="s">
        <v>168</v>
      </c>
      <c r="C471" s="8" t="s">
        <v>560</v>
      </c>
      <c r="D471" s="8" t="s">
        <v>2456</v>
      </c>
      <c r="E471" s="8" t="s">
        <v>48</v>
      </c>
      <c r="F471" s="8" t="s">
        <v>76</v>
      </c>
      <c r="H471" s="8">
        <v>174.0</v>
      </c>
      <c r="I471" s="8">
        <v>226.0</v>
      </c>
      <c r="J471" s="8">
        <v>206.0</v>
      </c>
      <c r="K471" s="8" t="s">
        <v>11</v>
      </c>
      <c r="L471" s="8" t="s">
        <v>31</v>
      </c>
    </row>
    <row r="472" ht="14.25" customHeight="1">
      <c r="A472" s="8" t="s">
        <v>81</v>
      </c>
      <c r="B472" s="8" t="s">
        <v>814</v>
      </c>
      <c r="C472" s="8" t="s">
        <v>1417</v>
      </c>
      <c r="D472" s="8" t="s">
        <v>1418</v>
      </c>
      <c r="E472" s="8" t="s">
        <v>48</v>
      </c>
      <c r="F472" s="8" t="s">
        <v>299</v>
      </c>
      <c r="H472" s="8">
        <v>128.0</v>
      </c>
      <c r="I472" s="8">
        <v>203.0</v>
      </c>
      <c r="J472" s="8">
        <v>174.0</v>
      </c>
      <c r="K472" s="8" t="s">
        <v>11</v>
      </c>
      <c r="L472" s="8" t="s">
        <v>31</v>
      </c>
    </row>
    <row r="473" ht="14.25" customHeight="1">
      <c r="A473" s="8" t="s">
        <v>81</v>
      </c>
      <c r="B473" s="8" t="s">
        <v>817</v>
      </c>
      <c r="C473" s="8" t="s">
        <v>1419</v>
      </c>
      <c r="D473" s="8" t="s">
        <v>1420</v>
      </c>
      <c r="E473" s="8" t="s">
        <v>48</v>
      </c>
      <c r="F473" s="8" t="s">
        <v>299</v>
      </c>
      <c r="H473" s="8">
        <v>104.0</v>
      </c>
      <c r="I473" s="8">
        <v>190.0</v>
      </c>
      <c r="J473" s="8">
        <v>154.0</v>
      </c>
      <c r="K473" s="8" t="s">
        <v>11</v>
      </c>
      <c r="L473" s="8" t="s">
        <v>31</v>
      </c>
    </row>
    <row r="474" ht="14.25" customHeight="1">
      <c r="A474" s="8" t="s">
        <v>81</v>
      </c>
      <c r="B474" s="8" t="s">
        <v>817</v>
      </c>
      <c r="C474" s="8" t="s">
        <v>1421</v>
      </c>
      <c r="D474" s="8" t="s">
        <v>1422</v>
      </c>
      <c r="E474" s="8" t="s">
        <v>48</v>
      </c>
      <c r="F474" s="8" t="s">
        <v>299</v>
      </c>
      <c r="H474" s="8">
        <v>74.0</v>
      </c>
      <c r="I474" s="8">
        <v>170.0</v>
      </c>
      <c r="J474" s="8">
        <v>130.0</v>
      </c>
      <c r="K474" s="8" t="s">
        <v>11</v>
      </c>
      <c r="L474" s="8" t="s">
        <v>31</v>
      </c>
    </row>
    <row r="475" ht="14.25" customHeight="1">
      <c r="A475" s="8" t="s">
        <v>81</v>
      </c>
      <c r="B475" s="8" t="s">
        <v>168</v>
      </c>
      <c r="C475" s="8" t="s">
        <v>566</v>
      </c>
      <c r="D475" s="8" t="s">
        <v>2457</v>
      </c>
      <c r="E475" s="8" t="s">
        <v>48</v>
      </c>
      <c r="F475" s="8" t="s">
        <v>299</v>
      </c>
      <c r="H475" s="8">
        <v>203.0</v>
      </c>
      <c r="I475" s="8">
        <v>233.0</v>
      </c>
      <c r="J475" s="8">
        <v>224.0</v>
      </c>
      <c r="K475" s="8" t="s">
        <v>11</v>
      </c>
      <c r="L475" s="8" t="s">
        <v>31</v>
      </c>
    </row>
    <row r="476" ht="14.25" customHeight="1">
      <c r="A476" s="8" t="s">
        <v>81</v>
      </c>
      <c r="B476" s="8" t="s">
        <v>168</v>
      </c>
      <c r="C476" s="8" t="s">
        <v>568</v>
      </c>
      <c r="D476" s="8" t="s">
        <v>2458</v>
      </c>
      <c r="E476" s="8" t="s">
        <v>48</v>
      </c>
      <c r="F476" s="8" t="s">
        <v>299</v>
      </c>
      <c r="H476" s="8">
        <v>183.0</v>
      </c>
      <c r="I476" s="8">
        <v>226.0</v>
      </c>
      <c r="J476" s="8">
        <v>217.0</v>
      </c>
      <c r="K476" s="8" t="s">
        <v>11</v>
      </c>
      <c r="L476" s="8" t="s">
        <v>31</v>
      </c>
    </row>
    <row r="477" ht="14.25" customHeight="1">
      <c r="A477" s="8" t="s">
        <v>81</v>
      </c>
      <c r="B477" s="8" t="s">
        <v>814</v>
      </c>
      <c r="C477" s="8" t="s">
        <v>1425</v>
      </c>
      <c r="D477" s="8" t="s">
        <v>1426</v>
      </c>
      <c r="E477" s="8" t="s">
        <v>48</v>
      </c>
      <c r="F477" s="8" t="s">
        <v>299</v>
      </c>
      <c r="H477" s="8">
        <v>142.0</v>
      </c>
      <c r="I477" s="8">
        <v>204.0</v>
      </c>
      <c r="J477" s="8">
        <v>193.0</v>
      </c>
      <c r="K477" s="8" t="s">
        <v>11</v>
      </c>
      <c r="L477" s="8" t="s">
        <v>31</v>
      </c>
    </row>
    <row r="478" ht="14.25" customHeight="1">
      <c r="A478" s="8" t="s">
        <v>81</v>
      </c>
      <c r="B478" s="8" t="s">
        <v>817</v>
      </c>
      <c r="C478" s="8" t="s">
        <v>1427</v>
      </c>
      <c r="D478" s="8" t="s">
        <v>1428</v>
      </c>
      <c r="E478" s="8" t="s">
        <v>48</v>
      </c>
      <c r="F478" s="8" t="s">
        <v>299</v>
      </c>
      <c r="H478" s="8">
        <v>106.0</v>
      </c>
      <c r="I478" s="8">
        <v>180.0</v>
      </c>
      <c r="J478" s="8">
        <v>167.0</v>
      </c>
      <c r="K478" s="8" t="s">
        <v>11</v>
      </c>
      <c r="L478" s="8" t="s">
        <v>31</v>
      </c>
    </row>
    <row r="479" ht="14.25" customHeight="1">
      <c r="A479" s="8" t="s">
        <v>81</v>
      </c>
      <c r="B479" s="8" t="s">
        <v>817</v>
      </c>
      <c r="C479" s="8" t="s">
        <v>1429</v>
      </c>
      <c r="D479" s="8" t="s">
        <v>1430</v>
      </c>
      <c r="E479" s="8" t="s">
        <v>48</v>
      </c>
      <c r="F479" s="8" t="s">
        <v>299</v>
      </c>
      <c r="H479" s="8">
        <v>76.0</v>
      </c>
      <c r="I479" s="8">
        <v>158.0</v>
      </c>
      <c r="J479" s="8">
        <v>143.0</v>
      </c>
      <c r="K479" s="8" t="s">
        <v>11</v>
      </c>
      <c r="L479" s="8" t="s">
        <v>31</v>
      </c>
    </row>
    <row r="480" ht="14.25" customHeight="1">
      <c r="A480" s="8" t="s">
        <v>81</v>
      </c>
      <c r="B480" s="8" t="s">
        <v>168</v>
      </c>
      <c r="C480" s="8" t="s">
        <v>576</v>
      </c>
      <c r="D480" s="8" t="s">
        <v>2459</v>
      </c>
      <c r="E480" s="8" t="s">
        <v>48</v>
      </c>
      <c r="F480" s="8" t="s">
        <v>299</v>
      </c>
      <c r="H480" s="8">
        <v>206.0</v>
      </c>
      <c r="I480" s="8">
        <v>238.0</v>
      </c>
      <c r="J480" s="8">
        <v>226.0</v>
      </c>
      <c r="K480" s="8" t="s">
        <v>11</v>
      </c>
      <c r="L480" s="8" t="s">
        <v>31</v>
      </c>
    </row>
    <row r="481" ht="14.25" customHeight="1">
      <c r="A481" s="8" t="s">
        <v>81</v>
      </c>
      <c r="B481" s="8" t="s">
        <v>168</v>
      </c>
      <c r="C481" s="8" t="s">
        <v>562</v>
      </c>
      <c r="D481" s="8" t="s">
        <v>2460</v>
      </c>
      <c r="E481" s="8" t="s">
        <v>48</v>
      </c>
      <c r="F481" s="8" t="s">
        <v>76</v>
      </c>
      <c r="H481" s="8">
        <v>171.0</v>
      </c>
      <c r="I481" s="8">
        <v>227.0</v>
      </c>
      <c r="J481" s="8">
        <v>211.0</v>
      </c>
      <c r="K481" s="8" t="s">
        <v>11</v>
      </c>
      <c r="L481" s="8" t="s">
        <v>31</v>
      </c>
    </row>
    <row r="482" ht="14.25" customHeight="1">
      <c r="A482" s="8" t="s">
        <v>81</v>
      </c>
      <c r="B482" s="8" t="s">
        <v>814</v>
      </c>
      <c r="C482" s="8" t="s">
        <v>1433</v>
      </c>
      <c r="D482" s="8" t="s">
        <v>1434</v>
      </c>
      <c r="E482" s="8" t="s">
        <v>48</v>
      </c>
      <c r="F482" s="8" t="s">
        <v>76</v>
      </c>
      <c r="H482" s="8">
        <v>120.0</v>
      </c>
      <c r="I482" s="8">
        <v>207.0</v>
      </c>
      <c r="J482" s="8">
        <v>181.0</v>
      </c>
      <c r="K482" s="8" t="s">
        <v>11</v>
      </c>
      <c r="L482" s="8" t="s">
        <v>31</v>
      </c>
    </row>
    <row r="483" ht="14.25" customHeight="1">
      <c r="A483" s="8" t="s">
        <v>81</v>
      </c>
      <c r="B483" s="8" t="s">
        <v>817</v>
      </c>
      <c r="C483" s="8" t="s">
        <v>1435</v>
      </c>
      <c r="D483" s="8" t="s">
        <v>1436</v>
      </c>
      <c r="E483" s="8" t="s">
        <v>48</v>
      </c>
      <c r="F483" s="8" t="s">
        <v>76</v>
      </c>
      <c r="H483" s="8">
        <v>90.0</v>
      </c>
      <c r="I483" s="8">
        <v>191.0</v>
      </c>
      <c r="J483" s="8">
        <v>160.0</v>
      </c>
      <c r="K483" s="8" t="s">
        <v>11</v>
      </c>
      <c r="L483" s="8" t="s">
        <v>31</v>
      </c>
    </row>
    <row r="484" ht="14.25" customHeight="1">
      <c r="A484" s="8" t="s">
        <v>81</v>
      </c>
      <c r="B484" s="8" t="s">
        <v>817</v>
      </c>
      <c r="C484" s="8" t="s">
        <v>1437</v>
      </c>
      <c r="D484" s="8" t="s">
        <v>1438</v>
      </c>
      <c r="E484" s="8" t="s">
        <v>48</v>
      </c>
      <c r="F484" s="8" t="s">
        <v>76</v>
      </c>
      <c r="H484" s="8">
        <v>57.0</v>
      </c>
      <c r="I484" s="8">
        <v>176.0</v>
      </c>
      <c r="J484" s="8">
        <v>141.0</v>
      </c>
      <c r="K484" s="8" t="s">
        <v>11</v>
      </c>
      <c r="L484" s="8" t="s">
        <v>31</v>
      </c>
    </row>
    <row r="485" ht="14.25" customHeight="1">
      <c r="A485" s="8" t="s">
        <v>81</v>
      </c>
      <c r="B485" s="8" t="s">
        <v>168</v>
      </c>
      <c r="C485" s="8" t="s">
        <v>580</v>
      </c>
      <c r="D485" s="8" t="s">
        <v>2461</v>
      </c>
      <c r="E485" s="8" t="s">
        <v>48</v>
      </c>
      <c r="F485" s="8" t="s">
        <v>76</v>
      </c>
      <c r="H485" s="8">
        <v>229.0</v>
      </c>
      <c r="I485" s="8">
        <v>246.0</v>
      </c>
      <c r="J485" s="8">
        <v>238.0</v>
      </c>
      <c r="K485" s="8" t="s">
        <v>11</v>
      </c>
      <c r="L485" s="8" t="s">
        <v>31</v>
      </c>
    </row>
    <row r="486" ht="14.25" customHeight="1">
      <c r="A486" s="8" t="s">
        <v>81</v>
      </c>
      <c r="B486" s="8" t="s">
        <v>168</v>
      </c>
      <c r="C486" s="8" t="s">
        <v>546</v>
      </c>
      <c r="D486" s="8" t="s">
        <v>2462</v>
      </c>
      <c r="E486" s="8" t="s">
        <v>48</v>
      </c>
      <c r="F486" s="8" t="s">
        <v>76</v>
      </c>
      <c r="H486" s="8">
        <v>167.0</v>
      </c>
      <c r="I486" s="8">
        <v>233.0</v>
      </c>
      <c r="J486" s="8">
        <v>222.0</v>
      </c>
      <c r="K486" s="8" t="s">
        <v>11</v>
      </c>
      <c r="L486" s="8" t="s">
        <v>31</v>
      </c>
    </row>
    <row r="487" ht="14.25" customHeight="1">
      <c r="A487" s="8" t="s">
        <v>81</v>
      </c>
      <c r="B487" s="8" t="s">
        <v>814</v>
      </c>
      <c r="C487" s="8" t="s">
        <v>1441</v>
      </c>
      <c r="D487" s="8" t="s">
        <v>1442</v>
      </c>
      <c r="E487" s="8" t="s">
        <v>48</v>
      </c>
      <c r="F487" s="8" t="s">
        <v>76</v>
      </c>
      <c r="H487" s="8">
        <v>109.0</v>
      </c>
      <c r="I487" s="8">
        <v>216.0</v>
      </c>
      <c r="J487" s="8">
        <v>203.0</v>
      </c>
      <c r="K487" s="8" t="s">
        <v>11</v>
      </c>
      <c r="L487" s="8" t="s">
        <v>31</v>
      </c>
    </row>
    <row r="488" ht="14.25" customHeight="1">
      <c r="A488" s="8" t="s">
        <v>81</v>
      </c>
      <c r="B488" s="8" t="s">
        <v>817</v>
      </c>
      <c r="C488" s="8" t="s">
        <v>1443</v>
      </c>
      <c r="D488" s="8" t="s">
        <v>1444</v>
      </c>
      <c r="E488" s="8" t="s">
        <v>48</v>
      </c>
      <c r="F488" s="8" t="s">
        <v>76</v>
      </c>
      <c r="H488" s="8">
        <v>44.0</v>
      </c>
      <c r="I488" s="8">
        <v>199.0</v>
      </c>
      <c r="J488" s="8">
        <v>182.0</v>
      </c>
      <c r="K488" s="8" t="s">
        <v>11</v>
      </c>
      <c r="L488" s="8" t="s">
        <v>31</v>
      </c>
    </row>
    <row r="489" ht="14.25" customHeight="1">
      <c r="A489" s="8" t="s">
        <v>81</v>
      </c>
      <c r="B489" s="8" t="s">
        <v>817</v>
      </c>
      <c r="C489" s="8" t="s">
        <v>1445</v>
      </c>
      <c r="D489" s="8" t="s">
        <v>1446</v>
      </c>
      <c r="E489" s="8" t="s">
        <v>48</v>
      </c>
      <c r="F489" s="8" t="s">
        <v>76</v>
      </c>
      <c r="H489" s="8">
        <v>0.0</v>
      </c>
      <c r="I489" s="8">
        <v>180.0</v>
      </c>
      <c r="J489" s="8">
        <v>160.0</v>
      </c>
      <c r="K489" s="8" t="s">
        <v>11</v>
      </c>
      <c r="L489" s="8" t="s">
        <v>31</v>
      </c>
    </row>
    <row r="490" ht="14.25" customHeight="1">
      <c r="A490" s="8" t="s">
        <v>81</v>
      </c>
      <c r="B490" s="8" t="s">
        <v>168</v>
      </c>
      <c r="C490" s="8" t="s">
        <v>584</v>
      </c>
      <c r="D490" s="8" t="s">
        <v>2463</v>
      </c>
      <c r="E490" s="8" t="s">
        <v>48</v>
      </c>
      <c r="F490" s="8" t="s">
        <v>76</v>
      </c>
      <c r="H490" s="8">
        <v>197.0</v>
      </c>
      <c r="I490" s="8">
        <v>232.0</v>
      </c>
      <c r="J490" s="8">
        <v>226.0</v>
      </c>
      <c r="K490" s="8" t="s">
        <v>11</v>
      </c>
      <c r="L490" s="8" t="s">
        <v>31</v>
      </c>
    </row>
    <row r="491" ht="14.25" customHeight="1">
      <c r="A491" s="8" t="s">
        <v>81</v>
      </c>
      <c r="B491" s="8" t="s">
        <v>168</v>
      </c>
      <c r="C491" s="8" t="s">
        <v>570</v>
      </c>
      <c r="D491" s="8" t="s">
        <v>571</v>
      </c>
      <c r="E491" s="8" t="s">
        <v>48</v>
      </c>
      <c r="F491" s="8" t="s">
        <v>76</v>
      </c>
      <c r="H491" s="8">
        <v>175.0</v>
      </c>
      <c r="I491" s="8">
        <v>222.0</v>
      </c>
      <c r="J491" s="8">
        <v>217.0</v>
      </c>
      <c r="K491" s="8" t="s">
        <v>11</v>
      </c>
      <c r="L491" s="8" t="s">
        <v>31</v>
      </c>
    </row>
    <row r="492" ht="14.25" customHeight="1">
      <c r="A492" s="8" t="s">
        <v>81</v>
      </c>
      <c r="B492" s="8" t="s">
        <v>814</v>
      </c>
      <c r="C492" s="8" t="s">
        <v>1449</v>
      </c>
      <c r="D492" s="8" t="s">
        <v>1450</v>
      </c>
      <c r="E492" s="8" t="s">
        <v>48</v>
      </c>
      <c r="F492" s="8" t="s">
        <v>76</v>
      </c>
      <c r="H492" s="8">
        <v>126.0</v>
      </c>
      <c r="I492" s="8">
        <v>198.0</v>
      </c>
      <c r="J492" s="8">
        <v>193.0</v>
      </c>
      <c r="K492" s="8" t="s">
        <v>11</v>
      </c>
      <c r="L492" s="8" t="s">
        <v>31</v>
      </c>
    </row>
    <row r="493" ht="14.25" customHeight="1">
      <c r="A493" s="8" t="s">
        <v>81</v>
      </c>
      <c r="B493" s="8" t="s">
        <v>817</v>
      </c>
      <c r="C493" s="8" t="s">
        <v>1451</v>
      </c>
      <c r="D493" s="8" t="s">
        <v>1452</v>
      </c>
      <c r="E493" s="8" t="s">
        <v>48</v>
      </c>
      <c r="F493" s="8" t="s">
        <v>76</v>
      </c>
      <c r="H493" s="8">
        <v>94.0</v>
      </c>
      <c r="I493" s="8">
        <v>175.0</v>
      </c>
      <c r="J493" s="8">
        <v>170.0</v>
      </c>
      <c r="K493" s="8" t="s">
        <v>11</v>
      </c>
      <c r="L493" s="8" t="s">
        <v>31</v>
      </c>
    </row>
    <row r="494" ht="14.25" customHeight="1">
      <c r="A494" s="8" t="s">
        <v>81</v>
      </c>
      <c r="B494" s="8" t="s">
        <v>817</v>
      </c>
      <c r="C494" s="8" t="s">
        <v>1453</v>
      </c>
      <c r="D494" s="8" t="s">
        <v>1454</v>
      </c>
      <c r="E494" s="8" t="s">
        <v>48</v>
      </c>
      <c r="F494" s="8" t="s">
        <v>76</v>
      </c>
      <c r="H494" s="8">
        <v>64.0</v>
      </c>
      <c r="I494" s="8">
        <v>152.0</v>
      </c>
      <c r="J494" s="8">
        <v>147.0</v>
      </c>
      <c r="K494" s="8" t="s">
        <v>11</v>
      </c>
      <c r="L494" s="8" t="s">
        <v>31</v>
      </c>
    </row>
    <row r="495" ht="14.25" customHeight="1">
      <c r="A495" s="8" t="s">
        <v>81</v>
      </c>
      <c r="B495" s="8" t="s">
        <v>168</v>
      </c>
      <c r="C495" s="8" t="s">
        <v>586</v>
      </c>
      <c r="D495" s="8" t="s">
        <v>2464</v>
      </c>
      <c r="E495" s="8" t="s">
        <v>48</v>
      </c>
      <c r="F495" s="8" t="s">
        <v>76</v>
      </c>
      <c r="H495" s="8">
        <v>192.0</v>
      </c>
      <c r="I495" s="8">
        <v>226.0</v>
      </c>
      <c r="J495" s="8">
        <v>225.0</v>
      </c>
      <c r="K495" s="8" t="s">
        <v>11</v>
      </c>
      <c r="L495" s="8" t="s">
        <v>31</v>
      </c>
    </row>
    <row r="496" ht="14.25" customHeight="1">
      <c r="A496" s="8" t="s">
        <v>81</v>
      </c>
      <c r="B496" s="8" t="s">
        <v>168</v>
      </c>
      <c r="C496" s="8" t="s">
        <v>574</v>
      </c>
      <c r="D496" s="8" t="s">
        <v>2465</v>
      </c>
      <c r="E496" s="8" t="s">
        <v>48</v>
      </c>
      <c r="F496" s="8" t="s">
        <v>76</v>
      </c>
      <c r="H496" s="8">
        <v>173.0</v>
      </c>
      <c r="I496" s="8">
        <v>217.0</v>
      </c>
      <c r="J496" s="8">
        <v>219.0</v>
      </c>
      <c r="K496" s="8" t="s">
        <v>11</v>
      </c>
      <c r="L496" s="8" t="s">
        <v>31</v>
      </c>
    </row>
    <row r="497" ht="14.25" customHeight="1">
      <c r="A497" s="8" t="s">
        <v>81</v>
      </c>
      <c r="B497" s="8" t="s">
        <v>814</v>
      </c>
      <c r="C497" s="8" t="s">
        <v>1457</v>
      </c>
      <c r="D497" s="8" t="s">
        <v>1458</v>
      </c>
      <c r="E497" s="8" t="s">
        <v>48</v>
      </c>
      <c r="F497" s="8" t="s">
        <v>76</v>
      </c>
      <c r="H497" s="8">
        <v>130.0</v>
      </c>
      <c r="I497" s="8">
        <v>195.0</v>
      </c>
      <c r="J497" s="8">
        <v>197.0</v>
      </c>
      <c r="K497" s="8" t="s">
        <v>11</v>
      </c>
      <c r="L497" s="8" t="s">
        <v>31</v>
      </c>
    </row>
    <row r="498" ht="14.25" customHeight="1">
      <c r="A498" s="8" t="s">
        <v>81</v>
      </c>
      <c r="B498" s="8" t="s">
        <v>817</v>
      </c>
      <c r="C498" s="8" t="s">
        <v>1459</v>
      </c>
      <c r="D498" s="8" t="s">
        <v>1460</v>
      </c>
      <c r="E498" s="8" t="s">
        <v>48</v>
      </c>
      <c r="F498" s="8" t="s">
        <v>76</v>
      </c>
      <c r="H498" s="8">
        <v>89.0</v>
      </c>
      <c r="I498" s="8">
        <v>167.0</v>
      </c>
      <c r="J498" s="8">
        <v>169.0</v>
      </c>
      <c r="K498" s="8" t="s">
        <v>11</v>
      </c>
      <c r="L498" s="8" t="s">
        <v>31</v>
      </c>
    </row>
    <row r="499" ht="14.25" customHeight="1">
      <c r="A499" s="8" t="s">
        <v>81</v>
      </c>
      <c r="B499" s="8" t="s">
        <v>817</v>
      </c>
      <c r="C499" s="8" t="s">
        <v>1461</v>
      </c>
      <c r="D499" s="8" t="s">
        <v>1462</v>
      </c>
      <c r="E499" s="8" t="s">
        <v>48</v>
      </c>
      <c r="F499" s="8" t="s">
        <v>76</v>
      </c>
      <c r="H499" s="8">
        <v>63.0</v>
      </c>
      <c r="I499" s="8">
        <v>148.0</v>
      </c>
      <c r="J499" s="8">
        <v>149.0</v>
      </c>
      <c r="K499" s="8" t="s">
        <v>11</v>
      </c>
      <c r="L499" s="8" t="s">
        <v>31</v>
      </c>
    </row>
    <row r="500" ht="14.25" customHeight="1">
      <c r="A500" s="8" t="s">
        <v>81</v>
      </c>
      <c r="B500" s="8" t="s">
        <v>168</v>
      </c>
      <c r="C500" s="8" t="s">
        <v>588</v>
      </c>
      <c r="D500" s="8" t="s">
        <v>2466</v>
      </c>
      <c r="E500" s="8" t="s">
        <v>48</v>
      </c>
      <c r="F500" s="8" t="s">
        <v>76</v>
      </c>
      <c r="H500" s="8">
        <v>203.0</v>
      </c>
      <c r="I500" s="8">
        <v>237.0</v>
      </c>
      <c r="J500" s="8">
        <v>233.0</v>
      </c>
      <c r="K500" s="8" t="s">
        <v>11</v>
      </c>
      <c r="L500" s="8" t="s">
        <v>31</v>
      </c>
    </row>
    <row r="501" ht="14.25" customHeight="1">
      <c r="A501" s="8" t="s">
        <v>81</v>
      </c>
      <c r="B501" s="8" t="s">
        <v>168</v>
      </c>
      <c r="C501" s="8" t="s">
        <v>548</v>
      </c>
      <c r="D501" s="8" t="s">
        <v>2467</v>
      </c>
      <c r="E501" s="8" t="s">
        <v>48</v>
      </c>
      <c r="F501" s="8" t="s">
        <v>76</v>
      </c>
      <c r="H501" s="8">
        <v>165.0</v>
      </c>
      <c r="I501" s="8">
        <v>228.0</v>
      </c>
      <c r="J501" s="8">
        <v>226.0</v>
      </c>
      <c r="K501" s="8" t="s">
        <v>11</v>
      </c>
      <c r="L501" s="8" t="s">
        <v>31</v>
      </c>
    </row>
    <row r="502" ht="14.25" customHeight="1">
      <c r="A502" s="8" t="s">
        <v>81</v>
      </c>
      <c r="B502" s="8" t="s">
        <v>814</v>
      </c>
      <c r="C502" s="8" t="s">
        <v>1465</v>
      </c>
      <c r="D502" s="8" t="s">
        <v>1466</v>
      </c>
      <c r="E502" s="8" t="s">
        <v>48</v>
      </c>
      <c r="F502" s="8" t="s">
        <v>76</v>
      </c>
      <c r="H502" s="8">
        <v>109.0</v>
      </c>
      <c r="I502" s="8">
        <v>209.0</v>
      </c>
      <c r="J502" s="8">
        <v>208.0</v>
      </c>
      <c r="K502" s="8" t="s">
        <v>11</v>
      </c>
      <c r="L502" s="8" t="s">
        <v>31</v>
      </c>
    </row>
    <row r="503" ht="14.25" customHeight="1">
      <c r="A503" s="8" t="s">
        <v>81</v>
      </c>
      <c r="B503" s="8" t="s">
        <v>817</v>
      </c>
      <c r="C503" s="8" t="s">
        <v>1467</v>
      </c>
      <c r="D503" s="8" t="s">
        <v>1468</v>
      </c>
      <c r="E503" s="8" t="s">
        <v>48</v>
      </c>
      <c r="F503" s="8" t="s">
        <v>76</v>
      </c>
      <c r="H503" s="8">
        <v>34.0</v>
      </c>
      <c r="I503" s="8">
        <v>191.0</v>
      </c>
      <c r="J503" s="8">
        <v>187.0</v>
      </c>
      <c r="K503" s="8" t="s">
        <v>11</v>
      </c>
      <c r="L503" s="8" t="s">
        <v>31</v>
      </c>
    </row>
    <row r="504" ht="14.25" customHeight="1">
      <c r="A504" s="8" t="s">
        <v>81</v>
      </c>
      <c r="B504" s="8" t="s">
        <v>817</v>
      </c>
      <c r="C504" s="8" t="s">
        <v>1469</v>
      </c>
      <c r="D504" s="8" t="s">
        <v>1470</v>
      </c>
      <c r="E504" s="8" t="s">
        <v>48</v>
      </c>
      <c r="F504" s="8" t="s">
        <v>76</v>
      </c>
      <c r="H504" s="8">
        <v>0.0</v>
      </c>
      <c r="I504" s="8">
        <v>170.0</v>
      </c>
      <c r="J504" s="8">
        <v>164.0</v>
      </c>
      <c r="K504" s="8" t="s">
        <v>11</v>
      </c>
      <c r="L504" s="8" t="s">
        <v>31</v>
      </c>
    </row>
    <row r="505" ht="14.25" customHeight="1">
      <c r="A505" s="8" t="s">
        <v>81</v>
      </c>
      <c r="B505" s="8" t="s">
        <v>168</v>
      </c>
      <c r="C505" s="8" t="s">
        <v>590</v>
      </c>
      <c r="D505" s="8" t="s">
        <v>2468</v>
      </c>
      <c r="E505" s="8" t="s">
        <v>48</v>
      </c>
      <c r="F505" s="8" t="s">
        <v>76</v>
      </c>
      <c r="H505" s="8">
        <v>220.0</v>
      </c>
      <c r="I505" s="8">
        <v>241.0</v>
      </c>
      <c r="J505" s="8">
        <v>239.0</v>
      </c>
      <c r="K505" s="8" t="s">
        <v>11</v>
      </c>
      <c r="L505" s="8" t="s">
        <v>31</v>
      </c>
    </row>
    <row r="506" ht="14.25" customHeight="1">
      <c r="A506" s="8" t="s">
        <v>81</v>
      </c>
      <c r="B506" s="8" t="s">
        <v>168</v>
      </c>
      <c r="C506" s="8" t="s">
        <v>572</v>
      </c>
      <c r="D506" s="8" t="s">
        <v>2469</v>
      </c>
      <c r="E506" s="8" t="s">
        <v>48</v>
      </c>
      <c r="F506" s="8" t="s">
        <v>76</v>
      </c>
      <c r="H506" s="8">
        <v>163.0</v>
      </c>
      <c r="I506" s="8">
        <v>221.0</v>
      </c>
      <c r="J506" s="8">
        <v>225.0</v>
      </c>
      <c r="K506" s="8" t="s">
        <v>11</v>
      </c>
      <c r="L506" s="8" t="s">
        <v>31</v>
      </c>
    </row>
    <row r="507" ht="14.25" customHeight="1">
      <c r="A507" s="8" t="s">
        <v>81</v>
      </c>
      <c r="B507" s="8" t="s">
        <v>814</v>
      </c>
      <c r="C507" s="8" t="s">
        <v>1473</v>
      </c>
      <c r="D507" s="8" t="s">
        <v>1474</v>
      </c>
      <c r="E507" s="8" t="s">
        <v>48</v>
      </c>
      <c r="F507" s="8" t="s">
        <v>76</v>
      </c>
      <c r="H507" s="8">
        <v>112.0</v>
      </c>
      <c r="I507" s="8">
        <v>205.0</v>
      </c>
      <c r="J507" s="8">
        <v>211.0</v>
      </c>
      <c r="K507" s="8" t="s">
        <v>11</v>
      </c>
      <c r="L507" s="8" t="s">
        <v>31</v>
      </c>
    </row>
    <row r="508" ht="14.25" customHeight="1">
      <c r="A508" s="8" t="s">
        <v>81</v>
      </c>
      <c r="B508" s="8" t="s">
        <v>817</v>
      </c>
      <c r="C508" s="8" t="s">
        <v>1475</v>
      </c>
      <c r="D508" s="8" t="s">
        <v>1476</v>
      </c>
      <c r="E508" s="8" t="s">
        <v>48</v>
      </c>
      <c r="F508" s="8" t="s">
        <v>76</v>
      </c>
      <c r="H508" s="8">
        <v>41.0</v>
      </c>
      <c r="I508" s="8">
        <v>184.0</v>
      </c>
      <c r="J508" s="8">
        <v>191.0</v>
      </c>
      <c r="K508" s="8" t="s">
        <v>11</v>
      </c>
      <c r="L508" s="8" t="s">
        <v>31</v>
      </c>
    </row>
    <row r="509" ht="14.25" customHeight="1">
      <c r="A509" s="8" t="s">
        <v>81</v>
      </c>
      <c r="B509" s="8" t="s">
        <v>817</v>
      </c>
      <c r="C509" s="8" t="s">
        <v>1477</v>
      </c>
      <c r="D509" s="8" t="s">
        <v>1478</v>
      </c>
      <c r="E509" s="8" t="s">
        <v>48</v>
      </c>
      <c r="F509" s="8" t="s">
        <v>76</v>
      </c>
      <c r="H509" s="8">
        <v>0.0</v>
      </c>
      <c r="I509" s="8">
        <v>165.0</v>
      </c>
      <c r="J509" s="8">
        <v>173.0</v>
      </c>
      <c r="K509" s="8" t="s">
        <v>11</v>
      </c>
      <c r="L509" s="8" t="s">
        <v>31</v>
      </c>
    </row>
    <row r="510" ht="14.25" customHeight="1">
      <c r="A510" s="8" t="s">
        <v>81</v>
      </c>
      <c r="B510" s="8" t="s">
        <v>168</v>
      </c>
      <c r="C510" s="8" t="s">
        <v>592</v>
      </c>
      <c r="D510" s="8" t="s">
        <v>2470</v>
      </c>
      <c r="E510" s="8" t="s">
        <v>48</v>
      </c>
      <c r="F510" s="8" t="s">
        <v>76</v>
      </c>
      <c r="H510" s="8">
        <v>215.0</v>
      </c>
      <c r="I510" s="8">
        <v>238.0</v>
      </c>
      <c r="J510" s="8">
        <v>236.0</v>
      </c>
      <c r="K510" s="8" t="s">
        <v>11</v>
      </c>
      <c r="L510" s="8" t="s">
        <v>31</v>
      </c>
    </row>
    <row r="511" ht="14.25" customHeight="1">
      <c r="A511" s="8" t="s">
        <v>81</v>
      </c>
      <c r="B511" s="8" t="s">
        <v>168</v>
      </c>
      <c r="C511" s="8" t="s">
        <v>594</v>
      </c>
      <c r="D511" s="8" t="s">
        <v>2471</v>
      </c>
      <c r="E511" s="8" t="s">
        <v>48</v>
      </c>
      <c r="F511" s="8" t="s">
        <v>76</v>
      </c>
      <c r="H511" s="8">
        <v>167.0</v>
      </c>
      <c r="I511" s="8">
        <v>221.0</v>
      </c>
      <c r="J511" s="8">
        <v>230.0</v>
      </c>
      <c r="K511" s="8" t="s">
        <v>11</v>
      </c>
      <c r="L511" s="8" t="s">
        <v>31</v>
      </c>
    </row>
    <row r="512" ht="14.25" customHeight="1">
      <c r="A512" s="8" t="s">
        <v>81</v>
      </c>
      <c r="B512" s="8" t="s">
        <v>814</v>
      </c>
      <c r="C512" s="8" t="s">
        <v>1481</v>
      </c>
      <c r="D512" s="8" t="s">
        <v>1482</v>
      </c>
      <c r="E512" s="8" t="s">
        <v>48</v>
      </c>
      <c r="F512" s="8" t="s">
        <v>76</v>
      </c>
      <c r="H512" s="8">
        <v>112.0</v>
      </c>
      <c r="I512" s="8">
        <v>201.0</v>
      </c>
      <c r="J512" s="8">
        <v>215.0</v>
      </c>
      <c r="K512" s="8" t="s">
        <v>11</v>
      </c>
      <c r="L512" s="8" t="s">
        <v>31</v>
      </c>
    </row>
    <row r="513" ht="14.25" customHeight="1">
      <c r="A513" s="8" t="s">
        <v>81</v>
      </c>
      <c r="B513" s="8" t="s">
        <v>817</v>
      </c>
      <c r="C513" s="8" t="s">
        <v>1483</v>
      </c>
      <c r="D513" s="8" t="s">
        <v>1484</v>
      </c>
      <c r="E513" s="8" t="s">
        <v>48</v>
      </c>
      <c r="F513" s="8" t="s">
        <v>76</v>
      </c>
      <c r="H513" s="8">
        <v>51.0</v>
      </c>
      <c r="I513" s="8">
        <v>179.0</v>
      </c>
      <c r="J513" s="8">
        <v>196.0</v>
      </c>
      <c r="K513" s="8" t="s">
        <v>11</v>
      </c>
      <c r="L513" s="8" t="s">
        <v>31</v>
      </c>
    </row>
    <row r="514" ht="14.25" customHeight="1">
      <c r="A514" s="8" t="s">
        <v>81</v>
      </c>
      <c r="B514" s="8" t="s">
        <v>817</v>
      </c>
      <c r="C514" s="8" t="s">
        <v>1485</v>
      </c>
      <c r="D514" s="8" t="s">
        <v>1486</v>
      </c>
      <c r="E514" s="8" t="s">
        <v>48</v>
      </c>
      <c r="F514" s="8" t="s">
        <v>76</v>
      </c>
      <c r="H514" s="8">
        <v>0.0</v>
      </c>
      <c r="I514" s="8">
        <v>161.0</v>
      </c>
      <c r="J514" s="8">
        <v>179.0</v>
      </c>
      <c r="K514" s="8" t="s">
        <v>11</v>
      </c>
      <c r="L514" s="8" t="s">
        <v>31</v>
      </c>
    </row>
    <row r="515" ht="14.25" customHeight="1">
      <c r="A515" s="8" t="s">
        <v>81</v>
      </c>
      <c r="B515" s="8" t="s">
        <v>168</v>
      </c>
      <c r="C515" s="8" t="s">
        <v>564</v>
      </c>
      <c r="D515" s="8" t="s">
        <v>2472</v>
      </c>
      <c r="E515" s="8" t="s">
        <v>49</v>
      </c>
      <c r="F515" s="8" t="s">
        <v>76</v>
      </c>
      <c r="H515" s="8">
        <v>190.0</v>
      </c>
      <c r="I515" s="8">
        <v>224.0</v>
      </c>
      <c r="J515" s="8">
        <v>227.0</v>
      </c>
      <c r="K515" s="8" t="s">
        <v>11</v>
      </c>
      <c r="L515" s="8" t="s">
        <v>31</v>
      </c>
    </row>
    <row r="516" ht="14.25" customHeight="1">
      <c r="A516" s="8" t="s">
        <v>81</v>
      </c>
      <c r="B516" s="8" t="s">
        <v>168</v>
      </c>
      <c r="C516" s="8" t="s">
        <v>578</v>
      </c>
      <c r="D516" s="8" t="s">
        <v>2473</v>
      </c>
      <c r="E516" s="8" t="s">
        <v>48</v>
      </c>
      <c r="F516" s="8" t="s">
        <v>49</v>
      </c>
      <c r="H516" s="8">
        <v>172.0</v>
      </c>
      <c r="I516" s="8">
        <v>215.0</v>
      </c>
      <c r="J516" s="8">
        <v>219.0</v>
      </c>
      <c r="K516" s="8" t="s">
        <v>11</v>
      </c>
      <c r="L516" s="8" t="s">
        <v>31</v>
      </c>
    </row>
    <row r="517" ht="14.25" customHeight="1">
      <c r="A517" s="8" t="s">
        <v>81</v>
      </c>
      <c r="B517" s="8" t="s">
        <v>814</v>
      </c>
      <c r="C517" s="8" t="s">
        <v>1489</v>
      </c>
      <c r="D517" s="8" t="s">
        <v>1490</v>
      </c>
      <c r="E517" s="8" t="s">
        <v>48</v>
      </c>
      <c r="F517" s="8" t="s">
        <v>49</v>
      </c>
      <c r="H517" s="8">
        <v>126.0</v>
      </c>
      <c r="I517" s="8">
        <v>189.0</v>
      </c>
      <c r="J517" s="8">
        <v>197.0</v>
      </c>
      <c r="K517" s="8" t="s">
        <v>11</v>
      </c>
      <c r="L517" s="8" t="s">
        <v>31</v>
      </c>
    </row>
    <row r="518" ht="14.25" customHeight="1">
      <c r="A518" s="8" t="s">
        <v>81</v>
      </c>
      <c r="B518" s="8" t="s">
        <v>817</v>
      </c>
      <c r="C518" s="8" t="s">
        <v>1491</v>
      </c>
      <c r="D518" s="8" t="s">
        <v>1492</v>
      </c>
      <c r="E518" s="8" t="s">
        <v>48</v>
      </c>
      <c r="F518" s="8" t="s">
        <v>49</v>
      </c>
      <c r="H518" s="8">
        <v>85.0</v>
      </c>
      <c r="I518" s="8">
        <v>162.0</v>
      </c>
      <c r="J518" s="8">
        <v>172.0</v>
      </c>
      <c r="K518" s="8" t="s">
        <v>11</v>
      </c>
      <c r="L518" s="8" t="s">
        <v>31</v>
      </c>
    </row>
    <row r="519" ht="14.25" customHeight="1">
      <c r="A519" s="8" t="s">
        <v>81</v>
      </c>
      <c r="B519" s="8" t="s">
        <v>817</v>
      </c>
      <c r="C519" s="8" t="s">
        <v>1493</v>
      </c>
      <c r="D519" s="8" t="s">
        <v>1494</v>
      </c>
      <c r="E519" s="8" t="s">
        <v>48</v>
      </c>
      <c r="F519" s="8" t="s">
        <v>49</v>
      </c>
      <c r="H519" s="8">
        <v>57.0</v>
      </c>
      <c r="I519" s="8">
        <v>140.0</v>
      </c>
      <c r="J519" s="8">
        <v>151.0</v>
      </c>
      <c r="K519" s="8" t="s">
        <v>11</v>
      </c>
      <c r="L519" s="8" t="s">
        <v>31</v>
      </c>
    </row>
    <row r="520" ht="14.25" customHeight="1">
      <c r="A520" s="8" t="s">
        <v>81</v>
      </c>
      <c r="B520" s="8" t="s">
        <v>168</v>
      </c>
      <c r="C520" s="8" t="s">
        <v>554</v>
      </c>
      <c r="D520" s="8" t="s">
        <v>2474</v>
      </c>
      <c r="E520" s="8" t="s">
        <v>48</v>
      </c>
      <c r="F520" s="8" t="s">
        <v>49</v>
      </c>
      <c r="H520" s="8">
        <v>187.0</v>
      </c>
      <c r="I520" s="8">
        <v>228.0</v>
      </c>
      <c r="J520" s="8">
        <v>232.0</v>
      </c>
      <c r="K520" s="8" t="s">
        <v>11</v>
      </c>
      <c r="L520" s="8" t="s">
        <v>31</v>
      </c>
    </row>
    <row r="521" ht="14.25" customHeight="1">
      <c r="A521" s="8" t="s">
        <v>81</v>
      </c>
      <c r="B521" s="8" t="s">
        <v>168</v>
      </c>
      <c r="C521" s="8" t="s">
        <v>596</v>
      </c>
      <c r="D521" s="8" t="s">
        <v>2475</v>
      </c>
      <c r="E521" s="8" t="s">
        <v>48</v>
      </c>
      <c r="F521" s="8" t="s">
        <v>49</v>
      </c>
      <c r="H521" s="8">
        <v>175.0</v>
      </c>
      <c r="I521" s="8">
        <v>214.0</v>
      </c>
      <c r="J521" s="8">
        <v>222.0</v>
      </c>
      <c r="K521" s="8" t="s">
        <v>11</v>
      </c>
      <c r="L521" s="8" t="s">
        <v>31</v>
      </c>
    </row>
    <row r="522" ht="14.25" customHeight="1">
      <c r="A522" s="8" t="s">
        <v>81</v>
      </c>
      <c r="B522" s="8" t="s">
        <v>814</v>
      </c>
      <c r="C522" s="8" t="s">
        <v>1497</v>
      </c>
      <c r="D522" s="8" t="s">
        <v>1498</v>
      </c>
      <c r="E522" s="8" t="s">
        <v>48</v>
      </c>
      <c r="F522" s="8" t="s">
        <v>49</v>
      </c>
      <c r="H522" s="8">
        <v>132.0</v>
      </c>
      <c r="I522" s="8">
        <v>187.0</v>
      </c>
      <c r="J522" s="8">
        <v>201.0</v>
      </c>
      <c r="K522" s="8" t="s">
        <v>11</v>
      </c>
      <c r="L522" s="8" t="s">
        <v>31</v>
      </c>
    </row>
    <row r="523" ht="14.25" customHeight="1">
      <c r="A523" s="8" t="s">
        <v>81</v>
      </c>
      <c r="B523" s="8" t="s">
        <v>817</v>
      </c>
      <c r="C523" s="8" t="s">
        <v>1499</v>
      </c>
      <c r="D523" s="8" t="s">
        <v>1500</v>
      </c>
      <c r="E523" s="8" t="s">
        <v>48</v>
      </c>
      <c r="F523" s="8" t="s">
        <v>49</v>
      </c>
      <c r="H523" s="8">
        <v>96.0</v>
      </c>
      <c r="I523" s="8">
        <v>160.0</v>
      </c>
      <c r="J523" s="8">
        <v>176.0</v>
      </c>
      <c r="K523" s="8" t="s">
        <v>11</v>
      </c>
      <c r="L523" s="8" t="s">
        <v>31</v>
      </c>
    </row>
    <row r="524" ht="14.25" customHeight="1">
      <c r="A524" s="8" t="s">
        <v>81</v>
      </c>
      <c r="B524" s="8" t="s">
        <v>817</v>
      </c>
      <c r="C524" s="8" t="s">
        <v>1501</v>
      </c>
      <c r="D524" s="8" t="s">
        <v>1502</v>
      </c>
      <c r="E524" s="8" t="s">
        <v>48</v>
      </c>
      <c r="F524" s="8" t="s">
        <v>49</v>
      </c>
      <c r="H524" s="8">
        <v>67.0</v>
      </c>
      <c r="I524" s="8">
        <v>137.0</v>
      </c>
      <c r="J524" s="8">
        <v>154.0</v>
      </c>
      <c r="K524" s="8" t="s">
        <v>11</v>
      </c>
      <c r="L524" s="8" t="s">
        <v>31</v>
      </c>
    </row>
    <row r="525" ht="14.25" customHeight="1">
      <c r="A525" s="8" t="s">
        <v>81</v>
      </c>
      <c r="B525" s="8" t="s">
        <v>168</v>
      </c>
      <c r="C525" s="8" t="s">
        <v>556</v>
      </c>
      <c r="D525" s="8" t="s">
        <v>2476</v>
      </c>
      <c r="E525" s="8" t="s">
        <v>48</v>
      </c>
      <c r="F525" s="8" t="s">
        <v>49</v>
      </c>
      <c r="H525" s="8">
        <v>206.0</v>
      </c>
      <c r="I525" s="8">
        <v>228.0</v>
      </c>
      <c r="J525" s="8">
        <v>231.0</v>
      </c>
      <c r="K525" s="8" t="s">
        <v>11</v>
      </c>
      <c r="L525" s="8" t="s">
        <v>31</v>
      </c>
    </row>
    <row r="526" ht="14.25" customHeight="1">
      <c r="A526" s="8" t="s">
        <v>81</v>
      </c>
      <c r="B526" s="8" t="s">
        <v>168</v>
      </c>
      <c r="C526" s="8" t="s">
        <v>598</v>
      </c>
      <c r="D526" s="8" t="s">
        <v>2477</v>
      </c>
      <c r="E526" s="8" t="s">
        <v>48</v>
      </c>
      <c r="F526" s="8" t="s">
        <v>49</v>
      </c>
      <c r="H526" s="8">
        <v>175.0</v>
      </c>
      <c r="I526" s="8">
        <v>211.0</v>
      </c>
      <c r="J526" s="8">
        <v>225.0</v>
      </c>
      <c r="K526" s="8" t="s">
        <v>11</v>
      </c>
      <c r="L526" s="8" t="s">
        <v>31</v>
      </c>
    </row>
    <row r="527" ht="14.25" customHeight="1">
      <c r="A527" s="8" t="s">
        <v>81</v>
      </c>
      <c r="B527" s="8" t="s">
        <v>814</v>
      </c>
      <c r="C527" s="8" t="s">
        <v>1505</v>
      </c>
      <c r="D527" s="8" t="s">
        <v>1506</v>
      </c>
      <c r="E527" s="8" t="s">
        <v>48</v>
      </c>
      <c r="F527" s="8" t="s">
        <v>49</v>
      </c>
      <c r="H527" s="8">
        <v>130.0</v>
      </c>
      <c r="I527" s="8">
        <v>183.0</v>
      </c>
      <c r="J527" s="8">
        <v>205.0</v>
      </c>
      <c r="K527" s="8" t="s">
        <v>11</v>
      </c>
      <c r="L527" s="8" t="s">
        <v>31</v>
      </c>
    </row>
    <row r="528" ht="14.25" customHeight="1">
      <c r="A528" s="8" t="s">
        <v>81</v>
      </c>
      <c r="B528" s="8" t="s">
        <v>817</v>
      </c>
      <c r="C528" s="8" t="s">
        <v>1507</v>
      </c>
      <c r="D528" s="8" t="s">
        <v>1508</v>
      </c>
      <c r="E528" s="8" t="s">
        <v>48</v>
      </c>
      <c r="F528" s="8" t="s">
        <v>49</v>
      </c>
      <c r="H528" s="8">
        <v>91.0</v>
      </c>
      <c r="I528" s="8">
        <v>155.0</v>
      </c>
      <c r="J528" s="8">
        <v>181.0</v>
      </c>
      <c r="K528" s="8" t="s">
        <v>11</v>
      </c>
      <c r="L528" s="8" t="s">
        <v>31</v>
      </c>
    </row>
    <row r="529" ht="14.25" customHeight="1">
      <c r="A529" s="8" t="s">
        <v>81</v>
      </c>
      <c r="B529" s="8" t="s">
        <v>168</v>
      </c>
      <c r="C529" s="8" t="s">
        <v>600</v>
      </c>
      <c r="D529" s="8" t="s">
        <v>2478</v>
      </c>
      <c r="E529" s="8" t="s">
        <v>48</v>
      </c>
      <c r="F529" s="8" t="s">
        <v>49</v>
      </c>
      <c r="H529" s="8">
        <v>222.0</v>
      </c>
      <c r="I529" s="8">
        <v>239.0</v>
      </c>
      <c r="J529" s="8">
        <v>241.0</v>
      </c>
      <c r="K529" s="8" t="s">
        <v>11</v>
      </c>
      <c r="L529" s="8" t="s">
        <v>31</v>
      </c>
    </row>
    <row r="530" ht="14.25" customHeight="1">
      <c r="A530" s="8" t="s">
        <v>81</v>
      </c>
      <c r="B530" s="8" t="s">
        <v>168</v>
      </c>
      <c r="C530" s="8" t="s">
        <v>602</v>
      </c>
      <c r="D530" s="8" t="s">
        <v>2479</v>
      </c>
      <c r="E530" s="8" t="s">
        <v>48</v>
      </c>
      <c r="F530" s="8" t="s">
        <v>49</v>
      </c>
      <c r="H530" s="8">
        <v>168.0</v>
      </c>
      <c r="I530" s="8">
        <v>219.0</v>
      </c>
      <c r="J530" s="8">
        <v>232.0</v>
      </c>
      <c r="K530" s="8" t="s">
        <v>11</v>
      </c>
      <c r="L530" s="8" t="s">
        <v>31</v>
      </c>
    </row>
    <row r="531" ht="14.25" customHeight="1">
      <c r="A531" s="8" t="s">
        <v>81</v>
      </c>
      <c r="B531" s="8" t="s">
        <v>814</v>
      </c>
      <c r="C531" s="8" t="s">
        <v>1513</v>
      </c>
      <c r="D531" s="8" t="s">
        <v>1514</v>
      </c>
      <c r="E531" s="8" t="s">
        <v>48</v>
      </c>
      <c r="F531" s="8" t="s">
        <v>49</v>
      </c>
      <c r="H531" s="8">
        <v>114.0</v>
      </c>
      <c r="I531" s="8">
        <v>196.0</v>
      </c>
      <c r="J531" s="8">
        <v>218.0</v>
      </c>
      <c r="K531" s="8" t="s">
        <v>11</v>
      </c>
      <c r="L531" s="8" t="s">
        <v>31</v>
      </c>
    </row>
    <row r="532" ht="14.25" customHeight="1">
      <c r="A532" s="8" t="s">
        <v>81</v>
      </c>
      <c r="B532" s="8" t="s">
        <v>817</v>
      </c>
      <c r="C532" s="8" t="s">
        <v>1515</v>
      </c>
      <c r="D532" s="8" t="s">
        <v>1516</v>
      </c>
      <c r="E532" s="8" t="s">
        <v>48</v>
      </c>
      <c r="F532" s="8" t="s">
        <v>49</v>
      </c>
      <c r="H532" s="8">
        <v>58.0</v>
      </c>
      <c r="I532" s="8">
        <v>170.0</v>
      </c>
      <c r="J532" s="8">
        <v>199.0</v>
      </c>
      <c r="K532" s="8" t="s">
        <v>11</v>
      </c>
      <c r="L532" s="8" t="s">
        <v>31</v>
      </c>
    </row>
    <row r="533" ht="14.25" customHeight="1">
      <c r="A533" s="8" t="s">
        <v>81</v>
      </c>
      <c r="B533" s="8" t="s">
        <v>817</v>
      </c>
      <c r="C533" s="8" t="s">
        <v>1517</v>
      </c>
      <c r="D533" s="8" t="s">
        <v>1518</v>
      </c>
      <c r="E533" s="8" t="s">
        <v>48</v>
      </c>
      <c r="F533" s="8" t="s">
        <v>49</v>
      </c>
      <c r="H533" s="8">
        <v>0.0</v>
      </c>
      <c r="I533" s="8">
        <v>153.0</v>
      </c>
      <c r="J533" s="8">
        <v>186.0</v>
      </c>
      <c r="K533" s="8" t="s">
        <v>11</v>
      </c>
      <c r="L533" s="8" t="s">
        <v>31</v>
      </c>
    </row>
    <row r="534" ht="14.25" customHeight="1">
      <c r="A534" s="8" t="s">
        <v>81</v>
      </c>
      <c r="B534" s="8" t="s">
        <v>168</v>
      </c>
      <c r="C534" s="8" t="s">
        <v>604</v>
      </c>
      <c r="D534" s="8" t="s">
        <v>2480</v>
      </c>
      <c r="E534" s="8" t="s">
        <v>48</v>
      </c>
      <c r="F534" s="8" t="s">
        <v>49</v>
      </c>
      <c r="H534" s="8">
        <v>200.0</v>
      </c>
      <c r="I534" s="8">
        <v>227.0</v>
      </c>
      <c r="J534" s="8">
        <v>238.0</v>
      </c>
      <c r="K534" s="8" t="s">
        <v>11</v>
      </c>
      <c r="L534" s="8" t="s">
        <v>31</v>
      </c>
    </row>
    <row r="535" ht="14.25" customHeight="1">
      <c r="A535" s="8" t="s">
        <v>81</v>
      </c>
      <c r="B535" s="8" t="s">
        <v>168</v>
      </c>
      <c r="C535" s="8" t="s">
        <v>606</v>
      </c>
      <c r="D535" s="8" t="s">
        <v>2481</v>
      </c>
      <c r="E535" s="8" t="s">
        <v>48</v>
      </c>
      <c r="F535" s="8" t="s">
        <v>49</v>
      </c>
      <c r="H535" s="8">
        <v>162.0</v>
      </c>
      <c r="I535" s="8">
        <v>201.0</v>
      </c>
      <c r="J535" s="8">
        <v>225.0</v>
      </c>
      <c r="K535" s="8" t="s">
        <v>11</v>
      </c>
      <c r="L535" s="8" t="s">
        <v>31</v>
      </c>
    </row>
    <row r="536" ht="14.25" customHeight="1">
      <c r="A536" s="8" t="s">
        <v>81</v>
      </c>
      <c r="B536" s="8" t="s">
        <v>814</v>
      </c>
      <c r="C536" s="8" t="s">
        <v>1521</v>
      </c>
      <c r="D536" s="8" t="s">
        <v>1522</v>
      </c>
      <c r="E536" s="8" t="s">
        <v>48</v>
      </c>
      <c r="F536" s="8" t="s">
        <v>49</v>
      </c>
      <c r="H536" s="8">
        <v>122.0</v>
      </c>
      <c r="I536" s="8">
        <v>177.0</v>
      </c>
      <c r="J536" s="8">
        <v>211.0</v>
      </c>
      <c r="K536" s="8" t="s">
        <v>11</v>
      </c>
      <c r="L536" s="8" t="s">
        <v>31</v>
      </c>
    </row>
    <row r="537" ht="14.25" customHeight="1">
      <c r="A537" s="8" t="s">
        <v>81</v>
      </c>
      <c r="B537" s="8" t="s">
        <v>817</v>
      </c>
      <c r="C537" s="8" t="s">
        <v>1523</v>
      </c>
      <c r="D537" s="8" t="s">
        <v>1524</v>
      </c>
      <c r="E537" s="8" t="s">
        <v>48</v>
      </c>
      <c r="F537" s="8" t="s">
        <v>49</v>
      </c>
      <c r="H537" s="8">
        <v>98.0</v>
      </c>
      <c r="I537" s="8">
        <v>160.0</v>
      </c>
      <c r="J537" s="8">
        <v>198.0</v>
      </c>
      <c r="K537" s="8" t="s">
        <v>11</v>
      </c>
      <c r="L537" s="8" t="s">
        <v>31</v>
      </c>
    </row>
    <row r="538" ht="14.25" customHeight="1">
      <c r="A538" s="8" t="s">
        <v>81</v>
      </c>
      <c r="B538" s="8" t="s">
        <v>817</v>
      </c>
      <c r="C538" s="8" t="s">
        <v>1525</v>
      </c>
      <c r="D538" s="8" t="s">
        <v>1526</v>
      </c>
      <c r="E538" s="8" t="s">
        <v>48</v>
      </c>
      <c r="F538" s="8" t="s">
        <v>49</v>
      </c>
      <c r="H538" s="8">
        <v>72.0</v>
      </c>
      <c r="I538" s="8">
        <v>141.0</v>
      </c>
      <c r="J538" s="8">
        <v>184.0</v>
      </c>
      <c r="K538" s="8" t="s">
        <v>11</v>
      </c>
      <c r="L538" s="8" t="s">
        <v>31</v>
      </c>
    </row>
    <row r="539" ht="14.25" customHeight="1">
      <c r="A539" s="8" t="s">
        <v>81</v>
      </c>
      <c r="B539" s="8" t="s">
        <v>168</v>
      </c>
      <c r="C539" s="8" t="s">
        <v>608</v>
      </c>
      <c r="D539" s="8" t="s">
        <v>2482</v>
      </c>
      <c r="E539" s="8" t="s">
        <v>48</v>
      </c>
      <c r="F539" s="8" t="s">
        <v>49</v>
      </c>
      <c r="H539" s="8">
        <v>225.0</v>
      </c>
      <c r="I539" s="8">
        <v>237.0</v>
      </c>
      <c r="J539" s="8">
        <v>239.0</v>
      </c>
      <c r="K539" s="8" t="s">
        <v>11</v>
      </c>
      <c r="L539" s="8" t="s">
        <v>31</v>
      </c>
    </row>
    <row r="540" ht="14.25" customHeight="1">
      <c r="A540" s="8" t="s">
        <v>81</v>
      </c>
      <c r="B540" s="8" t="s">
        <v>168</v>
      </c>
      <c r="C540" s="8" t="s">
        <v>610</v>
      </c>
      <c r="D540" s="8" t="s">
        <v>2483</v>
      </c>
      <c r="E540" s="8" t="s">
        <v>48</v>
      </c>
      <c r="F540" s="8" t="s">
        <v>49</v>
      </c>
      <c r="H540" s="8">
        <v>169.0</v>
      </c>
      <c r="I540" s="8">
        <v>213.0</v>
      </c>
      <c r="J540" s="8">
        <v>237.0</v>
      </c>
      <c r="K540" s="8" t="s">
        <v>11</v>
      </c>
      <c r="L540" s="8" t="s">
        <v>31</v>
      </c>
    </row>
    <row r="541" ht="14.25" customHeight="1">
      <c r="A541" s="8" t="s">
        <v>81</v>
      </c>
      <c r="B541" s="8" t="s">
        <v>814</v>
      </c>
      <c r="C541" s="8" t="s">
        <v>1529</v>
      </c>
      <c r="D541" s="8" t="s">
        <v>1530</v>
      </c>
      <c r="E541" s="8" t="s">
        <v>48</v>
      </c>
      <c r="F541" s="8" t="s">
        <v>49</v>
      </c>
      <c r="H541" s="8">
        <v>120.0</v>
      </c>
      <c r="I541" s="8">
        <v>187.0</v>
      </c>
      <c r="J541" s="8">
        <v>232.0</v>
      </c>
      <c r="K541" s="8" t="s">
        <v>11</v>
      </c>
      <c r="L541" s="8" t="s">
        <v>31</v>
      </c>
    </row>
    <row r="542" ht="14.25" customHeight="1">
      <c r="A542" s="8" t="s">
        <v>81</v>
      </c>
      <c r="B542" s="8" t="s">
        <v>817</v>
      </c>
      <c r="C542" s="8" t="s">
        <v>1531</v>
      </c>
      <c r="D542" s="8" t="s">
        <v>1532</v>
      </c>
      <c r="E542" s="8" t="s">
        <v>48</v>
      </c>
      <c r="F542" s="8" t="s">
        <v>49</v>
      </c>
      <c r="H542" s="8">
        <v>70.0</v>
      </c>
      <c r="I542" s="8">
        <v>161.0</v>
      </c>
      <c r="J542" s="8">
        <v>222.0</v>
      </c>
      <c r="K542" s="8" t="s">
        <v>11</v>
      </c>
      <c r="L542" s="8" t="s">
        <v>31</v>
      </c>
    </row>
    <row r="543" ht="14.25" customHeight="1">
      <c r="A543" s="8" t="s">
        <v>81</v>
      </c>
      <c r="B543" s="8" t="s">
        <v>817</v>
      </c>
      <c r="C543" s="8" t="s">
        <v>1533</v>
      </c>
      <c r="D543" s="8" t="s">
        <v>1534</v>
      </c>
      <c r="E543" s="8" t="s">
        <v>48</v>
      </c>
      <c r="F543" s="8" t="s">
        <v>49</v>
      </c>
      <c r="H543" s="8">
        <v>23.0</v>
      </c>
      <c r="I543" s="8">
        <v>140.0</v>
      </c>
      <c r="J543" s="8">
        <v>210.0</v>
      </c>
      <c r="K543" s="8" t="s">
        <v>11</v>
      </c>
      <c r="L543" s="8" t="s">
        <v>31</v>
      </c>
    </row>
    <row r="544" ht="14.25" customHeight="1">
      <c r="A544" s="8" t="s">
        <v>81</v>
      </c>
      <c r="B544" s="8" t="s">
        <v>168</v>
      </c>
      <c r="C544" s="8" t="s">
        <v>612</v>
      </c>
      <c r="D544" s="8" t="s">
        <v>2484</v>
      </c>
      <c r="E544" s="8" t="s">
        <v>48</v>
      </c>
      <c r="F544" s="8" t="s">
        <v>49</v>
      </c>
      <c r="H544" s="8">
        <v>214.0</v>
      </c>
      <c r="I544" s="8">
        <v>229.0</v>
      </c>
      <c r="J544" s="8">
        <v>237.0</v>
      </c>
      <c r="K544" s="8" t="s">
        <v>11</v>
      </c>
      <c r="L544" s="8" t="s">
        <v>31</v>
      </c>
    </row>
    <row r="545" ht="14.25" customHeight="1">
      <c r="A545" s="8" t="s">
        <v>81</v>
      </c>
      <c r="B545" s="8" t="s">
        <v>168</v>
      </c>
      <c r="C545" s="8" t="s">
        <v>614</v>
      </c>
      <c r="D545" s="8" t="s">
        <v>2485</v>
      </c>
      <c r="E545" s="8" t="s">
        <v>48</v>
      </c>
      <c r="F545" s="8" t="s">
        <v>49</v>
      </c>
      <c r="H545" s="8">
        <v>178.0</v>
      </c>
      <c r="I545" s="8">
        <v>209.0</v>
      </c>
      <c r="J545" s="8">
        <v>234.0</v>
      </c>
      <c r="K545" s="8" t="s">
        <v>11</v>
      </c>
      <c r="L545" s="8" t="s">
        <v>31</v>
      </c>
    </row>
    <row r="546" ht="14.25" customHeight="1">
      <c r="A546" s="8" t="s">
        <v>81</v>
      </c>
      <c r="B546" s="8" t="s">
        <v>814</v>
      </c>
      <c r="C546" s="8" t="s">
        <v>1537</v>
      </c>
      <c r="D546" s="8" t="s">
        <v>1538</v>
      </c>
      <c r="E546" s="8" t="s">
        <v>48</v>
      </c>
      <c r="F546" s="8" t="s">
        <v>49</v>
      </c>
      <c r="H546" s="8">
        <v>138.0</v>
      </c>
      <c r="I546" s="8">
        <v>181.0</v>
      </c>
      <c r="J546" s="8">
        <v>223.0</v>
      </c>
      <c r="K546" s="8" t="s">
        <v>11</v>
      </c>
      <c r="L546" s="8" t="s">
        <v>31</v>
      </c>
    </row>
    <row r="547" ht="14.25" customHeight="1">
      <c r="A547" s="8" t="s">
        <v>81</v>
      </c>
      <c r="B547" s="8" t="s">
        <v>817</v>
      </c>
      <c r="C547" s="8" t="s">
        <v>1539</v>
      </c>
      <c r="D547" s="8" t="s">
        <v>1540</v>
      </c>
      <c r="E547" s="8" t="s">
        <v>48</v>
      </c>
      <c r="F547" s="8" t="s">
        <v>49</v>
      </c>
      <c r="H547" s="8">
        <v>102.0</v>
      </c>
      <c r="I547" s="8">
        <v>155.0</v>
      </c>
      <c r="J547" s="8">
        <v>211.0</v>
      </c>
      <c r="K547" s="8" t="s">
        <v>11</v>
      </c>
      <c r="L547" s="8" t="s">
        <v>31</v>
      </c>
    </row>
    <row r="548" ht="14.25" customHeight="1">
      <c r="A548" s="8" t="s">
        <v>81</v>
      </c>
      <c r="B548" s="8" t="s">
        <v>817</v>
      </c>
      <c r="C548" s="8" t="s">
        <v>1541</v>
      </c>
      <c r="D548" s="8" t="s">
        <v>1542</v>
      </c>
      <c r="E548" s="8" t="s">
        <v>48</v>
      </c>
      <c r="F548" s="8" t="s">
        <v>49</v>
      </c>
      <c r="H548" s="8">
        <v>70.0</v>
      </c>
      <c r="I548" s="8">
        <v>129.0</v>
      </c>
      <c r="J548" s="8">
        <v>195.0</v>
      </c>
      <c r="K548" s="8" t="s">
        <v>11</v>
      </c>
      <c r="L548" s="8" t="s">
        <v>31</v>
      </c>
    </row>
    <row r="549" ht="14.25" customHeight="1">
      <c r="A549" s="8" t="s">
        <v>81</v>
      </c>
      <c r="B549" s="8" t="s">
        <v>168</v>
      </c>
      <c r="C549" s="8" t="s">
        <v>616</v>
      </c>
      <c r="D549" s="8" t="s">
        <v>2486</v>
      </c>
      <c r="E549" s="8" t="s">
        <v>48</v>
      </c>
      <c r="F549" s="8" t="s">
        <v>49</v>
      </c>
      <c r="H549" s="8">
        <v>220.0</v>
      </c>
      <c r="I549" s="8">
        <v>231.0</v>
      </c>
      <c r="J549" s="8">
        <v>237.0</v>
      </c>
      <c r="K549" s="8" t="s">
        <v>11</v>
      </c>
      <c r="L549" s="8" t="s">
        <v>31</v>
      </c>
    </row>
    <row r="550" ht="14.25" customHeight="1">
      <c r="A550" s="8" t="s">
        <v>81</v>
      </c>
      <c r="B550" s="8" t="s">
        <v>168</v>
      </c>
      <c r="C550" s="8" t="s">
        <v>618</v>
      </c>
      <c r="D550" s="8" t="s">
        <v>2487</v>
      </c>
      <c r="E550" s="8" t="s">
        <v>48</v>
      </c>
      <c r="F550" s="8" t="s">
        <v>49</v>
      </c>
      <c r="H550" s="8">
        <v>182.0</v>
      </c>
      <c r="I550" s="8">
        <v>204.0</v>
      </c>
      <c r="J550" s="8">
        <v>232.0</v>
      </c>
      <c r="K550" s="8" t="s">
        <v>11</v>
      </c>
      <c r="L550" s="8" t="s">
        <v>31</v>
      </c>
    </row>
    <row r="551" ht="14.25" customHeight="1">
      <c r="A551" s="8" t="s">
        <v>81</v>
      </c>
      <c r="B551" s="8" t="s">
        <v>814</v>
      </c>
      <c r="C551" s="8" t="s">
        <v>1545</v>
      </c>
      <c r="D551" s="8" t="s">
        <v>1546</v>
      </c>
      <c r="E551" s="8" t="s">
        <v>48</v>
      </c>
      <c r="F551" s="8" t="s">
        <v>49</v>
      </c>
      <c r="H551" s="8">
        <v>137.0</v>
      </c>
      <c r="I551" s="8">
        <v>171.0</v>
      </c>
      <c r="J551" s="8">
        <v>216.0</v>
      </c>
      <c r="K551" s="8" t="s">
        <v>11</v>
      </c>
      <c r="L551" s="8" t="s">
        <v>31</v>
      </c>
    </row>
    <row r="552" ht="14.25" customHeight="1">
      <c r="A552" s="8" t="s">
        <v>81</v>
      </c>
      <c r="B552" s="8" t="s">
        <v>817</v>
      </c>
      <c r="C552" s="8" t="s">
        <v>1547</v>
      </c>
      <c r="D552" s="8" t="s">
        <v>1548</v>
      </c>
      <c r="E552" s="8" t="s">
        <v>48</v>
      </c>
      <c r="F552" s="8" t="s">
        <v>49</v>
      </c>
      <c r="H552" s="8">
        <v>112.0</v>
      </c>
      <c r="I552" s="8">
        <v>148.0</v>
      </c>
      <c r="J552" s="8">
        <v>203.0</v>
      </c>
      <c r="K552" s="8" t="s">
        <v>11</v>
      </c>
      <c r="L552" s="8" t="s">
        <v>31</v>
      </c>
    </row>
    <row r="553" ht="14.25" customHeight="1">
      <c r="A553" s="8" t="s">
        <v>81</v>
      </c>
      <c r="B553" s="8" t="s">
        <v>168</v>
      </c>
      <c r="C553" s="8" t="s">
        <v>620</v>
      </c>
      <c r="D553" s="8" t="s">
        <v>2488</v>
      </c>
      <c r="E553" s="8" t="s">
        <v>48</v>
      </c>
      <c r="F553" s="8" t="s">
        <v>49</v>
      </c>
      <c r="H553" s="8">
        <v>200.0</v>
      </c>
      <c r="I553" s="8">
        <v>221.0</v>
      </c>
      <c r="J553" s="8">
        <v>237.0</v>
      </c>
      <c r="K553" s="8" t="s">
        <v>11</v>
      </c>
      <c r="L553" s="8" t="s">
        <v>31</v>
      </c>
    </row>
    <row r="554" ht="14.25" customHeight="1">
      <c r="A554" s="8" t="s">
        <v>81</v>
      </c>
      <c r="B554" s="8" t="s">
        <v>168</v>
      </c>
      <c r="C554" s="8" t="s">
        <v>622</v>
      </c>
      <c r="D554" s="8" t="s">
        <v>623</v>
      </c>
      <c r="E554" s="8" t="s">
        <v>48</v>
      </c>
      <c r="F554" s="8" t="s">
        <v>49</v>
      </c>
      <c r="H554" s="8">
        <v>177.0</v>
      </c>
      <c r="I554" s="8">
        <v>201.0</v>
      </c>
      <c r="J554" s="8">
        <v>225.0</v>
      </c>
      <c r="K554" s="8" t="s">
        <v>11</v>
      </c>
      <c r="L554" s="8" t="s">
        <v>31</v>
      </c>
    </row>
    <row r="555" ht="14.25" customHeight="1">
      <c r="A555" s="8" t="s">
        <v>81</v>
      </c>
      <c r="B555" s="8" t="s">
        <v>814</v>
      </c>
      <c r="C555" s="8" t="s">
        <v>1553</v>
      </c>
      <c r="D555" s="8" t="s">
        <v>1554</v>
      </c>
      <c r="E555" s="8" t="s">
        <v>48</v>
      </c>
      <c r="F555" s="8" t="s">
        <v>49</v>
      </c>
      <c r="H555" s="8">
        <v>134.0</v>
      </c>
      <c r="I555" s="8">
        <v>169.0</v>
      </c>
      <c r="J555" s="8">
        <v>205.0</v>
      </c>
      <c r="K555" s="8" t="s">
        <v>11</v>
      </c>
      <c r="L555" s="8" t="s">
        <v>31</v>
      </c>
    </row>
    <row r="556" ht="14.25" customHeight="1">
      <c r="A556" s="8" t="s">
        <v>81</v>
      </c>
      <c r="B556" s="8" t="s">
        <v>817</v>
      </c>
      <c r="C556" s="8" t="s">
        <v>1555</v>
      </c>
      <c r="D556" s="8" t="s">
        <v>1556</v>
      </c>
      <c r="E556" s="8" t="s">
        <v>48</v>
      </c>
      <c r="F556" s="8" t="s">
        <v>49</v>
      </c>
      <c r="H556" s="8">
        <v>109.0</v>
      </c>
      <c r="I556" s="8">
        <v>149.0</v>
      </c>
      <c r="J556" s="8">
        <v>190.0</v>
      </c>
      <c r="K556" s="8" t="s">
        <v>11</v>
      </c>
      <c r="L556" s="8" t="s">
        <v>31</v>
      </c>
    </row>
    <row r="557" ht="14.25" customHeight="1">
      <c r="A557" s="8" t="s">
        <v>81</v>
      </c>
      <c r="B557" s="8" t="s">
        <v>817</v>
      </c>
      <c r="C557" s="8" t="s">
        <v>1557</v>
      </c>
      <c r="D557" s="8" t="s">
        <v>1558</v>
      </c>
      <c r="E557" s="8" t="s">
        <v>48</v>
      </c>
      <c r="F557" s="8" t="s">
        <v>49</v>
      </c>
      <c r="H557" s="8">
        <v>81.0</v>
      </c>
      <c r="I557" s="8">
        <v>123.0</v>
      </c>
      <c r="J557" s="8">
        <v>169.0</v>
      </c>
      <c r="K557" s="8" t="s">
        <v>11</v>
      </c>
      <c r="L557" s="8" t="s">
        <v>31</v>
      </c>
    </row>
    <row r="558" ht="14.25" customHeight="1">
      <c r="A558" s="8" t="s">
        <v>81</v>
      </c>
      <c r="B558" s="8" t="s">
        <v>168</v>
      </c>
      <c r="C558" s="8" t="s">
        <v>624</v>
      </c>
      <c r="D558" s="8" t="s">
        <v>2489</v>
      </c>
      <c r="E558" s="8" t="s">
        <v>48</v>
      </c>
      <c r="F558" s="8" t="s">
        <v>49</v>
      </c>
      <c r="H558" s="8">
        <v>200.0</v>
      </c>
      <c r="I558" s="8">
        <v>217.0</v>
      </c>
      <c r="J558" s="8">
        <v>236.0</v>
      </c>
      <c r="K558" s="8" t="s">
        <v>11</v>
      </c>
      <c r="L558" s="8" t="s">
        <v>31</v>
      </c>
    </row>
    <row r="559" ht="14.25" customHeight="1">
      <c r="A559" s="8" t="s">
        <v>81</v>
      </c>
      <c r="B559" s="8" t="s">
        <v>168</v>
      </c>
      <c r="C559" s="8" t="s">
        <v>626</v>
      </c>
      <c r="D559" s="8" t="s">
        <v>2490</v>
      </c>
      <c r="E559" s="8" t="s">
        <v>48</v>
      </c>
      <c r="F559" s="8" t="s">
        <v>49</v>
      </c>
      <c r="H559" s="8">
        <v>184.0</v>
      </c>
      <c r="I559" s="8">
        <v>204.0</v>
      </c>
      <c r="J559" s="8">
        <v>228.0</v>
      </c>
      <c r="K559" s="8" t="s">
        <v>11</v>
      </c>
      <c r="L559" s="8" t="s">
        <v>31</v>
      </c>
    </row>
    <row r="560" ht="14.25" customHeight="1">
      <c r="A560" s="8" t="s">
        <v>81</v>
      </c>
      <c r="B560" s="8" t="s">
        <v>814</v>
      </c>
      <c r="C560" s="8" t="s">
        <v>1561</v>
      </c>
      <c r="D560" s="8" t="s">
        <v>1562</v>
      </c>
      <c r="E560" s="8" t="s">
        <v>48</v>
      </c>
      <c r="F560" s="8" t="s">
        <v>49</v>
      </c>
      <c r="H560" s="8">
        <v>141.0</v>
      </c>
      <c r="I560" s="8">
        <v>172.0</v>
      </c>
      <c r="J560" s="8">
        <v>212.0</v>
      </c>
      <c r="K560" s="8" t="s">
        <v>11</v>
      </c>
      <c r="L560" s="8" t="s">
        <v>31</v>
      </c>
    </row>
    <row r="561" ht="14.25" customHeight="1">
      <c r="A561" s="8" t="s">
        <v>81</v>
      </c>
      <c r="B561" s="8" t="s">
        <v>817</v>
      </c>
      <c r="C561" s="8" t="s">
        <v>1563</v>
      </c>
      <c r="D561" s="8" t="s">
        <v>1564</v>
      </c>
      <c r="E561" s="8" t="s">
        <v>48</v>
      </c>
      <c r="F561" s="8" t="s">
        <v>49</v>
      </c>
      <c r="H561" s="8">
        <v>119.0</v>
      </c>
      <c r="I561" s="8">
        <v>154.0</v>
      </c>
      <c r="J561" s="8">
        <v>200.0</v>
      </c>
      <c r="K561" s="8" t="s">
        <v>11</v>
      </c>
      <c r="L561" s="8" t="s">
        <v>31</v>
      </c>
    </row>
    <row r="562" ht="14.25" customHeight="1">
      <c r="A562" s="8" t="s">
        <v>81</v>
      </c>
      <c r="B562" s="8" t="s">
        <v>817</v>
      </c>
      <c r="C562" s="8" t="s">
        <v>1565</v>
      </c>
      <c r="D562" s="8" t="s">
        <v>1566</v>
      </c>
      <c r="E562" s="8" t="s">
        <v>48</v>
      </c>
      <c r="F562" s="8" t="s">
        <v>49</v>
      </c>
      <c r="H562" s="8">
        <v>92.0</v>
      </c>
      <c r="I562" s="8">
        <v>129.0</v>
      </c>
      <c r="J562" s="8">
        <v>179.0</v>
      </c>
      <c r="K562" s="8" t="s">
        <v>11</v>
      </c>
      <c r="L562" s="8" t="s">
        <v>31</v>
      </c>
    </row>
    <row r="563" ht="14.25" customHeight="1">
      <c r="A563" s="8" t="s">
        <v>81</v>
      </c>
      <c r="B563" s="8" t="s">
        <v>168</v>
      </c>
      <c r="C563" s="8" t="s">
        <v>628</v>
      </c>
      <c r="D563" s="8" t="s">
        <v>2491</v>
      </c>
      <c r="E563" s="8" t="s">
        <v>48</v>
      </c>
      <c r="F563" s="8" t="s">
        <v>49</v>
      </c>
      <c r="H563" s="8">
        <v>230.0</v>
      </c>
      <c r="I563" s="8">
        <v>229.0</v>
      </c>
      <c r="J563" s="8">
        <v>234.0</v>
      </c>
      <c r="K563" s="8" t="s">
        <v>11</v>
      </c>
      <c r="L563" s="8" t="s">
        <v>31</v>
      </c>
    </row>
    <row r="564" ht="14.25" customHeight="1">
      <c r="A564" s="8" t="s">
        <v>81</v>
      </c>
      <c r="B564" s="8" t="s">
        <v>168</v>
      </c>
      <c r="C564" s="8" t="s">
        <v>630</v>
      </c>
      <c r="D564" s="8" t="s">
        <v>2492</v>
      </c>
      <c r="E564" s="8" t="s">
        <v>48</v>
      </c>
      <c r="F564" s="8" t="s">
        <v>49</v>
      </c>
      <c r="H564" s="8">
        <v>185.0</v>
      </c>
      <c r="I564" s="8">
        <v>200.0</v>
      </c>
      <c r="J564" s="8">
        <v>229.0</v>
      </c>
      <c r="K564" s="8" t="s">
        <v>11</v>
      </c>
      <c r="L564" s="8" t="s">
        <v>31</v>
      </c>
    </row>
    <row r="565" ht="14.25" customHeight="1">
      <c r="A565" s="8" t="s">
        <v>81</v>
      </c>
      <c r="B565" s="8" t="s">
        <v>814</v>
      </c>
      <c r="C565" s="8" t="s">
        <v>1569</v>
      </c>
      <c r="D565" s="8" t="s">
        <v>1570</v>
      </c>
      <c r="E565" s="8" t="s">
        <v>48</v>
      </c>
      <c r="F565" s="8" t="s">
        <v>49</v>
      </c>
      <c r="H565" s="8">
        <v>153.0</v>
      </c>
      <c r="I565" s="8">
        <v>170.0</v>
      </c>
      <c r="J565" s="8">
        <v>215.0</v>
      </c>
      <c r="K565" s="8" t="s">
        <v>11</v>
      </c>
      <c r="L565" s="8" t="s">
        <v>31</v>
      </c>
    </row>
    <row r="566" ht="14.25" customHeight="1">
      <c r="A566" s="8" t="s">
        <v>81</v>
      </c>
      <c r="B566" s="8" t="s">
        <v>817</v>
      </c>
      <c r="C566" s="8" t="s">
        <v>1571</v>
      </c>
      <c r="D566" s="8" t="s">
        <v>1572</v>
      </c>
      <c r="E566" s="8" t="s">
        <v>48</v>
      </c>
      <c r="F566" s="8" t="s">
        <v>49</v>
      </c>
      <c r="H566" s="8">
        <v>126.0</v>
      </c>
      <c r="I566" s="8">
        <v>144.0</v>
      </c>
      <c r="J566" s="8">
        <v>197.0</v>
      </c>
      <c r="K566" s="8" t="s">
        <v>11</v>
      </c>
      <c r="L566" s="8" t="s">
        <v>31</v>
      </c>
    </row>
    <row r="567" ht="14.25" customHeight="1">
      <c r="A567" s="8" t="s">
        <v>81</v>
      </c>
      <c r="B567" s="8" t="s">
        <v>817</v>
      </c>
      <c r="C567" s="8" t="s">
        <v>1573</v>
      </c>
      <c r="D567" s="8" t="s">
        <v>1574</v>
      </c>
      <c r="E567" s="8" t="s">
        <v>48</v>
      </c>
      <c r="F567" s="8" t="s">
        <v>49</v>
      </c>
      <c r="H567" s="8">
        <v>98.0</v>
      </c>
      <c r="I567" s="8">
        <v>121.0</v>
      </c>
      <c r="J567" s="8">
        <v>178.0</v>
      </c>
      <c r="K567" s="8" t="s">
        <v>11</v>
      </c>
      <c r="L567" s="8" t="s">
        <v>31</v>
      </c>
    </row>
    <row r="568" ht="14.25" customHeight="1">
      <c r="A568" s="8" t="s">
        <v>81</v>
      </c>
      <c r="B568" s="8" t="s">
        <v>168</v>
      </c>
      <c r="C568" s="8" t="s">
        <v>632</v>
      </c>
      <c r="D568" s="8" t="s">
        <v>633</v>
      </c>
      <c r="E568" s="8" t="s">
        <v>48</v>
      </c>
      <c r="F568" s="8" t="s">
        <v>49</v>
      </c>
      <c r="H568" s="8">
        <v>210.0</v>
      </c>
      <c r="I568" s="8">
        <v>217.0</v>
      </c>
      <c r="J568" s="8">
        <v>235.0</v>
      </c>
      <c r="K568" s="8" t="s">
        <v>11</v>
      </c>
      <c r="L568" s="8" t="s">
        <v>31</v>
      </c>
    </row>
    <row r="569" ht="14.25" customHeight="1">
      <c r="A569" s="8" t="s">
        <v>81</v>
      </c>
      <c r="B569" s="8" t="s">
        <v>168</v>
      </c>
      <c r="C569" s="8" t="s">
        <v>634</v>
      </c>
      <c r="D569" s="8" t="s">
        <v>2493</v>
      </c>
      <c r="E569" s="8" t="s">
        <v>48</v>
      </c>
      <c r="F569" s="8" t="s">
        <v>49</v>
      </c>
      <c r="H569" s="8">
        <v>193.0</v>
      </c>
      <c r="I569" s="8">
        <v>203.0</v>
      </c>
      <c r="J569" s="8">
        <v>228.0</v>
      </c>
      <c r="K569" s="8" t="s">
        <v>11</v>
      </c>
      <c r="L569" s="8" t="s">
        <v>31</v>
      </c>
    </row>
    <row r="570" ht="14.25" customHeight="1">
      <c r="A570" s="8" t="s">
        <v>81</v>
      </c>
      <c r="B570" s="8" t="s">
        <v>814</v>
      </c>
      <c r="C570" s="8" t="s">
        <v>1577</v>
      </c>
      <c r="D570" s="8" t="s">
        <v>1578</v>
      </c>
      <c r="E570" s="8" t="s">
        <v>48</v>
      </c>
      <c r="F570" s="8" t="s">
        <v>49</v>
      </c>
      <c r="H570" s="8">
        <v>156.0</v>
      </c>
      <c r="I570" s="8">
        <v>171.0</v>
      </c>
      <c r="J570" s="8">
        <v>210.0</v>
      </c>
      <c r="K570" s="8" t="s">
        <v>11</v>
      </c>
      <c r="L570" s="8" t="s">
        <v>31</v>
      </c>
    </row>
    <row r="571" ht="14.25" customHeight="1">
      <c r="A571" s="8" t="s">
        <v>81</v>
      </c>
      <c r="B571" s="8" t="s">
        <v>817</v>
      </c>
      <c r="C571" s="8" t="s">
        <v>1579</v>
      </c>
      <c r="D571" s="8" t="s">
        <v>1580</v>
      </c>
      <c r="E571" s="8" t="s">
        <v>48</v>
      </c>
      <c r="F571" s="8" t="s">
        <v>49</v>
      </c>
      <c r="H571" s="8">
        <v>134.0</v>
      </c>
      <c r="I571" s="8">
        <v>152.0</v>
      </c>
      <c r="J571" s="8">
        <v>197.0</v>
      </c>
      <c r="K571" s="8" t="s">
        <v>11</v>
      </c>
      <c r="L571" s="8" t="s">
        <v>31</v>
      </c>
    </row>
    <row r="572" ht="14.25" customHeight="1">
      <c r="A572" s="8" t="s">
        <v>81</v>
      </c>
      <c r="B572" s="8" t="s">
        <v>817</v>
      </c>
      <c r="C572" s="8" t="s">
        <v>1581</v>
      </c>
      <c r="D572" s="8" t="s">
        <v>1582</v>
      </c>
      <c r="E572" s="8" t="s">
        <v>48</v>
      </c>
      <c r="F572" s="8" t="s">
        <v>49</v>
      </c>
      <c r="H572" s="8">
        <v>112.0</v>
      </c>
      <c r="I572" s="8">
        <v>127.0</v>
      </c>
      <c r="J572" s="8">
        <v>175.0</v>
      </c>
      <c r="K572" s="8" t="s">
        <v>11</v>
      </c>
      <c r="L572" s="8" t="s">
        <v>31</v>
      </c>
    </row>
    <row r="573" ht="14.25" customHeight="1">
      <c r="A573" s="8" t="s">
        <v>81</v>
      </c>
      <c r="B573" s="8" t="s">
        <v>168</v>
      </c>
      <c r="C573" s="8" t="s">
        <v>636</v>
      </c>
      <c r="D573" s="8" t="s">
        <v>2494</v>
      </c>
      <c r="E573" s="8" t="s">
        <v>48</v>
      </c>
      <c r="F573" s="8" t="s">
        <v>49</v>
      </c>
      <c r="H573" s="8">
        <v>224.0</v>
      </c>
      <c r="I573" s="8">
        <v>223.0</v>
      </c>
      <c r="J573" s="8">
        <v>234.0</v>
      </c>
      <c r="K573" s="8" t="s">
        <v>11</v>
      </c>
      <c r="L573" s="8" t="s">
        <v>31</v>
      </c>
    </row>
    <row r="574" ht="14.25" customHeight="1">
      <c r="A574" s="8" t="s">
        <v>81</v>
      </c>
      <c r="B574" s="8" t="s">
        <v>168</v>
      </c>
      <c r="C574" s="8" t="s">
        <v>638</v>
      </c>
      <c r="D574" s="8" t="s">
        <v>2495</v>
      </c>
      <c r="E574" s="8" t="s">
        <v>48</v>
      </c>
      <c r="F574" s="8" t="s">
        <v>49</v>
      </c>
      <c r="H574" s="8">
        <v>199.0</v>
      </c>
      <c r="I574" s="8">
        <v>200.0</v>
      </c>
      <c r="J574" s="8">
        <v>227.0</v>
      </c>
      <c r="K574" s="8" t="s">
        <v>11</v>
      </c>
      <c r="L574" s="8" t="s">
        <v>31</v>
      </c>
    </row>
    <row r="575" ht="14.25" customHeight="1">
      <c r="A575" s="8" t="s">
        <v>81</v>
      </c>
      <c r="B575" s="8" t="s">
        <v>814</v>
      </c>
      <c r="C575" s="8" t="s">
        <v>1585</v>
      </c>
      <c r="D575" s="8" t="s">
        <v>1586</v>
      </c>
      <c r="E575" s="8" t="s">
        <v>48</v>
      </c>
      <c r="F575" s="8" t="s">
        <v>49</v>
      </c>
      <c r="H575" s="8">
        <v>164.0</v>
      </c>
      <c r="I575" s="8">
        <v>167.0</v>
      </c>
      <c r="J575" s="8">
        <v>210.0</v>
      </c>
      <c r="K575" s="8" t="s">
        <v>11</v>
      </c>
      <c r="L575" s="8" t="s">
        <v>31</v>
      </c>
    </row>
    <row r="576" ht="14.25" customHeight="1">
      <c r="A576" s="8" t="s">
        <v>81</v>
      </c>
      <c r="B576" s="8" t="s">
        <v>817</v>
      </c>
      <c r="C576" s="8" t="s">
        <v>1587</v>
      </c>
      <c r="D576" s="8" t="s">
        <v>1588</v>
      </c>
      <c r="E576" s="8" t="s">
        <v>48</v>
      </c>
      <c r="F576" s="8" t="s">
        <v>49</v>
      </c>
      <c r="H576" s="8">
        <v>141.0</v>
      </c>
      <c r="I576" s="8">
        <v>142.0</v>
      </c>
      <c r="J576" s="8">
        <v>192.0</v>
      </c>
      <c r="K576" s="8" t="s">
        <v>11</v>
      </c>
      <c r="L576" s="8" t="s">
        <v>31</v>
      </c>
    </row>
    <row r="577" ht="14.25" customHeight="1">
      <c r="A577" s="8" t="s">
        <v>81</v>
      </c>
      <c r="B577" s="8" t="s">
        <v>817</v>
      </c>
      <c r="C577" s="8" t="s">
        <v>1589</v>
      </c>
      <c r="D577" s="8" t="s">
        <v>1590</v>
      </c>
      <c r="E577" s="8" t="s">
        <v>48</v>
      </c>
      <c r="F577" s="8" t="s">
        <v>49</v>
      </c>
      <c r="H577" s="8">
        <v>113.0</v>
      </c>
      <c r="I577" s="8">
        <v>117.0</v>
      </c>
      <c r="J577" s="8">
        <v>174.0</v>
      </c>
      <c r="K577" s="8" t="s">
        <v>11</v>
      </c>
      <c r="L577" s="8" t="s">
        <v>31</v>
      </c>
    </row>
    <row r="578" ht="14.25" customHeight="1">
      <c r="A578" s="8" t="s">
        <v>81</v>
      </c>
      <c r="B578" s="8" t="s">
        <v>168</v>
      </c>
      <c r="C578" s="8" t="s">
        <v>640</v>
      </c>
      <c r="D578" s="8" t="s">
        <v>2496</v>
      </c>
      <c r="E578" s="8" t="s">
        <v>48</v>
      </c>
      <c r="F578" s="8" t="s">
        <v>49</v>
      </c>
      <c r="H578" s="8">
        <v>213.0</v>
      </c>
      <c r="I578" s="8">
        <v>213.0</v>
      </c>
      <c r="J578" s="8">
        <v>229.0</v>
      </c>
      <c r="K578" s="8" t="s">
        <v>11</v>
      </c>
      <c r="L578" s="8" t="s">
        <v>31</v>
      </c>
    </row>
    <row r="579" ht="14.25" customHeight="1">
      <c r="A579" s="8" t="s">
        <v>81</v>
      </c>
      <c r="B579" s="8" t="s">
        <v>168</v>
      </c>
      <c r="C579" s="8" t="s">
        <v>642</v>
      </c>
      <c r="D579" s="8" t="s">
        <v>2497</v>
      </c>
      <c r="E579" s="8" t="s">
        <v>48</v>
      </c>
      <c r="F579" s="8" t="s">
        <v>49</v>
      </c>
      <c r="H579" s="8">
        <v>200.0</v>
      </c>
      <c r="I579" s="8">
        <v>200.0</v>
      </c>
      <c r="J579" s="8">
        <v>222.0</v>
      </c>
      <c r="K579" s="8" t="s">
        <v>11</v>
      </c>
      <c r="L579" s="8" t="s">
        <v>31</v>
      </c>
    </row>
    <row r="580" ht="14.25" customHeight="1">
      <c r="A580" s="8" t="s">
        <v>81</v>
      </c>
      <c r="B580" s="8" t="s">
        <v>814</v>
      </c>
      <c r="C580" s="8" t="s">
        <v>1593</v>
      </c>
      <c r="D580" s="8" t="s">
        <v>1594</v>
      </c>
      <c r="E580" s="8" t="s">
        <v>48</v>
      </c>
      <c r="F580" s="8" t="s">
        <v>49</v>
      </c>
      <c r="H580" s="8">
        <v>166.0</v>
      </c>
      <c r="I580" s="8">
        <v>167.0</v>
      </c>
      <c r="J580" s="8">
        <v>201.0</v>
      </c>
      <c r="K580" s="8" t="s">
        <v>11</v>
      </c>
      <c r="L580" s="8" t="s">
        <v>31</v>
      </c>
    </row>
    <row r="581" ht="14.25" customHeight="1">
      <c r="A581" s="8" t="s">
        <v>81</v>
      </c>
      <c r="B581" s="8" t="s">
        <v>817</v>
      </c>
      <c r="C581" s="8" t="s">
        <v>1595</v>
      </c>
      <c r="D581" s="8" t="s">
        <v>1596</v>
      </c>
      <c r="E581" s="8" t="s">
        <v>48</v>
      </c>
      <c r="F581" s="8" t="s">
        <v>49</v>
      </c>
      <c r="H581" s="8">
        <v>147.0</v>
      </c>
      <c r="I581" s="8">
        <v>148.0</v>
      </c>
      <c r="J581" s="8">
        <v>185.0</v>
      </c>
      <c r="K581" s="8" t="s">
        <v>11</v>
      </c>
      <c r="L581" s="8" t="s">
        <v>31</v>
      </c>
    </row>
    <row r="582" ht="14.25" customHeight="1">
      <c r="A582" s="8" t="s">
        <v>81</v>
      </c>
      <c r="B582" s="8" t="s">
        <v>817</v>
      </c>
      <c r="C582" s="8" t="s">
        <v>1597</v>
      </c>
      <c r="D582" s="8" t="s">
        <v>1598</v>
      </c>
      <c r="E582" s="8" t="s">
        <v>48</v>
      </c>
      <c r="F582" s="8" t="s">
        <v>49</v>
      </c>
      <c r="H582" s="8">
        <v>115.0</v>
      </c>
      <c r="I582" s="8">
        <v>119.0</v>
      </c>
      <c r="J582" s="8">
        <v>161.0</v>
      </c>
      <c r="K582" s="8" t="s">
        <v>11</v>
      </c>
      <c r="L582" s="8" t="s">
        <v>31</v>
      </c>
    </row>
    <row r="583" ht="14.25" customHeight="1">
      <c r="A583" s="8" t="s">
        <v>81</v>
      </c>
      <c r="B583" s="8" t="s">
        <v>168</v>
      </c>
      <c r="C583" s="8" t="s">
        <v>644</v>
      </c>
      <c r="D583" s="8" t="s">
        <v>2498</v>
      </c>
      <c r="E583" s="8" t="s">
        <v>48</v>
      </c>
      <c r="F583" s="8" t="s">
        <v>49</v>
      </c>
      <c r="H583" s="8">
        <v>236.0</v>
      </c>
      <c r="I583" s="8">
        <v>230.0</v>
      </c>
      <c r="J583" s="8">
        <v>236.0</v>
      </c>
      <c r="K583" s="8" t="s">
        <v>11</v>
      </c>
      <c r="L583" s="8" t="s">
        <v>31</v>
      </c>
    </row>
    <row r="584" ht="14.25" customHeight="1">
      <c r="A584" s="8" t="s">
        <v>81</v>
      </c>
      <c r="B584" s="8" t="s">
        <v>168</v>
      </c>
      <c r="C584" s="8" t="s">
        <v>646</v>
      </c>
      <c r="D584" s="8" t="s">
        <v>2499</v>
      </c>
      <c r="E584" s="8" t="s">
        <v>48</v>
      </c>
      <c r="F584" s="8" t="s">
        <v>49</v>
      </c>
      <c r="H584" s="8">
        <v>209.0</v>
      </c>
      <c r="I584" s="8">
        <v>198.0</v>
      </c>
      <c r="J584" s="8">
        <v>225.0</v>
      </c>
      <c r="K584" s="8" t="s">
        <v>11</v>
      </c>
      <c r="L584" s="8" t="s">
        <v>31</v>
      </c>
    </row>
    <row r="585" ht="14.25" customHeight="1">
      <c r="A585" s="8" t="s">
        <v>81</v>
      </c>
      <c r="B585" s="8" t="s">
        <v>814</v>
      </c>
      <c r="C585" s="8" t="s">
        <v>1601</v>
      </c>
      <c r="D585" s="8" t="s">
        <v>1602</v>
      </c>
      <c r="E585" s="8" t="s">
        <v>48</v>
      </c>
      <c r="F585" s="8" t="s">
        <v>49</v>
      </c>
      <c r="H585" s="8">
        <v>182.0</v>
      </c>
      <c r="I585" s="8">
        <v>162.0</v>
      </c>
      <c r="J585" s="8">
        <v>204.0</v>
      </c>
      <c r="K585" s="8" t="s">
        <v>11</v>
      </c>
      <c r="L585" s="8" t="s">
        <v>31</v>
      </c>
    </row>
    <row r="586" ht="14.25" customHeight="1">
      <c r="A586" s="8" t="s">
        <v>81</v>
      </c>
      <c r="B586" s="8" t="s">
        <v>817</v>
      </c>
      <c r="C586" s="8" t="s">
        <v>1603</v>
      </c>
      <c r="D586" s="8" t="s">
        <v>1604</v>
      </c>
      <c r="E586" s="8" t="s">
        <v>48</v>
      </c>
      <c r="F586" s="8" t="s">
        <v>49</v>
      </c>
      <c r="H586" s="8">
        <v>161.0</v>
      </c>
      <c r="I586" s="8">
        <v>143.0</v>
      </c>
      <c r="J586" s="8">
        <v>189.0</v>
      </c>
      <c r="K586" s="8" t="s">
        <v>11</v>
      </c>
      <c r="L586" s="8" t="s">
        <v>31</v>
      </c>
    </row>
    <row r="587" ht="14.25" customHeight="1">
      <c r="A587" s="8" t="s">
        <v>81</v>
      </c>
      <c r="B587" s="8" t="s">
        <v>817</v>
      </c>
      <c r="C587" s="8" t="s">
        <v>1605</v>
      </c>
      <c r="D587" s="8" t="s">
        <v>1606</v>
      </c>
      <c r="E587" s="8" t="s">
        <v>48</v>
      </c>
      <c r="F587" s="8" t="s">
        <v>49</v>
      </c>
      <c r="H587" s="8">
        <v>132.0</v>
      </c>
      <c r="I587" s="8">
        <v>111.0</v>
      </c>
      <c r="J587" s="8">
        <v>162.0</v>
      </c>
      <c r="K587" s="8" t="s">
        <v>11</v>
      </c>
      <c r="L587" s="8" t="s">
        <v>31</v>
      </c>
    </row>
    <row r="588" ht="14.25" customHeight="1">
      <c r="A588" s="8" t="s">
        <v>81</v>
      </c>
      <c r="B588" s="8" t="s">
        <v>168</v>
      </c>
      <c r="C588" s="8" t="s">
        <v>648</v>
      </c>
      <c r="D588" s="8" t="s">
        <v>2500</v>
      </c>
      <c r="E588" s="8" t="s">
        <v>48</v>
      </c>
      <c r="F588" s="8" t="s">
        <v>49</v>
      </c>
      <c r="H588" s="8">
        <v>219.0</v>
      </c>
      <c r="I588" s="8">
        <v>212.0</v>
      </c>
      <c r="J588" s="8">
        <v>229.0</v>
      </c>
      <c r="K588" s="8" t="s">
        <v>11</v>
      </c>
      <c r="L588" s="8" t="s">
        <v>31</v>
      </c>
    </row>
    <row r="589" ht="14.25" customHeight="1">
      <c r="A589" s="8" t="s">
        <v>81</v>
      </c>
      <c r="B589" s="8" t="s">
        <v>168</v>
      </c>
      <c r="C589" s="8" t="s">
        <v>650</v>
      </c>
      <c r="D589" s="8" t="s">
        <v>2501</v>
      </c>
      <c r="E589" s="8" t="s">
        <v>48</v>
      </c>
      <c r="F589" s="8" t="s">
        <v>49</v>
      </c>
      <c r="H589" s="8">
        <v>212.0</v>
      </c>
      <c r="I589" s="8">
        <v>201.0</v>
      </c>
      <c r="J589" s="8">
        <v>226.0</v>
      </c>
      <c r="K589" s="8" t="s">
        <v>11</v>
      </c>
      <c r="L589" s="8" t="s">
        <v>31</v>
      </c>
    </row>
    <row r="590" ht="14.25" customHeight="1">
      <c r="A590" s="8" t="s">
        <v>81</v>
      </c>
      <c r="B590" s="8" t="s">
        <v>814</v>
      </c>
      <c r="C590" s="8" t="s">
        <v>1609</v>
      </c>
      <c r="D590" s="8" t="s">
        <v>1610</v>
      </c>
      <c r="E590" s="8" t="s">
        <v>48</v>
      </c>
      <c r="F590" s="8" t="s">
        <v>49</v>
      </c>
      <c r="H590" s="8">
        <v>182.0</v>
      </c>
      <c r="I590" s="8">
        <v>167.0</v>
      </c>
      <c r="J590" s="8">
        <v>209.0</v>
      </c>
      <c r="K590" s="8" t="s">
        <v>11</v>
      </c>
      <c r="L590" s="8" t="s">
        <v>31</v>
      </c>
    </row>
    <row r="591" ht="14.25" customHeight="1">
      <c r="A591" s="8" t="s">
        <v>81</v>
      </c>
      <c r="B591" s="8" t="s">
        <v>817</v>
      </c>
      <c r="C591" s="8" t="s">
        <v>1611</v>
      </c>
      <c r="D591" s="8" t="s">
        <v>1612</v>
      </c>
      <c r="E591" s="8" t="s">
        <v>48</v>
      </c>
      <c r="F591" s="8" t="s">
        <v>49</v>
      </c>
      <c r="H591" s="8">
        <v>158.0</v>
      </c>
      <c r="I591" s="8">
        <v>140.0</v>
      </c>
      <c r="J591" s="8">
        <v>188.0</v>
      </c>
      <c r="K591" s="8" t="s">
        <v>11</v>
      </c>
      <c r="L591" s="8" t="s">
        <v>31</v>
      </c>
    </row>
    <row r="592" ht="14.25" customHeight="1">
      <c r="A592" s="8" t="s">
        <v>81</v>
      </c>
      <c r="B592" s="8" t="s">
        <v>817</v>
      </c>
      <c r="C592" s="8" t="s">
        <v>1613</v>
      </c>
      <c r="D592" s="8" t="s">
        <v>1614</v>
      </c>
      <c r="E592" s="8" t="s">
        <v>48</v>
      </c>
      <c r="F592" s="8" t="s">
        <v>49</v>
      </c>
      <c r="H592" s="8">
        <v>133.0</v>
      </c>
      <c r="I592" s="8">
        <v>115.0</v>
      </c>
      <c r="J592" s="8">
        <v>170.0</v>
      </c>
      <c r="K592" s="8" t="s">
        <v>11</v>
      </c>
      <c r="L592" s="8" t="s">
        <v>31</v>
      </c>
    </row>
    <row r="593" ht="14.25" customHeight="1">
      <c r="A593" s="8" t="s">
        <v>81</v>
      </c>
      <c r="B593" s="8" t="s">
        <v>168</v>
      </c>
      <c r="C593" s="8" t="s">
        <v>652</v>
      </c>
      <c r="D593" s="8" t="s">
        <v>2925</v>
      </c>
      <c r="E593" s="8" t="s">
        <v>48</v>
      </c>
      <c r="F593" s="8" t="s">
        <v>49</v>
      </c>
      <c r="H593" s="8">
        <v>221.0</v>
      </c>
      <c r="I593" s="8">
        <v>218.0</v>
      </c>
      <c r="J593" s="8">
        <v>211.0</v>
      </c>
      <c r="K593" s="8" t="s">
        <v>11</v>
      </c>
      <c r="L593" s="8" t="s">
        <v>31</v>
      </c>
    </row>
    <row r="594" ht="14.25" customHeight="1">
      <c r="A594" s="8" t="s">
        <v>81</v>
      </c>
      <c r="B594" s="8" t="s">
        <v>168</v>
      </c>
      <c r="C594" s="8" t="s">
        <v>654</v>
      </c>
      <c r="D594" s="8" t="s">
        <v>2926</v>
      </c>
      <c r="E594" s="8" t="s">
        <v>48</v>
      </c>
      <c r="F594" s="8" t="s">
        <v>49</v>
      </c>
      <c r="H594" s="8">
        <v>210.0</v>
      </c>
      <c r="I594" s="8">
        <v>207.0</v>
      </c>
      <c r="J594" s="8">
        <v>197.0</v>
      </c>
      <c r="K594" s="8" t="s">
        <v>11</v>
      </c>
      <c r="L594" s="8" t="s">
        <v>31</v>
      </c>
    </row>
    <row r="595" ht="14.25" customHeight="1">
      <c r="A595" s="8" t="s">
        <v>81</v>
      </c>
      <c r="B595" s="8" t="s">
        <v>814</v>
      </c>
      <c r="C595" s="8" t="s">
        <v>1617</v>
      </c>
      <c r="D595" s="8" t="s">
        <v>1618</v>
      </c>
      <c r="E595" s="8" t="s">
        <v>48</v>
      </c>
      <c r="F595" s="8" t="s">
        <v>49</v>
      </c>
      <c r="H595" s="8">
        <v>178.0</v>
      </c>
      <c r="I595" s="8">
        <v>174.0</v>
      </c>
      <c r="J595" s="8">
        <v>163.0</v>
      </c>
      <c r="K595" s="8" t="s">
        <v>11</v>
      </c>
      <c r="L595" s="8" t="s">
        <v>31</v>
      </c>
    </row>
    <row r="596" ht="14.25" customHeight="1">
      <c r="A596" s="8" t="s">
        <v>81</v>
      </c>
      <c r="B596" s="8" t="s">
        <v>817</v>
      </c>
      <c r="C596" s="8" t="s">
        <v>1619</v>
      </c>
      <c r="D596" s="8" t="s">
        <v>1620</v>
      </c>
      <c r="E596" s="8" t="s">
        <v>48</v>
      </c>
      <c r="F596" s="8" t="s">
        <v>49</v>
      </c>
      <c r="H596" s="8">
        <v>158.0</v>
      </c>
      <c r="I596" s="8">
        <v>154.0</v>
      </c>
      <c r="J596" s="8">
        <v>140.0</v>
      </c>
      <c r="K596" s="8" t="s">
        <v>11</v>
      </c>
      <c r="L596" s="8" t="s">
        <v>31</v>
      </c>
    </row>
    <row r="597" ht="14.25" customHeight="1">
      <c r="A597" s="8" t="s">
        <v>81</v>
      </c>
      <c r="B597" s="8" t="s">
        <v>817</v>
      </c>
      <c r="C597" s="8" t="s">
        <v>1621</v>
      </c>
      <c r="D597" s="8" t="s">
        <v>1622</v>
      </c>
      <c r="E597" s="8" t="s">
        <v>48</v>
      </c>
      <c r="F597" s="8" t="s">
        <v>49</v>
      </c>
      <c r="H597" s="8">
        <v>134.0</v>
      </c>
      <c r="I597" s="8">
        <v>129.0</v>
      </c>
      <c r="J597" s="8">
        <v>116.0</v>
      </c>
      <c r="K597" s="8" t="s">
        <v>11</v>
      </c>
      <c r="L597" s="8" t="s">
        <v>31</v>
      </c>
    </row>
    <row r="598" ht="14.25" customHeight="1">
      <c r="A598" s="8" t="s">
        <v>81</v>
      </c>
      <c r="B598" s="8" t="s">
        <v>168</v>
      </c>
      <c r="C598" s="8" t="s">
        <v>656</v>
      </c>
      <c r="D598" s="8" t="s">
        <v>2927</v>
      </c>
      <c r="E598" s="8" t="s">
        <v>48</v>
      </c>
      <c r="F598" s="8" t="s">
        <v>49</v>
      </c>
      <c r="H598" s="8">
        <v>235.0</v>
      </c>
      <c r="I598" s="8">
        <v>232.0</v>
      </c>
      <c r="J598" s="8">
        <v>225.0</v>
      </c>
      <c r="K598" s="8" t="s">
        <v>11</v>
      </c>
      <c r="L598" s="8" t="s">
        <v>31</v>
      </c>
    </row>
    <row r="599" ht="14.25" customHeight="1">
      <c r="A599" s="8" t="s">
        <v>81</v>
      </c>
      <c r="B599" s="8" t="s">
        <v>168</v>
      </c>
      <c r="C599" s="8" t="s">
        <v>658</v>
      </c>
      <c r="D599" s="8" t="s">
        <v>659</v>
      </c>
      <c r="E599" s="8" t="s">
        <v>48</v>
      </c>
      <c r="F599" s="8" t="s">
        <v>49</v>
      </c>
      <c r="H599" s="8">
        <v>217.0</v>
      </c>
      <c r="I599" s="8">
        <v>212.0</v>
      </c>
      <c r="J599" s="8">
        <v>198.0</v>
      </c>
      <c r="K599" s="8" t="s">
        <v>11</v>
      </c>
      <c r="L599" s="8" t="s">
        <v>31</v>
      </c>
    </row>
    <row r="600" ht="14.25" customHeight="1">
      <c r="A600" s="8" t="s">
        <v>81</v>
      </c>
      <c r="B600" s="8" t="s">
        <v>814</v>
      </c>
      <c r="C600" s="8" t="s">
        <v>1625</v>
      </c>
      <c r="D600" s="8" t="s">
        <v>1626</v>
      </c>
      <c r="E600" s="8" t="s">
        <v>48</v>
      </c>
      <c r="F600" s="8" t="s">
        <v>49</v>
      </c>
      <c r="H600" s="8">
        <v>195.0</v>
      </c>
      <c r="I600" s="8">
        <v>185.0</v>
      </c>
      <c r="J600" s="8">
        <v>165.0</v>
      </c>
      <c r="K600" s="8" t="s">
        <v>11</v>
      </c>
      <c r="L600" s="8" t="s">
        <v>31</v>
      </c>
    </row>
    <row r="601" ht="14.25" customHeight="1">
      <c r="A601" s="8" t="s">
        <v>81</v>
      </c>
      <c r="B601" s="8" t="s">
        <v>817</v>
      </c>
      <c r="C601" s="8" t="s">
        <v>1627</v>
      </c>
      <c r="D601" s="8" t="s">
        <v>1628</v>
      </c>
      <c r="E601" s="8" t="s">
        <v>48</v>
      </c>
      <c r="F601" s="8" t="s">
        <v>49</v>
      </c>
      <c r="H601" s="8">
        <v>177.0</v>
      </c>
      <c r="I601" s="8">
        <v>167.0</v>
      </c>
      <c r="J601" s="8">
        <v>143.0</v>
      </c>
      <c r="K601" s="8" t="s">
        <v>11</v>
      </c>
      <c r="L601" s="8" t="s">
        <v>31</v>
      </c>
    </row>
    <row r="602" ht="14.25" customHeight="1">
      <c r="A602" s="8" t="s">
        <v>81</v>
      </c>
      <c r="B602" s="8" t="s">
        <v>817</v>
      </c>
      <c r="C602" s="8" t="s">
        <v>1629</v>
      </c>
      <c r="D602" s="8" t="s">
        <v>1630</v>
      </c>
      <c r="E602" s="8" t="s">
        <v>48</v>
      </c>
      <c r="F602" s="8" t="s">
        <v>49</v>
      </c>
      <c r="H602" s="8">
        <v>154.0</v>
      </c>
      <c r="I602" s="8">
        <v>141.0</v>
      </c>
      <c r="J602" s="8">
        <v>117.0</v>
      </c>
      <c r="K602" s="8" t="s">
        <v>11</v>
      </c>
      <c r="L602" s="8" t="s">
        <v>31</v>
      </c>
    </row>
    <row r="603" ht="14.25" customHeight="1">
      <c r="A603" s="8" t="s">
        <v>81</v>
      </c>
      <c r="B603" s="8" t="s">
        <v>168</v>
      </c>
      <c r="C603" s="8" t="s">
        <v>660</v>
      </c>
      <c r="D603" s="8" t="s">
        <v>661</v>
      </c>
      <c r="E603" s="8" t="s">
        <v>48</v>
      </c>
      <c r="F603" s="8" t="s">
        <v>49</v>
      </c>
      <c r="H603" s="8">
        <v>237.0</v>
      </c>
      <c r="I603" s="8">
        <v>233.0</v>
      </c>
      <c r="J603" s="8">
        <v>218.0</v>
      </c>
      <c r="K603" s="8" t="s">
        <v>11</v>
      </c>
      <c r="L603" s="8" t="s">
        <v>31</v>
      </c>
    </row>
    <row r="604" ht="14.25" customHeight="1">
      <c r="A604" s="8" t="s">
        <v>81</v>
      </c>
      <c r="B604" s="8" t="s">
        <v>168</v>
      </c>
      <c r="C604" s="8" t="s">
        <v>662</v>
      </c>
      <c r="D604" s="8" t="s">
        <v>2928</v>
      </c>
      <c r="E604" s="8" t="s">
        <v>48</v>
      </c>
      <c r="F604" s="8" t="s">
        <v>49</v>
      </c>
      <c r="H604" s="8">
        <v>219.0</v>
      </c>
      <c r="I604" s="8">
        <v>211.0</v>
      </c>
      <c r="J604" s="8">
        <v>184.0</v>
      </c>
      <c r="K604" s="8" t="s">
        <v>11</v>
      </c>
      <c r="L604" s="8" t="s">
        <v>31</v>
      </c>
    </row>
    <row r="605" ht="14.25" customHeight="1">
      <c r="A605" s="8" t="s">
        <v>81</v>
      </c>
      <c r="B605" s="8" t="s">
        <v>814</v>
      </c>
      <c r="C605" s="8" t="s">
        <v>1633</v>
      </c>
      <c r="D605" s="8" t="s">
        <v>1634</v>
      </c>
      <c r="E605" s="8" t="s">
        <v>48</v>
      </c>
      <c r="F605" s="8" t="s">
        <v>49</v>
      </c>
      <c r="H605" s="8">
        <v>192.0</v>
      </c>
      <c r="I605" s="8">
        <v>181.0</v>
      </c>
      <c r="J605" s="8">
        <v>148.0</v>
      </c>
      <c r="K605" s="8" t="s">
        <v>11</v>
      </c>
      <c r="L605" s="8" t="s">
        <v>31</v>
      </c>
    </row>
    <row r="606" ht="14.25" customHeight="1">
      <c r="A606" s="8" t="s">
        <v>81</v>
      </c>
      <c r="B606" s="8" t="s">
        <v>817</v>
      </c>
      <c r="C606" s="8" t="s">
        <v>1635</v>
      </c>
      <c r="D606" s="8" t="s">
        <v>1636</v>
      </c>
      <c r="E606" s="8" t="s">
        <v>48</v>
      </c>
      <c r="F606" s="8" t="s">
        <v>49</v>
      </c>
      <c r="H606" s="8">
        <v>177.0</v>
      </c>
      <c r="I606" s="8">
        <v>165.0</v>
      </c>
      <c r="J606" s="8">
        <v>126.0</v>
      </c>
      <c r="K606" s="8" t="s">
        <v>11</v>
      </c>
      <c r="L606" s="8" t="s">
        <v>31</v>
      </c>
    </row>
    <row r="607" ht="14.25" customHeight="1">
      <c r="A607" s="8" t="s">
        <v>81</v>
      </c>
      <c r="B607" s="8" t="s">
        <v>817</v>
      </c>
      <c r="C607" s="8" t="s">
        <v>1637</v>
      </c>
      <c r="D607" s="8" t="s">
        <v>1638</v>
      </c>
      <c r="E607" s="8" t="s">
        <v>48</v>
      </c>
      <c r="F607" s="8" t="s">
        <v>49</v>
      </c>
      <c r="H607" s="8">
        <v>157.0</v>
      </c>
      <c r="I607" s="8">
        <v>145.0</v>
      </c>
      <c r="J607" s="8">
        <v>108.0</v>
      </c>
      <c r="K607" s="8" t="s">
        <v>11</v>
      </c>
      <c r="L607" s="8" t="s">
        <v>31</v>
      </c>
    </row>
    <row r="608" ht="14.25" customHeight="1">
      <c r="A608" s="8" t="s">
        <v>81</v>
      </c>
      <c r="B608" s="8" t="s">
        <v>168</v>
      </c>
      <c r="C608" s="8" t="s">
        <v>664</v>
      </c>
      <c r="D608" s="8" t="s">
        <v>665</v>
      </c>
      <c r="E608" s="8" t="s">
        <v>48</v>
      </c>
      <c r="F608" s="8" t="s">
        <v>49</v>
      </c>
      <c r="H608" s="8">
        <v>229.0</v>
      </c>
      <c r="I608" s="8">
        <v>234.0</v>
      </c>
      <c r="J608" s="8">
        <v>206.0</v>
      </c>
      <c r="K608" s="8" t="s">
        <v>11</v>
      </c>
      <c r="L608" s="8" t="s">
        <v>31</v>
      </c>
    </row>
    <row r="609" ht="14.25" customHeight="1">
      <c r="A609" s="8" t="s">
        <v>81</v>
      </c>
      <c r="B609" s="8" t="s">
        <v>168</v>
      </c>
      <c r="C609" s="8" t="s">
        <v>666</v>
      </c>
      <c r="D609" s="8" t="s">
        <v>2929</v>
      </c>
      <c r="E609" s="8" t="s">
        <v>48</v>
      </c>
      <c r="F609" s="8" t="s">
        <v>49</v>
      </c>
      <c r="H609" s="8">
        <v>221.0</v>
      </c>
      <c r="I609" s="8">
        <v>225.0</v>
      </c>
      <c r="J609" s="8">
        <v>195.0</v>
      </c>
      <c r="K609" s="8" t="s">
        <v>11</v>
      </c>
      <c r="L609" s="8" t="s">
        <v>31</v>
      </c>
    </row>
    <row r="610" ht="14.25" customHeight="1">
      <c r="A610" s="8" t="s">
        <v>81</v>
      </c>
      <c r="B610" s="8" t="s">
        <v>814</v>
      </c>
      <c r="C610" s="8" t="s">
        <v>1641</v>
      </c>
      <c r="D610" s="8" t="s">
        <v>1642</v>
      </c>
      <c r="E610" s="8" t="s">
        <v>48</v>
      </c>
      <c r="F610" s="8" t="s">
        <v>49</v>
      </c>
      <c r="H610" s="8">
        <v>195.0</v>
      </c>
      <c r="I610" s="8">
        <v>202.0</v>
      </c>
      <c r="J610" s="8">
        <v>160.0</v>
      </c>
      <c r="K610" s="8" t="s">
        <v>11</v>
      </c>
      <c r="L610" s="8" t="s">
        <v>31</v>
      </c>
    </row>
    <row r="611" ht="14.25" customHeight="1">
      <c r="A611" s="8" t="s">
        <v>81</v>
      </c>
      <c r="B611" s="8" t="s">
        <v>817</v>
      </c>
      <c r="C611" s="8" t="s">
        <v>1643</v>
      </c>
      <c r="D611" s="8" t="s">
        <v>1644</v>
      </c>
      <c r="E611" s="8" t="s">
        <v>48</v>
      </c>
      <c r="F611" s="8" t="s">
        <v>49</v>
      </c>
      <c r="H611" s="8">
        <v>172.0</v>
      </c>
      <c r="I611" s="8">
        <v>179.0</v>
      </c>
      <c r="J611" s="8">
        <v>127.0</v>
      </c>
      <c r="K611" s="8" t="s">
        <v>11</v>
      </c>
      <c r="L611" s="8" t="s">
        <v>31</v>
      </c>
    </row>
    <row r="612" ht="14.25" customHeight="1">
      <c r="A612" s="8" t="s">
        <v>81</v>
      </c>
      <c r="B612" s="8" t="s">
        <v>817</v>
      </c>
      <c r="C612" s="8" t="s">
        <v>1645</v>
      </c>
      <c r="D612" s="8" t="s">
        <v>1646</v>
      </c>
      <c r="E612" s="8" t="s">
        <v>48</v>
      </c>
      <c r="F612" s="8" t="s">
        <v>49</v>
      </c>
      <c r="H612" s="8">
        <v>154.0</v>
      </c>
      <c r="I612" s="8">
        <v>162.0</v>
      </c>
      <c r="J612" s="8">
        <v>107.0</v>
      </c>
      <c r="K612" s="8" t="s">
        <v>11</v>
      </c>
      <c r="L612" s="8" t="s">
        <v>31</v>
      </c>
    </row>
    <row r="613" ht="14.25" customHeight="1">
      <c r="A613" s="8" t="s">
        <v>81</v>
      </c>
      <c r="B613" s="8" t="s">
        <v>168</v>
      </c>
      <c r="C613" s="8" t="s">
        <v>668</v>
      </c>
      <c r="D613" s="8" t="s">
        <v>2504</v>
      </c>
      <c r="E613" s="8" t="s">
        <v>48</v>
      </c>
      <c r="F613" s="8" t="s">
        <v>49</v>
      </c>
      <c r="H613" s="8">
        <v>234.0</v>
      </c>
      <c r="I613" s="8">
        <v>239.0</v>
      </c>
      <c r="J613" s="8">
        <v>222.0</v>
      </c>
      <c r="K613" s="8" t="s">
        <v>11</v>
      </c>
      <c r="L613" s="8" t="s">
        <v>31</v>
      </c>
    </row>
    <row r="614" ht="14.25" customHeight="1">
      <c r="A614" s="8" t="s">
        <v>81</v>
      </c>
      <c r="B614" s="8" t="s">
        <v>168</v>
      </c>
      <c r="C614" s="8" t="s">
        <v>670</v>
      </c>
      <c r="D614" s="8" t="s">
        <v>2505</v>
      </c>
      <c r="E614" s="8" t="s">
        <v>48</v>
      </c>
      <c r="F614" s="8" t="s">
        <v>49</v>
      </c>
      <c r="H614" s="8">
        <v>222.0</v>
      </c>
      <c r="I614" s="8">
        <v>226.0</v>
      </c>
      <c r="J614" s="8">
        <v>192.0</v>
      </c>
      <c r="K614" s="8" t="s">
        <v>11</v>
      </c>
      <c r="L614" s="8" t="s">
        <v>31</v>
      </c>
    </row>
    <row r="615" ht="14.25" customHeight="1">
      <c r="A615" s="8" t="s">
        <v>81</v>
      </c>
      <c r="B615" s="8" t="s">
        <v>814</v>
      </c>
      <c r="C615" s="8" t="s">
        <v>1649</v>
      </c>
      <c r="D615" s="8" t="s">
        <v>1650</v>
      </c>
      <c r="E615" s="8" t="s">
        <v>48</v>
      </c>
      <c r="F615" s="8" t="s">
        <v>49</v>
      </c>
      <c r="H615" s="8">
        <v>201.0</v>
      </c>
      <c r="I615" s="8">
        <v>206.0</v>
      </c>
      <c r="J615" s="8">
        <v>156.0</v>
      </c>
      <c r="K615" s="8" t="s">
        <v>11</v>
      </c>
      <c r="L615" s="8" t="s">
        <v>31</v>
      </c>
    </row>
    <row r="616" ht="14.25" customHeight="1">
      <c r="A616" s="8" t="s">
        <v>81</v>
      </c>
      <c r="B616" s="8" t="s">
        <v>817</v>
      </c>
      <c r="C616" s="8" t="s">
        <v>1651</v>
      </c>
      <c r="D616" s="8" t="s">
        <v>1652</v>
      </c>
      <c r="E616" s="8" t="s">
        <v>48</v>
      </c>
      <c r="F616" s="8" t="s">
        <v>49</v>
      </c>
      <c r="H616" s="8">
        <v>181.0</v>
      </c>
      <c r="I616" s="8">
        <v>187.0</v>
      </c>
      <c r="J616" s="8">
        <v>125.0</v>
      </c>
      <c r="K616" s="8" t="s">
        <v>11</v>
      </c>
      <c r="L616" s="8" t="s">
        <v>31</v>
      </c>
    </row>
    <row r="617" ht="14.25" customHeight="1">
      <c r="A617" s="8" t="s">
        <v>81</v>
      </c>
      <c r="B617" s="8" t="s">
        <v>817</v>
      </c>
      <c r="C617" s="8" t="s">
        <v>1653</v>
      </c>
      <c r="D617" s="8" t="s">
        <v>1654</v>
      </c>
      <c r="E617" s="8" t="s">
        <v>48</v>
      </c>
      <c r="F617" s="8" t="s">
        <v>49</v>
      </c>
      <c r="H617" s="8">
        <v>164.0</v>
      </c>
      <c r="I617" s="8">
        <v>174.0</v>
      </c>
      <c r="J617" s="8">
        <v>108.0</v>
      </c>
      <c r="K617" s="8" t="s">
        <v>11</v>
      </c>
      <c r="L617" s="8" t="s">
        <v>31</v>
      </c>
    </row>
    <row r="618" ht="14.25" customHeight="1">
      <c r="A618" s="8" t="s">
        <v>81</v>
      </c>
      <c r="B618" s="8" t="s">
        <v>168</v>
      </c>
      <c r="C618" s="8" t="s">
        <v>672</v>
      </c>
      <c r="D618" s="8" t="s">
        <v>2506</v>
      </c>
      <c r="E618" s="8" t="s">
        <v>48</v>
      </c>
      <c r="F618" s="8" t="s">
        <v>49</v>
      </c>
      <c r="H618" s="8">
        <v>233.0</v>
      </c>
      <c r="I618" s="8">
        <v>238.0</v>
      </c>
      <c r="J618" s="8">
        <v>224.0</v>
      </c>
      <c r="K618" s="8" t="s">
        <v>11</v>
      </c>
      <c r="L618" s="8" t="s">
        <v>31</v>
      </c>
    </row>
    <row r="619" ht="14.25" customHeight="1">
      <c r="A619" s="8" t="s">
        <v>81</v>
      </c>
      <c r="B619" s="8" t="s">
        <v>168</v>
      </c>
      <c r="C619" s="8" t="s">
        <v>674</v>
      </c>
      <c r="D619" s="8" t="s">
        <v>2507</v>
      </c>
      <c r="E619" s="8" t="s">
        <v>48</v>
      </c>
      <c r="F619" s="8" t="s">
        <v>49</v>
      </c>
      <c r="H619" s="8">
        <v>208.0</v>
      </c>
      <c r="I619" s="8">
        <v>222.0</v>
      </c>
      <c r="J619" s="8">
        <v>187.0</v>
      </c>
      <c r="K619" s="8" t="s">
        <v>11</v>
      </c>
      <c r="L619" s="8" t="s">
        <v>31</v>
      </c>
    </row>
    <row r="620" ht="14.25" customHeight="1">
      <c r="A620" s="8" t="s">
        <v>81</v>
      </c>
      <c r="B620" s="8" t="s">
        <v>814</v>
      </c>
      <c r="C620" s="8" t="s">
        <v>1657</v>
      </c>
      <c r="D620" s="8" t="s">
        <v>1658</v>
      </c>
      <c r="E620" s="8" t="s">
        <v>48</v>
      </c>
      <c r="F620" s="8" t="s">
        <v>49</v>
      </c>
      <c r="H620" s="8">
        <v>184.0</v>
      </c>
      <c r="I620" s="8">
        <v>201.0</v>
      </c>
      <c r="J620" s="8">
        <v>152.0</v>
      </c>
      <c r="K620" s="8" t="s">
        <v>11</v>
      </c>
      <c r="L620" s="8" t="s">
        <v>31</v>
      </c>
    </row>
    <row r="621" ht="14.25" customHeight="1">
      <c r="A621" s="8" t="s">
        <v>81</v>
      </c>
      <c r="B621" s="8" t="s">
        <v>817</v>
      </c>
      <c r="C621" s="8" t="s">
        <v>1659</v>
      </c>
      <c r="D621" s="8" t="s">
        <v>1660</v>
      </c>
      <c r="E621" s="8" t="s">
        <v>48</v>
      </c>
      <c r="F621" s="8" t="s">
        <v>49</v>
      </c>
      <c r="H621" s="8">
        <v>171.0</v>
      </c>
      <c r="I621" s="8">
        <v>188.0</v>
      </c>
      <c r="J621" s="8">
        <v>130.0</v>
      </c>
      <c r="K621" s="8" t="s">
        <v>11</v>
      </c>
      <c r="L621" s="8" t="s">
        <v>31</v>
      </c>
    </row>
    <row r="622" ht="14.25" customHeight="1">
      <c r="A622" s="8" t="s">
        <v>81</v>
      </c>
      <c r="B622" s="8" t="s">
        <v>817</v>
      </c>
      <c r="C622" s="8" t="s">
        <v>1661</v>
      </c>
      <c r="D622" s="8" t="s">
        <v>1662</v>
      </c>
      <c r="E622" s="8" t="s">
        <v>48</v>
      </c>
      <c r="F622" s="8" t="s">
        <v>49</v>
      </c>
      <c r="H622" s="8">
        <v>148.0</v>
      </c>
      <c r="I622" s="8">
        <v>169.0</v>
      </c>
      <c r="J622" s="8">
        <v>106.0</v>
      </c>
      <c r="K622" s="8" t="s">
        <v>11</v>
      </c>
      <c r="L622" s="8" t="s">
        <v>31</v>
      </c>
    </row>
    <row r="623" ht="14.25" customHeight="1">
      <c r="A623" s="8" t="s">
        <v>81</v>
      </c>
      <c r="B623" s="8" t="s">
        <v>168</v>
      </c>
      <c r="C623" s="8" t="s">
        <v>676</v>
      </c>
      <c r="D623" s="8" t="s">
        <v>2508</v>
      </c>
      <c r="E623" s="8" t="s">
        <v>48</v>
      </c>
      <c r="F623" s="8" t="s">
        <v>49</v>
      </c>
      <c r="H623" s="8">
        <v>218.0</v>
      </c>
      <c r="I623" s="8">
        <v>228.0</v>
      </c>
      <c r="J623" s="8">
        <v>206.0</v>
      </c>
      <c r="K623" s="8" t="s">
        <v>11</v>
      </c>
      <c r="L623" s="8" t="s">
        <v>31</v>
      </c>
    </row>
    <row r="624" ht="14.25" customHeight="1">
      <c r="A624" s="8" t="s">
        <v>81</v>
      </c>
      <c r="B624" s="8" t="s">
        <v>168</v>
      </c>
      <c r="C624" s="8" t="s">
        <v>678</v>
      </c>
      <c r="D624" s="8" t="s">
        <v>2509</v>
      </c>
      <c r="E624" s="8" t="s">
        <v>48</v>
      </c>
      <c r="F624" s="8" t="s">
        <v>49</v>
      </c>
      <c r="H624" s="8">
        <v>206.0</v>
      </c>
      <c r="I624" s="8">
        <v>219.0</v>
      </c>
      <c r="J624" s="8">
        <v>191.0</v>
      </c>
      <c r="K624" s="8" t="s">
        <v>11</v>
      </c>
      <c r="L624" s="8" t="s">
        <v>31</v>
      </c>
    </row>
    <row r="625" ht="14.25" customHeight="1">
      <c r="A625" s="8" t="s">
        <v>81</v>
      </c>
      <c r="B625" s="8" t="s">
        <v>814</v>
      </c>
      <c r="C625" s="8" t="s">
        <v>1665</v>
      </c>
      <c r="D625" s="8" t="s">
        <v>1666</v>
      </c>
      <c r="E625" s="8" t="s">
        <v>48</v>
      </c>
      <c r="F625" s="8" t="s">
        <v>49</v>
      </c>
      <c r="H625" s="8">
        <v>175.0</v>
      </c>
      <c r="I625" s="8">
        <v>194.0</v>
      </c>
      <c r="J625" s="8">
        <v>156.0</v>
      </c>
      <c r="K625" s="8" t="s">
        <v>11</v>
      </c>
      <c r="L625" s="8" t="s">
        <v>31</v>
      </c>
    </row>
    <row r="626" ht="14.25" customHeight="1">
      <c r="A626" s="8" t="s">
        <v>81</v>
      </c>
      <c r="B626" s="8" t="s">
        <v>817</v>
      </c>
      <c r="C626" s="8" t="s">
        <v>1667</v>
      </c>
      <c r="D626" s="8" t="s">
        <v>1668</v>
      </c>
      <c r="E626" s="8" t="s">
        <v>48</v>
      </c>
      <c r="F626" s="8" t="s">
        <v>49</v>
      </c>
      <c r="H626" s="8">
        <v>160.0</v>
      </c>
      <c r="I626" s="8">
        <v>179.0</v>
      </c>
      <c r="J626" s="8">
        <v>136.0</v>
      </c>
      <c r="K626" s="8" t="s">
        <v>11</v>
      </c>
      <c r="L626" s="8" t="s">
        <v>31</v>
      </c>
    </row>
    <row r="627" ht="14.25" customHeight="1">
      <c r="A627" s="8" t="s">
        <v>81</v>
      </c>
      <c r="B627" s="8" t="s">
        <v>817</v>
      </c>
      <c r="C627" s="8" t="s">
        <v>1669</v>
      </c>
      <c r="D627" s="8" t="s">
        <v>1670</v>
      </c>
      <c r="E627" s="8" t="s">
        <v>48</v>
      </c>
      <c r="F627" s="8" t="s">
        <v>49</v>
      </c>
      <c r="H627" s="8">
        <v>136.0</v>
      </c>
      <c r="I627" s="8">
        <v>157.0</v>
      </c>
      <c r="J627" s="8">
        <v>111.0</v>
      </c>
      <c r="K627" s="8" t="s">
        <v>11</v>
      </c>
      <c r="L627" s="8" t="s">
        <v>31</v>
      </c>
    </row>
    <row r="628" ht="14.25" customHeight="1">
      <c r="A628" s="8" t="s">
        <v>81</v>
      </c>
      <c r="B628" s="8" t="s">
        <v>168</v>
      </c>
      <c r="C628" s="8" t="s">
        <v>680</v>
      </c>
      <c r="D628" s="8" t="s">
        <v>2510</v>
      </c>
      <c r="E628" s="8" t="s">
        <v>48</v>
      </c>
      <c r="F628" s="8" t="s">
        <v>49</v>
      </c>
      <c r="H628" s="8">
        <v>232.0</v>
      </c>
      <c r="I628" s="8">
        <v>237.0</v>
      </c>
      <c r="J628" s="8">
        <v>226.0</v>
      </c>
      <c r="K628" s="8" t="s">
        <v>11</v>
      </c>
      <c r="L628" s="8" t="s">
        <v>31</v>
      </c>
    </row>
    <row r="629" ht="14.25" customHeight="1">
      <c r="A629" s="8" t="s">
        <v>81</v>
      </c>
      <c r="B629" s="8" t="s">
        <v>168</v>
      </c>
      <c r="C629" s="8" t="s">
        <v>682</v>
      </c>
      <c r="D629" s="8" t="s">
        <v>2511</v>
      </c>
      <c r="E629" s="8" t="s">
        <v>48</v>
      </c>
      <c r="F629" s="8" t="s">
        <v>49</v>
      </c>
      <c r="H629" s="8">
        <v>202.0</v>
      </c>
      <c r="I629" s="8">
        <v>221.0</v>
      </c>
      <c r="J629" s="8">
        <v>206.0</v>
      </c>
      <c r="K629" s="8" t="s">
        <v>11</v>
      </c>
      <c r="L629" s="8" t="s">
        <v>31</v>
      </c>
    </row>
    <row r="630" ht="14.25" customHeight="1">
      <c r="A630" s="8" t="s">
        <v>81</v>
      </c>
      <c r="B630" s="8" t="s">
        <v>814</v>
      </c>
      <c r="C630" s="8" t="s">
        <v>1673</v>
      </c>
      <c r="D630" s="8" t="s">
        <v>1674</v>
      </c>
      <c r="E630" s="8" t="s">
        <v>48</v>
      </c>
      <c r="F630" s="8" t="s">
        <v>49</v>
      </c>
      <c r="H630" s="8">
        <v>169.0</v>
      </c>
      <c r="I630" s="8">
        <v>198.0</v>
      </c>
      <c r="J630" s="8">
        <v>178.0</v>
      </c>
      <c r="K630" s="8" t="s">
        <v>11</v>
      </c>
      <c r="L630" s="8" t="s">
        <v>31</v>
      </c>
    </row>
    <row r="631" ht="14.25" customHeight="1">
      <c r="A631" s="8" t="s">
        <v>81</v>
      </c>
      <c r="B631" s="8" t="s">
        <v>817</v>
      </c>
      <c r="C631" s="8" t="s">
        <v>1675</v>
      </c>
      <c r="D631" s="8" t="s">
        <v>1676</v>
      </c>
      <c r="E631" s="8" t="s">
        <v>48</v>
      </c>
      <c r="F631" s="8" t="s">
        <v>49</v>
      </c>
      <c r="H631" s="8">
        <v>139.0</v>
      </c>
      <c r="I631" s="8">
        <v>171.0</v>
      </c>
      <c r="J631" s="8">
        <v>146.0</v>
      </c>
      <c r="K631" s="8" t="s">
        <v>11</v>
      </c>
      <c r="L631" s="8" t="s">
        <v>31</v>
      </c>
    </row>
    <row r="632" ht="14.25" customHeight="1">
      <c r="A632" s="8" t="s">
        <v>81</v>
      </c>
      <c r="B632" s="8" t="s">
        <v>817</v>
      </c>
      <c r="C632" s="8" t="s">
        <v>1677</v>
      </c>
      <c r="D632" s="8" t="s">
        <v>1678</v>
      </c>
      <c r="E632" s="8" t="s">
        <v>48</v>
      </c>
      <c r="F632" s="8" t="s">
        <v>49</v>
      </c>
      <c r="H632" s="8">
        <v>116.0</v>
      </c>
      <c r="I632" s="8">
        <v>149.0</v>
      </c>
      <c r="J632" s="8">
        <v>123.0</v>
      </c>
      <c r="K632" s="8" t="s">
        <v>11</v>
      </c>
      <c r="L632" s="8" t="s">
        <v>31</v>
      </c>
    </row>
    <row r="633" ht="14.25" customHeight="1">
      <c r="A633" s="8" t="s">
        <v>81</v>
      </c>
      <c r="B633" s="8" t="s">
        <v>168</v>
      </c>
      <c r="C633" s="8" t="s">
        <v>684</v>
      </c>
      <c r="D633" s="8" t="s">
        <v>2512</v>
      </c>
      <c r="E633" s="8" t="s">
        <v>48</v>
      </c>
      <c r="F633" s="8" t="s">
        <v>49</v>
      </c>
      <c r="H633" s="8">
        <v>204.0</v>
      </c>
      <c r="I633" s="8">
        <v>222.0</v>
      </c>
      <c r="J633" s="8">
        <v>210.0</v>
      </c>
      <c r="K633" s="8" t="s">
        <v>11</v>
      </c>
      <c r="L633" s="8" t="s">
        <v>31</v>
      </c>
    </row>
    <row r="634" ht="14.25" customHeight="1">
      <c r="A634" s="8" t="s">
        <v>81</v>
      </c>
      <c r="B634" s="8" t="s">
        <v>168</v>
      </c>
      <c r="C634" s="8" t="s">
        <v>686</v>
      </c>
      <c r="D634" s="8" t="s">
        <v>2513</v>
      </c>
      <c r="E634" s="8" t="s">
        <v>48</v>
      </c>
      <c r="F634" s="8" t="s">
        <v>49</v>
      </c>
      <c r="H634" s="8">
        <v>191.0</v>
      </c>
      <c r="I634" s="8">
        <v>216.0</v>
      </c>
      <c r="J634" s="8">
        <v>204.0</v>
      </c>
      <c r="K634" s="8" t="s">
        <v>11</v>
      </c>
      <c r="L634" s="8" t="s">
        <v>31</v>
      </c>
    </row>
    <row r="635" ht="14.25" customHeight="1">
      <c r="A635" s="8" t="s">
        <v>81</v>
      </c>
      <c r="B635" s="8" t="s">
        <v>814</v>
      </c>
      <c r="C635" s="8" t="s">
        <v>1681</v>
      </c>
      <c r="D635" s="8" t="s">
        <v>1682</v>
      </c>
      <c r="E635" s="8" t="s">
        <v>48</v>
      </c>
      <c r="F635" s="8" t="s">
        <v>49</v>
      </c>
      <c r="H635" s="8">
        <v>157.0</v>
      </c>
      <c r="I635" s="8">
        <v>190.0</v>
      </c>
      <c r="J635" s="8">
        <v>173.0</v>
      </c>
      <c r="K635" s="8" t="s">
        <v>11</v>
      </c>
      <c r="L635" s="8" t="s">
        <v>31</v>
      </c>
    </row>
    <row r="636" ht="14.25" customHeight="1">
      <c r="A636" s="8" t="s">
        <v>81</v>
      </c>
      <c r="B636" s="8" t="s">
        <v>817</v>
      </c>
      <c r="C636" s="8" t="s">
        <v>1683</v>
      </c>
      <c r="D636" s="8" t="s">
        <v>1684</v>
      </c>
      <c r="E636" s="8" t="s">
        <v>48</v>
      </c>
      <c r="F636" s="8" t="s">
        <v>49</v>
      </c>
      <c r="H636" s="8">
        <v>123.0</v>
      </c>
      <c r="I636" s="8">
        <v>163.0</v>
      </c>
      <c r="J636" s="8">
        <v>142.0</v>
      </c>
      <c r="K636" s="8" t="s">
        <v>11</v>
      </c>
      <c r="L636" s="8" t="s">
        <v>31</v>
      </c>
    </row>
    <row r="637" ht="14.25" customHeight="1">
      <c r="A637" s="8" t="s">
        <v>81</v>
      </c>
      <c r="B637" s="8" t="s">
        <v>817</v>
      </c>
      <c r="C637" s="8" t="s">
        <v>1685</v>
      </c>
      <c r="D637" s="8" t="s">
        <v>1686</v>
      </c>
      <c r="E637" s="8" t="s">
        <v>48</v>
      </c>
      <c r="F637" s="8" t="s">
        <v>49</v>
      </c>
      <c r="H637" s="8">
        <v>98.0</v>
      </c>
      <c r="I637" s="8">
        <v>141.0</v>
      </c>
      <c r="J637" s="8">
        <v>119.0</v>
      </c>
      <c r="K637" s="8" t="s">
        <v>11</v>
      </c>
      <c r="L637" s="8" t="s">
        <v>31</v>
      </c>
    </row>
    <row r="638" ht="14.25" customHeight="1">
      <c r="A638" s="8" t="s">
        <v>81</v>
      </c>
      <c r="B638" s="8" t="s">
        <v>168</v>
      </c>
      <c r="C638" s="8" t="s">
        <v>688</v>
      </c>
      <c r="D638" s="8" t="s">
        <v>2514</v>
      </c>
      <c r="E638" s="8" t="s">
        <v>48</v>
      </c>
      <c r="F638" s="8" t="s">
        <v>49</v>
      </c>
      <c r="H638" s="8">
        <v>230.0</v>
      </c>
      <c r="I638" s="8">
        <v>237.0</v>
      </c>
      <c r="J638" s="8">
        <v>231.0</v>
      </c>
      <c r="K638" s="8" t="s">
        <v>11</v>
      </c>
      <c r="L638" s="8" t="s">
        <v>31</v>
      </c>
    </row>
    <row r="639" ht="14.25" customHeight="1">
      <c r="A639" s="8" t="s">
        <v>81</v>
      </c>
      <c r="B639" s="8" t="s">
        <v>168</v>
      </c>
      <c r="C639" s="8" t="s">
        <v>690</v>
      </c>
      <c r="D639" s="8" t="s">
        <v>2515</v>
      </c>
      <c r="E639" s="8" t="s">
        <v>48</v>
      </c>
      <c r="F639" s="8" t="s">
        <v>49</v>
      </c>
      <c r="H639" s="8">
        <v>196.0</v>
      </c>
      <c r="I639" s="8">
        <v>215.0</v>
      </c>
      <c r="J639" s="8">
        <v>210.0</v>
      </c>
      <c r="K639" s="8" t="s">
        <v>11</v>
      </c>
      <c r="L639" s="8" t="s">
        <v>31</v>
      </c>
    </row>
    <row r="640" ht="14.25" customHeight="1">
      <c r="A640" s="8" t="s">
        <v>81</v>
      </c>
      <c r="B640" s="8" t="s">
        <v>814</v>
      </c>
      <c r="C640" s="8" t="s">
        <v>1689</v>
      </c>
      <c r="D640" s="8" t="s">
        <v>1690</v>
      </c>
      <c r="E640" s="8" t="s">
        <v>48</v>
      </c>
      <c r="F640" s="8" t="s">
        <v>49</v>
      </c>
      <c r="H640" s="8">
        <v>164.0</v>
      </c>
      <c r="I640" s="8">
        <v>189.0</v>
      </c>
      <c r="J640" s="8">
        <v>182.0</v>
      </c>
      <c r="K640" s="8" t="s">
        <v>11</v>
      </c>
      <c r="L640" s="8" t="s">
        <v>31</v>
      </c>
    </row>
    <row r="641" ht="14.25" customHeight="1">
      <c r="A641" s="8" t="s">
        <v>81</v>
      </c>
      <c r="B641" s="8" t="s">
        <v>817</v>
      </c>
      <c r="C641" s="8" t="s">
        <v>1691</v>
      </c>
      <c r="D641" s="8" t="s">
        <v>1692</v>
      </c>
      <c r="E641" s="8" t="s">
        <v>48</v>
      </c>
      <c r="F641" s="8" t="s">
        <v>49</v>
      </c>
      <c r="H641" s="8">
        <v>133.0</v>
      </c>
      <c r="I641" s="8">
        <v>160.0</v>
      </c>
      <c r="J641" s="8">
        <v>152.0</v>
      </c>
      <c r="K641" s="8" t="s">
        <v>11</v>
      </c>
      <c r="L641" s="8" t="s">
        <v>31</v>
      </c>
    </row>
    <row r="642" ht="14.25" customHeight="1">
      <c r="A642" s="8" t="s">
        <v>81</v>
      </c>
      <c r="B642" s="8" t="s">
        <v>817</v>
      </c>
      <c r="C642" s="8" t="s">
        <v>1693</v>
      </c>
      <c r="D642" s="8" t="s">
        <v>1694</v>
      </c>
      <c r="E642" s="8" t="s">
        <v>48</v>
      </c>
      <c r="F642" s="8" t="s">
        <v>49</v>
      </c>
      <c r="H642" s="8">
        <v>106.0</v>
      </c>
      <c r="I642" s="8">
        <v>136.0</v>
      </c>
      <c r="J642" s="8">
        <v>128.0</v>
      </c>
      <c r="K642" s="8" t="s">
        <v>11</v>
      </c>
      <c r="L642" s="8" t="s">
        <v>31</v>
      </c>
    </row>
    <row r="643" ht="14.25" customHeight="1">
      <c r="A643" s="8" t="s">
        <v>81</v>
      </c>
      <c r="B643" s="8" t="s">
        <v>168</v>
      </c>
      <c r="C643" s="8" t="s">
        <v>692</v>
      </c>
      <c r="D643" s="8" t="s">
        <v>2516</v>
      </c>
      <c r="E643" s="8" t="s">
        <v>48</v>
      </c>
      <c r="F643" s="8" t="s">
        <v>49</v>
      </c>
      <c r="H643" s="8">
        <v>209.0</v>
      </c>
      <c r="I643" s="8">
        <v>224.0</v>
      </c>
      <c r="J643" s="8">
        <v>218.0</v>
      </c>
      <c r="K643" s="8" t="s">
        <v>11</v>
      </c>
      <c r="L643" s="8" t="s">
        <v>31</v>
      </c>
    </row>
    <row r="644" ht="14.25" customHeight="1">
      <c r="A644" s="8" t="s">
        <v>81</v>
      </c>
      <c r="B644" s="8" t="s">
        <v>168</v>
      </c>
      <c r="C644" s="8" t="s">
        <v>694</v>
      </c>
      <c r="D644" s="8" t="s">
        <v>2517</v>
      </c>
      <c r="E644" s="8" t="s">
        <v>48</v>
      </c>
      <c r="F644" s="8" t="s">
        <v>49</v>
      </c>
      <c r="H644" s="8">
        <v>190.0</v>
      </c>
      <c r="I644" s="8">
        <v>210.0</v>
      </c>
      <c r="J644" s="8">
        <v>207.0</v>
      </c>
      <c r="K644" s="8" t="s">
        <v>11</v>
      </c>
      <c r="L644" s="8" t="s">
        <v>31</v>
      </c>
    </row>
    <row r="645" ht="14.25" customHeight="1">
      <c r="A645" s="8" t="s">
        <v>81</v>
      </c>
      <c r="B645" s="8" t="s">
        <v>814</v>
      </c>
      <c r="C645" s="8" t="s">
        <v>1697</v>
      </c>
      <c r="D645" s="8" t="s">
        <v>1698</v>
      </c>
      <c r="E645" s="8" t="s">
        <v>48</v>
      </c>
      <c r="F645" s="8" t="s">
        <v>49</v>
      </c>
      <c r="H645" s="8">
        <v>154.0</v>
      </c>
      <c r="I645" s="8">
        <v>180.0</v>
      </c>
      <c r="J645" s="8">
        <v>177.0</v>
      </c>
      <c r="K645" s="8" t="s">
        <v>11</v>
      </c>
      <c r="L645" s="8" t="s">
        <v>31</v>
      </c>
    </row>
    <row r="646" ht="14.25" customHeight="1">
      <c r="A646" s="8" t="s">
        <v>81</v>
      </c>
      <c r="B646" s="8" t="s">
        <v>817</v>
      </c>
      <c r="C646" s="8" t="s">
        <v>1699</v>
      </c>
      <c r="D646" s="8" t="s">
        <v>1700</v>
      </c>
      <c r="E646" s="8" t="s">
        <v>48</v>
      </c>
      <c r="F646" s="8" t="s">
        <v>49</v>
      </c>
      <c r="H646" s="8">
        <v>124.0</v>
      </c>
      <c r="I646" s="8">
        <v>152.0</v>
      </c>
      <c r="J646" s="8">
        <v>148.0</v>
      </c>
      <c r="K646" s="8" t="s">
        <v>11</v>
      </c>
      <c r="L646" s="8" t="s">
        <v>31</v>
      </c>
    </row>
    <row r="647" ht="14.25" customHeight="1">
      <c r="A647" s="8" t="s">
        <v>81</v>
      </c>
      <c r="B647" s="8" t="s">
        <v>817</v>
      </c>
      <c r="C647" s="8" t="s">
        <v>1701</v>
      </c>
      <c r="D647" s="8" t="s">
        <v>1702</v>
      </c>
      <c r="E647" s="8" t="s">
        <v>48</v>
      </c>
      <c r="F647" s="8" t="s">
        <v>49</v>
      </c>
      <c r="H647" s="8">
        <v>98.0</v>
      </c>
      <c r="I647" s="8">
        <v>126.0</v>
      </c>
      <c r="J647" s="8">
        <v>123.0</v>
      </c>
      <c r="K647" s="8" t="s">
        <v>11</v>
      </c>
      <c r="L647" s="8" t="s">
        <v>31</v>
      </c>
    </row>
    <row r="648" ht="14.25" customHeight="1">
      <c r="A648" s="8" t="s">
        <v>81</v>
      </c>
      <c r="B648" s="8" t="s">
        <v>168</v>
      </c>
      <c r="C648" s="8" t="s">
        <v>696</v>
      </c>
      <c r="D648" s="8" t="s">
        <v>2518</v>
      </c>
      <c r="E648" s="8" t="s">
        <v>48</v>
      </c>
      <c r="F648" s="8" t="s">
        <v>49</v>
      </c>
      <c r="H648" s="8">
        <v>228.0</v>
      </c>
      <c r="I648" s="8">
        <v>236.0</v>
      </c>
      <c r="J648" s="8">
        <v>232.0</v>
      </c>
      <c r="K648" s="8" t="s">
        <v>11</v>
      </c>
      <c r="L648" s="8" t="s">
        <v>31</v>
      </c>
    </row>
    <row r="649" ht="14.25" customHeight="1">
      <c r="A649" s="8" t="s">
        <v>81</v>
      </c>
      <c r="B649" s="8" t="s">
        <v>168</v>
      </c>
      <c r="C649" s="8" t="s">
        <v>582</v>
      </c>
      <c r="D649" s="8" t="s">
        <v>2519</v>
      </c>
      <c r="E649" s="8" t="s">
        <v>49</v>
      </c>
      <c r="F649" s="8" t="s">
        <v>76</v>
      </c>
      <c r="H649" s="8">
        <v>176.0</v>
      </c>
      <c r="I649" s="8">
        <v>205.0</v>
      </c>
      <c r="J649" s="8">
        <v>209.0</v>
      </c>
      <c r="K649" s="8" t="s">
        <v>11</v>
      </c>
      <c r="L649" s="8" t="s">
        <v>31</v>
      </c>
    </row>
    <row r="650" ht="14.25" customHeight="1">
      <c r="A650" s="8" t="s">
        <v>81</v>
      </c>
      <c r="B650" s="8" t="s">
        <v>814</v>
      </c>
      <c r="C650" s="8" t="s">
        <v>1705</v>
      </c>
      <c r="D650" s="8" t="s">
        <v>1706</v>
      </c>
      <c r="E650" s="8" t="s">
        <v>49</v>
      </c>
      <c r="H650" s="8">
        <v>139.0</v>
      </c>
      <c r="I650" s="8">
        <v>181.0</v>
      </c>
      <c r="J650" s="8">
        <v>189.0</v>
      </c>
      <c r="K650" s="8" t="s">
        <v>11</v>
      </c>
      <c r="L650" s="8" t="s">
        <v>31</v>
      </c>
    </row>
    <row r="651" ht="14.25" customHeight="1">
      <c r="A651" s="8" t="s">
        <v>81</v>
      </c>
      <c r="B651" s="8" t="s">
        <v>817</v>
      </c>
      <c r="C651" s="8" t="s">
        <v>1707</v>
      </c>
      <c r="D651" s="8" t="s">
        <v>1708</v>
      </c>
      <c r="E651" s="8" t="s">
        <v>49</v>
      </c>
      <c r="H651" s="8">
        <v>119.0</v>
      </c>
      <c r="I651" s="8">
        <v>161.0</v>
      </c>
      <c r="J651" s="8">
        <v>166.0</v>
      </c>
      <c r="K651" s="8" t="s">
        <v>11</v>
      </c>
      <c r="L651" s="8" t="s">
        <v>31</v>
      </c>
    </row>
    <row r="652" ht="14.25" customHeight="1">
      <c r="A652" s="8" t="s">
        <v>81</v>
      </c>
      <c r="B652" s="8" t="s">
        <v>817</v>
      </c>
      <c r="C652" s="8" t="s">
        <v>1709</v>
      </c>
      <c r="D652" s="8" t="s">
        <v>1710</v>
      </c>
      <c r="E652" s="8" t="s">
        <v>49</v>
      </c>
      <c r="H652" s="8">
        <v>93.0</v>
      </c>
      <c r="I652" s="8">
        <v>139.0</v>
      </c>
      <c r="J652" s="8">
        <v>144.0</v>
      </c>
      <c r="K652" s="8" t="s">
        <v>11</v>
      </c>
      <c r="L652" s="8" t="s">
        <v>31</v>
      </c>
    </row>
    <row r="653" ht="14.25" customHeight="1">
      <c r="A653" s="8" t="s">
        <v>81</v>
      </c>
      <c r="B653" s="8" t="s">
        <v>168</v>
      </c>
      <c r="C653" s="8" t="s">
        <v>698</v>
      </c>
      <c r="D653" s="8" t="s">
        <v>2520</v>
      </c>
      <c r="E653" s="8" t="s">
        <v>49</v>
      </c>
      <c r="F653" s="8" t="s">
        <v>76</v>
      </c>
      <c r="H653" s="8">
        <v>199.0</v>
      </c>
      <c r="I653" s="8">
        <v>218.0</v>
      </c>
      <c r="J653" s="8">
        <v>218.0</v>
      </c>
      <c r="K653" s="8" t="s">
        <v>11</v>
      </c>
      <c r="L653" s="8" t="s">
        <v>31</v>
      </c>
    </row>
    <row r="654" ht="14.25" customHeight="1">
      <c r="A654" s="8" t="s">
        <v>81</v>
      </c>
      <c r="B654" s="8" t="s">
        <v>168</v>
      </c>
      <c r="C654" s="8" t="s">
        <v>700</v>
      </c>
      <c r="D654" s="8" t="s">
        <v>2521</v>
      </c>
      <c r="E654" s="8" t="s">
        <v>49</v>
      </c>
      <c r="F654" s="8" t="s">
        <v>76</v>
      </c>
      <c r="H654" s="8">
        <v>178.0</v>
      </c>
      <c r="I654" s="8">
        <v>203.0</v>
      </c>
      <c r="J654" s="8">
        <v>210.0</v>
      </c>
      <c r="K654" s="8" t="s">
        <v>11</v>
      </c>
      <c r="L654" s="8" t="s">
        <v>31</v>
      </c>
    </row>
    <row r="655" ht="14.25" customHeight="1">
      <c r="A655" s="8" t="s">
        <v>81</v>
      </c>
      <c r="B655" s="8" t="s">
        <v>814</v>
      </c>
      <c r="C655" s="8" t="s">
        <v>1713</v>
      </c>
      <c r="D655" s="8" t="s">
        <v>1714</v>
      </c>
      <c r="E655" s="8" t="s">
        <v>49</v>
      </c>
      <c r="F655" s="8" t="s">
        <v>299</v>
      </c>
      <c r="H655" s="8">
        <v>142.0</v>
      </c>
      <c r="I655" s="8">
        <v>175.0</v>
      </c>
      <c r="J655" s="8">
        <v>183.0</v>
      </c>
      <c r="K655" s="8" t="s">
        <v>11</v>
      </c>
      <c r="L655" s="8" t="s">
        <v>31</v>
      </c>
    </row>
    <row r="656" ht="14.25" customHeight="1">
      <c r="A656" s="8" t="s">
        <v>81</v>
      </c>
      <c r="B656" s="8" t="s">
        <v>817</v>
      </c>
      <c r="C656" s="8" t="s">
        <v>1715</v>
      </c>
      <c r="D656" s="8" t="s">
        <v>1716</v>
      </c>
      <c r="E656" s="8" t="s">
        <v>49</v>
      </c>
      <c r="F656" s="8" t="s">
        <v>299</v>
      </c>
      <c r="H656" s="8">
        <v>113.0</v>
      </c>
      <c r="I656" s="8">
        <v>151.0</v>
      </c>
      <c r="J656" s="8">
        <v>160.0</v>
      </c>
      <c r="K656" s="8" t="s">
        <v>11</v>
      </c>
      <c r="L656" s="8" t="s">
        <v>31</v>
      </c>
    </row>
    <row r="657" ht="14.25" customHeight="1">
      <c r="A657" s="8" t="s">
        <v>81</v>
      </c>
      <c r="B657" s="8" t="s">
        <v>817</v>
      </c>
      <c r="C657" s="8" t="s">
        <v>1717</v>
      </c>
      <c r="D657" s="8" t="s">
        <v>1718</v>
      </c>
      <c r="E657" s="8" t="s">
        <v>49</v>
      </c>
      <c r="F657" s="8" t="s">
        <v>299</v>
      </c>
      <c r="H657" s="8">
        <v>81.0</v>
      </c>
      <c r="I657" s="8">
        <v>120.0</v>
      </c>
      <c r="J657" s="8">
        <v>129.0</v>
      </c>
      <c r="K657" s="8" t="s">
        <v>11</v>
      </c>
      <c r="L657" s="8" t="s">
        <v>31</v>
      </c>
    </row>
    <row r="658" ht="14.25" customHeight="1">
      <c r="A658" s="8" t="s">
        <v>81</v>
      </c>
      <c r="B658" s="8" t="s">
        <v>168</v>
      </c>
      <c r="C658" s="8" t="s">
        <v>702</v>
      </c>
      <c r="D658" s="8" t="s">
        <v>2522</v>
      </c>
      <c r="E658" s="8" t="s">
        <v>49</v>
      </c>
      <c r="F658" s="8" t="s">
        <v>76</v>
      </c>
      <c r="H658" s="8">
        <v>221.0</v>
      </c>
      <c r="I658" s="8">
        <v>234.0</v>
      </c>
      <c r="J658" s="8">
        <v>232.0</v>
      </c>
      <c r="K658" s="8" t="s">
        <v>11</v>
      </c>
      <c r="L658" s="8" t="s">
        <v>31</v>
      </c>
    </row>
    <row r="659" ht="14.25" customHeight="1">
      <c r="A659" s="8" t="s">
        <v>81</v>
      </c>
      <c r="B659" s="8" t="s">
        <v>168</v>
      </c>
      <c r="C659" s="8" t="s">
        <v>704</v>
      </c>
      <c r="D659" s="8" t="s">
        <v>2523</v>
      </c>
      <c r="E659" s="8" t="s">
        <v>49</v>
      </c>
      <c r="F659" s="8" t="s">
        <v>76</v>
      </c>
      <c r="H659" s="8">
        <v>166.0</v>
      </c>
      <c r="I659" s="8">
        <v>204.0</v>
      </c>
      <c r="J659" s="8">
        <v>212.0</v>
      </c>
      <c r="K659" s="8" t="s">
        <v>11</v>
      </c>
      <c r="L659" s="8" t="s">
        <v>31</v>
      </c>
    </row>
    <row r="660" ht="14.25" customHeight="1">
      <c r="A660" s="8" t="s">
        <v>81</v>
      </c>
      <c r="B660" s="8" t="s">
        <v>814</v>
      </c>
      <c r="C660" s="8" t="s">
        <v>1721</v>
      </c>
      <c r="D660" s="8" t="s">
        <v>1722</v>
      </c>
      <c r="E660" s="8" t="s">
        <v>49</v>
      </c>
      <c r="H660" s="8">
        <v>115.0</v>
      </c>
      <c r="I660" s="8">
        <v>169.0</v>
      </c>
      <c r="J660" s="8">
        <v>181.0</v>
      </c>
      <c r="K660" s="8" t="s">
        <v>11</v>
      </c>
      <c r="L660" s="8" t="s">
        <v>31</v>
      </c>
    </row>
    <row r="661" ht="14.25" customHeight="1">
      <c r="A661" s="8" t="s">
        <v>81</v>
      </c>
      <c r="B661" s="8" t="s">
        <v>817</v>
      </c>
      <c r="C661" s="8" t="s">
        <v>1723</v>
      </c>
      <c r="D661" s="8" t="s">
        <v>1724</v>
      </c>
      <c r="E661" s="8" t="s">
        <v>49</v>
      </c>
      <c r="H661" s="8">
        <v>99.0</v>
      </c>
      <c r="I661" s="8">
        <v>155.0</v>
      </c>
      <c r="J661" s="8">
        <v>168.0</v>
      </c>
      <c r="K661" s="8" t="s">
        <v>11</v>
      </c>
      <c r="L661" s="8" t="s">
        <v>31</v>
      </c>
    </row>
    <row r="662" ht="14.25" customHeight="1">
      <c r="A662" s="8" t="s">
        <v>81</v>
      </c>
      <c r="B662" s="8" t="s">
        <v>817</v>
      </c>
      <c r="C662" s="8" t="s">
        <v>1725</v>
      </c>
      <c r="D662" s="8" t="s">
        <v>1726</v>
      </c>
      <c r="E662" s="8" t="s">
        <v>49</v>
      </c>
      <c r="H662" s="8">
        <v>70.0</v>
      </c>
      <c r="I662" s="8">
        <v>129.0</v>
      </c>
      <c r="J662" s="8">
        <v>143.0</v>
      </c>
      <c r="K662" s="8" t="s">
        <v>11</v>
      </c>
      <c r="L662" s="8" t="s">
        <v>31</v>
      </c>
    </row>
    <row r="663" ht="14.25" customHeight="1">
      <c r="A663" s="8" t="s">
        <v>81</v>
      </c>
      <c r="B663" s="8" t="s">
        <v>168</v>
      </c>
      <c r="C663" s="8" t="s">
        <v>706</v>
      </c>
      <c r="D663" s="8" t="s">
        <v>707</v>
      </c>
      <c r="E663" s="8" t="s">
        <v>49</v>
      </c>
      <c r="F663" s="8" t="s">
        <v>76</v>
      </c>
      <c r="H663" s="8">
        <v>226.0</v>
      </c>
      <c r="I663" s="8">
        <v>235.0</v>
      </c>
      <c r="J663" s="8">
        <v>236.0</v>
      </c>
      <c r="K663" s="8" t="s">
        <v>11</v>
      </c>
      <c r="L663" s="8" t="s">
        <v>31</v>
      </c>
    </row>
    <row r="664" ht="14.25" customHeight="1">
      <c r="A664" s="8" t="s">
        <v>81</v>
      </c>
      <c r="B664" s="8" t="s">
        <v>168</v>
      </c>
      <c r="C664" s="8" t="s">
        <v>708</v>
      </c>
      <c r="D664" s="8" t="s">
        <v>2524</v>
      </c>
      <c r="E664" s="8" t="s">
        <v>49</v>
      </c>
      <c r="F664" s="8" t="s">
        <v>76</v>
      </c>
      <c r="H664" s="8">
        <v>179.0</v>
      </c>
      <c r="I664" s="8">
        <v>206.0</v>
      </c>
      <c r="J664" s="8">
        <v>217.0</v>
      </c>
      <c r="K664" s="8" t="s">
        <v>11</v>
      </c>
      <c r="L664" s="8" t="s">
        <v>31</v>
      </c>
    </row>
    <row r="665" ht="14.25" customHeight="1">
      <c r="A665" s="8" t="s">
        <v>81</v>
      </c>
      <c r="B665" s="8" t="s">
        <v>814</v>
      </c>
      <c r="C665" s="8" t="s">
        <v>1729</v>
      </c>
      <c r="D665" s="8" t="s">
        <v>1730</v>
      </c>
      <c r="E665" s="8" t="s">
        <v>49</v>
      </c>
      <c r="H665" s="8">
        <v>146.0</v>
      </c>
      <c r="I665" s="8">
        <v>185.0</v>
      </c>
      <c r="J665" s="8">
        <v>202.0</v>
      </c>
      <c r="K665" s="8" t="s">
        <v>11</v>
      </c>
      <c r="L665" s="8" t="s">
        <v>31</v>
      </c>
    </row>
    <row r="666" ht="14.25" customHeight="1">
      <c r="A666" s="8" t="s">
        <v>81</v>
      </c>
      <c r="B666" s="8" t="s">
        <v>817</v>
      </c>
      <c r="C666" s="8" t="s">
        <v>1731</v>
      </c>
      <c r="D666" s="8" t="s">
        <v>1732</v>
      </c>
      <c r="E666" s="8" t="s">
        <v>49</v>
      </c>
      <c r="H666" s="8">
        <v>110.0</v>
      </c>
      <c r="I666" s="8">
        <v>155.0</v>
      </c>
      <c r="J666" s="8">
        <v>176.0</v>
      </c>
      <c r="K666" s="8" t="s">
        <v>11</v>
      </c>
      <c r="L666" s="8" t="s">
        <v>31</v>
      </c>
    </row>
    <row r="667" ht="14.25" customHeight="1">
      <c r="A667" s="8" t="s">
        <v>81</v>
      </c>
      <c r="B667" s="8" t="s">
        <v>817</v>
      </c>
      <c r="C667" s="8" t="s">
        <v>1733</v>
      </c>
      <c r="D667" s="8" t="s">
        <v>1734</v>
      </c>
      <c r="E667" s="8" t="s">
        <v>49</v>
      </c>
      <c r="H667" s="8">
        <v>79.0</v>
      </c>
      <c r="I667" s="8">
        <v>132.0</v>
      </c>
      <c r="J667" s="8">
        <v>154.0</v>
      </c>
      <c r="K667" s="8" t="s">
        <v>11</v>
      </c>
      <c r="L667" s="8" t="s">
        <v>31</v>
      </c>
    </row>
    <row r="668" ht="14.25" customHeight="1">
      <c r="A668" s="8" t="s">
        <v>81</v>
      </c>
      <c r="B668" s="8" t="s">
        <v>168</v>
      </c>
      <c r="C668" s="8" t="s">
        <v>710</v>
      </c>
      <c r="D668" s="8" t="s">
        <v>2525</v>
      </c>
      <c r="E668" s="8" t="s">
        <v>49</v>
      </c>
      <c r="F668" s="8" t="s">
        <v>76</v>
      </c>
      <c r="H668" s="8">
        <v>209.0</v>
      </c>
      <c r="I668" s="8">
        <v>223.0</v>
      </c>
      <c r="J668" s="8">
        <v>225.0</v>
      </c>
      <c r="K668" s="8" t="s">
        <v>11</v>
      </c>
      <c r="L668" s="8" t="s">
        <v>31</v>
      </c>
    </row>
    <row r="669" ht="14.25" customHeight="1">
      <c r="A669" s="8" t="s">
        <v>81</v>
      </c>
      <c r="B669" s="8" t="s">
        <v>168</v>
      </c>
      <c r="C669" s="8" t="s">
        <v>712</v>
      </c>
      <c r="D669" s="8" t="s">
        <v>2526</v>
      </c>
      <c r="E669" s="8" t="s">
        <v>49</v>
      </c>
      <c r="F669" s="8" t="s">
        <v>76</v>
      </c>
      <c r="H669" s="8">
        <v>193.0</v>
      </c>
      <c r="I669" s="8">
        <v>212.0</v>
      </c>
      <c r="J669" s="8">
        <v>218.0</v>
      </c>
      <c r="K669" s="8" t="s">
        <v>11</v>
      </c>
      <c r="L669" s="8" t="s">
        <v>31</v>
      </c>
    </row>
    <row r="670" ht="14.25" customHeight="1">
      <c r="A670" s="8" t="s">
        <v>81</v>
      </c>
      <c r="B670" s="8" t="s">
        <v>814</v>
      </c>
      <c r="C670" s="8" t="s">
        <v>1737</v>
      </c>
      <c r="D670" s="8" t="s">
        <v>1738</v>
      </c>
      <c r="E670" s="8" t="s">
        <v>49</v>
      </c>
      <c r="H670" s="8">
        <v>155.0</v>
      </c>
      <c r="I670" s="8">
        <v>185.0</v>
      </c>
      <c r="J670" s="8">
        <v>194.0</v>
      </c>
      <c r="K670" s="8" t="s">
        <v>11</v>
      </c>
      <c r="L670" s="8" t="s">
        <v>31</v>
      </c>
    </row>
    <row r="671" ht="14.25" customHeight="1">
      <c r="A671" s="8" t="s">
        <v>81</v>
      </c>
      <c r="B671" s="8" t="s">
        <v>817</v>
      </c>
      <c r="C671" s="8" t="s">
        <v>1739</v>
      </c>
      <c r="D671" s="8" t="s">
        <v>1740</v>
      </c>
      <c r="E671" s="8" t="s">
        <v>49</v>
      </c>
      <c r="H671" s="8">
        <v>125.0</v>
      </c>
      <c r="I671" s="8">
        <v>158.0</v>
      </c>
      <c r="J671" s="8">
        <v>168.0</v>
      </c>
      <c r="K671" s="8" t="s">
        <v>11</v>
      </c>
      <c r="L671" s="8" t="s">
        <v>31</v>
      </c>
    </row>
    <row r="672" ht="14.25" customHeight="1">
      <c r="A672" s="8" t="s">
        <v>81</v>
      </c>
      <c r="B672" s="8" t="s">
        <v>817</v>
      </c>
      <c r="C672" s="8" t="s">
        <v>1741</v>
      </c>
      <c r="D672" s="8" t="s">
        <v>1742</v>
      </c>
      <c r="E672" s="8" t="s">
        <v>49</v>
      </c>
      <c r="H672" s="8">
        <v>95.0</v>
      </c>
      <c r="I672" s="8">
        <v>133.0</v>
      </c>
      <c r="J672" s="8">
        <v>145.0</v>
      </c>
      <c r="K672" s="8" t="s">
        <v>11</v>
      </c>
      <c r="L672" s="8" t="s">
        <v>31</v>
      </c>
    </row>
    <row r="673" ht="14.25" customHeight="1">
      <c r="A673" s="8" t="s">
        <v>81</v>
      </c>
      <c r="B673" s="8" t="s">
        <v>168</v>
      </c>
      <c r="C673" s="8" t="s">
        <v>714</v>
      </c>
      <c r="D673" s="8" t="s">
        <v>2527</v>
      </c>
      <c r="E673" s="8" t="s">
        <v>79</v>
      </c>
      <c r="F673" s="8" t="s">
        <v>49</v>
      </c>
      <c r="G673" s="8" t="s">
        <v>76</v>
      </c>
      <c r="H673" s="8">
        <v>205.0</v>
      </c>
      <c r="I673" s="8">
        <v>213.0</v>
      </c>
      <c r="J673" s="8">
        <v>213.0</v>
      </c>
      <c r="K673" s="8" t="s">
        <v>11</v>
      </c>
      <c r="L673" s="8" t="s">
        <v>31</v>
      </c>
    </row>
    <row r="674" ht="14.25" customHeight="1">
      <c r="A674" s="8" t="s">
        <v>81</v>
      </c>
      <c r="B674" s="8" t="s">
        <v>168</v>
      </c>
      <c r="C674" s="8" t="s">
        <v>716</v>
      </c>
      <c r="D674" s="8" t="s">
        <v>2528</v>
      </c>
      <c r="E674" s="8" t="s">
        <v>79</v>
      </c>
      <c r="F674" s="8" t="s">
        <v>49</v>
      </c>
      <c r="G674" s="8" t="s">
        <v>76</v>
      </c>
      <c r="H674" s="8">
        <v>189.0</v>
      </c>
      <c r="I674" s="8">
        <v>201.0</v>
      </c>
      <c r="J674" s="8">
        <v>204.0</v>
      </c>
      <c r="K674" s="8" t="s">
        <v>11</v>
      </c>
      <c r="L674" s="8" t="s">
        <v>31</v>
      </c>
    </row>
    <row r="675" ht="14.25" customHeight="1">
      <c r="A675" s="8" t="s">
        <v>81</v>
      </c>
      <c r="B675" s="8" t="s">
        <v>814</v>
      </c>
      <c r="C675" s="8" t="s">
        <v>1745</v>
      </c>
      <c r="D675" s="8" t="s">
        <v>1746</v>
      </c>
      <c r="E675" s="8" t="s">
        <v>79</v>
      </c>
      <c r="F675" s="8" t="s">
        <v>49</v>
      </c>
      <c r="H675" s="8">
        <v>151.0</v>
      </c>
      <c r="I675" s="8">
        <v>167.0</v>
      </c>
      <c r="J675" s="8">
        <v>172.0</v>
      </c>
      <c r="K675" s="8" t="s">
        <v>11</v>
      </c>
      <c r="L675" s="8" t="s">
        <v>31</v>
      </c>
    </row>
    <row r="676" ht="14.25" customHeight="1">
      <c r="A676" s="8" t="s">
        <v>81</v>
      </c>
      <c r="B676" s="8" t="s">
        <v>817</v>
      </c>
      <c r="C676" s="8" t="s">
        <v>1747</v>
      </c>
      <c r="D676" s="8" t="s">
        <v>1748</v>
      </c>
      <c r="E676" s="8" t="s">
        <v>79</v>
      </c>
      <c r="H676" s="8">
        <v>120.0</v>
      </c>
      <c r="I676" s="8">
        <v>135.0</v>
      </c>
      <c r="J676" s="8">
        <v>140.0</v>
      </c>
      <c r="K676" s="8" t="s">
        <v>11</v>
      </c>
      <c r="L676" s="8" t="s">
        <v>31</v>
      </c>
    </row>
    <row r="677" ht="14.25" customHeight="1">
      <c r="A677" s="8" t="s">
        <v>81</v>
      </c>
      <c r="B677" s="8" t="s">
        <v>817</v>
      </c>
      <c r="C677" s="8" t="s">
        <v>1749</v>
      </c>
      <c r="D677" s="8" t="s">
        <v>1750</v>
      </c>
      <c r="E677" s="8" t="s">
        <v>79</v>
      </c>
      <c r="H677" s="8">
        <v>94.0</v>
      </c>
      <c r="I677" s="8">
        <v>109.0</v>
      </c>
      <c r="J677" s="8">
        <v>114.0</v>
      </c>
      <c r="K677" s="8" t="s">
        <v>11</v>
      </c>
      <c r="L677" s="8" t="s">
        <v>31</v>
      </c>
    </row>
    <row r="678" ht="14.25" customHeight="1">
      <c r="A678" s="8" t="s">
        <v>81</v>
      </c>
      <c r="B678" s="8" t="s">
        <v>168</v>
      </c>
      <c r="C678" s="8" t="s">
        <v>718</v>
      </c>
      <c r="D678" s="8" t="s">
        <v>2529</v>
      </c>
      <c r="E678" s="8" t="s">
        <v>79</v>
      </c>
      <c r="F678" s="8" t="s">
        <v>76</v>
      </c>
      <c r="H678" s="8">
        <v>215.0</v>
      </c>
      <c r="I678" s="8">
        <v>222.0</v>
      </c>
      <c r="J678" s="8">
        <v>221.0</v>
      </c>
      <c r="K678" s="8" t="s">
        <v>11</v>
      </c>
      <c r="L678" s="8" t="s">
        <v>31</v>
      </c>
    </row>
    <row r="679" ht="14.25" customHeight="1">
      <c r="A679" s="8" t="s">
        <v>81</v>
      </c>
      <c r="B679" s="8" t="s">
        <v>168</v>
      </c>
      <c r="C679" s="8" t="s">
        <v>720</v>
      </c>
      <c r="D679" s="8" t="s">
        <v>2530</v>
      </c>
      <c r="E679" s="8" t="s">
        <v>79</v>
      </c>
      <c r="F679" s="8" t="s">
        <v>76</v>
      </c>
      <c r="H679" s="8">
        <v>188.0</v>
      </c>
      <c r="I679" s="8">
        <v>200.0</v>
      </c>
      <c r="J679" s="8">
        <v>203.0</v>
      </c>
      <c r="K679" s="8" t="s">
        <v>11</v>
      </c>
      <c r="L679" s="8" t="s">
        <v>31</v>
      </c>
    </row>
    <row r="680" ht="14.25" customHeight="1">
      <c r="A680" s="8" t="s">
        <v>81</v>
      </c>
      <c r="B680" s="8" t="s">
        <v>814</v>
      </c>
      <c r="C680" s="8" t="s">
        <v>1753</v>
      </c>
      <c r="D680" s="8" t="s">
        <v>1754</v>
      </c>
      <c r="E680" s="8" t="s">
        <v>79</v>
      </c>
      <c r="F680" s="8" t="s">
        <v>299</v>
      </c>
      <c r="H680" s="8">
        <v>166.0</v>
      </c>
      <c r="I680" s="8">
        <v>181.0</v>
      </c>
      <c r="J680" s="8">
        <v>185.0</v>
      </c>
      <c r="K680" s="8" t="s">
        <v>11</v>
      </c>
      <c r="L680" s="8" t="s">
        <v>31</v>
      </c>
    </row>
    <row r="681" ht="14.25" customHeight="1">
      <c r="A681" s="8" t="s">
        <v>81</v>
      </c>
      <c r="B681" s="8" t="s">
        <v>817</v>
      </c>
      <c r="C681" s="8" t="s">
        <v>1755</v>
      </c>
      <c r="D681" s="8" t="s">
        <v>1756</v>
      </c>
      <c r="E681" s="8" t="s">
        <v>79</v>
      </c>
      <c r="F681" s="8" t="s">
        <v>299</v>
      </c>
      <c r="H681" s="8">
        <v>129.0</v>
      </c>
      <c r="I681" s="8">
        <v>145.0</v>
      </c>
      <c r="J681" s="8">
        <v>151.0</v>
      </c>
      <c r="K681" s="8" t="s">
        <v>11</v>
      </c>
      <c r="L681" s="8" t="s">
        <v>31</v>
      </c>
    </row>
    <row r="682" ht="14.25" customHeight="1">
      <c r="A682" s="8" t="s">
        <v>81</v>
      </c>
      <c r="B682" s="8" t="s">
        <v>817</v>
      </c>
      <c r="C682" s="8" t="s">
        <v>1757</v>
      </c>
      <c r="D682" s="8" t="s">
        <v>1758</v>
      </c>
      <c r="E682" s="8" t="s">
        <v>79</v>
      </c>
      <c r="F682" s="8" t="s">
        <v>299</v>
      </c>
      <c r="H682" s="8">
        <v>99.0</v>
      </c>
      <c r="I682" s="8">
        <v>114.0</v>
      </c>
      <c r="J682" s="8">
        <v>121.0</v>
      </c>
      <c r="K682" s="8" t="s">
        <v>11</v>
      </c>
      <c r="L682" s="8" t="s">
        <v>31</v>
      </c>
    </row>
    <row r="683" ht="14.25" customHeight="1">
      <c r="A683" s="8" t="s">
        <v>81</v>
      </c>
      <c r="B683" s="8" t="s">
        <v>168</v>
      </c>
      <c r="C683" s="8" t="s">
        <v>722</v>
      </c>
      <c r="D683" s="8" t="s">
        <v>2531</v>
      </c>
      <c r="E683" s="8" t="s">
        <v>79</v>
      </c>
      <c r="F683" s="8" t="s">
        <v>76</v>
      </c>
      <c r="H683" s="8">
        <v>213.0</v>
      </c>
      <c r="I683" s="8">
        <v>219.0</v>
      </c>
      <c r="J683" s="8">
        <v>219.0</v>
      </c>
      <c r="K683" s="8" t="s">
        <v>11</v>
      </c>
      <c r="L683" s="8" t="s">
        <v>31</v>
      </c>
    </row>
    <row r="684" ht="14.25" customHeight="1">
      <c r="A684" s="8" t="s">
        <v>81</v>
      </c>
      <c r="B684" s="8" t="s">
        <v>168</v>
      </c>
      <c r="C684" s="8" t="s">
        <v>724</v>
      </c>
      <c r="D684" s="8" t="s">
        <v>2532</v>
      </c>
      <c r="E684" s="8" t="s">
        <v>79</v>
      </c>
      <c r="F684" s="8" t="s">
        <v>76</v>
      </c>
      <c r="H684" s="8">
        <v>200.0</v>
      </c>
      <c r="I684" s="8">
        <v>207.0</v>
      </c>
      <c r="J684" s="8">
        <v>209.0</v>
      </c>
      <c r="K684" s="8" t="s">
        <v>11</v>
      </c>
      <c r="L684" s="8" t="s">
        <v>31</v>
      </c>
    </row>
    <row r="685" ht="14.25" customHeight="1">
      <c r="A685" s="8" t="s">
        <v>81</v>
      </c>
      <c r="B685" s="8" t="s">
        <v>814</v>
      </c>
      <c r="C685" s="8" t="s">
        <v>1761</v>
      </c>
      <c r="D685" s="8" t="s">
        <v>1762</v>
      </c>
      <c r="E685" s="8" t="s">
        <v>79</v>
      </c>
      <c r="H685" s="8">
        <v>163.0</v>
      </c>
      <c r="I685" s="8">
        <v>174.0</v>
      </c>
      <c r="J685" s="8">
        <v>178.0</v>
      </c>
      <c r="K685" s="8" t="s">
        <v>11</v>
      </c>
      <c r="L685" s="8" t="s">
        <v>31</v>
      </c>
    </row>
    <row r="686" ht="14.25" customHeight="1">
      <c r="A686" s="8" t="s">
        <v>81</v>
      </c>
      <c r="B686" s="8" t="s">
        <v>817</v>
      </c>
      <c r="C686" s="8" t="s">
        <v>1763</v>
      </c>
      <c r="D686" s="8" t="s">
        <v>1764</v>
      </c>
      <c r="E686" s="8" t="s">
        <v>79</v>
      </c>
      <c r="H686" s="8">
        <v>128.0</v>
      </c>
      <c r="I686" s="8">
        <v>141.0</v>
      </c>
      <c r="J686" s="8">
        <v>146.0</v>
      </c>
      <c r="K686" s="8" t="s">
        <v>11</v>
      </c>
      <c r="L686" s="8" t="s">
        <v>31</v>
      </c>
    </row>
    <row r="687" ht="14.25" customHeight="1">
      <c r="A687" s="8" t="s">
        <v>81</v>
      </c>
      <c r="B687" s="8" t="s">
        <v>817</v>
      </c>
      <c r="C687" s="8" t="s">
        <v>1765</v>
      </c>
      <c r="D687" s="8" t="s">
        <v>1766</v>
      </c>
      <c r="E687" s="8" t="s">
        <v>79</v>
      </c>
      <c r="H687" s="8">
        <v>111.0</v>
      </c>
      <c r="I687" s="8">
        <v>123.0</v>
      </c>
      <c r="J687" s="8">
        <v>128.0</v>
      </c>
      <c r="K687" s="8" t="s">
        <v>11</v>
      </c>
      <c r="L687" s="8" t="s">
        <v>31</v>
      </c>
    </row>
    <row r="688" ht="14.25" customHeight="1">
      <c r="A688" s="8" t="s">
        <v>81</v>
      </c>
      <c r="B688" s="8" t="s">
        <v>168</v>
      </c>
      <c r="C688" s="8" t="s">
        <v>726</v>
      </c>
      <c r="D688" s="8" t="s">
        <v>2533</v>
      </c>
      <c r="E688" s="8" t="s">
        <v>79</v>
      </c>
      <c r="F688" s="8" t="s">
        <v>76</v>
      </c>
      <c r="H688" s="8">
        <v>223.0</v>
      </c>
      <c r="I688" s="8">
        <v>230.0</v>
      </c>
      <c r="J688" s="8">
        <v>227.0</v>
      </c>
      <c r="K688" s="8" t="s">
        <v>11</v>
      </c>
      <c r="L688" s="8" t="s">
        <v>31</v>
      </c>
    </row>
    <row r="689" ht="14.25" customHeight="1">
      <c r="A689" s="8" t="s">
        <v>81</v>
      </c>
      <c r="B689" s="8" t="s">
        <v>168</v>
      </c>
      <c r="C689" s="8" t="s">
        <v>728</v>
      </c>
      <c r="D689" s="8" t="s">
        <v>2534</v>
      </c>
      <c r="E689" s="8" t="s">
        <v>79</v>
      </c>
      <c r="F689" s="8" t="s">
        <v>76</v>
      </c>
      <c r="H689" s="8">
        <v>186.0</v>
      </c>
      <c r="I689" s="8">
        <v>196.0</v>
      </c>
      <c r="J689" s="8">
        <v>197.0</v>
      </c>
      <c r="K689" s="8" t="s">
        <v>11</v>
      </c>
      <c r="L689" s="8" t="s">
        <v>31</v>
      </c>
    </row>
    <row r="690" ht="14.25" customHeight="1">
      <c r="A690" s="8" t="s">
        <v>81</v>
      </c>
      <c r="B690" s="8" t="s">
        <v>814</v>
      </c>
      <c r="C690" s="8" t="s">
        <v>1769</v>
      </c>
      <c r="D690" s="8" t="s">
        <v>1770</v>
      </c>
      <c r="E690" s="8" t="s">
        <v>79</v>
      </c>
      <c r="F690" s="8" t="s">
        <v>299</v>
      </c>
      <c r="H690" s="8">
        <v>151.0</v>
      </c>
      <c r="I690" s="8">
        <v>163.0</v>
      </c>
      <c r="J690" s="8">
        <v>164.0</v>
      </c>
      <c r="K690" s="8" t="s">
        <v>11</v>
      </c>
      <c r="L690" s="8" t="s">
        <v>31</v>
      </c>
    </row>
    <row r="691" ht="14.25" customHeight="1">
      <c r="A691" s="8" t="s">
        <v>81</v>
      </c>
      <c r="B691" s="8" t="s">
        <v>817</v>
      </c>
      <c r="C691" s="8" t="s">
        <v>1771</v>
      </c>
      <c r="D691" s="8" t="s">
        <v>1772</v>
      </c>
      <c r="E691" s="8" t="s">
        <v>79</v>
      </c>
      <c r="F691" s="8" t="s">
        <v>299</v>
      </c>
      <c r="H691" s="8">
        <v>129.0</v>
      </c>
      <c r="I691" s="8">
        <v>141.0</v>
      </c>
      <c r="J691" s="8">
        <v>142.0</v>
      </c>
      <c r="K691" s="8" t="s">
        <v>11</v>
      </c>
      <c r="L691" s="8" t="s">
        <v>31</v>
      </c>
    </row>
    <row r="692" ht="14.25" customHeight="1">
      <c r="A692" s="8" t="s">
        <v>81</v>
      </c>
      <c r="B692" s="8" t="s">
        <v>817</v>
      </c>
      <c r="C692" s="8" t="s">
        <v>1773</v>
      </c>
      <c r="D692" s="8" t="s">
        <v>1774</v>
      </c>
      <c r="E692" s="8" t="s">
        <v>79</v>
      </c>
      <c r="F692" s="8" t="s">
        <v>299</v>
      </c>
      <c r="H692" s="8">
        <v>102.0</v>
      </c>
      <c r="I692" s="8">
        <v>113.0</v>
      </c>
      <c r="J692" s="8">
        <v>115.0</v>
      </c>
      <c r="K692" s="8" t="s">
        <v>11</v>
      </c>
      <c r="L692" s="8" t="s">
        <v>31</v>
      </c>
    </row>
    <row r="693" ht="14.25" customHeight="1">
      <c r="A693" s="8" t="s">
        <v>81</v>
      </c>
      <c r="B693" s="8" t="s">
        <v>168</v>
      </c>
      <c r="C693" s="8" t="s">
        <v>730</v>
      </c>
      <c r="D693" s="8" t="s">
        <v>2535</v>
      </c>
      <c r="E693" s="8" t="s">
        <v>79</v>
      </c>
      <c r="F693" s="8" t="s">
        <v>76</v>
      </c>
      <c r="H693" s="8">
        <v>216.0</v>
      </c>
      <c r="I693" s="8">
        <v>214.0</v>
      </c>
      <c r="J693" s="8">
        <v>209.0</v>
      </c>
      <c r="K693" s="8" t="s">
        <v>11</v>
      </c>
      <c r="L693" s="8" t="s">
        <v>31</v>
      </c>
    </row>
    <row r="694" ht="14.25" customHeight="1">
      <c r="A694" s="8" t="s">
        <v>81</v>
      </c>
      <c r="B694" s="8" t="s">
        <v>168</v>
      </c>
      <c r="C694" s="8" t="s">
        <v>732</v>
      </c>
      <c r="D694" s="8" t="s">
        <v>2536</v>
      </c>
      <c r="E694" s="8" t="s">
        <v>79</v>
      </c>
      <c r="F694" s="8" t="s">
        <v>76</v>
      </c>
      <c r="H694" s="8">
        <v>203.0</v>
      </c>
      <c r="I694" s="8">
        <v>203.0</v>
      </c>
      <c r="J694" s="8">
        <v>198.0</v>
      </c>
      <c r="K694" s="8" t="s">
        <v>11</v>
      </c>
      <c r="L694" s="8" t="s">
        <v>31</v>
      </c>
    </row>
    <row r="695" ht="14.25" customHeight="1">
      <c r="A695" s="8" t="s">
        <v>81</v>
      </c>
      <c r="B695" s="8" t="s">
        <v>814</v>
      </c>
      <c r="C695" s="8" t="s">
        <v>1777</v>
      </c>
      <c r="D695" s="8" t="s">
        <v>1778</v>
      </c>
      <c r="E695" s="8" t="s">
        <v>79</v>
      </c>
      <c r="H695" s="8">
        <v>176.0</v>
      </c>
      <c r="I695" s="8">
        <v>178.0</v>
      </c>
      <c r="J695" s="8">
        <v>173.0</v>
      </c>
      <c r="K695" s="8" t="s">
        <v>11</v>
      </c>
      <c r="L695" s="8" t="s">
        <v>31</v>
      </c>
    </row>
    <row r="696" ht="14.25" customHeight="1">
      <c r="A696" s="8" t="s">
        <v>81</v>
      </c>
      <c r="B696" s="8" t="s">
        <v>817</v>
      </c>
      <c r="C696" s="8" t="s">
        <v>1779</v>
      </c>
      <c r="D696" s="8" t="s">
        <v>1780</v>
      </c>
      <c r="E696" s="8" t="s">
        <v>79</v>
      </c>
      <c r="H696" s="8">
        <v>134.0</v>
      </c>
      <c r="I696" s="8">
        <v>136.0</v>
      </c>
      <c r="J696" s="8">
        <v>131.0</v>
      </c>
      <c r="K696" s="8" t="s">
        <v>11</v>
      </c>
      <c r="L696" s="8" t="s">
        <v>31</v>
      </c>
    </row>
    <row r="697" ht="14.25" customHeight="1">
      <c r="A697" s="8" t="s">
        <v>81</v>
      </c>
      <c r="B697" s="8" t="s">
        <v>817</v>
      </c>
      <c r="C697" s="8" t="s">
        <v>1781</v>
      </c>
      <c r="D697" s="8" t="s">
        <v>1782</v>
      </c>
      <c r="E697" s="8" t="s">
        <v>79</v>
      </c>
      <c r="H697" s="8">
        <v>119.0</v>
      </c>
      <c r="I697" s="8">
        <v>120.0</v>
      </c>
      <c r="J697" s="8">
        <v>117.0</v>
      </c>
      <c r="K697" s="8" t="s">
        <v>11</v>
      </c>
      <c r="L697" s="8" t="s">
        <v>31</v>
      </c>
    </row>
    <row r="698" ht="14.25" customHeight="1">
      <c r="A698" s="8" t="s">
        <v>81</v>
      </c>
      <c r="B698" s="8" t="s">
        <v>168</v>
      </c>
      <c r="C698" s="8" t="s">
        <v>734</v>
      </c>
      <c r="D698" s="8" t="s">
        <v>2537</v>
      </c>
      <c r="E698" s="8" t="s">
        <v>79</v>
      </c>
      <c r="F698" s="8" t="s">
        <v>76</v>
      </c>
      <c r="H698" s="8">
        <v>215.0</v>
      </c>
      <c r="I698" s="8">
        <v>216.0</v>
      </c>
      <c r="J698" s="8">
        <v>212.0</v>
      </c>
      <c r="K698" s="8" t="s">
        <v>11</v>
      </c>
      <c r="L698" s="8" t="s">
        <v>31</v>
      </c>
    </row>
    <row r="699" ht="14.25" customHeight="1">
      <c r="A699" s="8" t="s">
        <v>81</v>
      </c>
      <c r="B699" s="8" t="s">
        <v>168</v>
      </c>
      <c r="C699" s="8" t="s">
        <v>736</v>
      </c>
      <c r="D699" s="8" t="s">
        <v>2538</v>
      </c>
      <c r="E699" s="8" t="s">
        <v>79</v>
      </c>
      <c r="F699" s="8" t="s">
        <v>76</v>
      </c>
      <c r="H699" s="8">
        <v>200.0</v>
      </c>
      <c r="I699" s="8">
        <v>203.0</v>
      </c>
      <c r="J699" s="8">
        <v>201.0</v>
      </c>
      <c r="K699" s="8" t="s">
        <v>11</v>
      </c>
      <c r="L699" s="8" t="s">
        <v>31</v>
      </c>
    </row>
    <row r="700" ht="14.25" customHeight="1">
      <c r="A700" s="8" t="s">
        <v>81</v>
      </c>
      <c r="B700" s="8" t="s">
        <v>814</v>
      </c>
      <c r="C700" s="8" t="s">
        <v>1785</v>
      </c>
      <c r="D700" s="8" t="s">
        <v>1786</v>
      </c>
      <c r="E700" s="8" t="s">
        <v>79</v>
      </c>
      <c r="H700" s="8">
        <v>174.0</v>
      </c>
      <c r="I700" s="8">
        <v>178.0</v>
      </c>
      <c r="J700" s="8">
        <v>175.0</v>
      </c>
      <c r="K700" s="8" t="s">
        <v>11</v>
      </c>
      <c r="L700" s="8" t="s">
        <v>31</v>
      </c>
    </row>
    <row r="701" ht="14.25" customHeight="1">
      <c r="A701" s="8" t="s">
        <v>81</v>
      </c>
      <c r="B701" s="8" t="s">
        <v>814</v>
      </c>
      <c r="C701" s="8" t="s">
        <v>1787</v>
      </c>
      <c r="D701" s="8" t="s">
        <v>1788</v>
      </c>
      <c r="E701" s="8" t="s">
        <v>79</v>
      </c>
      <c r="H701" s="8">
        <v>156.0</v>
      </c>
      <c r="I701" s="8">
        <v>161.0</v>
      </c>
      <c r="J701" s="8">
        <v>157.0</v>
      </c>
      <c r="K701" s="8" t="s">
        <v>11</v>
      </c>
      <c r="L701" s="8" t="s">
        <v>31</v>
      </c>
    </row>
    <row r="702" ht="14.25" customHeight="1">
      <c r="A702" s="8" t="s">
        <v>81</v>
      </c>
      <c r="B702" s="8" t="s">
        <v>817</v>
      </c>
      <c r="C702" s="8" t="s">
        <v>1789</v>
      </c>
      <c r="D702" s="8" t="s">
        <v>1790</v>
      </c>
      <c r="E702" s="8" t="s">
        <v>79</v>
      </c>
      <c r="H702" s="8">
        <v>118.0</v>
      </c>
      <c r="I702" s="8">
        <v>123.0</v>
      </c>
      <c r="J702" s="8">
        <v>125.0</v>
      </c>
      <c r="K702" s="8" t="s">
        <v>11</v>
      </c>
      <c r="L702" s="8" t="s">
        <v>31</v>
      </c>
    </row>
    <row r="703" ht="14.25" customHeight="1">
      <c r="A703" s="8" t="s">
        <v>81</v>
      </c>
      <c r="B703" s="8" t="s">
        <v>168</v>
      </c>
      <c r="C703" s="8" t="s">
        <v>738</v>
      </c>
      <c r="D703" s="8" t="s">
        <v>2539</v>
      </c>
      <c r="E703" s="8" t="s">
        <v>79</v>
      </c>
      <c r="F703" s="8" t="s">
        <v>76</v>
      </c>
      <c r="H703" s="8">
        <v>230.0</v>
      </c>
      <c r="I703" s="8">
        <v>229.0</v>
      </c>
      <c r="J703" s="8">
        <v>227.0</v>
      </c>
      <c r="K703" s="8" t="s">
        <v>11</v>
      </c>
      <c r="L703" s="8" t="s">
        <v>31</v>
      </c>
    </row>
    <row r="704" ht="14.25" customHeight="1">
      <c r="A704" s="8" t="s">
        <v>81</v>
      </c>
      <c r="B704" s="8" t="s">
        <v>168</v>
      </c>
      <c r="C704" s="8" t="s">
        <v>740</v>
      </c>
      <c r="D704" s="8" t="s">
        <v>2540</v>
      </c>
      <c r="E704" s="8" t="s">
        <v>79</v>
      </c>
      <c r="F704" s="8" t="s">
        <v>76</v>
      </c>
      <c r="H704" s="8">
        <v>211.0</v>
      </c>
      <c r="I704" s="8">
        <v>213.0</v>
      </c>
      <c r="J704" s="8">
        <v>213.0</v>
      </c>
      <c r="K704" s="8" t="s">
        <v>11</v>
      </c>
      <c r="L704" s="8" t="s">
        <v>31</v>
      </c>
    </row>
    <row r="705" ht="14.25" customHeight="1">
      <c r="A705" s="8" t="s">
        <v>81</v>
      </c>
      <c r="B705" s="8" t="s">
        <v>168</v>
      </c>
      <c r="C705" s="8" t="s">
        <v>742</v>
      </c>
      <c r="D705" s="8" t="s">
        <v>2541</v>
      </c>
      <c r="E705" s="8" t="s">
        <v>79</v>
      </c>
      <c r="H705" s="8">
        <v>194.0</v>
      </c>
      <c r="I705" s="8">
        <v>198.0</v>
      </c>
      <c r="J705" s="8">
        <v>200.0</v>
      </c>
      <c r="K705" s="8" t="s">
        <v>11</v>
      </c>
      <c r="L705" s="8" t="s">
        <v>31</v>
      </c>
    </row>
    <row r="706" ht="14.25" customHeight="1">
      <c r="A706" s="8" t="s">
        <v>81</v>
      </c>
      <c r="B706" s="8" t="s">
        <v>814</v>
      </c>
      <c r="C706" s="8" t="s">
        <v>1793</v>
      </c>
      <c r="D706" s="8" t="s">
        <v>1794</v>
      </c>
      <c r="E706" s="8" t="s">
        <v>79</v>
      </c>
      <c r="H706" s="8">
        <v>163.0</v>
      </c>
      <c r="I706" s="8">
        <v>169.0</v>
      </c>
      <c r="J706" s="8">
        <v>174.0</v>
      </c>
      <c r="K706" s="8" t="s">
        <v>11</v>
      </c>
      <c r="L706" s="8" t="s">
        <v>31</v>
      </c>
    </row>
    <row r="707" ht="14.25" customHeight="1">
      <c r="A707" s="8" t="s">
        <v>81</v>
      </c>
      <c r="B707" s="8" t="s">
        <v>817</v>
      </c>
      <c r="C707" s="8" t="s">
        <v>1795</v>
      </c>
      <c r="D707" s="8" t="s">
        <v>1796</v>
      </c>
      <c r="E707" s="8" t="s">
        <v>79</v>
      </c>
      <c r="H707" s="8">
        <v>98.0</v>
      </c>
      <c r="I707" s="8">
        <v>104.0</v>
      </c>
      <c r="J707" s="8">
        <v>110.0</v>
      </c>
      <c r="K707" s="8" t="s">
        <v>11</v>
      </c>
      <c r="L707" s="8" t="s">
        <v>31</v>
      </c>
    </row>
    <row r="708" ht="14.25" customHeight="1">
      <c r="A708" s="8" t="s">
        <v>81</v>
      </c>
      <c r="B708" s="8" t="s">
        <v>168</v>
      </c>
      <c r="C708" s="8" t="s">
        <v>744</v>
      </c>
      <c r="D708" s="8" t="s">
        <v>2542</v>
      </c>
      <c r="E708" s="8" t="s">
        <v>79</v>
      </c>
      <c r="F708" s="8" t="s">
        <v>76</v>
      </c>
      <c r="H708" s="8">
        <v>224.0</v>
      </c>
      <c r="I708" s="8">
        <v>232.0</v>
      </c>
      <c r="J708" s="8">
        <v>230.0</v>
      </c>
      <c r="K708" s="8" t="s">
        <v>11</v>
      </c>
      <c r="L708" s="8" t="s">
        <v>31</v>
      </c>
    </row>
    <row r="709" ht="14.25" customHeight="1">
      <c r="A709" s="8" t="s">
        <v>81</v>
      </c>
      <c r="B709" s="8" t="s">
        <v>168</v>
      </c>
      <c r="C709" s="8" t="s">
        <v>746</v>
      </c>
      <c r="D709" s="8" t="s">
        <v>2543</v>
      </c>
      <c r="E709" s="8" t="s">
        <v>79</v>
      </c>
      <c r="F709" s="8" t="s">
        <v>76</v>
      </c>
      <c r="H709" s="8">
        <v>220.0</v>
      </c>
      <c r="I709" s="8">
        <v>225.0</v>
      </c>
      <c r="J709" s="8">
        <v>225.0</v>
      </c>
      <c r="K709" s="8" t="s">
        <v>11</v>
      </c>
      <c r="L709" s="8" t="s">
        <v>31</v>
      </c>
    </row>
    <row r="710" ht="14.25" customHeight="1">
      <c r="A710" s="8" t="s">
        <v>81</v>
      </c>
      <c r="B710" s="8" t="s">
        <v>168</v>
      </c>
      <c r="C710" s="8" t="s">
        <v>748</v>
      </c>
      <c r="D710" s="8" t="s">
        <v>2544</v>
      </c>
      <c r="E710" s="8" t="s">
        <v>79</v>
      </c>
      <c r="H710" s="8">
        <v>196.0</v>
      </c>
      <c r="I710" s="8">
        <v>204.0</v>
      </c>
      <c r="J710" s="8">
        <v>207.0</v>
      </c>
      <c r="K710" s="8" t="s">
        <v>11</v>
      </c>
      <c r="L710" s="8" t="s">
        <v>31</v>
      </c>
    </row>
    <row r="711" ht="14.25" customHeight="1">
      <c r="A711" s="8" t="s">
        <v>81</v>
      </c>
      <c r="B711" s="8" t="s">
        <v>814</v>
      </c>
      <c r="C711" s="8" t="s">
        <v>1799</v>
      </c>
      <c r="D711" s="8" t="s">
        <v>1800</v>
      </c>
      <c r="E711" s="8" t="s">
        <v>79</v>
      </c>
      <c r="H711" s="8">
        <v>170.0</v>
      </c>
      <c r="I711" s="8">
        <v>178.0</v>
      </c>
      <c r="J711" s="8">
        <v>183.0</v>
      </c>
      <c r="K711" s="8" t="s">
        <v>11</v>
      </c>
      <c r="L711" s="8" t="s">
        <v>31</v>
      </c>
    </row>
    <row r="712" ht="14.25" customHeight="1">
      <c r="A712" s="8" t="s">
        <v>81</v>
      </c>
      <c r="B712" s="8" t="s">
        <v>817</v>
      </c>
      <c r="C712" s="8" t="s">
        <v>1801</v>
      </c>
      <c r="D712" s="8" t="s">
        <v>1802</v>
      </c>
      <c r="E712" s="8" t="s">
        <v>79</v>
      </c>
      <c r="H712" s="8">
        <v>109.0</v>
      </c>
      <c r="I712" s="8">
        <v>117.0</v>
      </c>
      <c r="J712" s="8">
        <v>125.0</v>
      </c>
      <c r="K712" s="8" t="s">
        <v>11</v>
      </c>
      <c r="L712" s="8" t="s">
        <v>31</v>
      </c>
    </row>
    <row r="713" ht="14.25" customHeight="1">
      <c r="A713" s="8" t="s">
        <v>81</v>
      </c>
      <c r="B713" s="8" t="s">
        <v>168</v>
      </c>
      <c r="C713" s="8" t="s">
        <v>750</v>
      </c>
      <c r="D713" s="8" t="s">
        <v>2545</v>
      </c>
      <c r="E713" s="8" t="s">
        <v>79</v>
      </c>
      <c r="F713" s="8" t="s">
        <v>49</v>
      </c>
      <c r="G713" s="8" t="s">
        <v>76</v>
      </c>
      <c r="H713" s="8">
        <v>205.0</v>
      </c>
      <c r="I713" s="8">
        <v>211.0</v>
      </c>
      <c r="J713" s="8">
        <v>213.0</v>
      </c>
      <c r="K713" s="8" t="s">
        <v>11</v>
      </c>
      <c r="L713" s="8" t="s">
        <v>31</v>
      </c>
    </row>
    <row r="714" ht="14.25" customHeight="1">
      <c r="A714" s="8" t="s">
        <v>81</v>
      </c>
      <c r="B714" s="8" t="s">
        <v>168</v>
      </c>
      <c r="C714" s="8" t="s">
        <v>752</v>
      </c>
      <c r="D714" s="8" t="s">
        <v>2546</v>
      </c>
      <c r="E714" s="8" t="s">
        <v>79</v>
      </c>
      <c r="F714" s="8" t="s">
        <v>49</v>
      </c>
      <c r="G714" s="8" t="s">
        <v>76</v>
      </c>
      <c r="H714" s="8">
        <v>189.0</v>
      </c>
      <c r="I714" s="8">
        <v>198.0</v>
      </c>
      <c r="J714" s="8">
        <v>204.0</v>
      </c>
      <c r="K714" s="8" t="s">
        <v>11</v>
      </c>
      <c r="L714" s="8" t="s">
        <v>31</v>
      </c>
    </row>
    <row r="715" ht="14.25" customHeight="1">
      <c r="A715" s="8" t="s">
        <v>81</v>
      </c>
      <c r="B715" s="8" t="s">
        <v>814</v>
      </c>
      <c r="C715" s="8" t="s">
        <v>1805</v>
      </c>
      <c r="D715" s="8" t="s">
        <v>1806</v>
      </c>
      <c r="E715" s="8" t="s">
        <v>79</v>
      </c>
      <c r="F715" s="8" t="s">
        <v>49</v>
      </c>
      <c r="H715" s="8">
        <v>152.0</v>
      </c>
      <c r="I715" s="8">
        <v>165.0</v>
      </c>
      <c r="J715" s="8">
        <v>173.0</v>
      </c>
      <c r="K715" s="8" t="s">
        <v>11</v>
      </c>
      <c r="L715" s="8" t="s">
        <v>31</v>
      </c>
    </row>
    <row r="716" ht="14.25" customHeight="1">
      <c r="A716" s="8" t="s">
        <v>81</v>
      </c>
      <c r="B716" s="8" t="s">
        <v>817</v>
      </c>
      <c r="C716" s="8" t="s">
        <v>1807</v>
      </c>
      <c r="D716" s="8" t="s">
        <v>1808</v>
      </c>
      <c r="E716" s="8" t="s">
        <v>79</v>
      </c>
      <c r="F716" s="8" t="s">
        <v>49</v>
      </c>
      <c r="H716" s="8">
        <v>121.0</v>
      </c>
      <c r="I716" s="8">
        <v>133.0</v>
      </c>
      <c r="J716" s="8">
        <v>142.0</v>
      </c>
      <c r="K716" s="8" t="s">
        <v>11</v>
      </c>
      <c r="L716" s="8" t="s">
        <v>31</v>
      </c>
    </row>
    <row r="717" ht="14.25" customHeight="1">
      <c r="A717" s="8" t="s">
        <v>81</v>
      </c>
      <c r="B717" s="8" t="s">
        <v>817</v>
      </c>
      <c r="C717" s="8" t="s">
        <v>1809</v>
      </c>
      <c r="D717" s="8" t="s">
        <v>1810</v>
      </c>
      <c r="E717" s="8" t="s">
        <v>79</v>
      </c>
      <c r="F717" s="8" t="s">
        <v>49</v>
      </c>
      <c r="H717" s="8">
        <v>96.0</v>
      </c>
      <c r="I717" s="8">
        <v>107.0</v>
      </c>
      <c r="J717" s="8">
        <v>116.0</v>
      </c>
      <c r="K717" s="8" t="s">
        <v>11</v>
      </c>
      <c r="L717" s="8" t="s">
        <v>31</v>
      </c>
    </row>
    <row r="718" ht="14.25" customHeight="1">
      <c r="A718" s="8" t="s">
        <v>81</v>
      </c>
      <c r="B718" s="8" t="s">
        <v>168</v>
      </c>
      <c r="C718" s="8" t="s">
        <v>754</v>
      </c>
      <c r="D718" s="8" t="s">
        <v>2547</v>
      </c>
      <c r="E718" s="8" t="s">
        <v>79</v>
      </c>
      <c r="F718" s="8" t="s">
        <v>49</v>
      </c>
      <c r="G718" s="8" t="s">
        <v>76</v>
      </c>
      <c r="H718" s="8">
        <v>201.0</v>
      </c>
      <c r="I718" s="8">
        <v>213.0</v>
      </c>
      <c r="J718" s="8">
        <v>217.0</v>
      </c>
      <c r="K718" s="8" t="s">
        <v>11</v>
      </c>
      <c r="L718" s="8" t="s">
        <v>31</v>
      </c>
    </row>
    <row r="719" ht="14.25" customHeight="1">
      <c r="A719" s="8" t="s">
        <v>81</v>
      </c>
      <c r="B719" s="8" t="s">
        <v>168</v>
      </c>
      <c r="C719" s="8" t="s">
        <v>756</v>
      </c>
      <c r="D719" s="8" t="s">
        <v>2548</v>
      </c>
      <c r="E719" s="8" t="s">
        <v>79</v>
      </c>
      <c r="F719" s="8" t="s">
        <v>49</v>
      </c>
      <c r="G719" s="8" t="s">
        <v>76</v>
      </c>
      <c r="H719" s="8">
        <v>186.0</v>
      </c>
      <c r="I719" s="8">
        <v>199.0</v>
      </c>
      <c r="J719" s="8">
        <v>206.0</v>
      </c>
      <c r="K719" s="8" t="s">
        <v>11</v>
      </c>
      <c r="L719" s="8" t="s">
        <v>31</v>
      </c>
    </row>
    <row r="720" ht="14.25" customHeight="1">
      <c r="A720" s="8" t="s">
        <v>81</v>
      </c>
      <c r="B720" s="8" t="s">
        <v>814</v>
      </c>
      <c r="C720" s="8" t="s">
        <v>1813</v>
      </c>
      <c r="D720" s="8" t="s">
        <v>1814</v>
      </c>
      <c r="E720" s="8" t="s">
        <v>79</v>
      </c>
      <c r="F720" s="8" t="s">
        <v>49</v>
      </c>
      <c r="H720" s="8">
        <v>149.0</v>
      </c>
      <c r="I720" s="8">
        <v>167.0</v>
      </c>
      <c r="J720" s="8">
        <v>179.0</v>
      </c>
      <c r="K720" s="8" t="s">
        <v>11</v>
      </c>
      <c r="L720" s="8" t="s">
        <v>31</v>
      </c>
    </row>
    <row r="721" ht="14.25" customHeight="1">
      <c r="A721" s="8" t="s">
        <v>81</v>
      </c>
      <c r="B721" s="8" t="s">
        <v>817</v>
      </c>
      <c r="C721" s="8" t="s">
        <v>1815</v>
      </c>
      <c r="D721" s="8" t="s">
        <v>1816</v>
      </c>
      <c r="E721" s="8" t="s">
        <v>79</v>
      </c>
      <c r="F721" s="8" t="s">
        <v>49</v>
      </c>
      <c r="H721" s="8">
        <v>114.0</v>
      </c>
      <c r="I721" s="8">
        <v>133.0</v>
      </c>
      <c r="J721" s="8">
        <v>146.0</v>
      </c>
      <c r="K721" s="8" t="s">
        <v>11</v>
      </c>
      <c r="L721" s="8" t="s">
        <v>31</v>
      </c>
    </row>
    <row r="722" ht="14.25" customHeight="1">
      <c r="A722" s="8" t="s">
        <v>81</v>
      </c>
      <c r="B722" s="8" t="s">
        <v>817</v>
      </c>
      <c r="C722" s="8" t="s">
        <v>1817</v>
      </c>
      <c r="D722" s="8" t="s">
        <v>1818</v>
      </c>
      <c r="E722" s="8" t="s">
        <v>79</v>
      </c>
      <c r="F722" s="8" t="s">
        <v>49</v>
      </c>
      <c r="H722" s="8">
        <v>92.0</v>
      </c>
      <c r="I722" s="8">
        <v>111.0</v>
      </c>
      <c r="J722" s="8">
        <v>123.0</v>
      </c>
      <c r="K722" s="8" t="s">
        <v>11</v>
      </c>
      <c r="L722" s="8" t="s">
        <v>31</v>
      </c>
    </row>
    <row r="723" ht="14.25" customHeight="1">
      <c r="A723" s="8" t="s">
        <v>81</v>
      </c>
      <c r="B723" s="8" t="s">
        <v>168</v>
      </c>
      <c r="C723" s="8" t="s">
        <v>758</v>
      </c>
      <c r="D723" s="8" t="s">
        <v>2549</v>
      </c>
      <c r="E723" s="8" t="s">
        <v>79</v>
      </c>
      <c r="F723" s="8" t="s">
        <v>49</v>
      </c>
      <c r="G723" s="8" t="s">
        <v>76</v>
      </c>
      <c r="H723" s="8">
        <v>217.0</v>
      </c>
      <c r="I723" s="8">
        <v>225.0</v>
      </c>
      <c r="J723" s="8">
        <v>227.0</v>
      </c>
      <c r="K723" s="8" t="s">
        <v>11</v>
      </c>
      <c r="L723" s="8" t="s">
        <v>31</v>
      </c>
    </row>
    <row r="724" ht="14.25" customHeight="1">
      <c r="A724" s="8" t="s">
        <v>81</v>
      </c>
      <c r="B724" s="8" t="s">
        <v>168</v>
      </c>
      <c r="C724" s="8" t="s">
        <v>760</v>
      </c>
      <c r="D724" s="8" t="s">
        <v>2550</v>
      </c>
      <c r="E724" s="8" t="s">
        <v>79</v>
      </c>
      <c r="F724" s="8" t="s">
        <v>49</v>
      </c>
      <c r="G724" s="8" t="s">
        <v>76</v>
      </c>
      <c r="H724" s="8">
        <v>196.0</v>
      </c>
      <c r="I724" s="8">
        <v>208.0</v>
      </c>
      <c r="J724" s="8">
        <v>213.0</v>
      </c>
      <c r="K724" s="8" t="s">
        <v>11</v>
      </c>
      <c r="L724" s="8" t="s">
        <v>31</v>
      </c>
    </row>
    <row r="725" ht="14.25" customHeight="1">
      <c r="A725" s="8" t="s">
        <v>81</v>
      </c>
      <c r="B725" s="8" t="s">
        <v>814</v>
      </c>
      <c r="C725" s="8" t="s">
        <v>1821</v>
      </c>
      <c r="D725" s="8" t="s">
        <v>1822</v>
      </c>
      <c r="E725" s="8" t="s">
        <v>79</v>
      </c>
      <c r="F725" s="8" t="s">
        <v>49</v>
      </c>
      <c r="H725" s="8">
        <v>164.0</v>
      </c>
      <c r="I725" s="8">
        <v>181.0</v>
      </c>
      <c r="J725" s="8">
        <v>191.0</v>
      </c>
      <c r="K725" s="8" t="s">
        <v>11</v>
      </c>
      <c r="L725" s="8" t="s">
        <v>31</v>
      </c>
    </row>
    <row r="726" ht="14.25" customHeight="1">
      <c r="A726" s="8" t="s">
        <v>81</v>
      </c>
      <c r="B726" s="8" t="s">
        <v>814</v>
      </c>
      <c r="C726" s="8" t="s">
        <v>1823</v>
      </c>
      <c r="D726" s="8" t="s">
        <v>1824</v>
      </c>
      <c r="E726" s="8" t="s">
        <v>79</v>
      </c>
      <c r="F726" s="8" t="s">
        <v>49</v>
      </c>
      <c r="H726" s="8">
        <v>126.0</v>
      </c>
      <c r="I726" s="8">
        <v>147.0</v>
      </c>
      <c r="J726" s="8">
        <v>160.0</v>
      </c>
      <c r="K726" s="8" t="s">
        <v>11</v>
      </c>
      <c r="L726" s="8" t="s">
        <v>31</v>
      </c>
    </row>
    <row r="727" ht="14.25" customHeight="1">
      <c r="A727" s="8" t="s">
        <v>81</v>
      </c>
      <c r="B727" s="8" t="s">
        <v>817</v>
      </c>
      <c r="C727" s="8" t="s">
        <v>1825</v>
      </c>
      <c r="D727" s="8" t="s">
        <v>1826</v>
      </c>
      <c r="E727" s="8" t="s">
        <v>79</v>
      </c>
      <c r="F727" s="8" t="s">
        <v>49</v>
      </c>
      <c r="H727" s="8">
        <v>101.0</v>
      </c>
      <c r="I727" s="8">
        <v>120.0</v>
      </c>
      <c r="J727" s="8">
        <v>134.0</v>
      </c>
      <c r="K727" s="8" t="s">
        <v>11</v>
      </c>
      <c r="L727" s="8" t="s">
        <v>31</v>
      </c>
    </row>
    <row r="728" ht="14.25" customHeight="1">
      <c r="A728" s="8" t="s">
        <v>81</v>
      </c>
      <c r="B728" s="8" t="s">
        <v>168</v>
      </c>
      <c r="C728" s="8" t="s">
        <v>762</v>
      </c>
      <c r="D728" s="8" t="s">
        <v>2551</v>
      </c>
      <c r="E728" s="8" t="s">
        <v>49</v>
      </c>
      <c r="F728" s="8" t="s">
        <v>76</v>
      </c>
      <c r="H728" s="8">
        <v>229.0</v>
      </c>
      <c r="I728" s="8">
        <v>234.0</v>
      </c>
      <c r="J728" s="8">
        <v>234.0</v>
      </c>
      <c r="K728" s="8" t="s">
        <v>11</v>
      </c>
      <c r="L728" s="8" t="s">
        <v>31</v>
      </c>
    </row>
    <row r="729" ht="14.25" customHeight="1">
      <c r="A729" s="8" t="s">
        <v>81</v>
      </c>
      <c r="B729" s="8" t="s">
        <v>168</v>
      </c>
      <c r="C729" s="8" t="s">
        <v>764</v>
      </c>
      <c r="D729" s="8" t="s">
        <v>2552</v>
      </c>
      <c r="E729" s="8" t="s">
        <v>49</v>
      </c>
      <c r="F729" s="8" t="s">
        <v>76</v>
      </c>
      <c r="H729" s="8">
        <v>185.0</v>
      </c>
      <c r="I729" s="8">
        <v>203.0</v>
      </c>
      <c r="J729" s="8">
        <v>214.0</v>
      </c>
      <c r="K729" s="8" t="s">
        <v>11</v>
      </c>
      <c r="L729" s="8" t="s">
        <v>31</v>
      </c>
    </row>
    <row r="730" ht="14.25" customHeight="1">
      <c r="A730" s="8" t="s">
        <v>81</v>
      </c>
      <c r="B730" s="8" t="s">
        <v>814</v>
      </c>
      <c r="C730" s="8" t="s">
        <v>1829</v>
      </c>
      <c r="D730" s="8" t="s">
        <v>1830</v>
      </c>
      <c r="E730" s="8" t="s">
        <v>49</v>
      </c>
      <c r="H730" s="8">
        <v>145.0</v>
      </c>
      <c r="I730" s="8">
        <v>170.0</v>
      </c>
      <c r="J730" s="8">
        <v>186.0</v>
      </c>
      <c r="K730" s="8" t="s">
        <v>11</v>
      </c>
      <c r="L730" s="8" t="s">
        <v>31</v>
      </c>
    </row>
    <row r="731" ht="14.25" customHeight="1">
      <c r="A731" s="8" t="s">
        <v>81</v>
      </c>
      <c r="B731" s="8" t="s">
        <v>817</v>
      </c>
      <c r="C731" s="8" t="s">
        <v>1831</v>
      </c>
      <c r="D731" s="8" t="s">
        <v>1832</v>
      </c>
      <c r="E731" s="8" t="s">
        <v>49</v>
      </c>
      <c r="H731" s="8">
        <v>114.0</v>
      </c>
      <c r="I731" s="8">
        <v>140.0</v>
      </c>
      <c r="J731" s="8">
        <v>158.0</v>
      </c>
      <c r="K731" s="8" t="s">
        <v>11</v>
      </c>
      <c r="L731" s="8" t="s">
        <v>31</v>
      </c>
    </row>
    <row r="732" ht="14.25" customHeight="1">
      <c r="A732" s="8" t="s">
        <v>81</v>
      </c>
      <c r="B732" s="8" t="s">
        <v>817</v>
      </c>
      <c r="C732" s="8" t="s">
        <v>1833</v>
      </c>
      <c r="D732" s="8" t="s">
        <v>1834</v>
      </c>
      <c r="E732" s="8" t="s">
        <v>49</v>
      </c>
      <c r="H732" s="8">
        <v>85.0</v>
      </c>
      <c r="I732" s="8">
        <v>114.0</v>
      </c>
      <c r="J732" s="8">
        <v>133.0</v>
      </c>
      <c r="K732" s="8" t="s">
        <v>11</v>
      </c>
      <c r="L732" s="8" t="s">
        <v>31</v>
      </c>
    </row>
    <row r="733" ht="14.25" customHeight="1">
      <c r="A733" s="8" t="s">
        <v>81</v>
      </c>
      <c r="B733" s="8" t="s">
        <v>168</v>
      </c>
      <c r="C733" s="8" t="s">
        <v>766</v>
      </c>
      <c r="D733" s="8" t="s">
        <v>2553</v>
      </c>
      <c r="E733" s="8" t="s">
        <v>49</v>
      </c>
      <c r="F733" s="8" t="s">
        <v>76</v>
      </c>
      <c r="H733" s="8">
        <v>201.0</v>
      </c>
      <c r="I733" s="8">
        <v>218.0</v>
      </c>
      <c r="J733" s="8">
        <v>225.0</v>
      </c>
      <c r="K733" s="8" t="s">
        <v>11</v>
      </c>
      <c r="L733" s="8" t="s">
        <v>31</v>
      </c>
    </row>
    <row r="734" ht="14.25" customHeight="1">
      <c r="A734" s="8" t="s">
        <v>81</v>
      </c>
      <c r="B734" s="8" t="s">
        <v>168</v>
      </c>
      <c r="C734" s="8" t="s">
        <v>768</v>
      </c>
      <c r="D734" s="8" t="s">
        <v>2554</v>
      </c>
      <c r="E734" s="8" t="s">
        <v>49</v>
      </c>
      <c r="F734" s="8" t="s">
        <v>76</v>
      </c>
      <c r="H734" s="8">
        <v>171.0</v>
      </c>
      <c r="I734" s="8">
        <v>196.0</v>
      </c>
      <c r="J734" s="8">
        <v>211.0</v>
      </c>
      <c r="K734" s="8" t="s">
        <v>11</v>
      </c>
      <c r="L734" s="8" t="s">
        <v>31</v>
      </c>
    </row>
    <row r="735" ht="14.25" customHeight="1">
      <c r="A735" s="8" t="s">
        <v>81</v>
      </c>
      <c r="B735" s="8" t="s">
        <v>814</v>
      </c>
      <c r="C735" s="8" t="s">
        <v>1837</v>
      </c>
      <c r="D735" s="8" t="s">
        <v>1838</v>
      </c>
      <c r="E735" s="8" t="s">
        <v>49</v>
      </c>
      <c r="H735" s="8">
        <v>140.0</v>
      </c>
      <c r="I735" s="8">
        <v>171.0</v>
      </c>
      <c r="J735" s="8">
        <v>190.0</v>
      </c>
      <c r="K735" s="8" t="s">
        <v>11</v>
      </c>
      <c r="L735" s="8" t="s">
        <v>31</v>
      </c>
    </row>
    <row r="736" ht="14.25" customHeight="1">
      <c r="A736" s="8" t="s">
        <v>81</v>
      </c>
      <c r="B736" s="8" t="s">
        <v>817</v>
      </c>
      <c r="C736" s="8" t="s">
        <v>1839</v>
      </c>
      <c r="D736" s="8" t="s">
        <v>1840</v>
      </c>
      <c r="E736" s="8" t="s">
        <v>49</v>
      </c>
      <c r="H736" s="8">
        <v>108.0</v>
      </c>
      <c r="I736" s="8">
        <v>142.0</v>
      </c>
      <c r="J736" s="8">
        <v>163.0</v>
      </c>
      <c r="K736" s="8" t="s">
        <v>11</v>
      </c>
      <c r="L736" s="8" t="s">
        <v>31</v>
      </c>
    </row>
    <row r="737" ht="14.25" customHeight="1">
      <c r="A737" s="8" t="s">
        <v>81</v>
      </c>
      <c r="B737" s="8" t="s">
        <v>817</v>
      </c>
      <c r="C737" s="8" t="s">
        <v>1841</v>
      </c>
      <c r="D737" s="8" t="s">
        <v>1842</v>
      </c>
      <c r="E737" s="8" t="s">
        <v>49</v>
      </c>
      <c r="H737" s="8">
        <v>87.0</v>
      </c>
      <c r="I737" s="8">
        <v>121.0</v>
      </c>
      <c r="J737" s="8">
        <v>142.0</v>
      </c>
      <c r="K737" s="8" t="s">
        <v>11</v>
      </c>
      <c r="L737" s="8" t="s">
        <v>31</v>
      </c>
    </row>
    <row r="738" ht="14.25" customHeight="1">
      <c r="A738" s="8" t="s">
        <v>81</v>
      </c>
      <c r="B738" s="8" t="s">
        <v>168</v>
      </c>
      <c r="C738" s="8" t="s">
        <v>770</v>
      </c>
      <c r="D738" s="8" t="s">
        <v>2555</v>
      </c>
      <c r="E738" s="8" t="s">
        <v>49</v>
      </c>
      <c r="F738" s="8" t="s">
        <v>76</v>
      </c>
      <c r="H738" s="8">
        <v>197.0</v>
      </c>
      <c r="I738" s="8">
        <v>216.0</v>
      </c>
      <c r="J738" s="8">
        <v>226.0</v>
      </c>
      <c r="K738" s="8" t="s">
        <v>11</v>
      </c>
      <c r="L738" s="8" t="s">
        <v>31</v>
      </c>
    </row>
    <row r="739" ht="14.25" customHeight="1">
      <c r="A739" s="8" t="s">
        <v>81</v>
      </c>
      <c r="B739" s="8" t="s">
        <v>168</v>
      </c>
      <c r="C739" s="8" t="s">
        <v>772</v>
      </c>
      <c r="D739" s="8" t="s">
        <v>2556</v>
      </c>
      <c r="E739" s="8" t="s">
        <v>49</v>
      </c>
      <c r="F739" s="8" t="s">
        <v>76</v>
      </c>
      <c r="H739" s="8">
        <v>180.0</v>
      </c>
      <c r="I739" s="8">
        <v>204.0</v>
      </c>
      <c r="J739" s="8">
        <v>218.0</v>
      </c>
      <c r="K739" s="8" t="s">
        <v>11</v>
      </c>
      <c r="L739" s="8" t="s">
        <v>31</v>
      </c>
    </row>
    <row r="740" ht="14.25" customHeight="1">
      <c r="A740" s="8" t="s">
        <v>81</v>
      </c>
      <c r="B740" s="8" t="s">
        <v>814</v>
      </c>
      <c r="C740" s="8" t="s">
        <v>1845</v>
      </c>
      <c r="D740" s="8" t="s">
        <v>1846</v>
      </c>
      <c r="E740" s="8" t="s">
        <v>49</v>
      </c>
      <c r="H740" s="8">
        <v>141.0</v>
      </c>
      <c r="I740" s="8">
        <v>174.0</v>
      </c>
      <c r="J740" s="8">
        <v>195.0</v>
      </c>
      <c r="K740" s="8" t="s">
        <v>11</v>
      </c>
      <c r="L740" s="8" t="s">
        <v>31</v>
      </c>
    </row>
    <row r="741" ht="14.25" customHeight="1">
      <c r="A741" s="8" t="s">
        <v>81</v>
      </c>
      <c r="B741" s="8" t="s">
        <v>817</v>
      </c>
      <c r="C741" s="8" t="s">
        <v>1847</v>
      </c>
      <c r="D741" s="8" t="s">
        <v>1848</v>
      </c>
      <c r="E741" s="8" t="s">
        <v>49</v>
      </c>
      <c r="H741" s="8">
        <v>109.0</v>
      </c>
      <c r="I741" s="8">
        <v>148.0</v>
      </c>
      <c r="J741" s="8">
        <v>172.0</v>
      </c>
      <c r="K741" s="8" t="s">
        <v>11</v>
      </c>
      <c r="L741" s="8" t="s">
        <v>31</v>
      </c>
    </row>
    <row r="742" ht="14.25" customHeight="1">
      <c r="A742" s="8" t="s">
        <v>81</v>
      </c>
      <c r="B742" s="8" t="s">
        <v>817</v>
      </c>
      <c r="C742" s="8" t="s">
        <v>1849</v>
      </c>
      <c r="D742" s="8" t="s">
        <v>1850</v>
      </c>
      <c r="E742" s="8" t="s">
        <v>49</v>
      </c>
      <c r="H742" s="8">
        <v>83.0</v>
      </c>
      <c r="I742" s="8">
        <v>123.0</v>
      </c>
      <c r="J742" s="8">
        <v>148.0</v>
      </c>
      <c r="K742" s="8" t="s">
        <v>11</v>
      </c>
      <c r="L742" s="8" t="s">
        <v>31</v>
      </c>
    </row>
    <row r="743" ht="14.25" customHeight="1">
      <c r="A743" s="8" t="s">
        <v>81</v>
      </c>
      <c r="B743" s="8" t="s">
        <v>168</v>
      </c>
      <c r="C743" s="8" t="s">
        <v>774</v>
      </c>
      <c r="D743" s="8" t="s">
        <v>2557</v>
      </c>
      <c r="E743" s="8" t="s">
        <v>49</v>
      </c>
      <c r="F743" s="8" t="s">
        <v>76</v>
      </c>
      <c r="H743" s="8">
        <v>217.0</v>
      </c>
      <c r="I743" s="8">
        <v>229.0</v>
      </c>
      <c r="J743" s="8">
        <v>232.0</v>
      </c>
      <c r="K743" s="8" t="s">
        <v>11</v>
      </c>
      <c r="L743" s="8" t="s">
        <v>31</v>
      </c>
    </row>
    <row r="744" ht="14.25" customHeight="1">
      <c r="A744" s="8" t="s">
        <v>81</v>
      </c>
      <c r="B744" s="8" t="s">
        <v>168</v>
      </c>
      <c r="C744" s="8" t="s">
        <v>776</v>
      </c>
      <c r="D744" s="8" t="s">
        <v>2558</v>
      </c>
      <c r="E744" s="8" t="s">
        <v>49</v>
      </c>
      <c r="F744" s="8" t="s">
        <v>76</v>
      </c>
      <c r="H744" s="8">
        <v>169.0</v>
      </c>
      <c r="I744" s="8">
        <v>200.0</v>
      </c>
      <c r="J744" s="8">
        <v>219.0</v>
      </c>
      <c r="K744" s="8" t="s">
        <v>11</v>
      </c>
      <c r="L744" s="8" t="s">
        <v>31</v>
      </c>
    </row>
    <row r="745" ht="14.25" customHeight="1">
      <c r="A745" s="8" t="s">
        <v>81</v>
      </c>
      <c r="B745" s="8" t="s">
        <v>814</v>
      </c>
      <c r="C745" s="8" t="s">
        <v>1853</v>
      </c>
      <c r="D745" s="8" t="s">
        <v>1854</v>
      </c>
      <c r="E745" s="8" t="s">
        <v>49</v>
      </c>
      <c r="H745" s="8">
        <v>126.0</v>
      </c>
      <c r="I745" s="8">
        <v>167.0</v>
      </c>
      <c r="J745" s="8">
        <v>194.0</v>
      </c>
      <c r="K745" s="8" t="s">
        <v>11</v>
      </c>
      <c r="L745" s="8" t="s">
        <v>31</v>
      </c>
    </row>
    <row r="746" ht="14.25" customHeight="1">
      <c r="A746" s="8" t="s">
        <v>81</v>
      </c>
      <c r="B746" s="8" t="s">
        <v>817</v>
      </c>
      <c r="C746" s="8" t="s">
        <v>1855</v>
      </c>
      <c r="D746" s="8" t="s">
        <v>1856</v>
      </c>
      <c r="E746" s="8" t="s">
        <v>49</v>
      </c>
      <c r="H746" s="8">
        <v>107.0</v>
      </c>
      <c r="I746" s="8">
        <v>151.0</v>
      </c>
      <c r="J746" s="8">
        <v>178.0</v>
      </c>
      <c r="K746" s="8" t="s">
        <v>11</v>
      </c>
      <c r="L746" s="8" t="s">
        <v>31</v>
      </c>
    </row>
    <row r="747" ht="14.25" customHeight="1">
      <c r="A747" s="8" t="s">
        <v>81</v>
      </c>
      <c r="B747" s="8" t="s">
        <v>817</v>
      </c>
      <c r="C747" s="8" t="s">
        <v>1857</v>
      </c>
      <c r="D747" s="8" t="s">
        <v>1858</v>
      </c>
      <c r="E747" s="8" t="s">
        <v>49</v>
      </c>
      <c r="H747" s="8">
        <v>73.0</v>
      </c>
      <c r="I747" s="8">
        <v>123.0</v>
      </c>
      <c r="J747" s="8">
        <v>154.0</v>
      </c>
      <c r="K747" s="8" t="s">
        <v>11</v>
      </c>
      <c r="L747" s="8" t="s">
        <v>31</v>
      </c>
    </row>
    <row r="748" ht="14.25" customHeight="1">
      <c r="A748" s="8" t="s">
        <v>81</v>
      </c>
      <c r="B748" s="8" t="s">
        <v>168</v>
      </c>
      <c r="C748" s="8" t="s">
        <v>778</v>
      </c>
      <c r="D748" s="8" t="s">
        <v>2559</v>
      </c>
      <c r="E748" s="8" t="s">
        <v>49</v>
      </c>
      <c r="F748" s="8" t="s">
        <v>76</v>
      </c>
      <c r="H748" s="8">
        <v>220.0</v>
      </c>
      <c r="I748" s="8">
        <v>228.0</v>
      </c>
      <c r="J748" s="8">
        <v>232.0</v>
      </c>
      <c r="K748" s="8" t="s">
        <v>11</v>
      </c>
      <c r="L748" s="8" t="s">
        <v>31</v>
      </c>
    </row>
    <row r="749" ht="14.25" customHeight="1">
      <c r="A749" s="8" t="s">
        <v>81</v>
      </c>
      <c r="B749" s="8" t="s">
        <v>168</v>
      </c>
      <c r="C749" s="8" t="s">
        <v>780</v>
      </c>
      <c r="D749" s="8" t="s">
        <v>2560</v>
      </c>
      <c r="E749" s="8" t="s">
        <v>49</v>
      </c>
      <c r="F749" s="8" t="s">
        <v>76</v>
      </c>
      <c r="H749" s="8">
        <v>182.0</v>
      </c>
      <c r="I749" s="8">
        <v>203.0</v>
      </c>
      <c r="J749" s="8">
        <v>222.0</v>
      </c>
      <c r="K749" s="8" t="s">
        <v>11</v>
      </c>
      <c r="L749" s="8" t="s">
        <v>31</v>
      </c>
    </row>
    <row r="750" ht="14.25" customHeight="1">
      <c r="A750" s="8" t="s">
        <v>81</v>
      </c>
      <c r="B750" s="8" t="s">
        <v>814</v>
      </c>
      <c r="C750" s="8" t="s">
        <v>1861</v>
      </c>
      <c r="D750" s="8" t="s">
        <v>1862</v>
      </c>
      <c r="E750" s="8" t="s">
        <v>49</v>
      </c>
      <c r="H750" s="8">
        <v>145.0</v>
      </c>
      <c r="I750" s="8">
        <v>175.0</v>
      </c>
      <c r="J750" s="8">
        <v>204.0</v>
      </c>
      <c r="K750" s="8" t="s">
        <v>11</v>
      </c>
      <c r="L750" s="8" t="s">
        <v>31</v>
      </c>
    </row>
    <row r="751" ht="14.25" customHeight="1">
      <c r="A751" s="8" t="s">
        <v>81</v>
      </c>
      <c r="B751" s="8" t="s">
        <v>817</v>
      </c>
      <c r="C751" s="8" t="s">
        <v>1863</v>
      </c>
      <c r="D751" s="8" t="s">
        <v>1864</v>
      </c>
      <c r="E751" s="8" t="s">
        <v>49</v>
      </c>
      <c r="H751" s="8">
        <v>112.0</v>
      </c>
      <c r="I751" s="8">
        <v>147.0</v>
      </c>
      <c r="J751" s="8">
        <v>183.0</v>
      </c>
      <c r="K751" s="8" t="s">
        <v>11</v>
      </c>
      <c r="L751" s="8" t="s">
        <v>31</v>
      </c>
    </row>
    <row r="752" ht="14.25" customHeight="1">
      <c r="A752" s="8" t="s">
        <v>81</v>
      </c>
      <c r="B752" s="8" t="s">
        <v>817</v>
      </c>
      <c r="C752" s="8" t="s">
        <v>1865</v>
      </c>
      <c r="D752" s="8" t="s">
        <v>1866</v>
      </c>
      <c r="E752" s="8" t="s">
        <v>49</v>
      </c>
      <c r="H752" s="8">
        <v>86.0</v>
      </c>
      <c r="I752" s="8">
        <v>122.0</v>
      </c>
      <c r="J752" s="8">
        <v>160.0</v>
      </c>
      <c r="K752" s="8" t="s">
        <v>11</v>
      </c>
      <c r="L752" s="8" t="s">
        <v>31</v>
      </c>
    </row>
    <row r="753" ht="14.25" customHeight="1">
      <c r="A753" s="8" t="s">
        <v>81</v>
      </c>
      <c r="B753" s="8" t="s">
        <v>168</v>
      </c>
      <c r="C753" s="8" t="s">
        <v>782</v>
      </c>
      <c r="D753" s="8" t="s">
        <v>2561</v>
      </c>
      <c r="E753" s="8" t="s">
        <v>49</v>
      </c>
      <c r="F753" s="8" t="s">
        <v>76</v>
      </c>
      <c r="H753" s="8">
        <v>221.0</v>
      </c>
      <c r="I753" s="8">
        <v>227.0</v>
      </c>
      <c r="J753" s="8">
        <v>231.0</v>
      </c>
      <c r="K753" s="8" t="s">
        <v>11</v>
      </c>
      <c r="L753" s="8" t="s">
        <v>31</v>
      </c>
    </row>
    <row r="754" ht="14.25" customHeight="1">
      <c r="A754" s="8" t="s">
        <v>81</v>
      </c>
      <c r="B754" s="8" t="s">
        <v>168</v>
      </c>
      <c r="C754" s="8" t="s">
        <v>784</v>
      </c>
      <c r="D754" s="8" t="s">
        <v>2562</v>
      </c>
      <c r="E754" s="8" t="s">
        <v>49</v>
      </c>
      <c r="F754" s="8" t="s">
        <v>76</v>
      </c>
      <c r="H754" s="8">
        <v>176.0</v>
      </c>
      <c r="I754" s="8">
        <v>196.0</v>
      </c>
      <c r="J754" s="8">
        <v>219.0</v>
      </c>
      <c r="K754" s="8" t="s">
        <v>11</v>
      </c>
      <c r="L754" s="8" t="s">
        <v>31</v>
      </c>
    </row>
    <row r="755" ht="14.25" customHeight="1">
      <c r="A755" s="8" t="s">
        <v>81</v>
      </c>
      <c r="B755" s="8" t="s">
        <v>814</v>
      </c>
      <c r="C755" s="8" t="s">
        <v>1869</v>
      </c>
      <c r="D755" s="8" t="s">
        <v>1870</v>
      </c>
      <c r="E755" s="8" t="s">
        <v>49</v>
      </c>
      <c r="H755" s="8">
        <v>139.0</v>
      </c>
      <c r="I755" s="8">
        <v>166.0</v>
      </c>
      <c r="J755" s="8">
        <v>201.0</v>
      </c>
      <c r="K755" s="8" t="s">
        <v>11</v>
      </c>
      <c r="L755" s="8" t="s">
        <v>31</v>
      </c>
    </row>
    <row r="756" ht="14.25" customHeight="1">
      <c r="A756" s="8" t="s">
        <v>81</v>
      </c>
      <c r="B756" s="8" t="s">
        <v>817</v>
      </c>
      <c r="C756" s="8" t="s">
        <v>1871</v>
      </c>
      <c r="D756" s="8" t="s">
        <v>1872</v>
      </c>
      <c r="E756" s="8" t="s">
        <v>49</v>
      </c>
      <c r="H756" s="8">
        <v>118.0</v>
      </c>
      <c r="I756" s="8">
        <v>147.0</v>
      </c>
      <c r="J756" s="8">
        <v>186.0</v>
      </c>
      <c r="K756" s="8" t="s">
        <v>11</v>
      </c>
      <c r="L756" s="8" t="s">
        <v>31</v>
      </c>
    </row>
    <row r="757" ht="14.25" customHeight="1">
      <c r="A757" s="8" t="s">
        <v>81</v>
      </c>
      <c r="B757" s="8" t="s">
        <v>817</v>
      </c>
      <c r="C757" s="8" t="s">
        <v>1873</v>
      </c>
      <c r="D757" s="8" t="s">
        <v>1874</v>
      </c>
      <c r="E757" s="8" t="s">
        <v>49</v>
      </c>
      <c r="H757" s="8">
        <v>89.0</v>
      </c>
      <c r="I757" s="8">
        <v>121.0</v>
      </c>
      <c r="J757" s="8">
        <v>164.0</v>
      </c>
      <c r="K757" s="8" t="s">
        <v>11</v>
      </c>
      <c r="L757" s="8" t="s">
        <v>31</v>
      </c>
    </row>
    <row r="758" ht="14.25" customHeight="1">
      <c r="A758" s="8" t="s">
        <v>81</v>
      </c>
      <c r="B758" s="8" t="s">
        <v>168</v>
      </c>
      <c r="C758" s="8" t="s">
        <v>786</v>
      </c>
      <c r="D758" s="8" t="s">
        <v>2563</v>
      </c>
      <c r="E758" s="8" t="s">
        <v>49</v>
      </c>
      <c r="F758" s="8" t="s">
        <v>76</v>
      </c>
      <c r="H758" s="8">
        <v>191.0</v>
      </c>
      <c r="I758" s="8">
        <v>210.0</v>
      </c>
      <c r="J758" s="8">
        <v>223.0</v>
      </c>
      <c r="K758" s="8" t="s">
        <v>11</v>
      </c>
      <c r="L758" s="8" t="s">
        <v>31</v>
      </c>
    </row>
    <row r="759" ht="14.25" customHeight="1">
      <c r="A759" s="8" t="s">
        <v>81</v>
      </c>
      <c r="B759" s="8" t="s">
        <v>168</v>
      </c>
      <c r="C759" s="8" t="s">
        <v>788</v>
      </c>
      <c r="D759" s="8" t="s">
        <v>2564</v>
      </c>
      <c r="E759" s="8" t="s">
        <v>49</v>
      </c>
      <c r="F759" s="8" t="s">
        <v>76</v>
      </c>
      <c r="H759" s="8">
        <v>173.0</v>
      </c>
      <c r="I759" s="8">
        <v>198.0</v>
      </c>
      <c r="J759" s="8">
        <v>215.0</v>
      </c>
      <c r="K759" s="8" t="s">
        <v>11</v>
      </c>
      <c r="L759" s="8" t="s">
        <v>31</v>
      </c>
    </row>
    <row r="760" ht="14.25" customHeight="1">
      <c r="A760" s="8" t="s">
        <v>81</v>
      </c>
      <c r="B760" s="8" t="s">
        <v>814</v>
      </c>
      <c r="C760" s="8" t="s">
        <v>1877</v>
      </c>
      <c r="D760" s="8" t="s">
        <v>1878</v>
      </c>
      <c r="E760" s="8" t="s">
        <v>49</v>
      </c>
      <c r="H760" s="8">
        <v>126.0</v>
      </c>
      <c r="I760" s="8">
        <v>160.0</v>
      </c>
      <c r="J760" s="8">
        <v>188.0</v>
      </c>
      <c r="K760" s="8" t="s">
        <v>11</v>
      </c>
      <c r="L760" s="8" t="s">
        <v>31</v>
      </c>
    </row>
    <row r="761" ht="14.25" customHeight="1">
      <c r="A761" s="8" t="s">
        <v>81</v>
      </c>
      <c r="B761" s="8" t="s">
        <v>817</v>
      </c>
      <c r="C761" s="8" t="s">
        <v>1879</v>
      </c>
      <c r="D761" s="8" t="s">
        <v>1880</v>
      </c>
      <c r="E761" s="8" t="s">
        <v>49</v>
      </c>
      <c r="H761" s="8">
        <v>101.0</v>
      </c>
      <c r="I761" s="8">
        <v>136.0</v>
      </c>
      <c r="J761" s="8">
        <v>167.0</v>
      </c>
      <c r="K761" s="8" t="s">
        <v>11</v>
      </c>
      <c r="L761" s="8" t="s">
        <v>31</v>
      </c>
    </row>
    <row r="762" ht="14.25" customHeight="1">
      <c r="A762" s="8" t="s">
        <v>81</v>
      </c>
      <c r="B762" s="8" t="s">
        <v>817</v>
      </c>
      <c r="C762" s="8" t="s">
        <v>1881</v>
      </c>
      <c r="D762" s="8" t="s">
        <v>1882</v>
      </c>
      <c r="E762" s="8" t="s">
        <v>49</v>
      </c>
      <c r="H762" s="8">
        <v>84.0</v>
      </c>
      <c r="I762" s="8">
        <v>119.0</v>
      </c>
      <c r="J762" s="8">
        <v>150.0</v>
      </c>
      <c r="K762" s="8" t="s">
        <v>11</v>
      </c>
      <c r="L762" s="8" t="s">
        <v>31</v>
      </c>
    </row>
    <row r="763" ht="14.25" customHeight="1">
      <c r="A763" s="8" t="s">
        <v>81</v>
      </c>
      <c r="B763" s="8" t="s">
        <v>168</v>
      </c>
      <c r="C763" s="8" t="s">
        <v>790</v>
      </c>
      <c r="D763" s="8" t="s">
        <v>2565</v>
      </c>
      <c r="E763" s="8" t="s">
        <v>79</v>
      </c>
      <c r="F763" s="8" t="s">
        <v>49</v>
      </c>
      <c r="G763" s="8" t="s">
        <v>76</v>
      </c>
      <c r="H763" s="8">
        <v>231.0</v>
      </c>
      <c r="I763" s="8">
        <v>232.0</v>
      </c>
      <c r="J763" s="8">
        <v>233.0</v>
      </c>
      <c r="K763" s="8" t="s">
        <v>11</v>
      </c>
      <c r="L763" s="8" t="s">
        <v>31</v>
      </c>
    </row>
    <row r="764" ht="14.25" customHeight="1">
      <c r="A764" s="8" t="s">
        <v>81</v>
      </c>
      <c r="B764" s="8" t="s">
        <v>168</v>
      </c>
      <c r="C764" s="8" t="s">
        <v>792</v>
      </c>
      <c r="D764" s="8" t="s">
        <v>2566</v>
      </c>
      <c r="E764" s="8" t="s">
        <v>79</v>
      </c>
      <c r="F764" s="8" t="s">
        <v>49</v>
      </c>
      <c r="G764" s="8" t="s">
        <v>76</v>
      </c>
      <c r="H764" s="8">
        <v>191.0</v>
      </c>
      <c r="I764" s="8">
        <v>201.0</v>
      </c>
      <c r="J764" s="8">
        <v>211.0</v>
      </c>
      <c r="K764" s="8" t="s">
        <v>11</v>
      </c>
      <c r="L764" s="8" t="s">
        <v>31</v>
      </c>
    </row>
    <row r="765" ht="14.25" customHeight="1">
      <c r="A765" s="8" t="s">
        <v>81</v>
      </c>
      <c r="B765" s="8" t="s">
        <v>814</v>
      </c>
      <c r="C765" s="8" t="s">
        <v>1885</v>
      </c>
      <c r="D765" s="8" t="s">
        <v>1886</v>
      </c>
      <c r="E765" s="8" t="s">
        <v>79</v>
      </c>
      <c r="F765" s="8" t="s">
        <v>49</v>
      </c>
      <c r="H765" s="8">
        <v>156.0</v>
      </c>
      <c r="I765" s="8">
        <v>170.0</v>
      </c>
      <c r="J765" s="8">
        <v>186.0</v>
      </c>
      <c r="K765" s="8" t="s">
        <v>11</v>
      </c>
      <c r="L765" s="8" t="s">
        <v>31</v>
      </c>
    </row>
    <row r="766" ht="14.25" customHeight="1">
      <c r="A766" s="8" t="s">
        <v>81</v>
      </c>
      <c r="B766" s="8" t="s">
        <v>817</v>
      </c>
      <c r="C766" s="8" t="s">
        <v>1887</v>
      </c>
      <c r="D766" s="8" t="s">
        <v>1888</v>
      </c>
      <c r="E766" s="8" t="s">
        <v>79</v>
      </c>
      <c r="F766" s="8" t="s">
        <v>49</v>
      </c>
      <c r="H766" s="8">
        <v>121.0</v>
      </c>
      <c r="I766" s="8">
        <v>136.0</v>
      </c>
      <c r="J766" s="8">
        <v>154.0</v>
      </c>
      <c r="K766" s="8" t="s">
        <v>11</v>
      </c>
      <c r="L766" s="8" t="s">
        <v>31</v>
      </c>
    </row>
    <row r="767" ht="14.25" customHeight="1">
      <c r="A767" s="8" t="s">
        <v>81</v>
      </c>
      <c r="B767" s="8" t="s">
        <v>817</v>
      </c>
      <c r="C767" s="8" t="s">
        <v>1889</v>
      </c>
      <c r="D767" s="8" t="s">
        <v>1890</v>
      </c>
      <c r="E767" s="8" t="s">
        <v>79</v>
      </c>
      <c r="F767" s="8" t="s">
        <v>49</v>
      </c>
      <c r="H767" s="8">
        <v>96.0</v>
      </c>
      <c r="I767" s="8">
        <v>112.0</v>
      </c>
      <c r="J767" s="8">
        <v>131.0</v>
      </c>
      <c r="K767" s="8" t="s">
        <v>11</v>
      </c>
      <c r="L767" s="8" t="s">
        <v>31</v>
      </c>
    </row>
    <row r="768" ht="14.25" customHeight="1">
      <c r="A768" s="8" t="s">
        <v>81</v>
      </c>
      <c r="B768" s="8" t="s">
        <v>168</v>
      </c>
      <c r="C768" s="8" t="s">
        <v>794</v>
      </c>
      <c r="D768" s="8" t="s">
        <v>2567</v>
      </c>
      <c r="E768" s="8" t="s">
        <v>49</v>
      </c>
      <c r="F768" s="8" t="s">
        <v>137</v>
      </c>
      <c r="G768" s="8" t="s">
        <v>76</v>
      </c>
      <c r="H768" s="8">
        <v>210.0</v>
      </c>
      <c r="I768" s="8">
        <v>218.0</v>
      </c>
      <c r="J768" s="8">
        <v>230.0</v>
      </c>
      <c r="K768" s="8" t="s">
        <v>11</v>
      </c>
      <c r="L768" s="8" t="s">
        <v>31</v>
      </c>
    </row>
    <row r="769" ht="14.25" customHeight="1">
      <c r="A769" s="8" t="s">
        <v>81</v>
      </c>
      <c r="B769" s="8" t="s">
        <v>168</v>
      </c>
      <c r="C769" s="8" t="s">
        <v>796</v>
      </c>
      <c r="D769" s="8" t="s">
        <v>2568</v>
      </c>
      <c r="E769" s="8" t="s">
        <v>49</v>
      </c>
      <c r="F769" s="8" t="s">
        <v>137</v>
      </c>
      <c r="G769" s="8" t="s">
        <v>76</v>
      </c>
      <c r="H769" s="8">
        <v>191.0</v>
      </c>
      <c r="I769" s="8">
        <v>203.0</v>
      </c>
      <c r="J769" s="8">
        <v>222.0</v>
      </c>
      <c r="K769" s="8" t="s">
        <v>11</v>
      </c>
      <c r="L769" s="8" t="s">
        <v>31</v>
      </c>
    </row>
    <row r="770" ht="14.25" customHeight="1">
      <c r="A770" s="8" t="s">
        <v>81</v>
      </c>
      <c r="B770" s="8" t="s">
        <v>814</v>
      </c>
      <c r="C770" s="8" t="s">
        <v>1893</v>
      </c>
      <c r="D770" s="8" t="s">
        <v>1894</v>
      </c>
      <c r="E770" s="8" t="s">
        <v>49</v>
      </c>
      <c r="F770" s="8" t="s">
        <v>137</v>
      </c>
      <c r="H770" s="8">
        <v>154.0</v>
      </c>
      <c r="I770" s="8">
        <v>172.0</v>
      </c>
      <c r="J770" s="8">
        <v>202.0</v>
      </c>
      <c r="K770" s="8" t="s">
        <v>11</v>
      </c>
      <c r="L770" s="8" t="s">
        <v>31</v>
      </c>
    </row>
    <row r="771" ht="14.25" customHeight="1">
      <c r="A771" s="8" t="s">
        <v>81</v>
      </c>
      <c r="B771" s="8" t="s">
        <v>817</v>
      </c>
      <c r="C771" s="8" t="s">
        <v>1895</v>
      </c>
      <c r="D771" s="8" t="s">
        <v>1896</v>
      </c>
      <c r="E771" s="8" t="s">
        <v>49</v>
      </c>
      <c r="F771" s="8" t="s">
        <v>137</v>
      </c>
      <c r="H771" s="8">
        <v>124.0</v>
      </c>
      <c r="I771" s="8">
        <v>143.0</v>
      </c>
      <c r="J771" s="8">
        <v>178.0</v>
      </c>
      <c r="K771" s="8" t="s">
        <v>11</v>
      </c>
      <c r="L771" s="8" t="s">
        <v>31</v>
      </c>
    </row>
    <row r="772" ht="14.25" customHeight="1">
      <c r="A772" s="8" t="s">
        <v>81</v>
      </c>
      <c r="B772" s="8" t="s">
        <v>817</v>
      </c>
      <c r="C772" s="8" t="s">
        <v>1897</v>
      </c>
      <c r="D772" s="8" t="s">
        <v>1898</v>
      </c>
      <c r="E772" s="8" t="s">
        <v>49</v>
      </c>
      <c r="F772" s="8" t="s">
        <v>137</v>
      </c>
      <c r="H772" s="8">
        <v>99.0</v>
      </c>
      <c r="I772" s="8">
        <v>120.0</v>
      </c>
      <c r="J772" s="8">
        <v>158.0</v>
      </c>
      <c r="K772" s="8" t="s">
        <v>11</v>
      </c>
      <c r="L772" s="8" t="s">
        <v>31</v>
      </c>
    </row>
    <row r="773" ht="14.25" customHeight="1">
      <c r="A773" s="8" t="s">
        <v>81</v>
      </c>
      <c r="B773" s="8" t="s">
        <v>168</v>
      </c>
      <c r="C773" s="8" t="s">
        <v>798</v>
      </c>
      <c r="D773" s="8" t="s">
        <v>2569</v>
      </c>
      <c r="E773" s="8" t="s">
        <v>137</v>
      </c>
      <c r="F773" s="8" t="s">
        <v>76</v>
      </c>
      <c r="H773" s="8">
        <v>223.0</v>
      </c>
      <c r="I773" s="8">
        <v>225.0</v>
      </c>
      <c r="J773" s="8">
        <v>233.0</v>
      </c>
      <c r="K773" s="8" t="s">
        <v>11</v>
      </c>
      <c r="L773" s="8" t="s">
        <v>31</v>
      </c>
    </row>
    <row r="774" ht="14.25" customHeight="1">
      <c r="A774" s="8" t="s">
        <v>81</v>
      </c>
      <c r="B774" s="8" t="s">
        <v>168</v>
      </c>
      <c r="C774" s="8" t="s">
        <v>800</v>
      </c>
      <c r="D774" s="8" t="s">
        <v>2570</v>
      </c>
      <c r="E774" s="8" t="s">
        <v>137</v>
      </c>
      <c r="F774" s="8" t="s">
        <v>76</v>
      </c>
      <c r="H774" s="8">
        <v>197.0</v>
      </c>
      <c r="I774" s="8">
        <v>203.0</v>
      </c>
      <c r="J774" s="8">
        <v>223.0</v>
      </c>
      <c r="K774" s="8" t="s">
        <v>11</v>
      </c>
      <c r="L774" s="8" t="s">
        <v>31</v>
      </c>
    </row>
    <row r="775" ht="14.25" customHeight="1">
      <c r="A775" s="8" t="s">
        <v>81</v>
      </c>
      <c r="B775" s="8" t="s">
        <v>814</v>
      </c>
      <c r="C775" s="8" t="s">
        <v>1901</v>
      </c>
      <c r="D775" s="8" t="s">
        <v>1902</v>
      </c>
      <c r="E775" s="8" t="s">
        <v>137</v>
      </c>
      <c r="H775" s="8">
        <v>164.0</v>
      </c>
      <c r="I775" s="8">
        <v>172.0</v>
      </c>
      <c r="J775" s="8">
        <v>204.0</v>
      </c>
      <c r="K775" s="8" t="s">
        <v>11</v>
      </c>
      <c r="L775" s="8" t="s">
        <v>31</v>
      </c>
    </row>
    <row r="776" ht="14.25" customHeight="1">
      <c r="A776" s="8" t="s">
        <v>81</v>
      </c>
      <c r="B776" s="8" t="s">
        <v>817</v>
      </c>
      <c r="C776" s="8" t="s">
        <v>1903</v>
      </c>
      <c r="D776" s="8" t="s">
        <v>1904</v>
      </c>
      <c r="E776" s="8" t="s">
        <v>137</v>
      </c>
      <c r="H776" s="8">
        <v>139.0</v>
      </c>
      <c r="I776" s="8">
        <v>147.0</v>
      </c>
      <c r="J776" s="8">
        <v>185.0</v>
      </c>
      <c r="K776" s="8" t="s">
        <v>11</v>
      </c>
      <c r="L776" s="8" t="s">
        <v>31</v>
      </c>
    </row>
    <row r="777" ht="14.25" customHeight="1">
      <c r="A777" s="8" t="s">
        <v>81</v>
      </c>
      <c r="B777" s="8" t="s">
        <v>817</v>
      </c>
      <c r="C777" s="8" t="s">
        <v>1905</v>
      </c>
      <c r="D777" s="8" t="s">
        <v>1906</v>
      </c>
      <c r="E777" s="8" t="s">
        <v>137</v>
      </c>
      <c r="H777" s="8">
        <v>110.0</v>
      </c>
      <c r="I777" s="8">
        <v>120.0</v>
      </c>
      <c r="J777" s="8">
        <v>160.0</v>
      </c>
      <c r="K777" s="8" t="s">
        <v>11</v>
      </c>
      <c r="L777" s="8" t="s">
        <v>31</v>
      </c>
    </row>
    <row r="778" ht="14.25" customHeight="1">
      <c r="A778" s="8" t="s">
        <v>81</v>
      </c>
      <c r="B778" s="8" t="s">
        <v>168</v>
      </c>
      <c r="C778" s="8" t="s">
        <v>802</v>
      </c>
      <c r="D778" s="8" t="s">
        <v>2571</v>
      </c>
      <c r="E778" s="8" t="s">
        <v>137</v>
      </c>
      <c r="F778" s="8" t="s">
        <v>76</v>
      </c>
      <c r="H778" s="8">
        <v>212.0</v>
      </c>
      <c r="I778" s="8">
        <v>211.0</v>
      </c>
      <c r="J778" s="8">
        <v>223.0</v>
      </c>
      <c r="K778" s="8" t="s">
        <v>11</v>
      </c>
      <c r="L778" s="8" t="s">
        <v>31</v>
      </c>
    </row>
    <row r="779" ht="14.25" customHeight="1">
      <c r="A779" s="8" t="s">
        <v>81</v>
      </c>
      <c r="B779" s="8" t="s">
        <v>168</v>
      </c>
      <c r="C779" s="8" t="s">
        <v>804</v>
      </c>
      <c r="D779" s="8" t="s">
        <v>2572</v>
      </c>
      <c r="E779" s="8" t="s">
        <v>137</v>
      </c>
      <c r="F779" s="8" t="s">
        <v>76</v>
      </c>
      <c r="H779" s="8">
        <v>199.0</v>
      </c>
      <c r="I779" s="8">
        <v>196.0</v>
      </c>
      <c r="J779" s="8">
        <v>214.0</v>
      </c>
      <c r="K779" s="8" t="s">
        <v>11</v>
      </c>
      <c r="L779" s="8" t="s">
        <v>31</v>
      </c>
    </row>
    <row r="780" ht="14.25" customHeight="1">
      <c r="A780" s="8" t="s">
        <v>81</v>
      </c>
      <c r="B780" s="8" t="s">
        <v>814</v>
      </c>
      <c r="C780" s="8" t="s">
        <v>1909</v>
      </c>
      <c r="D780" s="8" t="s">
        <v>1910</v>
      </c>
      <c r="E780" s="8" t="s">
        <v>137</v>
      </c>
      <c r="H780" s="8">
        <v>166.0</v>
      </c>
      <c r="I780" s="8">
        <v>162.0</v>
      </c>
      <c r="J780" s="8">
        <v>189.0</v>
      </c>
      <c r="K780" s="8" t="s">
        <v>11</v>
      </c>
      <c r="L780" s="8" t="s">
        <v>31</v>
      </c>
    </row>
    <row r="781" ht="14.25" customHeight="1">
      <c r="A781" s="8" t="s">
        <v>81</v>
      </c>
      <c r="B781" s="8" t="s">
        <v>817</v>
      </c>
      <c r="C781" s="8" t="s">
        <v>1911</v>
      </c>
      <c r="D781" s="8" t="s">
        <v>1912</v>
      </c>
      <c r="E781" s="8" t="s">
        <v>137</v>
      </c>
      <c r="H781" s="8">
        <v>147.0</v>
      </c>
      <c r="I781" s="8">
        <v>143.0</v>
      </c>
      <c r="J781" s="8">
        <v>171.0</v>
      </c>
      <c r="K781" s="8" t="s">
        <v>11</v>
      </c>
      <c r="L781" s="8" t="s">
        <v>31</v>
      </c>
    </row>
    <row r="782" ht="14.25" customHeight="1">
      <c r="A782" s="8" t="s">
        <v>81</v>
      </c>
      <c r="B782" s="8" t="s">
        <v>817</v>
      </c>
      <c r="C782" s="8" t="s">
        <v>1913</v>
      </c>
      <c r="D782" s="8" t="s">
        <v>1914</v>
      </c>
      <c r="E782" s="8" t="s">
        <v>137</v>
      </c>
      <c r="H782" s="8">
        <v>117.0</v>
      </c>
      <c r="I782" s="8">
        <v>113.0</v>
      </c>
      <c r="J782" s="8">
        <v>144.0</v>
      </c>
      <c r="K782" s="8" t="s">
        <v>11</v>
      </c>
      <c r="L782" s="8" t="s">
        <v>31</v>
      </c>
    </row>
    <row r="783" ht="14.25" customHeight="1">
      <c r="A783" s="8" t="s">
        <v>81</v>
      </c>
      <c r="B783" s="8" t="s">
        <v>168</v>
      </c>
      <c r="C783" s="8" t="s">
        <v>806</v>
      </c>
      <c r="D783" s="8" t="s">
        <v>2574</v>
      </c>
      <c r="E783" s="8" t="s">
        <v>79</v>
      </c>
      <c r="H783" s="8">
        <v>224.0</v>
      </c>
      <c r="I783" s="8">
        <v>223.0</v>
      </c>
      <c r="J783" s="8">
        <v>223.0</v>
      </c>
      <c r="K783" s="8" t="s">
        <v>11</v>
      </c>
      <c r="L783" s="8" t="s">
        <v>31</v>
      </c>
    </row>
    <row r="784" ht="14.25" customHeight="1">
      <c r="A784" s="8" t="s">
        <v>81</v>
      </c>
      <c r="B784" s="8" t="s">
        <v>168</v>
      </c>
      <c r="C784" s="8" t="s">
        <v>808</v>
      </c>
      <c r="D784" s="8" t="s">
        <v>2575</v>
      </c>
      <c r="E784" s="8" t="s">
        <v>79</v>
      </c>
      <c r="F784" s="8" t="s">
        <v>76</v>
      </c>
      <c r="H784" s="8">
        <v>201.0</v>
      </c>
      <c r="I784" s="8">
        <v>199.0</v>
      </c>
      <c r="J784" s="8">
        <v>204.0</v>
      </c>
      <c r="K784" s="8" t="s">
        <v>11</v>
      </c>
      <c r="L784" s="8" t="s">
        <v>31</v>
      </c>
    </row>
    <row r="785" ht="14.25" customHeight="1">
      <c r="A785" s="8" t="s">
        <v>81</v>
      </c>
      <c r="B785" s="8" t="s">
        <v>814</v>
      </c>
      <c r="C785" s="8" t="s">
        <v>1917</v>
      </c>
      <c r="D785" s="8" t="s">
        <v>1918</v>
      </c>
      <c r="E785" s="8" t="s">
        <v>79</v>
      </c>
      <c r="F785" s="8" t="s">
        <v>76</v>
      </c>
      <c r="H785" s="8">
        <v>154.0</v>
      </c>
      <c r="I785" s="8">
        <v>153.0</v>
      </c>
      <c r="J785" s="8">
        <v>162.0</v>
      </c>
      <c r="K785" s="8" t="s">
        <v>11</v>
      </c>
      <c r="L785" s="8" t="s">
        <v>31</v>
      </c>
    </row>
    <row r="786" ht="14.25" customHeight="1">
      <c r="A786" s="8" t="s">
        <v>81</v>
      </c>
      <c r="B786" s="8" t="s">
        <v>817</v>
      </c>
      <c r="C786" s="8" t="s">
        <v>1919</v>
      </c>
      <c r="D786" s="8" t="s">
        <v>1920</v>
      </c>
      <c r="E786" s="8" t="s">
        <v>79</v>
      </c>
      <c r="H786" s="8">
        <v>139.0</v>
      </c>
      <c r="I786" s="8">
        <v>136.0</v>
      </c>
      <c r="J786" s="8">
        <v>147.0</v>
      </c>
      <c r="K786" s="8" t="s">
        <v>11</v>
      </c>
      <c r="L786" s="8" t="s">
        <v>31</v>
      </c>
    </row>
    <row r="787" ht="14.25" customHeight="1">
      <c r="A787" s="8" t="s">
        <v>81</v>
      </c>
      <c r="B787" s="8" t="s">
        <v>817</v>
      </c>
      <c r="C787" s="8" t="s">
        <v>1921</v>
      </c>
      <c r="D787" s="8" t="s">
        <v>1922</v>
      </c>
      <c r="E787" s="8" t="s">
        <v>79</v>
      </c>
      <c r="H787" s="8">
        <v>111.0</v>
      </c>
      <c r="I787" s="8">
        <v>113.0</v>
      </c>
      <c r="J787" s="8">
        <v>123.0</v>
      </c>
      <c r="K787" s="8" t="s">
        <v>11</v>
      </c>
      <c r="L787" s="8" t="s">
        <v>31</v>
      </c>
    </row>
    <row r="788" ht="14.25" customHeight="1">
      <c r="A788" s="8" t="s">
        <v>81</v>
      </c>
      <c r="B788" s="8" t="s">
        <v>168</v>
      </c>
      <c r="C788" s="8" t="s">
        <v>810</v>
      </c>
      <c r="D788" s="8" t="s">
        <v>2576</v>
      </c>
      <c r="E788" s="8" t="s">
        <v>79</v>
      </c>
      <c r="F788" s="8" t="s">
        <v>76</v>
      </c>
      <c r="H788" s="8">
        <v>214.0</v>
      </c>
      <c r="I788" s="8">
        <v>214.0</v>
      </c>
      <c r="J788" s="8">
        <v>214.0</v>
      </c>
      <c r="K788" s="8" t="s">
        <v>11</v>
      </c>
      <c r="L788" s="8" t="s">
        <v>31</v>
      </c>
    </row>
    <row r="789" ht="14.25" customHeight="1">
      <c r="A789" s="8" t="s">
        <v>81</v>
      </c>
      <c r="B789" s="8" t="s">
        <v>814</v>
      </c>
      <c r="C789" s="8" t="s">
        <v>812</v>
      </c>
      <c r="D789" s="8" t="s">
        <v>1925</v>
      </c>
      <c r="E789" s="8" t="s">
        <v>79</v>
      </c>
      <c r="F789" s="8" t="s">
        <v>76</v>
      </c>
      <c r="H789" s="8">
        <v>191.0</v>
      </c>
      <c r="I789" s="8">
        <v>190.0</v>
      </c>
      <c r="J789" s="8">
        <v>193.0</v>
      </c>
      <c r="K789" s="8" t="s">
        <v>11</v>
      </c>
      <c r="L789" s="8" t="s">
        <v>31</v>
      </c>
    </row>
    <row r="790" ht="14.25" customHeight="1">
      <c r="A790" s="8" t="s">
        <v>81</v>
      </c>
      <c r="B790" s="8" t="s">
        <v>814</v>
      </c>
      <c r="C790" s="8" t="s">
        <v>1926</v>
      </c>
      <c r="D790" s="8" t="s">
        <v>1927</v>
      </c>
      <c r="E790" s="8" t="s">
        <v>79</v>
      </c>
      <c r="H790" s="8">
        <v>173.0</v>
      </c>
      <c r="I790" s="8">
        <v>173.0</v>
      </c>
      <c r="J790" s="8">
        <v>176.0</v>
      </c>
      <c r="K790" s="8" t="s">
        <v>11</v>
      </c>
      <c r="L790" s="8" t="s">
        <v>31</v>
      </c>
    </row>
    <row r="791" ht="14.25" customHeight="1">
      <c r="A791" s="8" t="s">
        <v>81</v>
      </c>
      <c r="B791" s="8" t="s">
        <v>817</v>
      </c>
      <c r="C791" s="8" t="s">
        <v>1928</v>
      </c>
      <c r="D791" s="8" t="s">
        <v>1929</v>
      </c>
      <c r="E791" s="8" t="s">
        <v>79</v>
      </c>
      <c r="H791" s="8">
        <v>153.0</v>
      </c>
      <c r="I791" s="8">
        <v>153.0</v>
      </c>
      <c r="J791" s="8">
        <v>156.0</v>
      </c>
      <c r="K791" s="8" t="s">
        <v>11</v>
      </c>
      <c r="L791" s="8" t="s">
        <v>31</v>
      </c>
    </row>
    <row r="792" ht="14.25" customHeight="1">
      <c r="A792" s="8" t="s">
        <v>81</v>
      </c>
      <c r="B792" s="8" t="s">
        <v>817</v>
      </c>
      <c r="C792" s="8" t="s">
        <v>1930</v>
      </c>
      <c r="D792" s="8" t="s">
        <v>1931</v>
      </c>
      <c r="E792" s="8" t="s">
        <v>79</v>
      </c>
      <c r="H792" s="8">
        <v>101.0</v>
      </c>
      <c r="I792" s="8">
        <v>103.0</v>
      </c>
      <c r="J792" s="8">
        <v>111.0</v>
      </c>
      <c r="K792" s="8" t="s">
        <v>11</v>
      </c>
      <c r="L792" s="8" t="s">
        <v>31</v>
      </c>
    </row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I$785"/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25.88"/>
    <col customWidth="1" min="2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3028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3028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3028</v>
      </c>
      <c r="B4" s="8" t="s">
        <v>814</v>
      </c>
      <c r="C4" s="8" t="s">
        <v>815</v>
      </c>
      <c r="D4" s="8" t="s">
        <v>816</v>
      </c>
      <c r="E4" s="8" t="s">
        <v>57</v>
      </c>
      <c r="F4" s="8" t="s">
        <v>299</v>
      </c>
      <c r="H4" s="8">
        <v>200.0</v>
      </c>
      <c r="I4" s="8">
        <v>185.0</v>
      </c>
      <c r="J4" s="8">
        <v>160.0</v>
      </c>
      <c r="K4" s="8" t="s">
        <v>11</v>
      </c>
      <c r="L4" s="8" t="s">
        <v>29</v>
      </c>
    </row>
    <row r="5" ht="14.25" customHeight="1">
      <c r="A5" s="8" t="s">
        <v>3028</v>
      </c>
      <c r="B5" s="8" t="s">
        <v>817</v>
      </c>
      <c r="C5" s="8" t="s">
        <v>818</v>
      </c>
      <c r="D5" s="8" t="s">
        <v>819</v>
      </c>
      <c r="E5" s="8" t="s">
        <v>57</v>
      </c>
      <c r="F5" s="8" t="s">
        <v>299</v>
      </c>
      <c r="H5" s="8">
        <v>183.0</v>
      </c>
      <c r="I5" s="8">
        <v>166.0</v>
      </c>
      <c r="J5" s="8">
        <v>137.0</v>
      </c>
      <c r="K5" s="8" t="s">
        <v>11</v>
      </c>
      <c r="L5" s="8" t="s">
        <v>29</v>
      </c>
    </row>
    <row r="6" ht="14.25" customHeight="1">
      <c r="A6" s="8" t="s">
        <v>3028</v>
      </c>
      <c r="B6" s="8" t="s">
        <v>817</v>
      </c>
      <c r="C6" s="8" t="s">
        <v>820</v>
      </c>
      <c r="D6" s="8" t="s">
        <v>821</v>
      </c>
      <c r="E6" s="8" t="s">
        <v>57</v>
      </c>
      <c r="F6" s="8" t="s">
        <v>299</v>
      </c>
      <c r="H6" s="8">
        <v>162.0</v>
      </c>
      <c r="I6" s="8">
        <v>143.0</v>
      </c>
      <c r="J6" s="8">
        <v>114.0</v>
      </c>
      <c r="K6" s="8" t="s">
        <v>11</v>
      </c>
      <c r="L6" s="8" t="s">
        <v>29</v>
      </c>
    </row>
    <row r="7" ht="14.25" customHeight="1">
      <c r="A7" s="8" t="s">
        <v>3028</v>
      </c>
      <c r="B7" s="8" t="s">
        <v>168</v>
      </c>
      <c r="C7" s="8" t="s">
        <v>173</v>
      </c>
      <c r="D7" s="8" t="s">
        <v>2289</v>
      </c>
      <c r="E7" s="8" t="s">
        <v>57</v>
      </c>
      <c r="F7" s="8" t="s">
        <v>76</v>
      </c>
      <c r="H7" s="8">
        <v>234.0</v>
      </c>
      <c r="I7" s="8">
        <v>225.0</v>
      </c>
      <c r="J7" s="8">
        <v>207.0</v>
      </c>
      <c r="K7" s="8" t="s">
        <v>11</v>
      </c>
      <c r="L7" s="8" t="s">
        <v>29</v>
      </c>
    </row>
    <row r="8" ht="14.25" customHeight="1">
      <c r="A8" s="8" t="s">
        <v>3028</v>
      </c>
      <c r="B8" s="8" t="s">
        <v>168</v>
      </c>
      <c r="C8" s="8" t="s">
        <v>175</v>
      </c>
      <c r="D8" s="8" t="s">
        <v>2290</v>
      </c>
      <c r="E8" s="8" t="s">
        <v>57</v>
      </c>
      <c r="F8" s="8" t="s">
        <v>76</v>
      </c>
      <c r="H8" s="8">
        <v>226.0</v>
      </c>
      <c r="I8" s="8">
        <v>215.0</v>
      </c>
      <c r="J8" s="8">
        <v>192.0</v>
      </c>
      <c r="K8" s="8" t="s">
        <v>11</v>
      </c>
      <c r="L8" s="8" t="s">
        <v>29</v>
      </c>
    </row>
    <row r="9" ht="14.25" customHeight="1">
      <c r="A9" s="8" t="s">
        <v>3028</v>
      </c>
      <c r="B9" s="8" t="s">
        <v>814</v>
      </c>
      <c r="C9" s="8" t="s">
        <v>822</v>
      </c>
      <c r="D9" s="8" t="s">
        <v>823</v>
      </c>
      <c r="E9" s="8" t="s">
        <v>57</v>
      </c>
      <c r="H9" s="8">
        <v>205.0</v>
      </c>
      <c r="I9" s="8">
        <v>189.0</v>
      </c>
      <c r="J9" s="8">
        <v>158.0</v>
      </c>
      <c r="K9" s="8" t="s">
        <v>11</v>
      </c>
      <c r="L9" s="8" t="s">
        <v>29</v>
      </c>
    </row>
    <row r="10" ht="14.25" customHeight="1">
      <c r="A10" s="8" t="s">
        <v>3028</v>
      </c>
      <c r="B10" s="8" t="s">
        <v>817</v>
      </c>
      <c r="C10" s="8" t="s">
        <v>824</v>
      </c>
      <c r="D10" s="8" t="s">
        <v>825</v>
      </c>
      <c r="E10" s="8" t="s">
        <v>57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29</v>
      </c>
    </row>
    <row r="11" ht="14.25" customHeight="1">
      <c r="A11" s="8" t="s">
        <v>3028</v>
      </c>
      <c r="B11" s="8" t="s">
        <v>817</v>
      </c>
      <c r="C11" s="8" t="s">
        <v>826</v>
      </c>
      <c r="D11" s="8" t="s">
        <v>827</v>
      </c>
      <c r="E11" s="8" t="s">
        <v>57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29</v>
      </c>
    </row>
    <row r="12" ht="14.25" customHeight="1">
      <c r="A12" s="8" t="s">
        <v>3028</v>
      </c>
      <c r="B12" s="8" t="s">
        <v>168</v>
      </c>
      <c r="C12" s="8" t="s">
        <v>177</v>
      </c>
      <c r="D12" s="8" t="s">
        <v>2291</v>
      </c>
      <c r="E12" s="8" t="s">
        <v>57</v>
      </c>
      <c r="F12" s="8" t="s">
        <v>76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29</v>
      </c>
    </row>
    <row r="13" ht="14.25" customHeight="1">
      <c r="A13" s="8" t="s">
        <v>3028</v>
      </c>
      <c r="B13" s="8" t="s">
        <v>168</v>
      </c>
      <c r="C13" s="8" t="s">
        <v>179</v>
      </c>
      <c r="D13" s="8" t="s">
        <v>2292</v>
      </c>
      <c r="E13" s="8" t="s">
        <v>57</v>
      </c>
      <c r="F13" s="8" t="s">
        <v>76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29</v>
      </c>
    </row>
    <row r="14" ht="14.25" customHeight="1">
      <c r="A14" s="8" t="s">
        <v>3028</v>
      </c>
      <c r="B14" s="8" t="s">
        <v>814</v>
      </c>
      <c r="C14" s="8" t="s">
        <v>828</v>
      </c>
      <c r="D14" s="8" t="s">
        <v>829</v>
      </c>
      <c r="E14" s="8" t="s">
        <v>57</v>
      </c>
      <c r="F14" s="8" t="s">
        <v>299</v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29</v>
      </c>
    </row>
    <row r="15" ht="14.25" customHeight="1">
      <c r="A15" s="8" t="s">
        <v>3028</v>
      </c>
      <c r="B15" s="8" t="s">
        <v>817</v>
      </c>
      <c r="C15" s="8" t="s">
        <v>830</v>
      </c>
      <c r="D15" s="8" t="s">
        <v>831</v>
      </c>
      <c r="E15" s="8" t="s">
        <v>57</v>
      </c>
      <c r="F15" s="8" t="s">
        <v>299</v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29</v>
      </c>
    </row>
    <row r="16" ht="14.25" customHeight="1">
      <c r="A16" s="8" t="s">
        <v>3028</v>
      </c>
      <c r="B16" s="8" t="s">
        <v>817</v>
      </c>
      <c r="C16" s="8" t="s">
        <v>832</v>
      </c>
      <c r="D16" s="8" t="s">
        <v>833</v>
      </c>
      <c r="E16" s="8" t="s">
        <v>57</v>
      </c>
      <c r="F16" s="8" t="s">
        <v>299</v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29</v>
      </c>
    </row>
    <row r="17" ht="14.25" customHeight="1">
      <c r="A17" s="8" t="s">
        <v>3028</v>
      </c>
      <c r="B17" s="8" t="s">
        <v>168</v>
      </c>
      <c r="C17" s="8" t="s">
        <v>181</v>
      </c>
      <c r="D17" s="8" t="s">
        <v>2293</v>
      </c>
      <c r="E17" s="8" t="s">
        <v>57</v>
      </c>
      <c r="F17" s="8" t="s">
        <v>76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29</v>
      </c>
    </row>
    <row r="18" ht="14.25" customHeight="1">
      <c r="A18" s="8" t="s">
        <v>3028</v>
      </c>
      <c r="B18" s="8" t="s">
        <v>168</v>
      </c>
      <c r="C18" s="8" t="s">
        <v>183</v>
      </c>
      <c r="D18" s="8" t="s">
        <v>2294</v>
      </c>
      <c r="E18" s="8" t="s">
        <v>57</v>
      </c>
      <c r="F18" s="8" t="s">
        <v>76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29</v>
      </c>
    </row>
    <row r="19" ht="14.25" customHeight="1">
      <c r="A19" s="8" t="s">
        <v>3028</v>
      </c>
      <c r="B19" s="8" t="s">
        <v>814</v>
      </c>
      <c r="C19" s="8" t="s">
        <v>834</v>
      </c>
      <c r="D19" s="8" t="s">
        <v>835</v>
      </c>
      <c r="E19" s="8" t="s">
        <v>57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29</v>
      </c>
    </row>
    <row r="20" ht="14.25" customHeight="1">
      <c r="A20" s="8" t="s">
        <v>3028</v>
      </c>
      <c r="B20" s="8" t="s">
        <v>817</v>
      </c>
      <c r="C20" s="8" t="s">
        <v>836</v>
      </c>
      <c r="D20" s="8" t="s">
        <v>837</v>
      </c>
      <c r="E20" s="8" t="s">
        <v>57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29</v>
      </c>
    </row>
    <row r="21" ht="14.25" customHeight="1">
      <c r="A21" s="8" t="s">
        <v>3028</v>
      </c>
      <c r="B21" s="8" t="s">
        <v>817</v>
      </c>
      <c r="C21" s="8" t="s">
        <v>838</v>
      </c>
      <c r="D21" s="8" t="s">
        <v>839</v>
      </c>
      <c r="E21" s="8" t="s">
        <v>57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29</v>
      </c>
    </row>
    <row r="22" ht="14.25" customHeight="1">
      <c r="A22" s="8" t="s">
        <v>3028</v>
      </c>
      <c r="B22" s="8" t="s">
        <v>168</v>
      </c>
      <c r="C22" s="8" t="s">
        <v>185</v>
      </c>
      <c r="D22" s="8" t="s">
        <v>186</v>
      </c>
      <c r="E22" s="8" t="s">
        <v>57</v>
      </c>
      <c r="F22" s="8" t="s">
        <v>76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29</v>
      </c>
    </row>
    <row r="23" ht="14.25" customHeight="1">
      <c r="A23" s="8" t="s">
        <v>3028</v>
      </c>
      <c r="B23" s="8" t="s">
        <v>168</v>
      </c>
      <c r="C23" s="8" t="s">
        <v>187</v>
      </c>
      <c r="D23" s="8" t="s">
        <v>2295</v>
      </c>
      <c r="E23" s="8" t="s">
        <v>57</v>
      </c>
      <c r="F23" s="8" t="s">
        <v>76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29</v>
      </c>
    </row>
    <row r="24" ht="14.25" customHeight="1">
      <c r="A24" s="8" t="s">
        <v>3028</v>
      </c>
      <c r="B24" s="8" t="s">
        <v>814</v>
      </c>
      <c r="C24" s="8" t="s">
        <v>840</v>
      </c>
      <c r="D24" s="8" t="s">
        <v>841</v>
      </c>
      <c r="E24" s="8" t="s">
        <v>57</v>
      </c>
      <c r="F24" s="8" t="s">
        <v>299</v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29</v>
      </c>
    </row>
    <row r="25" ht="14.25" customHeight="1">
      <c r="A25" s="8" t="s">
        <v>3028</v>
      </c>
      <c r="B25" s="8" t="s">
        <v>817</v>
      </c>
      <c r="C25" s="8" t="s">
        <v>842</v>
      </c>
      <c r="D25" s="8" t="s">
        <v>843</v>
      </c>
      <c r="E25" s="8" t="s">
        <v>57</v>
      </c>
      <c r="F25" s="8" t="s">
        <v>299</v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29</v>
      </c>
    </row>
    <row r="26" ht="14.25" customHeight="1">
      <c r="A26" s="8" t="s">
        <v>3028</v>
      </c>
      <c r="B26" s="8" t="s">
        <v>817</v>
      </c>
      <c r="C26" s="8" t="s">
        <v>844</v>
      </c>
      <c r="D26" s="8" t="s">
        <v>845</v>
      </c>
      <c r="E26" s="8" t="s">
        <v>57</v>
      </c>
      <c r="F26" s="8" t="s">
        <v>299</v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29</v>
      </c>
    </row>
    <row r="27" ht="14.25" customHeight="1">
      <c r="A27" s="8" t="s">
        <v>3028</v>
      </c>
      <c r="B27" s="8" t="s">
        <v>168</v>
      </c>
      <c r="C27" s="8" t="s">
        <v>189</v>
      </c>
      <c r="D27" s="8" t="s">
        <v>2296</v>
      </c>
      <c r="E27" s="8" t="s">
        <v>57</v>
      </c>
      <c r="F27" s="8" t="s">
        <v>76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29</v>
      </c>
    </row>
    <row r="28" ht="14.25" customHeight="1">
      <c r="A28" s="8" t="s">
        <v>3028</v>
      </c>
      <c r="B28" s="8" t="s">
        <v>168</v>
      </c>
      <c r="C28" s="8" t="s">
        <v>191</v>
      </c>
      <c r="D28" s="8" t="s">
        <v>2297</v>
      </c>
      <c r="E28" s="8" t="s">
        <v>57</v>
      </c>
      <c r="F28" s="8" t="s">
        <v>76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29</v>
      </c>
    </row>
    <row r="29" ht="14.25" customHeight="1">
      <c r="A29" s="8" t="s">
        <v>3028</v>
      </c>
      <c r="B29" s="8" t="s">
        <v>814</v>
      </c>
      <c r="C29" s="8" t="s">
        <v>846</v>
      </c>
      <c r="D29" s="8" t="s">
        <v>847</v>
      </c>
      <c r="E29" s="8" t="s">
        <v>57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29</v>
      </c>
    </row>
    <row r="30" ht="14.25" customHeight="1">
      <c r="A30" s="8" t="s">
        <v>3028</v>
      </c>
      <c r="B30" s="8" t="s">
        <v>817</v>
      </c>
      <c r="C30" s="8" t="s">
        <v>848</v>
      </c>
      <c r="D30" s="8" t="s">
        <v>849</v>
      </c>
      <c r="E30" s="8" t="s">
        <v>57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29</v>
      </c>
    </row>
    <row r="31" ht="14.25" customHeight="1">
      <c r="A31" s="8" t="s">
        <v>3028</v>
      </c>
      <c r="B31" s="8" t="s">
        <v>817</v>
      </c>
      <c r="C31" s="8" t="s">
        <v>850</v>
      </c>
      <c r="D31" s="8" t="s">
        <v>851</v>
      </c>
      <c r="E31" s="8" t="s">
        <v>57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29</v>
      </c>
    </row>
    <row r="32" ht="14.25" customHeight="1">
      <c r="A32" s="8" t="s">
        <v>3028</v>
      </c>
      <c r="B32" s="8" t="s">
        <v>168</v>
      </c>
      <c r="C32" s="8" t="s">
        <v>193</v>
      </c>
      <c r="D32" s="8" t="s">
        <v>2298</v>
      </c>
      <c r="E32" s="8" t="s">
        <v>54</v>
      </c>
      <c r="F32" s="8" t="s">
        <v>76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3028</v>
      </c>
      <c r="B33" s="8" t="s">
        <v>168</v>
      </c>
      <c r="C33" s="8" t="s">
        <v>195</v>
      </c>
      <c r="D33" s="8" t="s">
        <v>2299</v>
      </c>
      <c r="E33" s="8" t="s">
        <v>54</v>
      </c>
      <c r="F33" s="8" t="s">
        <v>76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3028</v>
      </c>
      <c r="B34" s="8" t="s">
        <v>814</v>
      </c>
      <c r="C34" s="8" t="s">
        <v>852</v>
      </c>
      <c r="D34" s="8" t="s">
        <v>853</v>
      </c>
      <c r="E34" s="8" t="s">
        <v>54</v>
      </c>
      <c r="F34" s="8" t="s">
        <v>299</v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29</v>
      </c>
    </row>
    <row r="35" ht="14.25" customHeight="1">
      <c r="A35" s="8" t="s">
        <v>3028</v>
      </c>
      <c r="B35" s="8" t="s">
        <v>817</v>
      </c>
      <c r="C35" s="8" t="s">
        <v>854</v>
      </c>
      <c r="D35" s="8" t="s">
        <v>855</v>
      </c>
      <c r="E35" s="8" t="s">
        <v>54</v>
      </c>
      <c r="F35" s="8" t="s">
        <v>299</v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29</v>
      </c>
    </row>
    <row r="36" ht="14.25" customHeight="1">
      <c r="A36" s="8" t="s">
        <v>3028</v>
      </c>
      <c r="B36" s="8" t="s">
        <v>817</v>
      </c>
      <c r="C36" s="8" t="s">
        <v>856</v>
      </c>
      <c r="D36" s="8" t="s">
        <v>857</v>
      </c>
      <c r="E36" s="8" t="s">
        <v>54</v>
      </c>
      <c r="F36" s="8" t="s">
        <v>299</v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29</v>
      </c>
    </row>
    <row r="37" ht="14.25" customHeight="1">
      <c r="A37" s="8" t="s">
        <v>3028</v>
      </c>
      <c r="B37" s="8" t="s">
        <v>168</v>
      </c>
      <c r="C37" s="8" t="s">
        <v>197</v>
      </c>
      <c r="D37" s="8" t="s">
        <v>2300</v>
      </c>
      <c r="E37" s="8" t="s">
        <v>54</v>
      </c>
      <c r="F37" s="8" t="s">
        <v>76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29</v>
      </c>
    </row>
    <row r="38" ht="14.25" customHeight="1">
      <c r="A38" s="8" t="s">
        <v>3028</v>
      </c>
      <c r="B38" s="8" t="s">
        <v>168</v>
      </c>
      <c r="C38" s="8" t="s">
        <v>199</v>
      </c>
      <c r="D38" s="8" t="s">
        <v>2301</v>
      </c>
      <c r="E38" s="8" t="s">
        <v>54</v>
      </c>
      <c r="F38" s="8" t="s">
        <v>76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29</v>
      </c>
    </row>
    <row r="39" ht="14.25" customHeight="1">
      <c r="A39" s="8" t="s">
        <v>3028</v>
      </c>
      <c r="B39" s="8" t="s">
        <v>814</v>
      </c>
      <c r="C39" s="8" t="s">
        <v>858</v>
      </c>
      <c r="D39" s="8" t="s">
        <v>859</v>
      </c>
      <c r="E39" s="8" t="s">
        <v>54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29</v>
      </c>
    </row>
    <row r="40" ht="14.25" customHeight="1">
      <c r="A40" s="8" t="s">
        <v>3028</v>
      </c>
      <c r="B40" s="8" t="s">
        <v>817</v>
      </c>
      <c r="C40" s="8" t="s">
        <v>860</v>
      </c>
      <c r="D40" s="8" t="s">
        <v>861</v>
      </c>
      <c r="E40" s="8" t="s">
        <v>54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29</v>
      </c>
    </row>
    <row r="41" ht="14.25" customHeight="1">
      <c r="A41" s="8" t="s">
        <v>3028</v>
      </c>
      <c r="B41" s="8" t="s">
        <v>817</v>
      </c>
      <c r="C41" s="8" t="s">
        <v>862</v>
      </c>
      <c r="D41" s="8" t="s">
        <v>863</v>
      </c>
      <c r="E41" s="8" t="s">
        <v>54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29</v>
      </c>
    </row>
    <row r="42" ht="14.25" customHeight="1">
      <c r="A42" s="8" t="s">
        <v>3028</v>
      </c>
      <c r="B42" s="8" t="s">
        <v>168</v>
      </c>
      <c r="C42" s="8" t="s">
        <v>201</v>
      </c>
      <c r="D42" s="8" t="s">
        <v>2302</v>
      </c>
      <c r="E42" s="8" t="s">
        <v>54</v>
      </c>
      <c r="F42" s="8" t="s">
        <v>76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29</v>
      </c>
    </row>
    <row r="43" ht="14.25" customHeight="1">
      <c r="A43" s="8" t="s">
        <v>3028</v>
      </c>
      <c r="B43" s="8" t="s">
        <v>168</v>
      </c>
      <c r="C43" s="8" t="s">
        <v>203</v>
      </c>
      <c r="D43" s="8" t="s">
        <v>2303</v>
      </c>
      <c r="E43" s="8" t="s">
        <v>54</v>
      </c>
      <c r="F43" s="8" t="s">
        <v>76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29</v>
      </c>
    </row>
    <row r="44" ht="14.25" customHeight="1">
      <c r="A44" s="8" t="s">
        <v>3028</v>
      </c>
      <c r="B44" s="8" t="s">
        <v>814</v>
      </c>
      <c r="C44" s="8" t="s">
        <v>864</v>
      </c>
      <c r="D44" s="8" t="s">
        <v>865</v>
      </c>
      <c r="E44" s="8" t="s">
        <v>54</v>
      </c>
      <c r="F44" s="8" t="s">
        <v>299</v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29</v>
      </c>
    </row>
    <row r="45" ht="14.25" customHeight="1">
      <c r="A45" s="8" t="s">
        <v>3028</v>
      </c>
      <c r="B45" s="8" t="s">
        <v>817</v>
      </c>
      <c r="C45" s="8" t="s">
        <v>866</v>
      </c>
      <c r="D45" s="8" t="s">
        <v>867</v>
      </c>
      <c r="E45" s="8" t="s">
        <v>54</v>
      </c>
      <c r="F45" s="8" t="s">
        <v>299</v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29</v>
      </c>
    </row>
    <row r="46" ht="14.25" customHeight="1">
      <c r="A46" s="8" t="s">
        <v>3028</v>
      </c>
      <c r="B46" s="8" t="s">
        <v>817</v>
      </c>
      <c r="C46" s="8" t="s">
        <v>868</v>
      </c>
      <c r="D46" s="8" t="s">
        <v>869</v>
      </c>
      <c r="E46" s="8" t="s">
        <v>54</v>
      </c>
      <c r="F46" s="8" t="s">
        <v>299</v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29</v>
      </c>
    </row>
    <row r="47" ht="14.25" customHeight="1">
      <c r="A47" s="8" t="s">
        <v>3028</v>
      </c>
      <c r="B47" s="8" t="s">
        <v>168</v>
      </c>
      <c r="C47" s="8" t="s">
        <v>205</v>
      </c>
      <c r="D47" s="8" t="s">
        <v>2304</v>
      </c>
      <c r="E47" s="8" t="s">
        <v>57</v>
      </c>
      <c r="F47" s="8" t="s">
        <v>76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29</v>
      </c>
    </row>
    <row r="48" ht="14.25" customHeight="1">
      <c r="A48" s="8" t="s">
        <v>3028</v>
      </c>
      <c r="B48" s="8" t="s">
        <v>168</v>
      </c>
      <c r="C48" s="8" t="s">
        <v>207</v>
      </c>
      <c r="D48" s="8" t="s">
        <v>2305</v>
      </c>
      <c r="E48" s="8" t="s">
        <v>57</v>
      </c>
      <c r="F48" s="8" t="s">
        <v>76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29</v>
      </c>
    </row>
    <row r="49" ht="14.25" customHeight="1">
      <c r="A49" s="8" t="s">
        <v>3028</v>
      </c>
      <c r="B49" s="8" t="s">
        <v>814</v>
      </c>
      <c r="C49" s="8" t="s">
        <v>870</v>
      </c>
      <c r="D49" s="8" t="s">
        <v>871</v>
      </c>
      <c r="E49" s="8" t="s">
        <v>57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29</v>
      </c>
    </row>
    <row r="50" ht="14.25" customHeight="1">
      <c r="A50" s="8" t="s">
        <v>3028</v>
      </c>
      <c r="B50" s="8" t="s">
        <v>817</v>
      </c>
      <c r="C50" s="8" t="s">
        <v>872</v>
      </c>
      <c r="D50" s="8" t="s">
        <v>873</v>
      </c>
      <c r="E50" s="8" t="s">
        <v>57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29</v>
      </c>
    </row>
    <row r="51" ht="14.25" customHeight="1">
      <c r="A51" s="8" t="s">
        <v>3028</v>
      </c>
      <c r="B51" s="8" t="s">
        <v>817</v>
      </c>
      <c r="C51" s="8" t="s">
        <v>874</v>
      </c>
      <c r="D51" s="8" t="s">
        <v>875</v>
      </c>
      <c r="E51" s="8" t="s">
        <v>57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29</v>
      </c>
    </row>
    <row r="52" ht="14.25" customHeight="1">
      <c r="A52" s="8" t="s">
        <v>3028</v>
      </c>
      <c r="B52" s="8" t="s">
        <v>168</v>
      </c>
      <c r="C52" s="8" t="s">
        <v>209</v>
      </c>
      <c r="D52" s="8" t="s">
        <v>2306</v>
      </c>
      <c r="E52" s="8" t="s">
        <v>57</v>
      </c>
      <c r="F52" s="8" t="s">
        <v>76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29</v>
      </c>
    </row>
    <row r="53" ht="14.25" customHeight="1">
      <c r="A53" s="8" t="s">
        <v>3028</v>
      </c>
      <c r="B53" s="8" t="s">
        <v>168</v>
      </c>
      <c r="C53" s="8" t="s">
        <v>211</v>
      </c>
      <c r="D53" s="8" t="s">
        <v>2307</v>
      </c>
      <c r="E53" s="8" t="s">
        <v>57</v>
      </c>
      <c r="F53" s="8" t="s">
        <v>76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29</v>
      </c>
    </row>
    <row r="54" ht="14.25" customHeight="1">
      <c r="A54" s="8" t="s">
        <v>3028</v>
      </c>
      <c r="B54" s="8" t="s">
        <v>814</v>
      </c>
      <c r="C54" s="8" t="s">
        <v>876</v>
      </c>
      <c r="D54" s="8" t="s">
        <v>877</v>
      </c>
      <c r="E54" s="8" t="s">
        <v>57</v>
      </c>
      <c r="F54" s="8" t="s">
        <v>299</v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29</v>
      </c>
    </row>
    <row r="55" ht="14.25" customHeight="1">
      <c r="A55" s="8" t="s">
        <v>3028</v>
      </c>
      <c r="B55" s="8" t="s">
        <v>817</v>
      </c>
      <c r="C55" s="8" t="s">
        <v>878</v>
      </c>
      <c r="D55" s="8" t="s">
        <v>879</v>
      </c>
      <c r="E55" s="8" t="s">
        <v>57</v>
      </c>
      <c r="F55" s="8" t="s">
        <v>299</v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29</v>
      </c>
    </row>
    <row r="56" ht="14.25" customHeight="1">
      <c r="A56" s="8" t="s">
        <v>3028</v>
      </c>
      <c r="B56" s="8" t="s">
        <v>817</v>
      </c>
      <c r="C56" s="8" t="s">
        <v>880</v>
      </c>
      <c r="D56" s="8" t="s">
        <v>881</v>
      </c>
      <c r="E56" s="8" t="s">
        <v>57</v>
      </c>
      <c r="F56" s="8" t="s">
        <v>299</v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29</v>
      </c>
    </row>
    <row r="57" ht="14.25" customHeight="1">
      <c r="A57" s="8" t="s">
        <v>3028</v>
      </c>
      <c r="B57" s="8" t="s">
        <v>168</v>
      </c>
      <c r="C57" s="8" t="s">
        <v>213</v>
      </c>
      <c r="D57" s="8" t="s">
        <v>2308</v>
      </c>
      <c r="E57" s="8" t="s">
        <v>57</v>
      </c>
      <c r="F57" s="8" t="s">
        <v>76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29</v>
      </c>
    </row>
    <row r="58" ht="14.25" customHeight="1">
      <c r="A58" s="8" t="s">
        <v>3028</v>
      </c>
      <c r="B58" s="8" t="s">
        <v>168</v>
      </c>
      <c r="C58" s="8" t="s">
        <v>215</v>
      </c>
      <c r="D58" s="8" t="s">
        <v>2309</v>
      </c>
      <c r="E58" s="8" t="s">
        <v>57</v>
      </c>
      <c r="F58" s="8" t="s">
        <v>76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29</v>
      </c>
    </row>
    <row r="59" ht="14.25" customHeight="1">
      <c r="A59" s="8" t="s">
        <v>3028</v>
      </c>
      <c r="B59" s="8" t="s">
        <v>814</v>
      </c>
      <c r="C59" s="8" t="s">
        <v>882</v>
      </c>
      <c r="D59" s="8" t="s">
        <v>883</v>
      </c>
      <c r="E59" s="8" t="s">
        <v>57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29</v>
      </c>
    </row>
    <row r="60" ht="14.25" customHeight="1">
      <c r="A60" s="8" t="s">
        <v>3028</v>
      </c>
      <c r="B60" s="8" t="s">
        <v>817</v>
      </c>
      <c r="C60" s="8" t="s">
        <v>884</v>
      </c>
      <c r="D60" s="8" t="s">
        <v>885</v>
      </c>
      <c r="E60" s="8" t="s">
        <v>57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29</v>
      </c>
    </row>
    <row r="61" ht="14.25" customHeight="1">
      <c r="A61" s="8" t="s">
        <v>3028</v>
      </c>
      <c r="B61" s="8" t="s">
        <v>817</v>
      </c>
      <c r="C61" s="8" t="s">
        <v>886</v>
      </c>
      <c r="D61" s="8" t="s">
        <v>887</v>
      </c>
      <c r="E61" s="8" t="s">
        <v>57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29</v>
      </c>
    </row>
    <row r="62" ht="14.25" customHeight="1">
      <c r="A62" s="8" t="s">
        <v>3028</v>
      </c>
      <c r="B62" s="8" t="s">
        <v>168</v>
      </c>
      <c r="C62" s="8" t="s">
        <v>217</v>
      </c>
      <c r="D62" s="8" t="s">
        <v>2310</v>
      </c>
      <c r="E62" s="8" t="s">
        <v>57</v>
      </c>
      <c r="F62" s="8" t="s">
        <v>76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29</v>
      </c>
    </row>
    <row r="63" ht="14.25" customHeight="1">
      <c r="A63" s="8" t="s">
        <v>3028</v>
      </c>
      <c r="B63" s="8" t="s">
        <v>168</v>
      </c>
      <c r="C63" s="8" t="s">
        <v>219</v>
      </c>
      <c r="D63" s="8" t="s">
        <v>2311</v>
      </c>
      <c r="E63" s="8" t="s">
        <v>57</v>
      </c>
      <c r="F63" s="8" t="s">
        <v>76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29</v>
      </c>
    </row>
    <row r="64" ht="14.25" customHeight="1">
      <c r="A64" s="8" t="s">
        <v>3028</v>
      </c>
      <c r="B64" s="8" t="s">
        <v>814</v>
      </c>
      <c r="C64" s="8" t="s">
        <v>888</v>
      </c>
      <c r="D64" s="8" t="s">
        <v>889</v>
      </c>
      <c r="E64" s="8" t="s">
        <v>57</v>
      </c>
      <c r="F64" s="8" t="s">
        <v>299</v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29</v>
      </c>
    </row>
    <row r="65" ht="14.25" customHeight="1">
      <c r="A65" s="8" t="s">
        <v>3028</v>
      </c>
      <c r="B65" s="8" t="s">
        <v>817</v>
      </c>
      <c r="C65" s="8" t="s">
        <v>890</v>
      </c>
      <c r="D65" s="8" t="s">
        <v>891</v>
      </c>
      <c r="E65" s="8" t="s">
        <v>57</v>
      </c>
      <c r="F65" s="8" t="s">
        <v>299</v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29</v>
      </c>
    </row>
    <row r="66" ht="14.25" customHeight="1">
      <c r="A66" s="8" t="s">
        <v>3028</v>
      </c>
      <c r="B66" s="8" t="s">
        <v>892</v>
      </c>
      <c r="C66" s="8" t="s">
        <v>893</v>
      </c>
      <c r="D66" s="8" t="s">
        <v>894</v>
      </c>
      <c r="E66" s="8" t="s">
        <v>57</v>
      </c>
      <c r="F66" s="8" t="s">
        <v>299</v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29</v>
      </c>
    </row>
    <row r="67" ht="14.25" customHeight="1">
      <c r="A67" s="8" t="s">
        <v>3028</v>
      </c>
      <c r="B67" s="8" t="s">
        <v>168</v>
      </c>
      <c r="C67" s="8" t="s">
        <v>221</v>
      </c>
      <c r="D67" s="8" t="s">
        <v>2312</v>
      </c>
      <c r="E67" s="8" t="s">
        <v>57</v>
      </c>
      <c r="F67" s="8" t="s">
        <v>76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29</v>
      </c>
    </row>
    <row r="68" ht="14.25" customHeight="1">
      <c r="A68" s="8" t="s">
        <v>3028</v>
      </c>
      <c r="B68" s="8" t="s">
        <v>168</v>
      </c>
      <c r="C68" s="8" t="s">
        <v>223</v>
      </c>
      <c r="D68" s="8" t="s">
        <v>2313</v>
      </c>
      <c r="E68" s="8" t="s">
        <v>57</v>
      </c>
      <c r="F68" s="8" t="s">
        <v>76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29</v>
      </c>
    </row>
    <row r="69" ht="14.25" customHeight="1">
      <c r="A69" s="8" t="s">
        <v>3028</v>
      </c>
      <c r="B69" s="8" t="s">
        <v>814</v>
      </c>
      <c r="C69" s="8" t="s">
        <v>895</v>
      </c>
      <c r="D69" s="8" t="s">
        <v>896</v>
      </c>
      <c r="E69" s="8" t="s">
        <v>57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29</v>
      </c>
    </row>
    <row r="70" ht="14.25" customHeight="1">
      <c r="A70" s="8" t="s">
        <v>3028</v>
      </c>
      <c r="B70" s="8" t="s">
        <v>817</v>
      </c>
      <c r="C70" s="8" t="s">
        <v>897</v>
      </c>
      <c r="D70" s="8" t="s">
        <v>898</v>
      </c>
      <c r="E70" s="8" t="s">
        <v>57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29</v>
      </c>
    </row>
    <row r="71" ht="14.25" customHeight="1">
      <c r="A71" s="8" t="s">
        <v>3028</v>
      </c>
      <c r="B71" s="8" t="s">
        <v>817</v>
      </c>
      <c r="C71" s="8" t="s">
        <v>899</v>
      </c>
      <c r="D71" s="8" t="s">
        <v>900</v>
      </c>
      <c r="E71" s="8" t="s">
        <v>57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29</v>
      </c>
    </row>
    <row r="72" ht="14.25" customHeight="1">
      <c r="A72" s="8" t="s">
        <v>3028</v>
      </c>
      <c r="B72" s="8" t="s">
        <v>168</v>
      </c>
      <c r="C72" s="8" t="s">
        <v>225</v>
      </c>
      <c r="D72" s="8" t="s">
        <v>226</v>
      </c>
      <c r="E72" s="8" t="s">
        <v>57</v>
      </c>
      <c r="F72" s="8" t="s">
        <v>76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29</v>
      </c>
    </row>
    <row r="73" ht="14.25" customHeight="1">
      <c r="A73" s="8" t="s">
        <v>3028</v>
      </c>
      <c r="B73" s="8" t="s">
        <v>168</v>
      </c>
      <c r="C73" s="8" t="s">
        <v>227</v>
      </c>
      <c r="D73" s="8" t="s">
        <v>2314</v>
      </c>
      <c r="E73" s="8" t="s">
        <v>57</v>
      </c>
      <c r="F73" s="8" t="s">
        <v>76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29</v>
      </c>
    </row>
    <row r="74" ht="14.25" customHeight="1">
      <c r="A74" s="8" t="s">
        <v>3028</v>
      </c>
      <c r="B74" s="8" t="s">
        <v>814</v>
      </c>
      <c r="C74" s="8" t="s">
        <v>901</v>
      </c>
      <c r="D74" s="8" t="s">
        <v>902</v>
      </c>
      <c r="E74" s="8" t="s">
        <v>57</v>
      </c>
      <c r="F74" s="8" t="s">
        <v>299</v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29</v>
      </c>
    </row>
    <row r="75" ht="14.25" customHeight="1">
      <c r="A75" s="8" t="s">
        <v>3028</v>
      </c>
      <c r="B75" s="8" t="s">
        <v>817</v>
      </c>
      <c r="C75" s="8" t="s">
        <v>903</v>
      </c>
      <c r="D75" s="8" t="s">
        <v>904</v>
      </c>
      <c r="E75" s="8" t="s">
        <v>57</v>
      </c>
      <c r="F75" s="8" t="s">
        <v>299</v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29</v>
      </c>
    </row>
    <row r="76" ht="14.25" customHeight="1">
      <c r="A76" s="8" t="s">
        <v>3028</v>
      </c>
      <c r="B76" s="8" t="s">
        <v>817</v>
      </c>
      <c r="C76" s="8" t="s">
        <v>905</v>
      </c>
      <c r="D76" s="8" t="s">
        <v>906</v>
      </c>
      <c r="E76" s="8" t="s">
        <v>57</v>
      </c>
      <c r="F76" s="8" t="s">
        <v>299</v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29</v>
      </c>
    </row>
    <row r="77" ht="14.25" customHeight="1">
      <c r="A77" s="8" t="s">
        <v>3028</v>
      </c>
      <c r="B77" s="8" t="s">
        <v>168</v>
      </c>
      <c r="C77" s="8" t="s">
        <v>229</v>
      </c>
      <c r="D77" s="8" t="s">
        <v>2315</v>
      </c>
      <c r="E77" s="8" t="s">
        <v>57</v>
      </c>
      <c r="F77" s="8" t="s">
        <v>76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29</v>
      </c>
    </row>
    <row r="78" ht="14.25" customHeight="1">
      <c r="A78" s="8" t="s">
        <v>3028</v>
      </c>
      <c r="B78" s="8" t="s">
        <v>168</v>
      </c>
      <c r="C78" s="8" t="s">
        <v>231</v>
      </c>
      <c r="D78" s="8" t="s">
        <v>2316</v>
      </c>
      <c r="E78" s="8" t="s">
        <v>57</v>
      </c>
      <c r="F78" s="8" t="s">
        <v>76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29</v>
      </c>
    </row>
    <row r="79" ht="14.25" customHeight="1">
      <c r="A79" s="8" t="s">
        <v>3028</v>
      </c>
      <c r="B79" s="8" t="s">
        <v>814</v>
      </c>
      <c r="C79" s="8" t="s">
        <v>907</v>
      </c>
      <c r="D79" s="8" t="s">
        <v>908</v>
      </c>
      <c r="E79" s="8" t="s">
        <v>57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29</v>
      </c>
    </row>
    <row r="80" ht="14.25" customHeight="1">
      <c r="A80" s="8" t="s">
        <v>3028</v>
      </c>
      <c r="B80" s="8" t="s">
        <v>817</v>
      </c>
      <c r="C80" s="8" t="s">
        <v>909</v>
      </c>
      <c r="D80" s="8" t="s">
        <v>910</v>
      </c>
      <c r="E80" s="8" t="s">
        <v>57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29</v>
      </c>
    </row>
    <row r="81" ht="14.25" customHeight="1">
      <c r="A81" s="8" t="s">
        <v>3028</v>
      </c>
      <c r="B81" s="8" t="s">
        <v>892</v>
      </c>
      <c r="C81" s="8" t="s">
        <v>911</v>
      </c>
      <c r="D81" s="8" t="s">
        <v>912</v>
      </c>
      <c r="E81" s="8" t="s">
        <v>57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29</v>
      </c>
    </row>
    <row r="82" ht="14.25" customHeight="1">
      <c r="A82" s="8" t="s">
        <v>3028</v>
      </c>
      <c r="B82" s="8" t="s">
        <v>168</v>
      </c>
      <c r="C82" s="8" t="s">
        <v>233</v>
      </c>
      <c r="D82" s="8" t="s">
        <v>2317</v>
      </c>
      <c r="E82" s="8" t="s">
        <v>57</v>
      </c>
      <c r="F82" s="8" t="s">
        <v>76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29</v>
      </c>
    </row>
    <row r="83" ht="14.25" customHeight="1">
      <c r="A83" s="8" t="s">
        <v>3028</v>
      </c>
      <c r="B83" s="8" t="s">
        <v>168</v>
      </c>
      <c r="C83" s="8" t="s">
        <v>235</v>
      </c>
      <c r="D83" s="8" t="s">
        <v>236</v>
      </c>
      <c r="E83" s="8" t="s">
        <v>57</v>
      </c>
      <c r="F83" s="8" t="s">
        <v>76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29</v>
      </c>
    </row>
    <row r="84" ht="14.25" customHeight="1">
      <c r="A84" s="8" t="s">
        <v>3028</v>
      </c>
      <c r="B84" s="8" t="s">
        <v>814</v>
      </c>
      <c r="C84" s="8" t="s">
        <v>913</v>
      </c>
      <c r="D84" s="8" t="s">
        <v>914</v>
      </c>
      <c r="E84" s="8" t="s">
        <v>57</v>
      </c>
      <c r="F84" s="8" t="s">
        <v>299</v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29</v>
      </c>
    </row>
    <row r="85" ht="14.25" customHeight="1">
      <c r="A85" s="8" t="s">
        <v>3028</v>
      </c>
      <c r="B85" s="8" t="s">
        <v>817</v>
      </c>
      <c r="C85" s="8" t="s">
        <v>915</v>
      </c>
      <c r="D85" s="8" t="s">
        <v>916</v>
      </c>
      <c r="E85" s="8" t="s">
        <v>57</v>
      </c>
      <c r="F85" s="8" t="s">
        <v>299</v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29</v>
      </c>
    </row>
    <row r="86" ht="14.25" customHeight="1">
      <c r="A86" s="8" t="s">
        <v>3028</v>
      </c>
      <c r="B86" s="8" t="s">
        <v>817</v>
      </c>
      <c r="C86" s="8" t="s">
        <v>917</v>
      </c>
      <c r="D86" s="8" t="s">
        <v>918</v>
      </c>
      <c r="E86" s="8" t="s">
        <v>57</v>
      </c>
      <c r="F86" s="8" t="s">
        <v>299</v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29</v>
      </c>
    </row>
    <row r="87" ht="14.25" customHeight="1">
      <c r="A87" s="8" t="s">
        <v>3028</v>
      </c>
      <c r="B87" s="8" t="s">
        <v>168</v>
      </c>
      <c r="C87" s="8" t="s">
        <v>237</v>
      </c>
      <c r="D87" s="8" t="s">
        <v>2318</v>
      </c>
      <c r="E87" s="8" t="s">
        <v>57</v>
      </c>
      <c r="F87" s="8" t="s">
        <v>76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29</v>
      </c>
    </row>
    <row r="88" ht="14.25" customHeight="1">
      <c r="A88" s="8" t="s">
        <v>3028</v>
      </c>
      <c r="B88" s="8" t="s">
        <v>168</v>
      </c>
      <c r="C88" s="8" t="s">
        <v>239</v>
      </c>
      <c r="D88" s="8" t="s">
        <v>2319</v>
      </c>
      <c r="E88" s="8" t="s">
        <v>57</v>
      </c>
      <c r="F88" s="8" t="s">
        <v>76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29</v>
      </c>
    </row>
    <row r="89" ht="14.25" customHeight="1">
      <c r="A89" s="8" t="s">
        <v>3028</v>
      </c>
      <c r="B89" s="8" t="s">
        <v>814</v>
      </c>
      <c r="C89" s="8" t="s">
        <v>919</v>
      </c>
      <c r="D89" s="8" t="s">
        <v>920</v>
      </c>
      <c r="E89" s="8" t="s">
        <v>57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29</v>
      </c>
    </row>
    <row r="90" ht="14.25" customHeight="1">
      <c r="A90" s="8" t="s">
        <v>3028</v>
      </c>
      <c r="B90" s="8" t="s">
        <v>817</v>
      </c>
      <c r="C90" s="8" t="s">
        <v>921</v>
      </c>
      <c r="D90" s="8" t="s">
        <v>922</v>
      </c>
      <c r="E90" s="8" t="s">
        <v>57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29</v>
      </c>
    </row>
    <row r="91" ht="14.25" customHeight="1">
      <c r="A91" s="8" t="s">
        <v>3028</v>
      </c>
      <c r="B91" s="8" t="s">
        <v>892</v>
      </c>
      <c r="C91" s="8" t="s">
        <v>923</v>
      </c>
      <c r="D91" s="8" t="s">
        <v>924</v>
      </c>
      <c r="E91" s="8" t="s">
        <v>57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29</v>
      </c>
    </row>
    <row r="92" ht="14.25" customHeight="1">
      <c r="A92" s="8" t="s">
        <v>3028</v>
      </c>
      <c r="B92" s="8" t="s">
        <v>168</v>
      </c>
      <c r="C92" s="8" t="s">
        <v>241</v>
      </c>
      <c r="D92" s="8" t="s">
        <v>2320</v>
      </c>
      <c r="E92" s="8" t="s">
        <v>57</v>
      </c>
      <c r="F92" s="8" t="s">
        <v>76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29</v>
      </c>
    </row>
    <row r="93" ht="14.25" customHeight="1">
      <c r="A93" s="8" t="s">
        <v>3028</v>
      </c>
      <c r="B93" s="8" t="s">
        <v>168</v>
      </c>
      <c r="C93" s="8" t="s">
        <v>243</v>
      </c>
      <c r="D93" s="8" t="s">
        <v>2321</v>
      </c>
      <c r="E93" s="8" t="s">
        <v>57</v>
      </c>
      <c r="F93" s="8" t="s">
        <v>76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29</v>
      </c>
    </row>
    <row r="94" ht="14.25" customHeight="1">
      <c r="A94" s="8" t="s">
        <v>3028</v>
      </c>
      <c r="B94" s="8" t="s">
        <v>814</v>
      </c>
      <c r="C94" s="8" t="s">
        <v>925</v>
      </c>
      <c r="D94" s="8" t="s">
        <v>926</v>
      </c>
      <c r="E94" s="8" t="s">
        <v>57</v>
      </c>
      <c r="F94" s="8" t="s">
        <v>299</v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29</v>
      </c>
    </row>
    <row r="95" ht="14.25" customHeight="1">
      <c r="A95" s="8" t="s">
        <v>3028</v>
      </c>
      <c r="B95" s="8" t="s">
        <v>817</v>
      </c>
      <c r="C95" s="8" t="s">
        <v>927</v>
      </c>
      <c r="D95" s="8" t="s">
        <v>928</v>
      </c>
      <c r="E95" s="8" t="s">
        <v>57</v>
      </c>
      <c r="F95" s="8" t="s">
        <v>299</v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29</v>
      </c>
    </row>
    <row r="96" ht="14.25" customHeight="1">
      <c r="A96" s="8" t="s">
        <v>3028</v>
      </c>
      <c r="B96" s="8" t="s">
        <v>817</v>
      </c>
      <c r="C96" s="8" t="s">
        <v>929</v>
      </c>
      <c r="D96" s="8" t="s">
        <v>930</v>
      </c>
      <c r="E96" s="8" t="s">
        <v>57</v>
      </c>
      <c r="F96" s="8" t="s">
        <v>299</v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29</v>
      </c>
    </row>
    <row r="97" ht="14.25" customHeight="1">
      <c r="A97" s="8" t="s">
        <v>3028</v>
      </c>
      <c r="B97" s="8" t="s">
        <v>168</v>
      </c>
      <c r="C97" s="8" t="s">
        <v>245</v>
      </c>
      <c r="D97" s="8" t="s">
        <v>2322</v>
      </c>
      <c r="E97" s="8" t="s">
        <v>57</v>
      </c>
      <c r="F97" s="8" t="s">
        <v>76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29</v>
      </c>
    </row>
    <row r="98" ht="14.25" customHeight="1">
      <c r="A98" s="8" t="s">
        <v>3028</v>
      </c>
      <c r="B98" s="8" t="s">
        <v>168</v>
      </c>
      <c r="C98" s="8" t="s">
        <v>247</v>
      </c>
      <c r="D98" s="8" t="s">
        <v>2323</v>
      </c>
      <c r="E98" s="8" t="s">
        <v>57</v>
      </c>
      <c r="F98" s="8" t="s">
        <v>76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29</v>
      </c>
    </row>
    <row r="99" ht="14.25" customHeight="1">
      <c r="A99" s="8" t="s">
        <v>3028</v>
      </c>
      <c r="B99" s="8" t="s">
        <v>814</v>
      </c>
      <c r="C99" s="8" t="s">
        <v>931</v>
      </c>
      <c r="D99" s="8" t="s">
        <v>932</v>
      </c>
      <c r="E99" s="8" t="s">
        <v>57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29</v>
      </c>
    </row>
    <row r="100" ht="14.25" customHeight="1">
      <c r="A100" s="8" t="s">
        <v>3028</v>
      </c>
      <c r="B100" s="8" t="s">
        <v>817</v>
      </c>
      <c r="C100" s="8" t="s">
        <v>933</v>
      </c>
      <c r="D100" s="8" t="s">
        <v>934</v>
      </c>
      <c r="E100" s="8" t="s">
        <v>57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29</v>
      </c>
    </row>
    <row r="101" ht="14.25" customHeight="1">
      <c r="A101" s="8" t="s">
        <v>3028</v>
      </c>
      <c r="B101" s="8" t="s">
        <v>817</v>
      </c>
      <c r="C101" s="8" t="s">
        <v>935</v>
      </c>
      <c r="D101" s="8" t="s">
        <v>936</v>
      </c>
      <c r="E101" s="8" t="s">
        <v>57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29</v>
      </c>
    </row>
    <row r="102" ht="14.25" customHeight="1">
      <c r="A102" s="8" t="s">
        <v>3028</v>
      </c>
      <c r="B102" s="8" t="s">
        <v>168</v>
      </c>
      <c r="C102" s="8" t="s">
        <v>249</v>
      </c>
      <c r="D102" s="8" t="s">
        <v>250</v>
      </c>
      <c r="E102" s="8" t="s">
        <v>57</v>
      </c>
      <c r="F102" s="8" t="s">
        <v>76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29</v>
      </c>
    </row>
    <row r="103" ht="14.25" customHeight="1">
      <c r="A103" s="8" t="s">
        <v>3028</v>
      </c>
      <c r="B103" s="8" t="s">
        <v>168</v>
      </c>
      <c r="C103" s="8" t="s">
        <v>251</v>
      </c>
      <c r="D103" s="8" t="s">
        <v>2324</v>
      </c>
      <c r="E103" s="8" t="s">
        <v>57</v>
      </c>
      <c r="F103" s="8" t="s">
        <v>76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29</v>
      </c>
    </row>
    <row r="104" ht="14.25" customHeight="1">
      <c r="A104" s="8" t="s">
        <v>3028</v>
      </c>
      <c r="B104" s="8" t="s">
        <v>814</v>
      </c>
      <c r="C104" s="8" t="s">
        <v>937</v>
      </c>
      <c r="D104" s="8" t="s">
        <v>938</v>
      </c>
      <c r="E104" s="8" t="s">
        <v>57</v>
      </c>
      <c r="F104" s="8" t="s">
        <v>299</v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29</v>
      </c>
    </row>
    <row r="105" ht="14.25" customHeight="1">
      <c r="A105" s="8" t="s">
        <v>3028</v>
      </c>
      <c r="B105" s="8" t="s">
        <v>817</v>
      </c>
      <c r="C105" s="8" t="s">
        <v>939</v>
      </c>
      <c r="D105" s="8" t="s">
        <v>940</v>
      </c>
      <c r="E105" s="8" t="s">
        <v>57</v>
      </c>
      <c r="F105" s="8" t="s">
        <v>299</v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29</v>
      </c>
    </row>
    <row r="106" ht="14.25" customHeight="1">
      <c r="A106" s="8" t="s">
        <v>3028</v>
      </c>
      <c r="B106" s="8" t="s">
        <v>817</v>
      </c>
      <c r="C106" s="8" t="s">
        <v>941</v>
      </c>
      <c r="D106" s="8" t="s">
        <v>942</v>
      </c>
      <c r="E106" s="8" t="s">
        <v>57</v>
      </c>
      <c r="F106" s="8" t="s">
        <v>299</v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29</v>
      </c>
    </row>
    <row r="107" ht="14.25" customHeight="1">
      <c r="A107" s="8" t="s">
        <v>3028</v>
      </c>
      <c r="B107" s="8" t="s">
        <v>168</v>
      </c>
      <c r="C107" s="8" t="s">
        <v>253</v>
      </c>
      <c r="D107" s="8" t="s">
        <v>2325</v>
      </c>
      <c r="E107" s="8" t="s">
        <v>57</v>
      </c>
      <c r="F107" s="8" t="s">
        <v>76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29</v>
      </c>
    </row>
    <row r="108" ht="14.25" customHeight="1">
      <c r="A108" s="8" t="s">
        <v>3028</v>
      </c>
      <c r="B108" s="8" t="s">
        <v>168</v>
      </c>
      <c r="C108" s="8" t="s">
        <v>255</v>
      </c>
      <c r="D108" s="8" t="s">
        <v>2326</v>
      </c>
      <c r="E108" s="8" t="s">
        <v>57</v>
      </c>
      <c r="F108" s="8" t="s">
        <v>76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29</v>
      </c>
    </row>
    <row r="109" ht="14.25" customHeight="1">
      <c r="A109" s="8" t="s">
        <v>3028</v>
      </c>
      <c r="B109" s="8" t="s">
        <v>814</v>
      </c>
      <c r="C109" s="8" t="s">
        <v>943</v>
      </c>
      <c r="D109" s="8" t="s">
        <v>944</v>
      </c>
      <c r="E109" s="8" t="s">
        <v>57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29</v>
      </c>
    </row>
    <row r="110" ht="14.25" customHeight="1">
      <c r="A110" s="8" t="s">
        <v>3028</v>
      </c>
      <c r="B110" s="8" t="s">
        <v>817</v>
      </c>
      <c r="C110" s="8" t="s">
        <v>945</v>
      </c>
      <c r="D110" s="8" t="s">
        <v>946</v>
      </c>
      <c r="E110" s="8" t="s">
        <v>57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29</v>
      </c>
    </row>
    <row r="111" ht="14.25" customHeight="1">
      <c r="A111" s="8" t="s">
        <v>3028</v>
      </c>
      <c r="B111" s="8" t="s">
        <v>817</v>
      </c>
      <c r="C111" s="8" t="s">
        <v>947</v>
      </c>
      <c r="D111" s="8" t="s">
        <v>948</v>
      </c>
      <c r="E111" s="8" t="s">
        <v>57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29</v>
      </c>
    </row>
    <row r="112" ht="14.25" customHeight="1">
      <c r="A112" s="8" t="s">
        <v>3028</v>
      </c>
      <c r="B112" s="8" t="s">
        <v>168</v>
      </c>
      <c r="C112" s="8" t="s">
        <v>257</v>
      </c>
      <c r="D112" s="8" t="s">
        <v>2327</v>
      </c>
      <c r="E112" s="8" t="s">
        <v>57</v>
      </c>
      <c r="F112" s="8" t="s">
        <v>63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29</v>
      </c>
    </row>
    <row r="113" ht="14.25" customHeight="1">
      <c r="A113" s="8" t="s">
        <v>3028</v>
      </c>
      <c r="B113" s="8" t="s">
        <v>168</v>
      </c>
      <c r="C113" s="8" t="s">
        <v>259</v>
      </c>
      <c r="D113" s="8" t="s">
        <v>2328</v>
      </c>
      <c r="E113" s="8" t="s">
        <v>57</v>
      </c>
      <c r="F113" s="8" t="s">
        <v>63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29</v>
      </c>
    </row>
    <row r="114" ht="14.25" customHeight="1">
      <c r="A114" s="8" t="s">
        <v>3028</v>
      </c>
      <c r="B114" s="8" t="s">
        <v>814</v>
      </c>
      <c r="C114" s="8" t="s">
        <v>949</v>
      </c>
      <c r="D114" s="8" t="s">
        <v>950</v>
      </c>
      <c r="E114" s="8" t="s">
        <v>57</v>
      </c>
      <c r="F114" s="8" t="s">
        <v>299</v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29</v>
      </c>
    </row>
    <row r="115" ht="14.25" customHeight="1">
      <c r="A115" s="8" t="s">
        <v>3028</v>
      </c>
      <c r="B115" s="8" t="s">
        <v>817</v>
      </c>
      <c r="C115" s="8" t="s">
        <v>951</v>
      </c>
      <c r="D115" s="8" t="s">
        <v>952</v>
      </c>
      <c r="E115" s="8" t="s">
        <v>57</v>
      </c>
      <c r="F115" s="8" t="s">
        <v>299</v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29</v>
      </c>
    </row>
    <row r="116" ht="14.25" customHeight="1">
      <c r="A116" s="8" t="s">
        <v>3028</v>
      </c>
      <c r="B116" s="8" t="s">
        <v>892</v>
      </c>
      <c r="C116" s="8" t="s">
        <v>953</v>
      </c>
      <c r="D116" s="8" t="s">
        <v>954</v>
      </c>
      <c r="E116" s="8" t="s">
        <v>57</v>
      </c>
      <c r="F116" s="8" t="s">
        <v>299</v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29</v>
      </c>
    </row>
    <row r="117" ht="14.25" customHeight="1">
      <c r="A117" s="8" t="s">
        <v>3028</v>
      </c>
      <c r="B117" s="8" t="s">
        <v>168</v>
      </c>
      <c r="C117" s="8" t="s">
        <v>261</v>
      </c>
      <c r="D117" s="8" t="s">
        <v>2329</v>
      </c>
      <c r="E117" s="8" t="s">
        <v>57</v>
      </c>
      <c r="F117" s="8" t="s">
        <v>76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29</v>
      </c>
    </row>
    <row r="118" ht="14.25" customHeight="1">
      <c r="A118" s="8" t="s">
        <v>3028</v>
      </c>
      <c r="B118" s="8" t="s">
        <v>168</v>
      </c>
      <c r="C118" s="8" t="s">
        <v>263</v>
      </c>
      <c r="D118" s="8" t="s">
        <v>2330</v>
      </c>
      <c r="E118" s="8" t="s">
        <v>63</v>
      </c>
      <c r="F118" s="8" t="s">
        <v>76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29</v>
      </c>
    </row>
    <row r="119" ht="14.25" customHeight="1">
      <c r="A119" s="8" t="s">
        <v>3028</v>
      </c>
      <c r="B119" s="8" t="s">
        <v>814</v>
      </c>
      <c r="C119" s="8" t="s">
        <v>955</v>
      </c>
      <c r="D119" s="8" t="s">
        <v>956</v>
      </c>
      <c r="E119" s="8" t="s">
        <v>63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29</v>
      </c>
    </row>
    <row r="120" ht="14.25" customHeight="1">
      <c r="A120" s="8" t="s">
        <v>3028</v>
      </c>
      <c r="B120" s="8" t="s">
        <v>817</v>
      </c>
      <c r="C120" s="8" t="s">
        <v>957</v>
      </c>
      <c r="D120" s="8" t="s">
        <v>958</v>
      </c>
      <c r="E120" s="8" t="s">
        <v>63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29</v>
      </c>
    </row>
    <row r="121" ht="14.25" customHeight="1">
      <c r="A121" s="8" t="s">
        <v>3028</v>
      </c>
      <c r="B121" s="8" t="s">
        <v>817</v>
      </c>
      <c r="C121" s="8" t="s">
        <v>959</v>
      </c>
      <c r="D121" s="8" t="s">
        <v>960</v>
      </c>
      <c r="E121" s="8" t="s">
        <v>63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29</v>
      </c>
    </row>
    <row r="122" ht="14.25" customHeight="1">
      <c r="A122" s="8" t="s">
        <v>3028</v>
      </c>
      <c r="B122" s="8" t="s">
        <v>168</v>
      </c>
      <c r="C122" s="8" t="s">
        <v>265</v>
      </c>
      <c r="D122" s="8" t="s">
        <v>2331</v>
      </c>
      <c r="E122" s="8" t="s">
        <v>57</v>
      </c>
      <c r="F122" s="8" t="s">
        <v>76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3028</v>
      </c>
      <c r="B123" s="8" t="s">
        <v>168</v>
      </c>
      <c r="C123" s="8" t="s">
        <v>267</v>
      </c>
      <c r="D123" s="8" t="s">
        <v>268</v>
      </c>
      <c r="E123" s="8" t="s">
        <v>57</v>
      </c>
      <c r="F123" s="8" t="s">
        <v>76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29</v>
      </c>
    </row>
    <row r="124" ht="14.25" customHeight="1">
      <c r="A124" s="8" t="s">
        <v>3028</v>
      </c>
      <c r="B124" s="8" t="s">
        <v>814</v>
      </c>
      <c r="C124" s="8" t="s">
        <v>961</v>
      </c>
      <c r="D124" s="8" t="s">
        <v>962</v>
      </c>
      <c r="E124" s="8" t="s">
        <v>57</v>
      </c>
      <c r="F124" s="8" t="s">
        <v>299</v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29</v>
      </c>
    </row>
    <row r="125" ht="14.25" customHeight="1">
      <c r="A125" s="8" t="s">
        <v>3028</v>
      </c>
      <c r="B125" s="8" t="s">
        <v>817</v>
      </c>
      <c r="C125" s="8" t="s">
        <v>963</v>
      </c>
      <c r="D125" s="8" t="s">
        <v>964</v>
      </c>
      <c r="E125" s="8" t="s">
        <v>57</v>
      </c>
      <c r="F125" s="8" t="s">
        <v>299</v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29</v>
      </c>
    </row>
    <row r="126" ht="14.25" customHeight="1">
      <c r="A126" s="8" t="s">
        <v>3028</v>
      </c>
      <c r="B126" s="8" t="s">
        <v>892</v>
      </c>
      <c r="C126" s="8" t="s">
        <v>965</v>
      </c>
      <c r="D126" s="8" t="s">
        <v>966</v>
      </c>
      <c r="E126" s="8" t="s">
        <v>57</v>
      </c>
      <c r="F126" s="8" t="s">
        <v>299</v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29</v>
      </c>
    </row>
    <row r="127" ht="14.25" customHeight="1">
      <c r="A127" s="8" t="s">
        <v>3028</v>
      </c>
      <c r="B127" s="8" t="s">
        <v>168</v>
      </c>
      <c r="C127" s="8" t="s">
        <v>269</v>
      </c>
      <c r="D127" s="8" t="s">
        <v>2332</v>
      </c>
      <c r="E127" s="8" t="s">
        <v>57</v>
      </c>
      <c r="F127" s="8" t="s">
        <v>76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29</v>
      </c>
    </row>
    <row r="128" ht="14.25" customHeight="1">
      <c r="A128" s="8" t="s">
        <v>3028</v>
      </c>
      <c r="B128" s="8" t="s">
        <v>168</v>
      </c>
      <c r="C128" s="8" t="s">
        <v>271</v>
      </c>
      <c r="D128" s="8" t="s">
        <v>2333</v>
      </c>
      <c r="E128" s="8" t="s">
        <v>57</v>
      </c>
      <c r="F128" s="8" t="s">
        <v>76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29</v>
      </c>
    </row>
    <row r="129" ht="14.25" customHeight="1">
      <c r="A129" s="8" t="s">
        <v>3028</v>
      </c>
      <c r="B129" s="8" t="s">
        <v>814</v>
      </c>
      <c r="C129" s="8" t="s">
        <v>967</v>
      </c>
      <c r="D129" s="8" t="s">
        <v>968</v>
      </c>
      <c r="E129" s="8" t="s">
        <v>57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29</v>
      </c>
    </row>
    <row r="130" ht="14.25" customHeight="1">
      <c r="A130" s="8" t="s">
        <v>3028</v>
      </c>
      <c r="B130" s="8" t="s">
        <v>817</v>
      </c>
      <c r="C130" s="8" t="s">
        <v>969</v>
      </c>
      <c r="D130" s="8" t="s">
        <v>970</v>
      </c>
      <c r="E130" s="8" t="s">
        <v>57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29</v>
      </c>
    </row>
    <row r="131" ht="14.25" customHeight="1">
      <c r="A131" s="8" t="s">
        <v>3028</v>
      </c>
      <c r="B131" s="8" t="s">
        <v>892</v>
      </c>
      <c r="C131" s="8" t="s">
        <v>971</v>
      </c>
      <c r="D131" s="8" t="s">
        <v>972</v>
      </c>
      <c r="E131" s="8" t="s">
        <v>57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29</v>
      </c>
    </row>
    <row r="132" ht="14.25" customHeight="1">
      <c r="A132" s="8" t="s">
        <v>3028</v>
      </c>
      <c r="B132" s="8" t="s">
        <v>168</v>
      </c>
      <c r="C132" s="8" t="s">
        <v>273</v>
      </c>
      <c r="D132" s="8" t="s">
        <v>2334</v>
      </c>
      <c r="E132" s="8" t="s">
        <v>57</v>
      </c>
      <c r="F132" s="8" t="s">
        <v>76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29</v>
      </c>
    </row>
    <row r="133" ht="14.25" customHeight="1">
      <c r="A133" s="8" t="s">
        <v>3028</v>
      </c>
      <c r="B133" s="8" t="s">
        <v>168</v>
      </c>
      <c r="C133" s="8" t="s">
        <v>275</v>
      </c>
      <c r="D133" s="8" t="s">
        <v>2335</v>
      </c>
      <c r="E133" s="8" t="s">
        <v>57</v>
      </c>
      <c r="F133" s="8" t="s">
        <v>76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29</v>
      </c>
    </row>
    <row r="134" ht="14.25" customHeight="1">
      <c r="A134" s="8" t="s">
        <v>3028</v>
      </c>
      <c r="B134" s="8" t="s">
        <v>814</v>
      </c>
      <c r="C134" s="8" t="s">
        <v>973</v>
      </c>
      <c r="D134" s="8" t="s">
        <v>974</v>
      </c>
      <c r="E134" s="8" t="s">
        <v>57</v>
      </c>
      <c r="F134" s="8" t="s">
        <v>299</v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29</v>
      </c>
    </row>
    <row r="135" ht="14.25" customHeight="1">
      <c r="A135" s="8" t="s">
        <v>3028</v>
      </c>
      <c r="B135" s="8" t="s">
        <v>817</v>
      </c>
      <c r="C135" s="8" t="s">
        <v>975</v>
      </c>
      <c r="D135" s="8" t="s">
        <v>976</v>
      </c>
      <c r="E135" s="8" t="s">
        <v>57</v>
      </c>
      <c r="F135" s="8" t="s">
        <v>299</v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29</v>
      </c>
    </row>
    <row r="136" ht="14.25" customHeight="1">
      <c r="A136" s="8" t="s">
        <v>3028</v>
      </c>
      <c r="B136" s="8" t="s">
        <v>817</v>
      </c>
      <c r="C136" s="8" t="s">
        <v>977</v>
      </c>
      <c r="D136" s="8" t="s">
        <v>978</v>
      </c>
      <c r="E136" s="8" t="s">
        <v>57</v>
      </c>
      <c r="F136" s="8" t="s">
        <v>299</v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29</v>
      </c>
    </row>
    <row r="137" ht="14.25" customHeight="1">
      <c r="A137" s="8" t="s">
        <v>3028</v>
      </c>
      <c r="B137" s="8" t="s">
        <v>168</v>
      </c>
      <c r="C137" s="8" t="s">
        <v>277</v>
      </c>
      <c r="D137" s="8" t="s">
        <v>2336</v>
      </c>
      <c r="E137" s="8" t="s">
        <v>57</v>
      </c>
      <c r="F137" s="8" t="s">
        <v>76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29</v>
      </c>
    </row>
    <row r="138" ht="14.25" customHeight="1">
      <c r="A138" s="8" t="s">
        <v>3028</v>
      </c>
      <c r="B138" s="8" t="s">
        <v>168</v>
      </c>
      <c r="C138" s="8" t="s">
        <v>279</v>
      </c>
      <c r="D138" s="8" t="s">
        <v>2337</v>
      </c>
      <c r="E138" s="8" t="s">
        <v>57</v>
      </c>
      <c r="F138" s="8" t="s">
        <v>76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29</v>
      </c>
    </row>
    <row r="139" ht="14.25" customHeight="1">
      <c r="A139" s="8" t="s">
        <v>3028</v>
      </c>
      <c r="B139" s="8" t="s">
        <v>814</v>
      </c>
      <c r="C139" s="8" t="s">
        <v>979</v>
      </c>
      <c r="D139" s="8" t="s">
        <v>980</v>
      </c>
      <c r="E139" s="8" t="s">
        <v>57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29</v>
      </c>
    </row>
    <row r="140" ht="14.25" customHeight="1">
      <c r="A140" s="8" t="s">
        <v>3028</v>
      </c>
      <c r="B140" s="8" t="s">
        <v>817</v>
      </c>
      <c r="C140" s="8" t="s">
        <v>981</v>
      </c>
      <c r="D140" s="8" t="s">
        <v>982</v>
      </c>
      <c r="E140" s="8" t="s">
        <v>57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29</v>
      </c>
    </row>
    <row r="141" ht="14.25" customHeight="1">
      <c r="A141" s="8" t="s">
        <v>3028</v>
      </c>
      <c r="B141" s="8" t="s">
        <v>817</v>
      </c>
      <c r="C141" s="8" t="s">
        <v>983</v>
      </c>
      <c r="D141" s="8" t="s">
        <v>984</v>
      </c>
      <c r="E141" s="8" t="s">
        <v>57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29</v>
      </c>
    </row>
    <row r="142" ht="14.25" customHeight="1">
      <c r="A142" s="8" t="s">
        <v>3028</v>
      </c>
      <c r="B142" s="8" t="s">
        <v>168</v>
      </c>
      <c r="C142" s="8" t="s">
        <v>281</v>
      </c>
      <c r="D142" s="8" t="s">
        <v>2338</v>
      </c>
      <c r="E142" s="8" t="s">
        <v>57</v>
      </c>
      <c r="F142" s="8" t="s">
        <v>76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29</v>
      </c>
    </row>
    <row r="143" ht="14.25" customHeight="1">
      <c r="A143" s="8" t="s">
        <v>3028</v>
      </c>
      <c r="B143" s="8" t="s">
        <v>168</v>
      </c>
      <c r="C143" s="8" t="s">
        <v>283</v>
      </c>
      <c r="D143" s="8" t="s">
        <v>2339</v>
      </c>
      <c r="E143" s="8" t="s">
        <v>57</v>
      </c>
      <c r="F143" s="8" t="s">
        <v>76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29</v>
      </c>
    </row>
    <row r="144" ht="14.25" customHeight="1">
      <c r="A144" s="8" t="s">
        <v>3028</v>
      </c>
      <c r="B144" s="8" t="s">
        <v>814</v>
      </c>
      <c r="C144" s="8" t="s">
        <v>985</v>
      </c>
      <c r="D144" s="8" t="s">
        <v>986</v>
      </c>
      <c r="E144" s="8" t="s">
        <v>57</v>
      </c>
      <c r="F144" s="8" t="s">
        <v>299</v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29</v>
      </c>
    </row>
    <row r="145" ht="14.25" customHeight="1">
      <c r="A145" s="8" t="s">
        <v>3028</v>
      </c>
      <c r="B145" s="8" t="s">
        <v>817</v>
      </c>
      <c r="C145" s="8" t="s">
        <v>987</v>
      </c>
      <c r="D145" s="8" t="s">
        <v>988</v>
      </c>
      <c r="E145" s="8" t="s">
        <v>57</v>
      </c>
      <c r="F145" s="8" t="s">
        <v>299</v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29</v>
      </c>
    </row>
    <row r="146" ht="14.25" customHeight="1">
      <c r="A146" s="8" t="s">
        <v>3028</v>
      </c>
      <c r="B146" s="8" t="s">
        <v>817</v>
      </c>
      <c r="C146" s="8" t="s">
        <v>989</v>
      </c>
      <c r="D146" s="8" t="s">
        <v>990</v>
      </c>
      <c r="E146" s="8" t="s">
        <v>57</v>
      </c>
      <c r="F146" s="8" t="s">
        <v>299</v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29</v>
      </c>
    </row>
    <row r="147" ht="14.25" customHeight="1">
      <c r="A147" s="8" t="s">
        <v>3028</v>
      </c>
      <c r="B147" s="8" t="s">
        <v>168</v>
      </c>
      <c r="C147" s="8" t="s">
        <v>285</v>
      </c>
      <c r="D147" s="8" t="s">
        <v>2340</v>
      </c>
      <c r="E147" s="8" t="s">
        <v>57</v>
      </c>
      <c r="F147" s="8" t="s">
        <v>76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29</v>
      </c>
    </row>
    <row r="148" ht="14.25" customHeight="1">
      <c r="A148" s="8" t="s">
        <v>3028</v>
      </c>
      <c r="B148" s="8" t="s">
        <v>168</v>
      </c>
      <c r="C148" s="8" t="s">
        <v>287</v>
      </c>
      <c r="D148" s="8" t="s">
        <v>2341</v>
      </c>
      <c r="E148" s="8" t="s">
        <v>57</v>
      </c>
      <c r="F148" s="8" t="s">
        <v>76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29</v>
      </c>
    </row>
    <row r="149" ht="14.25" customHeight="1">
      <c r="A149" s="8" t="s">
        <v>3028</v>
      </c>
      <c r="B149" s="8" t="s">
        <v>814</v>
      </c>
      <c r="C149" s="8" t="s">
        <v>991</v>
      </c>
      <c r="D149" s="8" t="s">
        <v>992</v>
      </c>
      <c r="E149" s="8" t="s">
        <v>57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29</v>
      </c>
    </row>
    <row r="150" ht="14.25" customHeight="1">
      <c r="A150" s="8" t="s">
        <v>3028</v>
      </c>
      <c r="B150" s="8" t="s">
        <v>817</v>
      </c>
      <c r="C150" s="8" t="s">
        <v>993</v>
      </c>
      <c r="D150" s="8" t="s">
        <v>994</v>
      </c>
      <c r="E150" s="8" t="s">
        <v>57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29</v>
      </c>
    </row>
    <row r="151" ht="14.25" customHeight="1">
      <c r="A151" s="8" t="s">
        <v>3028</v>
      </c>
      <c r="B151" s="8" t="s">
        <v>817</v>
      </c>
      <c r="C151" s="8" t="s">
        <v>995</v>
      </c>
      <c r="D151" s="8" t="s">
        <v>996</v>
      </c>
      <c r="E151" s="8" t="s">
        <v>57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29</v>
      </c>
    </row>
    <row r="152" ht="14.25" customHeight="1">
      <c r="A152" s="8" t="s">
        <v>3028</v>
      </c>
      <c r="B152" s="8" t="s">
        <v>168</v>
      </c>
      <c r="C152" s="8" t="s">
        <v>289</v>
      </c>
      <c r="D152" s="8" t="s">
        <v>290</v>
      </c>
      <c r="E152" s="8" t="s">
        <v>109</v>
      </c>
      <c r="F152" s="8" t="s">
        <v>57</v>
      </c>
      <c r="G152" s="8" t="s">
        <v>76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29</v>
      </c>
    </row>
    <row r="153" ht="14.25" customHeight="1">
      <c r="A153" s="8" t="s">
        <v>3028</v>
      </c>
      <c r="B153" s="8" t="s">
        <v>168</v>
      </c>
      <c r="C153" s="8" t="s">
        <v>291</v>
      </c>
      <c r="D153" s="8" t="s">
        <v>2342</v>
      </c>
      <c r="E153" s="8" t="s">
        <v>109</v>
      </c>
      <c r="F153" s="8" t="s">
        <v>57</v>
      </c>
      <c r="G153" s="8" t="s">
        <v>76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29</v>
      </c>
    </row>
    <row r="154" ht="14.25" customHeight="1">
      <c r="A154" s="8" t="s">
        <v>3028</v>
      </c>
      <c r="B154" s="8" t="s">
        <v>814</v>
      </c>
      <c r="C154" s="8" t="s">
        <v>997</v>
      </c>
      <c r="D154" s="8" t="s">
        <v>998</v>
      </c>
      <c r="E154" s="8" t="s">
        <v>109</v>
      </c>
      <c r="F154" s="8" t="s">
        <v>57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29</v>
      </c>
    </row>
    <row r="155" ht="14.25" customHeight="1">
      <c r="A155" s="8" t="s">
        <v>3028</v>
      </c>
      <c r="B155" s="8" t="s">
        <v>817</v>
      </c>
      <c r="C155" s="8" t="s">
        <v>999</v>
      </c>
      <c r="D155" s="8" t="s">
        <v>1000</v>
      </c>
      <c r="E155" s="8" t="s">
        <v>109</v>
      </c>
      <c r="F155" s="8" t="s">
        <v>57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29</v>
      </c>
    </row>
    <row r="156" ht="14.25" customHeight="1">
      <c r="A156" s="8" t="s">
        <v>3028</v>
      </c>
      <c r="B156" s="8" t="s">
        <v>817</v>
      </c>
      <c r="C156" s="8" t="s">
        <v>1001</v>
      </c>
      <c r="D156" s="8" t="s">
        <v>1002</v>
      </c>
      <c r="E156" s="8" t="s">
        <v>109</v>
      </c>
      <c r="F156" s="8" t="s">
        <v>57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29</v>
      </c>
    </row>
    <row r="157" ht="14.25" customHeight="1">
      <c r="A157" s="8" t="s">
        <v>3028</v>
      </c>
      <c r="B157" s="8" t="s">
        <v>168</v>
      </c>
      <c r="C157" s="8" t="s">
        <v>293</v>
      </c>
      <c r="D157" s="8" t="s">
        <v>2343</v>
      </c>
      <c r="E157" s="8" t="s">
        <v>109</v>
      </c>
      <c r="F157" s="8" t="s">
        <v>57</v>
      </c>
      <c r="G157" s="8" t="s">
        <v>76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29</v>
      </c>
    </row>
    <row r="158" ht="14.25" customHeight="1">
      <c r="A158" s="8" t="s">
        <v>3028</v>
      </c>
      <c r="B158" s="8" t="s">
        <v>168</v>
      </c>
      <c r="C158" s="8" t="s">
        <v>295</v>
      </c>
      <c r="D158" s="8" t="s">
        <v>2344</v>
      </c>
      <c r="E158" s="8" t="s">
        <v>109</v>
      </c>
      <c r="F158" s="8" t="s">
        <v>57</v>
      </c>
      <c r="G158" s="8" t="s">
        <v>76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29</v>
      </c>
    </row>
    <row r="159" ht="14.25" customHeight="1">
      <c r="A159" s="8" t="s">
        <v>3028</v>
      </c>
      <c r="B159" s="8" t="s">
        <v>814</v>
      </c>
      <c r="C159" s="8" t="s">
        <v>1003</v>
      </c>
      <c r="D159" s="8" t="s">
        <v>1004</v>
      </c>
      <c r="E159" s="8" t="s">
        <v>109</v>
      </c>
      <c r="F159" s="8" t="s">
        <v>57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29</v>
      </c>
    </row>
    <row r="160" ht="14.25" customHeight="1">
      <c r="A160" s="8" t="s">
        <v>3028</v>
      </c>
      <c r="B160" s="8" t="s">
        <v>817</v>
      </c>
      <c r="C160" s="8" t="s">
        <v>1005</v>
      </c>
      <c r="D160" s="8" t="s">
        <v>1006</v>
      </c>
      <c r="E160" s="8" t="s">
        <v>109</v>
      </c>
      <c r="F160" s="8" t="s">
        <v>57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29</v>
      </c>
    </row>
    <row r="161" ht="14.25" customHeight="1">
      <c r="A161" s="8" t="s">
        <v>3028</v>
      </c>
      <c r="B161" s="8" t="s">
        <v>817</v>
      </c>
      <c r="C161" s="8" t="s">
        <v>1007</v>
      </c>
      <c r="D161" s="8" t="s">
        <v>1008</v>
      </c>
      <c r="E161" s="8" t="s">
        <v>109</v>
      </c>
      <c r="F161" s="8" t="s">
        <v>57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29</v>
      </c>
    </row>
    <row r="162" ht="14.25" customHeight="1">
      <c r="A162" s="8" t="s">
        <v>3028</v>
      </c>
      <c r="B162" s="8" t="s">
        <v>168</v>
      </c>
      <c r="C162" s="8" t="s">
        <v>297</v>
      </c>
      <c r="D162" s="8" t="s">
        <v>2345</v>
      </c>
      <c r="E162" s="8" t="s">
        <v>57</v>
      </c>
      <c r="F162" s="8" t="s">
        <v>76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29</v>
      </c>
    </row>
    <row r="163" ht="14.25" customHeight="1">
      <c r="A163" s="8" t="s">
        <v>3028</v>
      </c>
      <c r="B163" s="8" t="s">
        <v>168</v>
      </c>
      <c r="C163" s="8" t="s">
        <v>300</v>
      </c>
      <c r="D163" s="8" t="s">
        <v>2346</v>
      </c>
      <c r="E163" s="8" t="s">
        <v>57</v>
      </c>
      <c r="F163" s="8" t="s">
        <v>76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3028</v>
      </c>
      <c r="B164" s="8" t="s">
        <v>814</v>
      </c>
      <c r="C164" s="8" t="s">
        <v>1009</v>
      </c>
      <c r="D164" s="8" t="s">
        <v>1010</v>
      </c>
      <c r="E164" s="8" t="s">
        <v>57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29</v>
      </c>
    </row>
    <row r="165" ht="14.25" customHeight="1">
      <c r="A165" s="8" t="s">
        <v>3028</v>
      </c>
      <c r="B165" s="8" t="s">
        <v>817</v>
      </c>
      <c r="C165" s="8" t="s">
        <v>1011</v>
      </c>
      <c r="D165" s="8" t="s">
        <v>1012</v>
      </c>
      <c r="E165" s="8" t="s">
        <v>57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29</v>
      </c>
    </row>
    <row r="166" ht="14.25" customHeight="1">
      <c r="A166" s="8" t="s">
        <v>3028</v>
      </c>
      <c r="B166" s="8" t="s">
        <v>817</v>
      </c>
      <c r="C166" s="8" t="s">
        <v>1013</v>
      </c>
      <c r="D166" s="8" t="s">
        <v>1014</v>
      </c>
      <c r="E166" s="8" t="s">
        <v>57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29</v>
      </c>
    </row>
    <row r="167" ht="14.25" customHeight="1">
      <c r="A167" s="8" t="s">
        <v>3028</v>
      </c>
      <c r="B167" s="8" t="s">
        <v>168</v>
      </c>
      <c r="C167" s="8" t="s">
        <v>302</v>
      </c>
      <c r="D167" s="8" t="s">
        <v>2347</v>
      </c>
      <c r="E167" s="8" t="s">
        <v>109</v>
      </c>
      <c r="F167" s="8" t="s">
        <v>57</v>
      </c>
      <c r="G167" s="8" t="s">
        <v>76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29</v>
      </c>
    </row>
    <row r="168" ht="14.25" customHeight="1">
      <c r="A168" s="8" t="s">
        <v>3028</v>
      </c>
      <c r="B168" s="8" t="s">
        <v>168</v>
      </c>
      <c r="C168" s="8" t="s">
        <v>304</v>
      </c>
      <c r="D168" s="8" t="s">
        <v>2348</v>
      </c>
      <c r="E168" s="8" t="s">
        <v>109</v>
      </c>
      <c r="F168" s="8" t="s">
        <v>57</v>
      </c>
      <c r="G168" s="8" t="s">
        <v>76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29</v>
      </c>
    </row>
    <row r="169" ht="14.25" customHeight="1">
      <c r="A169" s="8" t="s">
        <v>3028</v>
      </c>
      <c r="B169" s="8" t="s">
        <v>814</v>
      </c>
      <c r="C169" s="8" t="s">
        <v>1015</v>
      </c>
      <c r="D169" s="8" t="s">
        <v>1016</v>
      </c>
      <c r="E169" s="8" t="s">
        <v>109</v>
      </c>
      <c r="F169" s="8" t="s">
        <v>57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29</v>
      </c>
    </row>
    <row r="170" ht="14.25" customHeight="1">
      <c r="A170" s="8" t="s">
        <v>3028</v>
      </c>
      <c r="B170" s="8" t="s">
        <v>817</v>
      </c>
      <c r="C170" s="8" t="s">
        <v>1017</v>
      </c>
      <c r="D170" s="8" t="s">
        <v>1018</v>
      </c>
      <c r="E170" s="8" t="s">
        <v>109</v>
      </c>
      <c r="F170" s="8" t="s">
        <v>57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29</v>
      </c>
    </row>
    <row r="171" ht="14.25" customHeight="1">
      <c r="A171" s="8" t="s">
        <v>3028</v>
      </c>
      <c r="B171" s="8" t="s">
        <v>817</v>
      </c>
      <c r="C171" s="8" t="s">
        <v>1019</v>
      </c>
      <c r="D171" s="8" t="s">
        <v>1020</v>
      </c>
      <c r="E171" s="8" t="s">
        <v>109</v>
      </c>
      <c r="F171" s="8" t="s">
        <v>57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29</v>
      </c>
    </row>
    <row r="172" ht="14.25" customHeight="1">
      <c r="A172" s="8" t="s">
        <v>3028</v>
      </c>
      <c r="B172" s="8" t="s">
        <v>168</v>
      </c>
      <c r="C172" s="8" t="s">
        <v>306</v>
      </c>
      <c r="D172" s="8" t="s">
        <v>307</v>
      </c>
      <c r="E172" s="8" t="s">
        <v>109</v>
      </c>
      <c r="F172" s="8" t="s">
        <v>76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29</v>
      </c>
    </row>
    <row r="173" ht="14.25" customHeight="1">
      <c r="A173" s="8" t="s">
        <v>3028</v>
      </c>
      <c r="B173" s="8" t="s">
        <v>168</v>
      </c>
      <c r="C173" s="8" t="s">
        <v>308</v>
      </c>
      <c r="D173" s="8" t="s">
        <v>2349</v>
      </c>
      <c r="E173" s="8" t="s">
        <v>109</v>
      </c>
      <c r="F173" s="8" t="s">
        <v>76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29</v>
      </c>
    </row>
    <row r="174" ht="14.25" customHeight="1">
      <c r="A174" s="8" t="s">
        <v>3028</v>
      </c>
      <c r="B174" s="8" t="s">
        <v>814</v>
      </c>
      <c r="C174" s="8" t="s">
        <v>1021</v>
      </c>
      <c r="D174" s="8" t="s">
        <v>1022</v>
      </c>
      <c r="E174" s="8" t="s">
        <v>109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29</v>
      </c>
    </row>
    <row r="175" ht="14.25" customHeight="1">
      <c r="A175" s="8" t="s">
        <v>3028</v>
      </c>
      <c r="B175" s="8" t="s">
        <v>817</v>
      </c>
      <c r="C175" s="8" t="s">
        <v>1023</v>
      </c>
      <c r="D175" s="8" t="s">
        <v>1024</v>
      </c>
      <c r="E175" s="8" t="s">
        <v>109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29</v>
      </c>
    </row>
    <row r="176" ht="14.25" customHeight="1">
      <c r="A176" s="8" t="s">
        <v>3028</v>
      </c>
      <c r="B176" s="8" t="s">
        <v>892</v>
      </c>
      <c r="C176" s="8" t="s">
        <v>1025</v>
      </c>
      <c r="D176" s="8" t="s">
        <v>1026</v>
      </c>
      <c r="E176" s="8" t="s">
        <v>109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29</v>
      </c>
    </row>
    <row r="177" ht="14.25" customHeight="1">
      <c r="A177" s="8" t="s">
        <v>3028</v>
      </c>
      <c r="B177" s="8" t="s">
        <v>168</v>
      </c>
      <c r="C177" s="8" t="s">
        <v>310</v>
      </c>
      <c r="D177" s="8" t="s">
        <v>2350</v>
      </c>
      <c r="E177" s="8" t="s">
        <v>109</v>
      </c>
      <c r="F177" s="8" t="s">
        <v>57</v>
      </c>
      <c r="G177" s="8" t="s">
        <v>76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29</v>
      </c>
    </row>
    <row r="178" ht="14.25" customHeight="1">
      <c r="A178" s="8" t="s">
        <v>3028</v>
      </c>
      <c r="B178" s="8" t="s">
        <v>168</v>
      </c>
      <c r="C178" s="8" t="s">
        <v>312</v>
      </c>
      <c r="D178" s="8" t="s">
        <v>313</v>
      </c>
      <c r="E178" s="8" t="s">
        <v>109</v>
      </c>
      <c r="F178" s="8" t="s">
        <v>57</v>
      </c>
      <c r="G178" s="8" t="s">
        <v>76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29</v>
      </c>
    </row>
    <row r="179" ht="14.25" customHeight="1">
      <c r="A179" s="8" t="s">
        <v>3028</v>
      </c>
      <c r="B179" s="8" t="s">
        <v>814</v>
      </c>
      <c r="C179" s="8" t="s">
        <v>1027</v>
      </c>
      <c r="D179" s="8" t="s">
        <v>1028</v>
      </c>
      <c r="E179" s="8" t="s">
        <v>109</v>
      </c>
      <c r="F179" s="8" t="s">
        <v>57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29</v>
      </c>
    </row>
    <row r="180" ht="14.25" customHeight="1">
      <c r="A180" s="8" t="s">
        <v>3028</v>
      </c>
      <c r="B180" s="8" t="s">
        <v>817</v>
      </c>
      <c r="C180" s="8" t="s">
        <v>1029</v>
      </c>
      <c r="D180" s="8" t="s">
        <v>1030</v>
      </c>
      <c r="E180" s="8" t="s">
        <v>109</v>
      </c>
      <c r="F180" s="8" t="s">
        <v>57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29</v>
      </c>
    </row>
    <row r="181" ht="14.25" customHeight="1">
      <c r="A181" s="8" t="s">
        <v>3028</v>
      </c>
      <c r="B181" s="8" t="s">
        <v>892</v>
      </c>
      <c r="C181" s="8" t="s">
        <v>1031</v>
      </c>
      <c r="D181" s="8" t="s">
        <v>1032</v>
      </c>
      <c r="E181" s="8" t="s">
        <v>109</v>
      </c>
      <c r="F181" s="8" t="s">
        <v>57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29</v>
      </c>
    </row>
    <row r="182" ht="14.25" customHeight="1">
      <c r="A182" s="8" t="s">
        <v>3028</v>
      </c>
      <c r="B182" s="8" t="s">
        <v>168</v>
      </c>
      <c r="C182" s="8" t="s">
        <v>314</v>
      </c>
      <c r="D182" s="8" t="s">
        <v>2351</v>
      </c>
      <c r="E182" s="8" t="s">
        <v>57</v>
      </c>
      <c r="F182" s="8" t="s">
        <v>76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29</v>
      </c>
    </row>
    <row r="183" ht="14.25" customHeight="1">
      <c r="A183" s="8" t="s">
        <v>3028</v>
      </c>
      <c r="B183" s="8" t="s">
        <v>168</v>
      </c>
      <c r="C183" s="8" t="s">
        <v>316</v>
      </c>
      <c r="D183" s="8" t="s">
        <v>2352</v>
      </c>
      <c r="E183" s="8" t="s">
        <v>57</v>
      </c>
      <c r="F183" s="8" t="s">
        <v>76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29</v>
      </c>
    </row>
    <row r="184" ht="14.25" customHeight="1">
      <c r="A184" s="8" t="s">
        <v>3028</v>
      </c>
      <c r="B184" s="8" t="s">
        <v>814</v>
      </c>
      <c r="C184" s="8" t="s">
        <v>1033</v>
      </c>
      <c r="D184" s="8" t="s">
        <v>1034</v>
      </c>
      <c r="E184" s="8" t="s">
        <v>57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29</v>
      </c>
    </row>
    <row r="185" ht="14.25" customHeight="1">
      <c r="A185" s="8" t="s">
        <v>3028</v>
      </c>
      <c r="B185" s="8" t="s">
        <v>817</v>
      </c>
      <c r="C185" s="8" t="s">
        <v>1035</v>
      </c>
      <c r="D185" s="8" t="s">
        <v>1036</v>
      </c>
      <c r="E185" s="8" t="s">
        <v>57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29</v>
      </c>
    </row>
    <row r="186" ht="14.25" customHeight="1">
      <c r="A186" s="8" t="s">
        <v>3028</v>
      </c>
      <c r="B186" s="8" t="s">
        <v>817</v>
      </c>
      <c r="C186" s="8" t="s">
        <v>1037</v>
      </c>
      <c r="D186" s="8" t="s">
        <v>1038</v>
      </c>
      <c r="E186" s="8" t="s">
        <v>57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29</v>
      </c>
    </row>
    <row r="187" ht="14.25" customHeight="1">
      <c r="A187" s="8" t="s">
        <v>3028</v>
      </c>
      <c r="B187" s="8" t="s">
        <v>168</v>
      </c>
      <c r="C187" s="8" t="s">
        <v>318</v>
      </c>
      <c r="D187" s="8" t="s">
        <v>2353</v>
      </c>
      <c r="E187" s="8" t="s">
        <v>57</v>
      </c>
      <c r="F187" s="8" t="s">
        <v>79</v>
      </c>
      <c r="G187" s="8" t="s">
        <v>76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29</v>
      </c>
    </row>
    <row r="188" ht="14.25" customHeight="1">
      <c r="A188" s="8" t="s">
        <v>3028</v>
      </c>
      <c r="B188" s="8" t="s">
        <v>168</v>
      </c>
      <c r="C188" s="8" t="s">
        <v>320</v>
      </c>
      <c r="D188" s="8" t="s">
        <v>2354</v>
      </c>
      <c r="E188" s="8" t="s">
        <v>57</v>
      </c>
      <c r="F188" s="8" t="s">
        <v>79</v>
      </c>
      <c r="G188" s="8" t="s">
        <v>76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29</v>
      </c>
    </row>
    <row r="189" ht="14.25" customHeight="1">
      <c r="A189" s="8" t="s">
        <v>3028</v>
      </c>
      <c r="B189" s="8" t="s">
        <v>814</v>
      </c>
      <c r="C189" s="8" t="s">
        <v>1039</v>
      </c>
      <c r="D189" s="8" t="s">
        <v>1040</v>
      </c>
      <c r="E189" s="8" t="s">
        <v>57</v>
      </c>
      <c r="F189" s="8" t="s">
        <v>79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29</v>
      </c>
    </row>
    <row r="190" ht="14.25" customHeight="1">
      <c r="A190" s="8" t="s">
        <v>3028</v>
      </c>
      <c r="B190" s="8" t="s">
        <v>817</v>
      </c>
      <c r="C190" s="8" t="s">
        <v>1041</v>
      </c>
      <c r="D190" s="8" t="s">
        <v>1042</v>
      </c>
      <c r="E190" s="8" t="s">
        <v>57</v>
      </c>
      <c r="F190" s="8" t="s">
        <v>79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29</v>
      </c>
    </row>
    <row r="191" ht="14.25" customHeight="1">
      <c r="A191" s="8" t="s">
        <v>3028</v>
      </c>
      <c r="B191" s="8" t="s">
        <v>817</v>
      </c>
      <c r="C191" s="8" t="s">
        <v>1043</v>
      </c>
      <c r="D191" s="8" t="s">
        <v>1044</v>
      </c>
      <c r="E191" s="8" t="s">
        <v>57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29</v>
      </c>
    </row>
    <row r="192" ht="14.25" customHeight="1">
      <c r="A192" s="8" t="s">
        <v>3028</v>
      </c>
      <c r="B192" s="8" t="s">
        <v>168</v>
      </c>
      <c r="C192" s="8" t="s">
        <v>322</v>
      </c>
      <c r="D192" s="8" t="s">
        <v>2355</v>
      </c>
      <c r="E192" s="8" t="s">
        <v>79</v>
      </c>
      <c r="F192" s="8" t="s">
        <v>76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29</v>
      </c>
    </row>
    <row r="193" ht="14.25" customHeight="1">
      <c r="A193" s="8" t="s">
        <v>3028</v>
      </c>
      <c r="B193" s="8" t="s">
        <v>168</v>
      </c>
      <c r="C193" s="8" t="s">
        <v>324</v>
      </c>
      <c r="D193" s="8" t="s">
        <v>2356</v>
      </c>
      <c r="E193" s="8" t="s">
        <v>79</v>
      </c>
      <c r="F193" s="8" t="s">
        <v>76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29</v>
      </c>
    </row>
    <row r="194" ht="14.25" customHeight="1">
      <c r="A194" s="8" t="s">
        <v>3028</v>
      </c>
      <c r="B194" s="8" t="s">
        <v>814</v>
      </c>
      <c r="C194" s="8" t="s">
        <v>1045</v>
      </c>
      <c r="D194" s="8" t="s">
        <v>1046</v>
      </c>
      <c r="E194" s="8" t="s">
        <v>79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29</v>
      </c>
    </row>
    <row r="195" ht="14.25" customHeight="1">
      <c r="A195" s="8" t="s">
        <v>3028</v>
      </c>
      <c r="B195" s="8" t="s">
        <v>817</v>
      </c>
      <c r="C195" s="8" t="s">
        <v>1047</v>
      </c>
      <c r="D195" s="8" t="s">
        <v>1048</v>
      </c>
      <c r="E195" s="8" t="s">
        <v>79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29</v>
      </c>
    </row>
    <row r="196" ht="14.25" customHeight="1">
      <c r="A196" s="8" t="s">
        <v>3028</v>
      </c>
      <c r="B196" s="8" t="s">
        <v>817</v>
      </c>
      <c r="C196" s="8" t="s">
        <v>1049</v>
      </c>
      <c r="D196" s="8" t="s">
        <v>1050</v>
      </c>
      <c r="E196" s="8" t="s">
        <v>79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29</v>
      </c>
    </row>
    <row r="197" ht="14.25" customHeight="1">
      <c r="A197" s="8" t="s">
        <v>3028</v>
      </c>
      <c r="B197" s="8" t="s">
        <v>168</v>
      </c>
      <c r="C197" s="8" t="s">
        <v>326</v>
      </c>
      <c r="D197" s="8" t="s">
        <v>2357</v>
      </c>
      <c r="E197" s="8" t="s">
        <v>79</v>
      </c>
      <c r="F197" s="8" t="s">
        <v>76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29</v>
      </c>
    </row>
    <row r="198" ht="14.25" customHeight="1">
      <c r="A198" s="8" t="s">
        <v>3028</v>
      </c>
      <c r="B198" s="8" t="s">
        <v>168</v>
      </c>
      <c r="C198" s="8" t="s">
        <v>328</v>
      </c>
      <c r="D198" s="8" t="s">
        <v>2358</v>
      </c>
      <c r="E198" s="8" t="s">
        <v>79</v>
      </c>
      <c r="F198" s="8" t="s">
        <v>76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29</v>
      </c>
    </row>
    <row r="199" ht="14.25" customHeight="1">
      <c r="A199" s="8" t="s">
        <v>3028</v>
      </c>
      <c r="B199" s="8" t="s">
        <v>814</v>
      </c>
      <c r="C199" s="8" t="s">
        <v>1051</v>
      </c>
      <c r="D199" s="8" t="s">
        <v>1052</v>
      </c>
      <c r="E199" s="8" t="s">
        <v>79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29</v>
      </c>
    </row>
    <row r="200" ht="14.25" customHeight="1">
      <c r="A200" s="8" t="s">
        <v>3028</v>
      </c>
      <c r="B200" s="8" t="s">
        <v>817</v>
      </c>
      <c r="C200" s="8" t="s">
        <v>1053</v>
      </c>
      <c r="D200" s="8" t="s">
        <v>1054</v>
      </c>
      <c r="E200" s="8" t="s">
        <v>79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29</v>
      </c>
    </row>
    <row r="201" ht="14.25" customHeight="1">
      <c r="A201" s="8" t="s">
        <v>3028</v>
      </c>
      <c r="B201" s="8" t="s">
        <v>817</v>
      </c>
      <c r="C201" s="8" t="s">
        <v>1055</v>
      </c>
      <c r="D201" s="8" t="s">
        <v>1056</v>
      </c>
      <c r="E201" s="8" t="s">
        <v>79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29</v>
      </c>
    </row>
    <row r="202" ht="14.25" customHeight="1">
      <c r="A202" s="8" t="s">
        <v>3028</v>
      </c>
      <c r="B202" s="8" t="s">
        <v>168</v>
      </c>
      <c r="C202" s="8" t="s">
        <v>330</v>
      </c>
      <c r="D202" s="8" t="s">
        <v>2359</v>
      </c>
      <c r="E202" s="8" t="s">
        <v>54</v>
      </c>
      <c r="F202" s="8" t="s">
        <v>76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29</v>
      </c>
    </row>
    <row r="203" ht="14.25" customHeight="1">
      <c r="A203" s="8" t="s">
        <v>3028</v>
      </c>
      <c r="B203" s="8" t="s">
        <v>168</v>
      </c>
      <c r="C203" s="8" t="s">
        <v>332</v>
      </c>
      <c r="D203" s="8" t="s">
        <v>2360</v>
      </c>
      <c r="E203" s="8" t="s">
        <v>54</v>
      </c>
      <c r="F203" s="8" t="s">
        <v>76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29</v>
      </c>
    </row>
    <row r="204" ht="14.25" customHeight="1">
      <c r="A204" s="8" t="s">
        <v>3028</v>
      </c>
      <c r="B204" s="8" t="s">
        <v>814</v>
      </c>
      <c r="C204" s="8" t="s">
        <v>1057</v>
      </c>
      <c r="D204" s="8" t="s">
        <v>1058</v>
      </c>
      <c r="E204" s="8" t="s">
        <v>54</v>
      </c>
      <c r="F204" s="8" t="s">
        <v>299</v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29</v>
      </c>
    </row>
    <row r="205" ht="14.25" customHeight="1">
      <c r="A205" s="8" t="s">
        <v>3028</v>
      </c>
      <c r="B205" s="8" t="s">
        <v>817</v>
      </c>
      <c r="C205" s="8" t="s">
        <v>1059</v>
      </c>
      <c r="D205" s="8" t="s">
        <v>1060</v>
      </c>
      <c r="E205" s="8" t="s">
        <v>54</v>
      </c>
      <c r="F205" s="8" t="s">
        <v>299</v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29</v>
      </c>
    </row>
    <row r="206" ht="14.25" customHeight="1">
      <c r="A206" s="8" t="s">
        <v>3028</v>
      </c>
      <c r="B206" s="8" t="s">
        <v>817</v>
      </c>
      <c r="C206" s="8" t="s">
        <v>1061</v>
      </c>
      <c r="D206" s="8" t="s">
        <v>1062</v>
      </c>
      <c r="E206" s="8" t="s">
        <v>54</v>
      </c>
      <c r="F206" s="8" t="s">
        <v>299</v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29</v>
      </c>
    </row>
    <row r="207" ht="14.25" customHeight="1">
      <c r="A207" s="8" t="s">
        <v>3028</v>
      </c>
      <c r="B207" s="8" t="s">
        <v>168</v>
      </c>
      <c r="C207" s="8" t="s">
        <v>334</v>
      </c>
      <c r="D207" s="8" t="s">
        <v>335</v>
      </c>
      <c r="E207" s="8" t="s">
        <v>54</v>
      </c>
      <c r="F207" s="8" t="s">
        <v>76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29</v>
      </c>
    </row>
    <row r="208" ht="14.25" customHeight="1">
      <c r="A208" s="8" t="s">
        <v>3028</v>
      </c>
      <c r="B208" s="8" t="s">
        <v>168</v>
      </c>
      <c r="C208" s="8" t="s">
        <v>336</v>
      </c>
      <c r="D208" s="8" t="s">
        <v>2361</v>
      </c>
      <c r="E208" s="8" t="s">
        <v>54</v>
      </c>
      <c r="F208" s="8" t="s">
        <v>76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29</v>
      </c>
    </row>
    <row r="209" ht="14.25" customHeight="1">
      <c r="A209" s="8" t="s">
        <v>3028</v>
      </c>
      <c r="B209" s="8" t="s">
        <v>814</v>
      </c>
      <c r="C209" s="8" t="s">
        <v>1063</v>
      </c>
      <c r="D209" s="8" t="s">
        <v>1064</v>
      </c>
      <c r="E209" s="8" t="s">
        <v>54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29</v>
      </c>
    </row>
    <row r="210" ht="14.25" customHeight="1">
      <c r="A210" s="8" t="s">
        <v>3028</v>
      </c>
      <c r="B210" s="8" t="s">
        <v>817</v>
      </c>
      <c r="C210" s="8" t="s">
        <v>1065</v>
      </c>
      <c r="D210" s="8" t="s">
        <v>1066</v>
      </c>
      <c r="E210" s="8" t="s">
        <v>54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29</v>
      </c>
    </row>
    <row r="211" ht="14.25" customHeight="1">
      <c r="A211" s="8" t="s">
        <v>3028</v>
      </c>
      <c r="B211" s="8" t="s">
        <v>817</v>
      </c>
      <c r="C211" s="8" t="s">
        <v>1067</v>
      </c>
      <c r="D211" s="8" t="s">
        <v>1068</v>
      </c>
      <c r="E211" s="8" t="s">
        <v>54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29</v>
      </c>
    </row>
    <row r="212" ht="14.25" customHeight="1">
      <c r="A212" s="8" t="s">
        <v>3028</v>
      </c>
      <c r="B212" s="8" t="s">
        <v>168</v>
      </c>
      <c r="C212" s="8" t="s">
        <v>338</v>
      </c>
      <c r="D212" s="8" t="s">
        <v>2362</v>
      </c>
      <c r="E212" s="8" t="s">
        <v>54</v>
      </c>
      <c r="F212" s="8" t="s">
        <v>76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29</v>
      </c>
    </row>
    <row r="213" ht="14.25" customHeight="1">
      <c r="A213" s="8" t="s">
        <v>3028</v>
      </c>
      <c r="B213" s="8" t="s">
        <v>168</v>
      </c>
      <c r="C213" s="8" t="s">
        <v>340</v>
      </c>
      <c r="D213" s="8" t="s">
        <v>2363</v>
      </c>
      <c r="E213" s="8" t="s">
        <v>54</v>
      </c>
      <c r="F213" s="8" t="s">
        <v>76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29</v>
      </c>
    </row>
    <row r="214" ht="14.25" customHeight="1">
      <c r="A214" s="8" t="s">
        <v>3028</v>
      </c>
      <c r="B214" s="8" t="s">
        <v>814</v>
      </c>
      <c r="C214" s="8" t="s">
        <v>1069</v>
      </c>
      <c r="D214" s="8" t="s">
        <v>1070</v>
      </c>
      <c r="E214" s="8" t="s">
        <v>54</v>
      </c>
      <c r="F214" s="8" t="s">
        <v>299</v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29</v>
      </c>
    </row>
    <row r="215" ht="14.25" customHeight="1">
      <c r="A215" s="8" t="s">
        <v>3028</v>
      </c>
      <c r="B215" s="8" t="s">
        <v>817</v>
      </c>
      <c r="C215" s="8" t="s">
        <v>1071</v>
      </c>
      <c r="D215" s="8" t="s">
        <v>1072</v>
      </c>
      <c r="E215" s="8" t="s">
        <v>54</v>
      </c>
      <c r="F215" s="8" t="s">
        <v>299</v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29</v>
      </c>
    </row>
    <row r="216" ht="14.25" customHeight="1">
      <c r="A216" s="8" t="s">
        <v>3028</v>
      </c>
      <c r="B216" s="8" t="s">
        <v>817</v>
      </c>
      <c r="C216" s="8" t="s">
        <v>1073</v>
      </c>
      <c r="D216" s="8" t="s">
        <v>1074</v>
      </c>
      <c r="E216" s="8" t="s">
        <v>54</v>
      </c>
      <c r="F216" s="8" t="s">
        <v>299</v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29</v>
      </c>
    </row>
    <row r="217" ht="14.25" customHeight="1">
      <c r="A217" s="8" t="s">
        <v>3028</v>
      </c>
      <c r="B217" s="8" t="s">
        <v>168</v>
      </c>
      <c r="C217" s="8" t="s">
        <v>342</v>
      </c>
      <c r="D217" s="8" t="s">
        <v>343</v>
      </c>
      <c r="E217" s="8" t="s">
        <v>54</v>
      </c>
      <c r="F217" s="8" t="s">
        <v>76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29</v>
      </c>
    </row>
    <row r="218" ht="14.25" customHeight="1">
      <c r="A218" s="8" t="s">
        <v>3028</v>
      </c>
      <c r="B218" s="8" t="s">
        <v>168</v>
      </c>
      <c r="C218" s="8" t="s">
        <v>344</v>
      </c>
      <c r="D218" s="8" t="s">
        <v>2364</v>
      </c>
      <c r="E218" s="8" t="s">
        <v>54</v>
      </c>
      <c r="F218" s="8" t="s">
        <v>76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29</v>
      </c>
    </row>
    <row r="219" ht="14.25" customHeight="1">
      <c r="A219" s="8" t="s">
        <v>3028</v>
      </c>
      <c r="B219" s="8" t="s">
        <v>814</v>
      </c>
      <c r="C219" s="8" t="s">
        <v>1075</v>
      </c>
      <c r="D219" s="8" t="s">
        <v>1076</v>
      </c>
      <c r="E219" s="8" t="s">
        <v>54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29</v>
      </c>
    </row>
    <row r="220" ht="14.25" customHeight="1">
      <c r="A220" s="8" t="s">
        <v>3028</v>
      </c>
      <c r="B220" s="8" t="s">
        <v>814</v>
      </c>
      <c r="C220" s="8" t="s">
        <v>1077</v>
      </c>
      <c r="D220" s="8" t="s">
        <v>1078</v>
      </c>
      <c r="E220" s="8" t="s">
        <v>54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29</v>
      </c>
    </row>
    <row r="221" ht="14.25" customHeight="1">
      <c r="A221" s="8" t="s">
        <v>3028</v>
      </c>
      <c r="B221" s="8" t="s">
        <v>817</v>
      </c>
      <c r="C221" s="8" t="s">
        <v>1079</v>
      </c>
      <c r="D221" s="8" t="s">
        <v>1080</v>
      </c>
      <c r="E221" s="8" t="s">
        <v>54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29</v>
      </c>
    </row>
    <row r="222" ht="14.25" customHeight="1">
      <c r="A222" s="8" t="s">
        <v>3028</v>
      </c>
      <c r="B222" s="8" t="s">
        <v>168</v>
      </c>
      <c r="C222" s="8" t="s">
        <v>346</v>
      </c>
      <c r="D222" s="8" t="s">
        <v>2365</v>
      </c>
      <c r="E222" s="8" t="s">
        <v>54</v>
      </c>
      <c r="F222" s="8" t="s">
        <v>76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29</v>
      </c>
    </row>
    <row r="223" ht="14.25" customHeight="1">
      <c r="A223" s="8" t="s">
        <v>3028</v>
      </c>
      <c r="B223" s="8" t="s">
        <v>168</v>
      </c>
      <c r="C223" s="8" t="s">
        <v>348</v>
      </c>
      <c r="D223" s="8" t="s">
        <v>2366</v>
      </c>
      <c r="E223" s="8" t="s">
        <v>54</v>
      </c>
      <c r="F223" s="8" t="s">
        <v>76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29</v>
      </c>
    </row>
    <row r="224" ht="14.25" customHeight="1">
      <c r="A224" s="8" t="s">
        <v>3028</v>
      </c>
      <c r="B224" s="8" t="s">
        <v>814</v>
      </c>
      <c r="C224" s="8" t="s">
        <v>1081</v>
      </c>
      <c r="D224" s="8" t="s">
        <v>1082</v>
      </c>
      <c r="E224" s="8" t="s">
        <v>54</v>
      </c>
      <c r="F224" s="8" t="s">
        <v>299</v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29</v>
      </c>
    </row>
    <row r="225" ht="14.25" customHeight="1">
      <c r="A225" s="8" t="s">
        <v>3028</v>
      </c>
      <c r="B225" s="8" t="s">
        <v>814</v>
      </c>
      <c r="C225" s="8" t="s">
        <v>1083</v>
      </c>
      <c r="D225" s="8" t="s">
        <v>1084</v>
      </c>
      <c r="E225" s="8" t="s">
        <v>54</v>
      </c>
      <c r="F225" s="8" t="s">
        <v>299</v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29</v>
      </c>
    </row>
    <row r="226" ht="14.25" customHeight="1">
      <c r="A226" s="8" t="s">
        <v>3028</v>
      </c>
      <c r="B226" s="8" t="s">
        <v>817</v>
      </c>
      <c r="C226" s="8" t="s">
        <v>1085</v>
      </c>
      <c r="D226" s="8" t="s">
        <v>1086</v>
      </c>
      <c r="E226" s="8" t="s">
        <v>54</v>
      </c>
      <c r="F226" s="8" t="s">
        <v>299</v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29</v>
      </c>
    </row>
    <row r="227" ht="14.25" customHeight="1">
      <c r="A227" s="8" t="s">
        <v>3028</v>
      </c>
      <c r="B227" s="8" t="s">
        <v>168</v>
      </c>
      <c r="C227" s="8" t="s">
        <v>350</v>
      </c>
      <c r="D227" s="8" t="s">
        <v>2367</v>
      </c>
      <c r="E227" s="8" t="s">
        <v>54</v>
      </c>
      <c r="F227" s="8" t="s">
        <v>76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29</v>
      </c>
    </row>
    <row r="228" ht="14.25" customHeight="1">
      <c r="A228" s="8" t="s">
        <v>3028</v>
      </c>
      <c r="B228" s="8" t="s">
        <v>168</v>
      </c>
      <c r="C228" s="8" t="s">
        <v>352</v>
      </c>
      <c r="D228" s="8" t="s">
        <v>353</v>
      </c>
      <c r="E228" s="8" t="s">
        <v>54</v>
      </c>
      <c r="F228" s="8" t="s">
        <v>76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29</v>
      </c>
    </row>
    <row r="229" ht="14.25" customHeight="1">
      <c r="A229" s="8" t="s">
        <v>3028</v>
      </c>
      <c r="B229" s="8" t="s">
        <v>814</v>
      </c>
      <c r="C229" s="8" t="s">
        <v>1087</v>
      </c>
      <c r="D229" s="8" t="s">
        <v>1088</v>
      </c>
      <c r="E229" s="8" t="s">
        <v>54</v>
      </c>
      <c r="F229" s="8" t="s">
        <v>299</v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29</v>
      </c>
    </row>
    <row r="230" ht="14.25" customHeight="1">
      <c r="A230" s="8" t="s">
        <v>3028</v>
      </c>
      <c r="B230" s="8" t="s">
        <v>817</v>
      </c>
      <c r="C230" s="8" t="s">
        <v>1089</v>
      </c>
      <c r="D230" s="8" t="s">
        <v>1090</v>
      </c>
      <c r="E230" s="8" t="s">
        <v>54</v>
      </c>
      <c r="F230" s="8" t="s">
        <v>299</v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29</v>
      </c>
    </row>
    <row r="231" ht="14.25" customHeight="1">
      <c r="A231" s="8" t="s">
        <v>3028</v>
      </c>
      <c r="B231" s="8" t="s">
        <v>817</v>
      </c>
      <c r="C231" s="8" t="s">
        <v>1091</v>
      </c>
      <c r="D231" s="8" t="s">
        <v>1092</v>
      </c>
      <c r="E231" s="8" t="s">
        <v>54</v>
      </c>
      <c r="F231" s="8" t="s">
        <v>299</v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29</v>
      </c>
    </row>
    <row r="232" ht="14.25" customHeight="1">
      <c r="A232" s="8" t="s">
        <v>3028</v>
      </c>
      <c r="B232" s="8" t="s">
        <v>168</v>
      </c>
      <c r="C232" s="8" t="s">
        <v>354</v>
      </c>
      <c r="D232" s="8" t="s">
        <v>355</v>
      </c>
      <c r="E232" s="8" t="s">
        <v>54</v>
      </c>
      <c r="F232" s="8" t="s">
        <v>76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29</v>
      </c>
    </row>
    <row r="233" ht="14.25" customHeight="1">
      <c r="A233" s="8" t="s">
        <v>3028</v>
      </c>
      <c r="B233" s="8" t="s">
        <v>168</v>
      </c>
      <c r="C233" s="8" t="s">
        <v>356</v>
      </c>
      <c r="D233" s="8" t="s">
        <v>2368</v>
      </c>
      <c r="E233" s="8" t="s">
        <v>54</v>
      </c>
      <c r="F233" s="8" t="s">
        <v>76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29</v>
      </c>
    </row>
    <row r="234" ht="14.25" customHeight="1">
      <c r="A234" s="8" t="s">
        <v>3028</v>
      </c>
      <c r="B234" s="8" t="s">
        <v>814</v>
      </c>
      <c r="C234" s="8" t="s">
        <v>1093</v>
      </c>
      <c r="D234" s="8" t="s">
        <v>1094</v>
      </c>
      <c r="E234" s="8" t="s">
        <v>54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29</v>
      </c>
    </row>
    <row r="235" ht="14.25" customHeight="1">
      <c r="A235" s="8" t="s">
        <v>3028</v>
      </c>
      <c r="B235" s="8" t="s">
        <v>814</v>
      </c>
      <c r="C235" s="8" t="s">
        <v>1095</v>
      </c>
      <c r="D235" s="8" t="s">
        <v>1096</v>
      </c>
      <c r="E235" s="8" t="s">
        <v>54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29</v>
      </c>
    </row>
    <row r="236" ht="14.25" customHeight="1">
      <c r="A236" s="8" t="s">
        <v>3028</v>
      </c>
      <c r="B236" s="8" t="s">
        <v>817</v>
      </c>
      <c r="C236" s="8" t="s">
        <v>1097</v>
      </c>
      <c r="D236" s="8" t="s">
        <v>1098</v>
      </c>
      <c r="E236" s="8" t="s">
        <v>54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29</v>
      </c>
    </row>
    <row r="237" ht="14.25" customHeight="1">
      <c r="A237" s="8" t="s">
        <v>3028</v>
      </c>
      <c r="B237" s="8" t="s">
        <v>168</v>
      </c>
      <c r="C237" s="8" t="s">
        <v>358</v>
      </c>
      <c r="D237" s="8" t="s">
        <v>2369</v>
      </c>
      <c r="E237" s="8" t="s">
        <v>54</v>
      </c>
      <c r="F237" s="8" t="s">
        <v>76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29</v>
      </c>
    </row>
    <row r="238" ht="14.25" customHeight="1">
      <c r="A238" s="8" t="s">
        <v>3028</v>
      </c>
      <c r="B238" s="8" t="s">
        <v>168</v>
      </c>
      <c r="C238" s="8" t="s">
        <v>360</v>
      </c>
      <c r="D238" s="8" t="s">
        <v>2370</v>
      </c>
      <c r="E238" s="8" t="s">
        <v>54</v>
      </c>
      <c r="F238" s="8" t="s">
        <v>76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29</v>
      </c>
    </row>
    <row r="239" ht="14.25" customHeight="1">
      <c r="A239" s="8" t="s">
        <v>3028</v>
      </c>
      <c r="B239" s="8" t="s">
        <v>814</v>
      </c>
      <c r="C239" s="8" t="s">
        <v>1099</v>
      </c>
      <c r="D239" s="8" t="s">
        <v>1100</v>
      </c>
      <c r="E239" s="8" t="s">
        <v>54</v>
      </c>
      <c r="F239" s="8" t="s">
        <v>299</v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29</v>
      </c>
    </row>
    <row r="240" ht="14.25" customHeight="1">
      <c r="A240" s="8" t="s">
        <v>3028</v>
      </c>
      <c r="B240" s="8" t="s">
        <v>817</v>
      </c>
      <c r="C240" s="8" t="s">
        <v>1101</v>
      </c>
      <c r="D240" s="8" t="s">
        <v>1102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29</v>
      </c>
    </row>
    <row r="241" ht="14.25" customHeight="1">
      <c r="A241" s="8" t="s">
        <v>3028</v>
      </c>
      <c r="B241" s="8" t="s">
        <v>817</v>
      </c>
      <c r="C241" s="8" t="s">
        <v>1103</v>
      </c>
      <c r="D241" s="8" t="s">
        <v>1104</v>
      </c>
      <c r="E241" s="8" t="s">
        <v>54</v>
      </c>
      <c r="F241" s="8" t="s">
        <v>299</v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29</v>
      </c>
    </row>
    <row r="242" ht="14.25" customHeight="1">
      <c r="A242" s="8" t="s">
        <v>3028</v>
      </c>
      <c r="B242" s="8" t="s">
        <v>168</v>
      </c>
      <c r="C242" s="8" t="s">
        <v>362</v>
      </c>
      <c r="D242" s="8" t="s">
        <v>363</v>
      </c>
      <c r="E242" s="8" t="s">
        <v>54</v>
      </c>
      <c r="F242" s="8" t="s">
        <v>76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29</v>
      </c>
    </row>
    <row r="243" ht="14.25" customHeight="1">
      <c r="A243" s="8" t="s">
        <v>3028</v>
      </c>
      <c r="B243" s="8" t="s">
        <v>168</v>
      </c>
      <c r="C243" s="8" t="s">
        <v>364</v>
      </c>
      <c r="D243" s="8" t="s">
        <v>2372</v>
      </c>
      <c r="E243" s="8" t="s">
        <v>54</v>
      </c>
      <c r="F243" s="8" t="s">
        <v>76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29</v>
      </c>
    </row>
    <row r="244" ht="14.25" customHeight="1">
      <c r="A244" s="8" t="s">
        <v>3028</v>
      </c>
      <c r="B244" s="8" t="s">
        <v>814</v>
      </c>
      <c r="C244" s="8" t="s">
        <v>1105</v>
      </c>
      <c r="D244" s="8" t="s">
        <v>1106</v>
      </c>
      <c r="E244" s="8" t="s">
        <v>54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29</v>
      </c>
    </row>
    <row r="245" ht="14.25" customHeight="1">
      <c r="A245" s="8" t="s">
        <v>3028</v>
      </c>
      <c r="B245" s="8" t="s">
        <v>817</v>
      </c>
      <c r="C245" s="8" t="s">
        <v>1107</v>
      </c>
      <c r="D245" s="8" t="s">
        <v>1108</v>
      </c>
      <c r="E245" s="8" t="s">
        <v>54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29</v>
      </c>
    </row>
    <row r="246" ht="14.25" customHeight="1">
      <c r="A246" s="8" t="s">
        <v>3028</v>
      </c>
      <c r="B246" s="8" t="s">
        <v>817</v>
      </c>
      <c r="C246" s="8" t="s">
        <v>1109</v>
      </c>
      <c r="D246" s="8" t="s">
        <v>1110</v>
      </c>
      <c r="E246" s="8" t="s">
        <v>54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29</v>
      </c>
    </row>
    <row r="247" ht="14.25" customHeight="1">
      <c r="A247" s="8" t="s">
        <v>3028</v>
      </c>
      <c r="B247" s="8" t="s">
        <v>168</v>
      </c>
      <c r="C247" s="8" t="s">
        <v>366</v>
      </c>
      <c r="D247" s="8" t="s">
        <v>2374</v>
      </c>
      <c r="E247" s="8" t="s">
        <v>54</v>
      </c>
      <c r="F247" s="8" t="s">
        <v>76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29</v>
      </c>
    </row>
    <row r="248" ht="14.25" customHeight="1">
      <c r="A248" s="8" t="s">
        <v>3028</v>
      </c>
      <c r="B248" s="8" t="s">
        <v>168</v>
      </c>
      <c r="C248" s="8" t="s">
        <v>368</v>
      </c>
      <c r="D248" s="8" t="s">
        <v>2375</v>
      </c>
      <c r="E248" s="8" t="s">
        <v>54</v>
      </c>
      <c r="F248" s="8" t="s">
        <v>76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29</v>
      </c>
    </row>
    <row r="249" ht="14.25" customHeight="1">
      <c r="A249" s="8" t="s">
        <v>3028</v>
      </c>
      <c r="B249" s="8" t="s">
        <v>814</v>
      </c>
      <c r="C249" s="8" t="s">
        <v>1111</v>
      </c>
      <c r="D249" s="8" t="s">
        <v>1112</v>
      </c>
      <c r="E249" s="8" t="s">
        <v>54</v>
      </c>
      <c r="F249" s="8" t="s">
        <v>299</v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29</v>
      </c>
    </row>
    <row r="250" ht="14.25" customHeight="1">
      <c r="A250" s="8" t="s">
        <v>3028</v>
      </c>
      <c r="B250" s="8" t="s">
        <v>814</v>
      </c>
      <c r="C250" s="8" t="s">
        <v>1113</v>
      </c>
      <c r="D250" s="8" t="s">
        <v>1114</v>
      </c>
      <c r="E250" s="8" t="s">
        <v>54</v>
      </c>
      <c r="F250" s="8" t="s">
        <v>299</v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29</v>
      </c>
    </row>
    <row r="251" ht="14.25" customHeight="1">
      <c r="A251" s="8" t="s">
        <v>3028</v>
      </c>
      <c r="B251" s="8" t="s">
        <v>817</v>
      </c>
      <c r="C251" s="8" t="s">
        <v>1115</v>
      </c>
      <c r="D251" s="8" t="s">
        <v>1116</v>
      </c>
      <c r="E251" s="8" t="s">
        <v>54</v>
      </c>
      <c r="F251" s="8" t="s">
        <v>299</v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29</v>
      </c>
    </row>
    <row r="252" ht="14.25" customHeight="1">
      <c r="A252" s="8" t="s">
        <v>3028</v>
      </c>
      <c r="B252" s="8" t="s">
        <v>168</v>
      </c>
      <c r="C252" s="8" t="s">
        <v>370</v>
      </c>
      <c r="D252" s="8" t="s">
        <v>2376</v>
      </c>
      <c r="E252" s="8" t="s">
        <v>54</v>
      </c>
      <c r="F252" s="8" t="s">
        <v>76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29</v>
      </c>
    </row>
    <row r="253" ht="14.25" customHeight="1">
      <c r="A253" s="8" t="s">
        <v>3028</v>
      </c>
      <c r="B253" s="8" t="s">
        <v>168</v>
      </c>
      <c r="C253" s="8" t="s">
        <v>372</v>
      </c>
      <c r="D253" s="8" t="s">
        <v>2377</v>
      </c>
      <c r="E253" s="8" t="s">
        <v>54</v>
      </c>
      <c r="F253" s="8" t="s">
        <v>76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29</v>
      </c>
    </row>
    <row r="254" ht="14.25" customHeight="1">
      <c r="A254" s="8" t="s">
        <v>3028</v>
      </c>
      <c r="B254" s="8" t="s">
        <v>814</v>
      </c>
      <c r="C254" s="8" t="s">
        <v>1117</v>
      </c>
      <c r="D254" s="8" t="s">
        <v>1118</v>
      </c>
      <c r="E254" s="8" t="s">
        <v>54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29</v>
      </c>
    </row>
    <row r="255" ht="14.25" customHeight="1">
      <c r="A255" s="8" t="s">
        <v>3028</v>
      </c>
      <c r="B255" s="8" t="s">
        <v>814</v>
      </c>
      <c r="C255" s="8" t="s">
        <v>1119</v>
      </c>
      <c r="D255" s="8" t="s">
        <v>1120</v>
      </c>
      <c r="E255" s="8" t="s">
        <v>54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29</v>
      </c>
    </row>
    <row r="256" ht="14.25" customHeight="1">
      <c r="A256" s="8" t="s">
        <v>3028</v>
      </c>
      <c r="B256" s="8" t="s">
        <v>817</v>
      </c>
      <c r="C256" s="8" t="s">
        <v>1121</v>
      </c>
      <c r="D256" s="8" t="s">
        <v>1122</v>
      </c>
      <c r="E256" s="8" t="s">
        <v>54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29</v>
      </c>
    </row>
    <row r="257" ht="14.25" customHeight="1">
      <c r="A257" s="8" t="s">
        <v>3028</v>
      </c>
      <c r="B257" s="8" t="s">
        <v>168</v>
      </c>
      <c r="C257" s="8" t="s">
        <v>374</v>
      </c>
      <c r="D257" s="8" t="s">
        <v>2378</v>
      </c>
      <c r="E257" s="8" t="s">
        <v>54</v>
      </c>
      <c r="F257" s="8" t="s">
        <v>76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29</v>
      </c>
    </row>
    <row r="258" ht="14.25" customHeight="1">
      <c r="A258" s="8" t="s">
        <v>3028</v>
      </c>
      <c r="B258" s="8" t="s">
        <v>168</v>
      </c>
      <c r="C258" s="8" t="s">
        <v>376</v>
      </c>
      <c r="D258" s="8" t="s">
        <v>2379</v>
      </c>
      <c r="E258" s="8" t="s">
        <v>54</v>
      </c>
      <c r="F258" s="8" t="s">
        <v>76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29</v>
      </c>
    </row>
    <row r="259" ht="14.25" customHeight="1">
      <c r="A259" s="8" t="s">
        <v>3028</v>
      </c>
      <c r="B259" s="8" t="s">
        <v>814</v>
      </c>
      <c r="C259" s="8" t="s">
        <v>1123</v>
      </c>
      <c r="D259" s="8" t="s">
        <v>1124</v>
      </c>
      <c r="E259" s="8" t="s">
        <v>54</v>
      </c>
      <c r="F259" s="8" t="s">
        <v>299</v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29</v>
      </c>
    </row>
    <row r="260" ht="14.25" customHeight="1">
      <c r="A260" s="8" t="s">
        <v>3028</v>
      </c>
      <c r="B260" s="8" t="s">
        <v>814</v>
      </c>
      <c r="C260" s="8" t="s">
        <v>1125</v>
      </c>
      <c r="D260" s="8" t="s">
        <v>1126</v>
      </c>
      <c r="E260" s="8" t="s">
        <v>54</v>
      </c>
      <c r="F260" s="8" t="s">
        <v>299</v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29</v>
      </c>
    </row>
    <row r="261" ht="14.25" customHeight="1">
      <c r="A261" s="8" t="s">
        <v>3028</v>
      </c>
      <c r="B261" s="8" t="s">
        <v>817</v>
      </c>
      <c r="C261" s="8" t="s">
        <v>1127</v>
      </c>
      <c r="D261" s="8" t="s">
        <v>1128</v>
      </c>
      <c r="E261" s="8" t="s">
        <v>54</v>
      </c>
      <c r="F261" s="8" t="s">
        <v>299</v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29</v>
      </c>
    </row>
    <row r="262" ht="14.25" customHeight="1">
      <c r="A262" s="8" t="s">
        <v>3028</v>
      </c>
      <c r="B262" s="8" t="s">
        <v>168</v>
      </c>
      <c r="C262" s="8" t="s">
        <v>378</v>
      </c>
      <c r="D262" s="8" t="s">
        <v>2380</v>
      </c>
      <c r="E262" s="8" t="s">
        <v>54</v>
      </c>
      <c r="F262" s="8" t="s">
        <v>76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29</v>
      </c>
    </row>
    <row r="263" ht="14.25" customHeight="1">
      <c r="A263" s="8" t="s">
        <v>3028</v>
      </c>
      <c r="B263" s="8" t="s">
        <v>168</v>
      </c>
      <c r="C263" s="8" t="s">
        <v>380</v>
      </c>
      <c r="D263" s="8" t="s">
        <v>2381</v>
      </c>
      <c r="E263" s="8" t="s">
        <v>54</v>
      </c>
      <c r="F263" s="8" t="s">
        <v>76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29</v>
      </c>
    </row>
    <row r="264" ht="14.25" customHeight="1">
      <c r="A264" s="8" t="s">
        <v>3028</v>
      </c>
      <c r="B264" s="8" t="s">
        <v>814</v>
      </c>
      <c r="C264" s="8" t="s">
        <v>1129</v>
      </c>
      <c r="D264" s="8" t="s">
        <v>1130</v>
      </c>
      <c r="E264" s="8" t="s">
        <v>54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29</v>
      </c>
    </row>
    <row r="265" ht="14.25" customHeight="1">
      <c r="A265" s="8" t="s">
        <v>3028</v>
      </c>
      <c r="B265" s="8" t="s">
        <v>817</v>
      </c>
      <c r="C265" s="8" t="s">
        <v>1131</v>
      </c>
      <c r="D265" s="8" t="s">
        <v>1132</v>
      </c>
      <c r="E265" s="8" t="s">
        <v>54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29</v>
      </c>
    </row>
    <row r="266" ht="14.25" customHeight="1">
      <c r="A266" s="8" t="s">
        <v>3028</v>
      </c>
      <c r="B266" s="8" t="s">
        <v>817</v>
      </c>
      <c r="C266" s="8" t="s">
        <v>1133</v>
      </c>
      <c r="D266" s="8" t="s">
        <v>1134</v>
      </c>
      <c r="E266" s="8" t="s">
        <v>54</v>
      </c>
      <c r="F266" s="8" t="s">
        <v>63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29</v>
      </c>
    </row>
    <row r="267" ht="14.25" customHeight="1">
      <c r="A267" s="8" t="s">
        <v>3028</v>
      </c>
      <c r="B267" s="8" t="s">
        <v>168</v>
      </c>
      <c r="C267" s="8" t="s">
        <v>382</v>
      </c>
      <c r="D267" s="8" t="s">
        <v>2382</v>
      </c>
      <c r="E267" s="8" t="s">
        <v>54</v>
      </c>
      <c r="F267" s="8" t="s">
        <v>63</v>
      </c>
      <c r="G267" s="8" t="s">
        <v>76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29</v>
      </c>
    </row>
    <row r="268" ht="14.25" customHeight="1">
      <c r="A268" s="8" t="s">
        <v>3028</v>
      </c>
      <c r="B268" s="8" t="s">
        <v>168</v>
      </c>
      <c r="C268" s="8" t="s">
        <v>384</v>
      </c>
      <c r="D268" s="8" t="s">
        <v>2383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29</v>
      </c>
    </row>
    <row r="269" ht="14.25" customHeight="1">
      <c r="A269" s="8" t="s">
        <v>3028</v>
      </c>
      <c r="B269" s="8" t="s">
        <v>814</v>
      </c>
      <c r="C269" s="8" t="s">
        <v>1135</v>
      </c>
      <c r="D269" s="8" t="s">
        <v>1136</v>
      </c>
      <c r="E269" s="8" t="s">
        <v>54</v>
      </c>
      <c r="F269" s="8" t="s">
        <v>63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29</v>
      </c>
    </row>
    <row r="270" ht="14.25" customHeight="1">
      <c r="A270" s="8" t="s">
        <v>3028</v>
      </c>
      <c r="B270" s="8" t="s">
        <v>817</v>
      </c>
      <c r="C270" s="8" t="s">
        <v>1137</v>
      </c>
      <c r="D270" s="8" t="s">
        <v>1138</v>
      </c>
      <c r="E270" s="8" t="s">
        <v>54</v>
      </c>
      <c r="F270" s="8" t="s">
        <v>63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29</v>
      </c>
    </row>
    <row r="271" ht="14.25" customHeight="1">
      <c r="A271" s="8" t="s">
        <v>3028</v>
      </c>
      <c r="B271" s="8" t="s">
        <v>817</v>
      </c>
      <c r="C271" s="8" t="s">
        <v>1139</v>
      </c>
      <c r="D271" s="8" t="s">
        <v>1140</v>
      </c>
      <c r="E271" s="8" t="s">
        <v>54</v>
      </c>
      <c r="F271" s="8" t="s">
        <v>63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29</v>
      </c>
    </row>
    <row r="272" ht="14.25" customHeight="1">
      <c r="A272" s="8" t="s">
        <v>3028</v>
      </c>
      <c r="B272" s="8" t="s">
        <v>168</v>
      </c>
      <c r="C272" s="8" t="s">
        <v>386</v>
      </c>
      <c r="D272" s="8" t="s">
        <v>2384</v>
      </c>
      <c r="E272" s="8" t="s">
        <v>63</v>
      </c>
      <c r="F272" s="8" t="s">
        <v>76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29</v>
      </c>
    </row>
    <row r="273" ht="14.25" customHeight="1">
      <c r="A273" s="8" t="s">
        <v>3028</v>
      </c>
      <c r="B273" s="8" t="s">
        <v>168</v>
      </c>
      <c r="C273" s="8" t="s">
        <v>388</v>
      </c>
      <c r="D273" s="8" t="s">
        <v>2385</v>
      </c>
      <c r="E273" s="8" t="s">
        <v>63</v>
      </c>
      <c r="F273" s="8" t="s">
        <v>76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29</v>
      </c>
    </row>
    <row r="274" ht="14.25" customHeight="1">
      <c r="A274" s="8" t="s">
        <v>3028</v>
      </c>
      <c r="B274" s="8" t="s">
        <v>814</v>
      </c>
      <c r="C274" s="8" t="s">
        <v>1141</v>
      </c>
      <c r="D274" s="8" t="s">
        <v>1142</v>
      </c>
      <c r="E274" s="8" t="s">
        <v>63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29</v>
      </c>
    </row>
    <row r="275" ht="14.25" customHeight="1">
      <c r="A275" s="8" t="s">
        <v>3028</v>
      </c>
      <c r="B275" s="8" t="s">
        <v>817</v>
      </c>
      <c r="C275" s="8" t="s">
        <v>1143</v>
      </c>
      <c r="D275" s="8" t="s">
        <v>1144</v>
      </c>
      <c r="E275" s="8" t="s">
        <v>63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29</v>
      </c>
    </row>
    <row r="276" ht="14.25" customHeight="1">
      <c r="A276" s="8" t="s">
        <v>3028</v>
      </c>
      <c r="B276" s="8" t="s">
        <v>817</v>
      </c>
      <c r="C276" s="8" t="s">
        <v>1145</v>
      </c>
      <c r="D276" s="8" t="s">
        <v>1146</v>
      </c>
      <c r="E276" s="8" t="s">
        <v>63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29</v>
      </c>
    </row>
    <row r="277" ht="14.25" customHeight="1">
      <c r="A277" s="8" t="s">
        <v>3028</v>
      </c>
      <c r="B277" s="8" t="s">
        <v>168</v>
      </c>
      <c r="C277" s="8" t="s">
        <v>390</v>
      </c>
      <c r="D277" s="8" t="s">
        <v>2386</v>
      </c>
      <c r="E277" s="8" t="s">
        <v>63</v>
      </c>
      <c r="F277" s="8" t="s">
        <v>76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29</v>
      </c>
    </row>
    <row r="278" ht="14.25" customHeight="1">
      <c r="A278" s="8" t="s">
        <v>3028</v>
      </c>
      <c r="B278" s="8" t="s">
        <v>168</v>
      </c>
      <c r="C278" s="8" t="s">
        <v>392</v>
      </c>
      <c r="D278" s="8" t="s">
        <v>2387</v>
      </c>
      <c r="E278" s="8" t="s">
        <v>63</v>
      </c>
      <c r="F278" s="8" t="s">
        <v>76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29</v>
      </c>
    </row>
    <row r="279" ht="14.25" customHeight="1">
      <c r="A279" s="8" t="s">
        <v>3028</v>
      </c>
      <c r="B279" s="8" t="s">
        <v>814</v>
      </c>
      <c r="C279" s="8" t="s">
        <v>1147</v>
      </c>
      <c r="D279" s="8" t="s">
        <v>1148</v>
      </c>
      <c r="E279" s="8" t="s">
        <v>63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29</v>
      </c>
    </row>
    <row r="280" ht="14.25" customHeight="1">
      <c r="A280" s="8" t="s">
        <v>3028</v>
      </c>
      <c r="B280" s="8" t="s">
        <v>817</v>
      </c>
      <c r="C280" s="8" t="s">
        <v>1149</v>
      </c>
      <c r="D280" s="8" t="s">
        <v>1150</v>
      </c>
      <c r="E280" s="8" t="s">
        <v>63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29</v>
      </c>
    </row>
    <row r="281" ht="14.25" customHeight="1">
      <c r="A281" s="8" t="s">
        <v>3028</v>
      </c>
      <c r="B281" s="8" t="s">
        <v>817</v>
      </c>
      <c r="C281" s="8" t="s">
        <v>1151</v>
      </c>
      <c r="D281" s="8" t="s">
        <v>1152</v>
      </c>
      <c r="E281" s="8" t="s">
        <v>63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29</v>
      </c>
    </row>
    <row r="282" ht="14.25" customHeight="1">
      <c r="A282" s="8" t="s">
        <v>3028</v>
      </c>
      <c r="B282" s="8" t="s">
        <v>168</v>
      </c>
      <c r="C282" s="8" t="s">
        <v>394</v>
      </c>
      <c r="D282" s="8" t="s">
        <v>2388</v>
      </c>
      <c r="E282" s="8" t="s">
        <v>63</v>
      </c>
      <c r="F282" s="8" t="s">
        <v>76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29</v>
      </c>
    </row>
    <row r="283" ht="14.25" customHeight="1">
      <c r="A283" s="8" t="s">
        <v>3028</v>
      </c>
      <c r="B283" s="8" t="s">
        <v>168</v>
      </c>
      <c r="C283" s="8" t="s">
        <v>396</v>
      </c>
      <c r="D283" s="8" t="s">
        <v>2389</v>
      </c>
      <c r="E283" s="8" t="s">
        <v>63</v>
      </c>
      <c r="F283" s="8" t="s">
        <v>76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29</v>
      </c>
    </row>
    <row r="284" ht="14.25" customHeight="1">
      <c r="A284" s="8" t="s">
        <v>3028</v>
      </c>
      <c r="B284" s="8" t="s">
        <v>814</v>
      </c>
      <c r="C284" s="8" t="s">
        <v>1153</v>
      </c>
      <c r="D284" s="8" t="s">
        <v>1154</v>
      </c>
      <c r="E284" s="8" t="s">
        <v>63</v>
      </c>
      <c r="F284" s="8" t="s">
        <v>299</v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29</v>
      </c>
    </row>
    <row r="285" ht="14.25" customHeight="1">
      <c r="A285" s="8" t="s">
        <v>3028</v>
      </c>
      <c r="B285" s="8" t="s">
        <v>817</v>
      </c>
      <c r="C285" s="8" t="s">
        <v>1155</v>
      </c>
      <c r="D285" s="8" t="s">
        <v>1156</v>
      </c>
      <c r="E285" s="8" t="s">
        <v>63</v>
      </c>
      <c r="F285" s="8" t="s">
        <v>299</v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29</v>
      </c>
    </row>
    <row r="286" ht="14.25" customHeight="1">
      <c r="A286" s="8" t="s">
        <v>3028</v>
      </c>
      <c r="B286" s="8" t="s">
        <v>817</v>
      </c>
      <c r="C286" s="8" t="s">
        <v>1157</v>
      </c>
      <c r="D286" s="8" t="s">
        <v>1158</v>
      </c>
      <c r="E286" s="8" t="s">
        <v>63</v>
      </c>
      <c r="F286" s="8" t="s">
        <v>299</v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29</v>
      </c>
    </row>
    <row r="287" ht="14.25" customHeight="1">
      <c r="A287" s="8" t="s">
        <v>3028</v>
      </c>
      <c r="B287" s="8" t="s">
        <v>168</v>
      </c>
      <c r="C287" s="8" t="s">
        <v>398</v>
      </c>
      <c r="D287" s="8" t="s">
        <v>2390</v>
      </c>
      <c r="E287" s="8" t="s">
        <v>63</v>
      </c>
      <c r="F287" s="8" t="s">
        <v>76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29</v>
      </c>
    </row>
    <row r="288" ht="14.25" customHeight="1">
      <c r="A288" s="8" t="s">
        <v>3028</v>
      </c>
      <c r="B288" s="8" t="s">
        <v>168</v>
      </c>
      <c r="C288" s="8" t="s">
        <v>400</v>
      </c>
      <c r="D288" s="8" t="s">
        <v>2391</v>
      </c>
      <c r="E288" s="8" t="s">
        <v>63</v>
      </c>
      <c r="F288" s="8" t="s">
        <v>76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29</v>
      </c>
    </row>
    <row r="289" ht="14.25" customHeight="1">
      <c r="A289" s="8" t="s">
        <v>3028</v>
      </c>
      <c r="B289" s="8" t="s">
        <v>814</v>
      </c>
      <c r="C289" s="8" t="s">
        <v>1159</v>
      </c>
      <c r="D289" s="8" t="s">
        <v>1160</v>
      </c>
      <c r="E289" s="8" t="s">
        <v>63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29</v>
      </c>
    </row>
    <row r="290" ht="14.25" customHeight="1">
      <c r="A290" s="8" t="s">
        <v>3028</v>
      </c>
      <c r="B290" s="8" t="s">
        <v>817</v>
      </c>
      <c r="C290" s="8" t="s">
        <v>1161</v>
      </c>
      <c r="D290" s="8" t="s">
        <v>1162</v>
      </c>
      <c r="E290" s="8" t="s">
        <v>63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29</v>
      </c>
    </row>
    <row r="291" ht="14.25" customHeight="1">
      <c r="A291" s="8" t="s">
        <v>3028</v>
      </c>
      <c r="B291" s="8" t="s">
        <v>817</v>
      </c>
      <c r="C291" s="8" t="s">
        <v>1163</v>
      </c>
      <c r="D291" s="8" t="s">
        <v>1164</v>
      </c>
      <c r="E291" s="8" t="s">
        <v>63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29</v>
      </c>
    </row>
    <row r="292" ht="14.25" customHeight="1">
      <c r="A292" s="8" t="s">
        <v>3028</v>
      </c>
      <c r="B292" s="8" t="s">
        <v>168</v>
      </c>
      <c r="C292" s="8" t="s">
        <v>402</v>
      </c>
      <c r="D292" s="8" t="s">
        <v>2392</v>
      </c>
      <c r="E292" s="8" t="s">
        <v>63</v>
      </c>
      <c r="F292" s="8" t="s">
        <v>76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29</v>
      </c>
    </row>
    <row r="293" ht="14.25" customHeight="1">
      <c r="A293" s="8" t="s">
        <v>3028</v>
      </c>
      <c r="B293" s="8" t="s">
        <v>168</v>
      </c>
      <c r="C293" s="8" t="s">
        <v>404</v>
      </c>
      <c r="D293" s="8" t="s">
        <v>2393</v>
      </c>
      <c r="E293" s="8" t="s">
        <v>63</v>
      </c>
      <c r="F293" s="8" t="s">
        <v>76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29</v>
      </c>
    </row>
    <row r="294" ht="14.25" customHeight="1">
      <c r="A294" s="8" t="s">
        <v>3028</v>
      </c>
      <c r="B294" s="8" t="s">
        <v>814</v>
      </c>
      <c r="C294" s="8" t="s">
        <v>1165</v>
      </c>
      <c r="D294" s="8" t="s">
        <v>1166</v>
      </c>
      <c r="E294" s="8" t="s">
        <v>63</v>
      </c>
      <c r="F294" s="8" t="s">
        <v>299</v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29</v>
      </c>
    </row>
    <row r="295" ht="14.25" customHeight="1">
      <c r="A295" s="8" t="s">
        <v>3028</v>
      </c>
      <c r="B295" s="8" t="s">
        <v>817</v>
      </c>
      <c r="C295" s="8" t="s">
        <v>1167</v>
      </c>
      <c r="D295" s="8" t="s">
        <v>1168</v>
      </c>
      <c r="E295" s="8" t="s">
        <v>63</v>
      </c>
      <c r="F295" s="8" t="s">
        <v>299</v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29</v>
      </c>
    </row>
    <row r="296" ht="14.25" customHeight="1">
      <c r="A296" s="8" t="s">
        <v>3028</v>
      </c>
      <c r="B296" s="8" t="s">
        <v>817</v>
      </c>
      <c r="C296" s="8" t="s">
        <v>1169</v>
      </c>
      <c r="D296" s="8" t="s">
        <v>1170</v>
      </c>
      <c r="E296" s="8" t="s">
        <v>63</v>
      </c>
      <c r="F296" s="8" t="s">
        <v>299</v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29</v>
      </c>
    </row>
    <row r="297" ht="14.25" customHeight="1">
      <c r="A297" s="8" t="s">
        <v>3028</v>
      </c>
      <c r="B297" s="8" t="s">
        <v>168</v>
      </c>
      <c r="C297" s="8" t="s">
        <v>406</v>
      </c>
      <c r="D297" s="8" t="s">
        <v>407</v>
      </c>
      <c r="E297" s="8" t="s">
        <v>63</v>
      </c>
      <c r="F297" s="8" t="s">
        <v>76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29</v>
      </c>
    </row>
    <row r="298" ht="14.25" customHeight="1">
      <c r="A298" s="8" t="s">
        <v>3028</v>
      </c>
      <c r="B298" s="8" t="s">
        <v>168</v>
      </c>
      <c r="C298" s="8" t="s">
        <v>408</v>
      </c>
      <c r="D298" s="8" t="s">
        <v>2394</v>
      </c>
      <c r="E298" s="8" t="s">
        <v>63</v>
      </c>
      <c r="F298" s="8" t="s">
        <v>76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29</v>
      </c>
    </row>
    <row r="299" ht="14.25" customHeight="1">
      <c r="A299" s="8" t="s">
        <v>3028</v>
      </c>
      <c r="B299" s="8" t="s">
        <v>814</v>
      </c>
      <c r="C299" s="8" t="s">
        <v>1171</v>
      </c>
      <c r="D299" s="8" t="s">
        <v>1172</v>
      </c>
      <c r="E299" s="8" t="s">
        <v>63</v>
      </c>
      <c r="F299" s="8" t="s">
        <v>299</v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29</v>
      </c>
    </row>
    <row r="300" ht="14.25" customHeight="1">
      <c r="A300" s="8" t="s">
        <v>3028</v>
      </c>
      <c r="B300" s="8" t="s">
        <v>817</v>
      </c>
      <c r="C300" s="8" t="s">
        <v>1173</v>
      </c>
      <c r="D300" s="8" t="s">
        <v>1174</v>
      </c>
      <c r="E300" s="8" t="s">
        <v>63</v>
      </c>
      <c r="F300" s="8" t="s">
        <v>299</v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29</v>
      </c>
    </row>
    <row r="301" ht="14.25" customHeight="1">
      <c r="A301" s="8" t="s">
        <v>3028</v>
      </c>
      <c r="B301" s="8" t="s">
        <v>817</v>
      </c>
      <c r="C301" s="8" t="s">
        <v>1175</v>
      </c>
      <c r="D301" s="8" t="s">
        <v>1176</v>
      </c>
      <c r="E301" s="8" t="s">
        <v>63</v>
      </c>
      <c r="F301" s="8" t="s">
        <v>299</v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29</v>
      </c>
    </row>
    <row r="302" ht="14.25" customHeight="1">
      <c r="A302" s="8" t="s">
        <v>3028</v>
      </c>
      <c r="B302" s="8" t="s">
        <v>168</v>
      </c>
      <c r="C302" s="8" t="s">
        <v>410</v>
      </c>
      <c r="D302" s="8" t="s">
        <v>2395</v>
      </c>
      <c r="E302" s="8" t="s">
        <v>109</v>
      </c>
      <c r="F302" s="8" t="s">
        <v>76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29</v>
      </c>
    </row>
    <row r="303" ht="14.25" customHeight="1">
      <c r="A303" s="8" t="s">
        <v>3028</v>
      </c>
      <c r="B303" s="8" t="s">
        <v>168</v>
      </c>
      <c r="C303" s="8" t="s">
        <v>412</v>
      </c>
      <c r="D303" s="8" t="s">
        <v>2396</v>
      </c>
      <c r="E303" s="8" t="s">
        <v>109</v>
      </c>
      <c r="F303" s="8" t="s">
        <v>76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29</v>
      </c>
    </row>
    <row r="304" ht="14.25" customHeight="1">
      <c r="A304" s="8" t="s">
        <v>3028</v>
      </c>
      <c r="B304" s="8" t="s">
        <v>814</v>
      </c>
      <c r="C304" s="8" t="s">
        <v>1177</v>
      </c>
      <c r="D304" s="8" t="s">
        <v>1178</v>
      </c>
      <c r="E304" s="8" t="s">
        <v>109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29</v>
      </c>
    </row>
    <row r="305" ht="14.25" customHeight="1">
      <c r="A305" s="8" t="s">
        <v>3028</v>
      </c>
      <c r="B305" s="8" t="s">
        <v>817</v>
      </c>
      <c r="C305" s="8" t="s">
        <v>1179</v>
      </c>
      <c r="D305" s="8" t="s">
        <v>1180</v>
      </c>
      <c r="E305" s="8" t="s">
        <v>109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29</v>
      </c>
    </row>
    <row r="306" ht="14.25" customHeight="1">
      <c r="A306" s="8" t="s">
        <v>3028</v>
      </c>
      <c r="B306" s="8" t="s">
        <v>817</v>
      </c>
      <c r="C306" s="8" t="s">
        <v>1181</v>
      </c>
      <c r="D306" s="8" t="s">
        <v>1182</v>
      </c>
      <c r="E306" s="8" t="s">
        <v>109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29</v>
      </c>
    </row>
    <row r="307" ht="14.25" customHeight="1">
      <c r="A307" s="8" t="s">
        <v>3028</v>
      </c>
      <c r="B307" s="8" t="s">
        <v>168</v>
      </c>
      <c r="C307" s="8" t="s">
        <v>414</v>
      </c>
      <c r="D307" s="8" t="s">
        <v>2397</v>
      </c>
      <c r="E307" s="8" t="s">
        <v>109</v>
      </c>
      <c r="F307" s="8" t="s">
        <v>76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29</v>
      </c>
    </row>
    <row r="308" ht="14.25" customHeight="1">
      <c r="A308" s="8" t="s">
        <v>3028</v>
      </c>
      <c r="B308" s="8" t="s">
        <v>168</v>
      </c>
      <c r="C308" s="8" t="s">
        <v>416</v>
      </c>
      <c r="D308" s="8" t="s">
        <v>2398</v>
      </c>
      <c r="E308" s="8" t="s">
        <v>109</v>
      </c>
      <c r="F308" s="8" t="s">
        <v>76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29</v>
      </c>
    </row>
    <row r="309" ht="14.25" customHeight="1">
      <c r="A309" s="8" t="s">
        <v>3028</v>
      </c>
      <c r="B309" s="8" t="s">
        <v>814</v>
      </c>
      <c r="C309" s="8" t="s">
        <v>1183</v>
      </c>
      <c r="D309" s="8" t="s">
        <v>1184</v>
      </c>
      <c r="E309" s="8" t="s">
        <v>109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29</v>
      </c>
    </row>
    <row r="310" ht="14.25" customHeight="1">
      <c r="A310" s="8" t="s">
        <v>3028</v>
      </c>
      <c r="B310" s="8" t="s">
        <v>817</v>
      </c>
      <c r="C310" s="8" t="s">
        <v>1185</v>
      </c>
      <c r="D310" s="8" t="s">
        <v>1186</v>
      </c>
      <c r="E310" s="8" t="s">
        <v>109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29</v>
      </c>
    </row>
    <row r="311" ht="14.25" customHeight="1">
      <c r="A311" s="8" t="s">
        <v>3028</v>
      </c>
      <c r="B311" s="8" t="s">
        <v>817</v>
      </c>
      <c r="C311" s="8" t="s">
        <v>1187</v>
      </c>
      <c r="D311" s="8" t="s">
        <v>1188</v>
      </c>
      <c r="E311" s="8" t="s">
        <v>109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29</v>
      </c>
    </row>
    <row r="312" ht="14.25" customHeight="1">
      <c r="A312" s="8" t="s">
        <v>3028</v>
      </c>
      <c r="B312" s="8" t="s">
        <v>168</v>
      </c>
      <c r="C312" s="8" t="s">
        <v>418</v>
      </c>
      <c r="D312" s="8" t="s">
        <v>419</v>
      </c>
      <c r="E312" s="8" t="s">
        <v>109</v>
      </c>
      <c r="F312" s="8" t="s">
        <v>76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29</v>
      </c>
    </row>
    <row r="313" ht="14.25" customHeight="1">
      <c r="A313" s="8" t="s">
        <v>3028</v>
      </c>
      <c r="B313" s="8" t="s">
        <v>168</v>
      </c>
      <c r="C313" s="8" t="s">
        <v>420</v>
      </c>
      <c r="D313" s="8" t="s">
        <v>2399</v>
      </c>
      <c r="E313" s="8" t="s">
        <v>109</v>
      </c>
      <c r="F313" s="8" t="s">
        <v>76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29</v>
      </c>
    </row>
    <row r="314" ht="14.25" customHeight="1">
      <c r="A314" s="8" t="s">
        <v>3028</v>
      </c>
      <c r="B314" s="8" t="s">
        <v>814</v>
      </c>
      <c r="C314" s="8" t="s">
        <v>1189</v>
      </c>
      <c r="D314" s="8" t="s">
        <v>1190</v>
      </c>
      <c r="E314" s="8" t="s">
        <v>109</v>
      </c>
      <c r="F314" s="8" t="s">
        <v>299</v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29</v>
      </c>
    </row>
    <row r="315" ht="14.25" customHeight="1">
      <c r="A315" s="8" t="s">
        <v>3028</v>
      </c>
      <c r="B315" s="8" t="s">
        <v>817</v>
      </c>
      <c r="C315" s="8" t="s">
        <v>1191</v>
      </c>
      <c r="D315" s="8" t="s">
        <v>1192</v>
      </c>
      <c r="E315" s="8" t="s">
        <v>109</v>
      </c>
      <c r="F315" s="8" t="s">
        <v>299</v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29</v>
      </c>
    </row>
    <row r="316" ht="14.25" customHeight="1">
      <c r="A316" s="8" t="s">
        <v>3028</v>
      </c>
      <c r="B316" s="8" t="s">
        <v>817</v>
      </c>
      <c r="C316" s="8" t="s">
        <v>1193</v>
      </c>
      <c r="D316" s="8" t="s">
        <v>1194</v>
      </c>
      <c r="E316" s="8" t="s">
        <v>109</v>
      </c>
      <c r="F316" s="8" t="s">
        <v>299</v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29</v>
      </c>
    </row>
    <row r="317" ht="14.25" customHeight="1">
      <c r="A317" s="8" t="s">
        <v>3028</v>
      </c>
      <c r="B317" s="8" t="s">
        <v>168</v>
      </c>
      <c r="C317" s="8" t="s">
        <v>422</v>
      </c>
      <c r="D317" s="8" t="s">
        <v>423</v>
      </c>
      <c r="E317" s="8" t="s">
        <v>109</v>
      </c>
      <c r="F317" s="8" t="s">
        <v>76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29</v>
      </c>
    </row>
    <row r="318" ht="14.25" customHeight="1">
      <c r="A318" s="8" t="s">
        <v>3028</v>
      </c>
      <c r="B318" s="8" t="s">
        <v>168</v>
      </c>
      <c r="C318" s="8" t="s">
        <v>424</v>
      </c>
      <c r="D318" s="8" t="s">
        <v>2400</v>
      </c>
      <c r="E318" s="8" t="s">
        <v>109</v>
      </c>
      <c r="F318" s="8" t="s">
        <v>76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29</v>
      </c>
    </row>
    <row r="319" ht="14.25" customHeight="1">
      <c r="A319" s="8" t="s">
        <v>3028</v>
      </c>
      <c r="B319" s="8" t="s">
        <v>814</v>
      </c>
      <c r="C319" s="8" t="s">
        <v>1195</v>
      </c>
      <c r="D319" s="8" t="s">
        <v>1196</v>
      </c>
      <c r="E319" s="8" t="s">
        <v>109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29</v>
      </c>
    </row>
    <row r="320" ht="14.25" customHeight="1">
      <c r="A320" s="8" t="s">
        <v>3028</v>
      </c>
      <c r="B320" s="8" t="s">
        <v>817</v>
      </c>
      <c r="C320" s="8" t="s">
        <v>1197</v>
      </c>
      <c r="D320" s="8" t="s">
        <v>1198</v>
      </c>
      <c r="E320" s="8" t="s">
        <v>109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29</v>
      </c>
    </row>
    <row r="321" ht="14.25" customHeight="1">
      <c r="A321" s="8" t="s">
        <v>3028</v>
      </c>
      <c r="B321" s="8" t="s">
        <v>817</v>
      </c>
      <c r="C321" s="8" t="s">
        <v>1199</v>
      </c>
      <c r="D321" s="8" t="s">
        <v>1200</v>
      </c>
      <c r="E321" s="8" t="s">
        <v>109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29</v>
      </c>
    </row>
    <row r="322" ht="14.25" customHeight="1">
      <c r="A322" s="8" t="s">
        <v>3028</v>
      </c>
      <c r="B322" s="8" t="s">
        <v>168</v>
      </c>
      <c r="C322" s="8" t="s">
        <v>426</v>
      </c>
      <c r="D322" s="8" t="s">
        <v>2401</v>
      </c>
      <c r="E322" s="8" t="s">
        <v>109</v>
      </c>
      <c r="F322" s="8" t="s">
        <v>76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29</v>
      </c>
    </row>
    <row r="323" ht="14.25" customHeight="1">
      <c r="A323" s="8" t="s">
        <v>3028</v>
      </c>
      <c r="B323" s="8" t="s">
        <v>168</v>
      </c>
      <c r="C323" s="8" t="s">
        <v>428</v>
      </c>
      <c r="D323" s="8" t="s">
        <v>2402</v>
      </c>
      <c r="E323" s="8" t="s">
        <v>109</v>
      </c>
      <c r="F323" s="8" t="s">
        <v>76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29</v>
      </c>
    </row>
    <row r="324" ht="14.25" customHeight="1">
      <c r="A324" s="8" t="s">
        <v>3028</v>
      </c>
      <c r="B324" s="8" t="s">
        <v>814</v>
      </c>
      <c r="C324" s="8" t="s">
        <v>1201</v>
      </c>
      <c r="D324" s="8" t="s">
        <v>1202</v>
      </c>
      <c r="E324" s="8" t="s">
        <v>109</v>
      </c>
      <c r="F324" s="8" t="s">
        <v>299</v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29</v>
      </c>
    </row>
    <row r="325" ht="14.25" customHeight="1">
      <c r="A325" s="8" t="s">
        <v>3028</v>
      </c>
      <c r="B325" s="8" t="s">
        <v>817</v>
      </c>
      <c r="C325" s="8" t="s">
        <v>1203</v>
      </c>
      <c r="D325" s="8" t="s">
        <v>1204</v>
      </c>
      <c r="E325" s="8" t="s">
        <v>109</v>
      </c>
      <c r="F325" s="8" t="s">
        <v>299</v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29</v>
      </c>
    </row>
    <row r="326" ht="14.25" customHeight="1">
      <c r="A326" s="8" t="s">
        <v>3028</v>
      </c>
      <c r="B326" s="8" t="s">
        <v>817</v>
      </c>
      <c r="C326" s="8" t="s">
        <v>1205</v>
      </c>
      <c r="D326" s="8" t="s">
        <v>1206</v>
      </c>
      <c r="E326" s="8" t="s">
        <v>109</v>
      </c>
      <c r="F326" s="8" t="s">
        <v>299</v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29</v>
      </c>
    </row>
    <row r="327" ht="14.25" customHeight="1">
      <c r="A327" s="8" t="s">
        <v>3028</v>
      </c>
      <c r="B327" s="8" t="s">
        <v>168</v>
      </c>
      <c r="C327" s="8" t="s">
        <v>430</v>
      </c>
      <c r="D327" s="8" t="s">
        <v>2403</v>
      </c>
      <c r="E327" s="8" t="s">
        <v>109</v>
      </c>
      <c r="F327" s="8" t="s">
        <v>76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29</v>
      </c>
    </row>
    <row r="328" ht="14.25" customHeight="1">
      <c r="A328" s="8" t="s">
        <v>3028</v>
      </c>
      <c r="B328" s="8" t="s">
        <v>168</v>
      </c>
      <c r="C328" s="8" t="s">
        <v>432</v>
      </c>
      <c r="D328" s="8" t="s">
        <v>433</v>
      </c>
      <c r="E328" s="8" t="s">
        <v>109</v>
      </c>
      <c r="F328" s="8" t="s">
        <v>76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29</v>
      </c>
    </row>
    <row r="329" ht="14.25" customHeight="1">
      <c r="A329" s="8" t="s">
        <v>3028</v>
      </c>
      <c r="B329" s="8" t="s">
        <v>817</v>
      </c>
      <c r="C329" s="8" t="s">
        <v>1207</v>
      </c>
      <c r="D329" s="8" t="s">
        <v>1208</v>
      </c>
      <c r="E329" s="8" t="s">
        <v>109</v>
      </c>
      <c r="F329" s="8" t="s">
        <v>76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29</v>
      </c>
    </row>
    <row r="330" ht="14.25" customHeight="1">
      <c r="A330" s="8" t="s">
        <v>3028</v>
      </c>
      <c r="B330" s="8" t="s">
        <v>817</v>
      </c>
      <c r="C330" s="8" t="s">
        <v>1209</v>
      </c>
      <c r="D330" s="8" t="s">
        <v>1210</v>
      </c>
      <c r="E330" s="8" t="s">
        <v>109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29</v>
      </c>
    </row>
    <row r="331" ht="14.25" customHeight="1">
      <c r="A331" s="8" t="s">
        <v>3028</v>
      </c>
      <c r="B331" s="8" t="s">
        <v>892</v>
      </c>
      <c r="C331" s="8" t="s">
        <v>1211</v>
      </c>
      <c r="D331" s="8" t="s">
        <v>1212</v>
      </c>
      <c r="E331" s="8" t="s">
        <v>109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29</v>
      </c>
    </row>
    <row r="332" ht="14.25" customHeight="1">
      <c r="A332" s="8" t="s">
        <v>3028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29</v>
      </c>
    </row>
    <row r="333" ht="14.25" customHeight="1">
      <c r="A333" s="8" t="s">
        <v>3028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29</v>
      </c>
    </row>
    <row r="334" ht="14.25" customHeight="1">
      <c r="A334" s="8" t="s">
        <v>3028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29</v>
      </c>
    </row>
    <row r="335" ht="14.25" customHeight="1">
      <c r="A335" s="8" t="s">
        <v>3028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29</v>
      </c>
    </row>
    <row r="336" ht="14.25" customHeight="1">
      <c r="A336" s="8" t="s">
        <v>3028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29</v>
      </c>
    </row>
    <row r="337" ht="14.25" customHeight="1">
      <c r="A337" s="8" t="s">
        <v>3028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29</v>
      </c>
    </row>
    <row r="338" ht="14.25" customHeight="1">
      <c r="A338" s="8" t="s">
        <v>3028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29</v>
      </c>
    </row>
    <row r="339" ht="14.25" customHeight="1">
      <c r="A339" s="8" t="s">
        <v>3028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29</v>
      </c>
    </row>
    <row r="340" ht="14.25" customHeight="1">
      <c r="A340" s="8" t="s">
        <v>3028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29</v>
      </c>
    </row>
    <row r="341" ht="14.25" customHeight="1">
      <c r="A341" s="8" t="s">
        <v>3028</v>
      </c>
      <c r="B341" s="8" t="s">
        <v>892</v>
      </c>
      <c r="C341" s="8" t="s">
        <v>1223</v>
      </c>
      <c r="D341" s="8" t="s">
        <v>1224</v>
      </c>
      <c r="E341" s="8" t="s">
        <v>109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29</v>
      </c>
    </row>
    <row r="342" ht="14.25" customHeight="1">
      <c r="A342" s="8" t="s">
        <v>3028</v>
      </c>
      <c r="B342" s="8" t="s">
        <v>168</v>
      </c>
      <c r="C342" s="8" t="s">
        <v>442</v>
      </c>
      <c r="D342" s="8" t="s">
        <v>2408</v>
      </c>
      <c r="E342" s="8" t="s">
        <v>109</v>
      </c>
      <c r="F342" s="8" t="s">
        <v>76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29</v>
      </c>
    </row>
    <row r="343" ht="14.25" customHeight="1">
      <c r="A343" s="8" t="s">
        <v>3028</v>
      </c>
      <c r="B343" s="8" t="s">
        <v>168</v>
      </c>
      <c r="C343" s="8" t="s">
        <v>444</v>
      </c>
      <c r="D343" s="8" t="s">
        <v>445</v>
      </c>
      <c r="E343" s="8" t="s">
        <v>109</v>
      </c>
      <c r="F343" s="8" t="s">
        <v>76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29</v>
      </c>
    </row>
    <row r="344" ht="14.25" customHeight="1">
      <c r="A344" s="8" t="s">
        <v>3028</v>
      </c>
      <c r="B344" s="8" t="s">
        <v>814</v>
      </c>
      <c r="C344" s="8" t="s">
        <v>1225</v>
      </c>
      <c r="D344" s="8" t="s">
        <v>1226</v>
      </c>
      <c r="E344" s="8" t="s">
        <v>109</v>
      </c>
      <c r="F344" s="8" t="s">
        <v>299</v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29</v>
      </c>
    </row>
    <row r="345" ht="14.25" customHeight="1">
      <c r="A345" s="8" t="s">
        <v>3028</v>
      </c>
      <c r="B345" s="8" t="s">
        <v>817</v>
      </c>
      <c r="C345" s="8" t="s">
        <v>1227</v>
      </c>
      <c r="D345" s="8" t="s">
        <v>1228</v>
      </c>
      <c r="E345" s="8" t="s">
        <v>109</v>
      </c>
      <c r="F345" s="8" t="s">
        <v>299</v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29</v>
      </c>
    </row>
    <row r="346" ht="14.25" customHeight="1">
      <c r="A346" s="8" t="s">
        <v>3028</v>
      </c>
      <c r="B346" s="8" t="s">
        <v>817</v>
      </c>
      <c r="C346" s="8" t="s">
        <v>1229</v>
      </c>
      <c r="D346" s="8" t="s">
        <v>1230</v>
      </c>
      <c r="E346" s="8" t="s">
        <v>109</v>
      </c>
      <c r="F346" s="8" t="s">
        <v>299</v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29</v>
      </c>
    </row>
    <row r="347" ht="14.25" customHeight="1">
      <c r="A347" s="8" t="s">
        <v>3028</v>
      </c>
      <c r="B347" s="8" t="s">
        <v>168</v>
      </c>
      <c r="C347" s="8" t="s">
        <v>446</v>
      </c>
      <c r="D347" s="8" t="s">
        <v>2409</v>
      </c>
      <c r="E347" s="8" t="s">
        <v>109</v>
      </c>
      <c r="F347" s="8" t="s">
        <v>76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29</v>
      </c>
    </row>
    <row r="348" ht="14.25" customHeight="1">
      <c r="A348" s="8" t="s">
        <v>3028</v>
      </c>
      <c r="B348" s="8" t="s">
        <v>168</v>
      </c>
      <c r="C348" s="8" t="s">
        <v>448</v>
      </c>
      <c r="D348" s="8" t="s">
        <v>2410</v>
      </c>
      <c r="E348" s="8" t="s">
        <v>109</v>
      </c>
      <c r="F348" s="8" t="s">
        <v>76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29</v>
      </c>
    </row>
    <row r="349" ht="14.25" customHeight="1">
      <c r="A349" s="8" t="s">
        <v>3028</v>
      </c>
      <c r="B349" s="8" t="s">
        <v>814</v>
      </c>
      <c r="C349" s="8" t="s">
        <v>1231</v>
      </c>
      <c r="D349" s="8" t="s">
        <v>1232</v>
      </c>
      <c r="E349" s="8" t="s">
        <v>109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29</v>
      </c>
    </row>
    <row r="350" ht="14.25" customHeight="1">
      <c r="A350" s="8" t="s">
        <v>3028</v>
      </c>
      <c r="B350" s="8" t="s">
        <v>817</v>
      </c>
      <c r="C350" s="8" t="s">
        <v>1233</v>
      </c>
      <c r="D350" s="8" t="s">
        <v>1234</v>
      </c>
      <c r="E350" s="8" t="s">
        <v>109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29</v>
      </c>
    </row>
    <row r="351" ht="14.25" customHeight="1">
      <c r="A351" s="8" t="s">
        <v>3028</v>
      </c>
      <c r="B351" s="8" t="s">
        <v>817</v>
      </c>
      <c r="C351" s="8" t="s">
        <v>1235</v>
      </c>
      <c r="D351" s="8" t="s">
        <v>1236</v>
      </c>
      <c r="E351" s="8" t="s">
        <v>109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29</v>
      </c>
    </row>
    <row r="352" ht="14.25" customHeight="1">
      <c r="A352" s="8" t="s">
        <v>3028</v>
      </c>
      <c r="B352" s="8" t="s">
        <v>168</v>
      </c>
      <c r="C352" s="8" t="s">
        <v>450</v>
      </c>
      <c r="D352" s="8" t="s">
        <v>451</v>
      </c>
      <c r="E352" s="8" t="s">
        <v>109</v>
      </c>
      <c r="F352" s="8" t="s">
        <v>76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29</v>
      </c>
    </row>
    <row r="353" ht="14.25" customHeight="1">
      <c r="A353" s="8" t="s">
        <v>3028</v>
      </c>
      <c r="B353" s="8" t="s">
        <v>168</v>
      </c>
      <c r="C353" s="8" t="s">
        <v>452</v>
      </c>
      <c r="D353" s="8" t="s">
        <v>2411</v>
      </c>
      <c r="E353" s="8" t="s">
        <v>109</v>
      </c>
      <c r="F353" s="8" t="s">
        <v>76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29</v>
      </c>
    </row>
    <row r="354" ht="14.25" customHeight="1">
      <c r="A354" s="8" t="s">
        <v>3028</v>
      </c>
      <c r="B354" s="8" t="s">
        <v>814</v>
      </c>
      <c r="C354" s="8" t="s">
        <v>1237</v>
      </c>
      <c r="D354" s="8" t="s">
        <v>1238</v>
      </c>
      <c r="E354" s="8" t="s">
        <v>109</v>
      </c>
      <c r="F354" s="8" t="s">
        <v>299</v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29</v>
      </c>
    </row>
    <row r="355" ht="14.25" customHeight="1">
      <c r="A355" s="8" t="s">
        <v>3028</v>
      </c>
      <c r="B355" s="8" t="s">
        <v>817</v>
      </c>
      <c r="C355" s="8" t="s">
        <v>1239</v>
      </c>
      <c r="D355" s="8" t="s">
        <v>1240</v>
      </c>
      <c r="E355" s="8" t="s">
        <v>109</v>
      </c>
      <c r="F355" s="8" t="s">
        <v>299</v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29</v>
      </c>
    </row>
    <row r="356" ht="14.25" customHeight="1">
      <c r="A356" s="8" t="s">
        <v>3028</v>
      </c>
      <c r="B356" s="8" t="s">
        <v>817</v>
      </c>
      <c r="C356" s="8" t="s">
        <v>1241</v>
      </c>
      <c r="D356" s="8" t="s">
        <v>1242</v>
      </c>
      <c r="E356" s="8" t="s">
        <v>109</v>
      </c>
      <c r="F356" s="8" t="s">
        <v>299</v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29</v>
      </c>
    </row>
    <row r="357" ht="14.25" customHeight="1">
      <c r="A357" s="8" t="s">
        <v>3028</v>
      </c>
      <c r="B357" s="8" t="s">
        <v>168</v>
      </c>
      <c r="C357" s="8" t="s">
        <v>454</v>
      </c>
      <c r="D357" s="8" t="s">
        <v>2412</v>
      </c>
      <c r="E357" s="8" t="s">
        <v>109</v>
      </c>
      <c r="F357" s="8" t="s">
        <v>76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29</v>
      </c>
    </row>
    <row r="358" ht="14.25" customHeight="1">
      <c r="A358" s="8" t="s">
        <v>3028</v>
      </c>
      <c r="B358" s="8" t="s">
        <v>168</v>
      </c>
      <c r="C358" s="8" t="s">
        <v>456</v>
      </c>
      <c r="D358" s="8" t="s">
        <v>2413</v>
      </c>
      <c r="E358" s="8" t="s">
        <v>109</v>
      </c>
      <c r="F358" s="8" t="s">
        <v>76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29</v>
      </c>
    </row>
    <row r="359" ht="14.25" customHeight="1">
      <c r="A359" s="8" t="s">
        <v>3028</v>
      </c>
      <c r="B359" s="8" t="s">
        <v>814</v>
      </c>
      <c r="C359" s="8" t="s">
        <v>1243</v>
      </c>
      <c r="D359" s="8" t="s">
        <v>1244</v>
      </c>
      <c r="E359" s="8" t="s">
        <v>109</v>
      </c>
      <c r="F359" s="8" t="s">
        <v>299</v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29</v>
      </c>
    </row>
    <row r="360" ht="14.25" customHeight="1">
      <c r="A360" s="8" t="s">
        <v>3028</v>
      </c>
      <c r="B360" s="8" t="s">
        <v>817</v>
      </c>
      <c r="C360" s="8" t="s">
        <v>1245</v>
      </c>
      <c r="D360" s="8" t="s">
        <v>1246</v>
      </c>
      <c r="E360" s="8" t="s">
        <v>109</v>
      </c>
      <c r="F360" s="8" t="s">
        <v>299</v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29</v>
      </c>
    </row>
    <row r="361" ht="14.25" customHeight="1">
      <c r="A361" s="8" t="s">
        <v>3028</v>
      </c>
      <c r="B361" s="8" t="s">
        <v>817</v>
      </c>
      <c r="C361" s="8" t="s">
        <v>1247</v>
      </c>
      <c r="D361" s="8" t="s">
        <v>1248</v>
      </c>
      <c r="E361" s="8" t="s">
        <v>109</v>
      </c>
      <c r="F361" s="8" t="s">
        <v>299</v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29</v>
      </c>
    </row>
    <row r="362" ht="14.25" customHeight="1">
      <c r="A362" s="8" t="s">
        <v>3028</v>
      </c>
      <c r="B362" s="8" t="s">
        <v>168</v>
      </c>
      <c r="C362" s="8" t="s">
        <v>458</v>
      </c>
      <c r="D362" s="8" t="s">
        <v>2414</v>
      </c>
      <c r="E362" s="8" t="s">
        <v>109</v>
      </c>
      <c r="F362" s="8" t="s">
        <v>76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29</v>
      </c>
    </row>
    <row r="363" ht="14.25" customHeight="1">
      <c r="A363" s="8" t="s">
        <v>3028</v>
      </c>
      <c r="B363" s="8" t="s">
        <v>168</v>
      </c>
      <c r="C363" s="8" t="s">
        <v>460</v>
      </c>
      <c r="D363" s="8" t="s">
        <v>2415</v>
      </c>
      <c r="E363" s="8" t="s">
        <v>109</v>
      </c>
      <c r="F363" s="8" t="s">
        <v>76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29</v>
      </c>
    </row>
    <row r="364" ht="14.25" customHeight="1">
      <c r="A364" s="8" t="s">
        <v>3028</v>
      </c>
      <c r="B364" s="8" t="s">
        <v>814</v>
      </c>
      <c r="C364" s="8" t="s">
        <v>1249</v>
      </c>
      <c r="D364" s="8" t="s">
        <v>1250</v>
      </c>
      <c r="E364" s="8" t="s">
        <v>109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29</v>
      </c>
    </row>
    <row r="365" ht="14.25" customHeight="1">
      <c r="A365" s="8" t="s">
        <v>3028</v>
      </c>
      <c r="B365" s="8" t="s">
        <v>817</v>
      </c>
      <c r="C365" s="8" t="s">
        <v>1251</v>
      </c>
      <c r="D365" s="8" t="s">
        <v>1252</v>
      </c>
      <c r="E365" s="8" t="s">
        <v>109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29</v>
      </c>
    </row>
    <row r="366" ht="14.25" customHeight="1">
      <c r="A366" s="8" t="s">
        <v>3028</v>
      </c>
      <c r="B366" s="8" t="s">
        <v>892</v>
      </c>
      <c r="C366" s="8" t="s">
        <v>1253</v>
      </c>
      <c r="D366" s="8" t="s">
        <v>1254</v>
      </c>
      <c r="E366" s="8" t="s">
        <v>109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29</v>
      </c>
    </row>
    <row r="367" ht="14.25" customHeight="1">
      <c r="A367" s="8" t="s">
        <v>3028</v>
      </c>
      <c r="B367" s="8" t="s">
        <v>168</v>
      </c>
      <c r="C367" s="8" t="s">
        <v>462</v>
      </c>
      <c r="D367" s="8" t="s">
        <v>2416</v>
      </c>
      <c r="E367" s="8" t="s">
        <v>109</v>
      </c>
      <c r="F367" s="8" t="s">
        <v>76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29</v>
      </c>
    </row>
    <row r="368" ht="14.25" customHeight="1">
      <c r="A368" s="8" t="s">
        <v>3028</v>
      </c>
      <c r="B368" s="8" t="s">
        <v>168</v>
      </c>
      <c r="C368" s="8" t="s">
        <v>464</v>
      </c>
      <c r="D368" s="8" t="s">
        <v>2417</v>
      </c>
      <c r="E368" s="8" t="s">
        <v>109</v>
      </c>
      <c r="F368" s="8" t="s">
        <v>76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29</v>
      </c>
    </row>
    <row r="369" ht="14.25" customHeight="1">
      <c r="A369" s="8" t="s">
        <v>3028</v>
      </c>
      <c r="B369" s="8" t="s">
        <v>814</v>
      </c>
      <c r="C369" s="8" t="s">
        <v>1255</v>
      </c>
      <c r="D369" s="8" t="s">
        <v>1256</v>
      </c>
      <c r="E369" s="8" t="s">
        <v>109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29</v>
      </c>
    </row>
    <row r="370" ht="14.25" customHeight="1">
      <c r="A370" s="8" t="s">
        <v>3028</v>
      </c>
      <c r="B370" s="8" t="s">
        <v>817</v>
      </c>
      <c r="C370" s="8" t="s">
        <v>1257</v>
      </c>
      <c r="D370" s="8" t="s">
        <v>1258</v>
      </c>
      <c r="E370" s="8" t="s">
        <v>109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29</v>
      </c>
    </row>
    <row r="371" ht="14.25" customHeight="1">
      <c r="A371" s="8" t="s">
        <v>3028</v>
      </c>
      <c r="B371" s="8" t="s">
        <v>817</v>
      </c>
      <c r="C371" s="8" t="s">
        <v>1259</v>
      </c>
      <c r="D371" s="8" t="s">
        <v>1260</v>
      </c>
      <c r="E371" s="8" t="s">
        <v>109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29</v>
      </c>
    </row>
    <row r="372" ht="14.25" customHeight="1">
      <c r="A372" s="8" t="s">
        <v>3028</v>
      </c>
      <c r="B372" s="8" t="s">
        <v>168</v>
      </c>
      <c r="C372" s="8" t="s">
        <v>466</v>
      </c>
      <c r="D372" s="8" t="s">
        <v>2418</v>
      </c>
      <c r="E372" s="8" t="s">
        <v>109</v>
      </c>
      <c r="F372" s="8" t="s">
        <v>137</v>
      </c>
      <c r="G372" s="8" t="s">
        <v>76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29</v>
      </c>
    </row>
    <row r="373" ht="14.25" customHeight="1">
      <c r="A373" s="8" t="s">
        <v>3028</v>
      </c>
      <c r="B373" s="8" t="s">
        <v>168</v>
      </c>
      <c r="C373" s="8" t="s">
        <v>468</v>
      </c>
      <c r="D373" s="8" t="s">
        <v>2419</v>
      </c>
      <c r="E373" s="8" t="s">
        <v>109</v>
      </c>
      <c r="F373" s="8" t="s">
        <v>137</v>
      </c>
      <c r="G373" s="8" t="s">
        <v>76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29</v>
      </c>
    </row>
    <row r="374" ht="14.25" customHeight="1">
      <c r="A374" s="8" t="s">
        <v>3028</v>
      </c>
      <c r="B374" s="8" t="s">
        <v>814</v>
      </c>
      <c r="C374" s="8" t="s">
        <v>1261</v>
      </c>
      <c r="D374" s="8" t="s">
        <v>1262</v>
      </c>
      <c r="E374" s="8" t="s">
        <v>137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29</v>
      </c>
    </row>
    <row r="375" ht="14.25" customHeight="1">
      <c r="A375" s="8" t="s">
        <v>3028</v>
      </c>
      <c r="B375" s="8" t="s">
        <v>817</v>
      </c>
      <c r="C375" s="8" t="s">
        <v>1263</v>
      </c>
      <c r="D375" s="8" t="s">
        <v>1264</v>
      </c>
      <c r="E375" s="8" t="s">
        <v>137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29</v>
      </c>
    </row>
    <row r="376" ht="14.25" customHeight="1">
      <c r="A376" s="8" t="s">
        <v>3028</v>
      </c>
      <c r="B376" s="8" t="s">
        <v>892</v>
      </c>
      <c r="C376" s="8" t="s">
        <v>1265</v>
      </c>
      <c r="D376" s="8" t="s">
        <v>1266</v>
      </c>
      <c r="E376" s="8" t="s">
        <v>137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29</v>
      </c>
    </row>
    <row r="377" ht="14.25" customHeight="1">
      <c r="A377" s="8" t="s">
        <v>3028</v>
      </c>
      <c r="B377" s="8" t="s">
        <v>168</v>
      </c>
      <c r="C377" s="8" t="s">
        <v>470</v>
      </c>
      <c r="D377" s="8" t="s">
        <v>2420</v>
      </c>
      <c r="E377" s="8" t="s">
        <v>137</v>
      </c>
      <c r="F377" s="8" t="s">
        <v>76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29</v>
      </c>
    </row>
    <row r="378" ht="14.25" customHeight="1">
      <c r="A378" s="8" t="s">
        <v>3028</v>
      </c>
      <c r="B378" s="8" t="s">
        <v>168</v>
      </c>
      <c r="C378" s="8" t="s">
        <v>472</v>
      </c>
      <c r="D378" s="8" t="s">
        <v>2421</v>
      </c>
      <c r="E378" s="8" t="s">
        <v>137</v>
      </c>
      <c r="F378" s="8" t="s">
        <v>76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29</v>
      </c>
    </row>
    <row r="379" ht="14.25" customHeight="1">
      <c r="A379" s="8" t="s">
        <v>3028</v>
      </c>
      <c r="B379" s="8" t="s">
        <v>814</v>
      </c>
      <c r="C379" s="8" t="s">
        <v>1267</v>
      </c>
      <c r="D379" s="8" t="s">
        <v>1268</v>
      </c>
      <c r="E379" s="8" t="s">
        <v>137</v>
      </c>
      <c r="F379" s="8" t="s">
        <v>299</v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29</v>
      </c>
    </row>
    <row r="380" ht="14.25" customHeight="1">
      <c r="A380" s="8" t="s">
        <v>3028</v>
      </c>
      <c r="B380" s="8" t="s">
        <v>817</v>
      </c>
      <c r="C380" s="8" t="s">
        <v>1269</v>
      </c>
      <c r="D380" s="8" t="s">
        <v>1270</v>
      </c>
      <c r="E380" s="8" t="s">
        <v>137</v>
      </c>
      <c r="F380" s="8" t="s">
        <v>299</v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29</v>
      </c>
    </row>
    <row r="381" ht="14.25" customHeight="1">
      <c r="A381" s="8" t="s">
        <v>3028</v>
      </c>
      <c r="B381" s="8" t="s">
        <v>817</v>
      </c>
      <c r="C381" s="8" t="s">
        <v>1271</v>
      </c>
      <c r="D381" s="8" t="s">
        <v>1272</v>
      </c>
      <c r="E381" s="8" t="s">
        <v>137</v>
      </c>
      <c r="F381" s="8" t="s">
        <v>299</v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29</v>
      </c>
    </row>
    <row r="382" ht="14.25" customHeight="1">
      <c r="A382" s="8" t="s">
        <v>3028</v>
      </c>
      <c r="B382" s="8" t="s">
        <v>168</v>
      </c>
      <c r="C382" s="8" t="s">
        <v>474</v>
      </c>
      <c r="D382" s="8" t="s">
        <v>475</v>
      </c>
      <c r="E382" s="8" t="s">
        <v>137</v>
      </c>
      <c r="F382" s="8" t="s">
        <v>76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29</v>
      </c>
    </row>
    <row r="383" ht="14.25" customHeight="1">
      <c r="A383" s="8" t="s">
        <v>3028</v>
      </c>
      <c r="B383" s="8" t="s">
        <v>168</v>
      </c>
      <c r="C383" s="8" t="s">
        <v>476</v>
      </c>
      <c r="D383" s="8" t="s">
        <v>2422</v>
      </c>
      <c r="E383" s="8" t="s">
        <v>137</v>
      </c>
      <c r="F383" s="8" t="s">
        <v>76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29</v>
      </c>
    </row>
    <row r="384" ht="14.25" customHeight="1">
      <c r="A384" s="8" t="s">
        <v>3028</v>
      </c>
      <c r="B384" s="8" t="s">
        <v>814</v>
      </c>
      <c r="C384" s="8" t="s">
        <v>1273</v>
      </c>
      <c r="D384" s="8" t="s">
        <v>1274</v>
      </c>
      <c r="E384" s="8" t="s">
        <v>137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29</v>
      </c>
    </row>
    <row r="385" ht="14.25" customHeight="1">
      <c r="A385" s="8" t="s">
        <v>3028</v>
      </c>
      <c r="B385" s="8" t="s">
        <v>817</v>
      </c>
      <c r="C385" s="8" t="s">
        <v>1275</v>
      </c>
      <c r="D385" s="8" t="s">
        <v>1276</v>
      </c>
      <c r="E385" s="8" t="s">
        <v>137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29</v>
      </c>
    </row>
    <row r="386" ht="14.25" customHeight="1">
      <c r="A386" s="8" t="s">
        <v>3028</v>
      </c>
      <c r="B386" s="8" t="s">
        <v>817</v>
      </c>
      <c r="C386" s="8" t="s">
        <v>1277</v>
      </c>
      <c r="D386" s="8" t="s">
        <v>1278</v>
      </c>
      <c r="E386" s="8" t="s">
        <v>137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29</v>
      </c>
    </row>
    <row r="387" ht="14.25" customHeight="1">
      <c r="A387" s="8" t="s">
        <v>3028</v>
      </c>
      <c r="B387" s="8" t="s">
        <v>168</v>
      </c>
      <c r="C387" s="8" t="s">
        <v>478</v>
      </c>
      <c r="D387" s="8" t="s">
        <v>2423</v>
      </c>
      <c r="E387" s="8" t="s">
        <v>137</v>
      </c>
      <c r="F387" s="8" t="s">
        <v>76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29</v>
      </c>
    </row>
    <row r="388" ht="14.25" customHeight="1">
      <c r="A388" s="8" t="s">
        <v>3028</v>
      </c>
      <c r="B388" s="8" t="s">
        <v>168</v>
      </c>
      <c r="C388" s="8" t="s">
        <v>480</v>
      </c>
      <c r="D388" s="8" t="s">
        <v>2424</v>
      </c>
      <c r="E388" s="8" t="s">
        <v>137</v>
      </c>
      <c r="F388" s="8" t="s">
        <v>76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29</v>
      </c>
    </row>
    <row r="389" ht="14.25" customHeight="1">
      <c r="A389" s="8" t="s">
        <v>3028</v>
      </c>
      <c r="B389" s="8" t="s">
        <v>814</v>
      </c>
      <c r="C389" s="8" t="s">
        <v>1279</v>
      </c>
      <c r="D389" s="8" t="s">
        <v>1280</v>
      </c>
      <c r="E389" s="8" t="s">
        <v>137</v>
      </c>
      <c r="F389" s="8" t="s">
        <v>299</v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29</v>
      </c>
    </row>
    <row r="390" ht="14.25" customHeight="1">
      <c r="A390" s="8" t="s">
        <v>3028</v>
      </c>
      <c r="B390" s="8" t="s">
        <v>817</v>
      </c>
      <c r="C390" s="8" t="s">
        <v>1281</v>
      </c>
      <c r="D390" s="8" t="s">
        <v>1282</v>
      </c>
      <c r="E390" s="8" t="s">
        <v>137</v>
      </c>
      <c r="F390" s="8" t="s">
        <v>299</v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29</v>
      </c>
    </row>
    <row r="391" ht="14.25" customHeight="1">
      <c r="A391" s="8" t="s">
        <v>3028</v>
      </c>
      <c r="B391" s="8" t="s">
        <v>817</v>
      </c>
      <c r="C391" s="8" t="s">
        <v>1283</v>
      </c>
      <c r="D391" s="8" t="s">
        <v>1284</v>
      </c>
      <c r="E391" s="8" t="s">
        <v>137</v>
      </c>
      <c r="F391" s="8" t="s">
        <v>299</v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29</v>
      </c>
    </row>
    <row r="392" ht="14.25" customHeight="1">
      <c r="A392" s="8" t="s">
        <v>3028</v>
      </c>
      <c r="B392" s="8" t="s">
        <v>168</v>
      </c>
      <c r="C392" s="8" t="s">
        <v>482</v>
      </c>
      <c r="D392" s="8" t="s">
        <v>2425</v>
      </c>
      <c r="E392" s="8" t="s">
        <v>137</v>
      </c>
      <c r="F392" s="8" t="s">
        <v>76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29</v>
      </c>
    </row>
    <row r="393" ht="14.25" customHeight="1">
      <c r="A393" s="8" t="s">
        <v>3028</v>
      </c>
      <c r="B393" s="8" t="s">
        <v>168</v>
      </c>
      <c r="C393" s="8" t="s">
        <v>484</v>
      </c>
      <c r="D393" s="8" t="s">
        <v>2426</v>
      </c>
      <c r="E393" s="8" t="s">
        <v>137</v>
      </c>
      <c r="F393" s="8" t="s">
        <v>76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29</v>
      </c>
    </row>
    <row r="394" ht="14.25" customHeight="1">
      <c r="A394" s="8" t="s">
        <v>3028</v>
      </c>
      <c r="B394" s="8" t="s">
        <v>814</v>
      </c>
      <c r="C394" s="8" t="s">
        <v>1285</v>
      </c>
      <c r="D394" s="8" t="s">
        <v>1286</v>
      </c>
      <c r="E394" s="8" t="s">
        <v>137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29</v>
      </c>
    </row>
    <row r="395" ht="14.25" customHeight="1">
      <c r="A395" s="8" t="s">
        <v>3028</v>
      </c>
      <c r="B395" s="8" t="s">
        <v>817</v>
      </c>
      <c r="C395" s="8" t="s">
        <v>1287</v>
      </c>
      <c r="D395" s="8" t="s">
        <v>1288</v>
      </c>
      <c r="E395" s="8" t="s">
        <v>137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29</v>
      </c>
    </row>
    <row r="396" ht="14.25" customHeight="1">
      <c r="A396" s="8" t="s">
        <v>3028</v>
      </c>
      <c r="B396" s="8" t="s">
        <v>892</v>
      </c>
      <c r="C396" s="8" t="s">
        <v>1289</v>
      </c>
      <c r="D396" s="8" t="s">
        <v>1290</v>
      </c>
      <c r="E396" s="8" t="s">
        <v>137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29</v>
      </c>
    </row>
    <row r="397" ht="14.25" customHeight="1">
      <c r="A397" s="8" t="s">
        <v>3028</v>
      </c>
      <c r="B397" s="8" t="s">
        <v>168</v>
      </c>
      <c r="C397" s="8" t="s">
        <v>486</v>
      </c>
      <c r="D397" s="8" t="s">
        <v>2427</v>
      </c>
      <c r="E397" s="8" t="s">
        <v>137</v>
      </c>
      <c r="F397" s="8" t="s">
        <v>76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29</v>
      </c>
    </row>
    <row r="398" ht="14.25" customHeight="1">
      <c r="A398" s="8" t="s">
        <v>3028</v>
      </c>
      <c r="B398" s="8" t="s">
        <v>168</v>
      </c>
      <c r="C398" s="8" t="s">
        <v>488</v>
      </c>
      <c r="D398" s="8" t="s">
        <v>2428</v>
      </c>
      <c r="E398" s="8" t="s">
        <v>137</v>
      </c>
      <c r="F398" s="8" t="s">
        <v>76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29</v>
      </c>
    </row>
    <row r="399" ht="14.25" customHeight="1">
      <c r="A399" s="8" t="s">
        <v>3028</v>
      </c>
      <c r="B399" s="8" t="s">
        <v>814</v>
      </c>
      <c r="C399" s="8" t="s">
        <v>1291</v>
      </c>
      <c r="D399" s="8" t="s">
        <v>1292</v>
      </c>
      <c r="E399" s="8" t="s">
        <v>137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29</v>
      </c>
    </row>
    <row r="400" ht="14.25" customHeight="1">
      <c r="A400" s="8" t="s">
        <v>3028</v>
      </c>
      <c r="B400" s="8" t="s">
        <v>817</v>
      </c>
      <c r="C400" s="8" t="s">
        <v>1293</v>
      </c>
      <c r="D400" s="8" t="s">
        <v>1294</v>
      </c>
      <c r="E400" s="8" t="s">
        <v>137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29</v>
      </c>
    </row>
    <row r="401" ht="14.25" customHeight="1">
      <c r="A401" s="8" t="s">
        <v>3028</v>
      </c>
      <c r="B401" s="8" t="s">
        <v>817</v>
      </c>
      <c r="C401" s="8" t="s">
        <v>1295</v>
      </c>
      <c r="D401" s="8" t="s">
        <v>1296</v>
      </c>
      <c r="E401" s="8" t="s">
        <v>137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29</v>
      </c>
    </row>
    <row r="402" ht="14.25" customHeight="1">
      <c r="A402" s="8" t="s">
        <v>3028</v>
      </c>
      <c r="B402" s="8" t="s">
        <v>168</v>
      </c>
      <c r="C402" s="8" t="s">
        <v>490</v>
      </c>
      <c r="D402" s="8" t="s">
        <v>2429</v>
      </c>
      <c r="E402" s="8" t="s">
        <v>54</v>
      </c>
      <c r="F402" s="8" t="s">
        <v>48</v>
      </c>
      <c r="G402" s="8" t="s">
        <v>76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29</v>
      </c>
    </row>
    <row r="403" ht="14.25" customHeight="1">
      <c r="A403" s="8" t="s">
        <v>3028</v>
      </c>
      <c r="B403" s="8" t="s">
        <v>168</v>
      </c>
      <c r="C403" s="8" t="s">
        <v>492</v>
      </c>
      <c r="D403" s="8" t="s">
        <v>2430</v>
      </c>
      <c r="E403" s="8" t="s">
        <v>54</v>
      </c>
      <c r="F403" s="8" t="s">
        <v>48</v>
      </c>
      <c r="G403" s="8" t="s">
        <v>76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29</v>
      </c>
    </row>
    <row r="404" ht="14.25" customHeight="1">
      <c r="A404" s="8" t="s">
        <v>3028</v>
      </c>
      <c r="B404" s="8" t="s">
        <v>814</v>
      </c>
      <c r="C404" s="8" t="s">
        <v>1297</v>
      </c>
      <c r="D404" s="8" t="s">
        <v>1298</v>
      </c>
      <c r="E404" s="8" t="s">
        <v>54</v>
      </c>
      <c r="F404" s="8" t="s">
        <v>48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29</v>
      </c>
    </row>
    <row r="405" ht="14.25" customHeight="1">
      <c r="A405" s="8" t="s">
        <v>3028</v>
      </c>
      <c r="B405" s="8" t="s">
        <v>817</v>
      </c>
      <c r="C405" s="8" t="s">
        <v>1299</v>
      </c>
      <c r="D405" s="8" t="s">
        <v>1300</v>
      </c>
      <c r="E405" s="8" t="s">
        <v>54</v>
      </c>
      <c r="F405" s="8" t="s">
        <v>48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29</v>
      </c>
    </row>
    <row r="406" ht="14.25" customHeight="1">
      <c r="A406" s="8" t="s">
        <v>3028</v>
      </c>
      <c r="B406" s="8" t="s">
        <v>817</v>
      </c>
      <c r="C406" s="8" t="s">
        <v>1301</v>
      </c>
      <c r="D406" s="8" t="s">
        <v>1302</v>
      </c>
      <c r="E406" s="8" t="s">
        <v>54</v>
      </c>
      <c r="F406" s="8" t="s">
        <v>48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29</v>
      </c>
    </row>
    <row r="407" ht="14.25" customHeight="1">
      <c r="A407" s="8" t="s">
        <v>3028</v>
      </c>
      <c r="B407" s="8" t="s">
        <v>892</v>
      </c>
      <c r="C407" s="8" t="s">
        <v>1303</v>
      </c>
      <c r="D407" s="8" t="s">
        <v>1304</v>
      </c>
      <c r="E407" s="8" t="s">
        <v>57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29</v>
      </c>
    </row>
    <row r="408" ht="14.25" customHeight="1">
      <c r="A408" s="8" t="s">
        <v>3028</v>
      </c>
      <c r="B408" s="8" t="s">
        <v>168</v>
      </c>
      <c r="C408" s="8" t="s">
        <v>494</v>
      </c>
      <c r="D408" s="8" t="s">
        <v>2431</v>
      </c>
      <c r="E408" s="8" t="s">
        <v>48</v>
      </c>
      <c r="F408" s="8" t="s">
        <v>76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29</v>
      </c>
    </row>
    <row r="409" ht="14.25" customHeight="1">
      <c r="A409" s="8" t="s">
        <v>3028</v>
      </c>
      <c r="B409" s="8" t="s">
        <v>168</v>
      </c>
      <c r="C409" s="8" t="s">
        <v>496</v>
      </c>
      <c r="D409" s="8" t="s">
        <v>2432</v>
      </c>
      <c r="E409" s="8" t="s">
        <v>48</v>
      </c>
      <c r="F409" s="8" t="s">
        <v>76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29</v>
      </c>
    </row>
    <row r="410" ht="14.25" customHeight="1">
      <c r="A410" s="8" t="s">
        <v>3028</v>
      </c>
      <c r="B410" s="8" t="s">
        <v>814</v>
      </c>
      <c r="C410" s="8" t="s">
        <v>1305</v>
      </c>
      <c r="D410" s="8" t="s">
        <v>1306</v>
      </c>
      <c r="E410" s="8" t="s">
        <v>48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29</v>
      </c>
    </row>
    <row r="411" ht="14.25" customHeight="1">
      <c r="A411" s="8" t="s">
        <v>3028</v>
      </c>
      <c r="B411" s="8" t="s">
        <v>817</v>
      </c>
      <c r="C411" s="8" t="s">
        <v>1307</v>
      </c>
      <c r="D411" s="8" t="s">
        <v>1308</v>
      </c>
      <c r="E411" s="8" t="s">
        <v>48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29</v>
      </c>
    </row>
    <row r="412" ht="14.25" customHeight="1">
      <c r="A412" s="8" t="s">
        <v>3028</v>
      </c>
      <c r="B412" s="8" t="s">
        <v>892</v>
      </c>
      <c r="C412" s="8" t="s">
        <v>1309</v>
      </c>
      <c r="D412" s="8" t="s">
        <v>1310</v>
      </c>
      <c r="E412" s="8" t="s">
        <v>48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29</v>
      </c>
    </row>
    <row r="413" ht="14.25" customHeight="1">
      <c r="A413" s="8" t="s">
        <v>3028</v>
      </c>
      <c r="B413" s="8" t="s">
        <v>892</v>
      </c>
      <c r="C413" s="8" t="s">
        <v>1311</v>
      </c>
      <c r="D413" s="8" t="s">
        <v>1312</v>
      </c>
      <c r="E413" s="8" t="s">
        <v>57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29</v>
      </c>
    </row>
    <row r="414" ht="14.25" customHeight="1">
      <c r="A414" s="8" t="s">
        <v>3028</v>
      </c>
      <c r="B414" s="8" t="s">
        <v>168</v>
      </c>
      <c r="C414" s="8" t="s">
        <v>498</v>
      </c>
      <c r="D414" s="8" t="s">
        <v>2433</v>
      </c>
      <c r="E414" s="8" t="s">
        <v>48</v>
      </c>
      <c r="F414" s="8" t="s">
        <v>76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29</v>
      </c>
    </row>
    <row r="415" ht="14.25" customHeight="1">
      <c r="A415" s="8" t="s">
        <v>3028</v>
      </c>
      <c r="B415" s="8" t="s">
        <v>168</v>
      </c>
      <c r="C415" s="8" t="s">
        <v>500</v>
      </c>
      <c r="D415" s="8" t="s">
        <v>2434</v>
      </c>
      <c r="E415" s="8" t="s">
        <v>48</v>
      </c>
      <c r="F415" s="8" t="s">
        <v>76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29</v>
      </c>
    </row>
    <row r="416" ht="14.25" customHeight="1">
      <c r="A416" s="8" t="s">
        <v>3028</v>
      </c>
      <c r="B416" s="8" t="s">
        <v>814</v>
      </c>
      <c r="C416" s="8" t="s">
        <v>1313</v>
      </c>
      <c r="D416" s="8" t="s">
        <v>1314</v>
      </c>
      <c r="E416" s="8" t="s">
        <v>48</v>
      </c>
      <c r="F416" s="8" t="s">
        <v>299</v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29</v>
      </c>
    </row>
    <row r="417" ht="14.25" customHeight="1">
      <c r="A417" s="8" t="s">
        <v>3028</v>
      </c>
      <c r="B417" s="8" t="s">
        <v>817</v>
      </c>
      <c r="C417" s="8" t="s">
        <v>1315</v>
      </c>
      <c r="D417" s="8" t="s">
        <v>1316</v>
      </c>
      <c r="E417" s="8" t="s">
        <v>48</v>
      </c>
      <c r="F417" s="8" t="s">
        <v>299</v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29</v>
      </c>
    </row>
    <row r="418" ht="14.25" customHeight="1">
      <c r="A418" s="8" t="s">
        <v>3028</v>
      </c>
      <c r="B418" s="8" t="s">
        <v>817</v>
      </c>
      <c r="C418" s="8" t="s">
        <v>1317</v>
      </c>
      <c r="D418" s="8" t="s">
        <v>1318</v>
      </c>
      <c r="E418" s="8" t="s">
        <v>48</v>
      </c>
      <c r="F418" s="8" t="s">
        <v>299</v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29</v>
      </c>
    </row>
    <row r="419" ht="14.25" customHeight="1">
      <c r="A419" s="8" t="s">
        <v>3028</v>
      </c>
      <c r="B419" s="8" t="s">
        <v>892</v>
      </c>
      <c r="C419" s="8" t="s">
        <v>1319</v>
      </c>
      <c r="D419" s="8" t="s">
        <v>1320</v>
      </c>
      <c r="E419" s="8" t="s">
        <v>57</v>
      </c>
      <c r="F419" s="8" t="s">
        <v>299</v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29</v>
      </c>
    </row>
    <row r="420" ht="14.25" customHeight="1">
      <c r="A420" s="8" t="s">
        <v>3028</v>
      </c>
      <c r="B420" s="8" t="s">
        <v>168</v>
      </c>
      <c r="C420" s="8" t="s">
        <v>502</v>
      </c>
      <c r="D420" s="8" t="s">
        <v>503</v>
      </c>
      <c r="E420" s="8" t="s">
        <v>48</v>
      </c>
      <c r="F420" s="8" t="s">
        <v>76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29</v>
      </c>
    </row>
    <row r="421" ht="14.25" customHeight="1">
      <c r="A421" s="8" t="s">
        <v>3028</v>
      </c>
      <c r="B421" s="8" t="s">
        <v>168</v>
      </c>
      <c r="C421" s="8" t="s">
        <v>504</v>
      </c>
      <c r="D421" s="8" t="s">
        <v>2435</v>
      </c>
      <c r="E421" s="8" t="s">
        <v>48</v>
      </c>
      <c r="F421" s="8" t="s">
        <v>76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29</v>
      </c>
    </row>
    <row r="422" ht="14.25" customHeight="1">
      <c r="A422" s="8" t="s">
        <v>3028</v>
      </c>
      <c r="B422" s="8" t="s">
        <v>814</v>
      </c>
      <c r="C422" s="8" t="s">
        <v>1321</v>
      </c>
      <c r="D422" s="8" t="s">
        <v>1322</v>
      </c>
      <c r="E422" s="8" t="s">
        <v>48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29</v>
      </c>
    </row>
    <row r="423" ht="14.25" customHeight="1">
      <c r="A423" s="8" t="s">
        <v>3028</v>
      </c>
      <c r="B423" s="8" t="s">
        <v>817</v>
      </c>
      <c r="C423" s="8" t="s">
        <v>1323</v>
      </c>
      <c r="D423" s="8" t="s">
        <v>1324</v>
      </c>
      <c r="E423" s="8" t="s">
        <v>48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29</v>
      </c>
    </row>
    <row r="424" ht="14.25" customHeight="1">
      <c r="A424" s="8" t="s">
        <v>3028</v>
      </c>
      <c r="B424" s="8" t="s">
        <v>817</v>
      </c>
      <c r="C424" s="8" t="s">
        <v>1325</v>
      </c>
      <c r="D424" s="8" t="s">
        <v>1326</v>
      </c>
      <c r="E424" s="8" t="s">
        <v>48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29</v>
      </c>
    </row>
    <row r="425" ht="14.25" customHeight="1">
      <c r="A425" s="8" t="s">
        <v>3028</v>
      </c>
      <c r="B425" s="8" t="s">
        <v>892</v>
      </c>
      <c r="C425" s="8" t="s">
        <v>1327</v>
      </c>
      <c r="D425" s="8" t="s">
        <v>1328</v>
      </c>
      <c r="E425" s="8" t="s">
        <v>57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29</v>
      </c>
    </row>
    <row r="426" ht="14.25" customHeight="1">
      <c r="A426" s="8" t="s">
        <v>3028</v>
      </c>
      <c r="B426" s="8" t="s">
        <v>168</v>
      </c>
      <c r="C426" s="8" t="s">
        <v>506</v>
      </c>
      <c r="D426" s="8" t="s">
        <v>2436</v>
      </c>
      <c r="E426" s="8" t="s">
        <v>48</v>
      </c>
      <c r="F426" s="8" t="s">
        <v>76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29</v>
      </c>
    </row>
    <row r="427" ht="14.25" customHeight="1">
      <c r="A427" s="8" t="s">
        <v>3028</v>
      </c>
      <c r="B427" s="8" t="s">
        <v>168</v>
      </c>
      <c r="C427" s="8" t="s">
        <v>508</v>
      </c>
      <c r="D427" s="8" t="s">
        <v>509</v>
      </c>
      <c r="E427" s="8" t="s">
        <v>48</v>
      </c>
      <c r="F427" s="8" t="s">
        <v>76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29</v>
      </c>
    </row>
    <row r="428" ht="14.25" customHeight="1">
      <c r="A428" s="8" t="s">
        <v>3028</v>
      </c>
      <c r="B428" s="8" t="s">
        <v>814</v>
      </c>
      <c r="C428" s="8" t="s">
        <v>1329</v>
      </c>
      <c r="D428" s="8" t="s">
        <v>1330</v>
      </c>
      <c r="E428" s="8" t="s">
        <v>48</v>
      </c>
      <c r="F428" s="8" t="s">
        <v>299</v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29</v>
      </c>
    </row>
    <row r="429" ht="14.25" customHeight="1">
      <c r="A429" s="8" t="s">
        <v>3028</v>
      </c>
      <c r="B429" s="8" t="s">
        <v>817</v>
      </c>
      <c r="C429" s="8" t="s">
        <v>1331</v>
      </c>
      <c r="D429" s="8" t="s">
        <v>1332</v>
      </c>
      <c r="E429" s="8" t="s">
        <v>48</v>
      </c>
      <c r="F429" s="8" t="s">
        <v>299</v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29</v>
      </c>
    </row>
    <row r="430" ht="14.25" customHeight="1">
      <c r="A430" s="8" t="s">
        <v>3028</v>
      </c>
      <c r="B430" s="8" t="s">
        <v>817</v>
      </c>
      <c r="C430" s="8" t="s">
        <v>1333</v>
      </c>
      <c r="D430" s="8" t="s">
        <v>1334</v>
      </c>
      <c r="E430" s="8" t="s">
        <v>48</v>
      </c>
      <c r="F430" s="8" t="s">
        <v>299</v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29</v>
      </c>
    </row>
    <row r="431" ht="14.25" customHeight="1">
      <c r="A431" s="8" t="s">
        <v>3028</v>
      </c>
      <c r="B431" s="8" t="s">
        <v>892</v>
      </c>
      <c r="C431" s="8" t="s">
        <v>1335</v>
      </c>
      <c r="D431" s="8" t="s">
        <v>1336</v>
      </c>
      <c r="E431" s="8" t="s">
        <v>57</v>
      </c>
      <c r="F431" s="8" t="s">
        <v>299</v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29</v>
      </c>
    </row>
    <row r="432" ht="14.25" customHeight="1">
      <c r="A432" s="8" t="s">
        <v>3028</v>
      </c>
      <c r="B432" s="8" t="s">
        <v>168</v>
      </c>
      <c r="C432" s="8" t="s">
        <v>510</v>
      </c>
      <c r="D432" s="8" t="s">
        <v>511</v>
      </c>
      <c r="E432" s="8" t="s">
        <v>48</v>
      </c>
      <c r="F432" s="8" t="s">
        <v>76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29</v>
      </c>
    </row>
    <row r="433" ht="14.25" customHeight="1">
      <c r="A433" s="8" t="s">
        <v>3028</v>
      </c>
      <c r="B433" s="8" t="s">
        <v>168</v>
      </c>
      <c r="C433" s="8" t="s">
        <v>512</v>
      </c>
      <c r="D433" s="8" t="s">
        <v>513</v>
      </c>
      <c r="E433" s="8" t="s">
        <v>48</v>
      </c>
      <c r="F433" s="8" t="s">
        <v>76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29</v>
      </c>
    </row>
    <row r="434" ht="14.25" customHeight="1">
      <c r="A434" s="8" t="s">
        <v>3028</v>
      </c>
      <c r="B434" s="8" t="s">
        <v>814</v>
      </c>
      <c r="C434" s="8" t="s">
        <v>1337</v>
      </c>
      <c r="D434" s="8" t="s">
        <v>1338</v>
      </c>
      <c r="E434" s="8" t="s">
        <v>48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29</v>
      </c>
    </row>
    <row r="435" ht="14.25" customHeight="1">
      <c r="A435" s="8" t="s">
        <v>3028</v>
      </c>
      <c r="B435" s="8" t="s">
        <v>817</v>
      </c>
      <c r="C435" s="8" t="s">
        <v>1339</v>
      </c>
      <c r="D435" s="8" t="s">
        <v>1340</v>
      </c>
      <c r="E435" s="8" t="s">
        <v>48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29</v>
      </c>
    </row>
    <row r="436" ht="14.25" customHeight="1">
      <c r="A436" s="8" t="s">
        <v>3028</v>
      </c>
      <c r="B436" s="8" t="s">
        <v>817</v>
      </c>
      <c r="C436" s="8" t="s">
        <v>1341</v>
      </c>
      <c r="D436" s="8" t="s">
        <v>1342</v>
      </c>
      <c r="E436" s="8" t="s">
        <v>48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29</v>
      </c>
    </row>
    <row r="437" ht="14.25" customHeight="1">
      <c r="A437" s="8" t="s">
        <v>3028</v>
      </c>
      <c r="B437" s="8" t="s">
        <v>892</v>
      </c>
      <c r="C437" s="8" t="s">
        <v>1343</v>
      </c>
      <c r="D437" s="8" t="s">
        <v>1344</v>
      </c>
      <c r="E437" s="8" t="s">
        <v>54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29</v>
      </c>
    </row>
    <row r="438" ht="14.25" customHeight="1">
      <c r="A438" s="8" t="s">
        <v>3028</v>
      </c>
      <c r="B438" s="8" t="s">
        <v>168</v>
      </c>
      <c r="C438" s="8" t="s">
        <v>514</v>
      </c>
      <c r="D438" s="8" t="s">
        <v>2437</v>
      </c>
      <c r="E438" s="8" t="s">
        <v>48</v>
      </c>
      <c r="F438" s="8" t="s">
        <v>76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29</v>
      </c>
    </row>
    <row r="439" ht="14.25" customHeight="1">
      <c r="A439" s="8" t="s">
        <v>3028</v>
      </c>
      <c r="B439" s="8" t="s">
        <v>168</v>
      </c>
      <c r="C439" s="8" t="s">
        <v>516</v>
      </c>
      <c r="D439" s="8" t="s">
        <v>2438</v>
      </c>
      <c r="E439" s="8" t="s">
        <v>48</v>
      </c>
      <c r="F439" s="8" t="s">
        <v>76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29</v>
      </c>
    </row>
    <row r="440" ht="14.25" customHeight="1">
      <c r="A440" s="8" t="s">
        <v>3028</v>
      </c>
      <c r="B440" s="8" t="s">
        <v>814</v>
      </c>
      <c r="C440" s="8" t="s">
        <v>1345</v>
      </c>
      <c r="D440" s="8" t="s">
        <v>1346</v>
      </c>
      <c r="E440" s="8" t="s">
        <v>48</v>
      </c>
      <c r="F440" s="8" t="s">
        <v>299</v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29</v>
      </c>
    </row>
    <row r="441" ht="14.25" customHeight="1">
      <c r="A441" s="8" t="s">
        <v>3028</v>
      </c>
      <c r="B441" s="8" t="s">
        <v>817</v>
      </c>
      <c r="C441" s="8" t="s">
        <v>1347</v>
      </c>
      <c r="D441" s="8" t="s">
        <v>1348</v>
      </c>
      <c r="E441" s="8" t="s">
        <v>48</v>
      </c>
      <c r="F441" s="8" t="s">
        <v>299</v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29</v>
      </c>
    </row>
    <row r="442" ht="14.25" customHeight="1">
      <c r="A442" s="8" t="s">
        <v>3028</v>
      </c>
      <c r="B442" s="8" t="s">
        <v>817</v>
      </c>
      <c r="C442" s="8" t="s">
        <v>1349</v>
      </c>
      <c r="D442" s="8" t="s">
        <v>1350</v>
      </c>
      <c r="E442" s="8" t="s">
        <v>48</v>
      </c>
      <c r="F442" s="8" t="s">
        <v>299</v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29</v>
      </c>
    </row>
    <row r="443" ht="14.25" customHeight="1">
      <c r="A443" s="8" t="s">
        <v>3028</v>
      </c>
      <c r="B443" s="8" t="s">
        <v>892</v>
      </c>
      <c r="C443" s="8" t="s">
        <v>1351</v>
      </c>
      <c r="D443" s="8" t="s">
        <v>1352</v>
      </c>
      <c r="E443" s="8" t="s">
        <v>54</v>
      </c>
      <c r="F443" s="8" t="s">
        <v>299</v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29</v>
      </c>
    </row>
    <row r="444" ht="14.25" customHeight="1">
      <c r="A444" s="8" t="s">
        <v>3028</v>
      </c>
      <c r="B444" s="8" t="s">
        <v>168</v>
      </c>
      <c r="C444" s="8" t="s">
        <v>518</v>
      </c>
      <c r="D444" s="8" t="s">
        <v>2439</v>
      </c>
      <c r="E444" s="8" t="s">
        <v>48</v>
      </c>
      <c r="F444" s="8" t="s">
        <v>76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29</v>
      </c>
    </row>
    <row r="445" ht="14.25" customHeight="1">
      <c r="A445" s="8" t="s">
        <v>3028</v>
      </c>
      <c r="B445" s="8" t="s">
        <v>168</v>
      </c>
      <c r="C445" s="8" t="s">
        <v>520</v>
      </c>
      <c r="D445" s="8" t="s">
        <v>2440</v>
      </c>
      <c r="E445" s="8" t="s">
        <v>48</v>
      </c>
      <c r="F445" s="8" t="s">
        <v>76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29</v>
      </c>
    </row>
    <row r="446" ht="14.25" customHeight="1">
      <c r="A446" s="8" t="s">
        <v>3028</v>
      </c>
      <c r="B446" s="8" t="s">
        <v>814</v>
      </c>
      <c r="C446" s="8" t="s">
        <v>1353</v>
      </c>
      <c r="D446" s="8" t="s">
        <v>1354</v>
      </c>
      <c r="E446" s="8" t="s">
        <v>48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29</v>
      </c>
    </row>
    <row r="447" ht="14.25" customHeight="1">
      <c r="A447" s="8" t="s">
        <v>3028</v>
      </c>
      <c r="B447" s="8" t="s">
        <v>817</v>
      </c>
      <c r="C447" s="8" t="s">
        <v>1355</v>
      </c>
      <c r="D447" s="8" t="s">
        <v>1356</v>
      </c>
      <c r="E447" s="8" t="s">
        <v>48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29</v>
      </c>
    </row>
    <row r="448" ht="14.25" customHeight="1">
      <c r="A448" s="8" t="s">
        <v>3028</v>
      </c>
      <c r="B448" s="8" t="s">
        <v>817</v>
      </c>
      <c r="C448" s="8" t="s">
        <v>1357</v>
      </c>
      <c r="D448" s="8" t="s">
        <v>1358</v>
      </c>
      <c r="E448" s="8" t="s">
        <v>48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29</v>
      </c>
    </row>
    <row r="449" ht="14.25" customHeight="1">
      <c r="A449" s="8" t="s">
        <v>3028</v>
      </c>
      <c r="B449" s="8" t="s">
        <v>892</v>
      </c>
      <c r="C449" s="8" t="s">
        <v>1359</v>
      </c>
      <c r="D449" s="8" t="s">
        <v>1360</v>
      </c>
      <c r="E449" s="8" t="s">
        <v>54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29</v>
      </c>
    </row>
    <row r="450" ht="14.25" customHeight="1">
      <c r="A450" s="8" t="s">
        <v>3028</v>
      </c>
      <c r="B450" s="8" t="s">
        <v>168</v>
      </c>
      <c r="C450" s="8" t="s">
        <v>522</v>
      </c>
      <c r="D450" s="8" t="s">
        <v>2441</v>
      </c>
      <c r="E450" s="8" t="s">
        <v>48</v>
      </c>
      <c r="F450" s="8" t="s">
        <v>76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29</v>
      </c>
    </row>
    <row r="451" ht="14.25" customHeight="1">
      <c r="A451" s="8" t="s">
        <v>3028</v>
      </c>
      <c r="B451" s="8" t="s">
        <v>168</v>
      </c>
      <c r="C451" s="8" t="s">
        <v>524</v>
      </c>
      <c r="D451" s="8" t="s">
        <v>2442</v>
      </c>
      <c r="E451" s="8" t="s">
        <v>48</v>
      </c>
      <c r="F451" s="8" t="s">
        <v>76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29</v>
      </c>
    </row>
    <row r="452" ht="14.25" customHeight="1">
      <c r="A452" s="8" t="s">
        <v>3028</v>
      </c>
      <c r="B452" s="8" t="s">
        <v>814</v>
      </c>
      <c r="C452" s="8" t="s">
        <v>1361</v>
      </c>
      <c r="D452" s="8" t="s">
        <v>1362</v>
      </c>
      <c r="E452" s="8" t="s">
        <v>48</v>
      </c>
      <c r="F452" s="8" t="s">
        <v>299</v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29</v>
      </c>
    </row>
    <row r="453" ht="14.25" customHeight="1">
      <c r="A453" s="8" t="s">
        <v>3028</v>
      </c>
      <c r="B453" s="8" t="s">
        <v>817</v>
      </c>
      <c r="C453" s="8" t="s">
        <v>1363</v>
      </c>
      <c r="D453" s="8" t="s">
        <v>1364</v>
      </c>
      <c r="E453" s="8" t="s">
        <v>48</v>
      </c>
      <c r="F453" s="8" t="s">
        <v>299</v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29</v>
      </c>
    </row>
    <row r="454" ht="14.25" customHeight="1">
      <c r="A454" s="8" t="s">
        <v>3028</v>
      </c>
      <c r="B454" s="8" t="s">
        <v>817</v>
      </c>
      <c r="C454" s="8" t="s">
        <v>1365</v>
      </c>
      <c r="D454" s="8" t="s">
        <v>1366</v>
      </c>
      <c r="E454" s="8" t="s">
        <v>48</v>
      </c>
      <c r="F454" s="8" t="s">
        <v>299</v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29</v>
      </c>
    </row>
    <row r="455" ht="14.25" customHeight="1">
      <c r="A455" s="8" t="s">
        <v>3028</v>
      </c>
      <c r="B455" s="8" t="s">
        <v>892</v>
      </c>
      <c r="C455" s="8" t="s">
        <v>1367</v>
      </c>
      <c r="D455" s="8" t="s">
        <v>1368</v>
      </c>
      <c r="E455" s="8" t="s">
        <v>54</v>
      </c>
      <c r="F455" s="8" t="s">
        <v>299</v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29</v>
      </c>
    </row>
    <row r="456" ht="14.25" customHeight="1">
      <c r="A456" s="8" t="s">
        <v>3028</v>
      </c>
      <c r="B456" s="8" t="s">
        <v>168</v>
      </c>
      <c r="C456" s="8" t="s">
        <v>526</v>
      </c>
      <c r="D456" s="8" t="s">
        <v>2443</v>
      </c>
      <c r="E456" s="8" t="s">
        <v>48</v>
      </c>
      <c r="F456" s="8" t="s">
        <v>76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29</v>
      </c>
    </row>
    <row r="457" ht="14.25" customHeight="1">
      <c r="A457" s="8" t="s">
        <v>3028</v>
      </c>
      <c r="B457" s="8" t="s">
        <v>168</v>
      </c>
      <c r="C457" s="8" t="s">
        <v>528</v>
      </c>
      <c r="D457" s="8" t="s">
        <v>2444</v>
      </c>
      <c r="E457" s="8" t="s">
        <v>48</v>
      </c>
      <c r="F457" s="8" t="s">
        <v>76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29</v>
      </c>
    </row>
    <row r="458" ht="14.25" customHeight="1">
      <c r="A458" s="8" t="s">
        <v>3028</v>
      </c>
      <c r="B458" s="8" t="s">
        <v>814</v>
      </c>
      <c r="C458" s="8" t="s">
        <v>1369</v>
      </c>
      <c r="D458" s="8" t="s">
        <v>1370</v>
      </c>
      <c r="E458" s="8" t="s">
        <v>48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29</v>
      </c>
    </row>
    <row r="459" ht="14.25" customHeight="1">
      <c r="A459" s="8" t="s">
        <v>3028</v>
      </c>
      <c r="B459" s="8" t="s">
        <v>817</v>
      </c>
      <c r="C459" s="8" t="s">
        <v>1371</v>
      </c>
      <c r="D459" s="8" t="s">
        <v>1372</v>
      </c>
      <c r="E459" s="8" t="s">
        <v>48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29</v>
      </c>
    </row>
    <row r="460" ht="14.25" customHeight="1">
      <c r="A460" s="8" t="s">
        <v>3028</v>
      </c>
      <c r="B460" s="8" t="s">
        <v>817</v>
      </c>
      <c r="C460" s="8" t="s">
        <v>1373</v>
      </c>
      <c r="D460" s="8" t="s">
        <v>1374</v>
      </c>
      <c r="E460" s="8" t="s">
        <v>48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29</v>
      </c>
    </row>
    <row r="461" ht="14.25" customHeight="1">
      <c r="A461" s="8" t="s">
        <v>3028</v>
      </c>
      <c r="B461" s="8" t="s">
        <v>892</v>
      </c>
      <c r="C461" s="8" t="s">
        <v>1375</v>
      </c>
      <c r="D461" s="8" t="s">
        <v>1376</v>
      </c>
      <c r="E461" s="8" t="s">
        <v>54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29</v>
      </c>
    </row>
    <row r="462" ht="14.25" customHeight="1">
      <c r="A462" s="8" t="s">
        <v>3028</v>
      </c>
      <c r="B462" s="8" t="s">
        <v>168</v>
      </c>
      <c r="C462" s="8" t="s">
        <v>530</v>
      </c>
      <c r="D462" s="8" t="s">
        <v>2445</v>
      </c>
      <c r="E462" s="8" t="s">
        <v>48</v>
      </c>
      <c r="F462" s="8" t="s">
        <v>76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29</v>
      </c>
    </row>
    <row r="463" ht="14.25" customHeight="1">
      <c r="A463" s="8" t="s">
        <v>3028</v>
      </c>
      <c r="B463" s="8" t="s">
        <v>168</v>
      </c>
      <c r="C463" s="8" t="s">
        <v>532</v>
      </c>
      <c r="D463" s="8" t="s">
        <v>2446</v>
      </c>
      <c r="E463" s="8" t="s">
        <v>48</v>
      </c>
      <c r="F463" s="8" t="s">
        <v>76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29</v>
      </c>
    </row>
    <row r="464" ht="14.25" customHeight="1">
      <c r="A464" s="8" t="s">
        <v>3028</v>
      </c>
      <c r="B464" s="8" t="s">
        <v>814</v>
      </c>
      <c r="C464" s="8" t="s">
        <v>1377</v>
      </c>
      <c r="D464" s="8" t="s">
        <v>1378</v>
      </c>
      <c r="E464" s="8" t="s">
        <v>48</v>
      </c>
      <c r="F464" s="8" t="s">
        <v>299</v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29</v>
      </c>
    </row>
    <row r="465" ht="14.25" customHeight="1">
      <c r="A465" s="8" t="s">
        <v>3028</v>
      </c>
      <c r="B465" s="8" t="s">
        <v>817</v>
      </c>
      <c r="C465" s="8" t="s">
        <v>1379</v>
      </c>
      <c r="D465" s="8" t="s">
        <v>1380</v>
      </c>
      <c r="E465" s="8" t="s">
        <v>48</v>
      </c>
      <c r="F465" s="8" t="s">
        <v>299</v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29</v>
      </c>
    </row>
    <row r="466" ht="14.25" customHeight="1">
      <c r="A466" s="8" t="s">
        <v>3028</v>
      </c>
      <c r="B466" s="8" t="s">
        <v>892</v>
      </c>
      <c r="C466" s="8" t="s">
        <v>1381</v>
      </c>
      <c r="D466" s="8" t="s">
        <v>1382</v>
      </c>
      <c r="E466" s="8" t="s">
        <v>48</v>
      </c>
      <c r="F466" s="8" t="s">
        <v>299</v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29</v>
      </c>
    </row>
    <row r="467" ht="14.25" customHeight="1">
      <c r="A467" s="8" t="s">
        <v>3028</v>
      </c>
      <c r="B467" s="8" t="s">
        <v>892</v>
      </c>
      <c r="C467" s="8" t="s">
        <v>1383</v>
      </c>
      <c r="D467" s="8" t="s">
        <v>1384</v>
      </c>
      <c r="E467" s="8" t="s">
        <v>63</v>
      </c>
      <c r="F467" s="8" t="s">
        <v>299</v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29</v>
      </c>
    </row>
    <row r="468" ht="14.25" customHeight="1">
      <c r="A468" s="8" t="s">
        <v>3028</v>
      </c>
      <c r="B468" s="8" t="s">
        <v>168</v>
      </c>
      <c r="C468" s="8" t="s">
        <v>534</v>
      </c>
      <c r="D468" s="8" t="s">
        <v>2447</v>
      </c>
      <c r="E468" s="8" t="s">
        <v>48</v>
      </c>
      <c r="F468" s="8" t="s">
        <v>76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29</v>
      </c>
    </row>
    <row r="469" ht="14.25" customHeight="1">
      <c r="A469" s="8" t="s">
        <v>3028</v>
      </c>
      <c r="B469" s="8" t="s">
        <v>168</v>
      </c>
      <c r="C469" s="8" t="s">
        <v>536</v>
      </c>
      <c r="D469" s="8" t="s">
        <v>2448</v>
      </c>
      <c r="E469" s="8" t="s">
        <v>48</v>
      </c>
      <c r="F469" s="8" t="s">
        <v>76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29</v>
      </c>
    </row>
    <row r="470" ht="14.25" customHeight="1">
      <c r="A470" s="8" t="s">
        <v>3028</v>
      </c>
      <c r="B470" s="8" t="s">
        <v>814</v>
      </c>
      <c r="C470" s="8" t="s">
        <v>1385</v>
      </c>
      <c r="D470" s="8" t="s">
        <v>1386</v>
      </c>
      <c r="E470" s="8" t="s">
        <v>48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29</v>
      </c>
    </row>
    <row r="471" ht="14.25" customHeight="1">
      <c r="A471" s="8" t="s">
        <v>3028</v>
      </c>
      <c r="B471" s="8" t="s">
        <v>817</v>
      </c>
      <c r="C471" s="8" t="s">
        <v>1387</v>
      </c>
      <c r="D471" s="8" t="s">
        <v>1388</v>
      </c>
      <c r="E471" s="8" t="s">
        <v>48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29</v>
      </c>
    </row>
    <row r="472" ht="14.25" customHeight="1">
      <c r="A472" s="8" t="s">
        <v>3028</v>
      </c>
      <c r="B472" s="8" t="s">
        <v>817</v>
      </c>
      <c r="C472" s="8" t="s">
        <v>1389</v>
      </c>
      <c r="D472" s="8" t="s">
        <v>1390</v>
      </c>
      <c r="E472" s="8" t="s">
        <v>48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29</v>
      </c>
    </row>
    <row r="473" ht="14.25" customHeight="1">
      <c r="A473" s="8" t="s">
        <v>3028</v>
      </c>
      <c r="B473" s="8" t="s">
        <v>892</v>
      </c>
      <c r="C473" s="8" t="s">
        <v>1391</v>
      </c>
      <c r="D473" s="8" t="s">
        <v>1392</v>
      </c>
      <c r="E473" s="8" t="s">
        <v>63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29</v>
      </c>
    </row>
    <row r="474" ht="14.25" customHeight="1">
      <c r="A474" s="8" t="s">
        <v>3028</v>
      </c>
      <c r="B474" s="8" t="s">
        <v>168</v>
      </c>
      <c r="C474" s="8" t="s">
        <v>538</v>
      </c>
      <c r="D474" s="8" t="s">
        <v>2449</v>
      </c>
      <c r="E474" s="8" t="s">
        <v>48</v>
      </c>
      <c r="F474" s="8" t="s">
        <v>76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29</v>
      </c>
    </row>
    <row r="475" ht="14.25" customHeight="1">
      <c r="A475" s="8" t="s">
        <v>3028</v>
      </c>
      <c r="B475" s="8" t="s">
        <v>168</v>
      </c>
      <c r="C475" s="8" t="s">
        <v>540</v>
      </c>
      <c r="D475" s="8" t="s">
        <v>2450</v>
      </c>
      <c r="E475" s="8" t="s">
        <v>48</v>
      </c>
      <c r="F475" s="8" t="s">
        <v>76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29</v>
      </c>
    </row>
    <row r="476" ht="14.25" customHeight="1">
      <c r="A476" s="8" t="s">
        <v>3028</v>
      </c>
      <c r="B476" s="8" t="s">
        <v>814</v>
      </c>
      <c r="C476" s="8" t="s">
        <v>1393</v>
      </c>
      <c r="D476" s="8" t="s">
        <v>1394</v>
      </c>
      <c r="E476" s="8" t="s">
        <v>48</v>
      </c>
      <c r="F476" s="8" t="s">
        <v>299</v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29</v>
      </c>
    </row>
    <row r="477" ht="14.25" customHeight="1">
      <c r="A477" s="8" t="s">
        <v>3028</v>
      </c>
      <c r="B477" s="8" t="s">
        <v>817</v>
      </c>
      <c r="C477" s="8" t="s">
        <v>1395</v>
      </c>
      <c r="D477" s="8" t="s">
        <v>1396</v>
      </c>
      <c r="E477" s="8" t="s">
        <v>48</v>
      </c>
      <c r="F477" s="8" t="s">
        <v>299</v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29</v>
      </c>
    </row>
    <row r="478" ht="14.25" customHeight="1">
      <c r="A478" s="8" t="s">
        <v>3028</v>
      </c>
      <c r="B478" s="8" t="s">
        <v>892</v>
      </c>
      <c r="C478" s="8" t="s">
        <v>1397</v>
      </c>
      <c r="D478" s="8" t="s">
        <v>1398</v>
      </c>
      <c r="E478" s="8" t="s">
        <v>48</v>
      </c>
      <c r="F478" s="8" t="s">
        <v>299</v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29</v>
      </c>
    </row>
    <row r="479" ht="14.25" customHeight="1">
      <c r="A479" s="8" t="s">
        <v>3028</v>
      </c>
      <c r="B479" s="8" t="s">
        <v>892</v>
      </c>
      <c r="C479" s="8" t="s">
        <v>1399</v>
      </c>
      <c r="D479" s="8" t="s">
        <v>1400</v>
      </c>
      <c r="E479" s="8" t="s">
        <v>63</v>
      </c>
      <c r="F479" s="8" t="s">
        <v>299</v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29</v>
      </c>
    </row>
    <row r="480" ht="14.25" customHeight="1">
      <c r="A480" s="8" t="s">
        <v>3028</v>
      </c>
      <c r="B480" s="8" t="s">
        <v>168</v>
      </c>
      <c r="C480" s="8" t="s">
        <v>542</v>
      </c>
      <c r="D480" s="8" t="s">
        <v>2451</v>
      </c>
      <c r="E480" s="8" t="s">
        <v>48</v>
      </c>
      <c r="F480" s="8" t="s">
        <v>76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29</v>
      </c>
    </row>
    <row r="481" ht="14.25" customHeight="1">
      <c r="A481" s="8" t="s">
        <v>3028</v>
      </c>
      <c r="B481" s="8" t="s">
        <v>168</v>
      </c>
      <c r="C481" s="8" t="s">
        <v>544</v>
      </c>
      <c r="D481" s="8" t="s">
        <v>2452</v>
      </c>
      <c r="E481" s="8" t="s">
        <v>48</v>
      </c>
      <c r="F481" s="8" t="s">
        <v>76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29</v>
      </c>
    </row>
    <row r="482" ht="14.25" customHeight="1">
      <c r="A482" s="8" t="s">
        <v>3028</v>
      </c>
      <c r="B482" s="8" t="s">
        <v>814</v>
      </c>
      <c r="C482" s="8" t="s">
        <v>1401</v>
      </c>
      <c r="D482" s="8" t="s">
        <v>1402</v>
      </c>
      <c r="E482" s="8" t="s">
        <v>48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29</v>
      </c>
    </row>
    <row r="483" ht="14.25" customHeight="1">
      <c r="A483" s="8" t="s">
        <v>3028</v>
      </c>
      <c r="B483" s="8" t="s">
        <v>817</v>
      </c>
      <c r="C483" s="8" t="s">
        <v>1403</v>
      </c>
      <c r="D483" s="8" t="s">
        <v>1404</v>
      </c>
      <c r="E483" s="8" t="s">
        <v>48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29</v>
      </c>
    </row>
    <row r="484" ht="14.25" customHeight="1">
      <c r="A484" s="8" t="s">
        <v>3028</v>
      </c>
      <c r="B484" s="8" t="s">
        <v>817</v>
      </c>
      <c r="C484" s="8" t="s">
        <v>1405</v>
      </c>
      <c r="D484" s="8" t="s">
        <v>1406</v>
      </c>
      <c r="E484" s="8" t="s">
        <v>48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29</v>
      </c>
    </row>
    <row r="485" ht="14.25" customHeight="1">
      <c r="A485" s="8" t="s">
        <v>3028</v>
      </c>
      <c r="B485" s="8" t="s">
        <v>892</v>
      </c>
      <c r="C485" s="8" t="s">
        <v>1407</v>
      </c>
      <c r="D485" s="8" t="s">
        <v>1408</v>
      </c>
      <c r="E485" s="8" t="s">
        <v>48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29</v>
      </c>
    </row>
    <row r="486" ht="14.25" customHeight="1">
      <c r="A486" s="8" t="s">
        <v>3028</v>
      </c>
      <c r="B486" s="8" t="s">
        <v>168</v>
      </c>
      <c r="C486" s="8" t="s">
        <v>550</v>
      </c>
      <c r="D486" s="8" t="s">
        <v>2453</v>
      </c>
      <c r="E486" s="8" t="s">
        <v>48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29</v>
      </c>
    </row>
    <row r="487" ht="14.25" customHeight="1">
      <c r="A487" s="8" t="s">
        <v>3028</v>
      </c>
      <c r="B487" s="8" t="s">
        <v>168</v>
      </c>
      <c r="C487" s="8" t="s">
        <v>552</v>
      </c>
      <c r="D487" s="8" t="s">
        <v>2454</v>
      </c>
      <c r="E487" s="8" t="s">
        <v>48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29</v>
      </c>
    </row>
    <row r="488" ht="14.25" customHeight="1">
      <c r="A488" s="8" t="s">
        <v>3028</v>
      </c>
      <c r="B488" s="8" t="s">
        <v>814</v>
      </c>
      <c r="C488" s="8" t="s">
        <v>1409</v>
      </c>
      <c r="D488" s="8" t="s">
        <v>1410</v>
      </c>
      <c r="E488" s="8" t="s">
        <v>48</v>
      </c>
      <c r="F488" s="8" t="s">
        <v>299</v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29</v>
      </c>
    </row>
    <row r="489" ht="14.25" customHeight="1">
      <c r="A489" s="8" t="s">
        <v>3028</v>
      </c>
      <c r="B489" s="8" t="s">
        <v>817</v>
      </c>
      <c r="C489" s="8" t="s">
        <v>1411</v>
      </c>
      <c r="D489" s="8" t="s">
        <v>1412</v>
      </c>
      <c r="E489" s="8" t="s">
        <v>48</v>
      </c>
      <c r="F489" s="8" t="s">
        <v>299</v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29</v>
      </c>
    </row>
    <row r="490" ht="14.25" customHeight="1">
      <c r="A490" s="8" t="s">
        <v>3028</v>
      </c>
      <c r="B490" s="8" t="s">
        <v>817</v>
      </c>
      <c r="C490" s="8" t="s">
        <v>1413</v>
      </c>
      <c r="D490" s="8" t="s">
        <v>1414</v>
      </c>
      <c r="E490" s="8" t="s">
        <v>48</v>
      </c>
      <c r="F490" s="8" t="s">
        <v>299</v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29</v>
      </c>
    </row>
    <row r="491" ht="14.25" customHeight="1">
      <c r="A491" s="8" t="s">
        <v>3028</v>
      </c>
      <c r="B491" s="8" t="s">
        <v>892</v>
      </c>
      <c r="C491" s="8" t="s">
        <v>1415</v>
      </c>
      <c r="D491" s="8" t="s">
        <v>1416</v>
      </c>
      <c r="E491" s="8" t="s">
        <v>48</v>
      </c>
      <c r="F491" s="8" t="s">
        <v>299</v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29</v>
      </c>
    </row>
    <row r="492" ht="14.25" customHeight="1">
      <c r="A492" s="8" t="s">
        <v>3028</v>
      </c>
      <c r="B492" s="8" t="s">
        <v>168</v>
      </c>
      <c r="C492" s="8" t="s">
        <v>558</v>
      </c>
      <c r="D492" s="8" t="s">
        <v>2455</v>
      </c>
      <c r="E492" s="8" t="s">
        <v>48</v>
      </c>
      <c r="F492" s="8" t="s">
        <v>76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29</v>
      </c>
    </row>
    <row r="493" ht="14.25" customHeight="1">
      <c r="A493" s="8" t="s">
        <v>3028</v>
      </c>
      <c r="B493" s="8" t="s">
        <v>168</v>
      </c>
      <c r="C493" s="8" t="s">
        <v>560</v>
      </c>
      <c r="D493" s="8" t="s">
        <v>2456</v>
      </c>
      <c r="E493" s="8" t="s">
        <v>48</v>
      </c>
      <c r="F493" s="8" t="s">
        <v>76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29</v>
      </c>
    </row>
    <row r="494" ht="14.25" customHeight="1">
      <c r="A494" s="8" t="s">
        <v>3028</v>
      </c>
      <c r="B494" s="8" t="s">
        <v>814</v>
      </c>
      <c r="C494" s="8" t="s">
        <v>1417</v>
      </c>
      <c r="D494" s="8" t="s">
        <v>1418</v>
      </c>
      <c r="E494" s="8" t="s">
        <v>48</v>
      </c>
      <c r="F494" s="8" t="s">
        <v>299</v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29</v>
      </c>
    </row>
    <row r="495" ht="14.25" customHeight="1">
      <c r="A495" s="8" t="s">
        <v>3028</v>
      </c>
      <c r="B495" s="8" t="s">
        <v>817</v>
      </c>
      <c r="C495" s="8" t="s">
        <v>1419</v>
      </c>
      <c r="D495" s="8" t="s">
        <v>1420</v>
      </c>
      <c r="E495" s="8" t="s">
        <v>48</v>
      </c>
      <c r="F495" s="8" t="s">
        <v>299</v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29</v>
      </c>
    </row>
    <row r="496" ht="14.25" customHeight="1">
      <c r="A496" s="8" t="s">
        <v>3028</v>
      </c>
      <c r="B496" s="8" t="s">
        <v>817</v>
      </c>
      <c r="C496" s="8" t="s">
        <v>1421</v>
      </c>
      <c r="D496" s="8" t="s">
        <v>1422</v>
      </c>
      <c r="E496" s="8" t="s">
        <v>48</v>
      </c>
      <c r="F496" s="8" t="s">
        <v>299</v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29</v>
      </c>
    </row>
    <row r="497" ht="14.25" customHeight="1">
      <c r="A497" s="8" t="s">
        <v>3028</v>
      </c>
      <c r="B497" s="8" t="s">
        <v>892</v>
      </c>
      <c r="C497" s="8" t="s">
        <v>1423</v>
      </c>
      <c r="D497" s="8" t="s">
        <v>1424</v>
      </c>
      <c r="E497" s="8" t="s">
        <v>48</v>
      </c>
      <c r="F497" s="8" t="s">
        <v>299</v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29</v>
      </c>
    </row>
    <row r="498" ht="14.25" customHeight="1">
      <c r="A498" s="8" t="s">
        <v>3028</v>
      </c>
      <c r="B498" s="8" t="s">
        <v>168</v>
      </c>
      <c r="C498" s="8" t="s">
        <v>566</v>
      </c>
      <c r="D498" s="8" t="s">
        <v>2457</v>
      </c>
      <c r="E498" s="8" t="s">
        <v>48</v>
      </c>
      <c r="F498" s="8" t="s">
        <v>299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29</v>
      </c>
    </row>
    <row r="499" ht="14.25" customHeight="1">
      <c r="A499" s="8" t="s">
        <v>3028</v>
      </c>
      <c r="B499" s="8" t="s">
        <v>168</v>
      </c>
      <c r="C499" s="8" t="s">
        <v>568</v>
      </c>
      <c r="D499" s="8" t="s">
        <v>2458</v>
      </c>
      <c r="E499" s="8" t="s">
        <v>48</v>
      </c>
      <c r="F499" s="8" t="s">
        <v>299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29</v>
      </c>
    </row>
    <row r="500" ht="14.25" customHeight="1">
      <c r="A500" s="8" t="s">
        <v>3028</v>
      </c>
      <c r="B500" s="8" t="s">
        <v>814</v>
      </c>
      <c r="C500" s="8" t="s">
        <v>1425</v>
      </c>
      <c r="D500" s="8" t="s">
        <v>1426</v>
      </c>
      <c r="E500" s="8" t="s">
        <v>48</v>
      </c>
      <c r="F500" s="8" t="s">
        <v>299</v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29</v>
      </c>
    </row>
    <row r="501" ht="14.25" customHeight="1">
      <c r="A501" s="8" t="s">
        <v>3028</v>
      </c>
      <c r="B501" s="8" t="s">
        <v>817</v>
      </c>
      <c r="C501" s="8" t="s">
        <v>1427</v>
      </c>
      <c r="D501" s="8" t="s">
        <v>1428</v>
      </c>
      <c r="E501" s="8" t="s">
        <v>48</v>
      </c>
      <c r="F501" s="8" t="s">
        <v>299</v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29</v>
      </c>
    </row>
    <row r="502" ht="14.25" customHeight="1">
      <c r="A502" s="8" t="s">
        <v>3028</v>
      </c>
      <c r="B502" s="8" t="s">
        <v>817</v>
      </c>
      <c r="C502" s="8" t="s">
        <v>1429</v>
      </c>
      <c r="D502" s="8" t="s">
        <v>1430</v>
      </c>
      <c r="E502" s="8" t="s">
        <v>48</v>
      </c>
      <c r="F502" s="8" t="s">
        <v>299</v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29</v>
      </c>
    </row>
    <row r="503" ht="14.25" customHeight="1">
      <c r="A503" s="8" t="s">
        <v>3028</v>
      </c>
      <c r="B503" s="8" t="s">
        <v>892</v>
      </c>
      <c r="C503" s="8" t="s">
        <v>1431</v>
      </c>
      <c r="D503" s="8" t="s">
        <v>1432</v>
      </c>
      <c r="E503" s="8" t="s">
        <v>48</v>
      </c>
      <c r="F503" s="8" t="s">
        <v>299</v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29</v>
      </c>
    </row>
    <row r="504" ht="14.25" customHeight="1">
      <c r="A504" s="8" t="s">
        <v>3028</v>
      </c>
      <c r="B504" s="8" t="s">
        <v>168</v>
      </c>
      <c r="C504" s="8" t="s">
        <v>576</v>
      </c>
      <c r="D504" s="8" t="s">
        <v>2459</v>
      </c>
      <c r="E504" s="8" t="s">
        <v>48</v>
      </c>
      <c r="F504" s="8" t="s">
        <v>299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29</v>
      </c>
    </row>
    <row r="505" ht="14.25" customHeight="1">
      <c r="A505" s="8" t="s">
        <v>3028</v>
      </c>
      <c r="B505" s="8" t="s">
        <v>168</v>
      </c>
      <c r="C505" s="8" t="s">
        <v>562</v>
      </c>
      <c r="D505" s="8" t="s">
        <v>2460</v>
      </c>
      <c r="E505" s="8" t="s">
        <v>48</v>
      </c>
      <c r="F505" s="8" t="s">
        <v>76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29</v>
      </c>
    </row>
    <row r="506" ht="14.25" customHeight="1">
      <c r="A506" s="8" t="s">
        <v>3028</v>
      </c>
      <c r="B506" s="8" t="s">
        <v>814</v>
      </c>
      <c r="C506" s="8" t="s">
        <v>1433</v>
      </c>
      <c r="D506" s="8" t="s">
        <v>1434</v>
      </c>
      <c r="E506" s="8" t="s">
        <v>48</v>
      </c>
      <c r="F506" s="8" t="s">
        <v>76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29</v>
      </c>
    </row>
    <row r="507" ht="14.25" customHeight="1">
      <c r="A507" s="8" t="s">
        <v>3028</v>
      </c>
      <c r="B507" s="8" t="s">
        <v>817</v>
      </c>
      <c r="C507" s="8" t="s">
        <v>1435</v>
      </c>
      <c r="D507" s="8" t="s">
        <v>1436</v>
      </c>
      <c r="E507" s="8" t="s">
        <v>48</v>
      </c>
      <c r="F507" s="8" t="s">
        <v>76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29</v>
      </c>
    </row>
    <row r="508" ht="14.25" customHeight="1">
      <c r="A508" s="8" t="s">
        <v>3028</v>
      </c>
      <c r="B508" s="8" t="s">
        <v>817</v>
      </c>
      <c r="C508" s="8" t="s">
        <v>1437</v>
      </c>
      <c r="D508" s="8" t="s">
        <v>1438</v>
      </c>
      <c r="E508" s="8" t="s">
        <v>48</v>
      </c>
      <c r="F508" s="8" t="s">
        <v>76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29</v>
      </c>
    </row>
    <row r="509" ht="14.25" customHeight="1">
      <c r="A509" s="8" t="s">
        <v>3028</v>
      </c>
      <c r="B509" s="8" t="s">
        <v>892</v>
      </c>
      <c r="C509" s="8" t="s">
        <v>1439</v>
      </c>
      <c r="D509" s="8" t="s">
        <v>1440</v>
      </c>
      <c r="E509" s="8" t="s">
        <v>48</v>
      </c>
      <c r="F509" s="8" t="s">
        <v>76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29</v>
      </c>
    </row>
    <row r="510" ht="14.25" customHeight="1">
      <c r="A510" s="8" t="s">
        <v>3028</v>
      </c>
      <c r="B510" s="8" t="s">
        <v>168</v>
      </c>
      <c r="C510" s="8" t="s">
        <v>580</v>
      </c>
      <c r="D510" s="8" t="s">
        <v>2461</v>
      </c>
      <c r="E510" s="8" t="s">
        <v>48</v>
      </c>
      <c r="F510" s="8" t="s">
        <v>76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29</v>
      </c>
    </row>
    <row r="511" ht="14.25" customHeight="1">
      <c r="A511" s="8" t="s">
        <v>3028</v>
      </c>
      <c r="B511" s="8" t="s">
        <v>168</v>
      </c>
      <c r="C511" s="8" t="s">
        <v>546</v>
      </c>
      <c r="D511" s="8" t="s">
        <v>2462</v>
      </c>
      <c r="E511" s="8" t="s">
        <v>48</v>
      </c>
      <c r="F511" s="8" t="s">
        <v>76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29</v>
      </c>
    </row>
    <row r="512" ht="14.25" customHeight="1">
      <c r="A512" s="8" t="s">
        <v>3028</v>
      </c>
      <c r="B512" s="8" t="s">
        <v>814</v>
      </c>
      <c r="C512" s="8" t="s">
        <v>1441</v>
      </c>
      <c r="D512" s="8" t="s">
        <v>1442</v>
      </c>
      <c r="E512" s="8" t="s">
        <v>48</v>
      </c>
      <c r="F512" s="8" t="s">
        <v>76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29</v>
      </c>
    </row>
    <row r="513" ht="14.25" customHeight="1">
      <c r="A513" s="8" t="s">
        <v>3028</v>
      </c>
      <c r="B513" s="8" t="s">
        <v>817</v>
      </c>
      <c r="C513" s="8" t="s">
        <v>1443</v>
      </c>
      <c r="D513" s="8" t="s">
        <v>1444</v>
      </c>
      <c r="E513" s="8" t="s">
        <v>48</v>
      </c>
      <c r="F513" s="8" t="s">
        <v>76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29</v>
      </c>
    </row>
    <row r="514" ht="14.25" customHeight="1">
      <c r="A514" s="8" t="s">
        <v>3028</v>
      </c>
      <c r="B514" s="8" t="s">
        <v>817</v>
      </c>
      <c r="C514" s="8" t="s">
        <v>1445</v>
      </c>
      <c r="D514" s="8" t="s">
        <v>1446</v>
      </c>
      <c r="E514" s="8" t="s">
        <v>48</v>
      </c>
      <c r="F514" s="8" t="s">
        <v>76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29</v>
      </c>
    </row>
    <row r="515" ht="14.25" customHeight="1">
      <c r="A515" s="8" t="s">
        <v>3028</v>
      </c>
      <c r="B515" s="8" t="s">
        <v>892</v>
      </c>
      <c r="C515" s="8" t="s">
        <v>1447</v>
      </c>
      <c r="D515" s="8" t="s">
        <v>1448</v>
      </c>
      <c r="E515" s="8" t="s">
        <v>48</v>
      </c>
      <c r="F515" s="8" t="s">
        <v>76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29</v>
      </c>
    </row>
    <row r="516" ht="14.25" customHeight="1">
      <c r="A516" s="8" t="s">
        <v>3028</v>
      </c>
      <c r="B516" s="8" t="s">
        <v>168</v>
      </c>
      <c r="C516" s="8" t="s">
        <v>584</v>
      </c>
      <c r="D516" s="8" t="s">
        <v>2463</v>
      </c>
      <c r="E516" s="8" t="s">
        <v>48</v>
      </c>
      <c r="F516" s="8" t="s">
        <v>76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29</v>
      </c>
    </row>
    <row r="517" ht="14.25" customHeight="1">
      <c r="A517" s="8" t="s">
        <v>3028</v>
      </c>
      <c r="B517" s="8" t="s">
        <v>168</v>
      </c>
      <c r="C517" s="8" t="s">
        <v>570</v>
      </c>
      <c r="D517" s="8" t="s">
        <v>571</v>
      </c>
      <c r="E517" s="8" t="s">
        <v>48</v>
      </c>
      <c r="F517" s="8" t="s">
        <v>76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29</v>
      </c>
    </row>
    <row r="518" ht="14.25" customHeight="1">
      <c r="A518" s="8" t="s">
        <v>3028</v>
      </c>
      <c r="B518" s="8" t="s">
        <v>814</v>
      </c>
      <c r="C518" s="8" t="s">
        <v>1449</v>
      </c>
      <c r="D518" s="8" t="s">
        <v>1450</v>
      </c>
      <c r="E518" s="8" t="s">
        <v>48</v>
      </c>
      <c r="F518" s="8" t="s">
        <v>76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29</v>
      </c>
    </row>
    <row r="519" ht="14.25" customHeight="1">
      <c r="A519" s="8" t="s">
        <v>3028</v>
      </c>
      <c r="B519" s="8" t="s">
        <v>817</v>
      </c>
      <c r="C519" s="8" t="s">
        <v>1451</v>
      </c>
      <c r="D519" s="8" t="s">
        <v>1452</v>
      </c>
      <c r="E519" s="8" t="s">
        <v>48</v>
      </c>
      <c r="F519" s="8" t="s">
        <v>76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29</v>
      </c>
    </row>
    <row r="520" ht="14.25" customHeight="1">
      <c r="A520" s="8" t="s">
        <v>3028</v>
      </c>
      <c r="B520" s="8" t="s">
        <v>817</v>
      </c>
      <c r="C520" s="8" t="s">
        <v>1453</v>
      </c>
      <c r="D520" s="8" t="s">
        <v>1454</v>
      </c>
      <c r="E520" s="8" t="s">
        <v>48</v>
      </c>
      <c r="F520" s="8" t="s">
        <v>76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29</v>
      </c>
    </row>
    <row r="521" ht="14.25" customHeight="1">
      <c r="A521" s="8" t="s">
        <v>3028</v>
      </c>
      <c r="B521" s="8" t="s">
        <v>892</v>
      </c>
      <c r="C521" s="8" t="s">
        <v>1455</v>
      </c>
      <c r="D521" s="8" t="s">
        <v>1456</v>
      </c>
      <c r="E521" s="8" t="s">
        <v>48</v>
      </c>
      <c r="F521" s="8" t="s">
        <v>76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29</v>
      </c>
    </row>
    <row r="522" ht="14.25" customHeight="1">
      <c r="A522" s="8" t="s">
        <v>3028</v>
      </c>
      <c r="B522" s="8" t="s">
        <v>168</v>
      </c>
      <c r="C522" s="8" t="s">
        <v>586</v>
      </c>
      <c r="D522" s="8" t="s">
        <v>2464</v>
      </c>
      <c r="E522" s="8" t="s">
        <v>48</v>
      </c>
      <c r="F522" s="8" t="s">
        <v>76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29</v>
      </c>
    </row>
    <row r="523" ht="14.25" customHeight="1">
      <c r="A523" s="8" t="s">
        <v>3028</v>
      </c>
      <c r="B523" s="8" t="s">
        <v>168</v>
      </c>
      <c r="C523" s="8" t="s">
        <v>574</v>
      </c>
      <c r="D523" s="8" t="s">
        <v>2465</v>
      </c>
      <c r="E523" s="8" t="s">
        <v>48</v>
      </c>
      <c r="F523" s="8" t="s">
        <v>76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29</v>
      </c>
    </row>
    <row r="524" ht="14.25" customHeight="1">
      <c r="A524" s="8" t="s">
        <v>3028</v>
      </c>
      <c r="B524" s="8" t="s">
        <v>814</v>
      </c>
      <c r="C524" s="8" t="s">
        <v>1457</v>
      </c>
      <c r="D524" s="8" t="s">
        <v>1458</v>
      </c>
      <c r="E524" s="8" t="s">
        <v>48</v>
      </c>
      <c r="F524" s="8" t="s">
        <v>76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29</v>
      </c>
    </row>
    <row r="525" ht="14.25" customHeight="1">
      <c r="A525" s="8" t="s">
        <v>3028</v>
      </c>
      <c r="B525" s="8" t="s">
        <v>817</v>
      </c>
      <c r="C525" s="8" t="s">
        <v>1459</v>
      </c>
      <c r="D525" s="8" t="s">
        <v>1460</v>
      </c>
      <c r="E525" s="8" t="s">
        <v>48</v>
      </c>
      <c r="F525" s="8" t="s">
        <v>76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29</v>
      </c>
    </row>
    <row r="526" ht="14.25" customHeight="1">
      <c r="A526" s="8" t="s">
        <v>3028</v>
      </c>
      <c r="B526" s="8" t="s">
        <v>817</v>
      </c>
      <c r="C526" s="8" t="s">
        <v>1461</v>
      </c>
      <c r="D526" s="8" t="s">
        <v>1462</v>
      </c>
      <c r="E526" s="8" t="s">
        <v>48</v>
      </c>
      <c r="F526" s="8" t="s">
        <v>76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29</v>
      </c>
    </row>
    <row r="527" ht="14.25" customHeight="1">
      <c r="A527" s="8" t="s">
        <v>3028</v>
      </c>
      <c r="B527" s="8" t="s">
        <v>892</v>
      </c>
      <c r="C527" s="8" t="s">
        <v>1463</v>
      </c>
      <c r="D527" s="8" t="s">
        <v>1464</v>
      </c>
      <c r="E527" s="8" t="s">
        <v>48</v>
      </c>
      <c r="F527" s="8" t="s">
        <v>76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29</v>
      </c>
    </row>
    <row r="528" ht="14.25" customHeight="1">
      <c r="A528" s="8" t="s">
        <v>3028</v>
      </c>
      <c r="B528" s="8" t="s">
        <v>168</v>
      </c>
      <c r="C528" s="8" t="s">
        <v>588</v>
      </c>
      <c r="D528" s="8" t="s">
        <v>2466</v>
      </c>
      <c r="E528" s="8" t="s">
        <v>48</v>
      </c>
      <c r="F528" s="8" t="s">
        <v>76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29</v>
      </c>
    </row>
    <row r="529" ht="14.25" customHeight="1">
      <c r="A529" s="8" t="s">
        <v>3028</v>
      </c>
      <c r="B529" s="8" t="s">
        <v>168</v>
      </c>
      <c r="C529" s="8" t="s">
        <v>548</v>
      </c>
      <c r="D529" s="8" t="s">
        <v>2467</v>
      </c>
      <c r="E529" s="8" t="s">
        <v>48</v>
      </c>
      <c r="F529" s="8" t="s">
        <v>76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29</v>
      </c>
    </row>
    <row r="530" ht="14.25" customHeight="1">
      <c r="A530" s="8" t="s">
        <v>3028</v>
      </c>
      <c r="B530" s="8" t="s">
        <v>814</v>
      </c>
      <c r="C530" s="8" t="s">
        <v>1465</v>
      </c>
      <c r="D530" s="8" t="s">
        <v>1466</v>
      </c>
      <c r="E530" s="8" t="s">
        <v>48</v>
      </c>
      <c r="F530" s="8" t="s">
        <v>76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29</v>
      </c>
    </row>
    <row r="531" ht="14.25" customHeight="1">
      <c r="A531" s="8" t="s">
        <v>3028</v>
      </c>
      <c r="B531" s="8" t="s">
        <v>817</v>
      </c>
      <c r="C531" s="8" t="s">
        <v>1467</v>
      </c>
      <c r="D531" s="8" t="s">
        <v>1468</v>
      </c>
      <c r="E531" s="8" t="s">
        <v>48</v>
      </c>
      <c r="F531" s="8" t="s">
        <v>76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29</v>
      </c>
    </row>
    <row r="532" ht="14.25" customHeight="1">
      <c r="A532" s="8" t="s">
        <v>3028</v>
      </c>
      <c r="B532" s="8" t="s">
        <v>817</v>
      </c>
      <c r="C532" s="8" t="s">
        <v>1469</v>
      </c>
      <c r="D532" s="8" t="s">
        <v>1470</v>
      </c>
      <c r="E532" s="8" t="s">
        <v>48</v>
      </c>
      <c r="F532" s="8" t="s">
        <v>76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29</v>
      </c>
    </row>
    <row r="533" ht="14.25" customHeight="1">
      <c r="A533" s="8" t="s">
        <v>3028</v>
      </c>
      <c r="B533" s="8" t="s">
        <v>892</v>
      </c>
      <c r="C533" s="8" t="s">
        <v>1471</v>
      </c>
      <c r="D533" s="8" t="s">
        <v>1472</v>
      </c>
      <c r="E533" s="8" t="s">
        <v>48</v>
      </c>
      <c r="F533" s="8" t="s">
        <v>76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29</v>
      </c>
    </row>
    <row r="534" ht="14.25" customHeight="1">
      <c r="A534" s="8" t="s">
        <v>3028</v>
      </c>
      <c r="B534" s="8" t="s">
        <v>168</v>
      </c>
      <c r="C534" s="8" t="s">
        <v>590</v>
      </c>
      <c r="D534" s="8" t="s">
        <v>2468</v>
      </c>
      <c r="E534" s="8" t="s">
        <v>48</v>
      </c>
      <c r="F534" s="8" t="s">
        <v>76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29</v>
      </c>
    </row>
    <row r="535" ht="14.25" customHeight="1">
      <c r="A535" s="8" t="s">
        <v>3028</v>
      </c>
      <c r="B535" s="8" t="s">
        <v>168</v>
      </c>
      <c r="C535" s="8" t="s">
        <v>572</v>
      </c>
      <c r="D535" s="8" t="s">
        <v>2469</v>
      </c>
      <c r="E535" s="8" t="s">
        <v>48</v>
      </c>
      <c r="F535" s="8" t="s">
        <v>76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29</v>
      </c>
    </row>
    <row r="536" ht="14.25" customHeight="1">
      <c r="A536" s="8" t="s">
        <v>3028</v>
      </c>
      <c r="B536" s="8" t="s">
        <v>814</v>
      </c>
      <c r="C536" s="8" t="s">
        <v>1473</v>
      </c>
      <c r="D536" s="8" t="s">
        <v>1474</v>
      </c>
      <c r="E536" s="8" t="s">
        <v>48</v>
      </c>
      <c r="F536" s="8" t="s">
        <v>76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29</v>
      </c>
    </row>
    <row r="537" ht="14.25" customHeight="1">
      <c r="A537" s="8" t="s">
        <v>3028</v>
      </c>
      <c r="B537" s="8" t="s">
        <v>817</v>
      </c>
      <c r="C537" s="8" t="s">
        <v>1475</v>
      </c>
      <c r="D537" s="8" t="s">
        <v>1476</v>
      </c>
      <c r="E537" s="8" t="s">
        <v>48</v>
      </c>
      <c r="F537" s="8" t="s">
        <v>76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29</v>
      </c>
    </row>
    <row r="538" ht="14.25" customHeight="1">
      <c r="A538" s="8" t="s">
        <v>3028</v>
      </c>
      <c r="B538" s="8" t="s">
        <v>817</v>
      </c>
      <c r="C538" s="8" t="s">
        <v>1477</v>
      </c>
      <c r="D538" s="8" t="s">
        <v>1478</v>
      </c>
      <c r="E538" s="8" t="s">
        <v>48</v>
      </c>
      <c r="F538" s="8" t="s">
        <v>76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29</v>
      </c>
    </row>
    <row r="539" ht="14.25" customHeight="1">
      <c r="A539" s="8" t="s">
        <v>3028</v>
      </c>
      <c r="B539" s="8" t="s">
        <v>892</v>
      </c>
      <c r="C539" s="8" t="s">
        <v>1479</v>
      </c>
      <c r="D539" s="8" t="s">
        <v>1480</v>
      </c>
      <c r="E539" s="8" t="s">
        <v>48</v>
      </c>
      <c r="F539" s="8" t="s">
        <v>76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29</v>
      </c>
    </row>
    <row r="540" ht="14.25" customHeight="1">
      <c r="A540" s="8" t="s">
        <v>3028</v>
      </c>
      <c r="B540" s="8" t="s">
        <v>168</v>
      </c>
      <c r="C540" s="8" t="s">
        <v>592</v>
      </c>
      <c r="D540" s="8" t="s">
        <v>2470</v>
      </c>
      <c r="E540" s="8" t="s">
        <v>48</v>
      </c>
      <c r="F540" s="8" t="s">
        <v>76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29</v>
      </c>
    </row>
    <row r="541" ht="14.25" customHeight="1">
      <c r="A541" s="8" t="s">
        <v>3028</v>
      </c>
      <c r="B541" s="8" t="s">
        <v>168</v>
      </c>
      <c r="C541" s="8" t="s">
        <v>594</v>
      </c>
      <c r="D541" s="8" t="s">
        <v>2471</v>
      </c>
      <c r="E541" s="8" t="s">
        <v>48</v>
      </c>
      <c r="F541" s="8" t="s">
        <v>76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29</v>
      </c>
    </row>
    <row r="542" ht="14.25" customHeight="1">
      <c r="A542" s="8" t="s">
        <v>3028</v>
      </c>
      <c r="B542" s="8" t="s">
        <v>814</v>
      </c>
      <c r="C542" s="8" t="s">
        <v>1481</v>
      </c>
      <c r="D542" s="8" t="s">
        <v>1482</v>
      </c>
      <c r="E542" s="8" t="s">
        <v>48</v>
      </c>
      <c r="F542" s="8" t="s">
        <v>76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29</v>
      </c>
    </row>
    <row r="543" ht="14.25" customHeight="1">
      <c r="A543" s="8" t="s">
        <v>3028</v>
      </c>
      <c r="B543" s="8" t="s">
        <v>817</v>
      </c>
      <c r="C543" s="8" t="s">
        <v>1483</v>
      </c>
      <c r="D543" s="8" t="s">
        <v>1484</v>
      </c>
      <c r="E543" s="8" t="s">
        <v>48</v>
      </c>
      <c r="F543" s="8" t="s">
        <v>76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29</v>
      </c>
    </row>
    <row r="544" ht="14.25" customHeight="1">
      <c r="A544" s="8" t="s">
        <v>3028</v>
      </c>
      <c r="B544" s="8" t="s">
        <v>817</v>
      </c>
      <c r="C544" s="8" t="s">
        <v>1485</v>
      </c>
      <c r="D544" s="8" t="s">
        <v>1486</v>
      </c>
      <c r="E544" s="8" t="s">
        <v>48</v>
      </c>
      <c r="F544" s="8" t="s">
        <v>76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29</v>
      </c>
    </row>
    <row r="545" ht="14.25" customHeight="1">
      <c r="A545" s="8" t="s">
        <v>3028</v>
      </c>
      <c r="B545" s="8" t="s">
        <v>892</v>
      </c>
      <c r="C545" s="8" t="s">
        <v>1487</v>
      </c>
      <c r="D545" s="8" t="s">
        <v>1488</v>
      </c>
      <c r="E545" s="8" t="s">
        <v>48</v>
      </c>
      <c r="F545" s="8" t="s">
        <v>76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29</v>
      </c>
    </row>
    <row r="546" ht="14.25" customHeight="1">
      <c r="A546" s="8" t="s">
        <v>3028</v>
      </c>
      <c r="B546" s="8" t="s">
        <v>168</v>
      </c>
      <c r="C546" s="8" t="s">
        <v>564</v>
      </c>
      <c r="D546" s="8" t="s">
        <v>2472</v>
      </c>
      <c r="E546" s="8" t="s">
        <v>49</v>
      </c>
      <c r="F546" s="8" t="s">
        <v>76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29</v>
      </c>
    </row>
    <row r="547" ht="14.25" customHeight="1">
      <c r="A547" s="8" t="s">
        <v>3028</v>
      </c>
      <c r="B547" s="8" t="s">
        <v>168</v>
      </c>
      <c r="C547" s="8" t="s">
        <v>578</v>
      </c>
      <c r="D547" s="8" t="s">
        <v>2473</v>
      </c>
      <c r="E547" s="8" t="s">
        <v>48</v>
      </c>
      <c r="F547" s="8" t="s">
        <v>49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29</v>
      </c>
    </row>
    <row r="548" ht="14.25" customHeight="1">
      <c r="A548" s="8" t="s">
        <v>3028</v>
      </c>
      <c r="B548" s="8" t="s">
        <v>814</v>
      </c>
      <c r="C548" s="8" t="s">
        <v>1489</v>
      </c>
      <c r="D548" s="8" t="s">
        <v>1490</v>
      </c>
      <c r="E548" s="8" t="s">
        <v>48</v>
      </c>
      <c r="F548" s="8" t="s">
        <v>49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29</v>
      </c>
    </row>
    <row r="549" ht="14.25" customHeight="1">
      <c r="A549" s="8" t="s">
        <v>3028</v>
      </c>
      <c r="B549" s="8" t="s">
        <v>817</v>
      </c>
      <c r="C549" s="8" t="s">
        <v>1491</v>
      </c>
      <c r="D549" s="8" t="s">
        <v>1492</v>
      </c>
      <c r="E549" s="8" t="s">
        <v>48</v>
      </c>
      <c r="F549" s="8" t="s">
        <v>49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29</v>
      </c>
    </row>
    <row r="550" ht="14.25" customHeight="1">
      <c r="A550" s="8" t="s">
        <v>3028</v>
      </c>
      <c r="B550" s="8" t="s">
        <v>817</v>
      </c>
      <c r="C550" s="8" t="s">
        <v>1493</v>
      </c>
      <c r="D550" s="8" t="s">
        <v>1494</v>
      </c>
      <c r="E550" s="8" t="s">
        <v>48</v>
      </c>
      <c r="F550" s="8" t="s">
        <v>49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29</v>
      </c>
    </row>
    <row r="551" ht="14.25" customHeight="1">
      <c r="A551" s="8" t="s">
        <v>3028</v>
      </c>
      <c r="B551" s="8" t="s">
        <v>892</v>
      </c>
      <c r="C551" s="8" t="s">
        <v>1495</v>
      </c>
      <c r="D551" s="8" t="s">
        <v>1496</v>
      </c>
      <c r="E551" s="8" t="s">
        <v>48</v>
      </c>
      <c r="F551" s="8" t="s">
        <v>49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29</v>
      </c>
    </row>
    <row r="552" ht="14.25" customHeight="1">
      <c r="A552" s="8" t="s">
        <v>3028</v>
      </c>
      <c r="B552" s="8" t="s">
        <v>168</v>
      </c>
      <c r="C552" s="8" t="s">
        <v>554</v>
      </c>
      <c r="D552" s="8" t="s">
        <v>2474</v>
      </c>
      <c r="E552" s="8" t="s">
        <v>48</v>
      </c>
      <c r="F552" s="8" t="s">
        <v>49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29</v>
      </c>
    </row>
    <row r="553" ht="14.25" customHeight="1">
      <c r="A553" s="8" t="s">
        <v>3028</v>
      </c>
      <c r="B553" s="8" t="s">
        <v>168</v>
      </c>
      <c r="C553" s="8" t="s">
        <v>596</v>
      </c>
      <c r="D553" s="8" t="s">
        <v>2475</v>
      </c>
      <c r="E553" s="8" t="s">
        <v>48</v>
      </c>
      <c r="F553" s="8" t="s">
        <v>49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29</v>
      </c>
    </row>
    <row r="554" ht="14.25" customHeight="1">
      <c r="A554" s="8" t="s">
        <v>3028</v>
      </c>
      <c r="B554" s="8" t="s">
        <v>814</v>
      </c>
      <c r="C554" s="8" t="s">
        <v>1497</v>
      </c>
      <c r="D554" s="8" t="s">
        <v>1498</v>
      </c>
      <c r="E554" s="8" t="s">
        <v>48</v>
      </c>
      <c r="F554" s="8" t="s">
        <v>49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29</v>
      </c>
    </row>
    <row r="555" ht="14.25" customHeight="1">
      <c r="A555" s="8" t="s">
        <v>3028</v>
      </c>
      <c r="B555" s="8" t="s">
        <v>817</v>
      </c>
      <c r="C555" s="8" t="s">
        <v>1499</v>
      </c>
      <c r="D555" s="8" t="s">
        <v>1500</v>
      </c>
      <c r="E555" s="8" t="s">
        <v>48</v>
      </c>
      <c r="F555" s="8" t="s">
        <v>49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29</v>
      </c>
    </row>
    <row r="556" ht="14.25" customHeight="1">
      <c r="A556" s="8" t="s">
        <v>3028</v>
      </c>
      <c r="B556" s="8" t="s">
        <v>817</v>
      </c>
      <c r="C556" s="8" t="s">
        <v>1501</v>
      </c>
      <c r="D556" s="8" t="s">
        <v>1502</v>
      </c>
      <c r="E556" s="8" t="s">
        <v>48</v>
      </c>
      <c r="F556" s="8" t="s">
        <v>49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29</v>
      </c>
    </row>
    <row r="557" ht="14.25" customHeight="1">
      <c r="A557" s="8" t="s">
        <v>3028</v>
      </c>
      <c r="B557" s="8" t="s">
        <v>892</v>
      </c>
      <c r="C557" s="8" t="s">
        <v>1503</v>
      </c>
      <c r="D557" s="8" t="s">
        <v>1504</v>
      </c>
      <c r="E557" s="8" t="s">
        <v>48</v>
      </c>
      <c r="F557" s="8" t="s">
        <v>49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29</v>
      </c>
    </row>
    <row r="558" ht="14.25" customHeight="1">
      <c r="A558" s="8" t="s">
        <v>3028</v>
      </c>
      <c r="B558" s="8" t="s">
        <v>168</v>
      </c>
      <c r="C558" s="8" t="s">
        <v>556</v>
      </c>
      <c r="D558" s="8" t="s">
        <v>2476</v>
      </c>
      <c r="E558" s="8" t="s">
        <v>48</v>
      </c>
      <c r="F558" s="8" t="s">
        <v>49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29</v>
      </c>
    </row>
    <row r="559" ht="14.25" customHeight="1">
      <c r="A559" s="8" t="s">
        <v>3028</v>
      </c>
      <c r="B559" s="8" t="s">
        <v>168</v>
      </c>
      <c r="C559" s="8" t="s">
        <v>598</v>
      </c>
      <c r="D559" s="8" t="s">
        <v>2477</v>
      </c>
      <c r="E559" s="8" t="s">
        <v>48</v>
      </c>
      <c r="F559" s="8" t="s">
        <v>49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29</v>
      </c>
    </row>
    <row r="560" ht="14.25" customHeight="1">
      <c r="A560" s="8" t="s">
        <v>3028</v>
      </c>
      <c r="B560" s="8" t="s">
        <v>814</v>
      </c>
      <c r="C560" s="8" t="s">
        <v>1505</v>
      </c>
      <c r="D560" s="8" t="s">
        <v>1506</v>
      </c>
      <c r="E560" s="8" t="s">
        <v>48</v>
      </c>
      <c r="F560" s="8" t="s">
        <v>49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29</v>
      </c>
    </row>
    <row r="561" ht="14.25" customHeight="1">
      <c r="A561" s="8" t="s">
        <v>3028</v>
      </c>
      <c r="B561" s="8" t="s">
        <v>817</v>
      </c>
      <c r="C561" s="8" t="s">
        <v>1507</v>
      </c>
      <c r="D561" s="8" t="s">
        <v>1508</v>
      </c>
      <c r="E561" s="8" t="s">
        <v>48</v>
      </c>
      <c r="F561" s="8" t="s">
        <v>49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29</v>
      </c>
    </row>
    <row r="562" ht="14.25" customHeight="1">
      <c r="A562" s="8" t="s">
        <v>3028</v>
      </c>
      <c r="B562" s="8" t="s">
        <v>892</v>
      </c>
      <c r="C562" s="8" t="s">
        <v>1509</v>
      </c>
      <c r="D562" s="8" t="s">
        <v>1510</v>
      </c>
      <c r="E562" s="8" t="s">
        <v>48</v>
      </c>
      <c r="F562" s="8" t="s">
        <v>49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29</v>
      </c>
    </row>
    <row r="563" ht="14.25" customHeight="1">
      <c r="A563" s="8" t="s">
        <v>3028</v>
      </c>
      <c r="B563" s="8" t="s">
        <v>892</v>
      </c>
      <c r="C563" s="8" t="s">
        <v>1511</v>
      </c>
      <c r="D563" s="8" t="s">
        <v>1512</v>
      </c>
      <c r="E563" s="8" t="s">
        <v>48</v>
      </c>
      <c r="F563" s="8" t="s">
        <v>49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29</v>
      </c>
    </row>
    <row r="564" ht="14.25" customHeight="1">
      <c r="A564" s="8" t="s">
        <v>3028</v>
      </c>
      <c r="B564" s="8" t="s">
        <v>168</v>
      </c>
      <c r="C564" s="8" t="s">
        <v>600</v>
      </c>
      <c r="D564" s="8" t="s">
        <v>2478</v>
      </c>
      <c r="E564" s="8" t="s">
        <v>48</v>
      </c>
      <c r="F564" s="8" t="s">
        <v>49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29</v>
      </c>
    </row>
    <row r="565" ht="14.25" customHeight="1">
      <c r="A565" s="8" t="s">
        <v>3028</v>
      </c>
      <c r="B565" s="8" t="s">
        <v>168</v>
      </c>
      <c r="C565" s="8" t="s">
        <v>602</v>
      </c>
      <c r="D565" s="8" t="s">
        <v>2479</v>
      </c>
      <c r="E565" s="8" t="s">
        <v>48</v>
      </c>
      <c r="F565" s="8" t="s">
        <v>49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29</v>
      </c>
    </row>
    <row r="566" ht="14.25" customHeight="1">
      <c r="A566" s="8" t="s">
        <v>3028</v>
      </c>
      <c r="B566" s="8" t="s">
        <v>814</v>
      </c>
      <c r="C566" s="8" t="s">
        <v>1513</v>
      </c>
      <c r="D566" s="8" t="s">
        <v>1514</v>
      </c>
      <c r="E566" s="8" t="s">
        <v>48</v>
      </c>
      <c r="F566" s="8" t="s">
        <v>49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29</v>
      </c>
    </row>
    <row r="567" ht="14.25" customHeight="1">
      <c r="A567" s="8" t="s">
        <v>3028</v>
      </c>
      <c r="B567" s="8" t="s">
        <v>817</v>
      </c>
      <c r="C567" s="8" t="s">
        <v>1515</v>
      </c>
      <c r="D567" s="8" t="s">
        <v>1516</v>
      </c>
      <c r="E567" s="8" t="s">
        <v>48</v>
      </c>
      <c r="F567" s="8" t="s">
        <v>49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29</v>
      </c>
    </row>
    <row r="568" ht="14.25" customHeight="1">
      <c r="A568" s="8" t="s">
        <v>3028</v>
      </c>
      <c r="B568" s="8" t="s">
        <v>817</v>
      </c>
      <c r="C568" s="8" t="s">
        <v>1517</v>
      </c>
      <c r="D568" s="8" t="s">
        <v>1518</v>
      </c>
      <c r="E568" s="8" t="s">
        <v>48</v>
      </c>
      <c r="F568" s="8" t="s">
        <v>49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29</v>
      </c>
    </row>
    <row r="569" ht="14.25" customHeight="1">
      <c r="A569" s="8" t="s">
        <v>3028</v>
      </c>
      <c r="B569" s="8" t="s">
        <v>892</v>
      </c>
      <c r="C569" s="8" t="s">
        <v>1519</v>
      </c>
      <c r="D569" s="8" t="s">
        <v>1520</v>
      </c>
      <c r="E569" s="8" t="s">
        <v>48</v>
      </c>
      <c r="F569" s="8" t="s">
        <v>49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29</v>
      </c>
    </row>
    <row r="570" ht="14.25" customHeight="1">
      <c r="A570" s="8" t="s">
        <v>3028</v>
      </c>
      <c r="B570" s="8" t="s">
        <v>168</v>
      </c>
      <c r="C570" s="8" t="s">
        <v>604</v>
      </c>
      <c r="D570" s="8" t="s">
        <v>2480</v>
      </c>
      <c r="E570" s="8" t="s">
        <v>48</v>
      </c>
      <c r="F570" s="8" t="s">
        <v>49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29</v>
      </c>
    </row>
    <row r="571" ht="14.25" customHeight="1">
      <c r="A571" s="8" t="s">
        <v>3028</v>
      </c>
      <c r="B571" s="8" t="s">
        <v>168</v>
      </c>
      <c r="C571" s="8" t="s">
        <v>606</v>
      </c>
      <c r="D571" s="8" t="s">
        <v>2481</v>
      </c>
      <c r="E571" s="8" t="s">
        <v>48</v>
      </c>
      <c r="F571" s="8" t="s">
        <v>49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29</v>
      </c>
    </row>
    <row r="572" ht="14.25" customHeight="1">
      <c r="A572" s="8" t="s">
        <v>3028</v>
      </c>
      <c r="B572" s="8" t="s">
        <v>814</v>
      </c>
      <c r="C572" s="8" t="s">
        <v>1521</v>
      </c>
      <c r="D572" s="8" t="s">
        <v>1522</v>
      </c>
      <c r="E572" s="8" t="s">
        <v>48</v>
      </c>
      <c r="F572" s="8" t="s">
        <v>49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29</v>
      </c>
    </row>
    <row r="573" ht="14.25" customHeight="1">
      <c r="A573" s="8" t="s">
        <v>3028</v>
      </c>
      <c r="B573" s="8" t="s">
        <v>817</v>
      </c>
      <c r="C573" s="8" t="s">
        <v>1523</v>
      </c>
      <c r="D573" s="8" t="s">
        <v>1524</v>
      </c>
      <c r="E573" s="8" t="s">
        <v>48</v>
      </c>
      <c r="F573" s="8" t="s">
        <v>49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29</v>
      </c>
    </row>
    <row r="574" ht="14.25" customHeight="1">
      <c r="A574" s="8" t="s">
        <v>3028</v>
      </c>
      <c r="B574" s="8" t="s">
        <v>817</v>
      </c>
      <c r="C574" s="8" t="s">
        <v>1525</v>
      </c>
      <c r="D574" s="8" t="s">
        <v>1526</v>
      </c>
      <c r="E574" s="8" t="s">
        <v>48</v>
      </c>
      <c r="F574" s="8" t="s">
        <v>49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29</v>
      </c>
    </row>
    <row r="575" ht="14.25" customHeight="1">
      <c r="A575" s="8" t="s">
        <v>3028</v>
      </c>
      <c r="B575" s="8" t="s">
        <v>892</v>
      </c>
      <c r="C575" s="8" t="s">
        <v>1527</v>
      </c>
      <c r="D575" s="8" t="s">
        <v>1528</v>
      </c>
      <c r="E575" s="8" t="s">
        <v>48</v>
      </c>
      <c r="F575" s="8" t="s">
        <v>49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29</v>
      </c>
    </row>
    <row r="576" ht="14.25" customHeight="1">
      <c r="A576" s="8" t="s">
        <v>3028</v>
      </c>
      <c r="B576" s="8" t="s">
        <v>168</v>
      </c>
      <c r="C576" s="8" t="s">
        <v>608</v>
      </c>
      <c r="D576" s="8" t="s">
        <v>2482</v>
      </c>
      <c r="E576" s="8" t="s">
        <v>48</v>
      </c>
      <c r="F576" s="8" t="s">
        <v>49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29</v>
      </c>
    </row>
    <row r="577" ht="14.25" customHeight="1">
      <c r="A577" s="8" t="s">
        <v>3028</v>
      </c>
      <c r="B577" s="8" t="s">
        <v>168</v>
      </c>
      <c r="C577" s="8" t="s">
        <v>610</v>
      </c>
      <c r="D577" s="8" t="s">
        <v>2483</v>
      </c>
      <c r="E577" s="8" t="s">
        <v>48</v>
      </c>
      <c r="F577" s="8" t="s">
        <v>49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29</v>
      </c>
    </row>
    <row r="578" ht="14.25" customHeight="1">
      <c r="A578" s="8" t="s">
        <v>3028</v>
      </c>
      <c r="B578" s="8" t="s">
        <v>814</v>
      </c>
      <c r="C578" s="8" t="s">
        <v>1529</v>
      </c>
      <c r="D578" s="8" t="s">
        <v>1530</v>
      </c>
      <c r="E578" s="8" t="s">
        <v>48</v>
      </c>
      <c r="F578" s="8" t="s">
        <v>49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29</v>
      </c>
    </row>
    <row r="579" ht="14.25" customHeight="1">
      <c r="A579" s="8" t="s">
        <v>3028</v>
      </c>
      <c r="B579" s="8" t="s">
        <v>817</v>
      </c>
      <c r="C579" s="8" t="s">
        <v>1531</v>
      </c>
      <c r="D579" s="8" t="s">
        <v>1532</v>
      </c>
      <c r="E579" s="8" t="s">
        <v>48</v>
      </c>
      <c r="F579" s="8" t="s">
        <v>49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29</v>
      </c>
    </row>
    <row r="580" ht="14.25" customHeight="1">
      <c r="A580" s="8" t="s">
        <v>3028</v>
      </c>
      <c r="B580" s="8" t="s">
        <v>817</v>
      </c>
      <c r="C580" s="8" t="s">
        <v>1533</v>
      </c>
      <c r="D580" s="8" t="s">
        <v>1534</v>
      </c>
      <c r="E580" s="8" t="s">
        <v>48</v>
      </c>
      <c r="F580" s="8" t="s">
        <v>49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29</v>
      </c>
    </row>
    <row r="581" ht="14.25" customHeight="1">
      <c r="A581" s="8" t="s">
        <v>3028</v>
      </c>
      <c r="B581" s="8" t="s">
        <v>892</v>
      </c>
      <c r="C581" s="8" t="s">
        <v>1535</v>
      </c>
      <c r="D581" s="8" t="s">
        <v>1536</v>
      </c>
      <c r="E581" s="8" t="s">
        <v>48</v>
      </c>
      <c r="F581" s="8" t="s">
        <v>49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29</v>
      </c>
    </row>
    <row r="582" ht="14.25" customHeight="1">
      <c r="A582" s="8" t="s">
        <v>3028</v>
      </c>
      <c r="B582" s="8" t="s">
        <v>168</v>
      </c>
      <c r="C582" s="8" t="s">
        <v>612</v>
      </c>
      <c r="D582" s="8" t="s">
        <v>2484</v>
      </c>
      <c r="E582" s="8" t="s">
        <v>48</v>
      </c>
      <c r="F582" s="8" t="s">
        <v>49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29</v>
      </c>
    </row>
    <row r="583" ht="14.25" customHeight="1">
      <c r="A583" s="8" t="s">
        <v>3028</v>
      </c>
      <c r="B583" s="8" t="s">
        <v>168</v>
      </c>
      <c r="C583" s="8" t="s">
        <v>614</v>
      </c>
      <c r="D583" s="8" t="s">
        <v>2485</v>
      </c>
      <c r="E583" s="8" t="s">
        <v>48</v>
      </c>
      <c r="F583" s="8" t="s">
        <v>49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29</v>
      </c>
    </row>
    <row r="584" ht="14.25" customHeight="1">
      <c r="A584" s="8" t="s">
        <v>3028</v>
      </c>
      <c r="B584" s="8" t="s">
        <v>814</v>
      </c>
      <c r="C584" s="8" t="s">
        <v>1537</v>
      </c>
      <c r="D584" s="8" t="s">
        <v>1538</v>
      </c>
      <c r="E584" s="8" t="s">
        <v>48</v>
      </c>
      <c r="F584" s="8" t="s">
        <v>49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29</v>
      </c>
    </row>
    <row r="585" ht="14.25" customHeight="1">
      <c r="A585" s="8" t="s">
        <v>3028</v>
      </c>
      <c r="B585" s="8" t="s">
        <v>817</v>
      </c>
      <c r="C585" s="8" t="s">
        <v>1539</v>
      </c>
      <c r="D585" s="8" t="s">
        <v>1540</v>
      </c>
      <c r="E585" s="8" t="s">
        <v>48</v>
      </c>
      <c r="F585" s="8" t="s">
        <v>49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29</v>
      </c>
    </row>
    <row r="586" ht="14.25" customHeight="1">
      <c r="A586" s="8" t="s">
        <v>3028</v>
      </c>
      <c r="B586" s="8" t="s">
        <v>817</v>
      </c>
      <c r="C586" s="8" t="s">
        <v>1541</v>
      </c>
      <c r="D586" s="8" t="s">
        <v>1542</v>
      </c>
      <c r="E586" s="8" t="s">
        <v>48</v>
      </c>
      <c r="F586" s="8" t="s">
        <v>49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29</v>
      </c>
    </row>
    <row r="587" ht="14.25" customHeight="1">
      <c r="A587" s="8" t="s">
        <v>3028</v>
      </c>
      <c r="B587" s="8" t="s">
        <v>892</v>
      </c>
      <c r="C587" s="8" t="s">
        <v>1543</v>
      </c>
      <c r="D587" s="8" t="s">
        <v>1544</v>
      </c>
      <c r="E587" s="8" t="s">
        <v>48</v>
      </c>
      <c r="F587" s="8" t="s">
        <v>49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29</v>
      </c>
    </row>
    <row r="588" ht="14.25" customHeight="1">
      <c r="A588" s="8" t="s">
        <v>3028</v>
      </c>
      <c r="B588" s="8" t="s">
        <v>168</v>
      </c>
      <c r="C588" s="8" t="s">
        <v>616</v>
      </c>
      <c r="D588" s="8" t="s">
        <v>2486</v>
      </c>
      <c r="E588" s="8" t="s">
        <v>48</v>
      </c>
      <c r="F588" s="8" t="s">
        <v>49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29</v>
      </c>
    </row>
    <row r="589" ht="14.25" customHeight="1">
      <c r="A589" s="8" t="s">
        <v>3028</v>
      </c>
      <c r="B589" s="8" t="s">
        <v>168</v>
      </c>
      <c r="C589" s="8" t="s">
        <v>618</v>
      </c>
      <c r="D589" s="8" t="s">
        <v>2487</v>
      </c>
      <c r="E589" s="8" t="s">
        <v>48</v>
      </c>
      <c r="F589" s="8" t="s">
        <v>49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29</v>
      </c>
    </row>
    <row r="590" ht="14.25" customHeight="1">
      <c r="A590" s="8" t="s">
        <v>3028</v>
      </c>
      <c r="B590" s="8" t="s">
        <v>814</v>
      </c>
      <c r="C590" s="8" t="s">
        <v>1545</v>
      </c>
      <c r="D590" s="8" t="s">
        <v>1546</v>
      </c>
      <c r="E590" s="8" t="s">
        <v>48</v>
      </c>
      <c r="F590" s="8" t="s">
        <v>49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29</v>
      </c>
    </row>
    <row r="591" ht="14.25" customHeight="1">
      <c r="A591" s="8" t="s">
        <v>3028</v>
      </c>
      <c r="B591" s="8" t="s">
        <v>817</v>
      </c>
      <c r="C591" s="8" t="s">
        <v>1547</v>
      </c>
      <c r="D591" s="8" t="s">
        <v>1548</v>
      </c>
      <c r="E591" s="8" t="s">
        <v>48</v>
      </c>
      <c r="F591" s="8" t="s">
        <v>49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29</v>
      </c>
    </row>
    <row r="592" ht="14.25" customHeight="1">
      <c r="A592" s="8" t="s">
        <v>3028</v>
      </c>
      <c r="B592" s="8" t="s">
        <v>892</v>
      </c>
      <c r="C592" s="8" t="s">
        <v>1549</v>
      </c>
      <c r="D592" s="8" t="s">
        <v>1550</v>
      </c>
      <c r="E592" s="8" t="s">
        <v>48</v>
      </c>
      <c r="F592" s="8" t="s">
        <v>49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29</v>
      </c>
    </row>
    <row r="593" ht="14.25" customHeight="1">
      <c r="A593" s="8" t="s">
        <v>3028</v>
      </c>
      <c r="B593" s="8" t="s">
        <v>892</v>
      </c>
      <c r="C593" s="8" t="s">
        <v>1551</v>
      </c>
      <c r="D593" s="8" t="s">
        <v>1552</v>
      </c>
      <c r="E593" s="8" t="s">
        <v>48</v>
      </c>
      <c r="F593" s="8" t="s">
        <v>49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29</v>
      </c>
    </row>
    <row r="594" ht="14.25" customHeight="1">
      <c r="A594" s="8" t="s">
        <v>3028</v>
      </c>
      <c r="B594" s="8" t="s">
        <v>168</v>
      </c>
      <c r="C594" s="8" t="s">
        <v>620</v>
      </c>
      <c r="D594" s="8" t="s">
        <v>2488</v>
      </c>
      <c r="E594" s="8" t="s">
        <v>48</v>
      </c>
      <c r="F594" s="8" t="s">
        <v>49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29</v>
      </c>
    </row>
    <row r="595" ht="14.25" customHeight="1">
      <c r="A595" s="8" t="s">
        <v>3028</v>
      </c>
      <c r="B595" s="8" t="s">
        <v>168</v>
      </c>
      <c r="C595" s="8" t="s">
        <v>622</v>
      </c>
      <c r="D595" s="8" t="s">
        <v>623</v>
      </c>
      <c r="E595" s="8" t="s">
        <v>48</v>
      </c>
      <c r="F595" s="8" t="s">
        <v>49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29</v>
      </c>
    </row>
    <row r="596" ht="14.25" customHeight="1">
      <c r="A596" s="8" t="s">
        <v>3028</v>
      </c>
      <c r="B596" s="8" t="s">
        <v>814</v>
      </c>
      <c r="C596" s="8" t="s">
        <v>1553</v>
      </c>
      <c r="D596" s="8" t="s">
        <v>1554</v>
      </c>
      <c r="E596" s="8" t="s">
        <v>48</v>
      </c>
      <c r="F596" s="8" t="s">
        <v>49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29</v>
      </c>
    </row>
    <row r="597" ht="14.25" customHeight="1">
      <c r="A597" s="8" t="s">
        <v>3028</v>
      </c>
      <c r="B597" s="8" t="s">
        <v>817</v>
      </c>
      <c r="C597" s="8" t="s">
        <v>1555</v>
      </c>
      <c r="D597" s="8" t="s">
        <v>1556</v>
      </c>
      <c r="E597" s="8" t="s">
        <v>48</v>
      </c>
      <c r="F597" s="8" t="s">
        <v>49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29</v>
      </c>
    </row>
    <row r="598" ht="14.25" customHeight="1">
      <c r="A598" s="8" t="s">
        <v>3028</v>
      </c>
      <c r="B598" s="8" t="s">
        <v>817</v>
      </c>
      <c r="C598" s="8" t="s">
        <v>1557</v>
      </c>
      <c r="D598" s="8" t="s">
        <v>1558</v>
      </c>
      <c r="E598" s="8" t="s">
        <v>48</v>
      </c>
      <c r="F598" s="8" t="s">
        <v>49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29</v>
      </c>
    </row>
    <row r="599" ht="14.25" customHeight="1">
      <c r="A599" s="8" t="s">
        <v>3028</v>
      </c>
      <c r="B599" s="8" t="s">
        <v>892</v>
      </c>
      <c r="C599" s="8" t="s">
        <v>1559</v>
      </c>
      <c r="D599" s="8" t="s">
        <v>1560</v>
      </c>
      <c r="E599" s="8" t="s">
        <v>48</v>
      </c>
      <c r="F599" s="8" t="s">
        <v>49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29</v>
      </c>
    </row>
    <row r="600" ht="14.25" customHeight="1">
      <c r="A600" s="8" t="s">
        <v>3028</v>
      </c>
      <c r="B600" s="8" t="s">
        <v>168</v>
      </c>
      <c r="C600" s="8" t="s">
        <v>624</v>
      </c>
      <c r="D600" s="8" t="s">
        <v>2489</v>
      </c>
      <c r="E600" s="8" t="s">
        <v>48</v>
      </c>
      <c r="F600" s="8" t="s">
        <v>49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29</v>
      </c>
    </row>
    <row r="601" ht="14.25" customHeight="1">
      <c r="A601" s="8" t="s">
        <v>3028</v>
      </c>
      <c r="B601" s="8" t="s">
        <v>168</v>
      </c>
      <c r="C601" s="8" t="s">
        <v>626</v>
      </c>
      <c r="D601" s="8" t="s">
        <v>2490</v>
      </c>
      <c r="E601" s="8" t="s">
        <v>48</v>
      </c>
      <c r="F601" s="8" t="s">
        <v>49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29</v>
      </c>
    </row>
    <row r="602" ht="14.25" customHeight="1">
      <c r="A602" s="8" t="s">
        <v>3028</v>
      </c>
      <c r="B602" s="8" t="s">
        <v>814</v>
      </c>
      <c r="C602" s="8" t="s">
        <v>1561</v>
      </c>
      <c r="D602" s="8" t="s">
        <v>1562</v>
      </c>
      <c r="E602" s="8" t="s">
        <v>48</v>
      </c>
      <c r="F602" s="8" t="s">
        <v>49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29</v>
      </c>
    </row>
    <row r="603" ht="14.25" customHeight="1">
      <c r="A603" s="8" t="s">
        <v>3028</v>
      </c>
      <c r="B603" s="8" t="s">
        <v>817</v>
      </c>
      <c r="C603" s="8" t="s">
        <v>1563</v>
      </c>
      <c r="D603" s="8" t="s">
        <v>1564</v>
      </c>
      <c r="E603" s="8" t="s">
        <v>48</v>
      </c>
      <c r="F603" s="8" t="s">
        <v>49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29</v>
      </c>
    </row>
    <row r="604" ht="14.25" customHeight="1">
      <c r="A604" s="8" t="s">
        <v>3028</v>
      </c>
      <c r="B604" s="8" t="s">
        <v>817</v>
      </c>
      <c r="C604" s="8" t="s">
        <v>1565</v>
      </c>
      <c r="D604" s="8" t="s">
        <v>1566</v>
      </c>
      <c r="E604" s="8" t="s">
        <v>48</v>
      </c>
      <c r="F604" s="8" t="s">
        <v>49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29</v>
      </c>
    </row>
    <row r="605" ht="14.25" customHeight="1">
      <c r="A605" s="8" t="s">
        <v>3028</v>
      </c>
      <c r="B605" s="8" t="s">
        <v>892</v>
      </c>
      <c r="C605" s="8" t="s">
        <v>1567</v>
      </c>
      <c r="D605" s="8" t="s">
        <v>1568</v>
      </c>
      <c r="E605" s="8" t="s">
        <v>48</v>
      </c>
      <c r="F605" s="8" t="s">
        <v>49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29</v>
      </c>
    </row>
    <row r="606" ht="14.25" customHeight="1">
      <c r="A606" s="8" t="s">
        <v>3028</v>
      </c>
      <c r="B606" s="8" t="s">
        <v>168</v>
      </c>
      <c r="C606" s="8" t="s">
        <v>628</v>
      </c>
      <c r="D606" s="8" t="s">
        <v>2491</v>
      </c>
      <c r="E606" s="8" t="s">
        <v>48</v>
      </c>
      <c r="F606" s="8" t="s">
        <v>49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29</v>
      </c>
    </row>
    <row r="607" ht="14.25" customHeight="1">
      <c r="A607" s="8" t="s">
        <v>3028</v>
      </c>
      <c r="B607" s="8" t="s">
        <v>168</v>
      </c>
      <c r="C607" s="8" t="s">
        <v>630</v>
      </c>
      <c r="D607" s="8" t="s">
        <v>2492</v>
      </c>
      <c r="E607" s="8" t="s">
        <v>48</v>
      </c>
      <c r="F607" s="8" t="s">
        <v>49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29</v>
      </c>
    </row>
    <row r="608" ht="14.25" customHeight="1">
      <c r="A608" s="8" t="s">
        <v>3028</v>
      </c>
      <c r="B608" s="8" t="s">
        <v>814</v>
      </c>
      <c r="C608" s="8" t="s">
        <v>1569</v>
      </c>
      <c r="D608" s="8" t="s">
        <v>1570</v>
      </c>
      <c r="E608" s="8" t="s">
        <v>48</v>
      </c>
      <c r="F608" s="8" t="s">
        <v>49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29</v>
      </c>
    </row>
    <row r="609" ht="14.25" customHeight="1">
      <c r="A609" s="8" t="s">
        <v>3028</v>
      </c>
      <c r="B609" s="8" t="s">
        <v>817</v>
      </c>
      <c r="C609" s="8" t="s">
        <v>1571</v>
      </c>
      <c r="D609" s="8" t="s">
        <v>1572</v>
      </c>
      <c r="E609" s="8" t="s">
        <v>48</v>
      </c>
      <c r="F609" s="8" t="s">
        <v>49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29</v>
      </c>
    </row>
    <row r="610" ht="14.25" customHeight="1">
      <c r="A610" s="8" t="s">
        <v>3028</v>
      </c>
      <c r="B610" s="8" t="s">
        <v>817</v>
      </c>
      <c r="C610" s="8" t="s">
        <v>1573</v>
      </c>
      <c r="D610" s="8" t="s">
        <v>1574</v>
      </c>
      <c r="E610" s="8" t="s">
        <v>48</v>
      </c>
      <c r="F610" s="8" t="s">
        <v>49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29</v>
      </c>
    </row>
    <row r="611" ht="14.25" customHeight="1">
      <c r="A611" s="8" t="s">
        <v>3028</v>
      </c>
      <c r="B611" s="8" t="s">
        <v>892</v>
      </c>
      <c r="C611" s="8" t="s">
        <v>1575</v>
      </c>
      <c r="D611" s="8" t="s">
        <v>1576</v>
      </c>
      <c r="E611" s="8" t="s">
        <v>109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29</v>
      </c>
    </row>
    <row r="612" ht="14.25" customHeight="1">
      <c r="A612" s="8" t="s">
        <v>3028</v>
      </c>
      <c r="B612" s="8" t="s">
        <v>168</v>
      </c>
      <c r="C612" s="8" t="s">
        <v>632</v>
      </c>
      <c r="D612" s="8" t="s">
        <v>633</v>
      </c>
      <c r="E612" s="8" t="s">
        <v>48</v>
      </c>
      <c r="F612" s="8" t="s">
        <v>49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29</v>
      </c>
    </row>
    <row r="613" ht="14.25" customHeight="1">
      <c r="A613" s="8" t="s">
        <v>3028</v>
      </c>
      <c r="B613" s="8" t="s">
        <v>168</v>
      </c>
      <c r="C613" s="8" t="s">
        <v>634</v>
      </c>
      <c r="D613" s="8" t="s">
        <v>2493</v>
      </c>
      <c r="E613" s="8" t="s">
        <v>48</v>
      </c>
      <c r="F613" s="8" t="s">
        <v>49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29</v>
      </c>
    </row>
    <row r="614" ht="14.25" customHeight="1">
      <c r="A614" s="8" t="s">
        <v>3028</v>
      </c>
      <c r="B614" s="8" t="s">
        <v>814</v>
      </c>
      <c r="C614" s="8" t="s">
        <v>1577</v>
      </c>
      <c r="D614" s="8" t="s">
        <v>1578</v>
      </c>
      <c r="E614" s="8" t="s">
        <v>48</v>
      </c>
      <c r="F614" s="8" t="s">
        <v>49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29</v>
      </c>
    </row>
    <row r="615" ht="14.25" customHeight="1">
      <c r="A615" s="8" t="s">
        <v>3028</v>
      </c>
      <c r="B615" s="8" t="s">
        <v>817</v>
      </c>
      <c r="C615" s="8" t="s">
        <v>1579</v>
      </c>
      <c r="D615" s="8" t="s">
        <v>1580</v>
      </c>
      <c r="E615" s="8" t="s">
        <v>48</v>
      </c>
      <c r="F615" s="8" t="s">
        <v>49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29</v>
      </c>
    </row>
    <row r="616" ht="14.25" customHeight="1">
      <c r="A616" s="8" t="s">
        <v>3028</v>
      </c>
      <c r="B616" s="8" t="s">
        <v>817</v>
      </c>
      <c r="C616" s="8" t="s">
        <v>1581</v>
      </c>
      <c r="D616" s="8" t="s">
        <v>1582</v>
      </c>
      <c r="E616" s="8" t="s">
        <v>48</v>
      </c>
      <c r="F616" s="8" t="s">
        <v>49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29</v>
      </c>
    </row>
    <row r="617" ht="14.25" customHeight="1">
      <c r="A617" s="8" t="s">
        <v>3028</v>
      </c>
      <c r="B617" s="8" t="s">
        <v>892</v>
      </c>
      <c r="C617" s="8" t="s">
        <v>1583</v>
      </c>
      <c r="D617" s="8" t="s">
        <v>1584</v>
      </c>
      <c r="E617" s="8" t="s">
        <v>48</v>
      </c>
      <c r="F617" s="8" t="s">
        <v>49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29</v>
      </c>
    </row>
    <row r="618" ht="14.25" customHeight="1">
      <c r="A618" s="8" t="s">
        <v>3028</v>
      </c>
      <c r="B618" s="8" t="s">
        <v>168</v>
      </c>
      <c r="C618" s="8" t="s">
        <v>636</v>
      </c>
      <c r="D618" s="8" t="s">
        <v>2494</v>
      </c>
      <c r="E618" s="8" t="s">
        <v>48</v>
      </c>
      <c r="F618" s="8" t="s">
        <v>49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29</v>
      </c>
    </row>
    <row r="619" ht="14.25" customHeight="1">
      <c r="A619" s="8" t="s">
        <v>3028</v>
      </c>
      <c r="B619" s="8" t="s">
        <v>168</v>
      </c>
      <c r="C619" s="8" t="s">
        <v>638</v>
      </c>
      <c r="D619" s="8" t="s">
        <v>2495</v>
      </c>
      <c r="E619" s="8" t="s">
        <v>48</v>
      </c>
      <c r="F619" s="8" t="s">
        <v>49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29</v>
      </c>
    </row>
    <row r="620" ht="14.25" customHeight="1">
      <c r="A620" s="8" t="s">
        <v>3028</v>
      </c>
      <c r="B620" s="8" t="s">
        <v>814</v>
      </c>
      <c r="C620" s="8" t="s">
        <v>1585</v>
      </c>
      <c r="D620" s="8" t="s">
        <v>1586</v>
      </c>
      <c r="E620" s="8" t="s">
        <v>48</v>
      </c>
      <c r="F620" s="8" t="s">
        <v>49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29</v>
      </c>
    </row>
    <row r="621" ht="14.25" customHeight="1">
      <c r="A621" s="8" t="s">
        <v>3028</v>
      </c>
      <c r="B621" s="8" t="s">
        <v>817</v>
      </c>
      <c r="C621" s="8" t="s">
        <v>1587</v>
      </c>
      <c r="D621" s="8" t="s">
        <v>1588</v>
      </c>
      <c r="E621" s="8" t="s">
        <v>48</v>
      </c>
      <c r="F621" s="8" t="s">
        <v>49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29</v>
      </c>
    </row>
    <row r="622" ht="14.25" customHeight="1">
      <c r="A622" s="8" t="s">
        <v>3028</v>
      </c>
      <c r="B622" s="8" t="s">
        <v>817</v>
      </c>
      <c r="C622" s="8" t="s">
        <v>1589</v>
      </c>
      <c r="D622" s="8" t="s">
        <v>1590</v>
      </c>
      <c r="E622" s="8" t="s">
        <v>48</v>
      </c>
      <c r="F622" s="8" t="s">
        <v>49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29</v>
      </c>
    </row>
    <row r="623" ht="14.25" customHeight="1">
      <c r="A623" s="8" t="s">
        <v>3028</v>
      </c>
      <c r="B623" s="8" t="s">
        <v>892</v>
      </c>
      <c r="C623" s="8" t="s">
        <v>1591</v>
      </c>
      <c r="D623" s="8" t="s">
        <v>1592</v>
      </c>
      <c r="E623" s="8" t="s">
        <v>48</v>
      </c>
      <c r="F623" s="8" t="s">
        <v>49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29</v>
      </c>
    </row>
    <row r="624" ht="14.25" customHeight="1">
      <c r="A624" s="8" t="s">
        <v>3028</v>
      </c>
      <c r="B624" s="8" t="s">
        <v>168</v>
      </c>
      <c r="C624" s="8" t="s">
        <v>640</v>
      </c>
      <c r="D624" s="8" t="s">
        <v>2496</v>
      </c>
      <c r="E624" s="8" t="s">
        <v>48</v>
      </c>
      <c r="F624" s="8" t="s">
        <v>49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29</v>
      </c>
    </row>
    <row r="625" ht="14.25" customHeight="1">
      <c r="A625" s="8" t="s">
        <v>3028</v>
      </c>
      <c r="B625" s="8" t="s">
        <v>168</v>
      </c>
      <c r="C625" s="8" t="s">
        <v>642</v>
      </c>
      <c r="D625" s="8" t="s">
        <v>2497</v>
      </c>
      <c r="E625" s="8" t="s">
        <v>48</v>
      </c>
      <c r="F625" s="8" t="s">
        <v>49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29</v>
      </c>
    </row>
    <row r="626" ht="14.25" customHeight="1">
      <c r="A626" s="8" t="s">
        <v>3028</v>
      </c>
      <c r="B626" s="8" t="s">
        <v>814</v>
      </c>
      <c r="C626" s="8" t="s">
        <v>1593</v>
      </c>
      <c r="D626" s="8" t="s">
        <v>1594</v>
      </c>
      <c r="E626" s="8" t="s">
        <v>48</v>
      </c>
      <c r="F626" s="8" t="s">
        <v>49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29</v>
      </c>
    </row>
    <row r="627" ht="14.25" customHeight="1">
      <c r="A627" s="8" t="s">
        <v>3028</v>
      </c>
      <c r="B627" s="8" t="s">
        <v>817</v>
      </c>
      <c r="C627" s="8" t="s">
        <v>1595</v>
      </c>
      <c r="D627" s="8" t="s">
        <v>1596</v>
      </c>
      <c r="E627" s="8" t="s">
        <v>48</v>
      </c>
      <c r="F627" s="8" t="s">
        <v>49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29</v>
      </c>
    </row>
    <row r="628" ht="14.25" customHeight="1">
      <c r="A628" s="8" t="s">
        <v>3028</v>
      </c>
      <c r="B628" s="8" t="s">
        <v>817</v>
      </c>
      <c r="C628" s="8" t="s">
        <v>1597</v>
      </c>
      <c r="D628" s="8" t="s">
        <v>1598</v>
      </c>
      <c r="E628" s="8" t="s">
        <v>48</v>
      </c>
      <c r="F628" s="8" t="s">
        <v>49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29</v>
      </c>
    </row>
    <row r="629" ht="14.25" customHeight="1">
      <c r="A629" s="8" t="s">
        <v>3028</v>
      </c>
      <c r="B629" s="8" t="s">
        <v>892</v>
      </c>
      <c r="C629" s="8" t="s">
        <v>1599</v>
      </c>
      <c r="D629" s="8" t="s">
        <v>1600</v>
      </c>
      <c r="E629" s="8" t="s">
        <v>48</v>
      </c>
      <c r="F629" s="8" t="s">
        <v>49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29</v>
      </c>
    </row>
    <row r="630" ht="14.25" customHeight="1">
      <c r="A630" s="8" t="s">
        <v>3028</v>
      </c>
      <c r="B630" s="8" t="s">
        <v>168</v>
      </c>
      <c r="C630" s="8" t="s">
        <v>644</v>
      </c>
      <c r="D630" s="8" t="s">
        <v>2498</v>
      </c>
      <c r="E630" s="8" t="s">
        <v>48</v>
      </c>
      <c r="F630" s="8" t="s">
        <v>49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29</v>
      </c>
    </row>
    <row r="631" ht="14.25" customHeight="1">
      <c r="A631" s="8" t="s">
        <v>3028</v>
      </c>
      <c r="B631" s="8" t="s">
        <v>168</v>
      </c>
      <c r="C631" s="8" t="s">
        <v>646</v>
      </c>
      <c r="D631" s="8" t="s">
        <v>2499</v>
      </c>
      <c r="E631" s="8" t="s">
        <v>48</v>
      </c>
      <c r="F631" s="8" t="s">
        <v>49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29</v>
      </c>
    </row>
    <row r="632" ht="14.25" customHeight="1">
      <c r="A632" s="8" t="s">
        <v>3028</v>
      </c>
      <c r="B632" s="8" t="s">
        <v>814</v>
      </c>
      <c r="C632" s="8" t="s">
        <v>1601</v>
      </c>
      <c r="D632" s="8" t="s">
        <v>1602</v>
      </c>
      <c r="E632" s="8" t="s">
        <v>48</v>
      </c>
      <c r="F632" s="8" t="s">
        <v>49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29</v>
      </c>
    </row>
    <row r="633" ht="14.25" customHeight="1">
      <c r="A633" s="8" t="s">
        <v>3028</v>
      </c>
      <c r="B633" s="8" t="s">
        <v>817</v>
      </c>
      <c r="C633" s="8" t="s">
        <v>1603</v>
      </c>
      <c r="D633" s="8" t="s">
        <v>1604</v>
      </c>
      <c r="E633" s="8" t="s">
        <v>48</v>
      </c>
      <c r="F633" s="8" t="s">
        <v>49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29</v>
      </c>
    </row>
    <row r="634" ht="14.25" customHeight="1">
      <c r="A634" s="8" t="s">
        <v>3028</v>
      </c>
      <c r="B634" s="8" t="s">
        <v>817</v>
      </c>
      <c r="C634" s="8" t="s">
        <v>1605</v>
      </c>
      <c r="D634" s="8" t="s">
        <v>1606</v>
      </c>
      <c r="E634" s="8" t="s">
        <v>48</v>
      </c>
      <c r="F634" s="8" t="s">
        <v>49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29</v>
      </c>
    </row>
    <row r="635" ht="14.25" customHeight="1">
      <c r="A635" s="8" t="s">
        <v>3028</v>
      </c>
      <c r="B635" s="8" t="s">
        <v>892</v>
      </c>
      <c r="C635" s="8" t="s">
        <v>1607</v>
      </c>
      <c r="D635" s="8" t="s">
        <v>1608</v>
      </c>
      <c r="E635" s="8" t="s">
        <v>48</v>
      </c>
      <c r="F635" s="8" t="s">
        <v>49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29</v>
      </c>
    </row>
    <row r="636" ht="14.25" customHeight="1">
      <c r="A636" s="8" t="s">
        <v>3028</v>
      </c>
      <c r="B636" s="8" t="s">
        <v>168</v>
      </c>
      <c r="C636" s="8" t="s">
        <v>648</v>
      </c>
      <c r="D636" s="8" t="s">
        <v>2500</v>
      </c>
      <c r="E636" s="8" t="s">
        <v>48</v>
      </c>
      <c r="F636" s="8" t="s">
        <v>49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29</v>
      </c>
    </row>
    <row r="637" ht="14.25" customHeight="1">
      <c r="A637" s="8" t="s">
        <v>3028</v>
      </c>
      <c r="B637" s="8" t="s">
        <v>168</v>
      </c>
      <c r="C637" s="8" t="s">
        <v>650</v>
      </c>
      <c r="D637" s="8" t="s">
        <v>2501</v>
      </c>
      <c r="E637" s="8" t="s">
        <v>48</v>
      </c>
      <c r="F637" s="8" t="s">
        <v>49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29</v>
      </c>
    </row>
    <row r="638" ht="14.25" customHeight="1">
      <c r="A638" s="8" t="s">
        <v>3028</v>
      </c>
      <c r="B638" s="8" t="s">
        <v>814</v>
      </c>
      <c r="C638" s="8" t="s">
        <v>1609</v>
      </c>
      <c r="D638" s="8" t="s">
        <v>1610</v>
      </c>
      <c r="E638" s="8" t="s">
        <v>48</v>
      </c>
      <c r="F638" s="8" t="s">
        <v>49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29</v>
      </c>
    </row>
    <row r="639" ht="14.25" customHeight="1">
      <c r="A639" s="8" t="s">
        <v>3028</v>
      </c>
      <c r="B639" s="8" t="s">
        <v>817</v>
      </c>
      <c r="C639" s="8" t="s">
        <v>1611</v>
      </c>
      <c r="D639" s="8" t="s">
        <v>1612</v>
      </c>
      <c r="E639" s="8" t="s">
        <v>48</v>
      </c>
      <c r="F639" s="8" t="s">
        <v>49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29</v>
      </c>
    </row>
    <row r="640" ht="14.25" customHeight="1">
      <c r="A640" s="8" t="s">
        <v>3028</v>
      </c>
      <c r="B640" s="8" t="s">
        <v>817</v>
      </c>
      <c r="C640" s="8" t="s">
        <v>1613</v>
      </c>
      <c r="D640" s="8" t="s">
        <v>1614</v>
      </c>
      <c r="E640" s="8" t="s">
        <v>48</v>
      </c>
      <c r="F640" s="8" t="s">
        <v>49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29</v>
      </c>
    </row>
    <row r="641" ht="14.25" customHeight="1">
      <c r="A641" s="8" t="s">
        <v>3028</v>
      </c>
      <c r="B641" s="8" t="s">
        <v>892</v>
      </c>
      <c r="C641" s="8" t="s">
        <v>1615</v>
      </c>
      <c r="D641" s="8" t="s">
        <v>1616</v>
      </c>
      <c r="E641" s="8" t="s">
        <v>48</v>
      </c>
      <c r="F641" s="8" t="s">
        <v>49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29</v>
      </c>
    </row>
    <row r="642" ht="14.25" customHeight="1">
      <c r="A642" s="8" t="s">
        <v>3028</v>
      </c>
      <c r="B642" s="8" t="s">
        <v>168</v>
      </c>
      <c r="C642" s="8" t="s">
        <v>652</v>
      </c>
      <c r="D642" s="8" t="s">
        <v>2925</v>
      </c>
      <c r="E642" s="8" t="s">
        <v>48</v>
      </c>
      <c r="F642" s="8" t="s">
        <v>49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29</v>
      </c>
    </row>
    <row r="643" ht="14.25" customHeight="1">
      <c r="A643" s="8" t="s">
        <v>3028</v>
      </c>
      <c r="B643" s="8" t="s">
        <v>168</v>
      </c>
      <c r="C643" s="8" t="s">
        <v>654</v>
      </c>
      <c r="D643" s="8" t="s">
        <v>2926</v>
      </c>
      <c r="E643" s="8" t="s">
        <v>48</v>
      </c>
      <c r="F643" s="8" t="s">
        <v>49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29</v>
      </c>
    </row>
    <row r="644" ht="14.25" customHeight="1">
      <c r="A644" s="8" t="s">
        <v>3028</v>
      </c>
      <c r="B644" s="8" t="s">
        <v>814</v>
      </c>
      <c r="C644" s="8" t="s">
        <v>1617</v>
      </c>
      <c r="D644" s="8" t="s">
        <v>1618</v>
      </c>
      <c r="E644" s="8" t="s">
        <v>48</v>
      </c>
      <c r="F644" s="8" t="s">
        <v>49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29</v>
      </c>
    </row>
    <row r="645" ht="14.25" customHeight="1">
      <c r="A645" s="8" t="s">
        <v>3028</v>
      </c>
      <c r="B645" s="8" t="s">
        <v>817</v>
      </c>
      <c r="C645" s="8" t="s">
        <v>1619</v>
      </c>
      <c r="D645" s="8" t="s">
        <v>1620</v>
      </c>
      <c r="E645" s="8" t="s">
        <v>48</v>
      </c>
      <c r="F645" s="8" t="s">
        <v>49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29</v>
      </c>
    </row>
    <row r="646" ht="14.25" customHeight="1">
      <c r="A646" s="8" t="s">
        <v>3028</v>
      </c>
      <c r="B646" s="8" t="s">
        <v>817</v>
      </c>
      <c r="C646" s="8" t="s">
        <v>1621</v>
      </c>
      <c r="D646" s="8" t="s">
        <v>1622</v>
      </c>
      <c r="E646" s="8" t="s">
        <v>48</v>
      </c>
      <c r="F646" s="8" t="s">
        <v>49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29</v>
      </c>
    </row>
    <row r="647" ht="14.25" customHeight="1">
      <c r="A647" s="8" t="s">
        <v>3028</v>
      </c>
      <c r="B647" s="8" t="s">
        <v>892</v>
      </c>
      <c r="C647" s="8" t="s">
        <v>1623</v>
      </c>
      <c r="D647" s="8" t="s">
        <v>1624</v>
      </c>
      <c r="E647" s="8" t="s">
        <v>48</v>
      </c>
      <c r="F647" s="8" t="s">
        <v>49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29</v>
      </c>
    </row>
    <row r="648" ht="14.25" customHeight="1">
      <c r="A648" s="8" t="s">
        <v>3028</v>
      </c>
      <c r="B648" s="8" t="s">
        <v>168</v>
      </c>
      <c r="C648" s="8" t="s">
        <v>656</v>
      </c>
      <c r="D648" s="8" t="s">
        <v>2927</v>
      </c>
      <c r="E648" s="8" t="s">
        <v>48</v>
      </c>
      <c r="F648" s="8" t="s">
        <v>49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29</v>
      </c>
    </row>
    <row r="649" ht="14.25" customHeight="1">
      <c r="A649" s="8" t="s">
        <v>3028</v>
      </c>
      <c r="B649" s="8" t="s">
        <v>168</v>
      </c>
      <c r="C649" s="8" t="s">
        <v>658</v>
      </c>
      <c r="D649" s="8" t="s">
        <v>659</v>
      </c>
      <c r="E649" s="8" t="s">
        <v>48</v>
      </c>
      <c r="F649" s="8" t="s">
        <v>49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29</v>
      </c>
    </row>
    <row r="650" ht="14.25" customHeight="1">
      <c r="A650" s="8" t="s">
        <v>3028</v>
      </c>
      <c r="B650" s="8" t="s">
        <v>814</v>
      </c>
      <c r="C650" s="8" t="s">
        <v>1625</v>
      </c>
      <c r="D650" s="8" t="s">
        <v>1626</v>
      </c>
      <c r="E650" s="8" t="s">
        <v>48</v>
      </c>
      <c r="F650" s="8" t="s">
        <v>49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29</v>
      </c>
    </row>
    <row r="651" ht="14.25" customHeight="1">
      <c r="A651" s="8" t="s">
        <v>3028</v>
      </c>
      <c r="B651" s="8" t="s">
        <v>817</v>
      </c>
      <c r="C651" s="8" t="s">
        <v>1627</v>
      </c>
      <c r="D651" s="8" t="s">
        <v>1628</v>
      </c>
      <c r="E651" s="8" t="s">
        <v>48</v>
      </c>
      <c r="F651" s="8" t="s">
        <v>49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29</v>
      </c>
    </row>
    <row r="652" ht="14.25" customHeight="1">
      <c r="A652" s="8" t="s">
        <v>3028</v>
      </c>
      <c r="B652" s="8" t="s">
        <v>817</v>
      </c>
      <c r="C652" s="8" t="s">
        <v>1629</v>
      </c>
      <c r="D652" s="8" t="s">
        <v>1630</v>
      </c>
      <c r="E652" s="8" t="s">
        <v>48</v>
      </c>
      <c r="F652" s="8" t="s">
        <v>49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29</v>
      </c>
    </row>
    <row r="653" ht="14.25" customHeight="1">
      <c r="A653" s="8" t="s">
        <v>3028</v>
      </c>
      <c r="B653" s="8" t="s">
        <v>892</v>
      </c>
      <c r="C653" s="8" t="s">
        <v>1631</v>
      </c>
      <c r="D653" s="8" t="s">
        <v>1632</v>
      </c>
      <c r="E653" s="8" t="s">
        <v>48</v>
      </c>
      <c r="F653" s="8" t="s">
        <v>49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29</v>
      </c>
    </row>
    <row r="654" ht="14.25" customHeight="1">
      <c r="A654" s="8" t="s">
        <v>3028</v>
      </c>
      <c r="B654" s="8" t="s">
        <v>168</v>
      </c>
      <c r="C654" s="8" t="s">
        <v>660</v>
      </c>
      <c r="D654" s="8" t="s">
        <v>661</v>
      </c>
      <c r="E654" s="8" t="s">
        <v>48</v>
      </c>
      <c r="F654" s="8" t="s">
        <v>49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29</v>
      </c>
    </row>
    <row r="655" ht="14.25" customHeight="1">
      <c r="A655" s="8" t="s">
        <v>3028</v>
      </c>
      <c r="B655" s="8" t="s">
        <v>168</v>
      </c>
      <c r="C655" s="8" t="s">
        <v>662</v>
      </c>
      <c r="D655" s="8" t="s">
        <v>2928</v>
      </c>
      <c r="E655" s="8" t="s">
        <v>48</v>
      </c>
      <c r="F655" s="8" t="s">
        <v>49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29</v>
      </c>
    </row>
    <row r="656" ht="14.25" customHeight="1">
      <c r="A656" s="8" t="s">
        <v>3028</v>
      </c>
      <c r="B656" s="8" t="s">
        <v>814</v>
      </c>
      <c r="C656" s="8" t="s">
        <v>1633</v>
      </c>
      <c r="D656" s="8" t="s">
        <v>1634</v>
      </c>
      <c r="E656" s="8" t="s">
        <v>48</v>
      </c>
      <c r="F656" s="8" t="s">
        <v>49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29</v>
      </c>
    </row>
    <row r="657" ht="14.25" customHeight="1">
      <c r="A657" s="8" t="s">
        <v>3028</v>
      </c>
      <c r="B657" s="8" t="s">
        <v>817</v>
      </c>
      <c r="C657" s="8" t="s">
        <v>1635</v>
      </c>
      <c r="D657" s="8" t="s">
        <v>1636</v>
      </c>
      <c r="E657" s="8" t="s">
        <v>48</v>
      </c>
      <c r="F657" s="8" t="s">
        <v>49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29</v>
      </c>
    </row>
    <row r="658" ht="14.25" customHeight="1">
      <c r="A658" s="8" t="s">
        <v>3028</v>
      </c>
      <c r="B658" s="8" t="s">
        <v>817</v>
      </c>
      <c r="C658" s="8" t="s">
        <v>1637</v>
      </c>
      <c r="D658" s="8" t="s">
        <v>1638</v>
      </c>
      <c r="E658" s="8" t="s">
        <v>48</v>
      </c>
      <c r="F658" s="8" t="s">
        <v>49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29</v>
      </c>
    </row>
    <row r="659" ht="14.25" customHeight="1">
      <c r="A659" s="8" t="s">
        <v>3028</v>
      </c>
      <c r="B659" s="8" t="s">
        <v>892</v>
      </c>
      <c r="C659" s="8" t="s">
        <v>1639</v>
      </c>
      <c r="D659" s="8" t="s">
        <v>1640</v>
      </c>
      <c r="E659" s="8" t="s">
        <v>48</v>
      </c>
      <c r="F659" s="8" t="s">
        <v>49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29</v>
      </c>
    </row>
    <row r="660" ht="14.25" customHeight="1">
      <c r="A660" s="8" t="s">
        <v>3028</v>
      </c>
      <c r="B660" s="8" t="s">
        <v>168</v>
      </c>
      <c r="C660" s="8" t="s">
        <v>664</v>
      </c>
      <c r="D660" s="8" t="s">
        <v>665</v>
      </c>
      <c r="E660" s="8" t="s">
        <v>48</v>
      </c>
      <c r="F660" s="8" t="s">
        <v>49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29</v>
      </c>
    </row>
    <row r="661" ht="14.25" customHeight="1">
      <c r="A661" s="8" t="s">
        <v>3028</v>
      </c>
      <c r="B661" s="8" t="s">
        <v>168</v>
      </c>
      <c r="C661" s="8" t="s">
        <v>666</v>
      </c>
      <c r="D661" s="8" t="s">
        <v>2929</v>
      </c>
      <c r="E661" s="8" t="s">
        <v>48</v>
      </c>
      <c r="F661" s="8" t="s">
        <v>49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29</v>
      </c>
    </row>
    <row r="662" ht="14.25" customHeight="1">
      <c r="A662" s="8" t="s">
        <v>3028</v>
      </c>
      <c r="B662" s="8" t="s">
        <v>814</v>
      </c>
      <c r="C662" s="8" t="s">
        <v>1641</v>
      </c>
      <c r="D662" s="8" t="s">
        <v>1642</v>
      </c>
      <c r="E662" s="8" t="s">
        <v>48</v>
      </c>
      <c r="F662" s="8" t="s">
        <v>49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29</v>
      </c>
    </row>
    <row r="663" ht="14.25" customHeight="1">
      <c r="A663" s="8" t="s">
        <v>3028</v>
      </c>
      <c r="B663" s="8" t="s">
        <v>817</v>
      </c>
      <c r="C663" s="8" t="s">
        <v>1643</v>
      </c>
      <c r="D663" s="8" t="s">
        <v>1644</v>
      </c>
      <c r="E663" s="8" t="s">
        <v>48</v>
      </c>
      <c r="F663" s="8" t="s">
        <v>49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29</v>
      </c>
    </row>
    <row r="664" ht="14.25" customHeight="1">
      <c r="A664" s="8" t="s">
        <v>3028</v>
      </c>
      <c r="B664" s="8" t="s">
        <v>817</v>
      </c>
      <c r="C664" s="8" t="s">
        <v>1645</v>
      </c>
      <c r="D664" s="8" t="s">
        <v>1646</v>
      </c>
      <c r="E664" s="8" t="s">
        <v>48</v>
      </c>
      <c r="F664" s="8" t="s">
        <v>49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29</v>
      </c>
    </row>
    <row r="665" ht="14.25" customHeight="1">
      <c r="A665" s="8" t="s">
        <v>3028</v>
      </c>
      <c r="B665" s="8" t="s">
        <v>892</v>
      </c>
      <c r="C665" s="8" t="s">
        <v>1647</v>
      </c>
      <c r="D665" s="8" t="s">
        <v>1648</v>
      </c>
      <c r="E665" s="8" t="s">
        <v>48</v>
      </c>
      <c r="F665" s="8" t="s">
        <v>49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29</v>
      </c>
    </row>
    <row r="666" ht="14.25" customHeight="1">
      <c r="A666" s="8" t="s">
        <v>3028</v>
      </c>
      <c r="B666" s="8" t="s">
        <v>168</v>
      </c>
      <c r="C666" s="8" t="s">
        <v>668</v>
      </c>
      <c r="D666" s="8" t="s">
        <v>2504</v>
      </c>
      <c r="E666" s="8" t="s">
        <v>48</v>
      </c>
      <c r="F666" s="8" t="s">
        <v>49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29</v>
      </c>
    </row>
    <row r="667" ht="14.25" customHeight="1">
      <c r="A667" s="8" t="s">
        <v>3028</v>
      </c>
      <c r="B667" s="8" t="s">
        <v>168</v>
      </c>
      <c r="C667" s="8" t="s">
        <v>670</v>
      </c>
      <c r="D667" s="8" t="s">
        <v>2505</v>
      </c>
      <c r="E667" s="8" t="s">
        <v>48</v>
      </c>
      <c r="F667" s="8" t="s">
        <v>49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29</v>
      </c>
    </row>
    <row r="668" ht="14.25" customHeight="1">
      <c r="A668" s="8" t="s">
        <v>3028</v>
      </c>
      <c r="B668" s="8" t="s">
        <v>814</v>
      </c>
      <c r="C668" s="8" t="s">
        <v>1649</v>
      </c>
      <c r="D668" s="8" t="s">
        <v>1650</v>
      </c>
      <c r="E668" s="8" t="s">
        <v>48</v>
      </c>
      <c r="F668" s="8" t="s">
        <v>49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29</v>
      </c>
    </row>
    <row r="669" ht="14.25" customHeight="1">
      <c r="A669" s="8" t="s">
        <v>3028</v>
      </c>
      <c r="B669" s="8" t="s">
        <v>817</v>
      </c>
      <c r="C669" s="8" t="s">
        <v>1651</v>
      </c>
      <c r="D669" s="8" t="s">
        <v>1652</v>
      </c>
      <c r="E669" s="8" t="s">
        <v>48</v>
      </c>
      <c r="F669" s="8" t="s">
        <v>49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29</v>
      </c>
    </row>
    <row r="670" ht="14.25" customHeight="1">
      <c r="A670" s="8" t="s">
        <v>3028</v>
      </c>
      <c r="B670" s="8" t="s">
        <v>817</v>
      </c>
      <c r="C670" s="8" t="s">
        <v>1653</v>
      </c>
      <c r="D670" s="8" t="s">
        <v>1654</v>
      </c>
      <c r="E670" s="8" t="s">
        <v>48</v>
      </c>
      <c r="F670" s="8" t="s">
        <v>49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29</v>
      </c>
    </row>
    <row r="671" ht="14.25" customHeight="1">
      <c r="A671" s="8" t="s">
        <v>3028</v>
      </c>
      <c r="B671" s="8" t="s">
        <v>892</v>
      </c>
      <c r="C671" s="8" t="s">
        <v>1655</v>
      </c>
      <c r="D671" s="8" t="s">
        <v>1656</v>
      </c>
      <c r="E671" s="8" t="s">
        <v>48</v>
      </c>
      <c r="F671" s="8" t="s">
        <v>49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29</v>
      </c>
    </row>
    <row r="672" ht="14.25" customHeight="1">
      <c r="A672" s="8" t="s">
        <v>3028</v>
      </c>
      <c r="B672" s="8" t="s">
        <v>168</v>
      </c>
      <c r="C672" s="8" t="s">
        <v>672</v>
      </c>
      <c r="D672" s="8" t="s">
        <v>2506</v>
      </c>
      <c r="E672" s="8" t="s">
        <v>48</v>
      </c>
      <c r="F672" s="8" t="s">
        <v>49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29</v>
      </c>
    </row>
    <row r="673" ht="14.25" customHeight="1">
      <c r="A673" s="8" t="s">
        <v>3028</v>
      </c>
      <c r="B673" s="8" t="s">
        <v>168</v>
      </c>
      <c r="C673" s="8" t="s">
        <v>674</v>
      </c>
      <c r="D673" s="8" t="s">
        <v>2507</v>
      </c>
      <c r="E673" s="8" t="s">
        <v>48</v>
      </c>
      <c r="F673" s="8" t="s">
        <v>49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29</v>
      </c>
    </row>
    <row r="674" ht="14.25" customHeight="1">
      <c r="A674" s="8" t="s">
        <v>3028</v>
      </c>
      <c r="B674" s="8" t="s">
        <v>814</v>
      </c>
      <c r="C674" s="8" t="s">
        <v>1657</v>
      </c>
      <c r="D674" s="8" t="s">
        <v>1658</v>
      </c>
      <c r="E674" s="8" t="s">
        <v>48</v>
      </c>
      <c r="F674" s="8" t="s">
        <v>49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29</v>
      </c>
    </row>
    <row r="675" ht="14.25" customHeight="1">
      <c r="A675" s="8" t="s">
        <v>3028</v>
      </c>
      <c r="B675" s="8" t="s">
        <v>817</v>
      </c>
      <c r="C675" s="8" t="s">
        <v>1659</v>
      </c>
      <c r="D675" s="8" t="s">
        <v>1660</v>
      </c>
      <c r="E675" s="8" t="s">
        <v>48</v>
      </c>
      <c r="F675" s="8" t="s">
        <v>49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29</v>
      </c>
    </row>
    <row r="676" ht="14.25" customHeight="1">
      <c r="A676" s="8" t="s">
        <v>3028</v>
      </c>
      <c r="B676" s="8" t="s">
        <v>817</v>
      </c>
      <c r="C676" s="8" t="s">
        <v>1661</v>
      </c>
      <c r="D676" s="8" t="s">
        <v>1662</v>
      </c>
      <c r="E676" s="8" t="s">
        <v>48</v>
      </c>
      <c r="F676" s="8" t="s">
        <v>49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29</v>
      </c>
    </row>
    <row r="677" ht="14.25" customHeight="1">
      <c r="A677" s="8" t="s">
        <v>3028</v>
      </c>
      <c r="B677" s="8" t="s">
        <v>892</v>
      </c>
      <c r="C677" s="8" t="s">
        <v>1663</v>
      </c>
      <c r="D677" s="8" t="s">
        <v>1664</v>
      </c>
      <c r="E677" s="8" t="s">
        <v>48</v>
      </c>
      <c r="F677" s="8" t="s">
        <v>49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29</v>
      </c>
    </row>
    <row r="678" ht="14.25" customHeight="1">
      <c r="A678" s="8" t="s">
        <v>3028</v>
      </c>
      <c r="B678" s="8" t="s">
        <v>168</v>
      </c>
      <c r="C678" s="8" t="s">
        <v>676</v>
      </c>
      <c r="D678" s="8" t="s">
        <v>2508</v>
      </c>
      <c r="E678" s="8" t="s">
        <v>48</v>
      </c>
      <c r="F678" s="8" t="s">
        <v>49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29</v>
      </c>
    </row>
    <row r="679" ht="14.25" customHeight="1">
      <c r="A679" s="8" t="s">
        <v>3028</v>
      </c>
      <c r="B679" s="8" t="s">
        <v>168</v>
      </c>
      <c r="C679" s="8" t="s">
        <v>678</v>
      </c>
      <c r="D679" s="8" t="s">
        <v>2509</v>
      </c>
      <c r="E679" s="8" t="s">
        <v>48</v>
      </c>
      <c r="F679" s="8" t="s">
        <v>49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29</v>
      </c>
    </row>
    <row r="680" ht="14.25" customHeight="1">
      <c r="A680" s="8" t="s">
        <v>3028</v>
      </c>
      <c r="B680" s="8" t="s">
        <v>814</v>
      </c>
      <c r="C680" s="8" t="s">
        <v>1665</v>
      </c>
      <c r="D680" s="8" t="s">
        <v>1666</v>
      </c>
      <c r="E680" s="8" t="s">
        <v>48</v>
      </c>
      <c r="F680" s="8" t="s">
        <v>49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29</v>
      </c>
    </row>
    <row r="681" ht="14.25" customHeight="1">
      <c r="A681" s="8" t="s">
        <v>3028</v>
      </c>
      <c r="B681" s="8" t="s">
        <v>817</v>
      </c>
      <c r="C681" s="8" t="s">
        <v>1667</v>
      </c>
      <c r="D681" s="8" t="s">
        <v>1668</v>
      </c>
      <c r="E681" s="8" t="s">
        <v>48</v>
      </c>
      <c r="F681" s="8" t="s">
        <v>49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29</v>
      </c>
    </row>
    <row r="682" ht="14.25" customHeight="1">
      <c r="A682" s="8" t="s">
        <v>3028</v>
      </c>
      <c r="B682" s="8" t="s">
        <v>817</v>
      </c>
      <c r="C682" s="8" t="s">
        <v>1669</v>
      </c>
      <c r="D682" s="8" t="s">
        <v>1670</v>
      </c>
      <c r="E682" s="8" t="s">
        <v>48</v>
      </c>
      <c r="F682" s="8" t="s">
        <v>49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29</v>
      </c>
    </row>
    <row r="683" ht="14.25" customHeight="1">
      <c r="A683" s="8" t="s">
        <v>3028</v>
      </c>
      <c r="B683" s="8" t="s">
        <v>892</v>
      </c>
      <c r="C683" s="8" t="s">
        <v>1671</v>
      </c>
      <c r="D683" s="8" t="s">
        <v>1672</v>
      </c>
      <c r="E683" s="8" t="s">
        <v>48</v>
      </c>
      <c r="F683" s="8" t="s">
        <v>49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29</v>
      </c>
    </row>
    <row r="684" ht="14.25" customHeight="1">
      <c r="A684" s="8" t="s">
        <v>3028</v>
      </c>
      <c r="B684" s="8" t="s">
        <v>168</v>
      </c>
      <c r="C684" s="8" t="s">
        <v>680</v>
      </c>
      <c r="D684" s="8" t="s">
        <v>2510</v>
      </c>
      <c r="E684" s="8" t="s">
        <v>48</v>
      </c>
      <c r="F684" s="8" t="s">
        <v>49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29</v>
      </c>
    </row>
    <row r="685" ht="14.25" customHeight="1">
      <c r="A685" s="8" t="s">
        <v>3028</v>
      </c>
      <c r="B685" s="8" t="s">
        <v>168</v>
      </c>
      <c r="C685" s="8" t="s">
        <v>682</v>
      </c>
      <c r="D685" s="8" t="s">
        <v>2511</v>
      </c>
      <c r="E685" s="8" t="s">
        <v>48</v>
      </c>
      <c r="F685" s="8" t="s">
        <v>49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29</v>
      </c>
    </row>
    <row r="686" ht="14.25" customHeight="1">
      <c r="A686" s="8" t="s">
        <v>3028</v>
      </c>
      <c r="B686" s="8" t="s">
        <v>814</v>
      </c>
      <c r="C686" s="8" t="s">
        <v>1673</v>
      </c>
      <c r="D686" s="8" t="s">
        <v>1674</v>
      </c>
      <c r="E686" s="8" t="s">
        <v>48</v>
      </c>
      <c r="F686" s="8" t="s">
        <v>49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29</v>
      </c>
    </row>
    <row r="687" ht="14.25" customHeight="1">
      <c r="A687" s="8" t="s">
        <v>3028</v>
      </c>
      <c r="B687" s="8" t="s">
        <v>817</v>
      </c>
      <c r="C687" s="8" t="s">
        <v>1675</v>
      </c>
      <c r="D687" s="8" t="s">
        <v>1676</v>
      </c>
      <c r="E687" s="8" t="s">
        <v>48</v>
      </c>
      <c r="F687" s="8" t="s">
        <v>49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29</v>
      </c>
    </row>
    <row r="688" ht="14.25" customHeight="1">
      <c r="A688" s="8" t="s">
        <v>3028</v>
      </c>
      <c r="B688" s="8" t="s">
        <v>817</v>
      </c>
      <c r="C688" s="8" t="s">
        <v>1677</v>
      </c>
      <c r="D688" s="8" t="s">
        <v>1678</v>
      </c>
      <c r="E688" s="8" t="s">
        <v>48</v>
      </c>
      <c r="F688" s="8" t="s">
        <v>49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29</v>
      </c>
    </row>
    <row r="689" ht="14.25" customHeight="1">
      <c r="A689" s="8" t="s">
        <v>3028</v>
      </c>
      <c r="B689" s="8" t="s">
        <v>892</v>
      </c>
      <c r="C689" s="8" t="s">
        <v>1679</v>
      </c>
      <c r="D689" s="8" t="s">
        <v>1680</v>
      </c>
      <c r="E689" s="8" t="s">
        <v>48</v>
      </c>
      <c r="F689" s="8" t="s">
        <v>49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29</v>
      </c>
    </row>
    <row r="690" ht="14.25" customHeight="1">
      <c r="A690" s="8" t="s">
        <v>3028</v>
      </c>
      <c r="B690" s="8" t="s">
        <v>168</v>
      </c>
      <c r="C690" s="8" t="s">
        <v>684</v>
      </c>
      <c r="D690" s="8" t="s">
        <v>2512</v>
      </c>
      <c r="E690" s="8" t="s">
        <v>48</v>
      </c>
      <c r="F690" s="8" t="s">
        <v>49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29</v>
      </c>
    </row>
    <row r="691" ht="14.25" customHeight="1">
      <c r="A691" s="8" t="s">
        <v>3028</v>
      </c>
      <c r="B691" s="8" t="s">
        <v>168</v>
      </c>
      <c r="C691" s="8" t="s">
        <v>686</v>
      </c>
      <c r="D691" s="8" t="s">
        <v>2513</v>
      </c>
      <c r="E691" s="8" t="s">
        <v>48</v>
      </c>
      <c r="F691" s="8" t="s">
        <v>49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29</v>
      </c>
    </row>
    <row r="692" ht="14.25" customHeight="1">
      <c r="A692" s="8" t="s">
        <v>3028</v>
      </c>
      <c r="B692" s="8" t="s">
        <v>814</v>
      </c>
      <c r="C692" s="8" t="s">
        <v>1681</v>
      </c>
      <c r="D692" s="8" t="s">
        <v>1682</v>
      </c>
      <c r="E692" s="8" t="s">
        <v>48</v>
      </c>
      <c r="F692" s="8" t="s">
        <v>49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29</v>
      </c>
    </row>
    <row r="693" ht="14.25" customHeight="1">
      <c r="A693" s="8" t="s">
        <v>3028</v>
      </c>
      <c r="B693" s="8" t="s">
        <v>817</v>
      </c>
      <c r="C693" s="8" t="s">
        <v>1683</v>
      </c>
      <c r="D693" s="8" t="s">
        <v>1684</v>
      </c>
      <c r="E693" s="8" t="s">
        <v>48</v>
      </c>
      <c r="F693" s="8" t="s">
        <v>49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29</v>
      </c>
    </row>
    <row r="694" ht="14.25" customHeight="1">
      <c r="A694" s="8" t="s">
        <v>3028</v>
      </c>
      <c r="B694" s="8" t="s">
        <v>817</v>
      </c>
      <c r="C694" s="8" t="s">
        <v>1685</v>
      </c>
      <c r="D694" s="8" t="s">
        <v>1686</v>
      </c>
      <c r="E694" s="8" t="s">
        <v>48</v>
      </c>
      <c r="F694" s="8" t="s">
        <v>49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29</v>
      </c>
    </row>
    <row r="695" ht="14.25" customHeight="1">
      <c r="A695" s="8" t="s">
        <v>3028</v>
      </c>
      <c r="B695" s="8" t="s">
        <v>892</v>
      </c>
      <c r="C695" s="8" t="s">
        <v>1687</v>
      </c>
      <c r="D695" s="8" t="s">
        <v>1688</v>
      </c>
      <c r="E695" s="8" t="s">
        <v>48</v>
      </c>
      <c r="F695" s="8" t="s">
        <v>49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29</v>
      </c>
    </row>
    <row r="696" ht="14.25" customHeight="1">
      <c r="A696" s="8" t="s">
        <v>3028</v>
      </c>
      <c r="B696" s="8" t="s">
        <v>168</v>
      </c>
      <c r="C696" s="8" t="s">
        <v>688</v>
      </c>
      <c r="D696" s="8" t="s">
        <v>2514</v>
      </c>
      <c r="E696" s="8" t="s">
        <v>48</v>
      </c>
      <c r="F696" s="8" t="s">
        <v>49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29</v>
      </c>
    </row>
    <row r="697" ht="14.25" customHeight="1">
      <c r="A697" s="8" t="s">
        <v>3028</v>
      </c>
      <c r="B697" s="8" t="s">
        <v>168</v>
      </c>
      <c r="C697" s="8" t="s">
        <v>690</v>
      </c>
      <c r="D697" s="8" t="s">
        <v>2515</v>
      </c>
      <c r="E697" s="8" t="s">
        <v>48</v>
      </c>
      <c r="F697" s="8" t="s">
        <v>49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29</v>
      </c>
    </row>
    <row r="698" ht="14.25" customHeight="1">
      <c r="A698" s="8" t="s">
        <v>3028</v>
      </c>
      <c r="B698" s="8" t="s">
        <v>814</v>
      </c>
      <c r="C698" s="8" t="s">
        <v>1689</v>
      </c>
      <c r="D698" s="8" t="s">
        <v>1690</v>
      </c>
      <c r="E698" s="8" t="s">
        <v>48</v>
      </c>
      <c r="F698" s="8" t="s">
        <v>49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29</v>
      </c>
    </row>
    <row r="699" ht="14.25" customHeight="1">
      <c r="A699" s="8" t="s">
        <v>3028</v>
      </c>
      <c r="B699" s="8" t="s">
        <v>817</v>
      </c>
      <c r="C699" s="8" t="s">
        <v>1691</v>
      </c>
      <c r="D699" s="8" t="s">
        <v>1692</v>
      </c>
      <c r="E699" s="8" t="s">
        <v>48</v>
      </c>
      <c r="F699" s="8" t="s">
        <v>49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29</v>
      </c>
    </row>
    <row r="700" ht="14.25" customHeight="1">
      <c r="A700" s="8" t="s">
        <v>3028</v>
      </c>
      <c r="B700" s="8" t="s">
        <v>817</v>
      </c>
      <c r="C700" s="8" t="s">
        <v>1693</v>
      </c>
      <c r="D700" s="8" t="s">
        <v>1694</v>
      </c>
      <c r="E700" s="8" t="s">
        <v>48</v>
      </c>
      <c r="F700" s="8" t="s">
        <v>49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29</v>
      </c>
    </row>
    <row r="701" ht="14.25" customHeight="1">
      <c r="A701" s="8" t="s">
        <v>3028</v>
      </c>
      <c r="B701" s="8" t="s">
        <v>892</v>
      </c>
      <c r="C701" s="8" t="s">
        <v>1695</v>
      </c>
      <c r="D701" s="8" t="s">
        <v>1696</v>
      </c>
      <c r="E701" s="8" t="s">
        <v>48</v>
      </c>
      <c r="F701" s="8" t="s">
        <v>49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29</v>
      </c>
    </row>
    <row r="702" ht="14.25" customHeight="1">
      <c r="A702" s="8" t="s">
        <v>3028</v>
      </c>
      <c r="B702" s="8" t="s">
        <v>168</v>
      </c>
      <c r="C702" s="8" t="s">
        <v>692</v>
      </c>
      <c r="D702" s="8" t="s">
        <v>2516</v>
      </c>
      <c r="E702" s="8" t="s">
        <v>48</v>
      </c>
      <c r="F702" s="8" t="s">
        <v>49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29</v>
      </c>
    </row>
    <row r="703" ht="14.25" customHeight="1">
      <c r="A703" s="8" t="s">
        <v>3028</v>
      </c>
      <c r="B703" s="8" t="s">
        <v>168</v>
      </c>
      <c r="C703" s="8" t="s">
        <v>694</v>
      </c>
      <c r="D703" s="8" t="s">
        <v>2517</v>
      </c>
      <c r="E703" s="8" t="s">
        <v>48</v>
      </c>
      <c r="F703" s="8" t="s">
        <v>49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29</v>
      </c>
    </row>
    <row r="704" ht="14.25" customHeight="1">
      <c r="A704" s="8" t="s">
        <v>3028</v>
      </c>
      <c r="B704" s="8" t="s">
        <v>814</v>
      </c>
      <c r="C704" s="8" t="s">
        <v>1697</v>
      </c>
      <c r="D704" s="8" t="s">
        <v>1698</v>
      </c>
      <c r="E704" s="8" t="s">
        <v>48</v>
      </c>
      <c r="F704" s="8" t="s">
        <v>49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29</v>
      </c>
    </row>
    <row r="705" ht="14.25" customHeight="1">
      <c r="A705" s="8" t="s">
        <v>3028</v>
      </c>
      <c r="B705" s="8" t="s">
        <v>817</v>
      </c>
      <c r="C705" s="8" t="s">
        <v>1699</v>
      </c>
      <c r="D705" s="8" t="s">
        <v>1700</v>
      </c>
      <c r="E705" s="8" t="s">
        <v>48</v>
      </c>
      <c r="F705" s="8" t="s">
        <v>49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29</v>
      </c>
    </row>
    <row r="706" ht="14.25" customHeight="1">
      <c r="A706" s="8" t="s">
        <v>3028</v>
      </c>
      <c r="B706" s="8" t="s">
        <v>817</v>
      </c>
      <c r="C706" s="8" t="s">
        <v>1701</v>
      </c>
      <c r="D706" s="8" t="s">
        <v>1702</v>
      </c>
      <c r="E706" s="8" t="s">
        <v>48</v>
      </c>
      <c r="F706" s="8" t="s">
        <v>49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29</v>
      </c>
    </row>
    <row r="707" ht="14.25" customHeight="1">
      <c r="A707" s="8" t="s">
        <v>3028</v>
      </c>
      <c r="B707" s="8" t="s">
        <v>892</v>
      </c>
      <c r="C707" s="8" t="s">
        <v>1703</v>
      </c>
      <c r="D707" s="8" t="s">
        <v>1704</v>
      </c>
      <c r="E707" s="8" t="s">
        <v>48</v>
      </c>
      <c r="F707" s="8" t="s">
        <v>49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29</v>
      </c>
    </row>
    <row r="708" ht="14.25" customHeight="1">
      <c r="A708" s="8" t="s">
        <v>3028</v>
      </c>
      <c r="B708" s="8" t="s">
        <v>168</v>
      </c>
      <c r="C708" s="8" t="s">
        <v>696</v>
      </c>
      <c r="D708" s="8" t="s">
        <v>2518</v>
      </c>
      <c r="E708" s="8" t="s">
        <v>48</v>
      </c>
      <c r="F708" s="8" t="s">
        <v>49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29</v>
      </c>
    </row>
    <row r="709" ht="14.25" customHeight="1">
      <c r="A709" s="8" t="s">
        <v>3028</v>
      </c>
      <c r="B709" s="8" t="s">
        <v>168</v>
      </c>
      <c r="C709" s="8" t="s">
        <v>582</v>
      </c>
      <c r="D709" s="8" t="s">
        <v>2519</v>
      </c>
      <c r="E709" s="8" t="s">
        <v>49</v>
      </c>
      <c r="F709" s="8" t="s">
        <v>76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29</v>
      </c>
    </row>
    <row r="710" ht="14.25" customHeight="1">
      <c r="A710" s="8" t="s">
        <v>3028</v>
      </c>
      <c r="B710" s="8" t="s">
        <v>814</v>
      </c>
      <c r="C710" s="8" t="s">
        <v>1705</v>
      </c>
      <c r="D710" s="8" t="s">
        <v>1706</v>
      </c>
      <c r="E710" s="8" t="s">
        <v>49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29</v>
      </c>
    </row>
    <row r="711" ht="14.25" customHeight="1">
      <c r="A711" s="8" t="s">
        <v>3028</v>
      </c>
      <c r="B711" s="8" t="s">
        <v>817</v>
      </c>
      <c r="C711" s="8" t="s">
        <v>1707</v>
      </c>
      <c r="D711" s="8" t="s">
        <v>1708</v>
      </c>
      <c r="E711" s="8" t="s">
        <v>49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29</v>
      </c>
    </row>
    <row r="712" ht="14.25" customHeight="1">
      <c r="A712" s="8" t="s">
        <v>3028</v>
      </c>
      <c r="B712" s="8" t="s">
        <v>817</v>
      </c>
      <c r="C712" s="8" t="s">
        <v>1709</v>
      </c>
      <c r="D712" s="8" t="s">
        <v>1710</v>
      </c>
      <c r="E712" s="8" t="s">
        <v>49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29</v>
      </c>
    </row>
    <row r="713" ht="14.25" customHeight="1">
      <c r="A713" s="8" t="s">
        <v>3028</v>
      </c>
      <c r="B713" s="8" t="s">
        <v>892</v>
      </c>
      <c r="C713" s="8" t="s">
        <v>1711</v>
      </c>
      <c r="D713" s="8" t="s">
        <v>1712</v>
      </c>
      <c r="E713" s="8" t="s">
        <v>48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29</v>
      </c>
    </row>
    <row r="714" ht="14.25" customHeight="1">
      <c r="A714" s="8" t="s">
        <v>3028</v>
      </c>
      <c r="B714" s="8" t="s">
        <v>168</v>
      </c>
      <c r="C714" s="8" t="s">
        <v>698</v>
      </c>
      <c r="D714" s="8" t="s">
        <v>2520</v>
      </c>
      <c r="E714" s="8" t="s">
        <v>49</v>
      </c>
      <c r="F714" s="8" t="s">
        <v>76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29</v>
      </c>
    </row>
    <row r="715" ht="14.25" customHeight="1">
      <c r="A715" s="8" t="s">
        <v>3028</v>
      </c>
      <c r="B715" s="8" t="s">
        <v>168</v>
      </c>
      <c r="C715" s="8" t="s">
        <v>700</v>
      </c>
      <c r="D715" s="8" t="s">
        <v>2521</v>
      </c>
      <c r="E715" s="8" t="s">
        <v>49</v>
      </c>
      <c r="F715" s="8" t="s">
        <v>76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29</v>
      </c>
    </row>
    <row r="716" ht="14.25" customHeight="1">
      <c r="A716" s="8" t="s">
        <v>3028</v>
      </c>
      <c r="B716" s="8" t="s">
        <v>814</v>
      </c>
      <c r="C716" s="8" t="s">
        <v>1713</v>
      </c>
      <c r="D716" s="8" t="s">
        <v>1714</v>
      </c>
      <c r="E716" s="8" t="s">
        <v>49</v>
      </c>
      <c r="F716" s="8" t="s">
        <v>299</v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29</v>
      </c>
    </row>
    <row r="717" ht="14.25" customHeight="1">
      <c r="A717" s="8" t="s">
        <v>3028</v>
      </c>
      <c r="B717" s="8" t="s">
        <v>817</v>
      </c>
      <c r="C717" s="8" t="s">
        <v>1715</v>
      </c>
      <c r="D717" s="8" t="s">
        <v>1716</v>
      </c>
      <c r="E717" s="8" t="s">
        <v>49</v>
      </c>
      <c r="F717" s="8" t="s">
        <v>299</v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29</v>
      </c>
    </row>
    <row r="718" ht="14.25" customHeight="1">
      <c r="A718" s="8" t="s">
        <v>3028</v>
      </c>
      <c r="B718" s="8" t="s">
        <v>817</v>
      </c>
      <c r="C718" s="8" t="s">
        <v>1717</v>
      </c>
      <c r="D718" s="8" t="s">
        <v>1718</v>
      </c>
      <c r="E718" s="8" t="s">
        <v>49</v>
      </c>
      <c r="F718" s="8" t="s">
        <v>299</v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29</v>
      </c>
    </row>
    <row r="719" ht="14.25" customHeight="1">
      <c r="A719" s="8" t="s">
        <v>3028</v>
      </c>
      <c r="B719" s="8" t="s">
        <v>892</v>
      </c>
      <c r="C719" s="8" t="s">
        <v>1719</v>
      </c>
      <c r="D719" s="8" t="s">
        <v>1720</v>
      </c>
      <c r="E719" s="8" t="s">
        <v>49</v>
      </c>
      <c r="F719" s="8" t="s">
        <v>299</v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29</v>
      </c>
    </row>
    <row r="720" ht="14.25" customHeight="1">
      <c r="A720" s="8" t="s">
        <v>3028</v>
      </c>
      <c r="B720" s="8" t="s">
        <v>168</v>
      </c>
      <c r="C720" s="8" t="s">
        <v>702</v>
      </c>
      <c r="D720" s="8" t="s">
        <v>2522</v>
      </c>
      <c r="E720" s="8" t="s">
        <v>49</v>
      </c>
      <c r="F720" s="8" t="s">
        <v>76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29</v>
      </c>
    </row>
    <row r="721" ht="14.25" customHeight="1">
      <c r="A721" s="8" t="s">
        <v>3028</v>
      </c>
      <c r="B721" s="8" t="s">
        <v>168</v>
      </c>
      <c r="C721" s="8" t="s">
        <v>704</v>
      </c>
      <c r="D721" s="8" t="s">
        <v>2523</v>
      </c>
      <c r="E721" s="8" t="s">
        <v>49</v>
      </c>
      <c r="F721" s="8" t="s">
        <v>76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29</v>
      </c>
    </row>
    <row r="722" ht="14.25" customHeight="1">
      <c r="A722" s="8" t="s">
        <v>3028</v>
      </c>
      <c r="B722" s="8" t="s">
        <v>814</v>
      </c>
      <c r="C722" s="8" t="s">
        <v>1721</v>
      </c>
      <c r="D722" s="8" t="s">
        <v>1722</v>
      </c>
      <c r="E722" s="8" t="s">
        <v>49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29</v>
      </c>
    </row>
    <row r="723" ht="14.25" customHeight="1">
      <c r="A723" s="8" t="s">
        <v>3028</v>
      </c>
      <c r="B723" s="8" t="s">
        <v>817</v>
      </c>
      <c r="C723" s="8" t="s">
        <v>1723</v>
      </c>
      <c r="D723" s="8" t="s">
        <v>1724</v>
      </c>
      <c r="E723" s="8" t="s">
        <v>49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29</v>
      </c>
    </row>
    <row r="724" ht="14.25" customHeight="1">
      <c r="A724" s="8" t="s">
        <v>3028</v>
      </c>
      <c r="B724" s="8" t="s">
        <v>817</v>
      </c>
      <c r="C724" s="8" t="s">
        <v>1725</v>
      </c>
      <c r="D724" s="8" t="s">
        <v>1726</v>
      </c>
      <c r="E724" s="8" t="s">
        <v>49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29</v>
      </c>
    </row>
    <row r="725" ht="14.25" customHeight="1">
      <c r="A725" s="8" t="s">
        <v>3028</v>
      </c>
      <c r="B725" s="8" t="s">
        <v>892</v>
      </c>
      <c r="C725" s="8" t="s">
        <v>1727</v>
      </c>
      <c r="D725" s="8" t="s">
        <v>1728</v>
      </c>
      <c r="E725" s="8" t="s">
        <v>48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29</v>
      </c>
    </row>
    <row r="726" ht="14.25" customHeight="1">
      <c r="A726" s="8" t="s">
        <v>3028</v>
      </c>
      <c r="B726" s="8" t="s">
        <v>168</v>
      </c>
      <c r="C726" s="8" t="s">
        <v>706</v>
      </c>
      <c r="D726" s="8" t="s">
        <v>707</v>
      </c>
      <c r="E726" s="8" t="s">
        <v>49</v>
      </c>
      <c r="F726" s="8" t="s">
        <v>76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29</v>
      </c>
    </row>
    <row r="727" ht="14.25" customHeight="1">
      <c r="A727" s="8" t="s">
        <v>3028</v>
      </c>
      <c r="B727" s="8" t="s">
        <v>168</v>
      </c>
      <c r="C727" s="8" t="s">
        <v>708</v>
      </c>
      <c r="D727" s="8" t="s">
        <v>2524</v>
      </c>
      <c r="E727" s="8" t="s">
        <v>49</v>
      </c>
      <c r="F727" s="8" t="s">
        <v>76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29</v>
      </c>
    </row>
    <row r="728" ht="14.25" customHeight="1">
      <c r="A728" s="8" t="s">
        <v>3028</v>
      </c>
      <c r="B728" s="8" t="s">
        <v>814</v>
      </c>
      <c r="C728" s="8" t="s">
        <v>1729</v>
      </c>
      <c r="D728" s="8" t="s">
        <v>1730</v>
      </c>
      <c r="E728" s="8" t="s">
        <v>49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29</v>
      </c>
    </row>
    <row r="729" ht="14.25" customHeight="1">
      <c r="A729" s="8" t="s">
        <v>3028</v>
      </c>
      <c r="B729" s="8" t="s">
        <v>817</v>
      </c>
      <c r="C729" s="8" t="s">
        <v>1731</v>
      </c>
      <c r="D729" s="8" t="s">
        <v>1732</v>
      </c>
      <c r="E729" s="8" t="s">
        <v>49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29</v>
      </c>
    </row>
    <row r="730" ht="14.25" customHeight="1">
      <c r="A730" s="8" t="s">
        <v>3028</v>
      </c>
      <c r="B730" s="8" t="s">
        <v>817</v>
      </c>
      <c r="C730" s="8" t="s">
        <v>1733</v>
      </c>
      <c r="D730" s="8" t="s">
        <v>1734</v>
      </c>
      <c r="E730" s="8" t="s">
        <v>49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29</v>
      </c>
    </row>
    <row r="731" ht="14.25" customHeight="1">
      <c r="A731" s="8" t="s">
        <v>3028</v>
      </c>
      <c r="B731" s="8" t="s">
        <v>892</v>
      </c>
      <c r="C731" s="8" t="s">
        <v>1735</v>
      </c>
      <c r="D731" s="8" t="s">
        <v>1736</v>
      </c>
      <c r="E731" s="8" t="s">
        <v>49</v>
      </c>
      <c r="F731" s="8" t="s">
        <v>48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29</v>
      </c>
    </row>
    <row r="732" ht="14.25" customHeight="1">
      <c r="A732" s="8" t="s">
        <v>3028</v>
      </c>
      <c r="B732" s="8" t="s">
        <v>168</v>
      </c>
      <c r="C732" s="8" t="s">
        <v>710</v>
      </c>
      <c r="D732" s="8" t="s">
        <v>2525</v>
      </c>
      <c r="E732" s="8" t="s">
        <v>49</v>
      </c>
      <c r="F732" s="8" t="s">
        <v>76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29</v>
      </c>
    </row>
    <row r="733" ht="14.25" customHeight="1">
      <c r="A733" s="8" t="s">
        <v>3028</v>
      </c>
      <c r="B733" s="8" t="s">
        <v>168</v>
      </c>
      <c r="C733" s="8" t="s">
        <v>712</v>
      </c>
      <c r="D733" s="8" t="s">
        <v>2526</v>
      </c>
      <c r="E733" s="8" t="s">
        <v>49</v>
      </c>
      <c r="F733" s="8" t="s">
        <v>76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29</v>
      </c>
    </row>
    <row r="734" ht="14.25" customHeight="1">
      <c r="A734" s="8" t="s">
        <v>3028</v>
      </c>
      <c r="B734" s="8" t="s">
        <v>814</v>
      </c>
      <c r="C734" s="8" t="s">
        <v>1737</v>
      </c>
      <c r="D734" s="8" t="s">
        <v>1738</v>
      </c>
      <c r="E734" s="8" t="s">
        <v>49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29</v>
      </c>
    </row>
    <row r="735" ht="14.25" customHeight="1">
      <c r="A735" s="8" t="s">
        <v>3028</v>
      </c>
      <c r="B735" s="8" t="s">
        <v>817</v>
      </c>
      <c r="C735" s="8" t="s">
        <v>1739</v>
      </c>
      <c r="D735" s="8" t="s">
        <v>1740</v>
      </c>
      <c r="E735" s="8" t="s">
        <v>49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29</v>
      </c>
    </row>
    <row r="736" ht="14.25" customHeight="1">
      <c r="A736" s="8" t="s">
        <v>3028</v>
      </c>
      <c r="B736" s="8" t="s">
        <v>817</v>
      </c>
      <c r="C736" s="8" t="s">
        <v>1741</v>
      </c>
      <c r="D736" s="8" t="s">
        <v>1742</v>
      </c>
      <c r="E736" s="8" t="s">
        <v>49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29</v>
      </c>
    </row>
    <row r="737" ht="14.25" customHeight="1">
      <c r="A737" s="8" t="s">
        <v>3028</v>
      </c>
      <c r="B737" s="8" t="s">
        <v>892</v>
      </c>
      <c r="C737" s="8" t="s">
        <v>1743</v>
      </c>
      <c r="D737" s="8" t="s">
        <v>1744</v>
      </c>
      <c r="E737" s="8" t="s">
        <v>49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29</v>
      </c>
    </row>
    <row r="738" ht="14.25" customHeight="1">
      <c r="A738" s="8" t="s">
        <v>3028</v>
      </c>
      <c r="B738" s="8" t="s">
        <v>168</v>
      </c>
      <c r="C738" s="8" t="s">
        <v>714</v>
      </c>
      <c r="D738" s="8" t="s">
        <v>2527</v>
      </c>
      <c r="E738" s="8" t="s">
        <v>79</v>
      </c>
      <c r="F738" s="8" t="s">
        <v>49</v>
      </c>
      <c r="G738" s="8" t="s">
        <v>76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29</v>
      </c>
    </row>
    <row r="739" ht="14.25" customHeight="1">
      <c r="A739" s="8" t="s">
        <v>3028</v>
      </c>
      <c r="B739" s="8" t="s">
        <v>168</v>
      </c>
      <c r="C739" s="8" t="s">
        <v>716</v>
      </c>
      <c r="D739" s="8" t="s">
        <v>2528</v>
      </c>
      <c r="E739" s="8" t="s">
        <v>79</v>
      </c>
      <c r="F739" s="8" t="s">
        <v>49</v>
      </c>
      <c r="G739" s="8" t="s">
        <v>76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29</v>
      </c>
    </row>
    <row r="740" ht="14.25" customHeight="1">
      <c r="A740" s="8" t="s">
        <v>3028</v>
      </c>
      <c r="B740" s="8" t="s">
        <v>814</v>
      </c>
      <c r="C740" s="8" t="s">
        <v>1745</v>
      </c>
      <c r="D740" s="8" t="s">
        <v>1746</v>
      </c>
      <c r="E740" s="8" t="s">
        <v>79</v>
      </c>
      <c r="F740" s="8" t="s">
        <v>49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29</v>
      </c>
    </row>
    <row r="741" ht="14.25" customHeight="1">
      <c r="A741" s="8" t="s">
        <v>3028</v>
      </c>
      <c r="B741" s="8" t="s">
        <v>817</v>
      </c>
      <c r="C741" s="8" t="s">
        <v>1747</v>
      </c>
      <c r="D741" s="8" t="s">
        <v>1748</v>
      </c>
      <c r="E741" s="8" t="s">
        <v>79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29</v>
      </c>
    </row>
    <row r="742" ht="14.25" customHeight="1">
      <c r="A742" s="8" t="s">
        <v>3028</v>
      </c>
      <c r="B742" s="8" t="s">
        <v>817</v>
      </c>
      <c r="C742" s="8" t="s">
        <v>1749</v>
      </c>
      <c r="D742" s="8" t="s">
        <v>1750</v>
      </c>
      <c r="E742" s="8" t="s">
        <v>79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29</v>
      </c>
    </row>
    <row r="743" ht="14.25" customHeight="1">
      <c r="A743" s="8" t="s">
        <v>3028</v>
      </c>
      <c r="B743" s="8" t="s">
        <v>892</v>
      </c>
      <c r="C743" s="8" t="s">
        <v>1751</v>
      </c>
      <c r="D743" s="8" t="s">
        <v>1752</v>
      </c>
      <c r="E743" s="8" t="s">
        <v>79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29</v>
      </c>
    </row>
    <row r="744" ht="14.25" customHeight="1">
      <c r="A744" s="8" t="s">
        <v>3028</v>
      </c>
      <c r="B744" s="8" t="s">
        <v>168</v>
      </c>
      <c r="C744" s="8" t="s">
        <v>718</v>
      </c>
      <c r="D744" s="8" t="s">
        <v>2529</v>
      </c>
      <c r="E744" s="8" t="s">
        <v>79</v>
      </c>
      <c r="F744" s="8" t="s">
        <v>76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29</v>
      </c>
    </row>
    <row r="745" ht="14.25" customHeight="1">
      <c r="A745" s="8" t="s">
        <v>3028</v>
      </c>
      <c r="B745" s="8" t="s">
        <v>168</v>
      </c>
      <c r="C745" s="8" t="s">
        <v>720</v>
      </c>
      <c r="D745" s="8" t="s">
        <v>2530</v>
      </c>
      <c r="E745" s="8" t="s">
        <v>79</v>
      </c>
      <c r="F745" s="8" t="s">
        <v>76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29</v>
      </c>
    </row>
    <row r="746" ht="14.25" customHeight="1">
      <c r="A746" s="8" t="s">
        <v>3028</v>
      </c>
      <c r="B746" s="8" t="s">
        <v>814</v>
      </c>
      <c r="C746" s="8" t="s">
        <v>1753</v>
      </c>
      <c r="D746" s="8" t="s">
        <v>1754</v>
      </c>
      <c r="E746" s="8" t="s">
        <v>79</v>
      </c>
      <c r="F746" s="8" t="s">
        <v>299</v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29</v>
      </c>
    </row>
    <row r="747" ht="14.25" customHeight="1">
      <c r="A747" s="8" t="s">
        <v>3028</v>
      </c>
      <c r="B747" s="8" t="s">
        <v>817</v>
      </c>
      <c r="C747" s="8" t="s">
        <v>1755</v>
      </c>
      <c r="D747" s="8" t="s">
        <v>1756</v>
      </c>
      <c r="E747" s="8" t="s">
        <v>79</v>
      </c>
      <c r="F747" s="8" t="s">
        <v>299</v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29</v>
      </c>
    </row>
    <row r="748" ht="14.25" customHeight="1">
      <c r="A748" s="8" t="s">
        <v>3028</v>
      </c>
      <c r="B748" s="8" t="s">
        <v>817</v>
      </c>
      <c r="C748" s="8" t="s">
        <v>1757</v>
      </c>
      <c r="D748" s="8" t="s">
        <v>1758</v>
      </c>
      <c r="E748" s="8" t="s">
        <v>79</v>
      </c>
      <c r="F748" s="8" t="s">
        <v>299</v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29</v>
      </c>
    </row>
    <row r="749" ht="14.25" customHeight="1">
      <c r="A749" s="8" t="s">
        <v>3028</v>
      </c>
      <c r="B749" s="8" t="s">
        <v>892</v>
      </c>
      <c r="C749" s="8" t="s">
        <v>1759</v>
      </c>
      <c r="D749" s="8" t="s">
        <v>1760</v>
      </c>
      <c r="E749" s="8" t="s">
        <v>48</v>
      </c>
      <c r="F749" s="8" t="s">
        <v>299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29</v>
      </c>
    </row>
    <row r="750" ht="14.25" customHeight="1">
      <c r="A750" s="8" t="s">
        <v>3028</v>
      </c>
      <c r="B750" s="8" t="s">
        <v>168</v>
      </c>
      <c r="C750" s="8" t="s">
        <v>722</v>
      </c>
      <c r="D750" s="8" t="s">
        <v>2531</v>
      </c>
      <c r="E750" s="8" t="s">
        <v>79</v>
      </c>
      <c r="F750" s="8" t="s">
        <v>76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29</v>
      </c>
    </row>
    <row r="751" ht="14.25" customHeight="1">
      <c r="A751" s="8" t="s">
        <v>3028</v>
      </c>
      <c r="B751" s="8" t="s">
        <v>168</v>
      </c>
      <c r="C751" s="8" t="s">
        <v>724</v>
      </c>
      <c r="D751" s="8" t="s">
        <v>2532</v>
      </c>
      <c r="E751" s="8" t="s">
        <v>79</v>
      </c>
      <c r="F751" s="8" t="s">
        <v>76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29</v>
      </c>
    </row>
    <row r="752" ht="14.25" customHeight="1">
      <c r="A752" s="8" t="s">
        <v>3028</v>
      </c>
      <c r="B752" s="8" t="s">
        <v>814</v>
      </c>
      <c r="C752" s="8" t="s">
        <v>1761</v>
      </c>
      <c r="D752" s="8" t="s">
        <v>1762</v>
      </c>
      <c r="E752" s="8" t="s">
        <v>79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29</v>
      </c>
    </row>
    <row r="753" ht="14.25" customHeight="1">
      <c r="A753" s="8" t="s">
        <v>3028</v>
      </c>
      <c r="B753" s="8" t="s">
        <v>817</v>
      </c>
      <c r="C753" s="8" t="s">
        <v>1763</v>
      </c>
      <c r="D753" s="8" t="s">
        <v>1764</v>
      </c>
      <c r="E753" s="8" t="s">
        <v>79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29</v>
      </c>
    </row>
    <row r="754" ht="14.25" customHeight="1">
      <c r="A754" s="8" t="s">
        <v>3028</v>
      </c>
      <c r="B754" s="8" t="s">
        <v>817</v>
      </c>
      <c r="C754" s="8" t="s">
        <v>1765</v>
      </c>
      <c r="D754" s="8" t="s">
        <v>1766</v>
      </c>
      <c r="E754" s="8" t="s">
        <v>79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29</v>
      </c>
    </row>
    <row r="755" ht="14.25" customHeight="1">
      <c r="A755" s="8" t="s">
        <v>3028</v>
      </c>
      <c r="B755" s="8" t="s">
        <v>892</v>
      </c>
      <c r="C755" s="8" t="s">
        <v>1767</v>
      </c>
      <c r="D755" s="8" t="s">
        <v>1768</v>
      </c>
      <c r="E755" s="8" t="s">
        <v>79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29</v>
      </c>
    </row>
    <row r="756" ht="14.25" customHeight="1">
      <c r="A756" s="8" t="s">
        <v>3028</v>
      </c>
      <c r="B756" s="8" t="s">
        <v>168</v>
      </c>
      <c r="C756" s="8" t="s">
        <v>726</v>
      </c>
      <c r="D756" s="8" t="s">
        <v>2533</v>
      </c>
      <c r="E756" s="8" t="s">
        <v>79</v>
      </c>
      <c r="F756" s="8" t="s">
        <v>76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29</v>
      </c>
    </row>
    <row r="757" ht="14.25" customHeight="1">
      <c r="A757" s="8" t="s">
        <v>3028</v>
      </c>
      <c r="B757" s="8" t="s">
        <v>168</v>
      </c>
      <c r="C757" s="8" t="s">
        <v>728</v>
      </c>
      <c r="D757" s="8" t="s">
        <v>2534</v>
      </c>
      <c r="E757" s="8" t="s">
        <v>79</v>
      </c>
      <c r="F757" s="8" t="s">
        <v>76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29</v>
      </c>
    </row>
    <row r="758" ht="14.25" customHeight="1">
      <c r="A758" s="8" t="s">
        <v>3028</v>
      </c>
      <c r="B758" s="8" t="s">
        <v>814</v>
      </c>
      <c r="C758" s="8" t="s">
        <v>1769</v>
      </c>
      <c r="D758" s="8" t="s">
        <v>1770</v>
      </c>
      <c r="E758" s="8" t="s">
        <v>79</v>
      </c>
      <c r="F758" s="8" t="s">
        <v>299</v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29</v>
      </c>
    </row>
    <row r="759" ht="14.25" customHeight="1">
      <c r="A759" s="8" t="s">
        <v>3028</v>
      </c>
      <c r="B759" s="8" t="s">
        <v>817</v>
      </c>
      <c r="C759" s="8" t="s">
        <v>1771</v>
      </c>
      <c r="D759" s="8" t="s">
        <v>1772</v>
      </c>
      <c r="E759" s="8" t="s">
        <v>79</v>
      </c>
      <c r="F759" s="8" t="s">
        <v>299</v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29</v>
      </c>
    </row>
    <row r="760" ht="14.25" customHeight="1">
      <c r="A760" s="8" t="s">
        <v>3028</v>
      </c>
      <c r="B760" s="8" t="s">
        <v>817</v>
      </c>
      <c r="C760" s="8" t="s">
        <v>1773</v>
      </c>
      <c r="D760" s="8" t="s">
        <v>1774</v>
      </c>
      <c r="E760" s="8" t="s">
        <v>79</v>
      </c>
      <c r="F760" s="8" t="s">
        <v>299</v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29</v>
      </c>
    </row>
    <row r="761" ht="14.25" customHeight="1">
      <c r="A761" s="8" t="s">
        <v>3028</v>
      </c>
      <c r="B761" s="8" t="s">
        <v>892</v>
      </c>
      <c r="C761" s="8" t="s">
        <v>1775</v>
      </c>
      <c r="D761" s="8" t="s">
        <v>1776</v>
      </c>
      <c r="E761" s="8" t="s">
        <v>48</v>
      </c>
      <c r="F761" s="8" t="s">
        <v>299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29</v>
      </c>
    </row>
    <row r="762" ht="14.25" customHeight="1">
      <c r="A762" s="8" t="s">
        <v>3028</v>
      </c>
      <c r="B762" s="8" t="s">
        <v>168</v>
      </c>
      <c r="C762" s="8" t="s">
        <v>730</v>
      </c>
      <c r="D762" s="8" t="s">
        <v>2535</v>
      </c>
      <c r="E762" s="8" t="s">
        <v>79</v>
      </c>
      <c r="F762" s="8" t="s">
        <v>76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29</v>
      </c>
    </row>
    <row r="763" ht="14.25" customHeight="1">
      <c r="A763" s="8" t="s">
        <v>3028</v>
      </c>
      <c r="B763" s="8" t="s">
        <v>168</v>
      </c>
      <c r="C763" s="8" t="s">
        <v>732</v>
      </c>
      <c r="D763" s="8" t="s">
        <v>2536</v>
      </c>
      <c r="E763" s="8" t="s">
        <v>79</v>
      </c>
      <c r="F763" s="8" t="s">
        <v>76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29</v>
      </c>
    </row>
    <row r="764" ht="14.25" customHeight="1">
      <c r="A764" s="8" t="s">
        <v>3028</v>
      </c>
      <c r="B764" s="8" t="s">
        <v>814</v>
      </c>
      <c r="C764" s="8" t="s">
        <v>1777</v>
      </c>
      <c r="D764" s="8" t="s">
        <v>1778</v>
      </c>
      <c r="E764" s="8" t="s">
        <v>79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29</v>
      </c>
    </row>
    <row r="765" ht="14.25" customHeight="1">
      <c r="A765" s="8" t="s">
        <v>3028</v>
      </c>
      <c r="B765" s="8" t="s">
        <v>817</v>
      </c>
      <c r="C765" s="8" t="s">
        <v>1779</v>
      </c>
      <c r="D765" s="8" t="s">
        <v>1780</v>
      </c>
      <c r="E765" s="8" t="s">
        <v>79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29</v>
      </c>
    </row>
    <row r="766" ht="14.25" customHeight="1">
      <c r="A766" s="8" t="s">
        <v>3028</v>
      </c>
      <c r="B766" s="8" t="s">
        <v>817</v>
      </c>
      <c r="C766" s="8" t="s">
        <v>1781</v>
      </c>
      <c r="D766" s="8" t="s">
        <v>1782</v>
      </c>
      <c r="E766" s="8" t="s">
        <v>79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29</v>
      </c>
    </row>
    <row r="767" ht="14.25" customHeight="1">
      <c r="A767" s="8" t="s">
        <v>3028</v>
      </c>
      <c r="B767" s="8" t="s">
        <v>892</v>
      </c>
      <c r="C767" s="8" t="s">
        <v>1783</v>
      </c>
      <c r="D767" s="8" t="s">
        <v>1784</v>
      </c>
      <c r="E767" s="8" t="s">
        <v>48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29</v>
      </c>
    </row>
    <row r="768" ht="14.25" customHeight="1">
      <c r="A768" s="8" t="s">
        <v>3028</v>
      </c>
      <c r="B768" s="8" t="s">
        <v>168</v>
      </c>
      <c r="C768" s="8" t="s">
        <v>734</v>
      </c>
      <c r="D768" s="8" t="s">
        <v>2537</v>
      </c>
      <c r="E768" s="8" t="s">
        <v>79</v>
      </c>
      <c r="F768" s="8" t="s">
        <v>76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29</v>
      </c>
    </row>
    <row r="769" ht="14.25" customHeight="1">
      <c r="A769" s="8" t="s">
        <v>3028</v>
      </c>
      <c r="B769" s="8" t="s">
        <v>168</v>
      </c>
      <c r="C769" s="8" t="s">
        <v>736</v>
      </c>
      <c r="D769" s="8" t="s">
        <v>2538</v>
      </c>
      <c r="E769" s="8" t="s">
        <v>79</v>
      </c>
      <c r="F769" s="8" t="s">
        <v>76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29</v>
      </c>
    </row>
    <row r="770" ht="14.25" customHeight="1">
      <c r="A770" s="8" t="s">
        <v>3028</v>
      </c>
      <c r="B770" s="8" t="s">
        <v>814</v>
      </c>
      <c r="C770" s="8" t="s">
        <v>1785</v>
      </c>
      <c r="D770" s="8" t="s">
        <v>1786</v>
      </c>
      <c r="E770" s="8" t="s">
        <v>79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29</v>
      </c>
    </row>
    <row r="771" ht="14.25" customHeight="1">
      <c r="A771" s="8" t="s">
        <v>3028</v>
      </c>
      <c r="B771" s="8" t="s">
        <v>814</v>
      </c>
      <c r="C771" s="8" t="s">
        <v>1787</v>
      </c>
      <c r="D771" s="8" t="s">
        <v>1788</v>
      </c>
      <c r="E771" s="8" t="s">
        <v>79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29</v>
      </c>
    </row>
    <row r="772" ht="14.25" customHeight="1">
      <c r="A772" s="8" t="s">
        <v>3028</v>
      </c>
      <c r="B772" s="8" t="s">
        <v>817</v>
      </c>
      <c r="C772" s="8" t="s">
        <v>1789</v>
      </c>
      <c r="D772" s="8" t="s">
        <v>1790</v>
      </c>
      <c r="E772" s="8" t="s">
        <v>79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29</v>
      </c>
    </row>
    <row r="773" ht="14.25" customHeight="1">
      <c r="A773" s="8" t="s">
        <v>3028</v>
      </c>
      <c r="B773" s="8" t="s">
        <v>892</v>
      </c>
      <c r="C773" s="8" t="s">
        <v>1791</v>
      </c>
      <c r="D773" s="8" t="s">
        <v>1792</v>
      </c>
      <c r="E773" s="8" t="s">
        <v>48</v>
      </c>
      <c r="F773" s="8" t="s">
        <v>49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29</v>
      </c>
    </row>
    <row r="774" ht="14.25" customHeight="1">
      <c r="A774" s="8" t="s">
        <v>3028</v>
      </c>
      <c r="B774" s="8" t="s">
        <v>168</v>
      </c>
      <c r="C774" s="8" t="s">
        <v>738</v>
      </c>
      <c r="D774" s="8" t="s">
        <v>2539</v>
      </c>
      <c r="E774" s="8" t="s">
        <v>79</v>
      </c>
      <c r="F774" s="8" t="s">
        <v>76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29</v>
      </c>
    </row>
    <row r="775" ht="14.25" customHeight="1">
      <c r="A775" s="8" t="s">
        <v>3028</v>
      </c>
      <c r="B775" s="8" t="s">
        <v>168</v>
      </c>
      <c r="C775" s="8" t="s">
        <v>740</v>
      </c>
      <c r="D775" s="8" t="s">
        <v>2540</v>
      </c>
      <c r="E775" s="8" t="s">
        <v>79</v>
      </c>
      <c r="F775" s="8" t="s">
        <v>76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29</v>
      </c>
    </row>
    <row r="776" ht="14.25" customHeight="1">
      <c r="A776" s="8" t="s">
        <v>3028</v>
      </c>
      <c r="B776" s="8" t="s">
        <v>168</v>
      </c>
      <c r="C776" s="8" t="s">
        <v>742</v>
      </c>
      <c r="D776" s="8" t="s">
        <v>2541</v>
      </c>
      <c r="E776" s="8" t="s">
        <v>79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29</v>
      </c>
    </row>
    <row r="777" ht="14.25" customHeight="1">
      <c r="A777" s="8" t="s">
        <v>3028</v>
      </c>
      <c r="B777" s="8" t="s">
        <v>814</v>
      </c>
      <c r="C777" s="8" t="s">
        <v>1793</v>
      </c>
      <c r="D777" s="8" t="s">
        <v>1794</v>
      </c>
      <c r="E777" s="8" t="s">
        <v>79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29</v>
      </c>
    </row>
    <row r="778" ht="14.25" customHeight="1">
      <c r="A778" s="8" t="s">
        <v>3028</v>
      </c>
      <c r="B778" s="8" t="s">
        <v>817</v>
      </c>
      <c r="C778" s="8" t="s">
        <v>1795</v>
      </c>
      <c r="D778" s="8" t="s">
        <v>1796</v>
      </c>
      <c r="E778" s="8" t="s">
        <v>79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29</v>
      </c>
    </row>
    <row r="779" ht="14.25" customHeight="1">
      <c r="A779" s="8" t="s">
        <v>3028</v>
      </c>
      <c r="B779" s="8" t="s">
        <v>892</v>
      </c>
      <c r="C779" s="8" t="s">
        <v>1797</v>
      </c>
      <c r="D779" s="8" t="s">
        <v>1798</v>
      </c>
      <c r="E779" s="8" t="s">
        <v>48</v>
      </c>
      <c r="F779" s="8" t="s">
        <v>49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29</v>
      </c>
    </row>
    <row r="780" ht="14.25" customHeight="1">
      <c r="A780" s="8" t="s">
        <v>3028</v>
      </c>
      <c r="B780" s="8" t="s">
        <v>168</v>
      </c>
      <c r="C780" s="8" t="s">
        <v>744</v>
      </c>
      <c r="D780" s="8" t="s">
        <v>2542</v>
      </c>
      <c r="E780" s="8" t="s">
        <v>79</v>
      </c>
      <c r="F780" s="8" t="s">
        <v>76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29</v>
      </c>
    </row>
    <row r="781" ht="14.25" customHeight="1">
      <c r="A781" s="8" t="s">
        <v>3028</v>
      </c>
      <c r="B781" s="8" t="s">
        <v>168</v>
      </c>
      <c r="C781" s="8" t="s">
        <v>746</v>
      </c>
      <c r="D781" s="8" t="s">
        <v>2543</v>
      </c>
      <c r="E781" s="8" t="s">
        <v>79</v>
      </c>
      <c r="F781" s="8" t="s">
        <v>76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29</v>
      </c>
    </row>
    <row r="782" ht="14.25" customHeight="1">
      <c r="A782" s="8" t="s">
        <v>3028</v>
      </c>
      <c r="B782" s="8" t="s">
        <v>168</v>
      </c>
      <c r="C782" s="8" t="s">
        <v>748</v>
      </c>
      <c r="D782" s="8" t="s">
        <v>2544</v>
      </c>
      <c r="E782" s="8" t="s">
        <v>79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29</v>
      </c>
    </row>
    <row r="783" ht="14.25" customHeight="1">
      <c r="A783" s="8" t="s">
        <v>3028</v>
      </c>
      <c r="B783" s="8" t="s">
        <v>814</v>
      </c>
      <c r="C783" s="8" t="s">
        <v>1799</v>
      </c>
      <c r="D783" s="8" t="s">
        <v>1800</v>
      </c>
      <c r="E783" s="8" t="s">
        <v>79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29</v>
      </c>
    </row>
    <row r="784" ht="14.25" customHeight="1">
      <c r="A784" s="8" t="s">
        <v>3028</v>
      </c>
      <c r="B784" s="8" t="s">
        <v>817</v>
      </c>
      <c r="C784" s="8" t="s">
        <v>1801</v>
      </c>
      <c r="D784" s="8" t="s">
        <v>1802</v>
      </c>
      <c r="E784" s="8" t="s">
        <v>79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29</v>
      </c>
    </row>
    <row r="785" ht="14.25" customHeight="1">
      <c r="A785" s="8" t="s">
        <v>3028</v>
      </c>
      <c r="B785" s="8" t="s">
        <v>892</v>
      </c>
      <c r="C785" s="8" t="s">
        <v>1803</v>
      </c>
      <c r="D785" s="8" t="s">
        <v>1804</v>
      </c>
      <c r="E785" s="8" t="s">
        <v>49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29</v>
      </c>
    </row>
    <row r="786" ht="14.25" customHeight="1">
      <c r="A786" s="8" t="s">
        <v>3028</v>
      </c>
      <c r="B786" s="8" t="s">
        <v>168</v>
      </c>
      <c r="C786" s="8" t="s">
        <v>750</v>
      </c>
      <c r="D786" s="8" t="s">
        <v>2545</v>
      </c>
      <c r="E786" s="8" t="s">
        <v>79</v>
      </c>
      <c r="F786" s="8" t="s">
        <v>49</v>
      </c>
      <c r="G786" s="8" t="s">
        <v>76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29</v>
      </c>
    </row>
    <row r="787" ht="14.25" customHeight="1">
      <c r="A787" s="8" t="s">
        <v>3028</v>
      </c>
      <c r="B787" s="8" t="s">
        <v>168</v>
      </c>
      <c r="C787" s="8" t="s">
        <v>752</v>
      </c>
      <c r="D787" s="8" t="s">
        <v>2546</v>
      </c>
      <c r="E787" s="8" t="s">
        <v>79</v>
      </c>
      <c r="F787" s="8" t="s">
        <v>49</v>
      </c>
      <c r="G787" s="8" t="s">
        <v>76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29</v>
      </c>
    </row>
    <row r="788" ht="14.25" customHeight="1">
      <c r="A788" s="8" t="s">
        <v>3028</v>
      </c>
      <c r="B788" s="8" t="s">
        <v>814</v>
      </c>
      <c r="C788" s="8" t="s">
        <v>1805</v>
      </c>
      <c r="D788" s="8" t="s">
        <v>1806</v>
      </c>
      <c r="E788" s="8" t="s">
        <v>79</v>
      </c>
      <c r="F788" s="8" t="s">
        <v>49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29</v>
      </c>
    </row>
    <row r="789" ht="14.25" customHeight="1">
      <c r="A789" s="8" t="s">
        <v>3028</v>
      </c>
      <c r="B789" s="8" t="s">
        <v>817</v>
      </c>
      <c r="C789" s="8" t="s">
        <v>1807</v>
      </c>
      <c r="D789" s="8" t="s">
        <v>1808</v>
      </c>
      <c r="E789" s="8" t="s">
        <v>79</v>
      </c>
      <c r="F789" s="8" t="s">
        <v>49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29</v>
      </c>
    </row>
    <row r="790" ht="14.25" customHeight="1">
      <c r="A790" s="8" t="s">
        <v>3028</v>
      </c>
      <c r="B790" s="8" t="s">
        <v>817</v>
      </c>
      <c r="C790" s="8" t="s">
        <v>1809</v>
      </c>
      <c r="D790" s="8" t="s">
        <v>1810</v>
      </c>
      <c r="E790" s="8" t="s">
        <v>79</v>
      </c>
      <c r="F790" s="8" t="s">
        <v>49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29</v>
      </c>
    </row>
    <row r="791" ht="14.25" customHeight="1">
      <c r="A791" s="8" t="s">
        <v>3028</v>
      </c>
      <c r="B791" s="8" t="s">
        <v>892</v>
      </c>
      <c r="C791" s="8" t="s">
        <v>1811</v>
      </c>
      <c r="D791" s="8" t="s">
        <v>1812</v>
      </c>
      <c r="E791" s="8" t="s">
        <v>49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29</v>
      </c>
    </row>
    <row r="792" ht="14.25" customHeight="1">
      <c r="A792" s="8" t="s">
        <v>3028</v>
      </c>
      <c r="B792" s="8" t="s">
        <v>168</v>
      </c>
      <c r="C792" s="8" t="s">
        <v>754</v>
      </c>
      <c r="D792" s="8" t="s">
        <v>2547</v>
      </c>
      <c r="E792" s="8" t="s">
        <v>79</v>
      </c>
      <c r="F792" s="8" t="s">
        <v>49</v>
      </c>
      <c r="G792" s="8" t="s">
        <v>76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29</v>
      </c>
    </row>
    <row r="793" ht="14.25" customHeight="1">
      <c r="A793" s="8" t="s">
        <v>3028</v>
      </c>
      <c r="B793" s="8" t="s">
        <v>168</v>
      </c>
      <c r="C793" s="8" t="s">
        <v>756</v>
      </c>
      <c r="D793" s="8" t="s">
        <v>2548</v>
      </c>
      <c r="E793" s="8" t="s">
        <v>79</v>
      </c>
      <c r="F793" s="8" t="s">
        <v>49</v>
      </c>
      <c r="G793" s="8" t="s">
        <v>76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29</v>
      </c>
    </row>
    <row r="794" ht="14.25" customHeight="1">
      <c r="A794" s="8" t="s">
        <v>3028</v>
      </c>
      <c r="B794" s="8" t="s">
        <v>814</v>
      </c>
      <c r="C794" s="8" t="s">
        <v>1813</v>
      </c>
      <c r="D794" s="8" t="s">
        <v>1814</v>
      </c>
      <c r="E794" s="8" t="s">
        <v>79</v>
      </c>
      <c r="F794" s="8" t="s">
        <v>49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29</v>
      </c>
    </row>
    <row r="795" ht="14.25" customHeight="1">
      <c r="A795" s="8" t="s">
        <v>3028</v>
      </c>
      <c r="B795" s="8" t="s">
        <v>817</v>
      </c>
      <c r="C795" s="8" t="s">
        <v>1815</v>
      </c>
      <c r="D795" s="8" t="s">
        <v>1816</v>
      </c>
      <c r="E795" s="8" t="s">
        <v>79</v>
      </c>
      <c r="F795" s="8" t="s">
        <v>49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29</v>
      </c>
    </row>
    <row r="796" ht="14.25" customHeight="1">
      <c r="A796" s="8" t="s">
        <v>3028</v>
      </c>
      <c r="B796" s="8" t="s">
        <v>817</v>
      </c>
      <c r="C796" s="8" t="s">
        <v>1817</v>
      </c>
      <c r="D796" s="8" t="s">
        <v>1818</v>
      </c>
      <c r="E796" s="8" t="s">
        <v>79</v>
      </c>
      <c r="F796" s="8" t="s">
        <v>49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29</v>
      </c>
    </row>
    <row r="797" ht="14.25" customHeight="1">
      <c r="A797" s="8" t="s">
        <v>3028</v>
      </c>
      <c r="B797" s="8" t="s">
        <v>892</v>
      </c>
      <c r="C797" s="8" t="s">
        <v>1819</v>
      </c>
      <c r="D797" s="8" t="s">
        <v>1820</v>
      </c>
      <c r="E797" s="8" t="s">
        <v>49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29</v>
      </c>
    </row>
    <row r="798" ht="14.25" customHeight="1">
      <c r="A798" s="8" t="s">
        <v>3028</v>
      </c>
      <c r="B798" s="8" t="s">
        <v>168</v>
      </c>
      <c r="C798" s="8" t="s">
        <v>758</v>
      </c>
      <c r="D798" s="8" t="s">
        <v>2549</v>
      </c>
      <c r="E798" s="8" t="s">
        <v>79</v>
      </c>
      <c r="F798" s="8" t="s">
        <v>49</v>
      </c>
      <c r="G798" s="8" t="s">
        <v>76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29</v>
      </c>
    </row>
    <row r="799" ht="14.25" customHeight="1">
      <c r="A799" s="8" t="s">
        <v>3028</v>
      </c>
      <c r="B799" s="8" t="s">
        <v>168</v>
      </c>
      <c r="C799" s="8" t="s">
        <v>760</v>
      </c>
      <c r="D799" s="8" t="s">
        <v>2550</v>
      </c>
      <c r="E799" s="8" t="s">
        <v>79</v>
      </c>
      <c r="F799" s="8" t="s">
        <v>49</v>
      </c>
      <c r="G799" s="8" t="s">
        <v>76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29</v>
      </c>
    </row>
    <row r="800" ht="14.25" customHeight="1">
      <c r="A800" s="8" t="s">
        <v>3028</v>
      </c>
      <c r="B800" s="8" t="s">
        <v>814</v>
      </c>
      <c r="C800" s="8" t="s">
        <v>1821</v>
      </c>
      <c r="D800" s="8" t="s">
        <v>1822</v>
      </c>
      <c r="E800" s="8" t="s">
        <v>79</v>
      </c>
      <c r="F800" s="8" t="s">
        <v>49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29</v>
      </c>
    </row>
    <row r="801" ht="14.25" customHeight="1">
      <c r="A801" s="8" t="s">
        <v>3028</v>
      </c>
      <c r="B801" s="8" t="s">
        <v>814</v>
      </c>
      <c r="C801" s="8" t="s">
        <v>1823</v>
      </c>
      <c r="D801" s="8" t="s">
        <v>1824</v>
      </c>
      <c r="E801" s="8" t="s">
        <v>79</v>
      </c>
      <c r="F801" s="8" t="s">
        <v>49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29</v>
      </c>
    </row>
    <row r="802" ht="14.25" customHeight="1">
      <c r="A802" s="8" t="s">
        <v>3028</v>
      </c>
      <c r="B802" s="8" t="s">
        <v>817</v>
      </c>
      <c r="C802" s="8" t="s">
        <v>1825</v>
      </c>
      <c r="D802" s="8" t="s">
        <v>1826</v>
      </c>
      <c r="E802" s="8" t="s">
        <v>79</v>
      </c>
      <c r="F802" s="8" t="s">
        <v>49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29</v>
      </c>
    </row>
    <row r="803" ht="14.25" customHeight="1">
      <c r="A803" s="8" t="s">
        <v>3028</v>
      </c>
      <c r="B803" s="8" t="s">
        <v>892</v>
      </c>
      <c r="C803" s="8" t="s">
        <v>1827</v>
      </c>
      <c r="D803" s="8" t="s">
        <v>1828</v>
      </c>
      <c r="E803" s="8" t="s">
        <v>49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29</v>
      </c>
    </row>
    <row r="804" ht="14.25" customHeight="1">
      <c r="A804" s="8" t="s">
        <v>3028</v>
      </c>
      <c r="B804" s="8" t="s">
        <v>168</v>
      </c>
      <c r="C804" s="8" t="s">
        <v>762</v>
      </c>
      <c r="D804" s="8" t="s">
        <v>2551</v>
      </c>
      <c r="E804" s="8" t="s">
        <v>49</v>
      </c>
      <c r="F804" s="8" t="s">
        <v>76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29</v>
      </c>
    </row>
    <row r="805" ht="14.25" customHeight="1">
      <c r="A805" s="8" t="s">
        <v>3028</v>
      </c>
      <c r="B805" s="8" t="s">
        <v>168</v>
      </c>
      <c r="C805" s="8" t="s">
        <v>764</v>
      </c>
      <c r="D805" s="8" t="s">
        <v>2552</v>
      </c>
      <c r="E805" s="8" t="s">
        <v>49</v>
      </c>
      <c r="F805" s="8" t="s">
        <v>76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29</v>
      </c>
    </row>
    <row r="806" ht="14.25" customHeight="1">
      <c r="A806" s="8" t="s">
        <v>3028</v>
      </c>
      <c r="B806" s="8" t="s">
        <v>814</v>
      </c>
      <c r="C806" s="8" t="s">
        <v>1829</v>
      </c>
      <c r="D806" s="8" t="s">
        <v>1830</v>
      </c>
      <c r="E806" s="8" t="s">
        <v>49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29</v>
      </c>
    </row>
    <row r="807" ht="14.25" customHeight="1">
      <c r="A807" s="8" t="s">
        <v>3028</v>
      </c>
      <c r="B807" s="8" t="s">
        <v>817</v>
      </c>
      <c r="C807" s="8" t="s">
        <v>1831</v>
      </c>
      <c r="D807" s="8" t="s">
        <v>1832</v>
      </c>
      <c r="E807" s="8" t="s">
        <v>49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29</v>
      </c>
    </row>
    <row r="808" ht="14.25" customHeight="1">
      <c r="A808" s="8" t="s">
        <v>3028</v>
      </c>
      <c r="B808" s="8" t="s">
        <v>817</v>
      </c>
      <c r="C808" s="8" t="s">
        <v>1833</v>
      </c>
      <c r="D808" s="8" t="s">
        <v>1834</v>
      </c>
      <c r="E808" s="8" t="s">
        <v>49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29</v>
      </c>
    </row>
    <row r="809" ht="14.25" customHeight="1">
      <c r="A809" s="8" t="s">
        <v>3028</v>
      </c>
      <c r="B809" s="8" t="s">
        <v>892</v>
      </c>
      <c r="C809" s="8" t="s">
        <v>1835</v>
      </c>
      <c r="D809" s="8" t="s">
        <v>1836</v>
      </c>
      <c r="E809" s="8" t="s">
        <v>49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29</v>
      </c>
    </row>
    <row r="810" ht="14.25" customHeight="1">
      <c r="A810" s="8" t="s">
        <v>3028</v>
      </c>
      <c r="B810" s="8" t="s">
        <v>168</v>
      </c>
      <c r="C810" s="8" t="s">
        <v>766</v>
      </c>
      <c r="D810" s="8" t="s">
        <v>2553</v>
      </c>
      <c r="E810" s="8" t="s">
        <v>49</v>
      </c>
      <c r="F810" s="8" t="s">
        <v>76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29</v>
      </c>
    </row>
    <row r="811" ht="14.25" customHeight="1">
      <c r="A811" s="8" t="s">
        <v>3028</v>
      </c>
      <c r="B811" s="8" t="s">
        <v>168</v>
      </c>
      <c r="C811" s="8" t="s">
        <v>768</v>
      </c>
      <c r="D811" s="8" t="s">
        <v>2554</v>
      </c>
      <c r="E811" s="8" t="s">
        <v>49</v>
      </c>
      <c r="F811" s="8" t="s">
        <v>76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29</v>
      </c>
    </row>
    <row r="812" ht="14.25" customHeight="1">
      <c r="A812" s="8" t="s">
        <v>3028</v>
      </c>
      <c r="B812" s="8" t="s">
        <v>814</v>
      </c>
      <c r="C812" s="8" t="s">
        <v>1837</v>
      </c>
      <c r="D812" s="8" t="s">
        <v>1838</v>
      </c>
      <c r="E812" s="8" t="s">
        <v>49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29</v>
      </c>
    </row>
    <row r="813" ht="14.25" customHeight="1">
      <c r="A813" s="8" t="s">
        <v>3028</v>
      </c>
      <c r="B813" s="8" t="s">
        <v>817</v>
      </c>
      <c r="C813" s="8" t="s">
        <v>1839</v>
      </c>
      <c r="D813" s="8" t="s">
        <v>1840</v>
      </c>
      <c r="E813" s="8" t="s">
        <v>49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29</v>
      </c>
    </row>
    <row r="814" ht="14.25" customHeight="1">
      <c r="A814" s="8" t="s">
        <v>3028</v>
      </c>
      <c r="B814" s="8" t="s">
        <v>817</v>
      </c>
      <c r="C814" s="8" t="s">
        <v>1841</v>
      </c>
      <c r="D814" s="8" t="s">
        <v>1842</v>
      </c>
      <c r="E814" s="8" t="s">
        <v>49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29</v>
      </c>
    </row>
    <row r="815" ht="14.25" customHeight="1">
      <c r="A815" s="8" t="s">
        <v>3028</v>
      </c>
      <c r="B815" s="8" t="s">
        <v>892</v>
      </c>
      <c r="C815" s="8" t="s">
        <v>1843</v>
      </c>
      <c r="D815" s="8" t="s">
        <v>1844</v>
      </c>
      <c r="E815" s="8" t="s">
        <v>49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29</v>
      </c>
    </row>
    <row r="816" ht="14.25" customHeight="1">
      <c r="A816" s="8" t="s">
        <v>3028</v>
      </c>
      <c r="B816" s="8" t="s">
        <v>168</v>
      </c>
      <c r="C816" s="8" t="s">
        <v>770</v>
      </c>
      <c r="D816" s="8" t="s">
        <v>2555</v>
      </c>
      <c r="E816" s="8" t="s">
        <v>49</v>
      </c>
      <c r="F816" s="8" t="s">
        <v>76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29</v>
      </c>
    </row>
    <row r="817" ht="14.25" customHeight="1">
      <c r="A817" s="8" t="s">
        <v>3028</v>
      </c>
      <c r="B817" s="8" t="s">
        <v>168</v>
      </c>
      <c r="C817" s="8" t="s">
        <v>772</v>
      </c>
      <c r="D817" s="8" t="s">
        <v>2556</v>
      </c>
      <c r="E817" s="8" t="s">
        <v>49</v>
      </c>
      <c r="F817" s="8" t="s">
        <v>76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29</v>
      </c>
    </row>
    <row r="818" ht="14.25" customHeight="1">
      <c r="A818" s="8" t="s">
        <v>3028</v>
      </c>
      <c r="B818" s="8" t="s">
        <v>814</v>
      </c>
      <c r="C818" s="8" t="s">
        <v>1845</v>
      </c>
      <c r="D818" s="8" t="s">
        <v>1846</v>
      </c>
      <c r="E818" s="8" t="s">
        <v>49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29</v>
      </c>
    </row>
    <row r="819" ht="14.25" customHeight="1">
      <c r="A819" s="8" t="s">
        <v>3028</v>
      </c>
      <c r="B819" s="8" t="s">
        <v>817</v>
      </c>
      <c r="C819" s="8" t="s">
        <v>1847</v>
      </c>
      <c r="D819" s="8" t="s">
        <v>1848</v>
      </c>
      <c r="E819" s="8" t="s">
        <v>49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29</v>
      </c>
    </row>
    <row r="820" ht="14.25" customHeight="1">
      <c r="A820" s="8" t="s">
        <v>3028</v>
      </c>
      <c r="B820" s="8" t="s">
        <v>817</v>
      </c>
      <c r="C820" s="8" t="s">
        <v>1849</v>
      </c>
      <c r="D820" s="8" t="s">
        <v>1850</v>
      </c>
      <c r="E820" s="8" t="s">
        <v>49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29</v>
      </c>
    </row>
    <row r="821" ht="14.25" customHeight="1">
      <c r="A821" s="8" t="s">
        <v>3028</v>
      </c>
      <c r="B821" s="8" t="s">
        <v>892</v>
      </c>
      <c r="C821" s="8" t="s">
        <v>1851</v>
      </c>
      <c r="D821" s="8" t="s">
        <v>1852</v>
      </c>
      <c r="E821" s="8" t="s">
        <v>49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29</v>
      </c>
    </row>
    <row r="822" ht="14.25" customHeight="1">
      <c r="A822" s="8" t="s">
        <v>3028</v>
      </c>
      <c r="B822" s="8" t="s">
        <v>168</v>
      </c>
      <c r="C822" s="8" t="s">
        <v>774</v>
      </c>
      <c r="D822" s="8" t="s">
        <v>2557</v>
      </c>
      <c r="E822" s="8" t="s">
        <v>49</v>
      </c>
      <c r="F822" s="8" t="s">
        <v>76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29</v>
      </c>
    </row>
    <row r="823" ht="14.25" customHeight="1">
      <c r="A823" s="8" t="s">
        <v>3028</v>
      </c>
      <c r="B823" s="8" t="s">
        <v>168</v>
      </c>
      <c r="C823" s="8" t="s">
        <v>776</v>
      </c>
      <c r="D823" s="8" t="s">
        <v>2558</v>
      </c>
      <c r="E823" s="8" t="s">
        <v>49</v>
      </c>
      <c r="F823" s="8" t="s">
        <v>76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29</v>
      </c>
    </row>
    <row r="824" ht="14.25" customHeight="1">
      <c r="A824" s="8" t="s">
        <v>3028</v>
      </c>
      <c r="B824" s="8" t="s">
        <v>814</v>
      </c>
      <c r="C824" s="8" t="s">
        <v>1853</v>
      </c>
      <c r="D824" s="8" t="s">
        <v>1854</v>
      </c>
      <c r="E824" s="8" t="s">
        <v>49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29</v>
      </c>
    </row>
    <row r="825" ht="14.25" customHeight="1">
      <c r="A825" s="8" t="s">
        <v>3028</v>
      </c>
      <c r="B825" s="8" t="s">
        <v>817</v>
      </c>
      <c r="C825" s="8" t="s">
        <v>1855</v>
      </c>
      <c r="D825" s="8" t="s">
        <v>1856</v>
      </c>
      <c r="E825" s="8" t="s">
        <v>49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29</v>
      </c>
    </row>
    <row r="826" ht="14.25" customHeight="1">
      <c r="A826" s="8" t="s">
        <v>3028</v>
      </c>
      <c r="B826" s="8" t="s">
        <v>817</v>
      </c>
      <c r="C826" s="8" t="s">
        <v>1857</v>
      </c>
      <c r="D826" s="8" t="s">
        <v>1858</v>
      </c>
      <c r="E826" s="8" t="s">
        <v>49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29</v>
      </c>
    </row>
    <row r="827" ht="14.25" customHeight="1">
      <c r="A827" s="8" t="s">
        <v>3028</v>
      </c>
      <c r="B827" s="8" t="s">
        <v>892</v>
      </c>
      <c r="C827" s="8" t="s">
        <v>1859</v>
      </c>
      <c r="D827" s="8" t="s">
        <v>1860</v>
      </c>
      <c r="E827" s="8" t="s">
        <v>49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29</v>
      </c>
    </row>
    <row r="828" ht="14.25" customHeight="1">
      <c r="A828" s="8" t="s">
        <v>3028</v>
      </c>
      <c r="B828" s="8" t="s">
        <v>168</v>
      </c>
      <c r="C828" s="8" t="s">
        <v>778</v>
      </c>
      <c r="D828" s="8" t="s">
        <v>2559</v>
      </c>
      <c r="E828" s="8" t="s">
        <v>49</v>
      </c>
      <c r="F828" s="8" t="s">
        <v>76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29</v>
      </c>
    </row>
    <row r="829" ht="14.25" customHeight="1">
      <c r="A829" s="8" t="s">
        <v>3028</v>
      </c>
      <c r="B829" s="8" t="s">
        <v>168</v>
      </c>
      <c r="C829" s="8" t="s">
        <v>780</v>
      </c>
      <c r="D829" s="8" t="s">
        <v>2560</v>
      </c>
      <c r="E829" s="8" t="s">
        <v>49</v>
      </c>
      <c r="F829" s="8" t="s">
        <v>76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29</v>
      </c>
    </row>
    <row r="830" ht="14.25" customHeight="1">
      <c r="A830" s="8" t="s">
        <v>3028</v>
      </c>
      <c r="B830" s="8" t="s">
        <v>814</v>
      </c>
      <c r="C830" s="8" t="s">
        <v>1861</v>
      </c>
      <c r="D830" s="8" t="s">
        <v>1862</v>
      </c>
      <c r="E830" s="8" t="s">
        <v>49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29</v>
      </c>
    </row>
    <row r="831" ht="14.25" customHeight="1">
      <c r="A831" s="8" t="s">
        <v>3028</v>
      </c>
      <c r="B831" s="8" t="s">
        <v>817</v>
      </c>
      <c r="C831" s="8" t="s">
        <v>1863</v>
      </c>
      <c r="D831" s="8" t="s">
        <v>1864</v>
      </c>
      <c r="E831" s="8" t="s">
        <v>49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29</v>
      </c>
    </row>
    <row r="832" ht="14.25" customHeight="1">
      <c r="A832" s="8" t="s">
        <v>3028</v>
      </c>
      <c r="B832" s="8" t="s">
        <v>817</v>
      </c>
      <c r="C832" s="8" t="s">
        <v>1865</v>
      </c>
      <c r="D832" s="8" t="s">
        <v>1866</v>
      </c>
      <c r="E832" s="8" t="s">
        <v>49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29</v>
      </c>
    </row>
    <row r="833" ht="14.25" customHeight="1">
      <c r="A833" s="8" t="s">
        <v>3028</v>
      </c>
      <c r="B833" s="8" t="s">
        <v>892</v>
      </c>
      <c r="C833" s="8" t="s">
        <v>1867</v>
      </c>
      <c r="D833" s="8" t="s">
        <v>1868</v>
      </c>
      <c r="E833" s="8" t="s">
        <v>49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29</v>
      </c>
    </row>
    <row r="834" ht="14.25" customHeight="1">
      <c r="A834" s="8" t="s">
        <v>3028</v>
      </c>
      <c r="B834" s="8" t="s">
        <v>168</v>
      </c>
      <c r="C834" s="8" t="s">
        <v>782</v>
      </c>
      <c r="D834" s="8" t="s">
        <v>2561</v>
      </c>
      <c r="E834" s="8" t="s">
        <v>49</v>
      </c>
      <c r="F834" s="8" t="s">
        <v>76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29</v>
      </c>
    </row>
    <row r="835" ht="14.25" customHeight="1">
      <c r="A835" s="8" t="s">
        <v>3028</v>
      </c>
      <c r="B835" s="8" t="s">
        <v>168</v>
      </c>
      <c r="C835" s="8" t="s">
        <v>784</v>
      </c>
      <c r="D835" s="8" t="s">
        <v>2562</v>
      </c>
      <c r="E835" s="8" t="s">
        <v>49</v>
      </c>
      <c r="F835" s="8" t="s">
        <v>76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29</v>
      </c>
    </row>
    <row r="836" ht="14.25" customHeight="1">
      <c r="A836" s="8" t="s">
        <v>3028</v>
      </c>
      <c r="B836" s="8" t="s">
        <v>814</v>
      </c>
      <c r="C836" s="8" t="s">
        <v>1869</v>
      </c>
      <c r="D836" s="8" t="s">
        <v>1870</v>
      </c>
      <c r="E836" s="8" t="s">
        <v>49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29</v>
      </c>
    </row>
    <row r="837" ht="14.25" customHeight="1">
      <c r="A837" s="8" t="s">
        <v>3028</v>
      </c>
      <c r="B837" s="8" t="s">
        <v>817</v>
      </c>
      <c r="C837" s="8" t="s">
        <v>1871</v>
      </c>
      <c r="D837" s="8" t="s">
        <v>1872</v>
      </c>
      <c r="E837" s="8" t="s">
        <v>49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29</v>
      </c>
    </row>
    <row r="838" ht="14.25" customHeight="1">
      <c r="A838" s="8" t="s">
        <v>3028</v>
      </c>
      <c r="B838" s="8" t="s">
        <v>817</v>
      </c>
      <c r="C838" s="8" t="s">
        <v>1873</v>
      </c>
      <c r="D838" s="8" t="s">
        <v>1874</v>
      </c>
      <c r="E838" s="8" t="s">
        <v>49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29</v>
      </c>
    </row>
    <row r="839" ht="14.25" customHeight="1">
      <c r="A839" s="8" t="s">
        <v>3028</v>
      </c>
      <c r="B839" s="8" t="s">
        <v>892</v>
      </c>
      <c r="C839" s="8" t="s">
        <v>1875</v>
      </c>
      <c r="D839" s="8" t="s">
        <v>1876</v>
      </c>
      <c r="E839" s="8" t="s">
        <v>49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29</v>
      </c>
    </row>
    <row r="840" ht="14.25" customHeight="1">
      <c r="A840" s="8" t="s">
        <v>3028</v>
      </c>
      <c r="B840" s="8" t="s">
        <v>168</v>
      </c>
      <c r="C840" s="8" t="s">
        <v>786</v>
      </c>
      <c r="D840" s="8" t="s">
        <v>2563</v>
      </c>
      <c r="E840" s="8" t="s">
        <v>49</v>
      </c>
      <c r="F840" s="8" t="s">
        <v>76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29</v>
      </c>
    </row>
    <row r="841" ht="14.25" customHeight="1">
      <c r="A841" s="8" t="s">
        <v>3028</v>
      </c>
      <c r="B841" s="8" t="s">
        <v>168</v>
      </c>
      <c r="C841" s="8" t="s">
        <v>788</v>
      </c>
      <c r="D841" s="8" t="s">
        <v>2564</v>
      </c>
      <c r="E841" s="8" t="s">
        <v>49</v>
      </c>
      <c r="F841" s="8" t="s">
        <v>76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29</v>
      </c>
    </row>
    <row r="842" ht="14.25" customHeight="1">
      <c r="A842" s="8" t="s">
        <v>3028</v>
      </c>
      <c r="B842" s="8" t="s">
        <v>814</v>
      </c>
      <c r="C842" s="8" t="s">
        <v>1877</v>
      </c>
      <c r="D842" s="8" t="s">
        <v>1878</v>
      </c>
      <c r="E842" s="8" t="s">
        <v>49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29</v>
      </c>
    </row>
    <row r="843" ht="14.25" customHeight="1">
      <c r="A843" s="8" t="s">
        <v>3028</v>
      </c>
      <c r="B843" s="8" t="s">
        <v>817</v>
      </c>
      <c r="C843" s="8" t="s">
        <v>1879</v>
      </c>
      <c r="D843" s="8" t="s">
        <v>1880</v>
      </c>
      <c r="E843" s="8" t="s">
        <v>49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29</v>
      </c>
    </row>
    <row r="844" ht="14.25" customHeight="1">
      <c r="A844" s="8" t="s">
        <v>3028</v>
      </c>
      <c r="B844" s="8" t="s">
        <v>817</v>
      </c>
      <c r="C844" s="8" t="s">
        <v>1881</v>
      </c>
      <c r="D844" s="8" t="s">
        <v>1882</v>
      </c>
      <c r="E844" s="8" t="s">
        <v>49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29</v>
      </c>
    </row>
    <row r="845" ht="14.25" customHeight="1">
      <c r="A845" s="8" t="s">
        <v>3028</v>
      </c>
      <c r="B845" s="8" t="s">
        <v>892</v>
      </c>
      <c r="C845" s="8" t="s">
        <v>1883</v>
      </c>
      <c r="D845" s="8" t="s">
        <v>1884</v>
      </c>
      <c r="E845" s="8" t="s">
        <v>137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29</v>
      </c>
    </row>
    <row r="846" ht="14.25" customHeight="1">
      <c r="A846" s="8" t="s">
        <v>3028</v>
      </c>
      <c r="B846" s="8" t="s">
        <v>168</v>
      </c>
      <c r="C846" s="8" t="s">
        <v>790</v>
      </c>
      <c r="D846" s="8" t="s">
        <v>2565</v>
      </c>
      <c r="E846" s="8" t="s">
        <v>79</v>
      </c>
      <c r="F846" s="8" t="s">
        <v>49</v>
      </c>
      <c r="G846" s="8" t="s">
        <v>76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29</v>
      </c>
    </row>
    <row r="847" ht="14.25" customHeight="1">
      <c r="A847" s="8" t="s">
        <v>3028</v>
      </c>
      <c r="B847" s="8" t="s">
        <v>168</v>
      </c>
      <c r="C847" s="8" t="s">
        <v>792</v>
      </c>
      <c r="D847" s="8" t="s">
        <v>2566</v>
      </c>
      <c r="E847" s="8" t="s">
        <v>79</v>
      </c>
      <c r="F847" s="8" t="s">
        <v>49</v>
      </c>
      <c r="G847" s="8" t="s">
        <v>76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29</v>
      </c>
    </row>
    <row r="848" ht="14.25" customHeight="1">
      <c r="A848" s="8" t="s">
        <v>3028</v>
      </c>
      <c r="B848" s="8" t="s">
        <v>814</v>
      </c>
      <c r="C848" s="8" t="s">
        <v>1885</v>
      </c>
      <c r="D848" s="8" t="s">
        <v>1886</v>
      </c>
      <c r="E848" s="8" t="s">
        <v>79</v>
      </c>
      <c r="F848" s="8" t="s">
        <v>49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29</v>
      </c>
    </row>
    <row r="849" ht="14.25" customHeight="1">
      <c r="A849" s="8" t="s">
        <v>3028</v>
      </c>
      <c r="B849" s="8" t="s">
        <v>817</v>
      </c>
      <c r="C849" s="8" t="s">
        <v>1887</v>
      </c>
      <c r="D849" s="8" t="s">
        <v>1888</v>
      </c>
      <c r="E849" s="8" t="s">
        <v>79</v>
      </c>
      <c r="F849" s="8" t="s">
        <v>49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29</v>
      </c>
    </row>
    <row r="850" ht="14.25" customHeight="1">
      <c r="A850" s="8" t="s">
        <v>3028</v>
      </c>
      <c r="B850" s="8" t="s">
        <v>817</v>
      </c>
      <c r="C850" s="8" t="s">
        <v>1889</v>
      </c>
      <c r="D850" s="8" t="s">
        <v>1890</v>
      </c>
      <c r="E850" s="8" t="s">
        <v>79</v>
      </c>
      <c r="F850" s="8" t="s">
        <v>49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29</v>
      </c>
    </row>
    <row r="851" ht="14.25" customHeight="1">
      <c r="A851" s="8" t="s">
        <v>3028</v>
      </c>
      <c r="B851" s="8" t="s">
        <v>892</v>
      </c>
      <c r="C851" s="8" t="s">
        <v>1891</v>
      </c>
      <c r="D851" s="8" t="s">
        <v>1892</v>
      </c>
      <c r="E851" s="8" t="s">
        <v>137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29</v>
      </c>
    </row>
    <row r="852" ht="14.25" customHeight="1">
      <c r="A852" s="8" t="s">
        <v>3028</v>
      </c>
      <c r="B852" s="8" t="s">
        <v>168</v>
      </c>
      <c r="C852" s="8" t="s">
        <v>794</v>
      </c>
      <c r="D852" s="8" t="s">
        <v>2567</v>
      </c>
      <c r="E852" s="8" t="s">
        <v>49</v>
      </c>
      <c r="F852" s="8" t="s">
        <v>137</v>
      </c>
      <c r="G852" s="8" t="s">
        <v>76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29</v>
      </c>
    </row>
    <row r="853" ht="14.25" customHeight="1">
      <c r="A853" s="8" t="s">
        <v>3028</v>
      </c>
      <c r="B853" s="8" t="s">
        <v>168</v>
      </c>
      <c r="C853" s="8" t="s">
        <v>796</v>
      </c>
      <c r="D853" s="8" t="s">
        <v>2568</v>
      </c>
      <c r="E853" s="8" t="s">
        <v>49</v>
      </c>
      <c r="F853" s="8" t="s">
        <v>137</v>
      </c>
      <c r="G853" s="8" t="s">
        <v>76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29</v>
      </c>
    </row>
    <row r="854" ht="14.25" customHeight="1">
      <c r="A854" s="8" t="s">
        <v>3028</v>
      </c>
      <c r="B854" s="8" t="s">
        <v>814</v>
      </c>
      <c r="C854" s="8" t="s">
        <v>1893</v>
      </c>
      <c r="D854" s="8" t="s">
        <v>1894</v>
      </c>
      <c r="E854" s="8" t="s">
        <v>49</v>
      </c>
      <c r="F854" s="8" t="s">
        <v>137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29</v>
      </c>
    </row>
    <row r="855" ht="14.25" customHeight="1">
      <c r="A855" s="8" t="s">
        <v>3028</v>
      </c>
      <c r="B855" s="8" t="s">
        <v>817</v>
      </c>
      <c r="C855" s="8" t="s">
        <v>1895</v>
      </c>
      <c r="D855" s="8" t="s">
        <v>1896</v>
      </c>
      <c r="E855" s="8" t="s">
        <v>49</v>
      </c>
      <c r="F855" s="8" t="s">
        <v>137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29</v>
      </c>
    </row>
    <row r="856" ht="14.25" customHeight="1">
      <c r="A856" s="8" t="s">
        <v>3028</v>
      </c>
      <c r="B856" s="8" t="s">
        <v>817</v>
      </c>
      <c r="C856" s="8" t="s">
        <v>1897</v>
      </c>
      <c r="D856" s="8" t="s">
        <v>1898</v>
      </c>
      <c r="E856" s="8" t="s">
        <v>49</v>
      </c>
      <c r="F856" s="8" t="s">
        <v>137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29</v>
      </c>
    </row>
    <row r="857" ht="14.25" customHeight="1">
      <c r="A857" s="8" t="s">
        <v>3028</v>
      </c>
      <c r="B857" s="8" t="s">
        <v>892</v>
      </c>
      <c r="C857" s="8" t="s">
        <v>1899</v>
      </c>
      <c r="D857" s="8" t="s">
        <v>1900</v>
      </c>
      <c r="E857" s="8" t="s">
        <v>137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29</v>
      </c>
    </row>
    <row r="858" ht="14.25" customHeight="1">
      <c r="A858" s="8" t="s">
        <v>3028</v>
      </c>
      <c r="B858" s="8" t="s">
        <v>168</v>
      </c>
      <c r="C858" s="8" t="s">
        <v>798</v>
      </c>
      <c r="D858" s="8" t="s">
        <v>2569</v>
      </c>
      <c r="E858" s="8" t="s">
        <v>137</v>
      </c>
      <c r="F858" s="8" t="s">
        <v>76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29</v>
      </c>
    </row>
    <row r="859" ht="14.25" customHeight="1">
      <c r="A859" s="8" t="s">
        <v>3028</v>
      </c>
      <c r="B859" s="8" t="s">
        <v>168</v>
      </c>
      <c r="C859" s="8" t="s">
        <v>800</v>
      </c>
      <c r="D859" s="8" t="s">
        <v>2570</v>
      </c>
      <c r="E859" s="8" t="s">
        <v>137</v>
      </c>
      <c r="F859" s="8" t="s">
        <v>76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29</v>
      </c>
    </row>
    <row r="860" ht="14.25" customHeight="1">
      <c r="A860" s="8" t="s">
        <v>3028</v>
      </c>
      <c r="B860" s="8" t="s">
        <v>814</v>
      </c>
      <c r="C860" s="8" t="s">
        <v>1901</v>
      </c>
      <c r="D860" s="8" t="s">
        <v>1902</v>
      </c>
      <c r="E860" s="8" t="s">
        <v>137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29</v>
      </c>
    </row>
    <row r="861" ht="14.25" customHeight="1">
      <c r="A861" s="8" t="s">
        <v>3028</v>
      </c>
      <c r="B861" s="8" t="s">
        <v>817</v>
      </c>
      <c r="C861" s="8" t="s">
        <v>1903</v>
      </c>
      <c r="D861" s="8" t="s">
        <v>1904</v>
      </c>
      <c r="E861" s="8" t="s">
        <v>137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29</v>
      </c>
    </row>
    <row r="862" ht="14.25" customHeight="1">
      <c r="A862" s="8" t="s">
        <v>3028</v>
      </c>
      <c r="B862" s="8" t="s">
        <v>817</v>
      </c>
      <c r="C862" s="8" t="s">
        <v>1905</v>
      </c>
      <c r="D862" s="8" t="s">
        <v>1906</v>
      </c>
      <c r="E862" s="8" t="s">
        <v>137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29</v>
      </c>
    </row>
    <row r="863" ht="14.25" customHeight="1">
      <c r="A863" s="8" t="s">
        <v>3028</v>
      </c>
      <c r="B863" s="8" t="s">
        <v>892</v>
      </c>
      <c r="C863" s="8" t="s">
        <v>1907</v>
      </c>
      <c r="D863" s="8" t="s">
        <v>1908</v>
      </c>
      <c r="E863" s="8" t="s">
        <v>137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29</v>
      </c>
    </row>
    <row r="864" ht="14.25" customHeight="1">
      <c r="A864" s="8" t="s">
        <v>3028</v>
      </c>
      <c r="B864" s="8" t="s">
        <v>168</v>
      </c>
      <c r="C864" s="8" t="s">
        <v>802</v>
      </c>
      <c r="D864" s="8" t="s">
        <v>2571</v>
      </c>
      <c r="E864" s="8" t="s">
        <v>137</v>
      </c>
      <c r="F864" s="8" t="s">
        <v>76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29</v>
      </c>
    </row>
    <row r="865" ht="14.25" customHeight="1">
      <c r="A865" s="8" t="s">
        <v>3028</v>
      </c>
      <c r="B865" s="8" t="s">
        <v>168</v>
      </c>
      <c r="C865" s="8" t="s">
        <v>804</v>
      </c>
      <c r="D865" s="8" t="s">
        <v>2572</v>
      </c>
      <c r="E865" s="8" t="s">
        <v>137</v>
      </c>
      <c r="F865" s="8" t="s">
        <v>76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29</v>
      </c>
    </row>
    <row r="866" ht="14.25" customHeight="1">
      <c r="A866" s="8" t="s">
        <v>3028</v>
      </c>
      <c r="B866" s="8" t="s">
        <v>814</v>
      </c>
      <c r="C866" s="8" t="s">
        <v>1909</v>
      </c>
      <c r="D866" s="8" t="s">
        <v>1910</v>
      </c>
      <c r="E866" s="8" t="s">
        <v>137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29</v>
      </c>
    </row>
    <row r="867" ht="14.25" customHeight="1">
      <c r="A867" s="8" t="s">
        <v>3028</v>
      </c>
      <c r="B867" s="8" t="s">
        <v>817</v>
      </c>
      <c r="C867" s="8" t="s">
        <v>1911</v>
      </c>
      <c r="D867" s="8" t="s">
        <v>1912</v>
      </c>
      <c r="E867" s="8" t="s">
        <v>137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29</v>
      </c>
    </row>
    <row r="868" ht="14.25" customHeight="1">
      <c r="A868" s="8" t="s">
        <v>3028</v>
      </c>
      <c r="B868" s="8" t="s">
        <v>817</v>
      </c>
      <c r="C868" s="8" t="s">
        <v>1913</v>
      </c>
      <c r="D868" s="8" t="s">
        <v>1914</v>
      </c>
      <c r="E868" s="8" t="s">
        <v>137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29</v>
      </c>
    </row>
    <row r="869" ht="14.25" customHeight="1">
      <c r="A869" s="8" t="s">
        <v>3028</v>
      </c>
      <c r="B869" s="8" t="s">
        <v>892</v>
      </c>
      <c r="C869" s="8" t="s">
        <v>1915</v>
      </c>
      <c r="D869" s="8" t="s">
        <v>1916</v>
      </c>
      <c r="E869" s="8" t="s">
        <v>49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29</v>
      </c>
    </row>
    <row r="870" ht="14.25" customHeight="1">
      <c r="A870" s="8" t="s">
        <v>3028</v>
      </c>
      <c r="B870" s="8" t="s">
        <v>168</v>
      </c>
      <c r="C870" s="8" t="s">
        <v>806</v>
      </c>
      <c r="D870" s="8" t="s">
        <v>2574</v>
      </c>
      <c r="E870" s="8" t="s">
        <v>79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29</v>
      </c>
    </row>
    <row r="871" ht="14.25" customHeight="1">
      <c r="A871" s="8" t="s">
        <v>3028</v>
      </c>
      <c r="B871" s="8" t="s">
        <v>168</v>
      </c>
      <c r="C871" s="8" t="s">
        <v>808</v>
      </c>
      <c r="D871" s="8" t="s">
        <v>2575</v>
      </c>
      <c r="E871" s="8" t="s">
        <v>79</v>
      </c>
      <c r="F871" s="8" t="s">
        <v>76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29</v>
      </c>
    </row>
    <row r="872" ht="14.25" customHeight="1">
      <c r="A872" s="8" t="s">
        <v>3028</v>
      </c>
      <c r="B872" s="8" t="s">
        <v>814</v>
      </c>
      <c r="C872" s="8" t="s">
        <v>1917</v>
      </c>
      <c r="D872" s="8" t="s">
        <v>1918</v>
      </c>
      <c r="E872" s="8" t="s">
        <v>79</v>
      </c>
      <c r="F872" s="8" t="s">
        <v>76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29</v>
      </c>
    </row>
    <row r="873" ht="14.25" customHeight="1">
      <c r="A873" s="8" t="s">
        <v>3028</v>
      </c>
      <c r="B873" s="8" t="s">
        <v>817</v>
      </c>
      <c r="C873" s="8" t="s">
        <v>1919</v>
      </c>
      <c r="D873" s="8" t="s">
        <v>1920</v>
      </c>
      <c r="E873" s="8" t="s">
        <v>79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29</v>
      </c>
    </row>
    <row r="874" ht="14.25" customHeight="1">
      <c r="A874" s="8" t="s">
        <v>3028</v>
      </c>
      <c r="B874" s="8" t="s">
        <v>817</v>
      </c>
      <c r="C874" s="8" t="s">
        <v>1921</v>
      </c>
      <c r="D874" s="8" t="s">
        <v>1922</v>
      </c>
      <c r="E874" s="8" t="s">
        <v>79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29</v>
      </c>
    </row>
    <row r="875" ht="14.25" customHeight="1">
      <c r="A875" s="8" t="s">
        <v>3028</v>
      </c>
      <c r="B875" s="8" t="s">
        <v>892</v>
      </c>
      <c r="C875" s="8" t="s">
        <v>1923</v>
      </c>
      <c r="D875" s="8" t="s">
        <v>1924</v>
      </c>
      <c r="E875" s="8" t="s">
        <v>79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29</v>
      </c>
    </row>
    <row r="876" ht="14.25" customHeight="1">
      <c r="A876" s="8" t="s">
        <v>3028</v>
      </c>
      <c r="B876" s="8" t="s">
        <v>168</v>
      </c>
      <c r="C876" s="8" t="s">
        <v>810</v>
      </c>
      <c r="D876" s="8" t="s">
        <v>2576</v>
      </c>
      <c r="E876" s="8" t="s">
        <v>79</v>
      </c>
      <c r="F876" s="8" t="s">
        <v>76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29</v>
      </c>
    </row>
    <row r="877" ht="14.25" customHeight="1">
      <c r="A877" s="8" t="s">
        <v>3028</v>
      </c>
      <c r="B877" s="8" t="s">
        <v>814</v>
      </c>
      <c r="C877" s="8" t="s">
        <v>812</v>
      </c>
      <c r="D877" s="8" t="s">
        <v>1925</v>
      </c>
      <c r="E877" s="8" t="s">
        <v>79</v>
      </c>
      <c r="F877" s="8" t="s">
        <v>76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29</v>
      </c>
    </row>
    <row r="878" ht="14.25" customHeight="1">
      <c r="A878" s="8" t="s">
        <v>3028</v>
      </c>
      <c r="B878" s="8" t="s">
        <v>814</v>
      </c>
      <c r="C878" s="8" t="s">
        <v>1926</v>
      </c>
      <c r="D878" s="8" t="s">
        <v>1927</v>
      </c>
      <c r="E878" s="8" t="s">
        <v>79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29</v>
      </c>
    </row>
    <row r="879" ht="14.25" customHeight="1">
      <c r="A879" s="8" t="s">
        <v>3028</v>
      </c>
      <c r="B879" s="8" t="s">
        <v>817</v>
      </c>
      <c r="C879" s="8" t="s">
        <v>1928</v>
      </c>
      <c r="D879" s="8" t="s">
        <v>1929</v>
      </c>
      <c r="E879" s="8" t="s">
        <v>79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29</v>
      </c>
    </row>
    <row r="880" ht="14.25" customHeight="1">
      <c r="A880" s="8" t="s">
        <v>3028</v>
      </c>
      <c r="B880" s="8" t="s">
        <v>817</v>
      </c>
      <c r="C880" s="8" t="s">
        <v>1930</v>
      </c>
      <c r="D880" s="8" t="s">
        <v>1931</v>
      </c>
      <c r="E880" s="8" t="s">
        <v>79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29</v>
      </c>
    </row>
    <row r="881" ht="14.25" customHeight="1">
      <c r="A881" s="8" t="s">
        <v>3028</v>
      </c>
      <c r="B881" s="8" t="s">
        <v>892</v>
      </c>
      <c r="C881" s="8" t="s">
        <v>1932</v>
      </c>
      <c r="D881" s="8" t="s">
        <v>1933</v>
      </c>
      <c r="E881" s="8" t="s">
        <v>79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29</v>
      </c>
    </row>
    <row r="882" ht="14.25" customHeight="1">
      <c r="A882" s="8" t="s">
        <v>3028</v>
      </c>
      <c r="B882" s="129" t="s">
        <v>168</v>
      </c>
      <c r="C882" s="130">
        <v>3.0</v>
      </c>
      <c r="D882" s="131" t="s">
        <v>2591</v>
      </c>
      <c r="E882" s="8" t="s">
        <v>109</v>
      </c>
      <c r="F882" s="8" t="s">
        <v>76</v>
      </c>
      <c r="H882" s="132">
        <v>249.0</v>
      </c>
      <c r="I882" s="132">
        <v>237.0</v>
      </c>
      <c r="J882" s="132">
        <v>230.0</v>
      </c>
      <c r="K882" s="8" t="s">
        <v>14</v>
      </c>
      <c r="L882" s="8" t="s">
        <v>29</v>
      </c>
    </row>
    <row r="883" ht="14.25" customHeight="1">
      <c r="A883" s="8" t="s">
        <v>3028</v>
      </c>
      <c r="B883" s="129" t="s">
        <v>168</v>
      </c>
      <c r="C883" s="130">
        <v>4.0</v>
      </c>
      <c r="D883" s="131" t="s">
        <v>2592</v>
      </c>
      <c r="E883" s="8" t="s">
        <v>63</v>
      </c>
      <c r="F883" s="8" t="s">
        <v>76</v>
      </c>
      <c r="H883" s="132">
        <v>249.0</v>
      </c>
      <c r="I883" s="132">
        <v>235.0</v>
      </c>
      <c r="J883" s="132">
        <v>221.0</v>
      </c>
      <c r="K883" s="8" t="s">
        <v>14</v>
      </c>
      <c r="L883" s="8" t="s">
        <v>29</v>
      </c>
    </row>
    <row r="884" ht="14.25" customHeight="1">
      <c r="A884" s="8" t="s">
        <v>3028</v>
      </c>
      <c r="B884" s="129" t="s">
        <v>168</v>
      </c>
      <c r="C884" s="130">
        <v>5.0</v>
      </c>
      <c r="D884" s="131" t="s">
        <v>2593</v>
      </c>
      <c r="E884" s="8" t="s">
        <v>109</v>
      </c>
      <c r="F884" s="8" t="s">
        <v>76</v>
      </c>
      <c r="H884" s="132">
        <v>239.0</v>
      </c>
      <c r="I884" s="132">
        <v>222.0</v>
      </c>
      <c r="J884" s="132">
        <v>208.0</v>
      </c>
      <c r="K884" s="8" t="s">
        <v>14</v>
      </c>
      <c r="L884" s="8" t="s">
        <v>29</v>
      </c>
    </row>
    <row r="885" ht="14.25" customHeight="1">
      <c r="A885" s="8" t="s">
        <v>3028</v>
      </c>
      <c r="B885" s="129" t="s">
        <v>168</v>
      </c>
      <c r="C885" s="130">
        <v>6.0</v>
      </c>
      <c r="D885" s="131" t="s">
        <v>2594</v>
      </c>
      <c r="E885" s="8" t="s">
        <v>54</v>
      </c>
      <c r="F885" s="8" t="s">
        <v>76</v>
      </c>
      <c r="H885" s="132">
        <v>252.0</v>
      </c>
      <c r="I885" s="132">
        <v>239.0</v>
      </c>
      <c r="J885" s="132">
        <v>207.0</v>
      </c>
      <c r="K885" s="8" t="s">
        <v>14</v>
      </c>
      <c r="L885" s="8" t="s">
        <v>29</v>
      </c>
    </row>
    <row r="886" ht="14.25" customHeight="1">
      <c r="A886" s="8" t="s">
        <v>3028</v>
      </c>
      <c r="B886" s="129" t="s">
        <v>168</v>
      </c>
      <c r="C886" s="130">
        <v>7.0</v>
      </c>
      <c r="D886" s="131" t="s">
        <v>2595</v>
      </c>
      <c r="E886" s="8" t="s">
        <v>63</v>
      </c>
      <c r="F886" s="8" t="s">
        <v>76</v>
      </c>
      <c r="H886" s="132">
        <v>245.0</v>
      </c>
      <c r="I886" s="132">
        <v>231.0</v>
      </c>
      <c r="J886" s="132">
        <v>213.0</v>
      </c>
      <c r="K886" s="8" t="s">
        <v>14</v>
      </c>
      <c r="L886" s="8" t="s">
        <v>29</v>
      </c>
    </row>
    <row r="887" ht="14.25" customHeight="1">
      <c r="A887" s="8" t="s">
        <v>3028</v>
      </c>
      <c r="B887" s="129" t="s">
        <v>168</v>
      </c>
      <c r="C887" s="130">
        <v>9.0</v>
      </c>
      <c r="D887" s="131" t="s">
        <v>2596</v>
      </c>
      <c r="E887" s="8" t="s">
        <v>54</v>
      </c>
      <c r="F887" s="8" t="s">
        <v>76</v>
      </c>
      <c r="H887" s="132">
        <v>248.0</v>
      </c>
      <c r="I887" s="132">
        <v>240.0</v>
      </c>
      <c r="J887" s="132">
        <v>221.0</v>
      </c>
      <c r="K887" s="8" t="s">
        <v>14</v>
      </c>
      <c r="L887" s="8" t="s">
        <v>29</v>
      </c>
    </row>
    <row r="888" ht="14.25" customHeight="1">
      <c r="A888" s="8" t="s">
        <v>3028</v>
      </c>
      <c r="B888" s="129" t="s">
        <v>168</v>
      </c>
      <c r="C888" s="130">
        <v>10.0</v>
      </c>
      <c r="D888" s="131" t="s">
        <v>2597</v>
      </c>
      <c r="E888" s="8" t="s">
        <v>63</v>
      </c>
      <c r="F888" s="8" t="s">
        <v>76</v>
      </c>
      <c r="H888" s="132">
        <v>247.0</v>
      </c>
      <c r="I888" s="132">
        <v>234.0</v>
      </c>
      <c r="J888" s="132">
        <v>210.0</v>
      </c>
      <c r="K888" s="8" t="s">
        <v>14</v>
      </c>
      <c r="L888" s="8" t="s">
        <v>29</v>
      </c>
    </row>
    <row r="889" ht="14.25" customHeight="1">
      <c r="A889" s="8" t="s">
        <v>3028</v>
      </c>
      <c r="B889" s="129" t="s">
        <v>168</v>
      </c>
      <c r="C889" s="130">
        <v>12.0</v>
      </c>
      <c r="D889" s="131" t="s">
        <v>2598</v>
      </c>
      <c r="E889" s="8" t="s">
        <v>57</v>
      </c>
      <c r="F889" s="8" t="s">
        <v>76</v>
      </c>
      <c r="H889" s="132">
        <v>238.0</v>
      </c>
      <c r="I889" s="132">
        <v>229.0</v>
      </c>
      <c r="J889" s="132">
        <v>208.0</v>
      </c>
      <c r="K889" s="8" t="s">
        <v>14</v>
      </c>
      <c r="L889" s="8" t="s">
        <v>29</v>
      </c>
    </row>
    <row r="890" ht="14.25" customHeight="1">
      <c r="A890" s="8" t="s">
        <v>3028</v>
      </c>
      <c r="B890" s="129" t="s">
        <v>168</v>
      </c>
      <c r="C890" s="130">
        <v>28.0</v>
      </c>
      <c r="D890" s="131" t="s">
        <v>2599</v>
      </c>
      <c r="E890" s="8" t="s">
        <v>137</v>
      </c>
      <c r="F890" s="8" t="s">
        <v>76</v>
      </c>
      <c r="H890" s="132">
        <v>231.0</v>
      </c>
      <c r="I890" s="132">
        <v>226.0</v>
      </c>
      <c r="J890" s="132">
        <v>230.0</v>
      </c>
      <c r="K890" s="8" t="s">
        <v>14</v>
      </c>
      <c r="L890" s="8" t="s">
        <v>29</v>
      </c>
    </row>
    <row r="891" ht="14.25" customHeight="1">
      <c r="A891" s="8" t="s">
        <v>3028</v>
      </c>
      <c r="B891" s="129" t="s">
        <v>168</v>
      </c>
      <c r="C891" s="130">
        <v>31.0</v>
      </c>
      <c r="D891" s="131" t="s">
        <v>2600</v>
      </c>
      <c r="E891" s="8" t="s">
        <v>109</v>
      </c>
      <c r="F891" s="8" t="s">
        <v>76</v>
      </c>
      <c r="H891" s="132">
        <v>231.0</v>
      </c>
      <c r="I891" s="132">
        <v>220.0</v>
      </c>
      <c r="J891" s="132">
        <v>215.0</v>
      </c>
      <c r="K891" s="8" t="s">
        <v>14</v>
      </c>
      <c r="L891" s="8" t="s">
        <v>29</v>
      </c>
    </row>
    <row r="892" ht="14.25" customHeight="1">
      <c r="A892" s="8" t="s">
        <v>3028</v>
      </c>
      <c r="B892" s="129" t="s">
        <v>168</v>
      </c>
      <c r="C892" s="130">
        <v>33.0</v>
      </c>
      <c r="D892" s="131" t="s">
        <v>2601</v>
      </c>
      <c r="E892" s="8" t="s">
        <v>57</v>
      </c>
      <c r="F892" s="8" t="s">
        <v>76</v>
      </c>
      <c r="H892" s="132">
        <v>237.0</v>
      </c>
      <c r="I892" s="132">
        <v>228.0</v>
      </c>
      <c r="J892" s="132">
        <v>220.0</v>
      </c>
      <c r="K892" s="8" t="s">
        <v>14</v>
      </c>
      <c r="L892" s="8" t="s">
        <v>29</v>
      </c>
    </row>
    <row r="893" ht="14.25" customHeight="1">
      <c r="A893" s="8" t="s">
        <v>3028</v>
      </c>
      <c r="B893" s="129" t="s">
        <v>168</v>
      </c>
      <c r="C893" s="130">
        <v>34.0</v>
      </c>
      <c r="D893" s="131" t="s">
        <v>2602</v>
      </c>
      <c r="E893" s="8" t="s">
        <v>54</v>
      </c>
      <c r="F893" s="8" t="s">
        <v>76</v>
      </c>
      <c r="H893" s="132">
        <v>240.0</v>
      </c>
      <c r="I893" s="132">
        <v>236.0</v>
      </c>
      <c r="J893" s="132">
        <v>227.0</v>
      </c>
      <c r="K893" s="8" t="s">
        <v>14</v>
      </c>
      <c r="L893" s="8" t="s">
        <v>29</v>
      </c>
    </row>
    <row r="894" ht="14.25" customHeight="1">
      <c r="A894" s="8" t="s">
        <v>3028</v>
      </c>
      <c r="B894" s="129" t="s">
        <v>168</v>
      </c>
      <c r="C894" s="130">
        <v>36.0</v>
      </c>
      <c r="D894" s="131" t="s">
        <v>2603</v>
      </c>
      <c r="E894" s="8" t="s">
        <v>49</v>
      </c>
      <c r="F894" s="8" t="s">
        <v>76</v>
      </c>
      <c r="H894" s="132">
        <v>222.0</v>
      </c>
      <c r="I894" s="132">
        <v>232.0</v>
      </c>
      <c r="J894" s="132">
        <v>236.0</v>
      </c>
      <c r="K894" s="8" t="s">
        <v>14</v>
      </c>
      <c r="L894" s="8" t="s">
        <v>29</v>
      </c>
    </row>
    <row r="895" ht="14.25" customHeight="1">
      <c r="A895" s="8" t="s">
        <v>3028</v>
      </c>
      <c r="B895" s="129" t="s">
        <v>168</v>
      </c>
      <c r="C895" s="130">
        <v>37.0</v>
      </c>
      <c r="D895" s="131" t="s">
        <v>2604</v>
      </c>
      <c r="E895" s="8" t="s">
        <v>49</v>
      </c>
      <c r="F895" s="8" t="s">
        <v>76</v>
      </c>
      <c r="H895" s="132">
        <v>214.0</v>
      </c>
      <c r="I895" s="132">
        <v>220.0</v>
      </c>
      <c r="J895" s="132">
        <v>222.0</v>
      </c>
      <c r="K895" s="8" t="s">
        <v>14</v>
      </c>
      <c r="L895" s="8" t="s">
        <v>29</v>
      </c>
    </row>
    <row r="896" ht="14.25" customHeight="1">
      <c r="A896" s="8" t="s">
        <v>3028</v>
      </c>
      <c r="B896" s="129" t="s">
        <v>168</v>
      </c>
      <c r="C896" s="130">
        <v>40.0</v>
      </c>
      <c r="D896" s="131" t="s">
        <v>2605</v>
      </c>
      <c r="E896" s="8" t="s">
        <v>109</v>
      </c>
      <c r="F896" s="8" t="s">
        <v>76</v>
      </c>
      <c r="H896" s="132">
        <v>236.0</v>
      </c>
      <c r="I896" s="132">
        <v>230.0</v>
      </c>
      <c r="J896" s="132">
        <v>230.0</v>
      </c>
      <c r="K896" s="8" t="s">
        <v>14</v>
      </c>
      <c r="L896" s="8" t="s">
        <v>29</v>
      </c>
    </row>
    <row r="897" ht="14.25" customHeight="1">
      <c r="A897" s="8" t="s">
        <v>3028</v>
      </c>
      <c r="B897" s="129" t="s">
        <v>892</v>
      </c>
      <c r="C897" s="130">
        <v>83.0</v>
      </c>
      <c r="D897" s="131" t="s">
        <v>1966</v>
      </c>
      <c r="E897" s="8" t="s">
        <v>137</v>
      </c>
      <c r="H897" s="132">
        <v>150.0</v>
      </c>
      <c r="I897" s="132">
        <v>68.0</v>
      </c>
      <c r="J897" s="132">
        <v>93.0</v>
      </c>
      <c r="K897" s="8" t="s">
        <v>14</v>
      </c>
      <c r="L897" s="8" t="s">
        <v>29</v>
      </c>
    </row>
    <row r="898" ht="14.25" customHeight="1">
      <c r="A898" s="8" t="s">
        <v>3028</v>
      </c>
      <c r="B898" s="129" t="s">
        <v>892</v>
      </c>
      <c r="C898" s="130">
        <v>84.0</v>
      </c>
      <c r="D898" s="131" t="s">
        <v>1967</v>
      </c>
      <c r="E898" s="8" t="s">
        <v>137</v>
      </c>
      <c r="H898" s="132">
        <v>197.0</v>
      </c>
      <c r="I898" s="132">
        <v>107.0</v>
      </c>
      <c r="J898" s="132">
        <v>145.0</v>
      </c>
      <c r="K898" s="8" t="s">
        <v>14</v>
      </c>
      <c r="L898" s="8" t="s">
        <v>29</v>
      </c>
    </row>
    <row r="899" ht="14.25" customHeight="1">
      <c r="A899" s="8" t="s">
        <v>3028</v>
      </c>
      <c r="B899" s="129" t="s">
        <v>817</v>
      </c>
      <c r="C899" s="130">
        <v>85.0</v>
      </c>
      <c r="D899" s="131" t="s">
        <v>1968</v>
      </c>
      <c r="E899" s="8" t="s">
        <v>137</v>
      </c>
      <c r="H899" s="132">
        <v>222.0</v>
      </c>
      <c r="I899" s="132">
        <v>156.0</v>
      </c>
      <c r="J899" s="132">
        <v>188.0</v>
      </c>
      <c r="K899" s="8" t="s">
        <v>14</v>
      </c>
      <c r="L899" s="8" t="s">
        <v>29</v>
      </c>
    </row>
    <row r="900" ht="14.25" customHeight="1">
      <c r="A900" s="8" t="s">
        <v>3028</v>
      </c>
      <c r="B900" s="129" t="s">
        <v>168</v>
      </c>
      <c r="C900" s="130">
        <v>86.0</v>
      </c>
      <c r="D900" s="131" t="s">
        <v>2606</v>
      </c>
      <c r="E900" s="8" t="s">
        <v>137</v>
      </c>
      <c r="F900" s="8" t="s">
        <v>76</v>
      </c>
      <c r="H900" s="132">
        <v>241.0</v>
      </c>
      <c r="I900" s="132">
        <v>199.0</v>
      </c>
      <c r="J900" s="132">
        <v>217.0</v>
      </c>
      <c r="K900" s="8" t="s">
        <v>14</v>
      </c>
      <c r="L900" s="8" t="s">
        <v>29</v>
      </c>
    </row>
    <row r="901" ht="14.25" customHeight="1">
      <c r="A901" s="8" t="s">
        <v>3028</v>
      </c>
      <c r="B901" s="129" t="s">
        <v>168</v>
      </c>
      <c r="C901" s="130">
        <v>87.0</v>
      </c>
      <c r="D901" s="131" t="s">
        <v>2607</v>
      </c>
      <c r="E901" s="8" t="s">
        <v>137</v>
      </c>
      <c r="F901" s="8" t="s">
        <v>76</v>
      </c>
      <c r="H901" s="132">
        <v>244.0</v>
      </c>
      <c r="I901" s="132">
        <v>210.0</v>
      </c>
      <c r="J901" s="132">
        <v>222.0</v>
      </c>
      <c r="K901" s="8" t="s">
        <v>14</v>
      </c>
      <c r="L901" s="8" t="s">
        <v>29</v>
      </c>
    </row>
    <row r="902" ht="14.25" customHeight="1">
      <c r="A902" s="8" t="s">
        <v>3028</v>
      </c>
      <c r="B902" s="129" t="s">
        <v>168</v>
      </c>
      <c r="C902" s="130">
        <v>88.0</v>
      </c>
      <c r="D902" s="131" t="s">
        <v>2608</v>
      </c>
      <c r="E902" s="8" t="s">
        <v>137</v>
      </c>
      <c r="F902" s="8" t="s">
        <v>76</v>
      </c>
      <c r="H902" s="132">
        <v>249.0</v>
      </c>
      <c r="I902" s="132">
        <v>229.0</v>
      </c>
      <c r="J902" s="132">
        <v>232.0</v>
      </c>
      <c r="K902" s="8" t="s">
        <v>14</v>
      </c>
      <c r="L902" s="8" t="s">
        <v>29</v>
      </c>
    </row>
    <row r="903" ht="14.25" customHeight="1">
      <c r="A903" s="8" t="s">
        <v>3028</v>
      </c>
      <c r="B903" s="129" t="s">
        <v>892</v>
      </c>
      <c r="C903" s="130">
        <v>89.0</v>
      </c>
      <c r="D903" s="131" t="s">
        <v>1969</v>
      </c>
      <c r="E903" s="8" t="s">
        <v>137</v>
      </c>
      <c r="H903" s="132">
        <v>123.0</v>
      </c>
      <c r="I903" s="132">
        <v>71.0</v>
      </c>
      <c r="J903" s="132">
        <v>85.0</v>
      </c>
      <c r="K903" s="8" t="s">
        <v>14</v>
      </c>
      <c r="L903" s="8" t="s">
        <v>29</v>
      </c>
    </row>
    <row r="904" ht="14.25" customHeight="1">
      <c r="A904" s="8" t="s">
        <v>3028</v>
      </c>
      <c r="B904" s="129" t="s">
        <v>892</v>
      </c>
      <c r="C904" s="130">
        <v>90.0</v>
      </c>
      <c r="D904" s="131" t="s">
        <v>1970</v>
      </c>
      <c r="E904" s="8" t="s">
        <v>137</v>
      </c>
      <c r="H904" s="132">
        <v>172.0</v>
      </c>
      <c r="I904" s="132">
        <v>104.0</v>
      </c>
      <c r="J904" s="132">
        <v>129.0</v>
      </c>
      <c r="K904" s="8" t="s">
        <v>14</v>
      </c>
      <c r="L904" s="8" t="s">
        <v>29</v>
      </c>
    </row>
    <row r="905" ht="14.25" customHeight="1">
      <c r="A905" s="8" t="s">
        <v>3028</v>
      </c>
      <c r="B905" s="129" t="s">
        <v>817</v>
      </c>
      <c r="C905" s="130">
        <v>91.0</v>
      </c>
      <c r="D905" s="131" t="s">
        <v>1971</v>
      </c>
      <c r="E905" s="8" t="s">
        <v>137</v>
      </c>
      <c r="H905" s="132">
        <v>208.0</v>
      </c>
      <c r="I905" s="132">
        <v>155.0</v>
      </c>
      <c r="J905" s="132">
        <v>180.0</v>
      </c>
      <c r="K905" s="8" t="s">
        <v>14</v>
      </c>
      <c r="L905" s="8" t="s">
        <v>29</v>
      </c>
    </row>
    <row r="906" ht="14.25" customHeight="1">
      <c r="A906" s="8" t="s">
        <v>3028</v>
      </c>
      <c r="B906" s="129" t="s">
        <v>168</v>
      </c>
      <c r="C906" s="130">
        <v>92.0</v>
      </c>
      <c r="D906" s="131" t="s">
        <v>2609</v>
      </c>
      <c r="E906" s="8" t="s">
        <v>137</v>
      </c>
      <c r="F906" s="8" t="s">
        <v>76</v>
      </c>
      <c r="H906" s="132">
        <v>229.0</v>
      </c>
      <c r="I906" s="132">
        <v>193.0</v>
      </c>
      <c r="J906" s="132">
        <v>205.0</v>
      </c>
      <c r="K906" s="8" t="s">
        <v>14</v>
      </c>
      <c r="L906" s="8" t="s">
        <v>29</v>
      </c>
    </row>
    <row r="907" ht="14.25" customHeight="1">
      <c r="A907" s="8" t="s">
        <v>3028</v>
      </c>
      <c r="B907" s="129" t="s">
        <v>168</v>
      </c>
      <c r="C907" s="130">
        <v>93.0</v>
      </c>
      <c r="D907" s="131" t="s">
        <v>2610</v>
      </c>
      <c r="E907" s="8" t="s">
        <v>137</v>
      </c>
      <c r="F907" s="8" t="s">
        <v>76</v>
      </c>
      <c r="H907" s="132">
        <v>236.0</v>
      </c>
      <c r="I907" s="132">
        <v>206.0</v>
      </c>
      <c r="J907" s="132">
        <v>215.0</v>
      </c>
      <c r="K907" s="8" t="s">
        <v>14</v>
      </c>
      <c r="L907" s="8" t="s">
        <v>29</v>
      </c>
    </row>
    <row r="908" ht="14.25" customHeight="1">
      <c r="A908" s="8" t="s">
        <v>3028</v>
      </c>
      <c r="B908" s="129" t="s">
        <v>168</v>
      </c>
      <c r="C908" s="130">
        <v>94.0</v>
      </c>
      <c r="D908" s="131" t="s">
        <v>2611</v>
      </c>
      <c r="E908" s="8" t="s">
        <v>137</v>
      </c>
      <c r="F908" s="8" t="s">
        <v>76</v>
      </c>
      <c r="H908" s="132">
        <v>237.0</v>
      </c>
      <c r="I908" s="132">
        <v>213.0</v>
      </c>
      <c r="J908" s="132">
        <v>215.0</v>
      </c>
      <c r="K908" s="8" t="s">
        <v>14</v>
      </c>
      <c r="L908" s="8" t="s">
        <v>29</v>
      </c>
    </row>
    <row r="909" ht="14.25" customHeight="1">
      <c r="A909" s="8" t="s">
        <v>3028</v>
      </c>
      <c r="B909" s="129" t="s">
        <v>892</v>
      </c>
      <c r="C909" s="130">
        <v>107.0</v>
      </c>
      <c r="D909" s="131" t="s">
        <v>1972</v>
      </c>
      <c r="E909" s="8" t="s">
        <v>137</v>
      </c>
      <c r="F909" s="8" t="s">
        <v>109</v>
      </c>
      <c r="H909" s="132">
        <v>158.0</v>
      </c>
      <c r="I909" s="132">
        <v>67.0</v>
      </c>
      <c r="J909" s="132">
        <v>78.0</v>
      </c>
      <c r="K909" s="8" t="s">
        <v>14</v>
      </c>
      <c r="L909" s="8" t="s">
        <v>29</v>
      </c>
    </row>
    <row r="910" ht="14.25" customHeight="1">
      <c r="A910" s="8" t="s">
        <v>3028</v>
      </c>
      <c r="B910" s="129" t="s">
        <v>892</v>
      </c>
      <c r="C910" s="130">
        <v>108.0</v>
      </c>
      <c r="D910" s="131" t="s">
        <v>1973</v>
      </c>
      <c r="E910" s="8" t="s">
        <v>137</v>
      </c>
      <c r="H910" s="132">
        <v>197.0</v>
      </c>
      <c r="I910" s="132">
        <v>101.0</v>
      </c>
      <c r="J910" s="132">
        <v>124.0</v>
      </c>
      <c r="K910" s="8" t="s">
        <v>14</v>
      </c>
      <c r="L910" s="8" t="s">
        <v>29</v>
      </c>
    </row>
    <row r="911" ht="14.25" customHeight="1">
      <c r="A911" s="8" t="s">
        <v>3028</v>
      </c>
      <c r="B911" s="129" t="s">
        <v>817</v>
      </c>
      <c r="C911" s="130">
        <v>109.0</v>
      </c>
      <c r="D911" s="131" t="s">
        <v>1974</v>
      </c>
      <c r="E911" s="8" t="s">
        <v>137</v>
      </c>
      <c r="H911" s="132">
        <v>224.0</v>
      </c>
      <c r="I911" s="132">
        <v>152.0</v>
      </c>
      <c r="J911" s="132">
        <v>177.0</v>
      </c>
      <c r="K911" s="8" t="s">
        <v>14</v>
      </c>
      <c r="L911" s="8" t="s">
        <v>29</v>
      </c>
    </row>
    <row r="912" ht="14.25" customHeight="1">
      <c r="A912" s="8" t="s">
        <v>3028</v>
      </c>
      <c r="B912" s="129" t="s">
        <v>168</v>
      </c>
      <c r="C912" s="130">
        <v>110.0</v>
      </c>
      <c r="D912" s="131" t="s">
        <v>2612</v>
      </c>
      <c r="E912" s="8" t="s">
        <v>109</v>
      </c>
      <c r="F912" s="8" t="s">
        <v>76</v>
      </c>
      <c r="H912" s="132">
        <v>240.0</v>
      </c>
      <c r="I912" s="132">
        <v>191.0</v>
      </c>
      <c r="J912" s="132">
        <v>206.0</v>
      </c>
      <c r="K912" s="8" t="s">
        <v>14</v>
      </c>
      <c r="L912" s="8" t="s">
        <v>29</v>
      </c>
    </row>
    <row r="913" ht="14.25" customHeight="1">
      <c r="A913" s="8" t="s">
        <v>3028</v>
      </c>
      <c r="B913" s="129" t="s">
        <v>168</v>
      </c>
      <c r="C913" s="130">
        <v>111.0</v>
      </c>
      <c r="D913" s="131" t="s">
        <v>2613</v>
      </c>
      <c r="E913" s="8" t="s">
        <v>109</v>
      </c>
      <c r="F913" s="8" t="s">
        <v>76</v>
      </c>
      <c r="H913" s="132">
        <v>245.0</v>
      </c>
      <c r="I913" s="132">
        <v>205.0</v>
      </c>
      <c r="J913" s="132">
        <v>216.0</v>
      </c>
      <c r="K913" s="8" t="s">
        <v>14</v>
      </c>
      <c r="L913" s="8" t="s">
        <v>29</v>
      </c>
    </row>
    <row r="914" ht="14.25" customHeight="1">
      <c r="A914" s="8" t="s">
        <v>3028</v>
      </c>
      <c r="B914" s="129" t="s">
        <v>168</v>
      </c>
      <c r="C914" s="130">
        <v>112.0</v>
      </c>
      <c r="D914" s="131" t="s">
        <v>2614</v>
      </c>
      <c r="E914" s="8" t="s">
        <v>109</v>
      </c>
      <c r="F914" s="8" t="s">
        <v>76</v>
      </c>
      <c r="H914" s="132">
        <v>251.0</v>
      </c>
      <c r="I914" s="132">
        <v>222.0</v>
      </c>
      <c r="J914" s="132">
        <v>228.0</v>
      </c>
      <c r="K914" s="8" t="s">
        <v>14</v>
      </c>
      <c r="L914" s="8" t="s">
        <v>29</v>
      </c>
    </row>
    <row r="915" ht="14.25" customHeight="1">
      <c r="A915" s="8" t="s">
        <v>3028</v>
      </c>
      <c r="B915" s="129" t="s">
        <v>892</v>
      </c>
      <c r="C915" s="130">
        <v>113.0</v>
      </c>
      <c r="D915" s="131" t="s">
        <v>1975</v>
      </c>
      <c r="E915" s="8" t="s">
        <v>109</v>
      </c>
      <c r="H915" s="132">
        <v>153.0</v>
      </c>
      <c r="I915" s="132">
        <v>73.0</v>
      </c>
      <c r="J915" s="132">
        <v>72.0</v>
      </c>
      <c r="K915" s="8" t="s">
        <v>14</v>
      </c>
      <c r="L915" s="8" t="s">
        <v>29</v>
      </c>
    </row>
    <row r="916" ht="14.25" customHeight="1">
      <c r="A916" s="8" t="s">
        <v>3028</v>
      </c>
      <c r="B916" s="129" t="s">
        <v>892</v>
      </c>
      <c r="C916" s="130">
        <v>114.0</v>
      </c>
      <c r="D916" s="131" t="s">
        <v>1976</v>
      </c>
      <c r="E916" s="8" t="s">
        <v>109</v>
      </c>
      <c r="H916" s="132">
        <v>186.0</v>
      </c>
      <c r="I916" s="132">
        <v>98.0</v>
      </c>
      <c r="J916" s="132">
        <v>105.0</v>
      </c>
      <c r="K916" s="8" t="s">
        <v>14</v>
      </c>
      <c r="L916" s="8" t="s">
        <v>29</v>
      </c>
    </row>
    <row r="917" ht="14.25" customHeight="1">
      <c r="A917" s="8" t="s">
        <v>3028</v>
      </c>
      <c r="B917" s="129" t="s">
        <v>817</v>
      </c>
      <c r="C917" s="130">
        <v>115.0</v>
      </c>
      <c r="D917" s="131" t="s">
        <v>1977</v>
      </c>
      <c r="E917" s="8" t="s">
        <v>109</v>
      </c>
      <c r="H917" s="132">
        <v>217.0</v>
      </c>
      <c r="I917" s="132">
        <v>142.0</v>
      </c>
      <c r="J917" s="132">
        <v>151.0</v>
      </c>
      <c r="K917" s="8" t="s">
        <v>14</v>
      </c>
      <c r="L917" s="8" t="s">
        <v>29</v>
      </c>
    </row>
    <row r="918" ht="14.25" customHeight="1">
      <c r="A918" s="8" t="s">
        <v>3028</v>
      </c>
      <c r="B918" s="129" t="s">
        <v>168</v>
      </c>
      <c r="C918" s="130">
        <v>116.0</v>
      </c>
      <c r="D918" s="131" t="s">
        <v>2615</v>
      </c>
      <c r="E918" s="8" t="s">
        <v>109</v>
      </c>
      <c r="F918" s="8" t="s">
        <v>76</v>
      </c>
      <c r="H918" s="132">
        <v>235.0</v>
      </c>
      <c r="I918" s="132">
        <v>183.0</v>
      </c>
      <c r="J918" s="132">
        <v>187.0</v>
      </c>
      <c r="K918" s="8" t="s">
        <v>14</v>
      </c>
      <c r="L918" s="8" t="s">
        <v>29</v>
      </c>
    </row>
    <row r="919" ht="14.25" customHeight="1">
      <c r="A919" s="8" t="s">
        <v>3028</v>
      </c>
      <c r="B919" s="129" t="s">
        <v>168</v>
      </c>
      <c r="C919" s="130">
        <v>117.0</v>
      </c>
      <c r="D919" s="131" t="s">
        <v>2616</v>
      </c>
      <c r="E919" s="8" t="s">
        <v>109</v>
      </c>
      <c r="F919" s="8" t="s">
        <v>76</v>
      </c>
      <c r="H919" s="132">
        <v>241.0</v>
      </c>
      <c r="I919" s="132">
        <v>198.0</v>
      </c>
      <c r="J919" s="132">
        <v>202.0</v>
      </c>
      <c r="K919" s="8" t="s">
        <v>14</v>
      </c>
      <c r="L919" s="8" t="s">
        <v>29</v>
      </c>
    </row>
    <row r="920" ht="14.25" customHeight="1">
      <c r="A920" s="8" t="s">
        <v>3028</v>
      </c>
      <c r="B920" s="129" t="s">
        <v>168</v>
      </c>
      <c r="C920" s="130">
        <v>118.0</v>
      </c>
      <c r="D920" s="131" t="s">
        <v>2617</v>
      </c>
      <c r="E920" s="8" t="s">
        <v>109</v>
      </c>
      <c r="F920" s="8" t="s">
        <v>76</v>
      </c>
      <c r="H920" s="132">
        <v>250.0</v>
      </c>
      <c r="I920" s="132">
        <v>220.0</v>
      </c>
      <c r="J920" s="132">
        <v>221.0</v>
      </c>
      <c r="K920" s="8" t="s">
        <v>14</v>
      </c>
      <c r="L920" s="8" t="s">
        <v>29</v>
      </c>
    </row>
    <row r="921" ht="14.25" customHeight="1">
      <c r="A921" s="8" t="s">
        <v>3028</v>
      </c>
      <c r="B921" s="129" t="s">
        <v>892</v>
      </c>
      <c r="C921" s="130">
        <v>119.0</v>
      </c>
      <c r="D921" s="131" t="s">
        <v>1978</v>
      </c>
      <c r="E921" s="8" t="s">
        <v>109</v>
      </c>
      <c r="H921" s="132">
        <v>201.0</v>
      </c>
      <c r="I921" s="132">
        <v>63.0</v>
      </c>
      <c r="J921" s="132">
        <v>62.0</v>
      </c>
      <c r="K921" s="8" t="s">
        <v>14</v>
      </c>
      <c r="L921" s="8" t="s">
        <v>29</v>
      </c>
    </row>
    <row r="922" ht="14.25" customHeight="1">
      <c r="A922" s="8" t="s">
        <v>3028</v>
      </c>
      <c r="B922" s="129" t="s">
        <v>892</v>
      </c>
      <c r="C922" s="130">
        <v>120.0</v>
      </c>
      <c r="D922" s="131" t="s">
        <v>1979</v>
      </c>
      <c r="E922" s="8" t="s">
        <v>109</v>
      </c>
      <c r="H922" s="132">
        <v>235.0</v>
      </c>
      <c r="I922" s="132">
        <v>110.0</v>
      </c>
      <c r="J922" s="132">
        <v>126.0</v>
      </c>
      <c r="K922" s="8" t="s">
        <v>14</v>
      </c>
      <c r="L922" s="8" t="s">
        <v>29</v>
      </c>
    </row>
    <row r="923" ht="14.25" customHeight="1">
      <c r="A923" s="8" t="s">
        <v>3028</v>
      </c>
      <c r="B923" s="129" t="s">
        <v>168</v>
      </c>
      <c r="C923" s="130">
        <v>121.0</v>
      </c>
      <c r="D923" s="131" t="s">
        <v>2618</v>
      </c>
      <c r="E923" s="8" t="s">
        <v>109</v>
      </c>
      <c r="F923" s="8" t="s">
        <v>76</v>
      </c>
      <c r="H923" s="132">
        <v>247.0</v>
      </c>
      <c r="I923" s="132">
        <v>157.0</v>
      </c>
      <c r="J923" s="132">
        <v>175.0</v>
      </c>
      <c r="K923" s="8" t="s">
        <v>14</v>
      </c>
      <c r="L923" s="8" t="s">
        <v>29</v>
      </c>
    </row>
    <row r="924" ht="14.25" customHeight="1">
      <c r="A924" s="8" t="s">
        <v>3028</v>
      </c>
      <c r="B924" s="129" t="s">
        <v>168</v>
      </c>
      <c r="C924" s="130">
        <v>122.0</v>
      </c>
      <c r="D924" s="131" t="s">
        <v>2619</v>
      </c>
      <c r="E924" s="8" t="s">
        <v>109</v>
      </c>
      <c r="F924" s="8" t="s">
        <v>76</v>
      </c>
      <c r="H924" s="132">
        <v>252.0</v>
      </c>
      <c r="I924" s="132">
        <v>201.0</v>
      </c>
      <c r="J924" s="132">
        <v>210.0</v>
      </c>
      <c r="K924" s="8" t="s">
        <v>14</v>
      </c>
      <c r="L924" s="8" t="s">
        <v>29</v>
      </c>
    </row>
    <row r="925" ht="14.25" customHeight="1">
      <c r="A925" s="8" t="s">
        <v>3028</v>
      </c>
      <c r="B925" s="129" t="s">
        <v>168</v>
      </c>
      <c r="C925" s="130">
        <v>123.0</v>
      </c>
      <c r="D925" s="131" t="s">
        <v>2620</v>
      </c>
      <c r="E925" s="8" t="s">
        <v>109</v>
      </c>
      <c r="F925" s="8" t="s">
        <v>76</v>
      </c>
      <c r="H925" s="132">
        <v>253.0</v>
      </c>
      <c r="I925" s="132">
        <v>213.0</v>
      </c>
      <c r="J925" s="132">
        <v>220.0</v>
      </c>
      <c r="K925" s="8" t="s">
        <v>14</v>
      </c>
      <c r="L925" s="8" t="s">
        <v>29</v>
      </c>
    </row>
    <row r="926" ht="14.25" customHeight="1">
      <c r="A926" s="8" t="s">
        <v>3028</v>
      </c>
      <c r="B926" s="129" t="s">
        <v>168</v>
      </c>
      <c r="C926" s="130">
        <v>124.0</v>
      </c>
      <c r="D926" s="131" t="s">
        <v>2621</v>
      </c>
      <c r="E926" s="8" t="s">
        <v>109</v>
      </c>
      <c r="F926" s="8" t="s">
        <v>76</v>
      </c>
      <c r="H926" s="132">
        <v>250.0</v>
      </c>
      <c r="I926" s="132">
        <v>234.0</v>
      </c>
      <c r="J926" s="132">
        <v>235.0</v>
      </c>
      <c r="K926" s="8" t="s">
        <v>14</v>
      </c>
      <c r="L926" s="8" t="s">
        <v>29</v>
      </c>
    </row>
    <row r="927" ht="14.25" customHeight="1">
      <c r="A927" s="8" t="s">
        <v>3028</v>
      </c>
      <c r="B927" s="129" t="s">
        <v>892</v>
      </c>
      <c r="C927" s="130">
        <v>125.0</v>
      </c>
      <c r="D927" s="131" t="s">
        <v>1980</v>
      </c>
      <c r="E927" s="8" t="s">
        <v>109</v>
      </c>
      <c r="H927" s="132">
        <v>159.0</v>
      </c>
      <c r="I927" s="132">
        <v>64.0</v>
      </c>
      <c r="J927" s="132">
        <v>60.0</v>
      </c>
      <c r="K927" s="8" t="s">
        <v>14</v>
      </c>
      <c r="L927" s="8" t="s">
        <v>29</v>
      </c>
    </row>
    <row r="928" ht="14.25" customHeight="1">
      <c r="A928" s="8" t="s">
        <v>3028</v>
      </c>
      <c r="B928" s="129" t="s">
        <v>892</v>
      </c>
      <c r="C928" s="130">
        <v>126.0</v>
      </c>
      <c r="D928" s="131" t="s">
        <v>1981</v>
      </c>
      <c r="E928" s="8" t="s">
        <v>109</v>
      </c>
      <c r="H928" s="132">
        <v>213.0</v>
      </c>
      <c r="I928" s="132">
        <v>104.0</v>
      </c>
      <c r="J928" s="132">
        <v>110.0</v>
      </c>
      <c r="K928" s="8" t="s">
        <v>14</v>
      </c>
      <c r="L928" s="8" t="s">
        <v>29</v>
      </c>
    </row>
    <row r="929" ht="14.25" customHeight="1">
      <c r="A929" s="8" t="s">
        <v>3028</v>
      </c>
      <c r="B929" s="129" t="s">
        <v>814</v>
      </c>
      <c r="C929" s="130">
        <v>127.0</v>
      </c>
      <c r="D929" s="131" t="s">
        <v>1982</v>
      </c>
      <c r="E929" s="8" t="s">
        <v>109</v>
      </c>
      <c r="H929" s="132">
        <v>235.0</v>
      </c>
      <c r="I929" s="132">
        <v>154.0</v>
      </c>
      <c r="J929" s="132">
        <v>164.0</v>
      </c>
      <c r="K929" s="8" t="s">
        <v>14</v>
      </c>
      <c r="L929" s="8" t="s">
        <v>29</v>
      </c>
    </row>
    <row r="930" ht="14.25" customHeight="1">
      <c r="A930" s="8" t="s">
        <v>3028</v>
      </c>
      <c r="B930" s="129" t="s">
        <v>168</v>
      </c>
      <c r="C930" s="130">
        <v>128.0</v>
      </c>
      <c r="D930" s="131" t="s">
        <v>2622</v>
      </c>
      <c r="E930" s="8" t="s">
        <v>109</v>
      </c>
      <c r="F930" s="8" t="s">
        <v>76</v>
      </c>
      <c r="H930" s="132">
        <v>248.0</v>
      </c>
      <c r="I930" s="132">
        <v>191.0</v>
      </c>
      <c r="J930" s="132">
        <v>197.0</v>
      </c>
      <c r="K930" s="8" t="s">
        <v>14</v>
      </c>
      <c r="L930" s="8" t="s">
        <v>29</v>
      </c>
    </row>
    <row r="931" ht="14.25" customHeight="1">
      <c r="A931" s="8" t="s">
        <v>3028</v>
      </c>
      <c r="B931" s="129" t="s">
        <v>168</v>
      </c>
      <c r="C931" s="130">
        <v>129.0</v>
      </c>
      <c r="D931" s="131" t="s">
        <v>2623</v>
      </c>
      <c r="E931" s="8" t="s">
        <v>109</v>
      </c>
      <c r="F931" s="8" t="s">
        <v>76</v>
      </c>
      <c r="H931" s="132">
        <v>249.0</v>
      </c>
      <c r="I931" s="132">
        <v>205.0</v>
      </c>
      <c r="J931" s="132">
        <v>209.0</v>
      </c>
      <c r="K931" s="8" t="s">
        <v>14</v>
      </c>
      <c r="L931" s="8" t="s">
        <v>29</v>
      </c>
    </row>
    <row r="932" ht="14.25" customHeight="1">
      <c r="A932" s="8" t="s">
        <v>3028</v>
      </c>
      <c r="B932" s="129" t="s">
        <v>168</v>
      </c>
      <c r="C932" s="130">
        <v>130.0</v>
      </c>
      <c r="D932" s="131" t="s">
        <v>2624</v>
      </c>
      <c r="E932" s="8" t="s">
        <v>109</v>
      </c>
      <c r="F932" s="8" t="s">
        <v>76</v>
      </c>
      <c r="H932" s="132">
        <v>253.0</v>
      </c>
      <c r="I932" s="132">
        <v>224.0</v>
      </c>
      <c r="J932" s="132">
        <v>224.0</v>
      </c>
      <c r="K932" s="8" t="s">
        <v>14</v>
      </c>
      <c r="L932" s="8" t="s">
        <v>29</v>
      </c>
    </row>
    <row r="933" ht="14.25" customHeight="1">
      <c r="A933" s="8" t="s">
        <v>3028</v>
      </c>
      <c r="B933" s="129" t="s">
        <v>892</v>
      </c>
      <c r="C933" s="130">
        <v>131.0</v>
      </c>
      <c r="D933" s="131" t="s">
        <v>1983</v>
      </c>
      <c r="E933" s="8" t="s">
        <v>109</v>
      </c>
      <c r="H933" s="132">
        <v>155.0</v>
      </c>
      <c r="I933" s="132">
        <v>83.0</v>
      </c>
      <c r="J933" s="132">
        <v>69.0</v>
      </c>
      <c r="K933" s="8" t="s">
        <v>14</v>
      </c>
      <c r="L933" s="8" t="s">
        <v>29</v>
      </c>
    </row>
    <row r="934" ht="14.25" customHeight="1">
      <c r="A934" s="8" t="s">
        <v>3028</v>
      </c>
      <c r="B934" s="129" t="s">
        <v>817</v>
      </c>
      <c r="C934" s="130">
        <v>132.0</v>
      </c>
      <c r="D934" s="131" t="s">
        <v>1984</v>
      </c>
      <c r="E934" s="8" t="s">
        <v>109</v>
      </c>
      <c r="H934" s="132">
        <v>176.0</v>
      </c>
      <c r="I934" s="132">
        <v>94.0</v>
      </c>
      <c r="J934" s="132">
        <v>79.0</v>
      </c>
      <c r="K934" s="8" t="s">
        <v>14</v>
      </c>
      <c r="L934" s="8" t="s">
        <v>29</v>
      </c>
    </row>
    <row r="935" ht="14.25" customHeight="1">
      <c r="A935" s="8" t="s">
        <v>3028</v>
      </c>
      <c r="B935" s="129" t="s">
        <v>814</v>
      </c>
      <c r="C935" s="130">
        <v>133.0</v>
      </c>
      <c r="D935" s="131" t="s">
        <v>1985</v>
      </c>
      <c r="E935" s="8" t="s">
        <v>109</v>
      </c>
      <c r="H935" s="132">
        <v>208.0</v>
      </c>
      <c r="I935" s="132">
        <v>136.0</v>
      </c>
      <c r="J935" s="132">
        <v>126.0</v>
      </c>
      <c r="K935" s="8" t="s">
        <v>14</v>
      </c>
      <c r="L935" s="8" t="s">
        <v>29</v>
      </c>
    </row>
    <row r="936" ht="14.25" customHeight="1">
      <c r="A936" s="8" t="s">
        <v>3028</v>
      </c>
      <c r="B936" s="129" t="s">
        <v>168</v>
      </c>
      <c r="C936" s="130">
        <v>134.0</v>
      </c>
      <c r="D936" s="131" t="s">
        <v>2625</v>
      </c>
      <c r="E936" s="8" t="s">
        <v>109</v>
      </c>
      <c r="F936" s="8" t="s">
        <v>76</v>
      </c>
      <c r="H936" s="132">
        <v>231.0</v>
      </c>
      <c r="I936" s="132">
        <v>175.0</v>
      </c>
      <c r="J936" s="132">
        <v>165.0</v>
      </c>
      <c r="K936" s="8" t="s">
        <v>14</v>
      </c>
      <c r="L936" s="8" t="s">
        <v>29</v>
      </c>
    </row>
    <row r="937" ht="14.25" customHeight="1">
      <c r="A937" s="8" t="s">
        <v>3028</v>
      </c>
      <c r="B937" s="129" t="s">
        <v>168</v>
      </c>
      <c r="C937" s="130">
        <v>135.0</v>
      </c>
      <c r="D937" s="131" t="s">
        <v>2626</v>
      </c>
      <c r="E937" s="8" t="s">
        <v>109</v>
      </c>
      <c r="F937" s="8" t="s">
        <v>76</v>
      </c>
      <c r="H937" s="132">
        <v>238.0</v>
      </c>
      <c r="I937" s="132">
        <v>190.0</v>
      </c>
      <c r="J937" s="132">
        <v>181.0</v>
      </c>
      <c r="K937" s="8" t="s">
        <v>14</v>
      </c>
      <c r="L937" s="8" t="s">
        <v>29</v>
      </c>
    </row>
    <row r="938" ht="14.25" customHeight="1">
      <c r="A938" s="8" t="s">
        <v>3028</v>
      </c>
      <c r="B938" s="129" t="s">
        <v>168</v>
      </c>
      <c r="C938" s="130">
        <v>136.0</v>
      </c>
      <c r="D938" s="131" t="s">
        <v>2627</v>
      </c>
      <c r="E938" s="8" t="s">
        <v>109</v>
      </c>
      <c r="F938" s="8" t="s">
        <v>76</v>
      </c>
      <c r="H938" s="132">
        <v>246.0</v>
      </c>
      <c r="I938" s="132">
        <v>216.0</v>
      </c>
      <c r="J938" s="132">
        <v>210.0</v>
      </c>
      <c r="K938" s="8" t="s">
        <v>14</v>
      </c>
      <c r="L938" s="8" t="s">
        <v>29</v>
      </c>
    </row>
    <row r="939" ht="14.25" customHeight="1">
      <c r="A939" s="8" t="s">
        <v>3028</v>
      </c>
      <c r="B939" s="129" t="s">
        <v>892</v>
      </c>
      <c r="C939" s="130">
        <v>143.0</v>
      </c>
      <c r="D939" s="131" t="s">
        <v>1986</v>
      </c>
      <c r="E939" s="8" t="s">
        <v>109</v>
      </c>
      <c r="H939" s="132">
        <v>199.0</v>
      </c>
      <c r="I939" s="132">
        <v>78.0</v>
      </c>
      <c r="J939" s="132">
        <v>55.0</v>
      </c>
      <c r="K939" s="8" t="s">
        <v>14</v>
      </c>
      <c r="L939" s="8" t="s">
        <v>29</v>
      </c>
    </row>
    <row r="940" ht="14.25" customHeight="1">
      <c r="A940" s="8" t="s">
        <v>3028</v>
      </c>
      <c r="B940" s="129" t="s">
        <v>892</v>
      </c>
      <c r="C940" s="130">
        <v>144.0</v>
      </c>
      <c r="D940" s="131" t="s">
        <v>1987</v>
      </c>
      <c r="E940" s="8" t="s">
        <v>109</v>
      </c>
      <c r="F940" s="8" t="s">
        <v>63</v>
      </c>
      <c r="H940" s="132">
        <v>237.0</v>
      </c>
      <c r="I940" s="132">
        <v>127.0</v>
      </c>
      <c r="J940" s="132">
        <v>105.0</v>
      </c>
      <c r="K940" s="8" t="s">
        <v>14</v>
      </c>
      <c r="L940" s="8" t="s">
        <v>29</v>
      </c>
    </row>
    <row r="941" ht="14.25" customHeight="1">
      <c r="A941" s="8" t="s">
        <v>3028</v>
      </c>
      <c r="B941" s="129" t="s">
        <v>817</v>
      </c>
      <c r="C941" s="130">
        <v>145.0</v>
      </c>
      <c r="D941" s="131" t="s">
        <v>1988</v>
      </c>
      <c r="E941" s="8" t="s">
        <v>109</v>
      </c>
      <c r="H941" s="132">
        <v>249.0</v>
      </c>
      <c r="I941" s="132">
        <v>171.0</v>
      </c>
      <c r="J941" s="132">
        <v>155.0</v>
      </c>
      <c r="K941" s="8" t="s">
        <v>14</v>
      </c>
      <c r="L941" s="8" t="s">
        <v>29</v>
      </c>
    </row>
    <row r="942" ht="14.25" customHeight="1">
      <c r="A942" s="8" t="s">
        <v>3028</v>
      </c>
      <c r="B942" s="129" t="s">
        <v>168</v>
      </c>
      <c r="C942" s="130">
        <v>146.0</v>
      </c>
      <c r="D942" s="131" t="s">
        <v>2628</v>
      </c>
      <c r="E942" s="8" t="s">
        <v>109</v>
      </c>
      <c r="F942" s="8" t="s">
        <v>76</v>
      </c>
      <c r="H942" s="132">
        <v>253.0</v>
      </c>
      <c r="I942" s="132">
        <v>206.0</v>
      </c>
      <c r="J942" s="132">
        <v>194.0</v>
      </c>
      <c r="K942" s="8" t="s">
        <v>14</v>
      </c>
      <c r="L942" s="8" t="s">
        <v>29</v>
      </c>
    </row>
    <row r="943" ht="14.25" customHeight="1">
      <c r="A943" s="8" t="s">
        <v>3028</v>
      </c>
      <c r="B943" s="129" t="s">
        <v>168</v>
      </c>
      <c r="C943" s="130">
        <v>147.0</v>
      </c>
      <c r="D943" s="131" t="s">
        <v>2629</v>
      </c>
      <c r="E943" s="8" t="s">
        <v>109</v>
      </c>
      <c r="F943" s="8" t="s">
        <v>76</v>
      </c>
      <c r="H943" s="132">
        <v>253.0</v>
      </c>
      <c r="I943" s="132">
        <v>219.0</v>
      </c>
      <c r="J943" s="132">
        <v>208.0</v>
      </c>
      <c r="K943" s="8" t="s">
        <v>14</v>
      </c>
      <c r="L943" s="8" t="s">
        <v>29</v>
      </c>
    </row>
    <row r="944" ht="14.25" customHeight="1">
      <c r="A944" s="8" t="s">
        <v>3028</v>
      </c>
      <c r="B944" s="129" t="s">
        <v>168</v>
      </c>
      <c r="C944" s="130">
        <v>148.0</v>
      </c>
      <c r="D944" s="131" t="s">
        <v>2630</v>
      </c>
      <c r="E944" s="8" t="s">
        <v>109</v>
      </c>
      <c r="F944" s="8" t="s">
        <v>76</v>
      </c>
      <c r="H944" s="132">
        <v>251.0</v>
      </c>
      <c r="I944" s="132">
        <v>233.0</v>
      </c>
      <c r="J944" s="132">
        <v>227.0</v>
      </c>
      <c r="K944" s="8" t="s">
        <v>14</v>
      </c>
      <c r="L944" s="8" t="s">
        <v>29</v>
      </c>
    </row>
    <row r="945" ht="14.25" customHeight="1">
      <c r="A945" s="8" t="s">
        <v>3028</v>
      </c>
      <c r="B945" s="129" t="s">
        <v>892</v>
      </c>
      <c r="C945" s="130">
        <v>149.0</v>
      </c>
      <c r="D945" s="131" t="s">
        <v>1989</v>
      </c>
      <c r="E945" s="8" t="s">
        <v>57</v>
      </c>
      <c r="F945" s="8" t="s">
        <v>109</v>
      </c>
      <c r="H945" s="132">
        <v>161.0</v>
      </c>
      <c r="I945" s="132">
        <v>87.0</v>
      </c>
      <c r="J945" s="132">
        <v>60.0</v>
      </c>
      <c r="K945" s="8" t="s">
        <v>14</v>
      </c>
      <c r="L945" s="8" t="s">
        <v>29</v>
      </c>
    </row>
    <row r="946" ht="14.25" customHeight="1">
      <c r="A946" s="8" t="s">
        <v>3028</v>
      </c>
      <c r="B946" s="129" t="s">
        <v>817</v>
      </c>
      <c r="C946" s="130">
        <v>150.0</v>
      </c>
      <c r="D946" s="131" t="s">
        <v>1990</v>
      </c>
      <c r="E946" s="8" t="s">
        <v>57</v>
      </c>
      <c r="F946" s="8" t="s">
        <v>109</v>
      </c>
      <c r="H946" s="132">
        <v>190.0</v>
      </c>
      <c r="I946" s="132">
        <v>117.0</v>
      </c>
      <c r="J946" s="132">
        <v>91.0</v>
      </c>
      <c r="K946" s="8" t="s">
        <v>14</v>
      </c>
      <c r="L946" s="8" t="s">
        <v>29</v>
      </c>
    </row>
    <row r="947" ht="14.25" customHeight="1">
      <c r="A947" s="8" t="s">
        <v>3028</v>
      </c>
      <c r="B947" s="129" t="s">
        <v>814</v>
      </c>
      <c r="C947" s="130">
        <v>151.0</v>
      </c>
      <c r="D947" s="131" t="s">
        <v>1991</v>
      </c>
      <c r="E947" s="8" t="s">
        <v>109</v>
      </c>
      <c r="F947" s="8" t="s">
        <v>57</v>
      </c>
      <c r="H947" s="132">
        <v>219.0</v>
      </c>
      <c r="I947" s="132">
        <v>157.0</v>
      </c>
      <c r="J947" s="132">
        <v>133.0</v>
      </c>
      <c r="K947" s="8" t="s">
        <v>14</v>
      </c>
      <c r="L947" s="8" t="s">
        <v>29</v>
      </c>
    </row>
    <row r="948" ht="14.25" customHeight="1">
      <c r="A948" s="8" t="s">
        <v>3028</v>
      </c>
      <c r="B948" s="129" t="s">
        <v>168</v>
      </c>
      <c r="C948" s="130">
        <v>152.0</v>
      </c>
      <c r="D948" s="131" t="s">
        <v>2631</v>
      </c>
      <c r="E948" s="8" t="s">
        <v>109</v>
      </c>
      <c r="F948" s="8" t="s">
        <v>57</v>
      </c>
      <c r="G948" s="8" t="s">
        <v>76</v>
      </c>
      <c r="H948" s="132">
        <v>237.0</v>
      </c>
      <c r="I948" s="132">
        <v>192.0</v>
      </c>
      <c r="J948" s="132">
        <v>172.0</v>
      </c>
      <c r="K948" s="8" t="s">
        <v>14</v>
      </c>
      <c r="L948" s="8" t="s">
        <v>29</v>
      </c>
    </row>
    <row r="949" ht="14.25" customHeight="1">
      <c r="A949" s="8" t="s">
        <v>3028</v>
      </c>
      <c r="B949" s="129" t="s">
        <v>168</v>
      </c>
      <c r="C949" s="130">
        <v>153.0</v>
      </c>
      <c r="D949" s="131" t="s">
        <v>2632</v>
      </c>
      <c r="E949" s="8" t="s">
        <v>109</v>
      </c>
      <c r="F949" s="8" t="s">
        <v>57</v>
      </c>
      <c r="G949" s="8" t="s">
        <v>76</v>
      </c>
      <c r="H949" s="132">
        <v>241.0</v>
      </c>
      <c r="I949" s="132">
        <v>204.0</v>
      </c>
      <c r="J949" s="132">
        <v>188.0</v>
      </c>
      <c r="K949" s="8" t="s">
        <v>14</v>
      </c>
      <c r="L949" s="8" t="s">
        <v>29</v>
      </c>
    </row>
    <row r="950" ht="14.25" customHeight="1">
      <c r="A950" s="8" t="s">
        <v>3028</v>
      </c>
      <c r="B950" s="129" t="s">
        <v>168</v>
      </c>
      <c r="C950" s="130">
        <v>154.0</v>
      </c>
      <c r="D950" s="131" t="s">
        <v>2633</v>
      </c>
      <c r="E950" s="8" t="s">
        <v>109</v>
      </c>
      <c r="F950" s="8" t="s">
        <v>57</v>
      </c>
      <c r="G950" s="8" t="s">
        <v>76</v>
      </c>
      <c r="H950" s="132">
        <v>249.0</v>
      </c>
      <c r="I950" s="132">
        <v>226.0</v>
      </c>
      <c r="J950" s="132">
        <v>212.0</v>
      </c>
      <c r="K950" s="8" t="s">
        <v>14</v>
      </c>
      <c r="L950" s="8" t="s">
        <v>29</v>
      </c>
    </row>
    <row r="951" ht="14.25" customHeight="1">
      <c r="A951" s="8" t="s">
        <v>3028</v>
      </c>
      <c r="B951" s="129" t="s">
        <v>892</v>
      </c>
      <c r="C951" s="130">
        <v>155.0</v>
      </c>
      <c r="D951" s="131" t="s">
        <v>1992</v>
      </c>
      <c r="E951" s="8" t="s">
        <v>57</v>
      </c>
      <c r="F951" s="8" t="s">
        <v>109</v>
      </c>
      <c r="H951" s="132">
        <v>152.0</v>
      </c>
      <c r="I951" s="132">
        <v>86.0</v>
      </c>
      <c r="J951" s="132">
        <v>60.0</v>
      </c>
      <c r="K951" s="8" t="s">
        <v>14</v>
      </c>
      <c r="L951" s="8" t="s">
        <v>29</v>
      </c>
    </row>
    <row r="952" ht="14.25" customHeight="1">
      <c r="A952" s="8" t="s">
        <v>3028</v>
      </c>
      <c r="B952" s="129" t="s">
        <v>892</v>
      </c>
      <c r="C952" s="130">
        <v>156.0</v>
      </c>
      <c r="D952" s="131" t="s">
        <v>1993</v>
      </c>
      <c r="E952" s="8" t="s">
        <v>57</v>
      </c>
      <c r="F952" s="8" t="s">
        <v>109</v>
      </c>
      <c r="H952" s="132">
        <v>181.0</v>
      </c>
      <c r="I952" s="132">
        <v>117.0</v>
      </c>
      <c r="J952" s="132">
        <v>90.0</v>
      </c>
      <c r="K952" s="8" t="s">
        <v>14</v>
      </c>
      <c r="L952" s="8" t="s">
        <v>29</v>
      </c>
    </row>
    <row r="953" ht="14.25" customHeight="1">
      <c r="A953" s="8" t="s">
        <v>3028</v>
      </c>
      <c r="B953" s="129" t="s">
        <v>814</v>
      </c>
      <c r="C953" s="130">
        <v>157.0</v>
      </c>
      <c r="D953" s="131" t="s">
        <v>1994</v>
      </c>
      <c r="E953" s="8" t="s">
        <v>57</v>
      </c>
      <c r="H953" s="132">
        <v>211.0</v>
      </c>
      <c r="I953" s="132">
        <v>157.0</v>
      </c>
      <c r="J953" s="132">
        <v>134.0</v>
      </c>
      <c r="K953" s="8" t="s">
        <v>14</v>
      </c>
      <c r="L953" s="8" t="s">
        <v>29</v>
      </c>
    </row>
    <row r="954" ht="14.25" customHeight="1">
      <c r="A954" s="8" t="s">
        <v>3028</v>
      </c>
      <c r="B954" s="129" t="s">
        <v>168</v>
      </c>
      <c r="C954" s="130">
        <v>158.0</v>
      </c>
      <c r="D954" s="131" t="s">
        <v>2634</v>
      </c>
      <c r="E954" s="8" t="s">
        <v>57</v>
      </c>
      <c r="F954" s="8" t="s">
        <v>76</v>
      </c>
      <c r="H954" s="132">
        <v>234.0</v>
      </c>
      <c r="I954" s="132">
        <v>193.0</v>
      </c>
      <c r="J954" s="132">
        <v>173.0</v>
      </c>
      <c r="K954" s="8" t="s">
        <v>14</v>
      </c>
      <c r="L954" s="8" t="s">
        <v>29</v>
      </c>
    </row>
    <row r="955" ht="14.25" customHeight="1">
      <c r="A955" s="8" t="s">
        <v>3028</v>
      </c>
      <c r="B955" s="129" t="s">
        <v>168</v>
      </c>
      <c r="C955" s="130">
        <v>159.0</v>
      </c>
      <c r="D955" s="131" t="s">
        <v>2635</v>
      </c>
      <c r="E955" s="8" t="s">
        <v>57</v>
      </c>
      <c r="F955" s="8" t="s">
        <v>76</v>
      </c>
      <c r="H955" s="132">
        <v>243.0</v>
      </c>
      <c r="I955" s="132">
        <v>207.0</v>
      </c>
      <c r="J955" s="132">
        <v>190.0</v>
      </c>
      <c r="K955" s="8" t="s">
        <v>14</v>
      </c>
      <c r="L955" s="8" t="s">
        <v>29</v>
      </c>
    </row>
    <row r="956" ht="14.25" customHeight="1">
      <c r="A956" s="8" t="s">
        <v>3028</v>
      </c>
      <c r="B956" s="129" t="s">
        <v>168</v>
      </c>
      <c r="C956" s="130">
        <v>160.0</v>
      </c>
      <c r="D956" s="131" t="s">
        <v>2636</v>
      </c>
      <c r="E956" s="8" t="s">
        <v>57</v>
      </c>
      <c r="F956" s="8" t="s">
        <v>76</v>
      </c>
      <c r="H956" s="132">
        <v>245.0</v>
      </c>
      <c r="I956" s="132">
        <v>217.0</v>
      </c>
      <c r="J956" s="132">
        <v>203.0</v>
      </c>
      <c r="K956" s="8" t="s">
        <v>14</v>
      </c>
      <c r="L956" s="8" t="s">
        <v>29</v>
      </c>
    </row>
    <row r="957" ht="14.25" customHeight="1">
      <c r="A957" s="8" t="s">
        <v>3028</v>
      </c>
      <c r="B957" s="129" t="s">
        <v>892</v>
      </c>
      <c r="C957" s="130">
        <v>161.0</v>
      </c>
      <c r="D957" s="131" t="s">
        <v>1995</v>
      </c>
      <c r="E957" s="8" t="s">
        <v>63</v>
      </c>
      <c r="F957" s="8" t="s">
        <v>109</v>
      </c>
      <c r="H957" s="132">
        <v>231.0</v>
      </c>
      <c r="I957" s="132">
        <v>99.0</v>
      </c>
      <c r="J957" s="132">
        <v>49.0</v>
      </c>
      <c r="K957" s="8" t="s">
        <v>14</v>
      </c>
      <c r="L957" s="8" t="s">
        <v>29</v>
      </c>
    </row>
    <row r="958" ht="14.25" customHeight="1">
      <c r="A958" s="8" t="s">
        <v>3028</v>
      </c>
      <c r="B958" s="129" t="s">
        <v>892</v>
      </c>
      <c r="C958" s="130">
        <v>162.0</v>
      </c>
      <c r="D958" s="131" t="s">
        <v>1996</v>
      </c>
      <c r="E958" s="8" t="s">
        <v>63</v>
      </c>
      <c r="H958" s="132">
        <v>246.0</v>
      </c>
      <c r="I958" s="132">
        <v>138.0</v>
      </c>
      <c r="J958" s="132">
        <v>87.0</v>
      </c>
      <c r="K958" s="8" t="s">
        <v>14</v>
      </c>
      <c r="L958" s="8" t="s">
        <v>29</v>
      </c>
    </row>
    <row r="959" ht="14.25" customHeight="1">
      <c r="A959" s="8" t="s">
        <v>3028</v>
      </c>
      <c r="B959" s="129" t="s">
        <v>817</v>
      </c>
      <c r="C959" s="130">
        <v>163.0</v>
      </c>
      <c r="D959" s="131" t="s">
        <v>1997</v>
      </c>
      <c r="E959" s="8" t="s">
        <v>63</v>
      </c>
      <c r="H959" s="132">
        <v>254.0</v>
      </c>
      <c r="I959" s="132">
        <v>181.0</v>
      </c>
      <c r="J959" s="132">
        <v>142.0</v>
      </c>
      <c r="K959" s="8" t="s">
        <v>14</v>
      </c>
      <c r="L959" s="8" t="s">
        <v>29</v>
      </c>
    </row>
    <row r="960" ht="14.25" customHeight="1">
      <c r="A960" s="8" t="s">
        <v>3028</v>
      </c>
      <c r="B960" s="129" t="s">
        <v>168</v>
      </c>
      <c r="C960" s="130">
        <v>164.0</v>
      </c>
      <c r="D960" s="131" t="s">
        <v>2637</v>
      </c>
      <c r="E960" s="8" t="s">
        <v>63</v>
      </c>
      <c r="F960" s="8" t="s">
        <v>76</v>
      </c>
      <c r="H960" s="132">
        <v>254.0</v>
      </c>
      <c r="I960" s="132">
        <v>215.0</v>
      </c>
      <c r="J960" s="132">
        <v>185.0</v>
      </c>
      <c r="K960" s="8" t="s">
        <v>14</v>
      </c>
      <c r="L960" s="8" t="s">
        <v>29</v>
      </c>
    </row>
    <row r="961" ht="14.25" customHeight="1">
      <c r="A961" s="8" t="s">
        <v>3028</v>
      </c>
      <c r="B961" s="129" t="s">
        <v>168</v>
      </c>
      <c r="C961" s="130">
        <v>165.0</v>
      </c>
      <c r="D961" s="131" t="s">
        <v>2638</v>
      </c>
      <c r="E961" s="8" t="s">
        <v>63</v>
      </c>
      <c r="F961" s="8" t="s">
        <v>76</v>
      </c>
      <c r="H961" s="132">
        <v>252.0</v>
      </c>
      <c r="I961" s="132">
        <v>223.0</v>
      </c>
      <c r="J961" s="132">
        <v>200.0</v>
      </c>
      <c r="K961" s="8" t="s">
        <v>14</v>
      </c>
      <c r="L961" s="8" t="s">
        <v>29</v>
      </c>
    </row>
    <row r="962" ht="14.25" customHeight="1">
      <c r="A962" s="8" t="s">
        <v>3028</v>
      </c>
      <c r="B962" s="129" t="s">
        <v>168</v>
      </c>
      <c r="C962" s="130">
        <v>166.0</v>
      </c>
      <c r="D962" s="131" t="s">
        <v>2639</v>
      </c>
      <c r="E962" s="8" t="s">
        <v>63</v>
      </c>
      <c r="F962" s="8" t="s">
        <v>76</v>
      </c>
      <c r="H962" s="132">
        <v>251.0</v>
      </c>
      <c r="I962" s="132">
        <v>232.0</v>
      </c>
      <c r="J962" s="132">
        <v>216.0</v>
      </c>
      <c r="K962" s="8" t="s">
        <v>14</v>
      </c>
      <c r="L962" s="8" t="s">
        <v>29</v>
      </c>
    </row>
    <row r="963" ht="14.25" customHeight="1">
      <c r="A963" s="8" t="s">
        <v>3028</v>
      </c>
      <c r="B963" s="129" t="s">
        <v>892</v>
      </c>
      <c r="C963" s="130">
        <v>167.0</v>
      </c>
      <c r="D963" s="131" t="s">
        <v>1998</v>
      </c>
      <c r="E963" s="8" t="s">
        <v>63</v>
      </c>
      <c r="F963" s="8" t="s">
        <v>109</v>
      </c>
      <c r="H963" s="132">
        <v>205.0</v>
      </c>
      <c r="I963" s="132">
        <v>94.0</v>
      </c>
      <c r="J963" s="132">
        <v>56.0</v>
      </c>
      <c r="K963" s="8" t="s">
        <v>14</v>
      </c>
      <c r="L963" s="8" t="s">
        <v>29</v>
      </c>
    </row>
    <row r="964" ht="14.25" customHeight="1">
      <c r="A964" s="8" t="s">
        <v>3028</v>
      </c>
      <c r="B964" s="129" t="s">
        <v>892</v>
      </c>
      <c r="C964" s="130">
        <v>168.0</v>
      </c>
      <c r="D964" s="131" t="s">
        <v>1999</v>
      </c>
      <c r="E964" s="8" t="s">
        <v>63</v>
      </c>
      <c r="H964" s="132">
        <v>238.0</v>
      </c>
      <c r="I964" s="132">
        <v>135.0</v>
      </c>
      <c r="J964" s="132">
        <v>90.0</v>
      </c>
      <c r="K964" s="8" t="s">
        <v>14</v>
      </c>
      <c r="L964" s="8" t="s">
        <v>29</v>
      </c>
    </row>
    <row r="965" ht="14.25" customHeight="1">
      <c r="A965" s="8" t="s">
        <v>3028</v>
      </c>
      <c r="B965" s="129" t="s">
        <v>817</v>
      </c>
      <c r="C965" s="130">
        <v>169.0</v>
      </c>
      <c r="D965" s="131" t="s">
        <v>2000</v>
      </c>
      <c r="E965" s="8" t="s">
        <v>63</v>
      </c>
      <c r="H965" s="132">
        <v>253.0</v>
      </c>
      <c r="I965" s="132">
        <v>179.0</v>
      </c>
      <c r="J965" s="132">
        <v>144.0</v>
      </c>
      <c r="K965" s="8" t="s">
        <v>14</v>
      </c>
      <c r="L965" s="8" t="s">
        <v>29</v>
      </c>
    </row>
    <row r="966" ht="14.25" customHeight="1">
      <c r="A966" s="8" t="s">
        <v>3028</v>
      </c>
      <c r="B966" s="129" t="s">
        <v>168</v>
      </c>
      <c r="C966" s="130">
        <v>170.0</v>
      </c>
      <c r="D966" s="131" t="s">
        <v>2640</v>
      </c>
      <c r="E966" s="8" t="s">
        <v>63</v>
      </c>
      <c r="F966" s="8" t="s">
        <v>76</v>
      </c>
      <c r="H966" s="132">
        <v>254.0</v>
      </c>
      <c r="I966" s="132">
        <v>212.0</v>
      </c>
      <c r="J966" s="132">
        <v>188.0</v>
      </c>
      <c r="K966" s="8" t="s">
        <v>14</v>
      </c>
      <c r="L966" s="8" t="s">
        <v>29</v>
      </c>
    </row>
    <row r="967" ht="14.25" customHeight="1">
      <c r="A967" s="8" t="s">
        <v>3028</v>
      </c>
      <c r="B967" s="129" t="s">
        <v>168</v>
      </c>
      <c r="C967" s="130">
        <v>171.0</v>
      </c>
      <c r="D967" s="131" t="s">
        <v>2641</v>
      </c>
      <c r="E967" s="8" t="s">
        <v>63</v>
      </c>
      <c r="F967" s="8" t="s">
        <v>76</v>
      </c>
      <c r="H967" s="132">
        <v>254.0</v>
      </c>
      <c r="I967" s="132">
        <v>221.0</v>
      </c>
      <c r="J967" s="132">
        <v>198.0</v>
      </c>
      <c r="K967" s="8" t="s">
        <v>14</v>
      </c>
      <c r="L967" s="8" t="s">
        <v>29</v>
      </c>
    </row>
    <row r="968" ht="14.25" customHeight="1">
      <c r="A968" s="8" t="s">
        <v>3028</v>
      </c>
      <c r="B968" s="129" t="s">
        <v>168</v>
      </c>
      <c r="C968" s="130">
        <v>172.0</v>
      </c>
      <c r="D968" s="131" t="s">
        <v>2642</v>
      </c>
      <c r="E968" s="8" t="s">
        <v>63</v>
      </c>
      <c r="F968" s="8" t="s">
        <v>76</v>
      </c>
      <c r="H968" s="132">
        <v>252.0</v>
      </c>
      <c r="I968" s="132">
        <v>231.0</v>
      </c>
      <c r="J968" s="132">
        <v>211.0</v>
      </c>
      <c r="K968" s="8" t="s">
        <v>14</v>
      </c>
      <c r="L968" s="8" t="s">
        <v>29</v>
      </c>
    </row>
    <row r="969" ht="14.25" customHeight="1">
      <c r="A969" s="8" t="s">
        <v>3028</v>
      </c>
      <c r="B969" s="129" t="s">
        <v>892</v>
      </c>
      <c r="C969" s="130">
        <v>173.0</v>
      </c>
      <c r="D969" s="131" t="s">
        <v>2001</v>
      </c>
      <c r="E969" s="8" t="s">
        <v>57</v>
      </c>
      <c r="H969" s="132">
        <v>171.0</v>
      </c>
      <c r="I969" s="132">
        <v>104.0</v>
      </c>
      <c r="J969" s="132">
        <v>65.0</v>
      </c>
      <c r="K969" s="8" t="s">
        <v>14</v>
      </c>
      <c r="L969" s="8" t="s">
        <v>29</v>
      </c>
    </row>
    <row r="970" ht="14.25" customHeight="1">
      <c r="A970" s="8" t="s">
        <v>3028</v>
      </c>
      <c r="B970" s="129" t="s">
        <v>892</v>
      </c>
      <c r="C970" s="130">
        <v>174.0</v>
      </c>
      <c r="D970" s="131" t="s">
        <v>2002</v>
      </c>
      <c r="E970" s="8" t="s">
        <v>57</v>
      </c>
      <c r="F970" s="8" t="s">
        <v>63</v>
      </c>
      <c r="H970" s="132">
        <v>196.0</v>
      </c>
      <c r="I970" s="132">
        <v>130.0</v>
      </c>
      <c r="J970" s="132">
        <v>91.0</v>
      </c>
      <c r="K970" s="8" t="s">
        <v>14</v>
      </c>
      <c r="L970" s="8" t="s">
        <v>29</v>
      </c>
    </row>
    <row r="971" ht="14.25" customHeight="1">
      <c r="A971" s="8" t="s">
        <v>3028</v>
      </c>
      <c r="B971" s="129" t="s">
        <v>168</v>
      </c>
      <c r="C971" s="130">
        <v>175.0</v>
      </c>
      <c r="D971" s="131" t="s">
        <v>2643</v>
      </c>
      <c r="E971" s="8" t="s">
        <v>57</v>
      </c>
      <c r="F971" s="8" t="s">
        <v>76</v>
      </c>
      <c r="H971" s="132">
        <v>224.0</v>
      </c>
      <c r="I971" s="132">
        <v>170.0</v>
      </c>
      <c r="J971" s="132">
        <v>135.0</v>
      </c>
      <c r="K971" s="8" t="s">
        <v>14</v>
      </c>
      <c r="L971" s="8" t="s">
        <v>29</v>
      </c>
    </row>
    <row r="972" ht="14.25" customHeight="1">
      <c r="A972" s="8" t="s">
        <v>3028</v>
      </c>
      <c r="B972" s="129" t="s">
        <v>168</v>
      </c>
      <c r="C972" s="130">
        <v>176.0</v>
      </c>
      <c r="D972" s="131" t="s">
        <v>2644</v>
      </c>
      <c r="E972" s="8" t="s">
        <v>57</v>
      </c>
      <c r="F972" s="8" t="s">
        <v>76</v>
      </c>
      <c r="H972" s="132">
        <v>241.0</v>
      </c>
      <c r="I972" s="132">
        <v>203.0</v>
      </c>
      <c r="J972" s="132">
        <v>177.0</v>
      </c>
      <c r="K972" s="8" t="s">
        <v>14</v>
      </c>
      <c r="L972" s="8" t="s">
        <v>29</v>
      </c>
    </row>
    <row r="973" ht="14.25" customHeight="1">
      <c r="A973" s="8" t="s">
        <v>3028</v>
      </c>
      <c r="B973" s="129" t="s">
        <v>168</v>
      </c>
      <c r="C973" s="130">
        <v>177.0</v>
      </c>
      <c r="D973" s="131" t="s">
        <v>2645</v>
      </c>
      <c r="E973" s="8" t="s">
        <v>57</v>
      </c>
      <c r="F973" s="8" t="s">
        <v>76</v>
      </c>
      <c r="H973" s="132">
        <v>245.0</v>
      </c>
      <c r="I973" s="132">
        <v>215.0</v>
      </c>
      <c r="J973" s="132">
        <v>192.0</v>
      </c>
      <c r="K973" s="8" t="s">
        <v>14</v>
      </c>
      <c r="L973" s="8" t="s">
        <v>29</v>
      </c>
    </row>
    <row r="974" ht="14.25" customHeight="1">
      <c r="A974" s="8" t="s">
        <v>3028</v>
      </c>
      <c r="B974" s="129" t="s">
        <v>168</v>
      </c>
      <c r="C974" s="130">
        <v>178.0</v>
      </c>
      <c r="D974" s="131" t="s">
        <v>2646</v>
      </c>
      <c r="E974" s="8" t="s">
        <v>57</v>
      </c>
      <c r="F974" s="8" t="s">
        <v>76</v>
      </c>
      <c r="H974" s="132">
        <v>249.0</v>
      </c>
      <c r="I974" s="132">
        <v>225.0</v>
      </c>
      <c r="J974" s="132">
        <v>207.0</v>
      </c>
      <c r="K974" s="8" t="s">
        <v>14</v>
      </c>
      <c r="L974" s="8" t="s">
        <v>29</v>
      </c>
    </row>
    <row r="975" ht="14.25" customHeight="1">
      <c r="A975" s="8" t="s">
        <v>3028</v>
      </c>
      <c r="B975" s="129" t="s">
        <v>892</v>
      </c>
      <c r="C975" s="130">
        <v>179.0</v>
      </c>
      <c r="D975" s="131" t="s">
        <v>2003</v>
      </c>
      <c r="E975" s="8" t="s">
        <v>63</v>
      </c>
      <c r="H975" s="132">
        <v>246.0</v>
      </c>
      <c r="I975" s="132">
        <v>129.0</v>
      </c>
      <c r="J975" s="132">
        <v>53.0</v>
      </c>
      <c r="K975" s="8" t="s">
        <v>14</v>
      </c>
      <c r="L975" s="8" t="s">
        <v>29</v>
      </c>
    </row>
    <row r="976" ht="14.25" customHeight="1">
      <c r="A976" s="8" t="s">
        <v>3028</v>
      </c>
      <c r="B976" s="129" t="s">
        <v>892</v>
      </c>
      <c r="C976" s="130">
        <v>180.0</v>
      </c>
      <c r="D976" s="131" t="s">
        <v>2004</v>
      </c>
      <c r="E976" s="8" t="s">
        <v>63</v>
      </c>
      <c r="H976" s="132">
        <v>254.0</v>
      </c>
      <c r="I976" s="132">
        <v>162.0</v>
      </c>
      <c r="J976" s="132">
        <v>77.0</v>
      </c>
      <c r="K976" s="8" t="s">
        <v>14</v>
      </c>
      <c r="L976" s="8" t="s">
        <v>29</v>
      </c>
    </row>
    <row r="977" ht="14.25" customHeight="1">
      <c r="A977" s="8" t="s">
        <v>3028</v>
      </c>
      <c r="B977" s="129" t="s">
        <v>817</v>
      </c>
      <c r="C977" s="130">
        <v>181.0</v>
      </c>
      <c r="D977" s="131" t="s">
        <v>2005</v>
      </c>
      <c r="E977" s="8" t="s">
        <v>63</v>
      </c>
      <c r="H977" s="132">
        <v>254.0</v>
      </c>
      <c r="I977" s="132">
        <v>198.0</v>
      </c>
      <c r="J977" s="132">
        <v>129.0</v>
      </c>
      <c r="K977" s="8" t="s">
        <v>14</v>
      </c>
      <c r="L977" s="8" t="s">
        <v>29</v>
      </c>
    </row>
    <row r="978" ht="14.25" customHeight="1">
      <c r="A978" s="8" t="s">
        <v>3028</v>
      </c>
      <c r="B978" s="129" t="s">
        <v>168</v>
      </c>
      <c r="C978" s="130">
        <v>182.0</v>
      </c>
      <c r="D978" s="131" t="s">
        <v>2647</v>
      </c>
      <c r="E978" s="8" t="s">
        <v>63</v>
      </c>
      <c r="F978" s="8" t="s">
        <v>76</v>
      </c>
      <c r="H978" s="132">
        <v>254.0</v>
      </c>
      <c r="I978" s="132">
        <v>223.0</v>
      </c>
      <c r="J978" s="132">
        <v>177.0</v>
      </c>
      <c r="K978" s="8" t="s">
        <v>14</v>
      </c>
      <c r="L978" s="8" t="s">
        <v>29</v>
      </c>
    </row>
    <row r="979" ht="14.25" customHeight="1">
      <c r="A979" s="8" t="s">
        <v>3028</v>
      </c>
      <c r="B979" s="129" t="s">
        <v>168</v>
      </c>
      <c r="C979" s="130">
        <v>183.0</v>
      </c>
      <c r="D979" s="131" t="s">
        <v>2648</v>
      </c>
      <c r="E979" s="8" t="s">
        <v>63</v>
      </c>
      <c r="F979" s="8" t="s">
        <v>76</v>
      </c>
      <c r="H979" s="132">
        <v>254.0</v>
      </c>
      <c r="I979" s="132">
        <v>227.0</v>
      </c>
      <c r="J979" s="132">
        <v>188.0</v>
      </c>
      <c r="K979" s="8" t="s">
        <v>14</v>
      </c>
      <c r="L979" s="8" t="s">
        <v>29</v>
      </c>
    </row>
    <row r="980" ht="14.25" customHeight="1">
      <c r="A980" s="8" t="s">
        <v>3028</v>
      </c>
      <c r="B980" s="129" t="s">
        <v>168</v>
      </c>
      <c r="C980" s="130">
        <v>184.0</v>
      </c>
      <c r="D980" s="131" t="s">
        <v>2649</v>
      </c>
      <c r="E980" s="8" t="s">
        <v>63</v>
      </c>
      <c r="F980" s="8" t="s">
        <v>76</v>
      </c>
      <c r="H980" s="132">
        <v>252.0</v>
      </c>
      <c r="I980" s="132">
        <v>237.0</v>
      </c>
      <c r="J980" s="132">
        <v>211.0</v>
      </c>
      <c r="K980" s="8" t="s">
        <v>14</v>
      </c>
      <c r="L980" s="8" t="s">
        <v>29</v>
      </c>
    </row>
    <row r="981" ht="14.25" customHeight="1">
      <c r="A981" s="8" t="s">
        <v>3028</v>
      </c>
      <c r="B981" s="129" t="s">
        <v>892</v>
      </c>
      <c r="C981" s="130">
        <v>185.0</v>
      </c>
      <c r="D981" s="131" t="s">
        <v>2006</v>
      </c>
      <c r="E981" s="8" t="s">
        <v>63</v>
      </c>
      <c r="F981" s="8" t="s">
        <v>109</v>
      </c>
      <c r="H981" s="132">
        <v>225.0</v>
      </c>
      <c r="I981" s="132">
        <v>106.0</v>
      </c>
      <c r="J981" s="132">
        <v>52.0</v>
      </c>
      <c r="K981" s="8" t="s">
        <v>14</v>
      </c>
      <c r="L981" s="8" t="s">
        <v>29</v>
      </c>
    </row>
    <row r="982" ht="14.25" customHeight="1">
      <c r="A982" s="8" t="s">
        <v>3028</v>
      </c>
      <c r="B982" s="129" t="s">
        <v>892</v>
      </c>
      <c r="C982" s="130">
        <v>186.0</v>
      </c>
      <c r="D982" s="131" t="s">
        <v>2007</v>
      </c>
      <c r="E982" s="8" t="s">
        <v>63</v>
      </c>
      <c r="H982" s="132">
        <v>247.0</v>
      </c>
      <c r="I982" s="132">
        <v>147.0</v>
      </c>
      <c r="J982" s="132">
        <v>82.0</v>
      </c>
      <c r="K982" s="8" t="s">
        <v>14</v>
      </c>
      <c r="L982" s="8" t="s">
        <v>29</v>
      </c>
    </row>
    <row r="983" ht="14.25" customHeight="1">
      <c r="A983" s="8" t="s">
        <v>3028</v>
      </c>
      <c r="B983" s="129" t="s">
        <v>817</v>
      </c>
      <c r="C983" s="130">
        <v>187.0</v>
      </c>
      <c r="D983" s="131" t="s">
        <v>2008</v>
      </c>
      <c r="E983" s="8" t="s">
        <v>63</v>
      </c>
      <c r="H983" s="132">
        <v>254.0</v>
      </c>
      <c r="I983" s="132">
        <v>188.0</v>
      </c>
      <c r="J983" s="132">
        <v>137.0</v>
      </c>
      <c r="K983" s="8" t="s">
        <v>14</v>
      </c>
      <c r="L983" s="8" t="s">
        <v>29</v>
      </c>
    </row>
    <row r="984" ht="14.25" customHeight="1">
      <c r="A984" s="8" t="s">
        <v>3028</v>
      </c>
      <c r="B984" s="129" t="s">
        <v>168</v>
      </c>
      <c r="C984" s="130">
        <v>188.0</v>
      </c>
      <c r="D984" s="131" t="s">
        <v>2650</v>
      </c>
      <c r="E984" s="8" t="s">
        <v>63</v>
      </c>
      <c r="F984" s="8" t="s">
        <v>76</v>
      </c>
      <c r="H984" s="132">
        <v>254.0</v>
      </c>
      <c r="I984" s="132">
        <v>217.0</v>
      </c>
      <c r="J984" s="132">
        <v>181.0</v>
      </c>
      <c r="K984" s="8" t="s">
        <v>14</v>
      </c>
      <c r="L984" s="8" t="s">
        <v>29</v>
      </c>
    </row>
    <row r="985" ht="14.25" customHeight="1">
      <c r="A985" s="8" t="s">
        <v>3028</v>
      </c>
      <c r="B985" s="129" t="s">
        <v>168</v>
      </c>
      <c r="C985" s="130">
        <v>189.0</v>
      </c>
      <c r="D985" s="131" t="s">
        <v>2651</v>
      </c>
      <c r="E985" s="8" t="s">
        <v>63</v>
      </c>
      <c r="F985" s="8" t="s">
        <v>76</v>
      </c>
      <c r="H985" s="132">
        <v>254.0</v>
      </c>
      <c r="I985" s="132">
        <v>223.0</v>
      </c>
      <c r="J985" s="132">
        <v>195.0</v>
      </c>
      <c r="K985" s="8" t="s">
        <v>14</v>
      </c>
      <c r="L985" s="8" t="s">
        <v>29</v>
      </c>
    </row>
    <row r="986" ht="14.25" customHeight="1">
      <c r="A986" s="8" t="s">
        <v>3028</v>
      </c>
      <c r="B986" s="129" t="s">
        <v>168</v>
      </c>
      <c r="C986" s="130">
        <v>190.0</v>
      </c>
      <c r="D986" s="131" t="s">
        <v>2652</v>
      </c>
      <c r="E986" s="8" t="s">
        <v>63</v>
      </c>
      <c r="F986" s="8" t="s">
        <v>76</v>
      </c>
      <c r="H986" s="132">
        <v>253.0</v>
      </c>
      <c r="I986" s="132">
        <v>230.0</v>
      </c>
      <c r="J986" s="132">
        <v>208.0</v>
      </c>
      <c r="K986" s="8" t="s">
        <v>14</v>
      </c>
      <c r="L986" s="8" t="s">
        <v>29</v>
      </c>
    </row>
    <row r="987" ht="14.25" customHeight="1">
      <c r="A987" s="8" t="s">
        <v>3028</v>
      </c>
      <c r="B987" s="129" t="s">
        <v>892</v>
      </c>
      <c r="C987" s="130">
        <v>191.0</v>
      </c>
      <c r="D987" s="131" t="s">
        <v>2009</v>
      </c>
      <c r="E987" s="8" t="s">
        <v>63</v>
      </c>
      <c r="H987" s="132">
        <v>230.0</v>
      </c>
      <c r="I987" s="132">
        <v>121.0</v>
      </c>
      <c r="J987" s="132">
        <v>47.0</v>
      </c>
      <c r="K987" s="8" t="s">
        <v>14</v>
      </c>
      <c r="L987" s="8" t="s">
        <v>29</v>
      </c>
    </row>
    <row r="988" ht="14.25" customHeight="1">
      <c r="A988" s="8" t="s">
        <v>3028</v>
      </c>
      <c r="B988" s="129" t="s">
        <v>892</v>
      </c>
      <c r="C988" s="130">
        <v>192.0</v>
      </c>
      <c r="D988" s="131" t="s">
        <v>2010</v>
      </c>
      <c r="E988" s="8" t="s">
        <v>63</v>
      </c>
      <c r="H988" s="132">
        <v>250.0</v>
      </c>
      <c r="I988" s="132">
        <v>157.0</v>
      </c>
      <c r="J988" s="132">
        <v>81.0</v>
      </c>
      <c r="K988" s="8" t="s">
        <v>14</v>
      </c>
      <c r="L988" s="8" t="s">
        <v>29</v>
      </c>
    </row>
    <row r="989" ht="14.25" customHeight="1">
      <c r="A989" s="8" t="s">
        <v>3028</v>
      </c>
      <c r="B989" s="129" t="s">
        <v>817</v>
      </c>
      <c r="C989" s="130">
        <v>193.0</v>
      </c>
      <c r="D989" s="131" t="s">
        <v>2011</v>
      </c>
      <c r="E989" s="8" t="s">
        <v>63</v>
      </c>
      <c r="H989" s="132">
        <v>254.0</v>
      </c>
      <c r="I989" s="132">
        <v>194.0</v>
      </c>
      <c r="J989" s="132">
        <v>135.0</v>
      </c>
      <c r="K989" s="8" t="s">
        <v>14</v>
      </c>
      <c r="L989" s="8" t="s">
        <v>29</v>
      </c>
    </row>
    <row r="990" ht="14.25" customHeight="1">
      <c r="A990" s="8" t="s">
        <v>3028</v>
      </c>
      <c r="B990" s="129" t="s">
        <v>168</v>
      </c>
      <c r="C990" s="130">
        <v>194.0</v>
      </c>
      <c r="D990" s="131" t="s">
        <v>2653</v>
      </c>
      <c r="E990" s="8" t="s">
        <v>63</v>
      </c>
      <c r="F990" s="8" t="s">
        <v>76</v>
      </c>
      <c r="H990" s="132">
        <v>254.0</v>
      </c>
      <c r="I990" s="132">
        <v>223.0</v>
      </c>
      <c r="J990" s="132">
        <v>185.0</v>
      </c>
      <c r="K990" s="8" t="s">
        <v>14</v>
      </c>
      <c r="L990" s="8" t="s">
        <v>29</v>
      </c>
    </row>
    <row r="991" ht="14.25" customHeight="1">
      <c r="A991" s="8" t="s">
        <v>3028</v>
      </c>
      <c r="B991" s="129" t="s">
        <v>168</v>
      </c>
      <c r="C991" s="130">
        <v>195.0</v>
      </c>
      <c r="D991" s="131" t="s">
        <v>2654</v>
      </c>
      <c r="E991" s="8" t="s">
        <v>63</v>
      </c>
      <c r="F991" s="8" t="s">
        <v>76</v>
      </c>
      <c r="H991" s="132">
        <v>254.0</v>
      </c>
      <c r="I991" s="132">
        <v>230.0</v>
      </c>
      <c r="J991" s="132">
        <v>197.0</v>
      </c>
      <c r="K991" s="8" t="s">
        <v>14</v>
      </c>
      <c r="L991" s="8" t="s">
        <v>29</v>
      </c>
    </row>
    <row r="992" ht="14.25" customHeight="1">
      <c r="A992" s="8" t="s">
        <v>3028</v>
      </c>
      <c r="B992" s="129" t="s">
        <v>168</v>
      </c>
      <c r="C992" s="130">
        <v>196.0</v>
      </c>
      <c r="D992" s="131" t="s">
        <v>2655</v>
      </c>
      <c r="E992" s="8" t="s">
        <v>63</v>
      </c>
      <c r="F992" s="8" t="s">
        <v>76</v>
      </c>
      <c r="H992" s="132">
        <v>253.0</v>
      </c>
      <c r="I992" s="132">
        <v>234.0</v>
      </c>
      <c r="J992" s="132">
        <v>206.0</v>
      </c>
      <c r="K992" s="8" t="s">
        <v>14</v>
      </c>
      <c r="L992" s="8" t="s">
        <v>29</v>
      </c>
    </row>
    <row r="993" ht="14.25" customHeight="1">
      <c r="A993" s="8" t="s">
        <v>3028</v>
      </c>
      <c r="B993" s="129" t="s">
        <v>892</v>
      </c>
      <c r="C993" s="130">
        <v>197.0</v>
      </c>
      <c r="D993" s="131" t="s">
        <v>2012</v>
      </c>
      <c r="E993" s="8" t="s">
        <v>57</v>
      </c>
      <c r="H993" s="132">
        <v>182.0</v>
      </c>
      <c r="I993" s="132">
        <v>120.0</v>
      </c>
      <c r="J993" s="132">
        <v>72.0</v>
      </c>
      <c r="K993" s="8" t="s">
        <v>14</v>
      </c>
      <c r="L993" s="8" t="s">
        <v>29</v>
      </c>
    </row>
    <row r="994" ht="14.25" customHeight="1">
      <c r="A994" s="8" t="s">
        <v>3028</v>
      </c>
      <c r="B994" s="129" t="s">
        <v>892</v>
      </c>
      <c r="C994" s="130">
        <v>198.0</v>
      </c>
      <c r="D994" s="131" t="s">
        <v>2013</v>
      </c>
      <c r="E994" s="8" t="s">
        <v>57</v>
      </c>
      <c r="H994" s="132">
        <v>207.0</v>
      </c>
      <c r="I994" s="132">
        <v>145.0</v>
      </c>
      <c r="J994" s="132">
        <v>94.0</v>
      </c>
      <c r="K994" s="8" t="s">
        <v>14</v>
      </c>
      <c r="L994" s="8" t="s">
        <v>29</v>
      </c>
    </row>
    <row r="995" ht="14.25" customHeight="1">
      <c r="A995" s="8" t="s">
        <v>3028</v>
      </c>
      <c r="B995" s="129" t="s">
        <v>814</v>
      </c>
      <c r="C995" s="130">
        <v>199.0</v>
      </c>
      <c r="D995" s="131" t="s">
        <v>2014</v>
      </c>
      <c r="E995" s="8" t="s">
        <v>63</v>
      </c>
      <c r="F995" s="8" t="s">
        <v>57</v>
      </c>
      <c r="H995" s="132">
        <v>230.0</v>
      </c>
      <c r="I995" s="132">
        <v>181.0</v>
      </c>
      <c r="J995" s="132">
        <v>138.0</v>
      </c>
      <c r="K995" s="8" t="s">
        <v>14</v>
      </c>
      <c r="L995" s="8" t="s">
        <v>29</v>
      </c>
    </row>
    <row r="996" ht="14.25" customHeight="1">
      <c r="A996" s="8" t="s">
        <v>3028</v>
      </c>
      <c r="B996" s="129" t="s">
        <v>168</v>
      </c>
      <c r="C996" s="130">
        <v>200.0</v>
      </c>
      <c r="D996" s="131" t="s">
        <v>2656</v>
      </c>
      <c r="E996" s="8" t="s">
        <v>63</v>
      </c>
      <c r="F996" s="8" t="s">
        <v>57</v>
      </c>
      <c r="G996" s="8" t="s">
        <v>76</v>
      </c>
      <c r="H996" s="132">
        <v>246.0</v>
      </c>
      <c r="I996" s="132">
        <v>212.0</v>
      </c>
      <c r="J996" s="132">
        <v>180.0</v>
      </c>
      <c r="K996" s="8" t="s">
        <v>14</v>
      </c>
      <c r="L996" s="8" t="s">
        <v>29</v>
      </c>
    </row>
    <row r="997" ht="14.25" customHeight="1">
      <c r="A997" s="8" t="s">
        <v>3028</v>
      </c>
      <c r="B997" s="129" t="s">
        <v>168</v>
      </c>
      <c r="C997" s="130">
        <v>201.0</v>
      </c>
      <c r="D997" s="131" t="s">
        <v>2657</v>
      </c>
      <c r="E997" s="8" t="s">
        <v>63</v>
      </c>
      <c r="F997" s="8" t="s">
        <v>57</v>
      </c>
      <c r="G997" s="8" t="s">
        <v>76</v>
      </c>
      <c r="H997" s="132">
        <v>247.0</v>
      </c>
      <c r="I997" s="132">
        <v>221.0</v>
      </c>
      <c r="J997" s="132">
        <v>195.0</v>
      </c>
      <c r="K997" s="8" t="s">
        <v>14</v>
      </c>
      <c r="L997" s="8" t="s">
        <v>29</v>
      </c>
    </row>
    <row r="998" ht="14.25" customHeight="1">
      <c r="A998" s="8" t="s">
        <v>3028</v>
      </c>
      <c r="B998" s="129" t="s">
        <v>168</v>
      </c>
      <c r="C998" s="130">
        <v>202.0</v>
      </c>
      <c r="D998" s="131" t="s">
        <v>2658</v>
      </c>
      <c r="E998" s="8" t="s">
        <v>63</v>
      </c>
      <c r="F998" s="8" t="s">
        <v>57</v>
      </c>
      <c r="G998" s="8" t="s">
        <v>76</v>
      </c>
      <c r="H998" s="132">
        <v>249.0</v>
      </c>
      <c r="I998" s="132">
        <v>225.0</v>
      </c>
      <c r="J998" s="132">
        <v>205.0</v>
      </c>
      <c r="K998" s="8" t="s">
        <v>14</v>
      </c>
      <c r="L998" s="8" t="s">
        <v>29</v>
      </c>
    </row>
    <row r="999" ht="14.25" customHeight="1">
      <c r="A999" s="8" t="s">
        <v>3028</v>
      </c>
      <c r="B999" s="129" t="s">
        <v>892</v>
      </c>
      <c r="C999" s="130">
        <v>203.0</v>
      </c>
      <c r="D999" s="131" t="s">
        <v>2015</v>
      </c>
      <c r="E999" s="8" t="s">
        <v>63</v>
      </c>
      <c r="H999" s="132">
        <v>254.0</v>
      </c>
      <c r="I999" s="132">
        <v>159.0</v>
      </c>
      <c r="J999" s="132">
        <v>23.0</v>
      </c>
      <c r="K999" s="8" t="s">
        <v>14</v>
      </c>
      <c r="L999" s="8" t="s">
        <v>29</v>
      </c>
    </row>
    <row r="1000" ht="14.25" customHeight="1">
      <c r="A1000" s="8" t="s">
        <v>3028</v>
      </c>
      <c r="B1000" s="129" t="s">
        <v>892</v>
      </c>
      <c r="C1000" s="130">
        <v>204.0</v>
      </c>
      <c r="D1000" s="131" t="s">
        <v>2016</v>
      </c>
      <c r="E1000" s="8" t="s">
        <v>63</v>
      </c>
      <c r="F1000" s="8" t="s">
        <v>54</v>
      </c>
      <c r="H1000" s="132">
        <v>254.0</v>
      </c>
      <c r="I1000" s="132">
        <v>188.0</v>
      </c>
      <c r="J1000" s="132">
        <v>65.0</v>
      </c>
      <c r="K1000" s="8" t="s">
        <v>14</v>
      </c>
      <c r="L1000" s="8" t="s">
        <v>29</v>
      </c>
    </row>
    <row r="1001" ht="14.25" customHeight="1">
      <c r="A1001" s="8" t="s">
        <v>3028</v>
      </c>
      <c r="B1001" s="129" t="s">
        <v>817</v>
      </c>
      <c r="C1001" s="130">
        <v>205.0</v>
      </c>
      <c r="D1001" s="131" t="s">
        <v>2017</v>
      </c>
      <c r="E1001" s="8" t="s">
        <v>63</v>
      </c>
      <c r="H1001" s="132">
        <v>254.0</v>
      </c>
      <c r="I1001" s="132">
        <v>213.0</v>
      </c>
      <c r="J1001" s="132">
        <v>125.0</v>
      </c>
      <c r="K1001" s="8" t="s">
        <v>14</v>
      </c>
      <c r="L1001" s="8" t="s">
        <v>29</v>
      </c>
    </row>
    <row r="1002" ht="14.25" customHeight="1">
      <c r="A1002" s="8" t="s">
        <v>3028</v>
      </c>
      <c r="B1002" s="129" t="s">
        <v>168</v>
      </c>
      <c r="C1002" s="130">
        <v>206.0</v>
      </c>
      <c r="D1002" s="131" t="s">
        <v>2659</v>
      </c>
      <c r="E1002" s="8" t="s">
        <v>63</v>
      </c>
      <c r="F1002" s="8" t="s">
        <v>76</v>
      </c>
      <c r="H1002" s="132">
        <v>254.0</v>
      </c>
      <c r="I1002" s="132">
        <v>230.0</v>
      </c>
      <c r="J1002" s="132">
        <v>173.0</v>
      </c>
      <c r="K1002" s="8" t="s">
        <v>14</v>
      </c>
      <c r="L1002" s="8" t="s">
        <v>29</v>
      </c>
    </row>
    <row r="1003" ht="14.25" customHeight="1">
      <c r="A1003" s="8" t="s">
        <v>3028</v>
      </c>
      <c r="B1003" s="129" t="s">
        <v>168</v>
      </c>
      <c r="C1003" s="130">
        <v>207.0</v>
      </c>
      <c r="D1003" s="131" t="s">
        <v>2660</v>
      </c>
      <c r="E1003" s="8" t="s">
        <v>63</v>
      </c>
      <c r="F1003" s="8" t="s">
        <v>76</v>
      </c>
      <c r="H1003" s="132">
        <v>254.0</v>
      </c>
      <c r="I1003" s="132">
        <v>234.0</v>
      </c>
      <c r="J1003" s="132">
        <v>189.0</v>
      </c>
      <c r="K1003" s="8" t="s">
        <v>14</v>
      </c>
      <c r="L1003" s="8" t="s">
        <v>29</v>
      </c>
    </row>
    <row r="1004" ht="14.25" customHeight="1">
      <c r="A1004" s="8" t="s">
        <v>3028</v>
      </c>
      <c r="B1004" s="129" t="s">
        <v>168</v>
      </c>
      <c r="C1004" s="130">
        <v>208.0</v>
      </c>
      <c r="D1004" s="131" t="s">
        <v>2661</v>
      </c>
      <c r="E1004" s="8" t="s">
        <v>63</v>
      </c>
      <c r="F1004" s="8" t="s">
        <v>76</v>
      </c>
      <c r="H1004" s="132">
        <v>254.0</v>
      </c>
      <c r="I1004" s="132">
        <v>236.0</v>
      </c>
      <c r="J1004" s="132">
        <v>202.0</v>
      </c>
      <c r="K1004" s="8" t="s">
        <v>14</v>
      </c>
      <c r="L1004" s="8" t="s">
        <v>29</v>
      </c>
    </row>
    <row r="1005" ht="14.25" customHeight="1">
      <c r="A1005" s="8" t="s">
        <v>3028</v>
      </c>
      <c r="B1005" s="129" t="s">
        <v>892</v>
      </c>
      <c r="C1005" s="130">
        <v>209.0</v>
      </c>
      <c r="D1005" s="131" t="s">
        <v>2018</v>
      </c>
      <c r="E1005" s="8" t="s">
        <v>63</v>
      </c>
      <c r="H1005" s="132">
        <v>216.0</v>
      </c>
      <c r="I1005" s="132">
        <v>139.0</v>
      </c>
      <c r="J1005" s="132">
        <v>55.0</v>
      </c>
      <c r="K1005" s="8" t="s">
        <v>14</v>
      </c>
      <c r="L1005" s="8" t="s">
        <v>29</v>
      </c>
    </row>
    <row r="1006" ht="14.25" customHeight="1">
      <c r="A1006" s="8" t="s">
        <v>3028</v>
      </c>
      <c r="B1006" s="129" t="s">
        <v>892</v>
      </c>
      <c r="C1006" s="130">
        <v>210.0</v>
      </c>
      <c r="D1006" s="131" t="s">
        <v>2019</v>
      </c>
      <c r="E1006" s="8" t="s">
        <v>63</v>
      </c>
      <c r="H1006" s="132">
        <v>242.0</v>
      </c>
      <c r="I1006" s="132">
        <v>171.0</v>
      </c>
      <c r="J1006" s="132">
        <v>78.0</v>
      </c>
      <c r="K1006" s="8" t="s">
        <v>14</v>
      </c>
      <c r="L1006" s="8" t="s">
        <v>29</v>
      </c>
    </row>
    <row r="1007" ht="14.25" customHeight="1">
      <c r="A1007" s="8" t="s">
        <v>3028</v>
      </c>
      <c r="B1007" s="129" t="s">
        <v>814</v>
      </c>
      <c r="C1007" s="130">
        <v>211.0</v>
      </c>
      <c r="D1007" s="131" t="s">
        <v>2020</v>
      </c>
      <c r="E1007" s="8" t="s">
        <v>63</v>
      </c>
      <c r="H1007" s="132">
        <v>254.0</v>
      </c>
      <c r="I1007" s="132">
        <v>207.0</v>
      </c>
      <c r="J1007" s="132">
        <v>133.0</v>
      </c>
      <c r="K1007" s="8" t="s">
        <v>14</v>
      </c>
      <c r="L1007" s="8" t="s">
        <v>29</v>
      </c>
    </row>
    <row r="1008" ht="14.25" customHeight="1">
      <c r="A1008" s="8" t="s">
        <v>3028</v>
      </c>
      <c r="B1008" s="129" t="s">
        <v>168</v>
      </c>
      <c r="C1008" s="130">
        <v>212.0</v>
      </c>
      <c r="D1008" s="131" t="s">
        <v>2662</v>
      </c>
      <c r="E1008" s="8" t="s">
        <v>63</v>
      </c>
      <c r="F1008" s="8" t="s">
        <v>76</v>
      </c>
      <c r="H1008" s="132">
        <v>254.0</v>
      </c>
      <c r="I1008" s="132">
        <v>228.0</v>
      </c>
      <c r="J1008" s="132">
        <v>183.0</v>
      </c>
      <c r="K1008" s="8" t="s">
        <v>14</v>
      </c>
      <c r="L1008" s="8" t="s">
        <v>29</v>
      </c>
    </row>
    <row r="1009" ht="14.25" customHeight="1">
      <c r="A1009" s="8" t="s">
        <v>3028</v>
      </c>
      <c r="B1009" s="129" t="s">
        <v>168</v>
      </c>
      <c r="C1009" s="130">
        <v>213.0</v>
      </c>
      <c r="D1009" s="131" t="s">
        <v>2663</v>
      </c>
      <c r="E1009" s="8" t="s">
        <v>63</v>
      </c>
      <c r="F1009" s="8" t="s">
        <v>76</v>
      </c>
      <c r="H1009" s="132">
        <v>254.0</v>
      </c>
      <c r="I1009" s="132">
        <v>231.0</v>
      </c>
      <c r="J1009" s="132">
        <v>192.0</v>
      </c>
      <c r="K1009" s="8" t="s">
        <v>14</v>
      </c>
      <c r="L1009" s="8" t="s">
        <v>29</v>
      </c>
    </row>
    <row r="1010" ht="14.25" customHeight="1">
      <c r="A1010" s="8" t="s">
        <v>3028</v>
      </c>
      <c r="B1010" s="129" t="s">
        <v>168</v>
      </c>
      <c r="C1010" s="130">
        <v>214.0</v>
      </c>
      <c r="D1010" s="131" t="s">
        <v>2664</v>
      </c>
      <c r="E1010" s="8" t="s">
        <v>63</v>
      </c>
      <c r="F1010" s="8" t="s">
        <v>76</v>
      </c>
      <c r="H1010" s="132">
        <v>251.0</v>
      </c>
      <c r="I1010" s="132">
        <v>234.0</v>
      </c>
      <c r="J1010" s="132">
        <v>207.0</v>
      </c>
      <c r="K1010" s="8" t="s">
        <v>14</v>
      </c>
      <c r="L1010" s="8" t="s">
        <v>29</v>
      </c>
    </row>
    <row r="1011" ht="14.25" customHeight="1">
      <c r="A1011" s="8" t="s">
        <v>3028</v>
      </c>
      <c r="B1011" s="129" t="s">
        <v>892</v>
      </c>
      <c r="C1011" s="130">
        <v>215.0</v>
      </c>
      <c r="D1011" s="131" t="s">
        <v>2021</v>
      </c>
      <c r="E1011" s="8" t="s">
        <v>63</v>
      </c>
      <c r="H1011" s="132">
        <v>213.0</v>
      </c>
      <c r="I1011" s="132">
        <v>132.0</v>
      </c>
      <c r="J1011" s="132">
        <v>52.0</v>
      </c>
      <c r="K1011" s="8" t="s">
        <v>14</v>
      </c>
      <c r="L1011" s="8" t="s">
        <v>29</v>
      </c>
    </row>
    <row r="1012" ht="14.25" customHeight="1">
      <c r="A1012" s="8" t="s">
        <v>3028</v>
      </c>
      <c r="B1012" s="129" t="s">
        <v>892</v>
      </c>
      <c r="C1012" s="130">
        <v>216.0</v>
      </c>
      <c r="D1012" s="131" t="s">
        <v>2022</v>
      </c>
      <c r="E1012" s="8" t="s">
        <v>63</v>
      </c>
      <c r="H1012" s="132">
        <v>246.0</v>
      </c>
      <c r="I1012" s="132">
        <v>168.0</v>
      </c>
      <c r="J1012" s="132">
        <v>80.0</v>
      </c>
      <c r="K1012" s="8" t="s">
        <v>14</v>
      </c>
      <c r="L1012" s="8" t="s">
        <v>29</v>
      </c>
    </row>
    <row r="1013" ht="14.25" customHeight="1">
      <c r="A1013" s="8" t="s">
        <v>3028</v>
      </c>
      <c r="B1013" s="129" t="s">
        <v>814</v>
      </c>
      <c r="C1013" s="130">
        <v>217.0</v>
      </c>
      <c r="D1013" s="131" t="s">
        <v>2023</v>
      </c>
      <c r="E1013" s="8" t="s">
        <v>63</v>
      </c>
      <c r="H1013" s="132">
        <v>254.0</v>
      </c>
      <c r="I1013" s="132">
        <v>201.0</v>
      </c>
      <c r="J1013" s="132">
        <v>135.0</v>
      </c>
      <c r="K1013" s="8" t="s">
        <v>14</v>
      </c>
      <c r="L1013" s="8" t="s">
        <v>29</v>
      </c>
    </row>
    <row r="1014" ht="14.25" customHeight="1">
      <c r="A1014" s="8" t="s">
        <v>3028</v>
      </c>
      <c r="B1014" s="129" t="s">
        <v>168</v>
      </c>
      <c r="C1014" s="130">
        <v>218.0</v>
      </c>
      <c r="D1014" s="131" t="s">
        <v>2665</v>
      </c>
      <c r="E1014" s="8" t="s">
        <v>63</v>
      </c>
      <c r="F1014" s="8" t="s">
        <v>76</v>
      </c>
      <c r="H1014" s="132">
        <v>254.0</v>
      </c>
      <c r="I1014" s="132">
        <v>223.0</v>
      </c>
      <c r="J1014" s="132">
        <v>176.0</v>
      </c>
      <c r="K1014" s="8" t="s">
        <v>14</v>
      </c>
      <c r="L1014" s="8" t="s">
        <v>29</v>
      </c>
    </row>
    <row r="1015" ht="14.25" customHeight="1">
      <c r="A1015" s="8" t="s">
        <v>3028</v>
      </c>
      <c r="B1015" s="129" t="s">
        <v>168</v>
      </c>
      <c r="C1015" s="130">
        <v>219.0</v>
      </c>
      <c r="D1015" s="131" t="s">
        <v>2666</v>
      </c>
      <c r="E1015" s="8" t="s">
        <v>63</v>
      </c>
      <c r="F1015" s="8" t="s">
        <v>76</v>
      </c>
      <c r="H1015" s="132">
        <v>253.0</v>
      </c>
      <c r="I1015" s="132">
        <v>229.0</v>
      </c>
      <c r="J1015" s="132">
        <v>191.0</v>
      </c>
      <c r="K1015" s="8" t="s">
        <v>14</v>
      </c>
      <c r="L1015" s="8" t="s">
        <v>29</v>
      </c>
    </row>
    <row r="1016" ht="14.25" customHeight="1">
      <c r="A1016" s="8" t="s">
        <v>3028</v>
      </c>
      <c r="B1016" s="129" t="s">
        <v>168</v>
      </c>
      <c r="C1016" s="130">
        <v>220.0</v>
      </c>
      <c r="D1016" s="131" t="s">
        <v>2667</v>
      </c>
      <c r="E1016" s="8" t="s">
        <v>63</v>
      </c>
      <c r="F1016" s="8" t="s">
        <v>76</v>
      </c>
      <c r="H1016" s="132">
        <v>250.0</v>
      </c>
      <c r="I1016" s="132">
        <v>232.0</v>
      </c>
      <c r="J1016" s="132">
        <v>205.0</v>
      </c>
      <c r="K1016" s="8" t="s">
        <v>14</v>
      </c>
      <c r="L1016" s="8" t="s">
        <v>29</v>
      </c>
    </row>
    <row r="1017" ht="14.25" customHeight="1">
      <c r="A1017" s="8" t="s">
        <v>3028</v>
      </c>
      <c r="B1017" s="129" t="s">
        <v>892</v>
      </c>
      <c r="C1017" s="130">
        <v>221.0</v>
      </c>
      <c r="D1017" s="131" t="s">
        <v>2024</v>
      </c>
      <c r="E1017" s="8" t="s">
        <v>57</v>
      </c>
      <c r="H1017" s="132">
        <v>178.0</v>
      </c>
      <c r="I1017" s="132">
        <v>132.0</v>
      </c>
      <c r="J1017" s="132">
        <v>77.0</v>
      </c>
      <c r="K1017" s="8" t="s">
        <v>14</v>
      </c>
      <c r="L1017" s="8" t="s">
        <v>29</v>
      </c>
    </row>
    <row r="1018" ht="14.25" customHeight="1">
      <c r="A1018" s="8" t="s">
        <v>3028</v>
      </c>
      <c r="B1018" s="129" t="s">
        <v>892</v>
      </c>
      <c r="C1018" s="130">
        <v>222.0</v>
      </c>
      <c r="D1018" s="131" t="s">
        <v>2025</v>
      </c>
      <c r="E1018" s="8" t="s">
        <v>57</v>
      </c>
      <c r="F1018" s="8" t="s">
        <v>54</v>
      </c>
      <c r="H1018" s="132">
        <v>208.0</v>
      </c>
      <c r="I1018" s="132">
        <v>160.0</v>
      </c>
      <c r="J1018" s="132">
        <v>94.0</v>
      </c>
      <c r="K1018" s="8" t="s">
        <v>14</v>
      </c>
      <c r="L1018" s="8" t="s">
        <v>29</v>
      </c>
    </row>
    <row r="1019" ht="14.25" customHeight="1">
      <c r="A1019" s="8" t="s">
        <v>3028</v>
      </c>
      <c r="B1019" s="129" t="s">
        <v>814</v>
      </c>
      <c r="C1019" s="130">
        <v>223.0</v>
      </c>
      <c r="D1019" s="131" t="s">
        <v>2026</v>
      </c>
      <c r="E1019" s="8" t="s">
        <v>57</v>
      </c>
      <c r="H1019" s="132">
        <v>228.0</v>
      </c>
      <c r="I1019" s="132">
        <v>193.0</v>
      </c>
      <c r="J1019" s="132">
        <v>140.0</v>
      </c>
      <c r="K1019" s="8" t="s">
        <v>14</v>
      </c>
      <c r="L1019" s="8" t="s">
        <v>29</v>
      </c>
    </row>
    <row r="1020" ht="14.25" customHeight="1">
      <c r="A1020" s="8" t="s">
        <v>3028</v>
      </c>
      <c r="B1020" s="129" t="s">
        <v>168</v>
      </c>
      <c r="C1020" s="130">
        <v>224.0</v>
      </c>
      <c r="D1020" s="131" t="s">
        <v>2668</v>
      </c>
      <c r="E1020" s="8" t="s">
        <v>57</v>
      </c>
      <c r="F1020" s="8" t="s">
        <v>76</v>
      </c>
      <c r="H1020" s="132">
        <v>248.0</v>
      </c>
      <c r="I1020" s="132">
        <v>222.0</v>
      </c>
      <c r="J1020" s="132">
        <v>181.0</v>
      </c>
      <c r="K1020" s="8" t="s">
        <v>14</v>
      </c>
      <c r="L1020" s="8" t="s">
        <v>29</v>
      </c>
    </row>
    <row r="1021" ht="14.25" customHeight="1">
      <c r="A1021" s="8" t="s">
        <v>3028</v>
      </c>
      <c r="B1021" s="129" t="s">
        <v>168</v>
      </c>
      <c r="C1021" s="130">
        <v>225.0</v>
      </c>
      <c r="D1021" s="131" t="s">
        <v>2669</v>
      </c>
      <c r="E1021" s="8" t="s">
        <v>57</v>
      </c>
      <c r="F1021" s="8" t="s">
        <v>76</v>
      </c>
      <c r="H1021" s="132">
        <v>245.0</v>
      </c>
      <c r="I1021" s="132">
        <v>225.0</v>
      </c>
      <c r="J1021" s="132">
        <v>193.0</v>
      </c>
      <c r="K1021" s="8" t="s">
        <v>14</v>
      </c>
      <c r="L1021" s="8" t="s">
        <v>29</v>
      </c>
    </row>
    <row r="1022" ht="14.25" customHeight="1">
      <c r="A1022" s="8" t="s">
        <v>3028</v>
      </c>
      <c r="B1022" s="129" t="s">
        <v>168</v>
      </c>
      <c r="C1022" s="130">
        <v>226.0</v>
      </c>
      <c r="D1022" s="131" t="s">
        <v>2670</v>
      </c>
      <c r="E1022" s="8" t="s">
        <v>57</v>
      </c>
      <c r="F1022" s="8" t="s">
        <v>76</v>
      </c>
      <c r="H1022" s="132">
        <v>245.0</v>
      </c>
      <c r="I1022" s="132">
        <v>232.0</v>
      </c>
      <c r="J1022" s="132">
        <v>216.0</v>
      </c>
      <c r="K1022" s="8" t="s">
        <v>14</v>
      </c>
      <c r="L1022" s="8" t="s">
        <v>29</v>
      </c>
    </row>
    <row r="1023" ht="14.25" customHeight="1">
      <c r="A1023" s="8" t="s">
        <v>3028</v>
      </c>
      <c r="B1023" s="129" t="s">
        <v>892</v>
      </c>
      <c r="C1023" s="130">
        <v>227.0</v>
      </c>
      <c r="D1023" s="131" t="s">
        <v>2027</v>
      </c>
      <c r="E1023" s="8" t="s">
        <v>57</v>
      </c>
      <c r="H1023" s="132">
        <v>160.0</v>
      </c>
      <c r="I1023" s="132">
        <v>121.0</v>
      </c>
      <c r="J1023" s="132">
        <v>67.0</v>
      </c>
      <c r="K1023" s="8" t="s">
        <v>14</v>
      </c>
      <c r="L1023" s="8" t="s">
        <v>29</v>
      </c>
    </row>
    <row r="1024" ht="14.25" customHeight="1">
      <c r="A1024" s="8" t="s">
        <v>3028</v>
      </c>
      <c r="B1024" s="129" t="s">
        <v>817</v>
      </c>
      <c r="C1024" s="130">
        <v>228.0</v>
      </c>
      <c r="D1024" s="131" t="s">
        <v>2028</v>
      </c>
      <c r="E1024" s="8" t="s">
        <v>57</v>
      </c>
      <c r="H1024" s="132">
        <v>190.0</v>
      </c>
      <c r="I1024" s="132">
        <v>154.0</v>
      </c>
      <c r="J1024" s="132">
        <v>97.0</v>
      </c>
      <c r="K1024" s="8" t="s">
        <v>14</v>
      </c>
      <c r="L1024" s="8" t="s">
        <v>29</v>
      </c>
    </row>
    <row r="1025" ht="14.25" customHeight="1">
      <c r="A1025" s="8" t="s">
        <v>3028</v>
      </c>
      <c r="B1025" s="129" t="s">
        <v>814</v>
      </c>
      <c r="C1025" s="130">
        <v>229.0</v>
      </c>
      <c r="D1025" s="131" t="s">
        <v>2029</v>
      </c>
      <c r="E1025" s="8" t="s">
        <v>57</v>
      </c>
      <c r="H1025" s="132">
        <v>219.0</v>
      </c>
      <c r="I1025" s="132">
        <v>189.0</v>
      </c>
      <c r="J1025" s="132">
        <v>143.0</v>
      </c>
      <c r="K1025" s="8" t="s">
        <v>14</v>
      </c>
      <c r="L1025" s="8" t="s">
        <v>29</v>
      </c>
    </row>
    <row r="1026" ht="14.25" customHeight="1">
      <c r="A1026" s="8" t="s">
        <v>3028</v>
      </c>
      <c r="B1026" s="129" t="s">
        <v>168</v>
      </c>
      <c r="C1026" s="130">
        <v>230.0</v>
      </c>
      <c r="D1026" s="131" t="s">
        <v>2671</v>
      </c>
      <c r="E1026" s="8" t="s">
        <v>57</v>
      </c>
      <c r="F1026" s="8" t="s">
        <v>76</v>
      </c>
      <c r="H1026" s="132">
        <v>239.0</v>
      </c>
      <c r="I1026" s="132">
        <v>217.0</v>
      </c>
      <c r="J1026" s="132">
        <v>183.0</v>
      </c>
      <c r="K1026" s="8" t="s">
        <v>14</v>
      </c>
      <c r="L1026" s="8" t="s">
        <v>29</v>
      </c>
    </row>
    <row r="1027" ht="14.25" customHeight="1">
      <c r="A1027" s="8" t="s">
        <v>3028</v>
      </c>
      <c r="B1027" s="129" t="s">
        <v>168</v>
      </c>
      <c r="C1027" s="130">
        <v>231.0</v>
      </c>
      <c r="D1027" s="131" t="s">
        <v>2672</v>
      </c>
      <c r="E1027" s="8" t="s">
        <v>57</v>
      </c>
      <c r="F1027" s="8" t="s">
        <v>76</v>
      </c>
      <c r="H1027" s="132">
        <v>243.0</v>
      </c>
      <c r="I1027" s="132">
        <v>227.0</v>
      </c>
      <c r="J1027" s="132">
        <v>198.0</v>
      </c>
      <c r="K1027" s="8" t="s">
        <v>14</v>
      </c>
      <c r="L1027" s="8" t="s">
        <v>29</v>
      </c>
    </row>
    <row r="1028" ht="14.25" customHeight="1">
      <c r="A1028" s="8" t="s">
        <v>3028</v>
      </c>
      <c r="B1028" s="129" t="s">
        <v>168</v>
      </c>
      <c r="C1028" s="130">
        <v>232.0</v>
      </c>
      <c r="D1028" s="131" t="s">
        <v>2673</v>
      </c>
      <c r="E1028" s="8" t="s">
        <v>57</v>
      </c>
      <c r="F1028" s="8" t="s">
        <v>76</v>
      </c>
      <c r="H1028" s="132">
        <v>248.0</v>
      </c>
      <c r="I1028" s="132">
        <v>235.0</v>
      </c>
      <c r="J1028" s="132">
        <v>212.0</v>
      </c>
      <c r="K1028" s="8" t="s">
        <v>14</v>
      </c>
      <c r="L1028" s="8" t="s">
        <v>29</v>
      </c>
    </row>
    <row r="1029" ht="14.25" customHeight="1">
      <c r="A1029" s="8" t="s">
        <v>3028</v>
      </c>
      <c r="B1029" s="129" t="s">
        <v>892</v>
      </c>
      <c r="C1029" s="130">
        <v>233.0</v>
      </c>
      <c r="D1029" s="131" t="s">
        <v>2030</v>
      </c>
      <c r="E1029" s="8" t="s">
        <v>57</v>
      </c>
      <c r="H1029" s="132">
        <v>163.0</v>
      </c>
      <c r="I1029" s="132">
        <v>122.0</v>
      </c>
      <c r="J1029" s="132">
        <v>69.0</v>
      </c>
      <c r="K1029" s="8" t="s">
        <v>14</v>
      </c>
      <c r="L1029" s="8" t="s">
        <v>29</v>
      </c>
    </row>
    <row r="1030" ht="14.25" customHeight="1">
      <c r="A1030" s="8" t="s">
        <v>3028</v>
      </c>
      <c r="B1030" s="129" t="s">
        <v>892</v>
      </c>
      <c r="C1030" s="130">
        <v>234.0</v>
      </c>
      <c r="D1030" s="131" t="s">
        <v>2031</v>
      </c>
      <c r="E1030" s="8" t="s">
        <v>57</v>
      </c>
      <c r="H1030" s="132">
        <v>198.0</v>
      </c>
      <c r="I1030" s="132">
        <v>155.0</v>
      </c>
      <c r="J1030" s="132">
        <v>95.0</v>
      </c>
      <c r="K1030" s="8" t="s">
        <v>14</v>
      </c>
      <c r="L1030" s="8" t="s">
        <v>29</v>
      </c>
    </row>
    <row r="1031" ht="14.25" customHeight="1">
      <c r="A1031" s="8" t="s">
        <v>3028</v>
      </c>
      <c r="B1031" s="129" t="s">
        <v>817</v>
      </c>
      <c r="C1031" s="130">
        <v>235.0</v>
      </c>
      <c r="D1031" s="131" t="s">
        <v>2032</v>
      </c>
      <c r="E1031" s="8" t="s">
        <v>57</v>
      </c>
      <c r="H1031" s="132">
        <v>221.0</v>
      </c>
      <c r="I1031" s="132">
        <v>187.0</v>
      </c>
      <c r="J1031" s="132">
        <v>139.0</v>
      </c>
      <c r="K1031" s="8" t="s">
        <v>14</v>
      </c>
      <c r="L1031" s="8" t="s">
        <v>29</v>
      </c>
    </row>
    <row r="1032" ht="14.25" customHeight="1">
      <c r="A1032" s="8" t="s">
        <v>3028</v>
      </c>
      <c r="B1032" s="129" t="s">
        <v>168</v>
      </c>
      <c r="C1032" s="130">
        <v>236.0</v>
      </c>
      <c r="D1032" s="131" t="s">
        <v>2674</v>
      </c>
      <c r="E1032" s="8" t="s">
        <v>57</v>
      </c>
      <c r="F1032" s="8" t="s">
        <v>76</v>
      </c>
      <c r="H1032" s="132">
        <v>237.0</v>
      </c>
      <c r="I1032" s="132">
        <v>214.0</v>
      </c>
      <c r="J1032" s="132">
        <v>180.0</v>
      </c>
      <c r="K1032" s="8" t="s">
        <v>14</v>
      </c>
      <c r="L1032" s="8" t="s">
        <v>29</v>
      </c>
    </row>
    <row r="1033" ht="14.25" customHeight="1">
      <c r="A1033" s="8" t="s">
        <v>3028</v>
      </c>
      <c r="B1033" s="129" t="s">
        <v>168</v>
      </c>
      <c r="C1033" s="130">
        <v>237.0</v>
      </c>
      <c r="D1033" s="131" t="s">
        <v>2675</v>
      </c>
      <c r="E1033" s="8" t="s">
        <v>57</v>
      </c>
      <c r="F1033" s="8" t="s">
        <v>76</v>
      </c>
      <c r="H1033" s="132">
        <v>239.0</v>
      </c>
      <c r="I1033" s="132">
        <v>221.0</v>
      </c>
      <c r="J1033" s="132">
        <v>192.0</v>
      </c>
      <c r="K1033" s="8" t="s">
        <v>14</v>
      </c>
      <c r="L1033" s="8" t="s">
        <v>29</v>
      </c>
    </row>
    <row r="1034" ht="14.25" customHeight="1">
      <c r="A1034" s="8" t="s">
        <v>3028</v>
      </c>
      <c r="B1034" s="129" t="s">
        <v>168</v>
      </c>
      <c r="C1034" s="130">
        <v>238.0</v>
      </c>
      <c r="D1034" s="131" t="s">
        <v>2676</v>
      </c>
      <c r="E1034" s="8" t="s">
        <v>57</v>
      </c>
      <c r="F1034" s="8" t="s">
        <v>76</v>
      </c>
      <c r="H1034" s="132">
        <v>244.0</v>
      </c>
      <c r="I1034" s="132">
        <v>228.0</v>
      </c>
      <c r="J1034" s="132">
        <v>207.0</v>
      </c>
      <c r="K1034" s="8" t="s">
        <v>14</v>
      </c>
      <c r="L1034" s="8" t="s">
        <v>29</v>
      </c>
    </row>
    <row r="1035" ht="14.25" customHeight="1">
      <c r="A1035" s="8" t="s">
        <v>3028</v>
      </c>
      <c r="B1035" s="129" t="s">
        <v>892</v>
      </c>
      <c r="C1035" s="130">
        <v>239.0</v>
      </c>
      <c r="D1035" s="131" t="s">
        <v>2033</v>
      </c>
      <c r="E1035" s="8" t="s">
        <v>54</v>
      </c>
      <c r="H1035" s="132">
        <v>220.0</v>
      </c>
      <c r="I1035" s="132">
        <v>148.0</v>
      </c>
      <c r="J1035" s="132">
        <v>41.0</v>
      </c>
      <c r="K1035" s="8" t="s">
        <v>14</v>
      </c>
      <c r="L1035" s="8" t="s">
        <v>29</v>
      </c>
    </row>
    <row r="1036" ht="14.25" customHeight="1">
      <c r="A1036" s="8" t="s">
        <v>3028</v>
      </c>
      <c r="B1036" s="129" t="s">
        <v>892</v>
      </c>
      <c r="C1036" s="130">
        <v>240.0</v>
      </c>
      <c r="D1036" s="131" t="s">
        <v>2034</v>
      </c>
      <c r="E1036" s="8" t="s">
        <v>54</v>
      </c>
      <c r="H1036" s="132">
        <v>243.0</v>
      </c>
      <c r="I1036" s="132">
        <v>177.0</v>
      </c>
      <c r="J1036" s="132">
        <v>74.0</v>
      </c>
      <c r="K1036" s="8" t="s">
        <v>14</v>
      </c>
      <c r="L1036" s="8" t="s">
        <v>29</v>
      </c>
    </row>
    <row r="1037" ht="14.25" customHeight="1">
      <c r="A1037" s="8" t="s">
        <v>3028</v>
      </c>
      <c r="B1037" s="129" t="s">
        <v>817</v>
      </c>
      <c r="C1037" s="130">
        <v>241.0</v>
      </c>
      <c r="D1037" s="131" t="s">
        <v>2035</v>
      </c>
      <c r="E1037" s="8" t="s">
        <v>54</v>
      </c>
      <c r="H1037" s="132">
        <v>253.0</v>
      </c>
      <c r="I1037" s="132">
        <v>210.0</v>
      </c>
      <c r="J1037" s="132">
        <v>135.0</v>
      </c>
      <c r="K1037" s="8" t="s">
        <v>14</v>
      </c>
      <c r="L1037" s="8" t="s">
        <v>29</v>
      </c>
    </row>
    <row r="1038" ht="14.25" customHeight="1">
      <c r="A1038" s="8" t="s">
        <v>3028</v>
      </c>
      <c r="B1038" s="129" t="s">
        <v>168</v>
      </c>
      <c r="C1038" s="130">
        <v>242.0</v>
      </c>
      <c r="D1038" s="131" t="s">
        <v>2677</v>
      </c>
      <c r="E1038" s="8" t="s">
        <v>63</v>
      </c>
      <c r="F1038" s="8" t="s">
        <v>54</v>
      </c>
      <c r="G1038" s="8" t="s">
        <v>76</v>
      </c>
      <c r="H1038" s="132">
        <v>254.0</v>
      </c>
      <c r="I1038" s="132">
        <v>229.0</v>
      </c>
      <c r="J1038" s="132">
        <v>177.0</v>
      </c>
      <c r="K1038" s="8" t="s">
        <v>14</v>
      </c>
      <c r="L1038" s="8" t="s">
        <v>29</v>
      </c>
    </row>
    <row r="1039" ht="14.25" customHeight="1">
      <c r="A1039" s="8" t="s">
        <v>3028</v>
      </c>
      <c r="B1039" s="129" t="s">
        <v>168</v>
      </c>
      <c r="C1039" s="130">
        <v>243.0</v>
      </c>
      <c r="D1039" s="131" t="s">
        <v>2678</v>
      </c>
      <c r="E1039" s="8" t="s">
        <v>63</v>
      </c>
      <c r="F1039" s="8" t="s">
        <v>54</v>
      </c>
      <c r="G1039" s="8" t="s">
        <v>76</v>
      </c>
      <c r="H1039" s="132">
        <v>253.0</v>
      </c>
      <c r="I1039" s="132">
        <v>235.0</v>
      </c>
      <c r="J1039" s="132">
        <v>191.0</v>
      </c>
      <c r="K1039" s="8" t="s">
        <v>14</v>
      </c>
      <c r="L1039" s="8" t="s">
        <v>29</v>
      </c>
    </row>
    <row r="1040" ht="14.25" customHeight="1">
      <c r="A1040" s="8" t="s">
        <v>3028</v>
      </c>
      <c r="B1040" s="129" t="s">
        <v>168</v>
      </c>
      <c r="C1040" s="130">
        <v>244.0</v>
      </c>
      <c r="D1040" s="131" t="s">
        <v>2679</v>
      </c>
      <c r="E1040" s="8" t="s">
        <v>63</v>
      </c>
      <c r="F1040" s="8" t="s">
        <v>54</v>
      </c>
      <c r="G1040" s="8" t="s">
        <v>76</v>
      </c>
      <c r="H1040" s="132">
        <v>249.0</v>
      </c>
      <c r="I1040" s="132">
        <v>243.0</v>
      </c>
      <c r="J1040" s="132">
        <v>214.0</v>
      </c>
      <c r="K1040" s="8" t="s">
        <v>14</v>
      </c>
      <c r="L1040" s="8" t="s">
        <v>29</v>
      </c>
    </row>
    <row r="1041" ht="14.25" customHeight="1">
      <c r="A1041" s="8" t="s">
        <v>3028</v>
      </c>
      <c r="B1041" s="129" t="s">
        <v>892</v>
      </c>
      <c r="C1041" s="130">
        <v>245.0</v>
      </c>
      <c r="D1041" s="131" t="s">
        <v>2036</v>
      </c>
      <c r="E1041" s="8" t="s">
        <v>54</v>
      </c>
      <c r="F1041" s="8" t="s">
        <v>57</v>
      </c>
      <c r="H1041" s="132">
        <v>182.0</v>
      </c>
      <c r="I1041" s="132">
        <v>126.0</v>
      </c>
      <c r="J1041" s="132">
        <v>64.0</v>
      </c>
      <c r="K1041" s="8" t="s">
        <v>14</v>
      </c>
      <c r="L1041" s="8" t="s">
        <v>29</v>
      </c>
    </row>
    <row r="1042" ht="14.25" customHeight="1">
      <c r="A1042" s="8" t="s">
        <v>3028</v>
      </c>
      <c r="B1042" s="129" t="s">
        <v>817</v>
      </c>
      <c r="C1042" s="130">
        <v>246.0</v>
      </c>
      <c r="D1042" s="131" t="s">
        <v>2037</v>
      </c>
      <c r="E1042" s="8" t="s">
        <v>57</v>
      </c>
      <c r="H1042" s="132">
        <v>209.0</v>
      </c>
      <c r="I1042" s="132">
        <v>157.0</v>
      </c>
      <c r="J1042" s="132">
        <v>94.0</v>
      </c>
      <c r="K1042" s="8" t="s">
        <v>14</v>
      </c>
      <c r="L1042" s="8" t="s">
        <v>29</v>
      </c>
    </row>
    <row r="1043" ht="14.25" customHeight="1">
      <c r="A1043" s="8" t="s">
        <v>3028</v>
      </c>
      <c r="B1043" s="129" t="s">
        <v>814</v>
      </c>
      <c r="C1043" s="130">
        <v>247.0</v>
      </c>
      <c r="D1043" s="131" t="s">
        <v>2038</v>
      </c>
      <c r="E1043" s="8" t="s">
        <v>57</v>
      </c>
      <c r="H1043" s="132">
        <v>230.0</v>
      </c>
      <c r="I1043" s="132">
        <v>190.0</v>
      </c>
      <c r="J1043" s="132">
        <v>140.0</v>
      </c>
      <c r="K1043" s="8" t="s">
        <v>14</v>
      </c>
      <c r="L1043" s="8" t="s">
        <v>29</v>
      </c>
    </row>
    <row r="1044" ht="14.25" customHeight="1">
      <c r="A1044" s="8" t="s">
        <v>3028</v>
      </c>
      <c r="B1044" s="129" t="s">
        <v>168</v>
      </c>
      <c r="C1044" s="130">
        <v>248.0</v>
      </c>
      <c r="D1044" s="131" t="s">
        <v>2680</v>
      </c>
      <c r="E1044" s="8" t="s">
        <v>57</v>
      </c>
      <c r="F1044" s="8" t="s">
        <v>76</v>
      </c>
      <c r="H1044" s="132">
        <v>245.0</v>
      </c>
      <c r="I1044" s="132">
        <v>218.0</v>
      </c>
      <c r="J1044" s="132">
        <v>181.0</v>
      </c>
      <c r="K1044" s="8" t="s">
        <v>14</v>
      </c>
      <c r="L1044" s="8" t="s">
        <v>29</v>
      </c>
    </row>
    <row r="1045" ht="14.25" customHeight="1">
      <c r="A1045" s="8" t="s">
        <v>3028</v>
      </c>
      <c r="B1045" s="129" t="s">
        <v>168</v>
      </c>
      <c r="C1045" s="130">
        <v>249.0</v>
      </c>
      <c r="D1045" s="131" t="s">
        <v>2681</v>
      </c>
      <c r="E1045" s="8" t="s">
        <v>57</v>
      </c>
      <c r="F1045" s="8" t="s">
        <v>76</v>
      </c>
      <c r="H1045" s="132">
        <v>242.0</v>
      </c>
      <c r="I1045" s="132">
        <v>221.0</v>
      </c>
      <c r="J1045" s="132">
        <v>188.0</v>
      </c>
      <c r="K1045" s="8" t="s">
        <v>14</v>
      </c>
      <c r="L1045" s="8" t="s">
        <v>29</v>
      </c>
    </row>
    <row r="1046" ht="14.25" customHeight="1">
      <c r="A1046" s="8" t="s">
        <v>3028</v>
      </c>
      <c r="B1046" s="129" t="s">
        <v>168</v>
      </c>
      <c r="C1046" s="130">
        <v>250.0</v>
      </c>
      <c r="D1046" s="131" t="s">
        <v>2682</v>
      </c>
      <c r="E1046" s="8" t="s">
        <v>57</v>
      </c>
      <c r="F1046" s="8" t="s">
        <v>76</v>
      </c>
      <c r="H1046" s="132">
        <v>247.0</v>
      </c>
      <c r="I1046" s="132">
        <v>242.0</v>
      </c>
      <c r="J1046" s="132">
        <v>226.0</v>
      </c>
      <c r="K1046" s="8" t="s">
        <v>14</v>
      </c>
      <c r="L1046" s="8" t="s">
        <v>29</v>
      </c>
    </row>
    <row r="1047" ht="14.25" customHeight="1">
      <c r="A1047" s="8" t="s">
        <v>3028</v>
      </c>
      <c r="B1047" s="129" t="s">
        <v>892</v>
      </c>
      <c r="C1047" s="130">
        <v>251.0</v>
      </c>
      <c r="D1047" s="131" t="s">
        <v>2039</v>
      </c>
      <c r="E1047" s="8" t="s">
        <v>54</v>
      </c>
      <c r="H1047" s="132">
        <v>216.0</v>
      </c>
      <c r="I1047" s="132">
        <v>153.0</v>
      </c>
      <c r="J1047" s="132">
        <v>39.0</v>
      </c>
      <c r="K1047" s="8" t="s">
        <v>14</v>
      </c>
      <c r="L1047" s="8" t="s">
        <v>29</v>
      </c>
    </row>
    <row r="1048" ht="14.25" customHeight="1">
      <c r="A1048" s="8" t="s">
        <v>3028</v>
      </c>
      <c r="B1048" s="129" t="s">
        <v>892</v>
      </c>
      <c r="C1048" s="130">
        <v>252.0</v>
      </c>
      <c r="D1048" s="131" t="s">
        <v>2040</v>
      </c>
      <c r="E1048" s="8" t="s">
        <v>54</v>
      </c>
      <c r="H1048" s="132">
        <v>245.0</v>
      </c>
      <c r="I1048" s="132">
        <v>188.0</v>
      </c>
      <c r="J1048" s="132">
        <v>76.0</v>
      </c>
      <c r="K1048" s="8" t="s">
        <v>14</v>
      </c>
      <c r="L1048" s="8" t="s">
        <v>29</v>
      </c>
    </row>
    <row r="1049" ht="14.25" customHeight="1">
      <c r="A1049" s="8" t="s">
        <v>3028</v>
      </c>
      <c r="B1049" s="129" t="s">
        <v>817</v>
      </c>
      <c r="C1049" s="130">
        <v>253.0</v>
      </c>
      <c r="D1049" s="131" t="s">
        <v>2041</v>
      </c>
      <c r="E1049" s="8" t="s">
        <v>54</v>
      </c>
      <c r="H1049" s="132">
        <v>252.0</v>
      </c>
      <c r="I1049" s="132">
        <v>213.0</v>
      </c>
      <c r="J1049" s="132">
        <v>135.0</v>
      </c>
      <c r="K1049" s="8" t="s">
        <v>14</v>
      </c>
      <c r="L1049" s="8" t="s">
        <v>29</v>
      </c>
    </row>
    <row r="1050" ht="14.25" customHeight="1">
      <c r="A1050" s="8" t="s">
        <v>3028</v>
      </c>
      <c r="B1050" s="129" t="s">
        <v>168</v>
      </c>
      <c r="C1050" s="130">
        <v>254.0</v>
      </c>
      <c r="D1050" s="131" t="s">
        <v>2683</v>
      </c>
      <c r="E1050" s="8" t="s">
        <v>54</v>
      </c>
      <c r="F1050" s="8" t="s">
        <v>76</v>
      </c>
      <c r="H1050" s="132">
        <v>254.0</v>
      </c>
      <c r="I1050" s="132">
        <v>231.0</v>
      </c>
      <c r="J1050" s="132">
        <v>180.0</v>
      </c>
      <c r="K1050" s="8" t="s">
        <v>14</v>
      </c>
      <c r="L1050" s="8" t="s">
        <v>29</v>
      </c>
    </row>
    <row r="1051" ht="14.25" customHeight="1">
      <c r="A1051" s="8" t="s">
        <v>3028</v>
      </c>
      <c r="B1051" s="129" t="s">
        <v>168</v>
      </c>
      <c r="C1051" s="130">
        <v>255.0</v>
      </c>
      <c r="D1051" s="131" t="s">
        <v>2684</v>
      </c>
      <c r="E1051" s="8" t="s">
        <v>54</v>
      </c>
      <c r="F1051" s="8" t="s">
        <v>76</v>
      </c>
      <c r="H1051" s="132">
        <v>253.0</v>
      </c>
      <c r="I1051" s="132">
        <v>236.0</v>
      </c>
      <c r="J1051" s="132">
        <v>193.0</v>
      </c>
      <c r="K1051" s="8" t="s">
        <v>14</v>
      </c>
      <c r="L1051" s="8" t="s">
        <v>29</v>
      </c>
    </row>
    <row r="1052" ht="14.25" customHeight="1">
      <c r="A1052" s="8" t="s">
        <v>3028</v>
      </c>
      <c r="B1052" s="129" t="s">
        <v>168</v>
      </c>
      <c r="C1052" s="130">
        <v>256.0</v>
      </c>
      <c r="D1052" s="131" t="s">
        <v>2685</v>
      </c>
      <c r="E1052" s="8" t="s">
        <v>54</v>
      </c>
      <c r="F1052" s="8" t="s">
        <v>76</v>
      </c>
      <c r="H1052" s="132">
        <v>252.0</v>
      </c>
      <c r="I1052" s="132">
        <v>239.0</v>
      </c>
      <c r="J1052" s="132">
        <v>205.0</v>
      </c>
      <c r="K1052" s="8" t="s">
        <v>14</v>
      </c>
      <c r="L1052" s="8" t="s">
        <v>29</v>
      </c>
    </row>
    <row r="1053" ht="14.25" customHeight="1">
      <c r="A1053" s="8" t="s">
        <v>3028</v>
      </c>
      <c r="B1053" s="129" t="s">
        <v>892</v>
      </c>
      <c r="C1053" s="130">
        <v>257.0</v>
      </c>
      <c r="D1053" s="131" t="s">
        <v>2042</v>
      </c>
      <c r="E1053" s="8" t="s">
        <v>54</v>
      </c>
      <c r="H1053" s="132">
        <v>254.0</v>
      </c>
      <c r="I1053" s="132">
        <v>190.0</v>
      </c>
      <c r="J1053" s="132">
        <v>0.0</v>
      </c>
      <c r="K1053" s="8" t="s">
        <v>14</v>
      </c>
      <c r="L1053" s="8" t="s">
        <v>29</v>
      </c>
    </row>
    <row r="1054" ht="14.25" customHeight="1">
      <c r="A1054" s="8" t="s">
        <v>3028</v>
      </c>
      <c r="B1054" s="129" t="s">
        <v>892</v>
      </c>
      <c r="C1054" s="130">
        <v>258.0</v>
      </c>
      <c r="D1054" s="131" t="s">
        <v>2043</v>
      </c>
      <c r="E1054" s="8" t="s">
        <v>54</v>
      </c>
      <c r="H1054" s="132">
        <v>254.0</v>
      </c>
      <c r="I1054" s="132">
        <v>210.0</v>
      </c>
      <c r="J1054" s="132">
        <v>70.0</v>
      </c>
      <c r="K1054" s="8" t="s">
        <v>14</v>
      </c>
      <c r="L1054" s="8" t="s">
        <v>29</v>
      </c>
    </row>
    <row r="1055" ht="14.25" customHeight="1">
      <c r="A1055" s="8" t="s">
        <v>3028</v>
      </c>
      <c r="B1055" s="129" t="s">
        <v>817</v>
      </c>
      <c r="C1055" s="130">
        <v>259.0</v>
      </c>
      <c r="D1055" s="131" t="s">
        <v>2044</v>
      </c>
      <c r="E1055" s="8" t="s">
        <v>54</v>
      </c>
      <c r="H1055" s="132">
        <v>254.0</v>
      </c>
      <c r="I1055" s="132">
        <v>227.0</v>
      </c>
      <c r="J1055" s="132">
        <v>135.0</v>
      </c>
      <c r="K1055" s="8" t="s">
        <v>14</v>
      </c>
      <c r="L1055" s="8" t="s">
        <v>29</v>
      </c>
    </row>
    <row r="1056" ht="14.25" customHeight="1">
      <c r="A1056" s="8" t="s">
        <v>3028</v>
      </c>
      <c r="B1056" s="129" t="s">
        <v>814</v>
      </c>
      <c r="C1056" s="130">
        <v>260.0</v>
      </c>
      <c r="D1056" s="131" t="s">
        <v>2045</v>
      </c>
      <c r="E1056" s="8" t="s">
        <v>54</v>
      </c>
      <c r="H1056" s="132">
        <v>254.0</v>
      </c>
      <c r="I1056" s="132">
        <v>237.0</v>
      </c>
      <c r="J1056" s="132">
        <v>172.0</v>
      </c>
      <c r="K1056" s="8" t="s">
        <v>14</v>
      </c>
      <c r="L1056" s="8" t="s">
        <v>29</v>
      </c>
    </row>
    <row r="1057" ht="14.25" customHeight="1">
      <c r="A1057" s="8" t="s">
        <v>3028</v>
      </c>
      <c r="B1057" s="129" t="s">
        <v>168</v>
      </c>
      <c r="C1057" s="130">
        <v>261.0</v>
      </c>
      <c r="D1057" s="131" t="s">
        <v>2686</v>
      </c>
      <c r="E1057" s="8" t="s">
        <v>54</v>
      </c>
      <c r="F1057" s="8" t="s">
        <v>76</v>
      </c>
      <c r="H1057" s="132">
        <v>251.0</v>
      </c>
      <c r="I1057" s="132">
        <v>241.0</v>
      </c>
      <c r="J1057" s="132">
        <v>195.0</v>
      </c>
      <c r="K1057" s="8" t="s">
        <v>14</v>
      </c>
      <c r="L1057" s="8" t="s">
        <v>29</v>
      </c>
    </row>
    <row r="1058" ht="14.25" customHeight="1">
      <c r="A1058" s="8" t="s">
        <v>3028</v>
      </c>
      <c r="B1058" s="129" t="s">
        <v>168</v>
      </c>
      <c r="C1058" s="130">
        <v>262.0</v>
      </c>
      <c r="D1058" s="131" t="s">
        <v>2687</v>
      </c>
      <c r="E1058" s="8" t="s">
        <v>54</v>
      </c>
      <c r="F1058" s="8" t="s">
        <v>76</v>
      </c>
      <c r="H1058" s="132">
        <v>249.0</v>
      </c>
      <c r="I1058" s="132">
        <v>244.0</v>
      </c>
      <c r="J1058" s="132">
        <v>215.0</v>
      </c>
      <c r="K1058" s="8" t="s">
        <v>14</v>
      </c>
      <c r="L1058" s="8" t="s">
        <v>29</v>
      </c>
    </row>
    <row r="1059" ht="14.25" customHeight="1">
      <c r="A1059" s="8" t="s">
        <v>3028</v>
      </c>
      <c r="B1059" s="129" t="s">
        <v>892</v>
      </c>
      <c r="C1059" s="130">
        <v>263.0</v>
      </c>
      <c r="D1059" s="131" t="s">
        <v>2046</v>
      </c>
      <c r="E1059" s="8" t="s">
        <v>54</v>
      </c>
      <c r="F1059" s="8" t="s">
        <v>57</v>
      </c>
      <c r="H1059" s="132">
        <v>193.0</v>
      </c>
      <c r="I1059" s="132">
        <v>146.0</v>
      </c>
      <c r="J1059" s="132">
        <v>57.0</v>
      </c>
      <c r="K1059" s="8" t="s">
        <v>14</v>
      </c>
      <c r="L1059" s="8" t="s">
        <v>29</v>
      </c>
    </row>
    <row r="1060" ht="14.25" customHeight="1">
      <c r="A1060" s="8" t="s">
        <v>3028</v>
      </c>
      <c r="B1060" s="129" t="s">
        <v>892</v>
      </c>
      <c r="C1060" s="130">
        <v>264.0</v>
      </c>
      <c r="D1060" s="131" t="s">
        <v>2047</v>
      </c>
      <c r="E1060" s="8" t="s">
        <v>54</v>
      </c>
      <c r="H1060" s="132">
        <v>229.0</v>
      </c>
      <c r="I1060" s="132">
        <v>183.0</v>
      </c>
      <c r="J1060" s="132">
        <v>90.0</v>
      </c>
      <c r="K1060" s="8" t="s">
        <v>14</v>
      </c>
      <c r="L1060" s="8" t="s">
        <v>29</v>
      </c>
    </row>
    <row r="1061" ht="14.25" customHeight="1">
      <c r="A1061" s="8" t="s">
        <v>3028</v>
      </c>
      <c r="B1061" s="129" t="s">
        <v>814</v>
      </c>
      <c r="C1061" s="130">
        <v>265.0</v>
      </c>
      <c r="D1061" s="131" t="s">
        <v>2048</v>
      </c>
      <c r="E1061" s="8" t="s">
        <v>54</v>
      </c>
      <c r="H1061" s="132">
        <v>243.0</v>
      </c>
      <c r="I1061" s="132">
        <v>211.0</v>
      </c>
      <c r="J1061" s="132">
        <v>143.0</v>
      </c>
      <c r="K1061" s="8" t="s">
        <v>14</v>
      </c>
      <c r="L1061" s="8" t="s">
        <v>29</v>
      </c>
    </row>
    <row r="1062" ht="14.25" customHeight="1">
      <c r="A1062" s="8" t="s">
        <v>3028</v>
      </c>
      <c r="B1062" s="129" t="s">
        <v>168</v>
      </c>
      <c r="C1062" s="130">
        <v>266.0</v>
      </c>
      <c r="D1062" s="131" t="s">
        <v>2688</v>
      </c>
      <c r="E1062" s="8" t="s">
        <v>54</v>
      </c>
      <c r="F1062" s="8" t="s">
        <v>76</v>
      </c>
      <c r="H1062" s="132">
        <v>246.0</v>
      </c>
      <c r="I1062" s="132">
        <v>230.0</v>
      </c>
      <c r="J1062" s="132">
        <v>186.0</v>
      </c>
      <c r="K1062" s="8" t="s">
        <v>14</v>
      </c>
      <c r="L1062" s="8" t="s">
        <v>29</v>
      </c>
    </row>
    <row r="1063" ht="14.25" customHeight="1">
      <c r="A1063" s="8" t="s">
        <v>3028</v>
      </c>
      <c r="B1063" s="129" t="s">
        <v>168</v>
      </c>
      <c r="C1063" s="130">
        <v>267.0</v>
      </c>
      <c r="D1063" s="131" t="s">
        <v>2689</v>
      </c>
      <c r="E1063" s="8" t="s">
        <v>54</v>
      </c>
      <c r="F1063" s="8" t="s">
        <v>76</v>
      </c>
      <c r="H1063" s="132">
        <v>248.0</v>
      </c>
      <c r="I1063" s="132">
        <v>234.0</v>
      </c>
      <c r="J1063" s="132">
        <v>199.0</v>
      </c>
      <c r="K1063" s="8" t="s">
        <v>14</v>
      </c>
      <c r="L1063" s="8" t="s">
        <v>29</v>
      </c>
    </row>
    <row r="1064" ht="14.25" customHeight="1">
      <c r="A1064" s="8" t="s">
        <v>3028</v>
      </c>
      <c r="B1064" s="129" t="s">
        <v>168</v>
      </c>
      <c r="C1064" s="130">
        <v>268.0</v>
      </c>
      <c r="D1064" s="131" t="s">
        <v>2690</v>
      </c>
      <c r="E1064" s="8" t="s">
        <v>54</v>
      </c>
      <c r="F1064" s="8" t="s">
        <v>76</v>
      </c>
      <c r="H1064" s="132">
        <v>247.0</v>
      </c>
      <c r="I1064" s="132">
        <v>240.0</v>
      </c>
      <c r="J1064" s="132">
        <v>215.0</v>
      </c>
      <c r="K1064" s="8" t="s">
        <v>14</v>
      </c>
      <c r="L1064" s="8" t="s">
        <v>29</v>
      </c>
    </row>
    <row r="1065" ht="14.25" customHeight="1">
      <c r="A1065" s="8" t="s">
        <v>3028</v>
      </c>
      <c r="B1065" s="129" t="s">
        <v>892</v>
      </c>
      <c r="C1065" s="130">
        <v>269.0</v>
      </c>
      <c r="D1065" s="131" t="s">
        <v>2049</v>
      </c>
      <c r="E1065" s="8" t="s">
        <v>57</v>
      </c>
      <c r="H1065" s="132">
        <v>148.0</v>
      </c>
      <c r="I1065" s="132">
        <v>120.0</v>
      </c>
      <c r="J1065" s="132">
        <v>66.0</v>
      </c>
      <c r="K1065" s="8" t="s">
        <v>14</v>
      </c>
      <c r="L1065" s="8" t="s">
        <v>29</v>
      </c>
    </row>
    <row r="1066" ht="14.25" customHeight="1">
      <c r="A1066" s="8" t="s">
        <v>3028</v>
      </c>
      <c r="B1066" s="129" t="s">
        <v>817</v>
      </c>
      <c r="C1066" s="130">
        <v>270.0</v>
      </c>
      <c r="D1066" s="131" t="s">
        <v>2050</v>
      </c>
      <c r="E1066" s="8" t="s">
        <v>57</v>
      </c>
      <c r="H1066" s="132">
        <v>187.0</v>
      </c>
      <c r="I1066" s="132">
        <v>157.0</v>
      </c>
      <c r="J1066" s="132">
        <v>101.0</v>
      </c>
      <c r="K1066" s="8" t="s">
        <v>14</v>
      </c>
      <c r="L1066" s="8" t="s">
        <v>29</v>
      </c>
    </row>
    <row r="1067" ht="14.25" customHeight="1">
      <c r="A1067" s="8" t="s">
        <v>3028</v>
      </c>
      <c r="B1067" s="129" t="s">
        <v>814</v>
      </c>
      <c r="C1067" s="130">
        <v>271.0</v>
      </c>
      <c r="D1067" s="131" t="s">
        <v>2051</v>
      </c>
      <c r="E1067" s="8" t="s">
        <v>57</v>
      </c>
      <c r="H1067" s="132">
        <v>214.0</v>
      </c>
      <c r="I1067" s="132">
        <v>191.0</v>
      </c>
      <c r="J1067" s="132">
        <v>147.0</v>
      </c>
      <c r="K1067" s="8" t="s">
        <v>14</v>
      </c>
      <c r="L1067" s="8" t="s">
        <v>29</v>
      </c>
    </row>
    <row r="1068" ht="14.25" customHeight="1">
      <c r="A1068" s="8" t="s">
        <v>3028</v>
      </c>
      <c r="B1068" s="129" t="s">
        <v>168</v>
      </c>
      <c r="C1068" s="130">
        <v>272.0</v>
      </c>
      <c r="D1068" s="131" t="s">
        <v>2691</v>
      </c>
      <c r="E1068" s="8" t="s">
        <v>57</v>
      </c>
      <c r="F1068" s="8" t="s">
        <v>76</v>
      </c>
      <c r="H1068" s="132">
        <v>235.0</v>
      </c>
      <c r="I1068" s="132">
        <v>218.0</v>
      </c>
      <c r="J1068" s="132">
        <v>186.0</v>
      </c>
      <c r="K1068" s="8" t="s">
        <v>14</v>
      </c>
      <c r="L1068" s="8" t="s">
        <v>29</v>
      </c>
    </row>
    <row r="1069" ht="14.25" customHeight="1">
      <c r="A1069" s="8" t="s">
        <v>3028</v>
      </c>
      <c r="B1069" s="129" t="s">
        <v>168</v>
      </c>
      <c r="C1069" s="130">
        <v>273.0</v>
      </c>
      <c r="D1069" s="131" t="s">
        <v>2692</v>
      </c>
      <c r="E1069" s="8" t="s">
        <v>57</v>
      </c>
      <c r="F1069" s="8" t="s">
        <v>76</v>
      </c>
      <c r="H1069" s="132">
        <v>237.0</v>
      </c>
      <c r="I1069" s="132">
        <v>225.0</v>
      </c>
      <c r="J1069" s="132">
        <v>198.0</v>
      </c>
      <c r="K1069" s="8" t="s">
        <v>14</v>
      </c>
      <c r="L1069" s="8" t="s">
        <v>29</v>
      </c>
    </row>
    <row r="1070" ht="14.25" customHeight="1">
      <c r="A1070" s="8" t="s">
        <v>3028</v>
      </c>
      <c r="B1070" s="129" t="s">
        <v>168</v>
      </c>
      <c r="C1070" s="130">
        <v>274.0</v>
      </c>
      <c r="D1070" s="131" t="s">
        <v>2693</v>
      </c>
      <c r="E1070" s="8" t="s">
        <v>57</v>
      </c>
      <c r="F1070" s="8" t="s">
        <v>76</v>
      </c>
      <c r="H1070" s="132">
        <v>245.0</v>
      </c>
      <c r="I1070" s="132">
        <v>235.0</v>
      </c>
      <c r="J1070" s="132">
        <v>215.0</v>
      </c>
      <c r="K1070" s="8" t="s">
        <v>14</v>
      </c>
      <c r="L1070" s="8" t="s">
        <v>29</v>
      </c>
    </row>
    <row r="1071" ht="14.25" customHeight="1">
      <c r="A1071" s="8" t="s">
        <v>3028</v>
      </c>
      <c r="B1071" s="129" t="s">
        <v>892</v>
      </c>
      <c r="C1071" s="130">
        <v>275.0</v>
      </c>
      <c r="D1071" s="131" t="s">
        <v>2052</v>
      </c>
      <c r="E1071" s="8" t="s">
        <v>54</v>
      </c>
      <c r="H1071" s="132">
        <v>254.0</v>
      </c>
      <c r="I1071" s="132">
        <v>195.0</v>
      </c>
      <c r="J1071" s="132">
        <v>0.0</v>
      </c>
      <c r="K1071" s="8" t="s">
        <v>14</v>
      </c>
      <c r="L1071" s="8" t="s">
        <v>29</v>
      </c>
    </row>
    <row r="1072" ht="14.25" customHeight="1">
      <c r="A1072" s="8" t="s">
        <v>3028</v>
      </c>
      <c r="B1072" s="129" t="s">
        <v>892</v>
      </c>
      <c r="C1072" s="130">
        <v>276.0</v>
      </c>
      <c r="D1072" s="131" t="s">
        <v>2053</v>
      </c>
      <c r="E1072" s="8" t="s">
        <v>54</v>
      </c>
      <c r="H1072" s="132">
        <v>254.0</v>
      </c>
      <c r="I1072" s="132">
        <v>216.0</v>
      </c>
      <c r="J1072" s="132">
        <v>78.0</v>
      </c>
      <c r="K1072" s="8" t="s">
        <v>14</v>
      </c>
      <c r="L1072" s="8" t="s">
        <v>29</v>
      </c>
    </row>
    <row r="1073" ht="14.25" customHeight="1">
      <c r="A1073" s="8" t="s">
        <v>3028</v>
      </c>
      <c r="B1073" s="129" t="s">
        <v>814</v>
      </c>
      <c r="C1073" s="130">
        <v>277.0</v>
      </c>
      <c r="D1073" s="131" t="s">
        <v>2054</v>
      </c>
      <c r="E1073" s="8" t="s">
        <v>54</v>
      </c>
      <c r="H1073" s="132">
        <v>254.0</v>
      </c>
      <c r="I1073" s="132">
        <v>230.0</v>
      </c>
      <c r="J1073" s="132">
        <v>136.0</v>
      </c>
      <c r="K1073" s="8" t="s">
        <v>14</v>
      </c>
      <c r="L1073" s="8" t="s">
        <v>29</v>
      </c>
    </row>
    <row r="1074" ht="14.25" customHeight="1">
      <c r="A1074" s="8" t="s">
        <v>3028</v>
      </c>
      <c r="B1074" s="129" t="s">
        <v>814</v>
      </c>
      <c r="C1074" s="130">
        <v>278.0</v>
      </c>
      <c r="D1074" s="131" t="s">
        <v>2055</v>
      </c>
      <c r="E1074" s="8" t="s">
        <v>54</v>
      </c>
      <c r="H1074" s="132">
        <v>253.0</v>
      </c>
      <c r="I1074" s="132">
        <v>240.0</v>
      </c>
      <c r="J1074" s="132">
        <v>173.0</v>
      </c>
      <c r="K1074" s="8" t="s">
        <v>14</v>
      </c>
      <c r="L1074" s="8" t="s">
        <v>29</v>
      </c>
    </row>
    <row r="1075" ht="14.25" customHeight="1">
      <c r="A1075" s="8" t="s">
        <v>3028</v>
      </c>
      <c r="B1075" s="129" t="s">
        <v>168</v>
      </c>
      <c r="C1075" s="130">
        <v>279.0</v>
      </c>
      <c r="D1075" s="131" t="s">
        <v>2694</v>
      </c>
      <c r="E1075" s="8" t="s">
        <v>54</v>
      </c>
      <c r="F1075" s="8" t="s">
        <v>76</v>
      </c>
      <c r="H1075" s="132">
        <v>250.0</v>
      </c>
      <c r="I1075" s="132">
        <v>242.0</v>
      </c>
      <c r="J1075" s="132">
        <v>198.0</v>
      </c>
      <c r="K1075" s="8" t="s">
        <v>14</v>
      </c>
      <c r="L1075" s="8" t="s">
        <v>29</v>
      </c>
    </row>
    <row r="1076" ht="14.25" customHeight="1">
      <c r="A1076" s="8" t="s">
        <v>3028</v>
      </c>
      <c r="B1076" s="129" t="s">
        <v>168</v>
      </c>
      <c r="C1076" s="130">
        <v>280.0</v>
      </c>
      <c r="D1076" s="131" t="s">
        <v>2695</v>
      </c>
      <c r="E1076" s="8" t="s">
        <v>54</v>
      </c>
      <c r="F1076" s="8" t="s">
        <v>76</v>
      </c>
      <c r="H1076" s="132">
        <v>247.0</v>
      </c>
      <c r="I1076" s="132">
        <v>242.0</v>
      </c>
      <c r="J1076" s="132">
        <v>211.0</v>
      </c>
      <c r="K1076" s="8" t="s">
        <v>14</v>
      </c>
      <c r="L1076" s="8" t="s">
        <v>29</v>
      </c>
    </row>
    <row r="1077" ht="14.25" customHeight="1">
      <c r="A1077" s="8" t="s">
        <v>3028</v>
      </c>
      <c r="B1077" s="129" t="s">
        <v>892</v>
      </c>
      <c r="C1077" s="130">
        <v>281.0</v>
      </c>
      <c r="D1077" s="131" t="s">
        <v>2056</v>
      </c>
      <c r="E1077" s="8" t="s">
        <v>54</v>
      </c>
      <c r="H1077" s="132">
        <v>234.0</v>
      </c>
      <c r="I1077" s="132">
        <v>180.0</v>
      </c>
      <c r="J1077" s="132">
        <v>0.0</v>
      </c>
      <c r="K1077" s="8" t="s">
        <v>14</v>
      </c>
      <c r="L1077" s="8" t="s">
        <v>29</v>
      </c>
    </row>
    <row r="1078" ht="14.25" customHeight="1">
      <c r="A1078" s="8" t="s">
        <v>3028</v>
      </c>
      <c r="B1078" s="129" t="s">
        <v>892</v>
      </c>
      <c r="C1078" s="130">
        <v>282.0</v>
      </c>
      <c r="D1078" s="131" t="s">
        <v>2057</v>
      </c>
      <c r="E1078" s="8" t="s">
        <v>54</v>
      </c>
      <c r="H1078" s="132">
        <v>254.0</v>
      </c>
      <c r="I1078" s="132">
        <v>210.0</v>
      </c>
      <c r="J1078" s="132">
        <v>76.0</v>
      </c>
      <c r="K1078" s="8" t="s">
        <v>14</v>
      </c>
      <c r="L1078" s="8" t="s">
        <v>29</v>
      </c>
    </row>
    <row r="1079" ht="14.25" customHeight="1">
      <c r="A1079" s="8" t="s">
        <v>3028</v>
      </c>
      <c r="B1079" s="129" t="s">
        <v>814</v>
      </c>
      <c r="C1079" s="130">
        <v>283.0</v>
      </c>
      <c r="D1079" s="131" t="s">
        <v>2058</v>
      </c>
      <c r="E1079" s="8" t="s">
        <v>54</v>
      </c>
      <c r="H1079" s="132">
        <v>254.0</v>
      </c>
      <c r="I1079" s="132">
        <v>229.0</v>
      </c>
      <c r="J1079" s="132">
        <v>138.0</v>
      </c>
      <c r="K1079" s="8" t="s">
        <v>14</v>
      </c>
      <c r="L1079" s="8" t="s">
        <v>29</v>
      </c>
    </row>
    <row r="1080" ht="14.25" customHeight="1">
      <c r="A1080" s="8" t="s">
        <v>3028</v>
      </c>
      <c r="B1080" s="129" t="s">
        <v>168</v>
      </c>
      <c r="C1080" s="130">
        <v>284.0</v>
      </c>
      <c r="D1080" s="131" t="s">
        <v>2696</v>
      </c>
      <c r="E1080" s="8" t="s">
        <v>54</v>
      </c>
      <c r="F1080" s="8" t="s">
        <v>76</v>
      </c>
      <c r="H1080" s="132">
        <v>251.0</v>
      </c>
      <c r="I1080" s="132">
        <v>238.0</v>
      </c>
      <c r="J1080" s="132">
        <v>181.0</v>
      </c>
      <c r="K1080" s="8" t="s">
        <v>14</v>
      </c>
      <c r="L1080" s="8" t="s">
        <v>29</v>
      </c>
    </row>
    <row r="1081" ht="14.25" customHeight="1">
      <c r="A1081" s="8" t="s">
        <v>3028</v>
      </c>
      <c r="B1081" s="129" t="s">
        <v>168</v>
      </c>
      <c r="C1081" s="130">
        <v>285.0</v>
      </c>
      <c r="D1081" s="131" t="s">
        <v>2697</v>
      </c>
      <c r="E1081" s="8" t="s">
        <v>54</v>
      </c>
      <c r="F1081" s="8" t="s">
        <v>76</v>
      </c>
      <c r="H1081" s="132">
        <v>250.0</v>
      </c>
      <c r="I1081" s="132">
        <v>241.0</v>
      </c>
      <c r="J1081" s="132">
        <v>200.0</v>
      </c>
      <c r="K1081" s="8" t="s">
        <v>14</v>
      </c>
      <c r="L1081" s="8" t="s">
        <v>29</v>
      </c>
    </row>
    <row r="1082" ht="14.25" customHeight="1">
      <c r="A1082" s="8" t="s">
        <v>3028</v>
      </c>
      <c r="B1082" s="129" t="s">
        <v>168</v>
      </c>
      <c r="C1082" s="130">
        <v>286.0</v>
      </c>
      <c r="D1082" s="131" t="s">
        <v>2698</v>
      </c>
      <c r="E1082" s="8" t="s">
        <v>54</v>
      </c>
      <c r="F1082" s="8" t="s">
        <v>76</v>
      </c>
      <c r="H1082" s="132">
        <v>248.0</v>
      </c>
      <c r="I1082" s="132">
        <v>242.0</v>
      </c>
      <c r="J1082" s="132">
        <v>211.0</v>
      </c>
      <c r="K1082" s="8" t="s">
        <v>14</v>
      </c>
      <c r="L1082" s="8" t="s">
        <v>29</v>
      </c>
    </row>
    <row r="1083" ht="14.25" customHeight="1">
      <c r="A1083" s="8" t="s">
        <v>3028</v>
      </c>
      <c r="B1083" s="129" t="s">
        <v>892</v>
      </c>
      <c r="C1083" s="130">
        <v>287.0</v>
      </c>
      <c r="D1083" s="131" t="s">
        <v>2059</v>
      </c>
      <c r="E1083" s="8" t="s">
        <v>54</v>
      </c>
      <c r="H1083" s="132">
        <v>254.0</v>
      </c>
      <c r="I1083" s="132">
        <v>215.0</v>
      </c>
      <c r="J1083" s="132">
        <v>0.0</v>
      </c>
      <c r="K1083" s="8" t="s">
        <v>14</v>
      </c>
      <c r="L1083" s="8" t="s">
        <v>29</v>
      </c>
    </row>
    <row r="1084" ht="14.25" customHeight="1">
      <c r="A1084" s="8" t="s">
        <v>3028</v>
      </c>
      <c r="B1084" s="129" t="s">
        <v>892</v>
      </c>
      <c r="C1084" s="130">
        <v>288.0</v>
      </c>
      <c r="D1084" s="131" t="s">
        <v>2060</v>
      </c>
      <c r="E1084" s="8" t="s">
        <v>54</v>
      </c>
      <c r="H1084" s="132">
        <v>254.0</v>
      </c>
      <c r="I1084" s="132">
        <v>228.0</v>
      </c>
      <c r="J1084" s="132">
        <v>78.0</v>
      </c>
      <c r="K1084" s="8" t="s">
        <v>14</v>
      </c>
      <c r="L1084" s="8" t="s">
        <v>29</v>
      </c>
    </row>
    <row r="1085" ht="14.25" customHeight="1">
      <c r="A1085" s="8" t="s">
        <v>3028</v>
      </c>
      <c r="B1085" s="129" t="s">
        <v>817</v>
      </c>
      <c r="C1085" s="130">
        <v>289.0</v>
      </c>
      <c r="D1085" s="131" t="s">
        <v>2061</v>
      </c>
      <c r="E1085" s="8" t="s">
        <v>54</v>
      </c>
      <c r="H1085" s="132">
        <v>253.0</v>
      </c>
      <c r="I1085" s="132">
        <v>238.0</v>
      </c>
      <c r="J1085" s="132">
        <v>142.0</v>
      </c>
      <c r="K1085" s="8" t="s">
        <v>14</v>
      </c>
      <c r="L1085" s="8" t="s">
        <v>29</v>
      </c>
    </row>
    <row r="1086" ht="14.25" customHeight="1">
      <c r="A1086" s="8" t="s">
        <v>3028</v>
      </c>
      <c r="B1086" s="129" t="s">
        <v>168</v>
      </c>
      <c r="C1086" s="130">
        <v>290.0</v>
      </c>
      <c r="D1086" s="131" t="s">
        <v>2699</v>
      </c>
      <c r="E1086" s="8" t="s">
        <v>54</v>
      </c>
      <c r="F1086" s="8" t="s">
        <v>76</v>
      </c>
      <c r="H1086" s="132">
        <v>250.0</v>
      </c>
      <c r="I1086" s="132">
        <v>243.0</v>
      </c>
      <c r="J1086" s="132">
        <v>179.0</v>
      </c>
      <c r="K1086" s="8" t="s">
        <v>14</v>
      </c>
      <c r="L1086" s="8" t="s">
        <v>29</v>
      </c>
    </row>
    <row r="1087" ht="14.25" customHeight="1">
      <c r="A1087" s="8" t="s">
        <v>3028</v>
      </c>
      <c r="B1087" s="129" t="s">
        <v>168</v>
      </c>
      <c r="C1087" s="130">
        <v>291.0</v>
      </c>
      <c r="D1087" s="131" t="s">
        <v>2700</v>
      </c>
      <c r="E1087" s="8" t="s">
        <v>54</v>
      </c>
      <c r="F1087" s="8" t="s">
        <v>76</v>
      </c>
      <c r="H1087" s="132">
        <v>248.0</v>
      </c>
      <c r="I1087" s="132">
        <v>244.0</v>
      </c>
      <c r="J1087" s="132">
        <v>205.0</v>
      </c>
      <c r="K1087" s="8" t="s">
        <v>14</v>
      </c>
      <c r="L1087" s="8" t="s">
        <v>29</v>
      </c>
    </row>
    <row r="1088" ht="14.25" customHeight="1">
      <c r="A1088" s="8" t="s">
        <v>3028</v>
      </c>
      <c r="B1088" s="129" t="s">
        <v>168</v>
      </c>
      <c r="C1088" s="130">
        <v>292.0</v>
      </c>
      <c r="D1088" s="131" t="s">
        <v>2701</v>
      </c>
      <c r="E1088" s="8" t="s">
        <v>54</v>
      </c>
      <c r="F1088" s="8" t="s">
        <v>76</v>
      </c>
      <c r="H1088" s="132">
        <v>247.0</v>
      </c>
      <c r="I1088" s="132">
        <v>245.0</v>
      </c>
      <c r="J1088" s="132">
        <v>220.0</v>
      </c>
      <c r="K1088" s="8" t="s">
        <v>14</v>
      </c>
      <c r="L1088" s="8" t="s">
        <v>29</v>
      </c>
    </row>
    <row r="1089" ht="14.25" customHeight="1">
      <c r="A1089" s="8" t="s">
        <v>3028</v>
      </c>
      <c r="B1089" s="129" t="s">
        <v>892</v>
      </c>
      <c r="C1089" s="130">
        <v>293.0</v>
      </c>
      <c r="D1089" s="131" t="s">
        <v>2062</v>
      </c>
      <c r="E1089" s="8" t="s">
        <v>54</v>
      </c>
      <c r="H1089" s="132">
        <v>212.0</v>
      </c>
      <c r="I1089" s="132">
        <v>186.0</v>
      </c>
      <c r="J1089" s="132">
        <v>47.0</v>
      </c>
      <c r="K1089" s="8" t="s">
        <v>14</v>
      </c>
      <c r="L1089" s="8" t="s">
        <v>29</v>
      </c>
    </row>
    <row r="1090" ht="14.25" customHeight="1">
      <c r="A1090" s="8" t="s">
        <v>3028</v>
      </c>
      <c r="B1090" s="129" t="s">
        <v>892</v>
      </c>
      <c r="C1090" s="130">
        <v>294.0</v>
      </c>
      <c r="D1090" s="131" t="s">
        <v>2063</v>
      </c>
      <c r="E1090" s="8" t="s">
        <v>54</v>
      </c>
      <c r="H1090" s="132">
        <v>230.0</v>
      </c>
      <c r="I1090" s="132">
        <v>208.0</v>
      </c>
      <c r="J1090" s="132">
        <v>87.0</v>
      </c>
      <c r="K1090" s="8" t="s">
        <v>14</v>
      </c>
      <c r="L1090" s="8" t="s">
        <v>29</v>
      </c>
    </row>
    <row r="1091" ht="14.25" customHeight="1">
      <c r="A1091" s="8" t="s">
        <v>3028</v>
      </c>
      <c r="B1091" s="129" t="s">
        <v>814</v>
      </c>
      <c r="C1091" s="130">
        <v>295.0</v>
      </c>
      <c r="D1091" s="131" t="s">
        <v>2064</v>
      </c>
      <c r="E1091" s="8" t="s">
        <v>54</v>
      </c>
      <c r="H1091" s="132">
        <v>242.0</v>
      </c>
      <c r="I1091" s="132">
        <v>229.0</v>
      </c>
      <c r="J1091" s="132">
        <v>145.0</v>
      </c>
      <c r="K1091" s="8" t="s">
        <v>14</v>
      </c>
      <c r="L1091" s="8" t="s">
        <v>29</v>
      </c>
    </row>
    <row r="1092" ht="14.25" customHeight="1">
      <c r="A1092" s="8" t="s">
        <v>3028</v>
      </c>
      <c r="B1092" s="129" t="s">
        <v>168</v>
      </c>
      <c r="C1092" s="130">
        <v>296.0</v>
      </c>
      <c r="D1092" s="131" t="s">
        <v>2702</v>
      </c>
      <c r="E1092" s="8" t="s">
        <v>54</v>
      </c>
      <c r="F1092" s="8" t="s">
        <v>76</v>
      </c>
      <c r="H1092" s="132">
        <v>246.0</v>
      </c>
      <c r="I1092" s="132">
        <v>240.0</v>
      </c>
      <c r="J1092" s="132">
        <v>187.0</v>
      </c>
      <c r="K1092" s="8" t="s">
        <v>14</v>
      </c>
      <c r="L1092" s="8" t="s">
        <v>29</v>
      </c>
    </row>
    <row r="1093" ht="14.25" customHeight="1">
      <c r="A1093" s="8" t="s">
        <v>3028</v>
      </c>
      <c r="B1093" s="129" t="s">
        <v>168</v>
      </c>
      <c r="C1093" s="130">
        <v>297.0</v>
      </c>
      <c r="D1093" s="131" t="s">
        <v>2703</v>
      </c>
      <c r="E1093" s="8" t="s">
        <v>54</v>
      </c>
      <c r="F1093" s="8" t="s">
        <v>76</v>
      </c>
      <c r="H1093" s="132">
        <v>246.0</v>
      </c>
      <c r="I1093" s="132">
        <v>241.0</v>
      </c>
      <c r="J1093" s="132">
        <v>201.0</v>
      </c>
      <c r="K1093" s="8" t="s">
        <v>14</v>
      </c>
      <c r="L1093" s="8" t="s">
        <v>29</v>
      </c>
    </row>
    <row r="1094" ht="14.25" customHeight="1">
      <c r="A1094" s="8" t="s">
        <v>3028</v>
      </c>
      <c r="B1094" s="129" t="s">
        <v>168</v>
      </c>
      <c r="C1094" s="130">
        <v>298.0</v>
      </c>
      <c r="D1094" s="131" t="s">
        <v>2704</v>
      </c>
      <c r="E1094" s="8" t="s">
        <v>54</v>
      </c>
      <c r="F1094" s="8" t="s">
        <v>76</v>
      </c>
      <c r="H1094" s="132">
        <v>246.0</v>
      </c>
      <c r="I1094" s="132">
        <v>242.0</v>
      </c>
      <c r="J1094" s="132">
        <v>213.0</v>
      </c>
      <c r="K1094" s="8" t="s">
        <v>14</v>
      </c>
      <c r="L1094" s="8" t="s">
        <v>29</v>
      </c>
    </row>
    <row r="1095" ht="14.25" customHeight="1">
      <c r="A1095" s="8" t="s">
        <v>3028</v>
      </c>
      <c r="B1095" s="129" t="s">
        <v>892</v>
      </c>
      <c r="C1095" s="130">
        <v>299.0</v>
      </c>
      <c r="D1095" s="131" t="s">
        <v>2065</v>
      </c>
      <c r="E1095" s="8" t="s">
        <v>54</v>
      </c>
      <c r="F1095" s="8" t="s">
        <v>48</v>
      </c>
      <c r="H1095" s="132">
        <v>168.0</v>
      </c>
      <c r="I1095" s="132">
        <v>152.0</v>
      </c>
      <c r="J1095" s="132">
        <v>67.0</v>
      </c>
      <c r="K1095" s="8" t="s">
        <v>14</v>
      </c>
      <c r="L1095" s="8" t="s">
        <v>29</v>
      </c>
    </row>
    <row r="1096" ht="14.25" customHeight="1">
      <c r="A1096" s="8" t="s">
        <v>3028</v>
      </c>
      <c r="B1096" s="129" t="s">
        <v>892</v>
      </c>
      <c r="C1096" s="130">
        <v>300.0</v>
      </c>
      <c r="D1096" s="131" t="s">
        <v>2066</v>
      </c>
      <c r="E1096" s="8" t="s">
        <v>54</v>
      </c>
      <c r="F1096" s="8" t="s">
        <v>48</v>
      </c>
      <c r="H1096" s="132">
        <v>205.0</v>
      </c>
      <c r="I1096" s="132">
        <v>186.0</v>
      </c>
      <c r="J1096" s="132">
        <v>92.0</v>
      </c>
      <c r="K1096" s="8" t="s">
        <v>14</v>
      </c>
      <c r="L1096" s="8" t="s">
        <v>29</v>
      </c>
    </row>
    <row r="1097" ht="14.25" customHeight="1">
      <c r="A1097" s="8" t="s">
        <v>3028</v>
      </c>
      <c r="B1097" s="129" t="s">
        <v>817</v>
      </c>
      <c r="C1097" s="130">
        <v>301.0</v>
      </c>
      <c r="D1097" s="131" t="s">
        <v>2067</v>
      </c>
      <c r="E1097" s="8" t="s">
        <v>54</v>
      </c>
      <c r="H1097" s="132">
        <v>228.0</v>
      </c>
      <c r="I1097" s="132">
        <v>216.0</v>
      </c>
      <c r="J1097" s="132">
        <v>146.0</v>
      </c>
      <c r="K1097" s="8" t="s">
        <v>14</v>
      </c>
      <c r="L1097" s="8" t="s">
        <v>29</v>
      </c>
    </row>
    <row r="1098" ht="14.25" customHeight="1">
      <c r="A1098" s="8" t="s">
        <v>3028</v>
      </c>
      <c r="B1098" s="129" t="s">
        <v>168</v>
      </c>
      <c r="C1098" s="130">
        <v>302.0</v>
      </c>
      <c r="D1098" s="131" t="s">
        <v>2705</v>
      </c>
      <c r="E1098" s="8" t="s">
        <v>54</v>
      </c>
      <c r="F1098" s="8" t="s">
        <v>76</v>
      </c>
      <c r="H1098" s="132">
        <v>242.0</v>
      </c>
      <c r="I1098" s="132">
        <v>235.0</v>
      </c>
      <c r="J1098" s="132">
        <v>188.0</v>
      </c>
      <c r="K1098" s="8" t="s">
        <v>14</v>
      </c>
      <c r="L1098" s="8" t="s">
        <v>29</v>
      </c>
    </row>
    <row r="1099" ht="14.25" customHeight="1">
      <c r="A1099" s="8" t="s">
        <v>3028</v>
      </c>
      <c r="B1099" s="129" t="s">
        <v>168</v>
      </c>
      <c r="C1099" s="130">
        <v>303.0</v>
      </c>
      <c r="D1099" s="131" t="s">
        <v>2706</v>
      </c>
      <c r="E1099" s="8" t="s">
        <v>54</v>
      </c>
      <c r="F1099" s="8" t="s">
        <v>76</v>
      </c>
      <c r="H1099" s="132">
        <v>246.0</v>
      </c>
      <c r="I1099" s="132">
        <v>241.0</v>
      </c>
      <c r="J1099" s="132">
        <v>203.0</v>
      </c>
      <c r="K1099" s="8" t="s">
        <v>14</v>
      </c>
      <c r="L1099" s="8" t="s">
        <v>29</v>
      </c>
    </row>
    <row r="1100" ht="14.25" customHeight="1">
      <c r="A1100" s="8" t="s">
        <v>3028</v>
      </c>
      <c r="B1100" s="129" t="s">
        <v>168</v>
      </c>
      <c r="C1100" s="130">
        <v>304.0</v>
      </c>
      <c r="D1100" s="131" t="s">
        <v>2707</v>
      </c>
      <c r="E1100" s="8" t="s">
        <v>54</v>
      </c>
      <c r="F1100" s="8" t="s">
        <v>76</v>
      </c>
      <c r="H1100" s="132">
        <v>246.0</v>
      </c>
      <c r="I1100" s="132">
        <v>242.0</v>
      </c>
      <c r="J1100" s="132">
        <v>214.0</v>
      </c>
      <c r="K1100" s="8" t="s">
        <v>14</v>
      </c>
      <c r="L1100" s="8" t="s">
        <v>29</v>
      </c>
    </row>
    <row r="1101" ht="14.25" customHeight="1">
      <c r="A1101" s="8" t="s">
        <v>3028</v>
      </c>
      <c r="B1101" s="129" t="s">
        <v>892</v>
      </c>
      <c r="C1101" s="130">
        <v>305.0</v>
      </c>
      <c r="D1101" s="131" t="s">
        <v>2068</v>
      </c>
      <c r="E1101" s="8" t="s">
        <v>57</v>
      </c>
      <c r="H1101" s="132">
        <v>138.0</v>
      </c>
      <c r="I1101" s="132">
        <v>119.0</v>
      </c>
      <c r="J1101" s="132">
        <v>75.0</v>
      </c>
      <c r="K1101" s="8" t="s">
        <v>14</v>
      </c>
      <c r="L1101" s="8" t="s">
        <v>29</v>
      </c>
    </row>
    <row r="1102" ht="14.25" customHeight="1">
      <c r="A1102" s="8" t="s">
        <v>3028</v>
      </c>
      <c r="B1102" s="129" t="s">
        <v>817</v>
      </c>
      <c r="C1102" s="130">
        <v>306.0</v>
      </c>
      <c r="D1102" s="131" t="s">
        <v>2069</v>
      </c>
      <c r="E1102" s="8" t="s">
        <v>57</v>
      </c>
      <c r="H1102" s="132">
        <v>171.0</v>
      </c>
      <c r="I1102" s="132">
        <v>150.0</v>
      </c>
      <c r="J1102" s="132">
        <v>101.0</v>
      </c>
      <c r="K1102" s="8" t="s">
        <v>14</v>
      </c>
      <c r="L1102" s="8" t="s">
        <v>29</v>
      </c>
    </row>
    <row r="1103" ht="14.25" customHeight="1">
      <c r="A1103" s="8" t="s">
        <v>3028</v>
      </c>
      <c r="B1103" s="129" t="s">
        <v>814</v>
      </c>
      <c r="C1103" s="130">
        <v>307.0</v>
      </c>
      <c r="D1103" s="131" t="s">
        <v>2070</v>
      </c>
      <c r="E1103" s="8" t="s">
        <v>57</v>
      </c>
      <c r="H1103" s="132">
        <v>205.0</v>
      </c>
      <c r="I1103" s="132">
        <v>188.0</v>
      </c>
      <c r="J1103" s="132">
        <v>149.0</v>
      </c>
      <c r="K1103" s="8" t="s">
        <v>14</v>
      </c>
      <c r="L1103" s="8" t="s">
        <v>29</v>
      </c>
    </row>
    <row r="1104" ht="14.25" customHeight="1">
      <c r="A1104" s="8" t="s">
        <v>3028</v>
      </c>
      <c r="B1104" s="129" t="s">
        <v>168</v>
      </c>
      <c r="C1104" s="130">
        <v>308.0</v>
      </c>
      <c r="D1104" s="131" t="s">
        <v>2708</v>
      </c>
      <c r="E1104" s="8" t="s">
        <v>57</v>
      </c>
      <c r="F1104" s="8" t="s">
        <v>76</v>
      </c>
      <c r="H1104" s="132">
        <v>226.0</v>
      </c>
      <c r="I1104" s="132">
        <v>215.0</v>
      </c>
      <c r="J1104" s="132">
        <v>186.0</v>
      </c>
      <c r="K1104" s="8" t="s">
        <v>14</v>
      </c>
      <c r="L1104" s="8" t="s">
        <v>29</v>
      </c>
    </row>
    <row r="1105" ht="14.25" customHeight="1">
      <c r="A1105" s="8" t="s">
        <v>3028</v>
      </c>
      <c r="B1105" s="129" t="s">
        <v>168</v>
      </c>
      <c r="C1105" s="130">
        <v>309.0</v>
      </c>
      <c r="D1105" s="131" t="s">
        <v>2709</v>
      </c>
      <c r="E1105" s="8" t="s">
        <v>57</v>
      </c>
      <c r="F1105" s="8" t="s">
        <v>76</v>
      </c>
      <c r="H1105" s="132">
        <v>232.0</v>
      </c>
      <c r="I1105" s="132">
        <v>221.0</v>
      </c>
      <c r="J1105" s="132">
        <v>195.0</v>
      </c>
      <c r="K1105" s="8" t="s">
        <v>14</v>
      </c>
      <c r="L1105" s="8" t="s">
        <v>29</v>
      </c>
    </row>
    <row r="1106" ht="14.25" customHeight="1">
      <c r="A1106" s="8" t="s">
        <v>3028</v>
      </c>
      <c r="B1106" s="129" t="s">
        <v>168</v>
      </c>
      <c r="C1106" s="130">
        <v>310.0</v>
      </c>
      <c r="D1106" s="131" t="s">
        <v>2710</v>
      </c>
      <c r="E1106" s="8" t="s">
        <v>57</v>
      </c>
      <c r="F1106" s="8" t="s">
        <v>76</v>
      </c>
      <c r="H1106" s="132">
        <v>239.0</v>
      </c>
      <c r="I1106" s="132">
        <v>231.0</v>
      </c>
      <c r="J1106" s="132">
        <v>210.0</v>
      </c>
      <c r="K1106" s="8" t="s">
        <v>14</v>
      </c>
      <c r="L1106" s="8" t="s">
        <v>29</v>
      </c>
    </row>
    <row r="1107" ht="14.25" customHeight="1">
      <c r="A1107" s="8" t="s">
        <v>3028</v>
      </c>
      <c r="B1107" s="129" t="s">
        <v>892</v>
      </c>
      <c r="C1107" s="130">
        <v>311.0</v>
      </c>
      <c r="D1107" s="131" t="s">
        <v>2071</v>
      </c>
      <c r="E1107" s="8" t="s">
        <v>54</v>
      </c>
      <c r="H1107" s="132">
        <v>237.0</v>
      </c>
      <c r="I1107" s="132">
        <v>215.0</v>
      </c>
      <c r="J1107" s="132">
        <v>0.0</v>
      </c>
      <c r="K1107" s="8" t="s">
        <v>14</v>
      </c>
      <c r="L1107" s="8" t="s">
        <v>29</v>
      </c>
    </row>
    <row r="1108" ht="14.25" customHeight="1">
      <c r="A1108" s="8" t="s">
        <v>3028</v>
      </c>
      <c r="B1108" s="129" t="s">
        <v>892</v>
      </c>
      <c r="C1108" s="130">
        <v>312.0</v>
      </c>
      <c r="D1108" s="131" t="s">
        <v>2072</v>
      </c>
      <c r="E1108" s="8" t="s">
        <v>54</v>
      </c>
      <c r="H1108" s="132">
        <v>234.0</v>
      </c>
      <c r="I1108" s="132">
        <v>225.0</v>
      </c>
      <c r="J1108" s="132">
        <v>74.0</v>
      </c>
      <c r="K1108" s="8" t="s">
        <v>14</v>
      </c>
      <c r="L1108" s="8" t="s">
        <v>29</v>
      </c>
    </row>
    <row r="1109" ht="14.25" customHeight="1">
      <c r="A1109" s="8" t="s">
        <v>3028</v>
      </c>
      <c r="B1109" s="129" t="s">
        <v>817</v>
      </c>
      <c r="C1109" s="130">
        <v>313.0</v>
      </c>
      <c r="D1109" s="131" t="s">
        <v>2073</v>
      </c>
      <c r="E1109" s="8" t="s">
        <v>54</v>
      </c>
      <c r="H1109" s="132">
        <v>236.0</v>
      </c>
      <c r="I1109" s="132">
        <v>237.0</v>
      </c>
      <c r="J1109" s="132">
        <v>137.0</v>
      </c>
      <c r="K1109" s="8" t="s">
        <v>14</v>
      </c>
      <c r="L1109" s="8" t="s">
        <v>29</v>
      </c>
    </row>
    <row r="1110" ht="14.25" customHeight="1">
      <c r="A1110" s="8" t="s">
        <v>3028</v>
      </c>
      <c r="B1110" s="129" t="s">
        <v>168</v>
      </c>
      <c r="C1110" s="130">
        <v>314.0</v>
      </c>
      <c r="D1110" s="131" t="s">
        <v>2711</v>
      </c>
      <c r="E1110" s="8" t="s">
        <v>54</v>
      </c>
      <c r="F1110" s="8" t="s">
        <v>48</v>
      </c>
      <c r="G1110" s="8" t="s">
        <v>76</v>
      </c>
      <c r="H1110" s="132">
        <v>241.0</v>
      </c>
      <c r="I1110" s="132">
        <v>243.0</v>
      </c>
      <c r="J1110" s="132">
        <v>188.0</v>
      </c>
      <c r="K1110" s="8" t="s">
        <v>14</v>
      </c>
      <c r="L1110" s="8" t="s">
        <v>29</v>
      </c>
    </row>
    <row r="1111" ht="14.25" customHeight="1">
      <c r="A1111" s="8" t="s">
        <v>3028</v>
      </c>
      <c r="B1111" s="129" t="s">
        <v>168</v>
      </c>
      <c r="C1111" s="130">
        <v>315.0</v>
      </c>
      <c r="D1111" s="131" t="s">
        <v>2712</v>
      </c>
      <c r="E1111" s="8" t="s">
        <v>54</v>
      </c>
      <c r="F1111" s="8" t="s">
        <v>48</v>
      </c>
      <c r="G1111" s="8" t="s">
        <v>76</v>
      </c>
      <c r="H1111" s="132">
        <v>242.0</v>
      </c>
      <c r="I1111" s="132">
        <v>244.0</v>
      </c>
      <c r="J1111" s="132">
        <v>198.0</v>
      </c>
      <c r="K1111" s="8" t="s">
        <v>14</v>
      </c>
      <c r="L1111" s="8" t="s">
        <v>29</v>
      </c>
    </row>
    <row r="1112" ht="14.25" customHeight="1">
      <c r="A1112" s="8" t="s">
        <v>3028</v>
      </c>
      <c r="B1112" s="129" t="s">
        <v>168</v>
      </c>
      <c r="C1112" s="130">
        <v>316.0</v>
      </c>
      <c r="D1112" s="131" t="s">
        <v>2713</v>
      </c>
      <c r="E1112" s="8" t="s">
        <v>54</v>
      </c>
      <c r="F1112" s="8" t="s">
        <v>48</v>
      </c>
      <c r="G1112" s="8" t="s">
        <v>76</v>
      </c>
      <c r="H1112" s="132">
        <v>240.0</v>
      </c>
      <c r="I1112" s="132">
        <v>244.0</v>
      </c>
      <c r="J1112" s="132">
        <v>205.0</v>
      </c>
      <c r="K1112" s="8" t="s">
        <v>14</v>
      </c>
      <c r="L1112" s="8" t="s">
        <v>29</v>
      </c>
    </row>
    <row r="1113" ht="14.25" customHeight="1">
      <c r="A1113" s="8" t="s">
        <v>3028</v>
      </c>
      <c r="B1113" s="129" t="s">
        <v>892</v>
      </c>
      <c r="C1113" s="130">
        <v>329.0</v>
      </c>
      <c r="D1113" s="131" t="s">
        <v>2074</v>
      </c>
      <c r="E1113" s="8" t="s">
        <v>48</v>
      </c>
      <c r="H1113" s="132">
        <v>154.0</v>
      </c>
      <c r="I1113" s="132">
        <v>171.0</v>
      </c>
      <c r="J1113" s="132">
        <v>51.0</v>
      </c>
      <c r="K1113" s="8" t="s">
        <v>14</v>
      </c>
      <c r="L1113" s="8" t="s">
        <v>29</v>
      </c>
    </row>
    <row r="1114" ht="14.25" customHeight="1">
      <c r="A1114" s="8" t="s">
        <v>3028</v>
      </c>
      <c r="B1114" s="129" t="s">
        <v>892</v>
      </c>
      <c r="C1114" s="130">
        <v>330.0</v>
      </c>
      <c r="D1114" s="131" t="s">
        <v>2075</v>
      </c>
      <c r="E1114" s="8" t="s">
        <v>48</v>
      </c>
      <c r="H1114" s="132">
        <v>185.0</v>
      </c>
      <c r="I1114" s="132">
        <v>206.0</v>
      </c>
      <c r="J1114" s="132">
        <v>95.0</v>
      </c>
      <c r="K1114" s="8" t="s">
        <v>14</v>
      </c>
      <c r="L1114" s="8" t="s">
        <v>29</v>
      </c>
    </row>
    <row r="1115" ht="14.25" customHeight="1">
      <c r="A1115" s="8" t="s">
        <v>3028</v>
      </c>
      <c r="B1115" s="129" t="s">
        <v>817</v>
      </c>
      <c r="C1115" s="130">
        <v>331.0</v>
      </c>
      <c r="D1115" s="131" t="s">
        <v>2076</v>
      </c>
      <c r="E1115" s="8" t="s">
        <v>48</v>
      </c>
      <c r="H1115" s="132">
        <v>211.0</v>
      </c>
      <c r="I1115" s="132">
        <v>225.0</v>
      </c>
      <c r="J1115" s="132">
        <v>149.0</v>
      </c>
      <c r="K1115" s="8" t="s">
        <v>14</v>
      </c>
      <c r="L1115" s="8" t="s">
        <v>29</v>
      </c>
    </row>
    <row r="1116" ht="14.25" customHeight="1">
      <c r="A1116" s="8" t="s">
        <v>3028</v>
      </c>
      <c r="B1116" s="129" t="s">
        <v>168</v>
      </c>
      <c r="C1116" s="130">
        <v>332.0</v>
      </c>
      <c r="D1116" s="131" t="s">
        <v>2714</v>
      </c>
      <c r="E1116" s="8" t="s">
        <v>48</v>
      </c>
      <c r="F1116" s="8" t="s">
        <v>76</v>
      </c>
      <c r="H1116" s="132">
        <v>231.0</v>
      </c>
      <c r="I1116" s="132">
        <v>239.0</v>
      </c>
      <c r="J1116" s="132">
        <v>185.0</v>
      </c>
      <c r="K1116" s="8" t="s">
        <v>14</v>
      </c>
      <c r="L1116" s="8" t="s">
        <v>29</v>
      </c>
    </row>
    <row r="1117" ht="14.25" customHeight="1">
      <c r="A1117" s="8" t="s">
        <v>3028</v>
      </c>
      <c r="B1117" s="129" t="s">
        <v>168</v>
      </c>
      <c r="C1117" s="130">
        <v>333.0</v>
      </c>
      <c r="D1117" s="131" t="s">
        <v>2715</v>
      </c>
      <c r="E1117" s="8" t="s">
        <v>48</v>
      </c>
      <c r="F1117" s="8" t="s">
        <v>76</v>
      </c>
      <c r="H1117" s="132">
        <v>232.0</v>
      </c>
      <c r="I1117" s="132">
        <v>240.0</v>
      </c>
      <c r="J1117" s="132">
        <v>197.0</v>
      </c>
      <c r="K1117" s="8" t="s">
        <v>14</v>
      </c>
      <c r="L1117" s="8" t="s">
        <v>29</v>
      </c>
    </row>
    <row r="1118" ht="14.25" customHeight="1">
      <c r="A1118" s="8" t="s">
        <v>3028</v>
      </c>
      <c r="B1118" s="129" t="s">
        <v>168</v>
      </c>
      <c r="C1118" s="130">
        <v>334.0</v>
      </c>
      <c r="D1118" s="131" t="s">
        <v>2716</v>
      </c>
      <c r="E1118" s="8" t="s">
        <v>48</v>
      </c>
      <c r="F1118" s="8" t="s">
        <v>76</v>
      </c>
      <c r="H1118" s="132">
        <v>237.0</v>
      </c>
      <c r="I1118" s="132">
        <v>241.0</v>
      </c>
      <c r="J1118" s="132">
        <v>209.0</v>
      </c>
      <c r="K1118" s="8" t="s">
        <v>14</v>
      </c>
      <c r="L1118" s="8" t="s">
        <v>29</v>
      </c>
    </row>
    <row r="1119" ht="14.25" customHeight="1">
      <c r="A1119" s="8" t="s">
        <v>3028</v>
      </c>
      <c r="B1119" s="129" t="s">
        <v>892</v>
      </c>
      <c r="C1119" s="130">
        <v>335.0</v>
      </c>
      <c r="D1119" s="131" t="s">
        <v>2077</v>
      </c>
      <c r="E1119" s="8" t="s">
        <v>48</v>
      </c>
      <c r="H1119" s="132">
        <v>135.0</v>
      </c>
      <c r="I1119" s="132">
        <v>155.0</v>
      </c>
      <c r="J1119" s="132">
        <v>72.0</v>
      </c>
      <c r="K1119" s="8" t="s">
        <v>14</v>
      </c>
      <c r="L1119" s="8" t="s">
        <v>29</v>
      </c>
    </row>
    <row r="1120" ht="14.25" customHeight="1">
      <c r="A1120" s="8" t="s">
        <v>3028</v>
      </c>
      <c r="B1120" s="129" t="s">
        <v>892</v>
      </c>
      <c r="C1120" s="130">
        <v>336.0</v>
      </c>
      <c r="D1120" s="131" t="s">
        <v>2078</v>
      </c>
      <c r="E1120" s="8" t="s">
        <v>48</v>
      </c>
      <c r="H1120" s="132">
        <v>168.0</v>
      </c>
      <c r="I1120" s="132">
        <v>187.0</v>
      </c>
      <c r="J1120" s="132">
        <v>105.0</v>
      </c>
      <c r="K1120" s="8" t="s">
        <v>14</v>
      </c>
      <c r="L1120" s="8" t="s">
        <v>29</v>
      </c>
    </row>
    <row r="1121" ht="14.25" customHeight="1">
      <c r="A1121" s="8" t="s">
        <v>3028</v>
      </c>
      <c r="B1121" s="129" t="s">
        <v>817</v>
      </c>
      <c r="C1121" s="130">
        <v>337.0</v>
      </c>
      <c r="D1121" s="131" t="s">
        <v>2079</v>
      </c>
      <c r="E1121" s="8" t="s">
        <v>48</v>
      </c>
      <c r="H1121" s="132">
        <v>198.0</v>
      </c>
      <c r="I1121" s="132">
        <v>213.0</v>
      </c>
      <c r="J1121" s="132">
        <v>151.0</v>
      </c>
      <c r="K1121" s="8" t="s">
        <v>14</v>
      </c>
      <c r="L1121" s="8" t="s">
        <v>29</v>
      </c>
    </row>
    <row r="1122" ht="14.25" customHeight="1">
      <c r="A1122" s="8" t="s">
        <v>3028</v>
      </c>
      <c r="B1122" s="129" t="s">
        <v>814</v>
      </c>
      <c r="C1122" s="130">
        <v>338.0</v>
      </c>
      <c r="D1122" s="131" t="s">
        <v>2080</v>
      </c>
      <c r="E1122" s="8" t="s">
        <v>48</v>
      </c>
      <c r="H1122" s="132">
        <v>226.0</v>
      </c>
      <c r="I1122" s="132">
        <v>235.0</v>
      </c>
      <c r="J1122" s="132">
        <v>190.0</v>
      </c>
      <c r="K1122" s="8" t="s">
        <v>14</v>
      </c>
      <c r="L1122" s="8" t="s">
        <v>29</v>
      </c>
    </row>
    <row r="1123" ht="14.25" customHeight="1">
      <c r="A1123" s="8" t="s">
        <v>3028</v>
      </c>
      <c r="B1123" s="129" t="s">
        <v>168</v>
      </c>
      <c r="C1123" s="130">
        <v>339.0</v>
      </c>
      <c r="D1123" s="131" t="s">
        <v>2717</v>
      </c>
      <c r="E1123" s="8" t="s">
        <v>48</v>
      </c>
      <c r="F1123" s="8" t="s">
        <v>76</v>
      </c>
      <c r="H1123" s="132">
        <v>233.0</v>
      </c>
      <c r="I1123" s="132">
        <v>239.0</v>
      </c>
      <c r="J1123" s="132">
        <v>203.0</v>
      </c>
      <c r="K1123" s="8" t="s">
        <v>14</v>
      </c>
      <c r="L1123" s="8" t="s">
        <v>29</v>
      </c>
    </row>
    <row r="1124" ht="14.25" customHeight="1">
      <c r="A1124" s="8" t="s">
        <v>3028</v>
      </c>
      <c r="B1124" s="129" t="s">
        <v>168</v>
      </c>
      <c r="C1124" s="130">
        <v>340.0</v>
      </c>
      <c r="D1124" s="131" t="s">
        <v>2718</v>
      </c>
      <c r="E1124" s="8" t="s">
        <v>48</v>
      </c>
      <c r="F1124" s="8" t="s">
        <v>76</v>
      </c>
      <c r="H1124" s="132">
        <v>232.0</v>
      </c>
      <c r="I1124" s="132">
        <v>241.0</v>
      </c>
      <c r="J1124" s="132">
        <v>210.0</v>
      </c>
      <c r="K1124" s="8" t="s">
        <v>14</v>
      </c>
      <c r="L1124" s="8" t="s">
        <v>29</v>
      </c>
    </row>
    <row r="1125" ht="14.25" customHeight="1">
      <c r="A1125" s="8" t="s">
        <v>3028</v>
      </c>
      <c r="B1125" s="129" t="s">
        <v>892</v>
      </c>
      <c r="C1125" s="130">
        <v>341.0</v>
      </c>
      <c r="D1125" s="131" t="s">
        <v>2081</v>
      </c>
      <c r="E1125" s="8" t="s">
        <v>48</v>
      </c>
      <c r="F1125" s="8" t="s">
        <v>57</v>
      </c>
      <c r="H1125" s="132">
        <v>113.0</v>
      </c>
      <c r="I1125" s="132">
        <v>115.0</v>
      </c>
      <c r="J1125" s="132">
        <v>71.0</v>
      </c>
      <c r="K1125" s="8" t="s">
        <v>14</v>
      </c>
      <c r="L1125" s="8" t="s">
        <v>29</v>
      </c>
    </row>
    <row r="1126" ht="14.25" customHeight="1">
      <c r="A1126" s="8" t="s">
        <v>3028</v>
      </c>
      <c r="B1126" s="129" t="s">
        <v>892</v>
      </c>
      <c r="C1126" s="130">
        <v>342.0</v>
      </c>
      <c r="D1126" s="131" t="s">
        <v>2082</v>
      </c>
      <c r="E1126" s="8" t="s">
        <v>48</v>
      </c>
      <c r="H1126" s="132">
        <v>147.0</v>
      </c>
      <c r="I1126" s="132">
        <v>147.0</v>
      </c>
      <c r="J1126" s="132">
        <v>100.0</v>
      </c>
      <c r="K1126" s="8" t="s">
        <v>14</v>
      </c>
      <c r="L1126" s="8" t="s">
        <v>29</v>
      </c>
    </row>
    <row r="1127" ht="14.25" customHeight="1">
      <c r="A1127" s="8" t="s">
        <v>3028</v>
      </c>
      <c r="B1127" s="129" t="s">
        <v>817</v>
      </c>
      <c r="C1127" s="130">
        <v>343.0</v>
      </c>
      <c r="D1127" s="131" t="s">
        <v>2083</v>
      </c>
      <c r="E1127" s="8" t="s">
        <v>48</v>
      </c>
      <c r="H1127" s="132">
        <v>184.0</v>
      </c>
      <c r="I1127" s="132">
        <v>185.0</v>
      </c>
      <c r="J1127" s="132">
        <v>146.0</v>
      </c>
      <c r="K1127" s="8" t="s">
        <v>14</v>
      </c>
      <c r="L1127" s="8" t="s">
        <v>29</v>
      </c>
    </row>
    <row r="1128" ht="14.25" customHeight="1">
      <c r="A1128" s="8" t="s">
        <v>3028</v>
      </c>
      <c r="B1128" s="129" t="s">
        <v>168</v>
      </c>
      <c r="C1128" s="130">
        <v>344.0</v>
      </c>
      <c r="D1128" s="131" t="s">
        <v>2719</v>
      </c>
      <c r="E1128" s="8" t="s">
        <v>48</v>
      </c>
      <c r="F1128" s="8" t="s">
        <v>76</v>
      </c>
      <c r="H1128" s="132">
        <v>212.0</v>
      </c>
      <c r="I1128" s="132">
        <v>214.0</v>
      </c>
      <c r="J1128" s="132">
        <v>185.0</v>
      </c>
      <c r="K1128" s="8" t="s">
        <v>14</v>
      </c>
      <c r="L1128" s="8" t="s">
        <v>29</v>
      </c>
    </row>
    <row r="1129" ht="14.25" customHeight="1">
      <c r="A1129" s="8" t="s">
        <v>3028</v>
      </c>
      <c r="B1129" s="129" t="s">
        <v>168</v>
      </c>
      <c r="C1129" s="130">
        <v>345.0</v>
      </c>
      <c r="D1129" s="131" t="s">
        <v>2720</v>
      </c>
      <c r="E1129" s="8" t="s">
        <v>48</v>
      </c>
      <c r="F1129" s="8" t="s">
        <v>76</v>
      </c>
      <c r="H1129" s="132">
        <v>220.0</v>
      </c>
      <c r="I1129" s="132">
        <v>222.0</v>
      </c>
      <c r="J1129" s="132">
        <v>198.0</v>
      </c>
      <c r="K1129" s="8" t="s">
        <v>14</v>
      </c>
      <c r="L1129" s="8" t="s">
        <v>29</v>
      </c>
    </row>
    <row r="1130" ht="14.25" customHeight="1">
      <c r="A1130" s="8" t="s">
        <v>3028</v>
      </c>
      <c r="B1130" s="129" t="s">
        <v>168</v>
      </c>
      <c r="C1130" s="130">
        <v>346.0</v>
      </c>
      <c r="D1130" s="131" t="s">
        <v>2721</v>
      </c>
      <c r="E1130" s="8" t="s">
        <v>48</v>
      </c>
      <c r="F1130" s="8" t="s">
        <v>76</v>
      </c>
      <c r="H1130" s="132">
        <v>233.0</v>
      </c>
      <c r="I1130" s="132">
        <v>232.0</v>
      </c>
      <c r="J1130" s="132">
        <v>207.0</v>
      </c>
      <c r="K1130" s="8" t="s">
        <v>14</v>
      </c>
      <c r="L1130" s="8" t="s">
        <v>29</v>
      </c>
    </row>
    <row r="1131" ht="14.25" customHeight="1">
      <c r="A1131" s="8" t="s">
        <v>3028</v>
      </c>
      <c r="B1131" s="129" t="s">
        <v>892</v>
      </c>
      <c r="C1131" s="130">
        <v>347.0</v>
      </c>
      <c r="D1131" s="131" t="s">
        <v>2084</v>
      </c>
      <c r="E1131" s="8" t="s">
        <v>48</v>
      </c>
      <c r="H1131" s="132">
        <v>113.0</v>
      </c>
      <c r="I1131" s="132">
        <v>121.0</v>
      </c>
      <c r="J1131" s="132">
        <v>77.0</v>
      </c>
      <c r="K1131" s="8" t="s">
        <v>14</v>
      </c>
      <c r="L1131" s="8" t="s">
        <v>29</v>
      </c>
    </row>
    <row r="1132" ht="14.25" customHeight="1">
      <c r="A1132" s="8" t="s">
        <v>3028</v>
      </c>
      <c r="B1132" s="129" t="s">
        <v>892</v>
      </c>
      <c r="C1132" s="130">
        <v>348.0</v>
      </c>
      <c r="D1132" s="131" t="s">
        <v>2085</v>
      </c>
      <c r="E1132" s="8" t="s">
        <v>48</v>
      </c>
      <c r="H1132" s="132">
        <v>140.0</v>
      </c>
      <c r="I1132" s="132">
        <v>148.0</v>
      </c>
      <c r="J1132" s="132">
        <v>104.0</v>
      </c>
      <c r="K1132" s="8" t="s">
        <v>14</v>
      </c>
      <c r="L1132" s="8" t="s">
        <v>29</v>
      </c>
    </row>
    <row r="1133" ht="14.25" customHeight="1">
      <c r="A1133" s="8" t="s">
        <v>3028</v>
      </c>
      <c r="B1133" s="129" t="s">
        <v>814</v>
      </c>
      <c r="C1133" s="130">
        <v>349.0</v>
      </c>
      <c r="D1133" s="131" t="s">
        <v>2086</v>
      </c>
      <c r="E1133" s="8" t="s">
        <v>48</v>
      </c>
      <c r="H1133" s="132">
        <v>180.0</v>
      </c>
      <c r="I1133" s="132">
        <v>188.0</v>
      </c>
      <c r="J1133" s="132">
        <v>151.0</v>
      </c>
      <c r="K1133" s="8" t="s">
        <v>14</v>
      </c>
      <c r="L1133" s="8" t="s">
        <v>29</v>
      </c>
    </row>
    <row r="1134" ht="14.25" customHeight="1">
      <c r="A1134" s="8" t="s">
        <v>3028</v>
      </c>
      <c r="B1134" s="129" t="s">
        <v>168</v>
      </c>
      <c r="C1134" s="130">
        <v>350.0</v>
      </c>
      <c r="D1134" s="131" t="s">
        <v>2722</v>
      </c>
      <c r="E1134" s="8" t="s">
        <v>48</v>
      </c>
      <c r="F1134" s="8" t="s">
        <v>76</v>
      </c>
      <c r="H1134" s="132">
        <v>211.0</v>
      </c>
      <c r="I1134" s="132">
        <v>216.0</v>
      </c>
      <c r="J1134" s="132">
        <v>188.0</v>
      </c>
      <c r="K1134" s="8" t="s">
        <v>14</v>
      </c>
      <c r="L1134" s="8" t="s">
        <v>29</v>
      </c>
    </row>
    <row r="1135" ht="14.25" customHeight="1">
      <c r="A1135" s="8" t="s">
        <v>3028</v>
      </c>
      <c r="B1135" s="129" t="s">
        <v>168</v>
      </c>
      <c r="C1135" s="130">
        <v>351.0</v>
      </c>
      <c r="D1135" s="131" t="s">
        <v>2723</v>
      </c>
      <c r="E1135" s="8" t="s">
        <v>48</v>
      </c>
      <c r="F1135" s="8" t="s">
        <v>76</v>
      </c>
      <c r="H1135" s="132">
        <v>226.0</v>
      </c>
      <c r="I1135" s="132">
        <v>228.0</v>
      </c>
      <c r="J1135" s="132">
        <v>202.0</v>
      </c>
      <c r="K1135" s="8" t="s">
        <v>14</v>
      </c>
      <c r="L1135" s="8" t="s">
        <v>29</v>
      </c>
    </row>
    <row r="1136" ht="14.25" customHeight="1">
      <c r="A1136" s="8" t="s">
        <v>3028</v>
      </c>
      <c r="B1136" s="129" t="s">
        <v>168</v>
      </c>
      <c r="C1136" s="130">
        <v>352.0</v>
      </c>
      <c r="D1136" s="131" t="s">
        <v>2724</v>
      </c>
      <c r="E1136" s="8" t="s">
        <v>48</v>
      </c>
      <c r="F1136" s="8" t="s">
        <v>76</v>
      </c>
      <c r="H1136" s="132">
        <v>229.0</v>
      </c>
      <c r="I1136" s="132">
        <v>231.0</v>
      </c>
      <c r="J1136" s="132">
        <v>211.0</v>
      </c>
      <c r="K1136" s="8" t="s">
        <v>14</v>
      </c>
      <c r="L1136" s="8" t="s">
        <v>29</v>
      </c>
    </row>
    <row r="1137" ht="14.25" customHeight="1">
      <c r="A1137" s="8" t="s">
        <v>3028</v>
      </c>
      <c r="B1137" s="129" t="s">
        <v>892</v>
      </c>
      <c r="C1137" s="130">
        <v>353.0</v>
      </c>
      <c r="D1137" s="131" t="s">
        <v>2087</v>
      </c>
      <c r="E1137" s="8" t="s">
        <v>48</v>
      </c>
      <c r="F1137" s="8" t="s">
        <v>57</v>
      </c>
      <c r="H1137" s="132">
        <v>108.0</v>
      </c>
      <c r="I1137" s="132">
        <v>111.0</v>
      </c>
      <c r="J1137" s="132">
        <v>78.0</v>
      </c>
      <c r="K1137" s="8" t="s">
        <v>14</v>
      </c>
      <c r="L1137" s="8" t="s">
        <v>29</v>
      </c>
    </row>
    <row r="1138" ht="14.25" customHeight="1">
      <c r="A1138" s="8" t="s">
        <v>3028</v>
      </c>
      <c r="B1138" s="129" t="s">
        <v>817</v>
      </c>
      <c r="C1138" s="130">
        <v>354.0</v>
      </c>
      <c r="D1138" s="131" t="s">
        <v>2088</v>
      </c>
      <c r="E1138" s="8" t="s">
        <v>48</v>
      </c>
      <c r="H1138" s="132">
        <v>142.0</v>
      </c>
      <c r="I1138" s="132">
        <v>143.0</v>
      </c>
      <c r="J1138" s="132">
        <v>102.0</v>
      </c>
      <c r="K1138" s="8" t="s">
        <v>14</v>
      </c>
      <c r="L1138" s="8" t="s">
        <v>29</v>
      </c>
    </row>
    <row r="1139" ht="14.25" customHeight="1">
      <c r="A1139" s="8" t="s">
        <v>3028</v>
      </c>
      <c r="B1139" s="129" t="s">
        <v>817</v>
      </c>
      <c r="C1139" s="130">
        <v>355.0</v>
      </c>
      <c r="D1139" s="131" t="s">
        <v>2089</v>
      </c>
      <c r="E1139" s="8" t="s">
        <v>48</v>
      </c>
      <c r="H1139" s="132">
        <v>176.0</v>
      </c>
      <c r="I1139" s="132">
        <v>179.0</v>
      </c>
      <c r="J1139" s="132">
        <v>144.0</v>
      </c>
      <c r="K1139" s="8" t="s">
        <v>14</v>
      </c>
      <c r="L1139" s="8" t="s">
        <v>29</v>
      </c>
    </row>
    <row r="1140" ht="14.25" customHeight="1">
      <c r="A1140" s="8" t="s">
        <v>3028</v>
      </c>
      <c r="B1140" s="129" t="s">
        <v>168</v>
      </c>
      <c r="C1140" s="130">
        <v>356.0</v>
      </c>
      <c r="D1140" s="131" t="s">
        <v>2725</v>
      </c>
      <c r="E1140" s="8" t="s">
        <v>48</v>
      </c>
      <c r="F1140" s="8" t="s">
        <v>76</v>
      </c>
      <c r="H1140" s="132">
        <v>213.0</v>
      </c>
      <c r="I1140" s="132">
        <v>217.0</v>
      </c>
      <c r="J1140" s="132">
        <v>188.0</v>
      </c>
      <c r="K1140" s="8" t="s">
        <v>14</v>
      </c>
      <c r="L1140" s="8" t="s">
        <v>29</v>
      </c>
    </row>
    <row r="1141" ht="14.25" customHeight="1">
      <c r="A1141" s="8" t="s">
        <v>3028</v>
      </c>
      <c r="B1141" s="129" t="s">
        <v>168</v>
      </c>
      <c r="C1141" s="130">
        <v>357.0</v>
      </c>
      <c r="D1141" s="131" t="s">
        <v>2726</v>
      </c>
      <c r="E1141" s="8" t="s">
        <v>48</v>
      </c>
      <c r="F1141" s="8" t="s">
        <v>76</v>
      </c>
      <c r="H1141" s="132">
        <v>216.0</v>
      </c>
      <c r="I1141" s="132">
        <v>218.0</v>
      </c>
      <c r="J1141" s="132">
        <v>195.0</v>
      </c>
      <c r="K1141" s="8" t="s">
        <v>14</v>
      </c>
      <c r="L1141" s="8" t="s">
        <v>29</v>
      </c>
    </row>
    <row r="1142" ht="14.25" customHeight="1">
      <c r="A1142" s="8" t="s">
        <v>3028</v>
      </c>
      <c r="B1142" s="129" t="s">
        <v>168</v>
      </c>
      <c r="C1142" s="130">
        <v>358.0</v>
      </c>
      <c r="D1142" s="131" t="s">
        <v>2727</v>
      </c>
      <c r="E1142" s="8" t="s">
        <v>48</v>
      </c>
      <c r="F1142" s="8" t="s">
        <v>76</v>
      </c>
      <c r="H1142" s="132">
        <v>231.0</v>
      </c>
      <c r="I1142" s="132">
        <v>231.0</v>
      </c>
      <c r="J1142" s="132">
        <v>213.0</v>
      </c>
      <c r="K1142" s="8" t="s">
        <v>14</v>
      </c>
      <c r="L1142" s="8" t="s">
        <v>29</v>
      </c>
    </row>
    <row r="1143" ht="14.25" customHeight="1">
      <c r="A1143" s="8" t="s">
        <v>3028</v>
      </c>
      <c r="B1143" s="129" t="s">
        <v>892</v>
      </c>
      <c r="C1143" s="130">
        <v>377.0</v>
      </c>
      <c r="D1143" s="131" t="s">
        <v>2090</v>
      </c>
      <c r="E1143" s="8" t="s">
        <v>48</v>
      </c>
      <c r="H1143" s="132">
        <v>91.0</v>
      </c>
      <c r="I1143" s="132">
        <v>137.0</v>
      </c>
      <c r="J1143" s="132">
        <v>77.0</v>
      </c>
      <c r="K1143" s="8" t="s">
        <v>14</v>
      </c>
      <c r="L1143" s="8" t="s">
        <v>29</v>
      </c>
    </row>
    <row r="1144" ht="14.25" customHeight="1">
      <c r="A1144" s="8" t="s">
        <v>3028</v>
      </c>
      <c r="B1144" s="129" t="s">
        <v>892</v>
      </c>
      <c r="C1144" s="130">
        <v>378.0</v>
      </c>
      <c r="D1144" s="131" t="s">
        <v>2091</v>
      </c>
      <c r="E1144" s="8" t="s">
        <v>48</v>
      </c>
      <c r="H1144" s="132">
        <v>122.0</v>
      </c>
      <c r="I1144" s="132">
        <v>167.0</v>
      </c>
      <c r="J1144" s="132">
        <v>109.0</v>
      </c>
      <c r="K1144" s="8" t="s">
        <v>14</v>
      </c>
      <c r="L1144" s="8" t="s">
        <v>29</v>
      </c>
    </row>
    <row r="1145" ht="14.25" customHeight="1">
      <c r="A1145" s="8" t="s">
        <v>3028</v>
      </c>
      <c r="B1145" s="129" t="s">
        <v>814</v>
      </c>
      <c r="C1145" s="130">
        <v>379.0</v>
      </c>
      <c r="D1145" s="131" t="s">
        <v>2092</v>
      </c>
      <c r="E1145" s="8" t="s">
        <v>48</v>
      </c>
      <c r="H1145" s="132">
        <v>162.0</v>
      </c>
      <c r="I1145" s="132">
        <v>202.0</v>
      </c>
      <c r="J1145" s="132">
        <v>161.0</v>
      </c>
      <c r="K1145" s="8" t="s">
        <v>14</v>
      </c>
      <c r="L1145" s="8" t="s">
        <v>29</v>
      </c>
    </row>
    <row r="1146" ht="14.25" customHeight="1">
      <c r="A1146" s="8" t="s">
        <v>3028</v>
      </c>
      <c r="B1146" s="129" t="s">
        <v>168</v>
      </c>
      <c r="C1146" s="130">
        <v>380.0</v>
      </c>
      <c r="D1146" s="131" t="s">
        <v>2728</v>
      </c>
      <c r="E1146" s="8" t="s">
        <v>48</v>
      </c>
      <c r="F1146" s="8" t="s">
        <v>76</v>
      </c>
      <c r="H1146" s="132">
        <v>211.0</v>
      </c>
      <c r="I1146" s="132">
        <v>229.0</v>
      </c>
      <c r="J1146" s="132">
        <v>194.0</v>
      </c>
      <c r="K1146" s="8" t="s">
        <v>14</v>
      </c>
      <c r="L1146" s="8" t="s">
        <v>29</v>
      </c>
    </row>
    <row r="1147" ht="14.25" customHeight="1">
      <c r="A1147" s="8" t="s">
        <v>3028</v>
      </c>
      <c r="B1147" s="129" t="s">
        <v>168</v>
      </c>
      <c r="C1147" s="130">
        <v>381.0</v>
      </c>
      <c r="D1147" s="131" t="s">
        <v>2729</v>
      </c>
      <c r="E1147" s="8" t="s">
        <v>48</v>
      </c>
      <c r="F1147" s="8" t="s">
        <v>76</v>
      </c>
      <c r="H1147" s="132">
        <v>220.0</v>
      </c>
      <c r="I1147" s="132">
        <v>234.0</v>
      </c>
      <c r="J1147" s="132">
        <v>208.0</v>
      </c>
      <c r="K1147" s="8" t="s">
        <v>14</v>
      </c>
      <c r="L1147" s="8" t="s">
        <v>29</v>
      </c>
    </row>
    <row r="1148" ht="14.25" customHeight="1">
      <c r="A1148" s="8" t="s">
        <v>3028</v>
      </c>
      <c r="B1148" s="129" t="s">
        <v>168</v>
      </c>
      <c r="C1148" s="130">
        <v>382.0</v>
      </c>
      <c r="D1148" s="131" t="s">
        <v>2730</v>
      </c>
      <c r="E1148" s="8" t="s">
        <v>48</v>
      </c>
      <c r="F1148" s="8" t="s">
        <v>76</v>
      </c>
      <c r="H1148" s="132">
        <v>223.0</v>
      </c>
      <c r="I1148" s="132">
        <v>235.0</v>
      </c>
      <c r="J1148" s="132">
        <v>212.0</v>
      </c>
      <c r="K1148" s="8" t="s">
        <v>14</v>
      </c>
      <c r="L1148" s="8" t="s">
        <v>29</v>
      </c>
    </row>
    <row r="1149" ht="14.25" customHeight="1">
      <c r="A1149" s="8" t="s">
        <v>3028</v>
      </c>
      <c r="B1149" s="129" t="s">
        <v>892</v>
      </c>
      <c r="C1149" s="130">
        <v>383.0</v>
      </c>
      <c r="D1149" s="131" t="s">
        <v>2093</v>
      </c>
      <c r="E1149" s="8" t="s">
        <v>48</v>
      </c>
      <c r="F1149" s="8" t="s">
        <v>57</v>
      </c>
      <c r="H1149" s="132">
        <v>97.0</v>
      </c>
      <c r="I1149" s="132">
        <v>112.0</v>
      </c>
      <c r="J1149" s="132">
        <v>76.0</v>
      </c>
      <c r="K1149" s="8" t="s">
        <v>14</v>
      </c>
      <c r="L1149" s="8" t="s">
        <v>29</v>
      </c>
    </row>
    <row r="1150" ht="14.25" customHeight="1">
      <c r="A1150" s="8" t="s">
        <v>3028</v>
      </c>
      <c r="B1150" s="129" t="s">
        <v>817</v>
      </c>
      <c r="C1150" s="130">
        <v>384.0</v>
      </c>
      <c r="D1150" s="131" t="s">
        <v>2094</v>
      </c>
      <c r="E1150" s="8" t="s">
        <v>48</v>
      </c>
      <c r="H1150" s="132">
        <v>137.0</v>
      </c>
      <c r="I1150" s="132">
        <v>155.0</v>
      </c>
      <c r="J1150" s="132">
        <v>116.0</v>
      </c>
      <c r="K1150" s="8" t="s">
        <v>14</v>
      </c>
      <c r="L1150" s="8" t="s">
        <v>29</v>
      </c>
    </row>
    <row r="1151" ht="14.25" customHeight="1">
      <c r="A1151" s="8" t="s">
        <v>3028</v>
      </c>
      <c r="B1151" s="129" t="s">
        <v>814</v>
      </c>
      <c r="C1151" s="130">
        <v>385.0</v>
      </c>
      <c r="D1151" s="131" t="s">
        <v>2095</v>
      </c>
      <c r="E1151" s="8" t="s">
        <v>48</v>
      </c>
      <c r="H1151" s="132">
        <v>170.0</v>
      </c>
      <c r="I1151" s="132">
        <v>186.0</v>
      </c>
      <c r="J1151" s="132">
        <v>152.0</v>
      </c>
      <c r="K1151" s="8" t="s">
        <v>14</v>
      </c>
      <c r="L1151" s="8" t="s">
        <v>29</v>
      </c>
    </row>
    <row r="1152" ht="14.25" customHeight="1">
      <c r="A1152" s="8" t="s">
        <v>3028</v>
      </c>
      <c r="B1152" s="129" t="s">
        <v>168</v>
      </c>
      <c r="C1152" s="130">
        <v>386.0</v>
      </c>
      <c r="D1152" s="131" t="s">
        <v>2731</v>
      </c>
      <c r="E1152" s="8" t="s">
        <v>48</v>
      </c>
      <c r="F1152" s="8" t="s">
        <v>76</v>
      </c>
      <c r="H1152" s="132">
        <v>206.0</v>
      </c>
      <c r="I1152" s="132">
        <v>215.0</v>
      </c>
      <c r="J1152" s="132">
        <v>189.0</v>
      </c>
      <c r="K1152" s="8" t="s">
        <v>14</v>
      </c>
      <c r="L1152" s="8" t="s">
        <v>29</v>
      </c>
    </row>
    <row r="1153" ht="14.25" customHeight="1">
      <c r="A1153" s="8" t="s">
        <v>3028</v>
      </c>
      <c r="B1153" s="129" t="s">
        <v>168</v>
      </c>
      <c r="C1153" s="130">
        <v>387.0</v>
      </c>
      <c r="D1153" s="131" t="s">
        <v>2732</v>
      </c>
      <c r="E1153" s="8" t="s">
        <v>48</v>
      </c>
      <c r="F1153" s="8" t="s">
        <v>76</v>
      </c>
      <c r="H1153" s="132">
        <v>216.0</v>
      </c>
      <c r="I1153" s="132">
        <v>226.0</v>
      </c>
      <c r="J1153" s="132">
        <v>204.0</v>
      </c>
      <c r="K1153" s="8" t="s">
        <v>14</v>
      </c>
      <c r="L1153" s="8" t="s">
        <v>29</v>
      </c>
    </row>
    <row r="1154" ht="14.25" customHeight="1">
      <c r="A1154" s="8" t="s">
        <v>3028</v>
      </c>
      <c r="B1154" s="129" t="s">
        <v>168</v>
      </c>
      <c r="C1154" s="130">
        <v>388.0</v>
      </c>
      <c r="D1154" s="131" t="s">
        <v>2733</v>
      </c>
      <c r="E1154" s="8" t="s">
        <v>48</v>
      </c>
      <c r="F1154" s="8" t="s">
        <v>76</v>
      </c>
      <c r="H1154" s="132">
        <v>230.0</v>
      </c>
      <c r="I1154" s="132">
        <v>233.0</v>
      </c>
      <c r="J1154" s="132">
        <v>217.0</v>
      </c>
      <c r="K1154" s="8" t="s">
        <v>14</v>
      </c>
      <c r="L1154" s="8" t="s">
        <v>29</v>
      </c>
    </row>
    <row r="1155" ht="14.25" customHeight="1">
      <c r="A1155" s="8" t="s">
        <v>3028</v>
      </c>
      <c r="B1155" s="129" t="s">
        <v>892</v>
      </c>
      <c r="C1155" s="130">
        <v>389.0</v>
      </c>
      <c r="D1155" s="131" t="s">
        <v>2096</v>
      </c>
      <c r="E1155" s="8" t="s">
        <v>48</v>
      </c>
      <c r="H1155" s="132">
        <v>77.0</v>
      </c>
      <c r="I1155" s="132">
        <v>109.0</v>
      </c>
      <c r="J1155" s="132">
        <v>85.0</v>
      </c>
      <c r="K1155" s="8" t="s">
        <v>14</v>
      </c>
      <c r="L1155" s="8" t="s">
        <v>29</v>
      </c>
    </row>
    <row r="1156" ht="14.25" customHeight="1">
      <c r="A1156" s="8" t="s">
        <v>3028</v>
      </c>
      <c r="B1156" s="129" t="s">
        <v>892</v>
      </c>
      <c r="C1156" s="130">
        <v>390.0</v>
      </c>
      <c r="D1156" s="131" t="s">
        <v>2097</v>
      </c>
      <c r="E1156" s="8" t="s">
        <v>48</v>
      </c>
      <c r="H1156" s="132">
        <v>111.0</v>
      </c>
      <c r="I1156" s="132">
        <v>141.0</v>
      </c>
      <c r="J1156" s="132">
        <v>110.0</v>
      </c>
      <c r="K1156" s="8" t="s">
        <v>14</v>
      </c>
      <c r="L1156" s="8" t="s">
        <v>29</v>
      </c>
    </row>
    <row r="1157" ht="14.25" customHeight="1">
      <c r="A1157" s="8" t="s">
        <v>3028</v>
      </c>
      <c r="B1157" s="129" t="s">
        <v>814</v>
      </c>
      <c r="C1157" s="130">
        <v>391.0</v>
      </c>
      <c r="D1157" s="131" t="s">
        <v>2098</v>
      </c>
      <c r="E1157" s="8" t="s">
        <v>48</v>
      </c>
      <c r="H1157" s="132">
        <v>159.0</v>
      </c>
      <c r="I1157" s="132">
        <v>186.0</v>
      </c>
      <c r="J1157" s="132">
        <v>160.0</v>
      </c>
      <c r="K1157" s="8" t="s">
        <v>14</v>
      </c>
      <c r="L1157" s="8" t="s">
        <v>29</v>
      </c>
    </row>
    <row r="1158" ht="14.25" customHeight="1">
      <c r="A1158" s="8" t="s">
        <v>3028</v>
      </c>
      <c r="B1158" s="129" t="s">
        <v>168</v>
      </c>
      <c r="C1158" s="130">
        <v>392.0</v>
      </c>
      <c r="D1158" s="131" t="s">
        <v>2734</v>
      </c>
      <c r="E1158" s="8" t="s">
        <v>48</v>
      </c>
      <c r="F1158" s="8" t="s">
        <v>76</v>
      </c>
      <c r="H1158" s="132">
        <v>196.0</v>
      </c>
      <c r="I1158" s="132">
        <v>214.0</v>
      </c>
      <c r="J1158" s="132">
        <v>193.0</v>
      </c>
      <c r="K1158" s="8" t="s">
        <v>14</v>
      </c>
      <c r="L1158" s="8" t="s">
        <v>29</v>
      </c>
    </row>
    <row r="1159" ht="14.25" customHeight="1">
      <c r="A1159" s="8" t="s">
        <v>3028</v>
      </c>
      <c r="B1159" s="129" t="s">
        <v>168</v>
      </c>
      <c r="C1159" s="130">
        <v>393.0</v>
      </c>
      <c r="D1159" s="131" t="s">
        <v>2735</v>
      </c>
      <c r="E1159" s="8" t="s">
        <v>48</v>
      </c>
      <c r="F1159" s="8" t="s">
        <v>76</v>
      </c>
      <c r="H1159" s="132">
        <v>211.0</v>
      </c>
      <c r="I1159" s="132">
        <v>225.0</v>
      </c>
      <c r="J1159" s="132">
        <v>207.0</v>
      </c>
      <c r="K1159" s="8" t="s">
        <v>14</v>
      </c>
      <c r="L1159" s="8" t="s">
        <v>29</v>
      </c>
    </row>
    <row r="1160" ht="14.25" customHeight="1">
      <c r="A1160" s="8" t="s">
        <v>3028</v>
      </c>
      <c r="B1160" s="129" t="s">
        <v>168</v>
      </c>
      <c r="C1160" s="130">
        <v>394.0</v>
      </c>
      <c r="D1160" s="131" t="s">
        <v>2736</v>
      </c>
      <c r="E1160" s="8" t="s">
        <v>48</v>
      </c>
      <c r="F1160" s="8" t="s">
        <v>76</v>
      </c>
      <c r="H1160" s="132">
        <v>223.0</v>
      </c>
      <c r="I1160" s="132">
        <v>232.0</v>
      </c>
      <c r="J1160" s="132">
        <v>218.0</v>
      </c>
      <c r="K1160" s="8" t="s">
        <v>14</v>
      </c>
      <c r="L1160" s="8" t="s">
        <v>29</v>
      </c>
    </row>
    <row r="1161" ht="14.25" customHeight="1">
      <c r="A1161" s="8" t="s">
        <v>3028</v>
      </c>
      <c r="B1161" s="129" t="s">
        <v>892</v>
      </c>
      <c r="C1161" s="130">
        <v>395.0</v>
      </c>
      <c r="D1161" s="131" t="s">
        <v>2099</v>
      </c>
      <c r="E1161" s="8" t="s">
        <v>48</v>
      </c>
      <c r="H1161" s="132">
        <v>82.0</v>
      </c>
      <c r="I1161" s="132">
        <v>100.0</v>
      </c>
      <c r="J1161" s="132">
        <v>76.0</v>
      </c>
      <c r="K1161" s="8" t="s">
        <v>14</v>
      </c>
      <c r="L1161" s="8" t="s">
        <v>29</v>
      </c>
    </row>
    <row r="1162" ht="14.25" customHeight="1">
      <c r="A1162" s="8" t="s">
        <v>3028</v>
      </c>
      <c r="B1162" s="129" t="s">
        <v>892</v>
      </c>
      <c r="C1162" s="130">
        <v>396.0</v>
      </c>
      <c r="D1162" s="131" t="s">
        <v>2100</v>
      </c>
      <c r="E1162" s="8" t="s">
        <v>48</v>
      </c>
      <c r="H1162" s="132">
        <v>121.0</v>
      </c>
      <c r="I1162" s="132">
        <v>140.0</v>
      </c>
      <c r="J1162" s="132">
        <v>113.0</v>
      </c>
      <c r="K1162" s="8" t="s">
        <v>14</v>
      </c>
      <c r="L1162" s="8" t="s">
        <v>29</v>
      </c>
    </row>
    <row r="1163" ht="14.25" customHeight="1">
      <c r="A1163" s="8" t="s">
        <v>3028</v>
      </c>
      <c r="B1163" s="129" t="s">
        <v>817</v>
      </c>
      <c r="C1163" s="130">
        <v>397.0</v>
      </c>
      <c r="D1163" s="131" t="s">
        <v>2101</v>
      </c>
      <c r="E1163" s="8" t="s">
        <v>48</v>
      </c>
      <c r="H1163" s="132">
        <v>155.0</v>
      </c>
      <c r="I1163" s="132">
        <v>174.0</v>
      </c>
      <c r="J1163" s="132">
        <v>151.0</v>
      </c>
      <c r="K1163" s="8" t="s">
        <v>14</v>
      </c>
      <c r="L1163" s="8" t="s">
        <v>29</v>
      </c>
    </row>
    <row r="1164" ht="14.25" customHeight="1">
      <c r="A1164" s="8" t="s">
        <v>3028</v>
      </c>
      <c r="B1164" s="129" t="s">
        <v>168</v>
      </c>
      <c r="C1164" s="130">
        <v>398.0</v>
      </c>
      <c r="D1164" s="131" t="s">
        <v>2737</v>
      </c>
      <c r="E1164" s="8" t="s">
        <v>48</v>
      </c>
      <c r="F1164" s="8" t="s">
        <v>76</v>
      </c>
      <c r="H1164" s="132">
        <v>197.0</v>
      </c>
      <c r="I1164" s="132">
        <v>210.0</v>
      </c>
      <c r="J1164" s="132">
        <v>191.0</v>
      </c>
      <c r="K1164" s="8" t="s">
        <v>14</v>
      </c>
      <c r="L1164" s="8" t="s">
        <v>29</v>
      </c>
    </row>
    <row r="1165" ht="14.25" customHeight="1">
      <c r="A1165" s="8" t="s">
        <v>3028</v>
      </c>
      <c r="B1165" s="129" t="s">
        <v>168</v>
      </c>
      <c r="C1165" s="130">
        <v>399.0</v>
      </c>
      <c r="D1165" s="131" t="s">
        <v>2738</v>
      </c>
      <c r="E1165" s="8" t="s">
        <v>48</v>
      </c>
      <c r="F1165" s="8" t="s">
        <v>76</v>
      </c>
      <c r="H1165" s="132">
        <v>208.0</v>
      </c>
      <c r="I1165" s="132">
        <v>219.0</v>
      </c>
      <c r="J1165" s="132">
        <v>201.0</v>
      </c>
      <c r="K1165" s="8" t="s">
        <v>14</v>
      </c>
      <c r="L1165" s="8" t="s">
        <v>29</v>
      </c>
    </row>
    <row r="1166" ht="14.25" customHeight="1">
      <c r="A1166" s="8" t="s">
        <v>3028</v>
      </c>
      <c r="B1166" s="129" t="s">
        <v>168</v>
      </c>
      <c r="C1166" s="130">
        <v>400.0</v>
      </c>
      <c r="D1166" s="131" t="s">
        <v>2739</v>
      </c>
      <c r="E1166" s="8" t="s">
        <v>48</v>
      </c>
      <c r="F1166" s="8" t="s">
        <v>76</v>
      </c>
      <c r="H1166" s="132">
        <v>218.0</v>
      </c>
      <c r="I1166" s="132">
        <v>229.0</v>
      </c>
      <c r="J1166" s="132">
        <v>218.0</v>
      </c>
      <c r="K1166" s="8" t="s">
        <v>14</v>
      </c>
      <c r="L1166" s="8" t="s">
        <v>29</v>
      </c>
    </row>
    <row r="1167" ht="14.25" customHeight="1">
      <c r="A1167" s="8" t="s">
        <v>3028</v>
      </c>
      <c r="B1167" s="129" t="s">
        <v>892</v>
      </c>
      <c r="C1167" s="130">
        <v>419.0</v>
      </c>
      <c r="D1167" s="131" t="s">
        <v>2102</v>
      </c>
      <c r="E1167" s="8" t="s">
        <v>48</v>
      </c>
      <c r="H1167" s="132">
        <v>71.0</v>
      </c>
      <c r="I1167" s="132">
        <v>108.0</v>
      </c>
      <c r="J1167" s="132">
        <v>96.0</v>
      </c>
      <c r="K1167" s="8" t="s">
        <v>14</v>
      </c>
      <c r="L1167" s="8" t="s">
        <v>29</v>
      </c>
    </row>
    <row r="1168" ht="14.25" customHeight="1">
      <c r="A1168" s="8" t="s">
        <v>3028</v>
      </c>
      <c r="B1168" s="129" t="s">
        <v>892</v>
      </c>
      <c r="C1168" s="130">
        <v>420.0</v>
      </c>
      <c r="D1168" s="131" t="s">
        <v>2103</v>
      </c>
      <c r="E1168" s="8" t="s">
        <v>48</v>
      </c>
      <c r="H1168" s="132">
        <v>94.0</v>
      </c>
      <c r="I1168" s="132">
        <v>140.0</v>
      </c>
      <c r="J1168" s="132">
        <v>123.0</v>
      </c>
      <c r="K1168" s="8" t="s">
        <v>14</v>
      </c>
      <c r="L1168" s="8" t="s">
        <v>29</v>
      </c>
    </row>
    <row r="1169" ht="14.25" customHeight="1">
      <c r="A1169" s="8" t="s">
        <v>3028</v>
      </c>
      <c r="B1169" s="129" t="s">
        <v>814</v>
      </c>
      <c r="C1169" s="130">
        <v>421.0</v>
      </c>
      <c r="D1169" s="131" t="s">
        <v>2104</v>
      </c>
      <c r="E1169" s="8" t="s">
        <v>48</v>
      </c>
      <c r="H1169" s="132">
        <v>137.0</v>
      </c>
      <c r="I1169" s="132">
        <v>183.0</v>
      </c>
      <c r="J1169" s="132">
        <v>172.0</v>
      </c>
      <c r="K1169" s="8" t="s">
        <v>14</v>
      </c>
      <c r="L1169" s="8" t="s">
        <v>29</v>
      </c>
    </row>
    <row r="1170" ht="14.25" customHeight="1">
      <c r="A1170" s="8" t="s">
        <v>3028</v>
      </c>
      <c r="B1170" s="129" t="s">
        <v>168</v>
      </c>
      <c r="C1170" s="130">
        <v>422.0</v>
      </c>
      <c r="D1170" s="131" t="s">
        <v>2740</v>
      </c>
      <c r="E1170" s="8" t="s">
        <v>48</v>
      </c>
      <c r="F1170" s="8" t="s">
        <v>76</v>
      </c>
      <c r="H1170" s="132">
        <v>182.0</v>
      </c>
      <c r="I1170" s="132">
        <v>213.0</v>
      </c>
      <c r="J1170" s="132">
        <v>204.0</v>
      </c>
      <c r="K1170" s="8" t="s">
        <v>14</v>
      </c>
      <c r="L1170" s="8" t="s">
        <v>29</v>
      </c>
    </row>
    <row r="1171" ht="14.25" customHeight="1">
      <c r="A1171" s="8" t="s">
        <v>3028</v>
      </c>
      <c r="B1171" s="129" t="s">
        <v>168</v>
      </c>
      <c r="C1171" s="130">
        <v>423.0</v>
      </c>
      <c r="D1171" s="131" t="s">
        <v>2741</v>
      </c>
      <c r="E1171" s="8" t="s">
        <v>48</v>
      </c>
      <c r="F1171" s="8" t="s">
        <v>76</v>
      </c>
      <c r="H1171" s="132">
        <v>200.0</v>
      </c>
      <c r="I1171" s="132">
        <v>224.0</v>
      </c>
      <c r="J1171" s="132">
        <v>214.0</v>
      </c>
      <c r="K1171" s="8" t="s">
        <v>14</v>
      </c>
      <c r="L1171" s="8" t="s">
        <v>29</v>
      </c>
    </row>
    <row r="1172" ht="14.25" customHeight="1">
      <c r="A1172" s="8" t="s">
        <v>3028</v>
      </c>
      <c r="B1172" s="129" t="s">
        <v>168</v>
      </c>
      <c r="C1172" s="130">
        <v>424.0</v>
      </c>
      <c r="D1172" s="131" t="s">
        <v>2742</v>
      </c>
      <c r="E1172" s="8" t="s">
        <v>48</v>
      </c>
      <c r="F1172" s="8" t="s">
        <v>76</v>
      </c>
      <c r="H1172" s="132">
        <v>216.0</v>
      </c>
      <c r="I1172" s="132">
        <v>233.0</v>
      </c>
      <c r="J1172" s="132">
        <v>222.0</v>
      </c>
      <c r="K1172" s="8" t="s">
        <v>14</v>
      </c>
      <c r="L1172" s="8" t="s">
        <v>29</v>
      </c>
    </row>
    <row r="1173" ht="14.25" customHeight="1">
      <c r="A1173" s="8" t="s">
        <v>3028</v>
      </c>
      <c r="B1173" s="129" t="s">
        <v>892</v>
      </c>
      <c r="C1173" s="130">
        <v>431.0</v>
      </c>
      <c r="D1173" s="131" t="s">
        <v>2105</v>
      </c>
      <c r="E1173" s="8" t="s">
        <v>48</v>
      </c>
      <c r="H1173" s="132">
        <v>0.0</v>
      </c>
      <c r="I1173" s="132">
        <v>153.0</v>
      </c>
      <c r="J1173" s="132">
        <v>112.0</v>
      </c>
      <c r="K1173" s="8" t="s">
        <v>14</v>
      </c>
      <c r="L1173" s="8" t="s">
        <v>29</v>
      </c>
    </row>
    <row r="1174" ht="14.25" customHeight="1">
      <c r="A1174" s="8" t="s">
        <v>3028</v>
      </c>
      <c r="B1174" s="129" t="s">
        <v>892</v>
      </c>
      <c r="C1174" s="130">
        <v>432.0</v>
      </c>
      <c r="D1174" s="131" t="s">
        <v>2106</v>
      </c>
      <c r="E1174" s="8" t="s">
        <v>48</v>
      </c>
      <c r="H1174" s="132">
        <v>0.0</v>
      </c>
      <c r="I1174" s="132">
        <v>183.0</v>
      </c>
      <c r="J1174" s="132">
        <v>146.0</v>
      </c>
      <c r="K1174" s="8" t="s">
        <v>14</v>
      </c>
      <c r="L1174" s="8" t="s">
        <v>29</v>
      </c>
    </row>
    <row r="1175" ht="14.25" customHeight="1">
      <c r="A1175" s="8" t="s">
        <v>3028</v>
      </c>
      <c r="B1175" s="129" t="s">
        <v>817</v>
      </c>
      <c r="C1175" s="130">
        <v>433.0</v>
      </c>
      <c r="D1175" s="131" t="s">
        <v>2107</v>
      </c>
      <c r="E1175" s="8" t="s">
        <v>48</v>
      </c>
      <c r="H1175" s="132">
        <v>106.0</v>
      </c>
      <c r="I1175" s="132">
        <v>209.0</v>
      </c>
      <c r="J1175" s="132">
        <v>186.0</v>
      </c>
      <c r="K1175" s="8" t="s">
        <v>14</v>
      </c>
      <c r="L1175" s="8" t="s">
        <v>29</v>
      </c>
    </row>
    <row r="1176" ht="14.25" customHeight="1">
      <c r="A1176" s="8" t="s">
        <v>3028</v>
      </c>
      <c r="B1176" s="129" t="s">
        <v>168</v>
      </c>
      <c r="C1176" s="130">
        <v>434.0</v>
      </c>
      <c r="D1176" s="131" t="s">
        <v>2743</v>
      </c>
      <c r="E1176" s="8" t="s">
        <v>48</v>
      </c>
      <c r="F1176" s="8" t="s">
        <v>76</v>
      </c>
      <c r="H1176" s="132">
        <v>167.0</v>
      </c>
      <c r="I1176" s="132">
        <v>230.0</v>
      </c>
      <c r="J1176" s="132">
        <v>214.0</v>
      </c>
      <c r="K1176" s="8" t="s">
        <v>14</v>
      </c>
      <c r="L1176" s="8" t="s">
        <v>29</v>
      </c>
    </row>
    <row r="1177" ht="14.25" customHeight="1">
      <c r="A1177" s="8" t="s">
        <v>3028</v>
      </c>
      <c r="B1177" s="129" t="s">
        <v>168</v>
      </c>
      <c r="C1177" s="130">
        <v>435.0</v>
      </c>
      <c r="D1177" s="131" t="s">
        <v>2744</v>
      </c>
      <c r="E1177" s="8" t="s">
        <v>48</v>
      </c>
      <c r="F1177" s="8" t="s">
        <v>76</v>
      </c>
      <c r="H1177" s="132">
        <v>190.0</v>
      </c>
      <c r="I1177" s="132">
        <v>235.0</v>
      </c>
      <c r="J1177" s="132">
        <v>223.0</v>
      </c>
      <c r="K1177" s="8" t="s">
        <v>14</v>
      </c>
      <c r="L1177" s="8" t="s">
        <v>29</v>
      </c>
    </row>
    <row r="1178" ht="14.25" customHeight="1">
      <c r="A1178" s="8" t="s">
        <v>3028</v>
      </c>
      <c r="B1178" s="129" t="s">
        <v>168</v>
      </c>
      <c r="C1178" s="130">
        <v>436.0</v>
      </c>
      <c r="D1178" s="131" t="s">
        <v>2745</v>
      </c>
      <c r="E1178" s="8" t="s">
        <v>48</v>
      </c>
      <c r="F1178" s="8" t="s">
        <v>76</v>
      </c>
      <c r="H1178" s="132">
        <v>224.0</v>
      </c>
      <c r="I1178" s="132">
        <v>244.0</v>
      </c>
      <c r="J1178" s="132">
        <v>238.0</v>
      </c>
      <c r="K1178" s="8" t="s">
        <v>14</v>
      </c>
      <c r="L1178" s="8" t="s">
        <v>29</v>
      </c>
    </row>
    <row r="1179" ht="14.25" customHeight="1">
      <c r="A1179" s="8" t="s">
        <v>3028</v>
      </c>
      <c r="B1179" s="129" t="s">
        <v>892</v>
      </c>
      <c r="C1179" s="130">
        <v>449.0</v>
      </c>
      <c r="D1179" s="131" t="s">
        <v>2108</v>
      </c>
      <c r="E1179" s="8" t="s">
        <v>48</v>
      </c>
      <c r="H1179" s="132">
        <v>57.0</v>
      </c>
      <c r="I1179" s="132">
        <v>101.0</v>
      </c>
      <c r="J1179" s="132">
        <v>99.0</v>
      </c>
      <c r="K1179" s="8" t="s">
        <v>14</v>
      </c>
      <c r="L1179" s="8" t="s">
        <v>29</v>
      </c>
    </row>
    <row r="1180" ht="14.25" customHeight="1">
      <c r="A1180" s="8" t="s">
        <v>3028</v>
      </c>
      <c r="B1180" s="129" t="s">
        <v>892</v>
      </c>
      <c r="C1180" s="130">
        <v>450.0</v>
      </c>
      <c r="D1180" s="131" t="s">
        <v>2109</v>
      </c>
      <c r="E1180" s="8" t="s">
        <v>48</v>
      </c>
      <c r="H1180" s="132">
        <v>75.0</v>
      </c>
      <c r="I1180" s="132">
        <v>139.0</v>
      </c>
      <c r="J1180" s="132">
        <v>135.0</v>
      </c>
      <c r="K1180" s="8" t="s">
        <v>14</v>
      </c>
      <c r="L1180" s="8" t="s">
        <v>29</v>
      </c>
    </row>
    <row r="1181" ht="14.25" customHeight="1">
      <c r="A1181" s="8" t="s">
        <v>3028</v>
      </c>
      <c r="B1181" s="129" t="s">
        <v>814</v>
      </c>
      <c r="C1181" s="130">
        <v>451.0</v>
      </c>
      <c r="D1181" s="131" t="s">
        <v>2110</v>
      </c>
      <c r="E1181" s="8" t="s">
        <v>48</v>
      </c>
      <c r="F1181" s="8" t="s">
        <v>49</v>
      </c>
      <c r="H1181" s="132">
        <v>129.0</v>
      </c>
      <c r="I1181" s="132">
        <v>185.0</v>
      </c>
      <c r="J1181" s="132">
        <v>183.0</v>
      </c>
      <c r="K1181" s="8" t="s">
        <v>14</v>
      </c>
      <c r="L1181" s="8" t="s">
        <v>29</v>
      </c>
    </row>
    <row r="1182" ht="14.25" customHeight="1">
      <c r="A1182" s="8" t="s">
        <v>3028</v>
      </c>
      <c r="B1182" s="129" t="s">
        <v>168</v>
      </c>
      <c r="C1182" s="130">
        <v>452.0</v>
      </c>
      <c r="D1182" s="131" t="s">
        <v>2746</v>
      </c>
      <c r="E1182" s="8" t="s">
        <v>48</v>
      </c>
      <c r="F1182" s="8" t="s">
        <v>49</v>
      </c>
      <c r="H1182" s="132">
        <v>178.0</v>
      </c>
      <c r="I1182" s="132">
        <v>217.0</v>
      </c>
      <c r="J1182" s="132">
        <v>214.0</v>
      </c>
      <c r="K1182" s="8" t="s">
        <v>14</v>
      </c>
      <c r="L1182" s="8" t="s">
        <v>29</v>
      </c>
    </row>
    <row r="1183" ht="14.25" customHeight="1">
      <c r="A1183" s="8" t="s">
        <v>3028</v>
      </c>
      <c r="B1183" s="129" t="s">
        <v>168</v>
      </c>
      <c r="C1183" s="130">
        <v>453.0</v>
      </c>
      <c r="D1183" s="131" t="s">
        <v>2747</v>
      </c>
      <c r="E1183" s="8" t="s">
        <v>48</v>
      </c>
      <c r="F1183" s="8" t="s">
        <v>49</v>
      </c>
      <c r="H1183" s="132">
        <v>194.0</v>
      </c>
      <c r="I1183" s="132">
        <v>225.0</v>
      </c>
      <c r="J1183" s="132">
        <v>222.0</v>
      </c>
      <c r="K1183" s="8" t="s">
        <v>14</v>
      </c>
      <c r="L1183" s="8" t="s">
        <v>29</v>
      </c>
    </row>
    <row r="1184" ht="14.25" customHeight="1">
      <c r="A1184" s="8" t="s">
        <v>3028</v>
      </c>
      <c r="B1184" s="129" t="s">
        <v>168</v>
      </c>
      <c r="C1184" s="130">
        <v>454.0</v>
      </c>
      <c r="D1184" s="131" t="s">
        <v>2748</v>
      </c>
      <c r="E1184" s="8" t="s">
        <v>48</v>
      </c>
      <c r="F1184" s="8" t="s">
        <v>49</v>
      </c>
      <c r="H1184" s="132">
        <v>214.0</v>
      </c>
      <c r="I1184" s="132">
        <v>237.0</v>
      </c>
      <c r="J1184" s="132">
        <v>232.0</v>
      </c>
      <c r="K1184" s="8" t="s">
        <v>14</v>
      </c>
      <c r="L1184" s="8" t="s">
        <v>29</v>
      </c>
    </row>
    <row r="1185" ht="14.25" customHeight="1">
      <c r="A1185" s="8" t="s">
        <v>3028</v>
      </c>
      <c r="B1185" s="129" t="s">
        <v>892</v>
      </c>
      <c r="C1185" s="130">
        <v>467.0</v>
      </c>
      <c r="D1185" s="131" t="s">
        <v>2111</v>
      </c>
      <c r="E1185" s="8" t="s">
        <v>49</v>
      </c>
      <c r="F1185" s="8" t="s">
        <v>48</v>
      </c>
      <c r="H1185" s="132">
        <v>0.0</v>
      </c>
      <c r="I1185" s="132">
        <v>131.0</v>
      </c>
      <c r="J1185" s="132">
        <v>145.0</v>
      </c>
      <c r="K1185" s="8" t="s">
        <v>14</v>
      </c>
      <c r="L1185" s="8" t="s">
        <v>29</v>
      </c>
    </row>
    <row r="1186" ht="14.25" customHeight="1">
      <c r="A1186" s="8" t="s">
        <v>3028</v>
      </c>
      <c r="B1186" s="129" t="s">
        <v>892</v>
      </c>
      <c r="C1186" s="130">
        <v>468.0</v>
      </c>
      <c r="D1186" s="131" t="s">
        <v>2112</v>
      </c>
      <c r="E1186" s="8" t="s">
        <v>49</v>
      </c>
      <c r="F1186" s="8" t="s">
        <v>48</v>
      </c>
      <c r="H1186" s="132">
        <v>0.0</v>
      </c>
      <c r="I1186" s="132">
        <v>158.0</v>
      </c>
      <c r="J1186" s="132">
        <v>174.0</v>
      </c>
      <c r="K1186" s="8" t="s">
        <v>14</v>
      </c>
      <c r="L1186" s="8" t="s">
        <v>29</v>
      </c>
    </row>
    <row r="1187" ht="14.25" customHeight="1">
      <c r="A1187" s="8" t="s">
        <v>3028</v>
      </c>
      <c r="B1187" s="129" t="s">
        <v>814</v>
      </c>
      <c r="C1187" s="130">
        <v>469.0</v>
      </c>
      <c r="D1187" s="131" t="s">
        <v>2113</v>
      </c>
      <c r="E1187" s="8" t="s">
        <v>49</v>
      </c>
      <c r="F1187" s="8" t="s">
        <v>48</v>
      </c>
      <c r="H1187" s="132">
        <v>103.0</v>
      </c>
      <c r="I1187" s="132">
        <v>195.0</v>
      </c>
      <c r="J1187" s="132">
        <v>210.0</v>
      </c>
      <c r="K1187" s="8" t="s">
        <v>14</v>
      </c>
      <c r="L1187" s="8" t="s">
        <v>29</v>
      </c>
    </row>
    <row r="1188" ht="14.25" customHeight="1">
      <c r="A1188" s="8" t="s">
        <v>3028</v>
      </c>
      <c r="B1188" s="129" t="s">
        <v>168</v>
      </c>
      <c r="C1188" s="130">
        <v>470.0</v>
      </c>
      <c r="D1188" s="131" t="s">
        <v>2749</v>
      </c>
      <c r="E1188" s="8" t="s">
        <v>49</v>
      </c>
      <c r="F1188" s="8" t="s">
        <v>48</v>
      </c>
      <c r="H1188" s="132">
        <v>164.0</v>
      </c>
      <c r="I1188" s="132">
        <v>220.0</v>
      </c>
      <c r="J1188" s="132">
        <v>226.0</v>
      </c>
      <c r="K1188" s="8" t="s">
        <v>14</v>
      </c>
      <c r="L1188" s="8" t="s">
        <v>29</v>
      </c>
    </row>
    <row r="1189" ht="14.25" customHeight="1">
      <c r="A1189" s="8" t="s">
        <v>3028</v>
      </c>
      <c r="B1189" s="129" t="s">
        <v>168</v>
      </c>
      <c r="C1189" s="130">
        <v>471.0</v>
      </c>
      <c r="D1189" s="131" t="s">
        <v>2750</v>
      </c>
      <c r="E1189" s="8" t="s">
        <v>49</v>
      </c>
      <c r="F1189" s="8" t="s">
        <v>48</v>
      </c>
      <c r="H1189" s="132">
        <v>187.0</v>
      </c>
      <c r="I1189" s="132">
        <v>228.0</v>
      </c>
      <c r="J1189" s="132">
        <v>233.0</v>
      </c>
      <c r="K1189" s="8" t="s">
        <v>14</v>
      </c>
      <c r="L1189" s="8" t="s">
        <v>29</v>
      </c>
    </row>
    <row r="1190" ht="14.25" customHeight="1">
      <c r="A1190" s="8" t="s">
        <v>3028</v>
      </c>
      <c r="B1190" s="129" t="s">
        <v>168</v>
      </c>
      <c r="C1190" s="130">
        <v>472.0</v>
      </c>
      <c r="D1190" s="131" t="s">
        <v>2751</v>
      </c>
      <c r="E1190" s="8" t="s">
        <v>49</v>
      </c>
      <c r="F1190" s="8" t="s">
        <v>48</v>
      </c>
      <c r="H1190" s="132">
        <v>222.0</v>
      </c>
      <c r="I1190" s="132">
        <v>239.0</v>
      </c>
      <c r="J1190" s="132">
        <v>236.0</v>
      </c>
      <c r="K1190" s="8" t="s">
        <v>14</v>
      </c>
      <c r="L1190" s="8" t="s">
        <v>29</v>
      </c>
    </row>
    <row r="1191" ht="14.25" customHeight="1">
      <c r="A1191" s="8" t="s">
        <v>3028</v>
      </c>
      <c r="B1191" s="129" t="s">
        <v>892</v>
      </c>
      <c r="C1191" s="130">
        <v>485.0</v>
      </c>
      <c r="D1191" s="131" t="s">
        <v>2114</v>
      </c>
      <c r="E1191" s="8" t="s">
        <v>49</v>
      </c>
      <c r="H1191" s="132">
        <v>40.0</v>
      </c>
      <c r="I1191" s="132">
        <v>108.0</v>
      </c>
      <c r="J1191" s="132">
        <v>126.0</v>
      </c>
      <c r="K1191" s="8" t="s">
        <v>14</v>
      </c>
      <c r="L1191" s="8" t="s">
        <v>29</v>
      </c>
    </row>
    <row r="1192" ht="14.25" customHeight="1">
      <c r="A1192" s="8" t="s">
        <v>3028</v>
      </c>
      <c r="B1192" s="129" t="s">
        <v>892</v>
      </c>
      <c r="C1192" s="130">
        <v>486.0</v>
      </c>
      <c r="D1192" s="131" t="s">
        <v>2115</v>
      </c>
      <c r="E1192" s="8" t="s">
        <v>49</v>
      </c>
      <c r="H1192" s="132">
        <v>50.0</v>
      </c>
      <c r="I1192" s="132">
        <v>139.0</v>
      </c>
      <c r="J1192" s="132">
        <v>163.0</v>
      </c>
      <c r="K1192" s="8" t="s">
        <v>14</v>
      </c>
      <c r="L1192" s="8" t="s">
        <v>29</v>
      </c>
    </row>
    <row r="1193" ht="14.25" customHeight="1">
      <c r="A1193" s="8" t="s">
        <v>3028</v>
      </c>
      <c r="B1193" s="129" t="s">
        <v>817</v>
      </c>
      <c r="C1193" s="130">
        <v>487.0</v>
      </c>
      <c r="D1193" s="131" t="s">
        <v>2116</v>
      </c>
      <c r="E1193" s="8" t="s">
        <v>49</v>
      </c>
      <c r="H1193" s="132">
        <v>107.0</v>
      </c>
      <c r="I1193" s="132">
        <v>179.0</v>
      </c>
      <c r="J1193" s="132">
        <v>202.0</v>
      </c>
      <c r="K1193" s="8" t="s">
        <v>14</v>
      </c>
      <c r="L1193" s="8" t="s">
        <v>29</v>
      </c>
    </row>
    <row r="1194" ht="14.25" customHeight="1">
      <c r="A1194" s="8" t="s">
        <v>3028</v>
      </c>
      <c r="B1194" s="129" t="s">
        <v>168</v>
      </c>
      <c r="C1194" s="130">
        <v>488.0</v>
      </c>
      <c r="D1194" s="131" t="s">
        <v>2752</v>
      </c>
      <c r="E1194" s="8" t="s">
        <v>49</v>
      </c>
      <c r="F1194" s="8" t="s">
        <v>76</v>
      </c>
      <c r="H1194" s="132">
        <v>165.0</v>
      </c>
      <c r="I1194" s="132">
        <v>211.0</v>
      </c>
      <c r="J1194" s="132">
        <v>225.0</v>
      </c>
      <c r="K1194" s="8" t="s">
        <v>14</v>
      </c>
      <c r="L1194" s="8" t="s">
        <v>29</v>
      </c>
    </row>
    <row r="1195" ht="14.25" customHeight="1">
      <c r="A1195" s="8" t="s">
        <v>3028</v>
      </c>
      <c r="B1195" s="129" t="s">
        <v>168</v>
      </c>
      <c r="C1195" s="130">
        <v>489.0</v>
      </c>
      <c r="D1195" s="131" t="s">
        <v>2753</v>
      </c>
      <c r="E1195" s="8" t="s">
        <v>49</v>
      </c>
      <c r="F1195" s="8" t="s">
        <v>76</v>
      </c>
      <c r="H1195" s="132">
        <v>186.0</v>
      </c>
      <c r="I1195" s="132">
        <v>221.0</v>
      </c>
      <c r="J1195" s="132">
        <v>228.0</v>
      </c>
      <c r="K1195" s="8" t="s">
        <v>14</v>
      </c>
      <c r="L1195" s="8" t="s">
        <v>29</v>
      </c>
    </row>
    <row r="1196" ht="14.25" customHeight="1">
      <c r="A1196" s="8" t="s">
        <v>3028</v>
      </c>
      <c r="B1196" s="129" t="s">
        <v>168</v>
      </c>
      <c r="C1196" s="130">
        <v>490.0</v>
      </c>
      <c r="D1196" s="131" t="s">
        <v>2754</v>
      </c>
      <c r="E1196" s="8" t="s">
        <v>49</v>
      </c>
      <c r="F1196" s="8" t="s">
        <v>76</v>
      </c>
      <c r="H1196" s="132">
        <v>202.0</v>
      </c>
      <c r="I1196" s="132">
        <v>226.0</v>
      </c>
      <c r="J1196" s="132">
        <v>230.0</v>
      </c>
      <c r="K1196" s="8" t="s">
        <v>14</v>
      </c>
      <c r="L1196" s="8" t="s">
        <v>29</v>
      </c>
    </row>
    <row r="1197" ht="14.25" customHeight="1">
      <c r="A1197" s="8" t="s">
        <v>3028</v>
      </c>
      <c r="B1197" s="129" t="s">
        <v>892</v>
      </c>
      <c r="C1197" s="130">
        <v>491.0</v>
      </c>
      <c r="D1197" s="131" t="s">
        <v>2117</v>
      </c>
      <c r="E1197" s="8" t="s">
        <v>49</v>
      </c>
      <c r="H1197" s="132">
        <v>42.0</v>
      </c>
      <c r="I1197" s="132">
        <v>93.0</v>
      </c>
      <c r="J1197" s="132">
        <v>106.0</v>
      </c>
      <c r="K1197" s="8" t="s">
        <v>14</v>
      </c>
      <c r="L1197" s="8" t="s">
        <v>29</v>
      </c>
    </row>
    <row r="1198" ht="14.25" customHeight="1">
      <c r="A1198" s="8" t="s">
        <v>3028</v>
      </c>
      <c r="B1198" s="129" t="s">
        <v>892</v>
      </c>
      <c r="C1198" s="130">
        <v>492.0</v>
      </c>
      <c r="D1198" s="131" t="s">
        <v>2118</v>
      </c>
      <c r="E1198" s="8" t="s">
        <v>49</v>
      </c>
      <c r="F1198" s="8" t="s">
        <v>48</v>
      </c>
      <c r="H1198" s="132">
        <v>69.0</v>
      </c>
      <c r="I1198" s="132">
        <v>133.0</v>
      </c>
      <c r="J1198" s="132">
        <v>147.0</v>
      </c>
      <c r="K1198" s="8" t="s">
        <v>14</v>
      </c>
      <c r="L1198" s="8" t="s">
        <v>29</v>
      </c>
    </row>
    <row r="1199" ht="14.25" customHeight="1">
      <c r="A1199" s="8" t="s">
        <v>3028</v>
      </c>
      <c r="B1199" s="129" t="s">
        <v>817</v>
      </c>
      <c r="C1199" s="130">
        <v>493.0</v>
      </c>
      <c r="D1199" s="131" t="s">
        <v>2119</v>
      </c>
      <c r="E1199" s="8" t="s">
        <v>49</v>
      </c>
      <c r="H1199" s="132">
        <v>125.0</v>
      </c>
      <c r="I1199" s="132">
        <v>177.0</v>
      </c>
      <c r="J1199" s="132">
        <v>191.0</v>
      </c>
      <c r="K1199" s="8" t="s">
        <v>14</v>
      </c>
      <c r="L1199" s="8" t="s">
        <v>29</v>
      </c>
    </row>
    <row r="1200" ht="14.25" customHeight="1">
      <c r="A1200" s="8" t="s">
        <v>3028</v>
      </c>
      <c r="B1200" s="129" t="s">
        <v>168</v>
      </c>
      <c r="C1200" s="130">
        <v>494.0</v>
      </c>
      <c r="D1200" s="131" t="s">
        <v>2755</v>
      </c>
      <c r="E1200" s="8" t="s">
        <v>49</v>
      </c>
      <c r="F1200" s="8" t="s">
        <v>76</v>
      </c>
      <c r="H1200" s="132">
        <v>178.0</v>
      </c>
      <c r="I1200" s="132">
        <v>212.0</v>
      </c>
      <c r="J1200" s="132">
        <v>219.0</v>
      </c>
      <c r="K1200" s="8" t="s">
        <v>14</v>
      </c>
      <c r="L1200" s="8" t="s">
        <v>29</v>
      </c>
    </row>
    <row r="1201" ht="14.25" customHeight="1">
      <c r="A1201" s="8" t="s">
        <v>3028</v>
      </c>
      <c r="B1201" s="129" t="s">
        <v>168</v>
      </c>
      <c r="C1201" s="130">
        <v>495.0</v>
      </c>
      <c r="D1201" s="131" t="s">
        <v>2756</v>
      </c>
      <c r="E1201" s="8" t="s">
        <v>49</v>
      </c>
      <c r="F1201" s="8" t="s">
        <v>76</v>
      </c>
      <c r="H1201" s="132">
        <v>193.0</v>
      </c>
      <c r="I1201" s="132">
        <v>221.0</v>
      </c>
      <c r="J1201" s="132">
        <v>226.0</v>
      </c>
      <c r="K1201" s="8" t="s">
        <v>14</v>
      </c>
      <c r="L1201" s="8" t="s">
        <v>29</v>
      </c>
    </row>
    <row r="1202" ht="14.25" customHeight="1">
      <c r="A1202" s="8" t="s">
        <v>3028</v>
      </c>
      <c r="B1202" s="129" t="s">
        <v>168</v>
      </c>
      <c r="C1202" s="130">
        <v>496.0</v>
      </c>
      <c r="D1202" s="131" t="s">
        <v>2757</v>
      </c>
      <c r="E1202" s="8" t="s">
        <v>49</v>
      </c>
      <c r="F1202" s="8" t="s">
        <v>76</v>
      </c>
      <c r="H1202" s="132">
        <v>210.0</v>
      </c>
      <c r="I1202" s="132">
        <v>231.0</v>
      </c>
      <c r="J1202" s="132">
        <v>231.0</v>
      </c>
      <c r="K1202" s="8" t="s">
        <v>14</v>
      </c>
      <c r="L1202" s="8" t="s">
        <v>29</v>
      </c>
    </row>
    <row r="1203" ht="14.25" customHeight="1">
      <c r="A1203" s="8" t="s">
        <v>3028</v>
      </c>
      <c r="B1203" s="129" t="s">
        <v>892</v>
      </c>
      <c r="C1203" s="130">
        <v>497.0</v>
      </c>
      <c r="D1203" s="131" t="s">
        <v>2120</v>
      </c>
      <c r="E1203" s="8" t="s">
        <v>49</v>
      </c>
      <c r="F1203" s="8" t="s">
        <v>48</v>
      </c>
      <c r="H1203" s="132">
        <v>61.0</v>
      </c>
      <c r="I1203" s="132">
        <v>94.0</v>
      </c>
      <c r="J1203" s="132">
        <v>100.0</v>
      </c>
      <c r="K1203" s="8" t="s">
        <v>14</v>
      </c>
      <c r="L1203" s="8" t="s">
        <v>29</v>
      </c>
    </row>
    <row r="1204" ht="14.25" customHeight="1">
      <c r="A1204" s="8" t="s">
        <v>3028</v>
      </c>
      <c r="B1204" s="129" t="s">
        <v>892</v>
      </c>
      <c r="C1204" s="130">
        <v>498.0</v>
      </c>
      <c r="D1204" s="131" t="s">
        <v>2121</v>
      </c>
      <c r="E1204" s="8" t="s">
        <v>49</v>
      </c>
      <c r="F1204" s="8" t="s">
        <v>48</v>
      </c>
      <c r="H1204" s="132">
        <v>77.0</v>
      </c>
      <c r="I1204" s="132">
        <v>127.0</v>
      </c>
      <c r="J1204" s="132">
        <v>134.0</v>
      </c>
      <c r="K1204" s="8" t="s">
        <v>14</v>
      </c>
      <c r="L1204" s="8" t="s">
        <v>29</v>
      </c>
    </row>
    <row r="1205" ht="14.25" customHeight="1">
      <c r="A1205" s="8" t="s">
        <v>3028</v>
      </c>
      <c r="B1205" s="129" t="s">
        <v>817</v>
      </c>
      <c r="C1205" s="130">
        <v>499.0</v>
      </c>
      <c r="D1205" s="131" t="s">
        <v>2122</v>
      </c>
      <c r="E1205" s="8" t="s">
        <v>49</v>
      </c>
      <c r="H1205" s="132">
        <v>126.0</v>
      </c>
      <c r="I1205" s="132">
        <v>174.0</v>
      </c>
      <c r="J1205" s="132">
        <v>181.0</v>
      </c>
      <c r="K1205" s="8" t="s">
        <v>14</v>
      </c>
      <c r="L1205" s="8" t="s">
        <v>29</v>
      </c>
    </row>
    <row r="1206" ht="14.25" customHeight="1">
      <c r="A1206" s="8" t="s">
        <v>3028</v>
      </c>
      <c r="B1206" s="129" t="s">
        <v>168</v>
      </c>
      <c r="C1206" s="130">
        <v>500.0</v>
      </c>
      <c r="D1206" s="131" t="s">
        <v>2758</v>
      </c>
      <c r="E1206" s="8" t="s">
        <v>49</v>
      </c>
      <c r="F1206" s="8" t="s">
        <v>76</v>
      </c>
      <c r="H1206" s="132">
        <v>175.0</v>
      </c>
      <c r="I1206" s="132">
        <v>208.0</v>
      </c>
      <c r="J1206" s="132">
        <v>212.0</v>
      </c>
      <c r="K1206" s="8" t="s">
        <v>14</v>
      </c>
      <c r="L1206" s="8" t="s">
        <v>29</v>
      </c>
    </row>
    <row r="1207" ht="14.25" customHeight="1">
      <c r="A1207" s="8" t="s">
        <v>3028</v>
      </c>
      <c r="B1207" s="129" t="s">
        <v>168</v>
      </c>
      <c r="C1207" s="130">
        <v>501.0</v>
      </c>
      <c r="D1207" s="131" t="s">
        <v>2759</v>
      </c>
      <c r="E1207" s="8" t="s">
        <v>49</v>
      </c>
      <c r="F1207" s="8" t="s">
        <v>76</v>
      </c>
      <c r="H1207" s="132">
        <v>193.0</v>
      </c>
      <c r="I1207" s="132">
        <v>220.0</v>
      </c>
      <c r="J1207" s="132">
        <v>222.0</v>
      </c>
      <c r="K1207" s="8" t="s">
        <v>14</v>
      </c>
      <c r="L1207" s="8" t="s">
        <v>29</v>
      </c>
    </row>
    <row r="1208" ht="14.25" customHeight="1">
      <c r="A1208" s="8" t="s">
        <v>3028</v>
      </c>
      <c r="B1208" s="129" t="s">
        <v>168</v>
      </c>
      <c r="C1208" s="130">
        <v>502.0</v>
      </c>
      <c r="D1208" s="131" t="s">
        <v>2760</v>
      </c>
      <c r="E1208" s="8" t="s">
        <v>49</v>
      </c>
      <c r="F1208" s="8" t="s">
        <v>76</v>
      </c>
      <c r="H1208" s="132">
        <v>220.0</v>
      </c>
      <c r="I1208" s="132">
        <v>234.0</v>
      </c>
      <c r="J1208" s="132">
        <v>234.0</v>
      </c>
      <c r="K1208" s="8" t="s">
        <v>14</v>
      </c>
      <c r="L1208" s="8" t="s">
        <v>29</v>
      </c>
    </row>
    <row r="1209" ht="14.25" customHeight="1">
      <c r="A1209" s="8" t="s">
        <v>3028</v>
      </c>
      <c r="B1209" s="129" t="s">
        <v>892</v>
      </c>
      <c r="C1209" s="130">
        <v>503.0</v>
      </c>
      <c r="D1209" s="131" t="s">
        <v>2123</v>
      </c>
      <c r="E1209" s="8" t="s">
        <v>49</v>
      </c>
      <c r="H1209" s="132">
        <v>0.0</v>
      </c>
      <c r="I1209" s="132">
        <v>123.0</v>
      </c>
      <c r="J1209" s="132">
        <v>164.0</v>
      </c>
      <c r="K1209" s="8" t="s">
        <v>14</v>
      </c>
      <c r="L1209" s="8" t="s">
        <v>29</v>
      </c>
    </row>
    <row r="1210" ht="14.25" customHeight="1">
      <c r="A1210" s="8" t="s">
        <v>3028</v>
      </c>
      <c r="B1210" s="129" t="s">
        <v>892</v>
      </c>
      <c r="C1210" s="130">
        <v>504.0</v>
      </c>
      <c r="D1210" s="131" t="s">
        <v>2124</v>
      </c>
      <c r="E1210" s="8" t="s">
        <v>49</v>
      </c>
      <c r="H1210" s="132">
        <v>11.0</v>
      </c>
      <c r="I1210" s="132">
        <v>147.0</v>
      </c>
      <c r="J1210" s="132">
        <v>187.0</v>
      </c>
      <c r="K1210" s="8" t="s">
        <v>14</v>
      </c>
      <c r="L1210" s="8" t="s">
        <v>29</v>
      </c>
    </row>
    <row r="1211" ht="14.25" customHeight="1">
      <c r="A1211" s="8" t="s">
        <v>3028</v>
      </c>
      <c r="B1211" s="129" t="s">
        <v>817</v>
      </c>
      <c r="C1211" s="130">
        <v>505.0</v>
      </c>
      <c r="D1211" s="131" t="s">
        <v>2125</v>
      </c>
      <c r="E1211" s="8" t="s">
        <v>49</v>
      </c>
      <c r="H1211" s="132">
        <v>106.0</v>
      </c>
      <c r="I1211" s="132">
        <v>184.0</v>
      </c>
      <c r="J1211" s="132">
        <v>217.0</v>
      </c>
      <c r="K1211" s="8" t="s">
        <v>14</v>
      </c>
      <c r="L1211" s="8" t="s">
        <v>29</v>
      </c>
    </row>
    <row r="1212" ht="14.25" customHeight="1">
      <c r="A1212" s="8" t="s">
        <v>3028</v>
      </c>
      <c r="B1212" s="129" t="s">
        <v>168</v>
      </c>
      <c r="C1212" s="130">
        <v>506.0</v>
      </c>
      <c r="D1212" s="131" t="s">
        <v>2761</v>
      </c>
      <c r="E1212" s="8" t="s">
        <v>49</v>
      </c>
      <c r="F1212" s="8" t="s">
        <v>76</v>
      </c>
      <c r="H1212" s="132">
        <v>168.0</v>
      </c>
      <c r="I1212" s="132">
        <v>213.0</v>
      </c>
      <c r="J1212" s="132">
        <v>230.0</v>
      </c>
      <c r="K1212" s="8" t="s">
        <v>14</v>
      </c>
      <c r="L1212" s="8" t="s">
        <v>29</v>
      </c>
    </row>
    <row r="1213" ht="14.25" customHeight="1">
      <c r="A1213" s="8" t="s">
        <v>3028</v>
      </c>
      <c r="B1213" s="129" t="s">
        <v>168</v>
      </c>
      <c r="C1213" s="130">
        <v>507.0</v>
      </c>
      <c r="D1213" s="131" t="s">
        <v>2762</v>
      </c>
      <c r="E1213" s="8" t="s">
        <v>49</v>
      </c>
      <c r="F1213" s="8" t="s">
        <v>76</v>
      </c>
      <c r="H1213" s="132">
        <v>188.0</v>
      </c>
      <c r="I1213" s="132">
        <v>223.0</v>
      </c>
      <c r="J1213" s="132">
        <v>235.0</v>
      </c>
      <c r="K1213" s="8" t="s">
        <v>14</v>
      </c>
      <c r="L1213" s="8" t="s">
        <v>29</v>
      </c>
    </row>
    <row r="1214" ht="14.25" customHeight="1">
      <c r="A1214" s="8" t="s">
        <v>3028</v>
      </c>
      <c r="B1214" s="129" t="s">
        <v>168</v>
      </c>
      <c r="C1214" s="130">
        <v>508.0</v>
      </c>
      <c r="D1214" s="131" t="s">
        <v>2763</v>
      </c>
      <c r="E1214" s="8" t="s">
        <v>49</v>
      </c>
      <c r="F1214" s="8" t="s">
        <v>76</v>
      </c>
      <c r="H1214" s="132">
        <v>215.0</v>
      </c>
      <c r="I1214" s="132">
        <v>236.0</v>
      </c>
      <c r="J1214" s="132">
        <v>238.0</v>
      </c>
      <c r="K1214" s="8" t="s">
        <v>14</v>
      </c>
      <c r="L1214" s="8" t="s">
        <v>29</v>
      </c>
    </row>
    <row r="1215" ht="14.25" customHeight="1">
      <c r="A1215" s="8" t="s">
        <v>3028</v>
      </c>
      <c r="B1215" s="129" t="s">
        <v>892</v>
      </c>
      <c r="C1215" s="130">
        <v>509.0</v>
      </c>
      <c r="D1215" s="131" t="s">
        <v>2126</v>
      </c>
      <c r="E1215" s="8" t="s">
        <v>49</v>
      </c>
      <c r="H1215" s="132">
        <v>0.0</v>
      </c>
      <c r="I1215" s="132">
        <v>111.0</v>
      </c>
      <c r="J1215" s="132">
        <v>142.0</v>
      </c>
      <c r="K1215" s="8" t="s">
        <v>14</v>
      </c>
      <c r="L1215" s="8" t="s">
        <v>29</v>
      </c>
    </row>
    <row r="1216" ht="14.25" customHeight="1">
      <c r="A1216" s="8" t="s">
        <v>3028</v>
      </c>
      <c r="B1216" s="129" t="s">
        <v>892</v>
      </c>
      <c r="C1216" s="130">
        <v>510.0</v>
      </c>
      <c r="D1216" s="131" t="s">
        <v>2127</v>
      </c>
      <c r="E1216" s="8" t="s">
        <v>49</v>
      </c>
      <c r="H1216" s="132">
        <v>30.0</v>
      </c>
      <c r="I1216" s="132">
        <v>147.0</v>
      </c>
      <c r="J1216" s="132">
        <v>178.0</v>
      </c>
      <c r="K1216" s="8" t="s">
        <v>14</v>
      </c>
      <c r="L1216" s="8" t="s">
        <v>29</v>
      </c>
    </row>
    <row r="1217" ht="14.25" customHeight="1">
      <c r="A1217" s="8" t="s">
        <v>3028</v>
      </c>
      <c r="B1217" s="129" t="s">
        <v>817</v>
      </c>
      <c r="C1217" s="130">
        <v>511.0</v>
      </c>
      <c r="D1217" s="131" t="s">
        <v>2128</v>
      </c>
      <c r="E1217" s="8" t="s">
        <v>49</v>
      </c>
      <c r="H1217" s="132">
        <v>109.0</v>
      </c>
      <c r="I1217" s="132">
        <v>186.0</v>
      </c>
      <c r="J1217" s="132">
        <v>212.0</v>
      </c>
      <c r="K1217" s="8" t="s">
        <v>14</v>
      </c>
      <c r="L1217" s="8" t="s">
        <v>29</v>
      </c>
    </row>
    <row r="1218" ht="14.25" customHeight="1">
      <c r="A1218" s="8" t="s">
        <v>3028</v>
      </c>
      <c r="B1218" s="129" t="s">
        <v>168</v>
      </c>
      <c r="C1218" s="130">
        <v>512.0</v>
      </c>
      <c r="D1218" s="131" t="s">
        <v>2764</v>
      </c>
      <c r="E1218" s="8" t="s">
        <v>49</v>
      </c>
      <c r="F1218" s="8" t="s">
        <v>76</v>
      </c>
      <c r="H1218" s="132">
        <v>170.0</v>
      </c>
      <c r="I1218" s="132">
        <v>214.0</v>
      </c>
      <c r="J1218" s="132">
        <v>226.0</v>
      </c>
      <c r="K1218" s="8" t="s">
        <v>14</v>
      </c>
      <c r="L1218" s="8" t="s">
        <v>29</v>
      </c>
    </row>
    <row r="1219" ht="14.25" customHeight="1">
      <c r="A1219" s="8" t="s">
        <v>3028</v>
      </c>
      <c r="B1219" s="129" t="s">
        <v>168</v>
      </c>
      <c r="C1219" s="130">
        <v>513.0</v>
      </c>
      <c r="D1219" s="131" t="s">
        <v>2765</v>
      </c>
      <c r="E1219" s="8" t="s">
        <v>49</v>
      </c>
      <c r="F1219" s="8" t="s">
        <v>76</v>
      </c>
      <c r="H1219" s="132">
        <v>187.0</v>
      </c>
      <c r="I1219" s="132">
        <v>223.0</v>
      </c>
      <c r="J1219" s="132">
        <v>233.0</v>
      </c>
      <c r="K1219" s="8" t="s">
        <v>14</v>
      </c>
      <c r="L1219" s="8" t="s">
        <v>29</v>
      </c>
    </row>
    <row r="1220" ht="14.25" customHeight="1">
      <c r="A1220" s="8" t="s">
        <v>3028</v>
      </c>
      <c r="B1220" s="129" t="s">
        <v>168</v>
      </c>
      <c r="C1220" s="130">
        <v>514.0</v>
      </c>
      <c r="D1220" s="131" t="s">
        <v>2766</v>
      </c>
      <c r="E1220" s="8" t="s">
        <v>49</v>
      </c>
      <c r="F1220" s="8" t="s">
        <v>76</v>
      </c>
      <c r="H1220" s="132">
        <v>203.0</v>
      </c>
      <c r="I1220" s="132">
        <v>229.0</v>
      </c>
      <c r="J1220" s="132">
        <v>236.0</v>
      </c>
      <c r="K1220" s="8" t="s">
        <v>14</v>
      </c>
      <c r="L1220" s="8" t="s">
        <v>29</v>
      </c>
    </row>
    <row r="1221" ht="14.25" customHeight="1">
      <c r="A1221" s="8" t="s">
        <v>3028</v>
      </c>
      <c r="B1221" s="129" t="s">
        <v>892</v>
      </c>
      <c r="C1221" s="130">
        <v>515.0</v>
      </c>
      <c r="D1221" s="131" t="s">
        <v>2129</v>
      </c>
      <c r="E1221" s="8" t="s">
        <v>49</v>
      </c>
      <c r="H1221" s="132">
        <v>32.0</v>
      </c>
      <c r="I1221" s="132">
        <v>101.0</v>
      </c>
      <c r="J1221" s="132">
        <v>133.0</v>
      </c>
      <c r="K1221" s="8" t="s">
        <v>14</v>
      </c>
      <c r="L1221" s="8" t="s">
        <v>29</v>
      </c>
    </row>
    <row r="1222" ht="14.25" customHeight="1">
      <c r="A1222" s="8" t="s">
        <v>3028</v>
      </c>
      <c r="B1222" s="129" t="s">
        <v>892</v>
      </c>
      <c r="C1222" s="130">
        <v>516.0</v>
      </c>
      <c r="D1222" s="131" t="s">
        <v>2130</v>
      </c>
      <c r="E1222" s="8" t="s">
        <v>49</v>
      </c>
      <c r="H1222" s="132">
        <v>57.0</v>
      </c>
      <c r="I1222" s="132">
        <v>140.0</v>
      </c>
      <c r="J1222" s="132">
        <v>175.0</v>
      </c>
      <c r="K1222" s="8" t="s">
        <v>14</v>
      </c>
      <c r="L1222" s="8" t="s">
        <v>29</v>
      </c>
    </row>
    <row r="1223" ht="14.25" customHeight="1">
      <c r="A1223" s="8" t="s">
        <v>3028</v>
      </c>
      <c r="B1223" s="129" t="s">
        <v>817</v>
      </c>
      <c r="C1223" s="130">
        <v>517.0</v>
      </c>
      <c r="D1223" s="131" t="s">
        <v>2131</v>
      </c>
      <c r="E1223" s="8" t="s">
        <v>49</v>
      </c>
      <c r="H1223" s="132">
        <v>116.0</v>
      </c>
      <c r="I1223" s="132">
        <v>179.0</v>
      </c>
      <c r="J1223" s="132">
        <v>210.0</v>
      </c>
      <c r="K1223" s="8" t="s">
        <v>14</v>
      </c>
      <c r="L1223" s="8" t="s">
        <v>29</v>
      </c>
    </row>
    <row r="1224" ht="14.25" customHeight="1">
      <c r="A1224" s="8" t="s">
        <v>3028</v>
      </c>
      <c r="B1224" s="129" t="s">
        <v>168</v>
      </c>
      <c r="C1224" s="130">
        <v>518.0</v>
      </c>
      <c r="D1224" s="131" t="s">
        <v>2767</v>
      </c>
      <c r="E1224" s="8" t="s">
        <v>49</v>
      </c>
      <c r="F1224" s="8" t="s">
        <v>76</v>
      </c>
      <c r="H1224" s="132">
        <v>173.0</v>
      </c>
      <c r="I1224" s="132">
        <v>214.0</v>
      </c>
      <c r="J1224" s="132">
        <v>232.0</v>
      </c>
      <c r="K1224" s="8" t="s">
        <v>14</v>
      </c>
      <c r="L1224" s="8" t="s">
        <v>29</v>
      </c>
    </row>
    <row r="1225" ht="14.25" customHeight="1">
      <c r="A1225" s="8" t="s">
        <v>3028</v>
      </c>
      <c r="B1225" s="129" t="s">
        <v>168</v>
      </c>
      <c r="C1225" s="130">
        <v>519.0</v>
      </c>
      <c r="D1225" s="131" t="s">
        <v>2768</v>
      </c>
      <c r="E1225" s="8" t="s">
        <v>49</v>
      </c>
      <c r="F1225" s="8" t="s">
        <v>76</v>
      </c>
      <c r="H1225" s="132">
        <v>188.0</v>
      </c>
      <c r="I1225" s="132">
        <v>221.0</v>
      </c>
      <c r="J1225" s="132">
        <v>233.0</v>
      </c>
      <c r="K1225" s="8" t="s">
        <v>14</v>
      </c>
      <c r="L1225" s="8" t="s">
        <v>29</v>
      </c>
    </row>
    <row r="1226" ht="14.25" customHeight="1">
      <c r="A1226" s="8" t="s">
        <v>3028</v>
      </c>
      <c r="B1226" s="129" t="s">
        <v>168</v>
      </c>
      <c r="C1226" s="130">
        <v>520.0</v>
      </c>
      <c r="D1226" s="131" t="s">
        <v>2769</v>
      </c>
      <c r="E1226" s="8" t="s">
        <v>49</v>
      </c>
      <c r="F1226" s="8" t="s">
        <v>76</v>
      </c>
      <c r="H1226" s="132">
        <v>205.0</v>
      </c>
      <c r="I1226" s="132">
        <v>226.0</v>
      </c>
      <c r="J1226" s="132">
        <v>235.0</v>
      </c>
      <c r="K1226" s="8" t="s">
        <v>14</v>
      </c>
      <c r="L1226" s="8" t="s">
        <v>29</v>
      </c>
    </row>
    <row r="1227" ht="14.25" customHeight="1">
      <c r="A1227" s="8" t="s">
        <v>3028</v>
      </c>
      <c r="B1227" s="129" t="s">
        <v>892</v>
      </c>
      <c r="C1227" s="130">
        <v>521.0</v>
      </c>
      <c r="D1227" s="131" t="s">
        <v>2132</v>
      </c>
      <c r="E1227" s="8" t="s">
        <v>49</v>
      </c>
      <c r="H1227" s="132">
        <v>55.0</v>
      </c>
      <c r="I1227" s="132">
        <v>93.0</v>
      </c>
      <c r="J1227" s="132">
        <v>116.0</v>
      </c>
      <c r="K1227" s="8" t="s">
        <v>14</v>
      </c>
      <c r="L1227" s="8" t="s">
        <v>29</v>
      </c>
    </row>
    <row r="1228" ht="14.25" customHeight="1">
      <c r="A1228" s="8" t="s">
        <v>3028</v>
      </c>
      <c r="B1228" s="129" t="s">
        <v>892</v>
      </c>
      <c r="C1228" s="130">
        <v>522.0</v>
      </c>
      <c r="D1228" s="131" t="s">
        <v>2133</v>
      </c>
      <c r="E1228" s="8" t="s">
        <v>49</v>
      </c>
      <c r="H1228" s="132">
        <v>77.0</v>
      </c>
      <c r="I1228" s="132">
        <v>131.0</v>
      </c>
      <c r="J1228" s="132">
        <v>158.0</v>
      </c>
      <c r="K1228" s="8" t="s">
        <v>14</v>
      </c>
      <c r="L1228" s="8" t="s">
        <v>29</v>
      </c>
    </row>
    <row r="1229" ht="14.25" customHeight="1">
      <c r="A1229" s="8" t="s">
        <v>3028</v>
      </c>
      <c r="B1229" s="129" t="s">
        <v>817</v>
      </c>
      <c r="C1229" s="130">
        <v>523.0</v>
      </c>
      <c r="D1229" s="131" t="s">
        <v>2134</v>
      </c>
      <c r="E1229" s="8" t="s">
        <v>49</v>
      </c>
      <c r="H1229" s="132">
        <v>125.0</v>
      </c>
      <c r="I1229" s="132">
        <v>174.0</v>
      </c>
      <c r="J1229" s="132">
        <v>199.0</v>
      </c>
      <c r="K1229" s="8" t="s">
        <v>14</v>
      </c>
      <c r="L1229" s="8" t="s">
        <v>29</v>
      </c>
    </row>
    <row r="1230" ht="14.25" customHeight="1">
      <c r="A1230" s="8" t="s">
        <v>3028</v>
      </c>
      <c r="B1230" s="129" t="s">
        <v>168</v>
      </c>
      <c r="C1230" s="130">
        <v>524.0</v>
      </c>
      <c r="D1230" s="131" t="s">
        <v>2770</v>
      </c>
      <c r="E1230" s="8" t="s">
        <v>49</v>
      </c>
      <c r="F1230" s="8" t="s">
        <v>76</v>
      </c>
      <c r="H1230" s="132">
        <v>175.0</v>
      </c>
      <c r="I1230" s="132">
        <v>207.0</v>
      </c>
      <c r="J1230" s="132">
        <v>222.0</v>
      </c>
      <c r="K1230" s="8" t="s">
        <v>14</v>
      </c>
      <c r="L1230" s="8" t="s">
        <v>29</v>
      </c>
    </row>
    <row r="1231" ht="14.25" customHeight="1">
      <c r="A1231" s="8" t="s">
        <v>3028</v>
      </c>
      <c r="B1231" s="129" t="s">
        <v>168</v>
      </c>
      <c r="C1231" s="130">
        <v>525.0</v>
      </c>
      <c r="D1231" s="131" t="s">
        <v>2771</v>
      </c>
      <c r="E1231" s="8" t="s">
        <v>49</v>
      </c>
      <c r="F1231" s="8" t="s">
        <v>76</v>
      </c>
      <c r="H1231" s="132">
        <v>191.0</v>
      </c>
      <c r="I1231" s="132">
        <v>217.0</v>
      </c>
      <c r="J1231" s="132">
        <v>228.0</v>
      </c>
      <c r="K1231" s="8" t="s">
        <v>14</v>
      </c>
      <c r="L1231" s="8" t="s">
        <v>29</v>
      </c>
    </row>
    <row r="1232" ht="14.25" customHeight="1">
      <c r="A1232" s="8" t="s">
        <v>3028</v>
      </c>
      <c r="B1232" s="129" t="s">
        <v>168</v>
      </c>
      <c r="C1232" s="130">
        <v>526.0</v>
      </c>
      <c r="D1232" s="131" t="s">
        <v>2772</v>
      </c>
      <c r="E1232" s="8" t="s">
        <v>49</v>
      </c>
      <c r="F1232" s="8" t="s">
        <v>76</v>
      </c>
      <c r="H1232" s="132">
        <v>206.0</v>
      </c>
      <c r="I1232" s="132">
        <v>227.0</v>
      </c>
      <c r="J1232" s="132">
        <v>233.0</v>
      </c>
      <c r="K1232" s="8" t="s">
        <v>14</v>
      </c>
      <c r="L1232" s="8" t="s">
        <v>29</v>
      </c>
    </row>
    <row r="1233" ht="14.25" customHeight="1">
      <c r="A1233" s="8" t="s">
        <v>3028</v>
      </c>
      <c r="B1233" s="129" t="s">
        <v>892</v>
      </c>
      <c r="C1233" s="130">
        <v>527.0</v>
      </c>
      <c r="D1233" s="131" t="s">
        <v>2135</v>
      </c>
      <c r="E1233" s="8" t="s">
        <v>49</v>
      </c>
      <c r="H1233" s="132">
        <v>61.0</v>
      </c>
      <c r="I1233" s="132">
        <v>88.0</v>
      </c>
      <c r="J1233" s="132">
        <v>100.0</v>
      </c>
      <c r="K1233" s="8" t="s">
        <v>14</v>
      </c>
      <c r="L1233" s="8" t="s">
        <v>29</v>
      </c>
    </row>
    <row r="1234" ht="14.25" customHeight="1">
      <c r="A1234" s="8" t="s">
        <v>3028</v>
      </c>
      <c r="B1234" s="129" t="s">
        <v>892</v>
      </c>
      <c r="C1234" s="130">
        <v>528.0</v>
      </c>
      <c r="D1234" s="131" t="s">
        <v>2136</v>
      </c>
      <c r="E1234" s="8" t="s">
        <v>49</v>
      </c>
      <c r="H1234" s="132">
        <v>88.0</v>
      </c>
      <c r="I1234" s="132">
        <v>127.0</v>
      </c>
      <c r="J1234" s="132">
        <v>143.0</v>
      </c>
      <c r="K1234" s="8" t="s">
        <v>14</v>
      </c>
      <c r="L1234" s="8" t="s">
        <v>29</v>
      </c>
    </row>
    <row r="1235" ht="14.25" customHeight="1">
      <c r="A1235" s="8" t="s">
        <v>3028</v>
      </c>
      <c r="B1235" s="129" t="s">
        <v>817</v>
      </c>
      <c r="C1235" s="130">
        <v>529.0</v>
      </c>
      <c r="D1235" s="131" t="s">
        <v>2137</v>
      </c>
      <c r="E1235" s="8" t="s">
        <v>49</v>
      </c>
      <c r="H1235" s="132">
        <v>130.0</v>
      </c>
      <c r="I1235" s="132">
        <v>169.0</v>
      </c>
      <c r="J1235" s="132">
        <v>186.0</v>
      </c>
      <c r="K1235" s="8" t="s">
        <v>14</v>
      </c>
      <c r="L1235" s="8" t="s">
        <v>29</v>
      </c>
    </row>
    <row r="1236" ht="14.25" customHeight="1">
      <c r="A1236" s="8" t="s">
        <v>3028</v>
      </c>
      <c r="B1236" s="129" t="s">
        <v>168</v>
      </c>
      <c r="C1236" s="130">
        <v>530.0</v>
      </c>
      <c r="D1236" s="131" t="s">
        <v>2773</v>
      </c>
      <c r="E1236" s="8" t="s">
        <v>49</v>
      </c>
      <c r="F1236" s="8" t="s">
        <v>76</v>
      </c>
      <c r="H1236" s="132">
        <v>176.0</v>
      </c>
      <c r="I1236" s="132">
        <v>203.0</v>
      </c>
      <c r="J1236" s="132">
        <v>214.0</v>
      </c>
      <c r="K1236" s="8" t="s">
        <v>14</v>
      </c>
      <c r="L1236" s="8" t="s">
        <v>29</v>
      </c>
    </row>
    <row r="1237" ht="14.25" customHeight="1">
      <c r="A1237" s="8" t="s">
        <v>3028</v>
      </c>
      <c r="B1237" s="129" t="s">
        <v>168</v>
      </c>
      <c r="C1237" s="130">
        <v>531.0</v>
      </c>
      <c r="D1237" s="131" t="s">
        <v>2774</v>
      </c>
      <c r="E1237" s="8" t="s">
        <v>49</v>
      </c>
      <c r="F1237" s="8" t="s">
        <v>76</v>
      </c>
      <c r="H1237" s="132">
        <v>193.0</v>
      </c>
      <c r="I1237" s="132">
        <v>217.0</v>
      </c>
      <c r="J1237" s="132">
        <v>224.0</v>
      </c>
      <c r="K1237" s="8" t="s">
        <v>14</v>
      </c>
      <c r="L1237" s="8" t="s">
        <v>29</v>
      </c>
    </row>
    <row r="1238" ht="14.25" customHeight="1">
      <c r="A1238" s="8" t="s">
        <v>3028</v>
      </c>
      <c r="B1238" s="129" t="s">
        <v>168</v>
      </c>
      <c r="C1238" s="130">
        <v>532.0</v>
      </c>
      <c r="D1238" s="131" t="s">
        <v>2775</v>
      </c>
      <c r="E1238" s="8" t="s">
        <v>49</v>
      </c>
      <c r="F1238" s="8" t="s">
        <v>76</v>
      </c>
      <c r="H1238" s="132">
        <v>212.0</v>
      </c>
      <c r="I1238" s="132">
        <v>225.0</v>
      </c>
      <c r="J1238" s="132">
        <v>226.0</v>
      </c>
      <c r="K1238" s="8" t="s">
        <v>14</v>
      </c>
      <c r="L1238" s="8" t="s">
        <v>29</v>
      </c>
    </row>
    <row r="1239" ht="14.25" customHeight="1">
      <c r="A1239" s="8" t="s">
        <v>3028</v>
      </c>
      <c r="B1239" s="129" t="s">
        <v>892</v>
      </c>
      <c r="C1239" s="130">
        <v>533.0</v>
      </c>
      <c r="D1239" s="131" t="s">
        <v>2138</v>
      </c>
      <c r="E1239" s="8" t="s">
        <v>49</v>
      </c>
      <c r="H1239" s="132">
        <v>0.0</v>
      </c>
      <c r="I1239" s="132">
        <v>114.0</v>
      </c>
      <c r="J1239" s="132">
        <v>184.0</v>
      </c>
      <c r="K1239" s="8" t="s">
        <v>14</v>
      </c>
      <c r="L1239" s="8" t="s">
        <v>29</v>
      </c>
    </row>
    <row r="1240" ht="14.25" customHeight="1">
      <c r="A1240" s="8" t="s">
        <v>3028</v>
      </c>
      <c r="B1240" s="129" t="s">
        <v>892</v>
      </c>
      <c r="C1240" s="130">
        <v>534.0</v>
      </c>
      <c r="D1240" s="131" t="s">
        <v>2139</v>
      </c>
      <c r="E1240" s="8" t="s">
        <v>49</v>
      </c>
      <c r="H1240" s="132">
        <v>32.0</v>
      </c>
      <c r="I1240" s="132">
        <v>140.0</v>
      </c>
      <c r="J1240" s="132">
        <v>202.0</v>
      </c>
      <c r="K1240" s="8" t="s">
        <v>14</v>
      </c>
      <c r="L1240" s="8" t="s">
        <v>29</v>
      </c>
    </row>
    <row r="1241" ht="14.25" customHeight="1">
      <c r="A1241" s="8" t="s">
        <v>3028</v>
      </c>
      <c r="B1241" s="129" t="s">
        <v>817</v>
      </c>
      <c r="C1241" s="130">
        <v>535.0</v>
      </c>
      <c r="D1241" s="131" t="s">
        <v>2140</v>
      </c>
      <c r="E1241" s="8" t="s">
        <v>49</v>
      </c>
      <c r="H1241" s="132">
        <v>110.0</v>
      </c>
      <c r="I1241" s="132">
        <v>179.0</v>
      </c>
      <c r="J1241" s="132">
        <v>225.0</v>
      </c>
      <c r="K1241" s="8" t="s">
        <v>14</v>
      </c>
      <c r="L1241" s="8" t="s">
        <v>29</v>
      </c>
    </row>
    <row r="1242" ht="14.25" customHeight="1">
      <c r="A1242" s="8" t="s">
        <v>3028</v>
      </c>
      <c r="B1242" s="129" t="s">
        <v>168</v>
      </c>
      <c r="C1242" s="130">
        <v>536.0</v>
      </c>
      <c r="D1242" s="131" t="s">
        <v>2776</v>
      </c>
      <c r="E1242" s="8" t="s">
        <v>49</v>
      </c>
      <c r="F1242" s="8" t="s">
        <v>76</v>
      </c>
      <c r="H1242" s="132">
        <v>170.0</v>
      </c>
      <c r="I1242" s="132">
        <v>212.0</v>
      </c>
      <c r="J1242" s="132">
        <v>237.0</v>
      </c>
      <c r="K1242" s="8" t="s">
        <v>14</v>
      </c>
      <c r="L1242" s="8" t="s">
        <v>29</v>
      </c>
    </row>
    <row r="1243" ht="14.25" customHeight="1">
      <c r="A1243" s="8" t="s">
        <v>3028</v>
      </c>
      <c r="B1243" s="129" t="s">
        <v>168</v>
      </c>
      <c r="C1243" s="130">
        <v>537.0</v>
      </c>
      <c r="D1243" s="131" t="s">
        <v>2777</v>
      </c>
      <c r="E1243" s="8" t="s">
        <v>49</v>
      </c>
      <c r="F1243" s="8" t="s">
        <v>76</v>
      </c>
      <c r="H1243" s="132">
        <v>190.0</v>
      </c>
      <c r="I1243" s="132">
        <v>222.0</v>
      </c>
      <c r="J1243" s="132">
        <v>240.0</v>
      </c>
      <c r="K1243" s="8" t="s">
        <v>14</v>
      </c>
      <c r="L1243" s="8" t="s">
        <v>29</v>
      </c>
    </row>
    <row r="1244" ht="14.25" customHeight="1">
      <c r="A1244" s="8" t="s">
        <v>3028</v>
      </c>
      <c r="B1244" s="129" t="s">
        <v>168</v>
      </c>
      <c r="C1244" s="130">
        <v>538.0</v>
      </c>
      <c r="D1244" s="131" t="s">
        <v>2778</v>
      </c>
      <c r="E1244" s="8" t="s">
        <v>49</v>
      </c>
      <c r="F1244" s="8" t="s">
        <v>76</v>
      </c>
      <c r="H1244" s="132">
        <v>209.0</v>
      </c>
      <c r="I1244" s="132">
        <v>225.0</v>
      </c>
      <c r="J1244" s="132">
        <v>236.0</v>
      </c>
      <c r="K1244" s="8" t="s">
        <v>14</v>
      </c>
      <c r="L1244" s="8" t="s">
        <v>29</v>
      </c>
    </row>
    <row r="1245" ht="14.25" customHeight="1">
      <c r="A1245" s="8" t="s">
        <v>3028</v>
      </c>
      <c r="B1245" s="129" t="s">
        <v>892</v>
      </c>
      <c r="C1245" s="130">
        <v>539.0</v>
      </c>
      <c r="D1245" s="131" t="s">
        <v>2141</v>
      </c>
      <c r="E1245" s="8" t="s">
        <v>49</v>
      </c>
      <c r="H1245" s="132">
        <v>46.0</v>
      </c>
      <c r="I1245" s="132">
        <v>99.0</v>
      </c>
      <c r="J1245" s="132">
        <v>144.0</v>
      </c>
      <c r="K1245" s="8" t="s">
        <v>14</v>
      </c>
      <c r="L1245" s="8" t="s">
        <v>29</v>
      </c>
    </row>
    <row r="1246" ht="14.25" customHeight="1">
      <c r="A1246" s="8" t="s">
        <v>3028</v>
      </c>
      <c r="B1246" s="129" t="s">
        <v>892</v>
      </c>
      <c r="C1246" s="130">
        <v>540.0</v>
      </c>
      <c r="D1246" s="131" t="s">
        <v>2142</v>
      </c>
      <c r="E1246" s="8" t="s">
        <v>49</v>
      </c>
      <c r="H1246" s="132">
        <v>72.0</v>
      </c>
      <c r="I1246" s="132">
        <v>135.0</v>
      </c>
      <c r="J1246" s="132">
        <v>181.0</v>
      </c>
      <c r="K1246" s="8" t="s">
        <v>14</v>
      </c>
      <c r="L1246" s="8" t="s">
        <v>29</v>
      </c>
    </row>
    <row r="1247" ht="14.25" customHeight="1">
      <c r="A1247" s="8" t="s">
        <v>3028</v>
      </c>
      <c r="B1247" s="129" t="s">
        <v>817</v>
      </c>
      <c r="C1247" s="130">
        <v>541.0</v>
      </c>
      <c r="D1247" s="131" t="s">
        <v>2143</v>
      </c>
      <c r="E1247" s="8" t="s">
        <v>49</v>
      </c>
      <c r="H1247" s="132">
        <v>124.0</v>
      </c>
      <c r="I1247" s="132">
        <v>175.0</v>
      </c>
      <c r="J1247" s="132">
        <v>213.0</v>
      </c>
      <c r="K1247" s="8" t="s">
        <v>14</v>
      </c>
      <c r="L1247" s="8" t="s">
        <v>29</v>
      </c>
    </row>
    <row r="1248" ht="14.25" customHeight="1">
      <c r="A1248" s="8" t="s">
        <v>3028</v>
      </c>
      <c r="B1248" s="129" t="s">
        <v>168</v>
      </c>
      <c r="C1248" s="130">
        <v>542.0</v>
      </c>
      <c r="D1248" s="131" t="s">
        <v>2779</v>
      </c>
      <c r="E1248" s="8" t="s">
        <v>49</v>
      </c>
      <c r="F1248" s="8" t="s">
        <v>76</v>
      </c>
      <c r="H1248" s="132">
        <v>174.0</v>
      </c>
      <c r="I1248" s="132">
        <v>207.0</v>
      </c>
      <c r="J1248" s="132">
        <v>231.0</v>
      </c>
      <c r="K1248" s="8" t="s">
        <v>14</v>
      </c>
      <c r="L1248" s="8" t="s">
        <v>29</v>
      </c>
    </row>
    <row r="1249" ht="14.25" customHeight="1">
      <c r="A1249" s="8" t="s">
        <v>3028</v>
      </c>
      <c r="B1249" s="129" t="s">
        <v>168</v>
      </c>
      <c r="C1249" s="130">
        <v>543.0</v>
      </c>
      <c r="D1249" s="131" t="s">
        <v>2780</v>
      </c>
      <c r="E1249" s="8" t="s">
        <v>49</v>
      </c>
      <c r="F1249" s="8" t="s">
        <v>76</v>
      </c>
      <c r="H1249" s="132">
        <v>192.0</v>
      </c>
      <c r="I1249" s="132">
        <v>217.0</v>
      </c>
      <c r="J1249" s="132">
        <v>231.0</v>
      </c>
      <c r="K1249" s="8" t="s">
        <v>14</v>
      </c>
      <c r="L1249" s="8" t="s">
        <v>29</v>
      </c>
    </row>
    <row r="1250" ht="14.25" customHeight="1">
      <c r="A1250" s="8" t="s">
        <v>3028</v>
      </c>
      <c r="B1250" s="129" t="s">
        <v>168</v>
      </c>
      <c r="C1250" s="130">
        <v>544.0</v>
      </c>
      <c r="D1250" s="131" t="s">
        <v>2781</v>
      </c>
      <c r="E1250" s="8" t="s">
        <v>49</v>
      </c>
      <c r="F1250" s="8" t="s">
        <v>76</v>
      </c>
      <c r="H1250" s="132">
        <v>209.0</v>
      </c>
      <c r="I1250" s="132">
        <v>225.0</v>
      </c>
      <c r="J1250" s="132">
        <v>234.0</v>
      </c>
      <c r="K1250" s="8" t="s">
        <v>14</v>
      </c>
      <c r="L1250" s="8" t="s">
        <v>29</v>
      </c>
    </row>
    <row r="1251" ht="14.25" customHeight="1">
      <c r="A1251" s="8" t="s">
        <v>3028</v>
      </c>
      <c r="B1251" s="129" t="s">
        <v>892</v>
      </c>
      <c r="C1251" s="130">
        <v>545.0</v>
      </c>
      <c r="D1251" s="131" t="s">
        <v>2144</v>
      </c>
      <c r="E1251" s="8" t="s">
        <v>49</v>
      </c>
      <c r="H1251" s="132">
        <v>35.0</v>
      </c>
      <c r="I1251" s="132">
        <v>96.0</v>
      </c>
      <c r="J1251" s="132">
        <v>138.0</v>
      </c>
      <c r="K1251" s="8" t="s">
        <v>14</v>
      </c>
      <c r="L1251" s="8" t="s">
        <v>29</v>
      </c>
    </row>
    <row r="1252" ht="14.25" customHeight="1">
      <c r="A1252" s="8" t="s">
        <v>3028</v>
      </c>
      <c r="B1252" s="129" t="s">
        <v>892</v>
      </c>
      <c r="C1252" s="130">
        <v>546.0</v>
      </c>
      <c r="D1252" s="131" t="s">
        <v>2145</v>
      </c>
      <c r="E1252" s="8" t="s">
        <v>49</v>
      </c>
      <c r="H1252" s="132">
        <v>66.0</v>
      </c>
      <c r="I1252" s="132">
        <v>137.0</v>
      </c>
      <c r="J1252" s="132">
        <v>182.0</v>
      </c>
      <c r="K1252" s="8" t="s">
        <v>14</v>
      </c>
      <c r="L1252" s="8" t="s">
        <v>29</v>
      </c>
    </row>
    <row r="1253" ht="14.25" customHeight="1">
      <c r="A1253" s="8" t="s">
        <v>3028</v>
      </c>
      <c r="B1253" s="129" t="s">
        <v>817</v>
      </c>
      <c r="C1253" s="130">
        <v>547.0</v>
      </c>
      <c r="D1253" s="131" t="s">
        <v>2146</v>
      </c>
      <c r="E1253" s="8" t="s">
        <v>49</v>
      </c>
      <c r="H1253" s="132">
        <v>119.0</v>
      </c>
      <c r="I1253" s="132">
        <v>178.0</v>
      </c>
      <c r="J1253" s="132">
        <v>215.0</v>
      </c>
      <c r="K1253" s="8" t="s">
        <v>14</v>
      </c>
      <c r="L1253" s="8" t="s">
        <v>29</v>
      </c>
    </row>
    <row r="1254" ht="14.25" customHeight="1">
      <c r="A1254" s="8" t="s">
        <v>3028</v>
      </c>
      <c r="B1254" s="129" t="s">
        <v>168</v>
      </c>
      <c r="C1254" s="130">
        <v>548.0</v>
      </c>
      <c r="D1254" s="131" t="s">
        <v>2782</v>
      </c>
      <c r="E1254" s="8" t="s">
        <v>49</v>
      </c>
      <c r="F1254" s="8" t="s">
        <v>76</v>
      </c>
      <c r="H1254" s="132">
        <v>170.0</v>
      </c>
      <c r="I1254" s="132">
        <v>207.0</v>
      </c>
      <c r="J1254" s="132">
        <v>229.0</v>
      </c>
      <c r="K1254" s="8" t="s">
        <v>14</v>
      </c>
      <c r="L1254" s="8" t="s">
        <v>29</v>
      </c>
    </row>
    <row r="1255" ht="14.25" customHeight="1">
      <c r="A1255" s="8" t="s">
        <v>3028</v>
      </c>
      <c r="B1255" s="129" t="s">
        <v>168</v>
      </c>
      <c r="C1255" s="130">
        <v>549.0</v>
      </c>
      <c r="D1255" s="131" t="s">
        <v>2783</v>
      </c>
      <c r="E1255" s="8" t="s">
        <v>49</v>
      </c>
      <c r="F1255" s="8" t="s">
        <v>76</v>
      </c>
      <c r="H1255" s="132">
        <v>192.0</v>
      </c>
      <c r="I1255" s="132">
        <v>221.0</v>
      </c>
      <c r="J1255" s="132">
        <v>237.0</v>
      </c>
      <c r="K1255" s="8" t="s">
        <v>14</v>
      </c>
      <c r="L1255" s="8" t="s">
        <v>29</v>
      </c>
    </row>
    <row r="1256" ht="14.25" customHeight="1">
      <c r="A1256" s="8" t="s">
        <v>3028</v>
      </c>
      <c r="B1256" s="129" t="s">
        <v>168</v>
      </c>
      <c r="C1256" s="130">
        <v>550.0</v>
      </c>
      <c r="D1256" s="131" t="s">
        <v>2784</v>
      </c>
      <c r="E1256" s="8" t="s">
        <v>49</v>
      </c>
      <c r="F1256" s="8" t="s">
        <v>76</v>
      </c>
      <c r="H1256" s="132">
        <v>208.0</v>
      </c>
      <c r="I1256" s="132">
        <v>227.0</v>
      </c>
      <c r="J1256" s="132">
        <v>234.0</v>
      </c>
      <c r="K1256" s="8" t="s">
        <v>14</v>
      </c>
      <c r="L1256" s="8" t="s">
        <v>29</v>
      </c>
    </row>
    <row r="1257" ht="14.25" customHeight="1">
      <c r="A1257" s="8" t="s">
        <v>3028</v>
      </c>
      <c r="B1257" s="129" t="s">
        <v>892</v>
      </c>
      <c r="C1257" s="130">
        <v>551.0</v>
      </c>
      <c r="D1257" s="131" t="s">
        <v>2147</v>
      </c>
      <c r="E1257" s="8" t="s">
        <v>49</v>
      </c>
      <c r="H1257" s="132">
        <v>51.0</v>
      </c>
      <c r="I1257" s="132">
        <v>86.0</v>
      </c>
      <c r="J1257" s="132">
        <v>118.0</v>
      </c>
      <c r="K1257" s="8" t="s">
        <v>14</v>
      </c>
      <c r="L1257" s="8" t="s">
        <v>29</v>
      </c>
    </row>
    <row r="1258" ht="14.25" customHeight="1">
      <c r="A1258" s="8" t="s">
        <v>3028</v>
      </c>
      <c r="B1258" s="129" t="s">
        <v>892</v>
      </c>
      <c r="C1258" s="130">
        <v>552.0</v>
      </c>
      <c r="D1258" s="131" t="s">
        <v>2148</v>
      </c>
      <c r="E1258" s="8" t="s">
        <v>49</v>
      </c>
      <c r="H1258" s="132">
        <v>87.0</v>
      </c>
      <c r="I1258" s="132">
        <v>129.0</v>
      </c>
      <c r="J1258" s="132">
        <v>163.0</v>
      </c>
      <c r="K1258" s="8" t="s">
        <v>14</v>
      </c>
      <c r="L1258" s="8" t="s">
        <v>29</v>
      </c>
    </row>
    <row r="1259" ht="14.25" customHeight="1">
      <c r="A1259" s="8" t="s">
        <v>3028</v>
      </c>
      <c r="B1259" s="129" t="s">
        <v>817</v>
      </c>
      <c r="C1259" s="130">
        <v>553.0</v>
      </c>
      <c r="D1259" s="131" t="s">
        <v>2149</v>
      </c>
      <c r="E1259" s="8" t="s">
        <v>49</v>
      </c>
      <c r="H1259" s="132">
        <v>132.0</v>
      </c>
      <c r="I1259" s="132">
        <v>172.0</v>
      </c>
      <c r="J1259" s="132">
        <v>202.0</v>
      </c>
      <c r="K1259" s="8" t="s">
        <v>14</v>
      </c>
      <c r="L1259" s="8" t="s">
        <v>29</v>
      </c>
    </row>
    <row r="1260" ht="14.25" customHeight="1">
      <c r="A1260" s="8" t="s">
        <v>3028</v>
      </c>
      <c r="B1260" s="129" t="s">
        <v>168</v>
      </c>
      <c r="C1260" s="130">
        <v>554.0</v>
      </c>
      <c r="D1260" s="131" t="s">
        <v>2785</v>
      </c>
      <c r="E1260" s="8" t="s">
        <v>49</v>
      </c>
      <c r="F1260" s="8" t="s">
        <v>76</v>
      </c>
      <c r="H1260" s="132">
        <v>180.0</v>
      </c>
      <c r="I1260" s="132">
        <v>204.0</v>
      </c>
      <c r="J1260" s="132">
        <v>223.0</v>
      </c>
      <c r="K1260" s="8" t="s">
        <v>14</v>
      </c>
      <c r="L1260" s="8" t="s">
        <v>29</v>
      </c>
    </row>
    <row r="1261" ht="14.25" customHeight="1">
      <c r="A1261" s="8" t="s">
        <v>3028</v>
      </c>
      <c r="B1261" s="129" t="s">
        <v>168</v>
      </c>
      <c r="C1261" s="130">
        <v>555.0</v>
      </c>
      <c r="D1261" s="131" t="s">
        <v>2786</v>
      </c>
      <c r="E1261" s="8" t="s">
        <v>49</v>
      </c>
      <c r="F1261" s="8" t="s">
        <v>76</v>
      </c>
      <c r="H1261" s="132">
        <v>196.0</v>
      </c>
      <c r="I1261" s="132">
        <v>215.0</v>
      </c>
      <c r="J1261" s="132">
        <v>227.0</v>
      </c>
      <c r="K1261" s="8" t="s">
        <v>14</v>
      </c>
      <c r="L1261" s="8" t="s">
        <v>29</v>
      </c>
    </row>
    <row r="1262" ht="14.25" customHeight="1">
      <c r="A1262" s="8" t="s">
        <v>3028</v>
      </c>
      <c r="B1262" s="129" t="s">
        <v>168</v>
      </c>
      <c r="C1262" s="130">
        <v>556.0</v>
      </c>
      <c r="D1262" s="131" t="s">
        <v>2787</v>
      </c>
      <c r="E1262" s="8" t="s">
        <v>49</v>
      </c>
      <c r="F1262" s="8" t="s">
        <v>76</v>
      </c>
      <c r="H1262" s="132">
        <v>214.0</v>
      </c>
      <c r="I1262" s="132">
        <v>226.0</v>
      </c>
      <c r="J1262" s="132">
        <v>234.0</v>
      </c>
      <c r="K1262" s="8" t="s">
        <v>14</v>
      </c>
      <c r="L1262" s="8" t="s">
        <v>29</v>
      </c>
    </row>
    <row r="1263" ht="14.25" customHeight="1">
      <c r="A1263" s="8" t="s">
        <v>3028</v>
      </c>
      <c r="B1263" s="129" t="s">
        <v>892</v>
      </c>
      <c r="C1263" s="130">
        <v>557.0</v>
      </c>
      <c r="D1263" s="131" t="s">
        <v>2150</v>
      </c>
      <c r="E1263" s="8" t="s">
        <v>49</v>
      </c>
      <c r="H1263" s="132">
        <v>63.0</v>
      </c>
      <c r="I1263" s="132">
        <v>80.0</v>
      </c>
      <c r="J1263" s="132">
        <v>98.0</v>
      </c>
      <c r="K1263" s="8" t="s">
        <v>14</v>
      </c>
      <c r="L1263" s="8" t="s">
        <v>29</v>
      </c>
    </row>
    <row r="1264" ht="14.25" customHeight="1">
      <c r="A1264" s="8" t="s">
        <v>3028</v>
      </c>
      <c r="B1264" s="129" t="s">
        <v>892</v>
      </c>
      <c r="C1264" s="130">
        <v>558.0</v>
      </c>
      <c r="D1264" s="131" t="s">
        <v>2151</v>
      </c>
      <c r="E1264" s="8" t="s">
        <v>49</v>
      </c>
      <c r="H1264" s="132">
        <v>92.0</v>
      </c>
      <c r="I1264" s="132">
        <v>116.0</v>
      </c>
      <c r="J1264" s="132">
        <v>138.0</v>
      </c>
      <c r="K1264" s="8" t="s">
        <v>14</v>
      </c>
      <c r="L1264" s="8" t="s">
        <v>29</v>
      </c>
    </row>
    <row r="1265" ht="14.25" customHeight="1">
      <c r="A1265" s="8" t="s">
        <v>3028</v>
      </c>
      <c r="B1265" s="129" t="s">
        <v>817</v>
      </c>
      <c r="C1265" s="130">
        <v>559.0</v>
      </c>
      <c r="D1265" s="131" t="s">
        <v>2152</v>
      </c>
      <c r="E1265" s="8" t="s">
        <v>49</v>
      </c>
      <c r="H1265" s="132">
        <v>139.0</v>
      </c>
      <c r="I1265" s="132">
        <v>164.0</v>
      </c>
      <c r="J1265" s="132">
        <v>184.0</v>
      </c>
      <c r="K1265" s="8" t="s">
        <v>14</v>
      </c>
      <c r="L1265" s="8" t="s">
        <v>29</v>
      </c>
    </row>
    <row r="1266" ht="14.25" customHeight="1">
      <c r="A1266" s="8" t="s">
        <v>3028</v>
      </c>
      <c r="B1266" s="129" t="s">
        <v>168</v>
      </c>
      <c r="C1266" s="130">
        <v>560.0</v>
      </c>
      <c r="D1266" s="131" t="s">
        <v>2788</v>
      </c>
      <c r="E1266" s="8" t="s">
        <v>49</v>
      </c>
      <c r="F1266" s="8" t="s">
        <v>76</v>
      </c>
      <c r="H1266" s="132">
        <v>184.0</v>
      </c>
      <c r="I1266" s="132">
        <v>200.0</v>
      </c>
      <c r="J1266" s="132">
        <v>212.0</v>
      </c>
      <c r="K1266" s="8" t="s">
        <v>14</v>
      </c>
      <c r="L1266" s="8" t="s">
        <v>29</v>
      </c>
    </row>
    <row r="1267" ht="14.25" customHeight="1">
      <c r="A1267" s="8" t="s">
        <v>3028</v>
      </c>
      <c r="B1267" s="129" t="s">
        <v>168</v>
      </c>
      <c r="C1267" s="130">
        <v>561.0</v>
      </c>
      <c r="D1267" s="131" t="s">
        <v>2789</v>
      </c>
      <c r="E1267" s="8" t="s">
        <v>49</v>
      </c>
      <c r="F1267" s="8" t="s">
        <v>76</v>
      </c>
      <c r="H1267" s="132">
        <v>203.0</v>
      </c>
      <c r="I1267" s="132">
        <v>215.0</v>
      </c>
      <c r="J1267" s="132">
        <v>222.0</v>
      </c>
      <c r="K1267" s="8" t="s">
        <v>14</v>
      </c>
      <c r="L1267" s="8" t="s">
        <v>29</v>
      </c>
    </row>
    <row r="1268" ht="14.25" customHeight="1">
      <c r="A1268" s="8" t="s">
        <v>3028</v>
      </c>
      <c r="B1268" s="129" t="s">
        <v>168</v>
      </c>
      <c r="C1268" s="130">
        <v>562.0</v>
      </c>
      <c r="D1268" s="131" t="s">
        <v>2790</v>
      </c>
      <c r="E1268" s="8" t="s">
        <v>49</v>
      </c>
      <c r="F1268" s="8" t="s">
        <v>76</v>
      </c>
      <c r="H1268" s="132">
        <v>218.0</v>
      </c>
      <c r="I1268" s="132">
        <v>224.0</v>
      </c>
      <c r="J1268" s="132">
        <v>229.0</v>
      </c>
      <c r="K1268" s="8" t="s">
        <v>14</v>
      </c>
      <c r="L1268" s="8" t="s">
        <v>29</v>
      </c>
    </row>
    <row r="1269" ht="14.25" customHeight="1">
      <c r="A1269" s="8" t="s">
        <v>3028</v>
      </c>
      <c r="B1269" s="129" t="s">
        <v>892</v>
      </c>
      <c r="C1269" s="130">
        <v>563.0</v>
      </c>
      <c r="D1269" s="131" t="s">
        <v>2153</v>
      </c>
      <c r="E1269" s="8" t="s">
        <v>49</v>
      </c>
      <c r="H1269" s="132">
        <v>43.0</v>
      </c>
      <c r="I1269" s="132">
        <v>104.0</v>
      </c>
      <c r="J1269" s="132">
        <v>167.0</v>
      </c>
      <c r="K1269" s="8" t="s">
        <v>14</v>
      </c>
      <c r="L1269" s="8" t="s">
        <v>29</v>
      </c>
    </row>
    <row r="1270" ht="14.25" customHeight="1">
      <c r="A1270" s="8" t="s">
        <v>3028</v>
      </c>
      <c r="B1270" s="129" t="s">
        <v>892</v>
      </c>
      <c r="C1270" s="130">
        <v>564.0</v>
      </c>
      <c r="D1270" s="131" t="s">
        <v>2154</v>
      </c>
      <c r="E1270" s="8" t="s">
        <v>49</v>
      </c>
      <c r="H1270" s="132">
        <v>76.0</v>
      </c>
      <c r="I1270" s="132">
        <v>133.0</v>
      </c>
      <c r="J1270" s="132">
        <v>192.0</v>
      </c>
      <c r="K1270" s="8" t="s">
        <v>14</v>
      </c>
      <c r="L1270" s="8" t="s">
        <v>29</v>
      </c>
    </row>
    <row r="1271" ht="14.25" customHeight="1">
      <c r="A1271" s="8" t="s">
        <v>3028</v>
      </c>
      <c r="B1271" s="129" t="s">
        <v>817</v>
      </c>
      <c r="C1271" s="130">
        <v>565.0</v>
      </c>
      <c r="D1271" s="131" t="s">
        <v>2155</v>
      </c>
      <c r="E1271" s="8" t="s">
        <v>49</v>
      </c>
      <c r="H1271" s="132">
        <v>127.0</v>
      </c>
      <c r="I1271" s="132">
        <v>175.0</v>
      </c>
      <c r="J1271" s="132">
        <v>221.0</v>
      </c>
      <c r="K1271" s="8" t="s">
        <v>14</v>
      </c>
      <c r="L1271" s="8" t="s">
        <v>29</v>
      </c>
    </row>
    <row r="1272" ht="14.25" customHeight="1">
      <c r="A1272" s="8" t="s">
        <v>3028</v>
      </c>
      <c r="B1272" s="129" t="s">
        <v>168</v>
      </c>
      <c r="C1272" s="130">
        <v>566.0</v>
      </c>
      <c r="D1272" s="131" t="s">
        <v>2791</v>
      </c>
      <c r="E1272" s="8" t="s">
        <v>49</v>
      </c>
      <c r="F1272" s="8" t="s">
        <v>76</v>
      </c>
      <c r="H1272" s="132">
        <v>179.0</v>
      </c>
      <c r="I1272" s="132">
        <v>210.0</v>
      </c>
      <c r="J1272" s="132">
        <v>236.0</v>
      </c>
      <c r="K1272" s="8" t="s">
        <v>14</v>
      </c>
      <c r="L1272" s="8" t="s">
        <v>29</v>
      </c>
    </row>
    <row r="1273" ht="14.25" customHeight="1">
      <c r="A1273" s="8" t="s">
        <v>3028</v>
      </c>
      <c r="B1273" s="129" t="s">
        <v>168</v>
      </c>
      <c r="C1273" s="130">
        <v>567.0</v>
      </c>
      <c r="D1273" s="131" t="s">
        <v>2792</v>
      </c>
      <c r="E1273" s="8" t="s">
        <v>49</v>
      </c>
      <c r="F1273" s="8" t="s">
        <v>76</v>
      </c>
      <c r="H1273" s="132">
        <v>197.0</v>
      </c>
      <c r="I1273" s="132">
        <v>218.0</v>
      </c>
      <c r="J1273" s="132">
        <v>235.0</v>
      </c>
      <c r="K1273" s="8" t="s">
        <v>14</v>
      </c>
      <c r="L1273" s="8" t="s">
        <v>29</v>
      </c>
    </row>
    <row r="1274" ht="14.25" customHeight="1">
      <c r="A1274" s="8" t="s">
        <v>3028</v>
      </c>
      <c r="B1274" s="129" t="s">
        <v>168</v>
      </c>
      <c r="C1274" s="130">
        <v>568.0</v>
      </c>
      <c r="D1274" s="131" t="s">
        <v>2793</v>
      </c>
      <c r="E1274" s="8" t="s">
        <v>49</v>
      </c>
      <c r="F1274" s="8" t="s">
        <v>76</v>
      </c>
      <c r="H1274" s="132">
        <v>216.0</v>
      </c>
      <c r="I1274" s="132">
        <v>227.0</v>
      </c>
      <c r="J1274" s="132">
        <v>234.0</v>
      </c>
      <c r="K1274" s="8" t="s">
        <v>14</v>
      </c>
      <c r="L1274" s="8" t="s">
        <v>29</v>
      </c>
    </row>
    <row r="1275" ht="14.25" customHeight="1">
      <c r="A1275" s="8" t="s">
        <v>3028</v>
      </c>
      <c r="B1275" s="129" t="s">
        <v>892</v>
      </c>
      <c r="C1275" s="130">
        <v>569.0</v>
      </c>
      <c r="D1275" s="131" t="s">
        <v>2156</v>
      </c>
      <c r="E1275" s="8" t="s">
        <v>49</v>
      </c>
      <c r="H1275" s="132">
        <v>76.0</v>
      </c>
      <c r="I1275" s="132">
        <v>98.0</v>
      </c>
      <c r="J1275" s="132">
        <v>156.0</v>
      </c>
      <c r="K1275" s="8" t="s">
        <v>14</v>
      </c>
      <c r="L1275" s="8" t="s">
        <v>29</v>
      </c>
    </row>
    <row r="1276" ht="14.25" customHeight="1">
      <c r="A1276" s="8" t="s">
        <v>3028</v>
      </c>
      <c r="B1276" s="129" t="s">
        <v>892</v>
      </c>
      <c r="C1276" s="130">
        <v>570.0</v>
      </c>
      <c r="D1276" s="131" t="s">
        <v>2157</v>
      </c>
      <c r="E1276" s="8" t="s">
        <v>49</v>
      </c>
      <c r="H1276" s="132">
        <v>98.0</v>
      </c>
      <c r="I1276" s="132">
        <v>122.0</v>
      </c>
      <c r="J1276" s="132">
        <v>180.0</v>
      </c>
      <c r="K1276" s="8" t="s">
        <v>14</v>
      </c>
      <c r="L1276" s="8" t="s">
        <v>29</v>
      </c>
    </row>
    <row r="1277" ht="14.25" customHeight="1">
      <c r="A1277" s="8" t="s">
        <v>3028</v>
      </c>
      <c r="B1277" s="129" t="s">
        <v>817</v>
      </c>
      <c r="C1277" s="130">
        <v>571.0</v>
      </c>
      <c r="D1277" s="131" t="s">
        <v>2158</v>
      </c>
      <c r="E1277" s="8" t="s">
        <v>49</v>
      </c>
      <c r="H1277" s="132">
        <v>144.0</v>
      </c>
      <c r="I1277" s="132">
        <v>169.0</v>
      </c>
      <c r="J1277" s="132">
        <v>215.0</v>
      </c>
      <c r="K1277" s="8" t="s">
        <v>14</v>
      </c>
      <c r="L1277" s="8" t="s">
        <v>29</v>
      </c>
    </row>
    <row r="1278" ht="14.25" customHeight="1">
      <c r="A1278" s="8" t="s">
        <v>3028</v>
      </c>
      <c r="B1278" s="129" t="s">
        <v>168</v>
      </c>
      <c r="C1278" s="130">
        <v>572.0</v>
      </c>
      <c r="D1278" s="131" t="s">
        <v>2794</v>
      </c>
      <c r="E1278" s="8" t="s">
        <v>49</v>
      </c>
      <c r="F1278" s="8" t="s">
        <v>76</v>
      </c>
      <c r="H1278" s="132">
        <v>189.0</v>
      </c>
      <c r="I1278" s="132">
        <v>205.0</v>
      </c>
      <c r="J1278" s="132">
        <v>232.0</v>
      </c>
      <c r="K1278" s="8" t="s">
        <v>14</v>
      </c>
      <c r="L1278" s="8" t="s">
        <v>29</v>
      </c>
    </row>
    <row r="1279" ht="14.25" customHeight="1">
      <c r="A1279" s="8" t="s">
        <v>3028</v>
      </c>
      <c r="B1279" s="129" t="s">
        <v>168</v>
      </c>
      <c r="C1279" s="130">
        <v>573.0</v>
      </c>
      <c r="D1279" s="131" t="s">
        <v>2795</v>
      </c>
      <c r="E1279" s="8" t="s">
        <v>49</v>
      </c>
      <c r="F1279" s="8" t="s">
        <v>76</v>
      </c>
      <c r="H1279" s="132">
        <v>206.0</v>
      </c>
      <c r="I1279" s="132">
        <v>217.0</v>
      </c>
      <c r="J1279" s="132">
        <v>234.0</v>
      </c>
      <c r="K1279" s="8" t="s">
        <v>14</v>
      </c>
      <c r="L1279" s="8" t="s">
        <v>29</v>
      </c>
    </row>
    <row r="1280" ht="14.25" customHeight="1">
      <c r="A1280" s="8" t="s">
        <v>3028</v>
      </c>
      <c r="B1280" s="129" t="s">
        <v>168</v>
      </c>
      <c r="C1280" s="130">
        <v>574.0</v>
      </c>
      <c r="D1280" s="131" t="s">
        <v>2796</v>
      </c>
      <c r="E1280" s="8" t="s">
        <v>49</v>
      </c>
      <c r="F1280" s="8" t="s">
        <v>76</v>
      </c>
      <c r="H1280" s="132">
        <v>222.0</v>
      </c>
      <c r="I1280" s="132">
        <v>230.0</v>
      </c>
      <c r="J1280" s="132">
        <v>238.0</v>
      </c>
      <c r="K1280" s="8" t="s">
        <v>14</v>
      </c>
      <c r="L1280" s="8" t="s">
        <v>29</v>
      </c>
    </row>
    <row r="1281" ht="14.25" customHeight="1">
      <c r="A1281" s="8" t="s">
        <v>3028</v>
      </c>
      <c r="B1281" s="129" t="s">
        <v>892</v>
      </c>
      <c r="C1281" s="130">
        <v>575.0</v>
      </c>
      <c r="D1281" s="131" t="s">
        <v>2159</v>
      </c>
      <c r="E1281" s="8" t="s">
        <v>49</v>
      </c>
      <c r="H1281" s="132">
        <v>74.0</v>
      </c>
      <c r="I1281" s="132">
        <v>95.0</v>
      </c>
      <c r="J1281" s="132">
        <v>147.0</v>
      </c>
      <c r="K1281" s="8" t="s">
        <v>14</v>
      </c>
      <c r="L1281" s="8" t="s">
        <v>29</v>
      </c>
    </row>
    <row r="1282" ht="14.25" customHeight="1">
      <c r="A1282" s="8" t="s">
        <v>3028</v>
      </c>
      <c r="B1282" s="129" t="s">
        <v>892</v>
      </c>
      <c r="C1282" s="130">
        <v>576.0</v>
      </c>
      <c r="D1282" s="131" t="s">
        <v>2160</v>
      </c>
      <c r="E1282" s="8" t="s">
        <v>49</v>
      </c>
      <c r="H1282" s="132">
        <v>102.0</v>
      </c>
      <c r="I1282" s="132">
        <v>123.0</v>
      </c>
      <c r="J1282" s="132">
        <v>175.0</v>
      </c>
      <c r="K1282" s="8" t="s">
        <v>14</v>
      </c>
      <c r="L1282" s="8" t="s">
        <v>29</v>
      </c>
    </row>
    <row r="1283" ht="14.25" customHeight="1">
      <c r="A1283" s="8" t="s">
        <v>3028</v>
      </c>
      <c r="B1283" s="129" t="s">
        <v>814</v>
      </c>
      <c r="C1283" s="130">
        <v>577.0</v>
      </c>
      <c r="D1283" s="131" t="s">
        <v>2161</v>
      </c>
      <c r="E1283" s="8" t="s">
        <v>49</v>
      </c>
      <c r="H1283" s="132">
        <v>148.0</v>
      </c>
      <c r="I1283" s="132">
        <v>171.0</v>
      </c>
      <c r="J1283" s="132">
        <v>211.0</v>
      </c>
      <c r="K1283" s="8" t="s">
        <v>14</v>
      </c>
      <c r="L1283" s="8" t="s">
        <v>29</v>
      </c>
    </row>
    <row r="1284" ht="14.25" customHeight="1">
      <c r="A1284" s="8" t="s">
        <v>3028</v>
      </c>
      <c r="B1284" s="129" t="s">
        <v>168</v>
      </c>
      <c r="C1284" s="130">
        <v>578.0</v>
      </c>
      <c r="D1284" s="131" t="s">
        <v>2797</v>
      </c>
      <c r="E1284" s="8" t="s">
        <v>49</v>
      </c>
      <c r="F1284" s="8" t="s">
        <v>76</v>
      </c>
      <c r="H1284" s="132">
        <v>193.0</v>
      </c>
      <c r="I1284" s="132">
        <v>207.0</v>
      </c>
      <c r="J1284" s="132">
        <v>228.0</v>
      </c>
      <c r="K1284" s="8" t="s">
        <v>14</v>
      </c>
      <c r="L1284" s="8" t="s">
        <v>29</v>
      </c>
    </row>
    <row r="1285" ht="14.25" customHeight="1">
      <c r="A1285" s="8" t="s">
        <v>3028</v>
      </c>
      <c r="B1285" s="129" t="s">
        <v>168</v>
      </c>
      <c r="C1285" s="130">
        <v>579.0</v>
      </c>
      <c r="D1285" s="131" t="s">
        <v>2798</v>
      </c>
      <c r="E1285" s="8" t="s">
        <v>49</v>
      </c>
      <c r="F1285" s="8" t="s">
        <v>76</v>
      </c>
      <c r="H1285" s="132">
        <v>208.0</v>
      </c>
      <c r="I1285" s="132">
        <v>218.0</v>
      </c>
      <c r="J1285" s="132">
        <v>234.0</v>
      </c>
      <c r="K1285" s="8" t="s">
        <v>14</v>
      </c>
      <c r="L1285" s="8" t="s">
        <v>29</v>
      </c>
    </row>
    <row r="1286" ht="14.25" customHeight="1">
      <c r="A1286" s="8" t="s">
        <v>3028</v>
      </c>
      <c r="B1286" s="129" t="s">
        <v>168</v>
      </c>
      <c r="C1286" s="130">
        <v>580.0</v>
      </c>
      <c r="D1286" s="131" t="s">
        <v>2799</v>
      </c>
      <c r="E1286" s="8" t="s">
        <v>49</v>
      </c>
      <c r="F1286" s="8" t="s">
        <v>76</v>
      </c>
      <c r="H1286" s="132">
        <v>216.0</v>
      </c>
      <c r="I1286" s="132">
        <v>224.0</v>
      </c>
      <c r="J1286" s="132">
        <v>234.0</v>
      </c>
      <c r="K1286" s="8" t="s">
        <v>14</v>
      </c>
      <c r="L1286" s="8" t="s">
        <v>29</v>
      </c>
    </row>
    <row r="1287" ht="14.25" customHeight="1">
      <c r="A1287" s="8" t="s">
        <v>3028</v>
      </c>
      <c r="B1287" s="129" t="s">
        <v>892</v>
      </c>
      <c r="C1287" s="130">
        <v>581.0</v>
      </c>
      <c r="D1287" s="131" t="s">
        <v>2162</v>
      </c>
      <c r="E1287" s="8" t="s">
        <v>49</v>
      </c>
      <c r="H1287" s="132">
        <v>68.0</v>
      </c>
      <c r="I1287" s="132">
        <v>87.0</v>
      </c>
      <c r="J1287" s="132">
        <v>133.0</v>
      </c>
      <c r="K1287" s="8" t="s">
        <v>14</v>
      </c>
      <c r="L1287" s="8" t="s">
        <v>29</v>
      </c>
    </row>
    <row r="1288" ht="14.25" customHeight="1">
      <c r="A1288" s="8" t="s">
        <v>3028</v>
      </c>
      <c r="B1288" s="129" t="s">
        <v>892</v>
      </c>
      <c r="C1288" s="130">
        <v>582.0</v>
      </c>
      <c r="D1288" s="131" t="s">
        <v>2163</v>
      </c>
      <c r="E1288" s="8" t="s">
        <v>49</v>
      </c>
      <c r="H1288" s="132">
        <v>100.0</v>
      </c>
      <c r="I1288" s="132">
        <v>123.0</v>
      </c>
      <c r="J1288" s="132">
        <v>173.0</v>
      </c>
      <c r="K1288" s="8" t="s">
        <v>14</v>
      </c>
      <c r="L1288" s="8" t="s">
        <v>29</v>
      </c>
    </row>
    <row r="1289" ht="14.25" customHeight="1">
      <c r="A1289" s="8" t="s">
        <v>3028</v>
      </c>
      <c r="B1289" s="129" t="s">
        <v>817</v>
      </c>
      <c r="C1289" s="130">
        <v>583.0</v>
      </c>
      <c r="D1289" s="131" t="s">
        <v>2164</v>
      </c>
      <c r="E1289" s="8" t="s">
        <v>49</v>
      </c>
      <c r="H1289" s="132">
        <v>145.0</v>
      </c>
      <c r="I1289" s="132">
        <v>169.0</v>
      </c>
      <c r="J1289" s="132">
        <v>210.0</v>
      </c>
      <c r="K1289" s="8" t="s">
        <v>14</v>
      </c>
      <c r="L1289" s="8" t="s">
        <v>29</v>
      </c>
    </row>
    <row r="1290" ht="14.25" customHeight="1">
      <c r="A1290" s="8" t="s">
        <v>3028</v>
      </c>
      <c r="B1290" s="129" t="s">
        <v>168</v>
      </c>
      <c r="C1290" s="130">
        <v>584.0</v>
      </c>
      <c r="D1290" s="131" t="s">
        <v>2800</v>
      </c>
      <c r="E1290" s="8" t="s">
        <v>49</v>
      </c>
      <c r="F1290" s="8" t="s">
        <v>76</v>
      </c>
      <c r="H1290" s="132">
        <v>190.0</v>
      </c>
      <c r="I1290" s="132">
        <v>205.0</v>
      </c>
      <c r="J1290" s="132">
        <v>227.0</v>
      </c>
      <c r="K1290" s="8" t="s">
        <v>14</v>
      </c>
      <c r="L1290" s="8" t="s">
        <v>29</v>
      </c>
    </row>
    <row r="1291" ht="14.25" customHeight="1">
      <c r="A1291" s="8" t="s">
        <v>3028</v>
      </c>
      <c r="B1291" s="129" t="s">
        <v>168</v>
      </c>
      <c r="C1291" s="130">
        <v>585.0</v>
      </c>
      <c r="D1291" s="131" t="s">
        <v>2801</v>
      </c>
      <c r="E1291" s="8" t="s">
        <v>49</v>
      </c>
      <c r="F1291" s="8" t="s">
        <v>76</v>
      </c>
      <c r="H1291" s="132">
        <v>203.0</v>
      </c>
      <c r="I1291" s="132">
        <v>215.0</v>
      </c>
      <c r="J1291" s="132">
        <v>232.0</v>
      </c>
      <c r="K1291" s="8" t="s">
        <v>14</v>
      </c>
      <c r="L1291" s="8" t="s">
        <v>29</v>
      </c>
    </row>
    <row r="1292" ht="14.25" customHeight="1">
      <c r="A1292" s="8" t="s">
        <v>3028</v>
      </c>
      <c r="B1292" s="129" t="s">
        <v>168</v>
      </c>
      <c r="C1292" s="130">
        <v>586.0</v>
      </c>
      <c r="D1292" s="131" t="s">
        <v>2802</v>
      </c>
      <c r="E1292" s="8" t="s">
        <v>49</v>
      </c>
      <c r="F1292" s="8" t="s">
        <v>76</v>
      </c>
      <c r="H1292" s="132">
        <v>216.0</v>
      </c>
      <c r="I1292" s="132">
        <v>221.0</v>
      </c>
      <c r="J1292" s="132">
        <v>232.0</v>
      </c>
      <c r="K1292" s="8" t="s">
        <v>14</v>
      </c>
      <c r="L1292" s="8" t="s">
        <v>29</v>
      </c>
    </row>
    <row r="1293" ht="14.25" customHeight="1">
      <c r="A1293" s="8" t="s">
        <v>3028</v>
      </c>
      <c r="B1293" s="129" t="s">
        <v>892</v>
      </c>
      <c r="C1293" s="130">
        <v>587.0</v>
      </c>
      <c r="D1293" s="131" t="s">
        <v>2165</v>
      </c>
      <c r="E1293" s="8" t="s">
        <v>49</v>
      </c>
      <c r="H1293" s="132">
        <v>74.0</v>
      </c>
      <c r="I1293" s="132">
        <v>86.0</v>
      </c>
      <c r="J1293" s="132">
        <v>115.0</v>
      </c>
      <c r="K1293" s="8" t="s">
        <v>14</v>
      </c>
      <c r="L1293" s="8" t="s">
        <v>29</v>
      </c>
    </row>
    <row r="1294" ht="14.25" customHeight="1">
      <c r="A1294" s="8" t="s">
        <v>3028</v>
      </c>
      <c r="B1294" s="129" t="s">
        <v>892</v>
      </c>
      <c r="C1294" s="130">
        <v>588.0</v>
      </c>
      <c r="D1294" s="131" t="s">
        <v>2166</v>
      </c>
      <c r="E1294" s="8" t="s">
        <v>49</v>
      </c>
      <c r="H1294" s="132">
        <v>105.0</v>
      </c>
      <c r="I1294" s="132">
        <v>122.0</v>
      </c>
      <c r="J1294" s="132">
        <v>159.0</v>
      </c>
      <c r="K1294" s="8" t="s">
        <v>14</v>
      </c>
      <c r="L1294" s="8" t="s">
        <v>29</v>
      </c>
    </row>
    <row r="1295" ht="14.25" customHeight="1">
      <c r="A1295" s="8" t="s">
        <v>3028</v>
      </c>
      <c r="B1295" s="129" t="s">
        <v>817</v>
      </c>
      <c r="C1295" s="130">
        <v>589.0</v>
      </c>
      <c r="D1295" s="131" t="s">
        <v>2167</v>
      </c>
      <c r="E1295" s="8" t="s">
        <v>49</v>
      </c>
      <c r="H1295" s="132">
        <v>145.0</v>
      </c>
      <c r="I1295" s="132">
        <v>163.0</v>
      </c>
      <c r="J1295" s="132">
        <v>195.0</v>
      </c>
      <c r="K1295" s="8" t="s">
        <v>14</v>
      </c>
      <c r="L1295" s="8" t="s">
        <v>29</v>
      </c>
    </row>
    <row r="1296" ht="14.25" customHeight="1">
      <c r="A1296" s="8" t="s">
        <v>3028</v>
      </c>
      <c r="B1296" s="129" t="s">
        <v>168</v>
      </c>
      <c r="C1296" s="130">
        <v>590.0</v>
      </c>
      <c r="D1296" s="131" t="s">
        <v>2803</v>
      </c>
      <c r="E1296" s="8" t="s">
        <v>49</v>
      </c>
      <c r="F1296" s="8" t="s">
        <v>76</v>
      </c>
      <c r="H1296" s="132">
        <v>191.0</v>
      </c>
      <c r="I1296" s="132">
        <v>200.0</v>
      </c>
      <c r="J1296" s="132">
        <v>220.0</v>
      </c>
      <c r="K1296" s="8" t="s">
        <v>14</v>
      </c>
      <c r="L1296" s="8" t="s">
        <v>29</v>
      </c>
    </row>
    <row r="1297" ht="14.25" customHeight="1">
      <c r="A1297" s="8" t="s">
        <v>3028</v>
      </c>
      <c r="B1297" s="129" t="s">
        <v>168</v>
      </c>
      <c r="C1297" s="130">
        <v>591.0</v>
      </c>
      <c r="D1297" s="131" t="s">
        <v>2804</v>
      </c>
      <c r="E1297" s="8" t="s">
        <v>49</v>
      </c>
      <c r="F1297" s="8" t="s">
        <v>76</v>
      </c>
      <c r="H1297" s="132">
        <v>208.0</v>
      </c>
      <c r="I1297" s="132">
        <v>216.0</v>
      </c>
      <c r="J1297" s="132">
        <v>230.0</v>
      </c>
      <c r="K1297" s="8" t="s">
        <v>14</v>
      </c>
      <c r="L1297" s="8" t="s">
        <v>29</v>
      </c>
    </row>
    <row r="1298" ht="14.25" customHeight="1">
      <c r="A1298" s="8" t="s">
        <v>3028</v>
      </c>
      <c r="B1298" s="129" t="s">
        <v>168</v>
      </c>
      <c r="C1298" s="130">
        <v>592.0</v>
      </c>
      <c r="D1298" s="131" t="s">
        <v>2805</v>
      </c>
      <c r="E1298" s="8" t="s">
        <v>49</v>
      </c>
      <c r="F1298" s="8" t="s">
        <v>76</v>
      </c>
      <c r="H1298" s="132">
        <v>217.0</v>
      </c>
      <c r="I1298" s="132">
        <v>226.0</v>
      </c>
      <c r="J1298" s="132">
        <v>232.0</v>
      </c>
      <c r="K1298" s="8" t="s">
        <v>14</v>
      </c>
      <c r="L1298" s="8" t="s">
        <v>29</v>
      </c>
    </row>
    <row r="1299" ht="14.25" customHeight="1">
      <c r="A1299" s="8" t="s">
        <v>3028</v>
      </c>
      <c r="B1299" s="129" t="s">
        <v>892</v>
      </c>
      <c r="C1299" s="130">
        <v>593.0</v>
      </c>
      <c r="D1299" s="131" t="s">
        <v>2168</v>
      </c>
      <c r="E1299" s="8" t="s">
        <v>49</v>
      </c>
      <c r="H1299" s="132">
        <v>73.0</v>
      </c>
      <c r="I1299" s="132">
        <v>84.0</v>
      </c>
      <c r="J1299" s="132">
        <v>105.0</v>
      </c>
      <c r="K1299" s="8" t="s">
        <v>14</v>
      </c>
      <c r="L1299" s="8" t="s">
        <v>29</v>
      </c>
    </row>
    <row r="1300" ht="14.25" customHeight="1">
      <c r="A1300" s="8" t="s">
        <v>3028</v>
      </c>
      <c r="B1300" s="129" t="s">
        <v>892</v>
      </c>
      <c r="C1300" s="130">
        <v>594.0</v>
      </c>
      <c r="D1300" s="131" t="s">
        <v>2169</v>
      </c>
      <c r="E1300" s="8" t="s">
        <v>49</v>
      </c>
      <c r="H1300" s="132">
        <v>99.0</v>
      </c>
      <c r="I1300" s="132">
        <v>118.0</v>
      </c>
      <c r="J1300" s="132">
        <v>146.0</v>
      </c>
      <c r="K1300" s="8" t="s">
        <v>14</v>
      </c>
      <c r="L1300" s="8" t="s">
        <v>29</v>
      </c>
    </row>
    <row r="1301" ht="14.25" customHeight="1">
      <c r="A1301" s="8" t="s">
        <v>3028</v>
      </c>
      <c r="B1301" s="129" t="s">
        <v>817</v>
      </c>
      <c r="C1301" s="130">
        <v>595.0</v>
      </c>
      <c r="D1301" s="131" t="s">
        <v>2170</v>
      </c>
      <c r="E1301" s="8" t="s">
        <v>49</v>
      </c>
      <c r="H1301" s="132">
        <v>144.0</v>
      </c>
      <c r="I1301" s="132">
        <v>165.0</v>
      </c>
      <c r="J1301" s="132">
        <v>193.0</v>
      </c>
      <c r="K1301" s="8" t="s">
        <v>14</v>
      </c>
      <c r="L1301" s="8" t="s">
        <v>29</v>
      </c>
    </row>
    <row r="1302" ht="14.25" customHeight="1">
      <c r="A1302" s="8" t="s">
        <v>3028</v>
      </c>
      <c r="B1302" s="129" t="s">
        <v>168</v>
      </c>
      <c r="C1302" s="130">
        <v>596.0</v>
      </c>
      <c r="D1302" s="131" t="s">
        <v>2806</v>
      </c>
      <c r="E1302" s="8" t="s">
        <v>49</v>
      </c>
      <c r="F1302" s="8" t="s">
        <v>76</v>
      </c>
      <c r="H1302" s="132">
        <v>188.0</v>
      </c>
      <c r="I1302" s="132">
        <v>201.0</v>
      </c>
      <c r="J1302" s="132">
        <v>218.0</v>
      </c>
      <c r="K1302" s="8" t="s">
        <v>14</v>
      </c>
      <c r="L1302" s="8" t="s">
        <v>29</v>
      </c>
    </row>
    <row r="1303" ht="14.25" customHeight="1">
      <c r="A1303" s="8" t="s">
        <v>3028</v>
      </c>
      <c r="B1303" s="129" t="s">
        <v>168</v>
      </c>
      <c r="C1303" s="130">
        <v>597.0</v>
      </c>
      <c r="D1303" s="131" t="s">
        <v>2807</v>
      </c>
      <c r="E1303" s="8" t="s">
        <v>49</v>
      </c>
      <c r="F1303" s="8" t="s">
        <v>76</v>
      </c>
      <c r="H1303" s="132">
        <v>205.0</v>
      </c>
      <c r="I1303" s="132">
        <v>214.0</v>
      </c>
      <c r="J1303" s="132">
        <v>225.0</v>
      </c>
      <c r="K1303" s="8" t="s">
        <v>14</v>
      </c>
      <c r="L1303" s="8" t="s">
        <v>29</v>
      </c>
    </row>
    <row r="1304" ht="14.25" customHeight="1">
      <c r="A1304" s="8" t="s">
        <v>3028</v>
      </c>
      <c r="B1304" s="129" t="s">
        <v>168</v>
      </c>
      <c r="C1304" s="130">
        <v>598.0</v>
      </c>
      <c r="D1304" s="131" t="s">
        <v>2808</v>
      </c>
      <c r="E1304" s="8" t="s">
        <v>49</v>
      </c>
      <c r="F1304" s="8" t="s">
        <v>76</v>
      </c>
      <c r="H1304" s="132">
        <v>220.0</v>
      </c>
      <c r="I1304" s="132">
        <v>224.0</v>
      </c>
      <c r="J1304" s="132">
        <v>228.0</v>
      </c>
      <c r="K1304" s="8" t="s">
        <v>14</v>
      </c>
      <c r="L1304" s="8" t="s">
        <v>29</v>
      </c>
    </row>
    <row r="1305" ht="14.25" customHeight="1">
      <c r="A1305" s="8" t="s">
        <v>3028</v>
      </c>
      <c r="B1305" s="129" t="s">
        <v>892</v>
      </c>
      <c r="C1305" s="130">
        <v>605.0</v>
      </c>
      <c r="D1305" s="131" t="s">
        <v>2171</v>
      </c>
      <c r="E1305" s="8" t="s">
        <v>137</v>
      </c>
      <c r="H1305" s="132">
        <v>91.0</v>
      </c>
      <c r="I1305" s="132">
        <v>87.0</v>
      </c>
      <c r="J1305" s="132">
        <v>141.0</v>
      </c>
      <c r="K1305" s="8" t="s">
        <v>14</v>
      </c>
      <c r="L1305" s="8" t="s">
        <v>29</v>
      </c>
    </row>
    <row r="1306" ht="14.25" customHeight="1">
      <c r="A1306" s="8" t="s">
        <v>3028</v>
      </c>
      <c r="B1306" s="129" t="s">
        <v>892</v>
      </c>
      <c r="C1306" s="130">
        <v>606.0</v>
      </c>
      <c r="D1306" s="131" t="s">
        <v>2172</v>
      </c>
      <c r="E1306" s="8" t="s">
        <v>137</v>
      </c>
      <c r="H1306" s="132">
        <v>122.0</v>
      </c>
      <c r="I1306" s="132">
        <v>119.0</v>
      </c>
      <c r="J1306" s="132">
        <v>175.0</v>
      </c>
      <c r="K1306" s="8" t="s">
        <v>14</v>
      </c>
      <c r="L1306" s="8" t="s">
        <v>29</v>
      </c>
    </row>
    <row r="1307" ht="14.25" customHeight="1">
      <c r="A1307" s="8" t="s">
        <v>3028</v>
      </c>
      <c r="B1307" s="129" t="s">
        <v>817</v>
      </c>
      <c r="C1307" s="130">
        <v>607.0</v>
      </c>
      <c r="D1307" s="131" t="s">
        <v>2173</v>
      </c>
      <c r="E1307" s="8" t="s">
        <v>137</v>
      </c>
      <c r="H1307" s="132">
        <v>165.0</v>
      </c>
      <c r="I1307" s="132">
        <v>166.0</v>
      </c>
      <c r="J1307" s="132">
        <v>209.0</v>
      </c>
      <c r="K1307" s="8" t="s">
        <v>14</v>
      </c>
      <c r="L1307" s="8" t="s">
        <v>29</v>
      </c>
    </row>
    <row r="1308" ht="14.25" customHeight="1">
      <c r="A1308" s="8" t="s">
        <v>3028</v>
      </c>
      <c r="B1308" s="129" t="s">
        <v>168</v>
      </c>
      <c r="C1308" s="130">
        <v>608.0</v>
      </c>
      <c r="D1308" s="131" t="s">
        <v>2809</v>
      </c>
      <c r="E1308" s="8" t="s">
        <v>137</v>
      </c>
      <c r="F1308" s="8" t="s">
        <v>76</v>
      </c>
      <c r="H1308" s="132">
        <v>202.0</v>
      </c>
      <c r="I1308" s="132">
        <v>203.0</v>
      </c>
      <c r="J1308" s="132">
        <v>228.0</v>
      </c>
      <c r="K1308" s="8" t="s">
        <v>14</v>
      </c>
      <c r="L1308" s="8" t="s">
        <v>29</v>
      </c>
    </row>
    <row r="1309" ht="14.25" customHeight="1">
      <c r="A1309" s="8" t="s">
        <v>3028</v>
      </c>
      <c r="B1309" s="129" t="s">
        <v>168</v>
      </c>
      <c r="C1309" s="130">
        <v>609.0</v>
      </c>
      <c r="D1309" s="131" t="s">
        <v>2810</v>
      </c>
      <c r="E1309" s="8" t="s">
        <v>137</v>
      </c>
      <c r="F1309" s="8" t="s">
        <v>76</v>
      </c>
      <c r="H1309" s="132">
        <v>217.0</v>
      </c>
      <c r="I1309" s="132">
        <v>216.0</v>
      </c>
      <c r="J1309" s="132">
        <v>233.0</v>
      </c>
      <c r="K1309" s="8" t="s">
        <v>14</v>
      </c>
      <c r="L1309" s="8" t="s">
        <v>29</v>
      </c>
    </row>
    <row r="1310" ht="14.25" customHeight="1">
      <c r="A1310" s="8" t="s">
        <v>3028</v>
      </c>
      <c r="B1310" s="129" t="s">
        <v>168</v>
      </c>
      <c r="C1310" s="130">
        <v>610.0</v>
      </c>
      <c r="D1310" s="131" t="s">
        <v>2811</v>
      </c>
      <c r="E1310" s="8" t="s">
        <v>137</v>
      </c>
      <c r="F1310" s="8" t="s">
        <v>76</v>
      </c>
      <c r="H1310" s="132">
        <v>228.0</v>
      </c>
      <c r="I1310" s="132">
        <v>226.0</v>
      </c>
      <c r="J1310" s="132">
        <v>236.0</v>
      </c>
      <c r="K1310" s="8" t="s">
        <v>14</v>
      </c>
      <c r="L1310" s="8" t="s">
        <v>29</v>
      </c>
    </row>
    <row r="1311" ht="14.25" customHeight="1">
      <c r="A1311" s="8" t="s">
        <v>3028</v>
      </c>
      <c r="B1311" s="129" t="s">
        <v>892</v>
      </c>
      <c r="C1311" s="130">
        <v>629.0</v>
      </c>
      <c r="D1311" s="131" t="s">
        <v>2174</v>
      </c>
      <c r="E1311" s="8" t="s">
        <v>49</v>
      </c>
      <c r="H1311" s="132">
        <v>75.0</v>
      </c>
      <c r="I1311" s="132">
        <v>81.0</v>
      </c>
      <c r="J1311" s="132">
        <v>105.0</v>
      </c>
      <c r="K1311" s="8" t="s">
        <v>14</v>
      </c>
      <c r="L1311" s="8" t="s">
        <v>29</v>
      </c>
    </row>
    <row r="1312" ht="14.25" customHeight="1">
      <c r="A1312" s="8" t="s">
        <v>3028</v>
      </c>
      <c r="B1312" s="129" t="s">
        <v>892</v>
      </c>
      <c r="C1312" s="130">
        <v>630.0</v>
      </c>
      <c r="D1312" s="131" t="s">
        <v>2175</v>
      </c>
      <c r="E1312" s="8" t="s">
        <v>49</v>
      </c>
      <c r="F1312" s="8" t="s">
        <v>137</v>
      </c>
      <c r="H1312" s="132">
        <v>106.0</v>
      </c>
      <c r="I1312" s="132">
        <v>114.0</v>
      </c>
      <c r="J1312" s="132">
        <v>146.0</v>
      </c>
      <c r="K1312" s="8" t="s">
        <v>14</v>
      </c>
      <c r="L1312" s="8" t="s">
        <v>29</v>
      </c>
    </row>
    <row r="1313" ht="14.25" customHeight="1">
      <c r="A1313" s="8" t="s">
        <v>3028</v>
      </c>
      <c r="B1313" s="129" t="s">
        <v>817</v>
      </c>
      <c r="C1313" s="130">
        <v>631.0</v>
      </c>
      <c r="D1313" s="131" t="s">
        <v>2176</v>
      </c>
      <c r="E1313" s="8" t="s">
        <v>49</v>
      </c>
      <c r="H1313" s="132">
        <v>155.0</v>
      </c>
      <c r="I1313" s="132">
        <v>166.0</v>
      </c>
      <c r="J1313" s="132">
        <v>195.0</v>
      </c>
      <c r="K1313" s="8" t="s">
        <v>14</v>
      </c>
      <c r="L1313" s="8" t="s">
        <v>29</v>
      </c>
    </row>
    <row r="1314" ht="14.25" customHeight="1">
      <c r="A1314" s="8" t="s">
        <v>3028</v>
      </c>
      <c r="B1314" s="129" t="s">
        <v>168</v>
      </c>
      <c r="C1314" s="130">
        <v>632.0</v>
      </c>
      <c r="D1314" s="131" t="s">
        <v>2812</v>
      </c>
      <c r="E1314" s="8" t="s">
        <v>49</v>
      </c>
      <c r="F1314" s="8" t="s">
        <v>76</v>
      </c>
      <c r="H1314" s="132">
        <v>190.0</v>
      </c>
      <c r="I1314" s="132">
        <v>197.0</v>
      </c>
      <c r="J1314" s="132">
        <v>215.0</v>
      </c>
      <c r="K1314" s="8" t="s">
        <v>14</v>
      </c>
      <c r="L1314" s="8" t="s">
        <v>29</v>
      </c>
    </row>
    <row r="1315" ht="14.25" customHeight="1">
      <c r="A1315" s="8" t="s">
        <v>3028</v>
      </c>
      <c r="B1315" s="129" t="s">
        <v>168</v>
      </c>
      <c r="C1315" s="130">
        <v>633.0</v>
      </c>
      <c r="D1315" s="131" t="s">
        <v>2813</v>
      </c>
      <c r="E1315" s="8" t="s">
        <v>49</v>
      </c>
      <c r="F1315" s="8" t="s">
        <v>76</v>
      </c>
      <c r="H1315" s="132">
        <v>207.0</v>
      </c>
      <c r="I1315" s="132">
        <v>213.0</v>
      </c>
      <c r="J1315" s="132">
        <v>225.0</v>
      </c>
      <c r="K1315" s="8" t="s">
        <v>14</v>
      </c>
      <c r="L1315" s="8" t="s">
        <v>29</v>
      </c>
    </row>
    <row r="1316" ht="14.25" customHeight="1">
      <c r="A1316" s="8" t="s">
        <v>3028</v>
      </c>
      <c r="B1316" s="129" t="s">
        <v>168</v>
      </c>
      <c r="C1316" s="130">
        <v>634.0</v>
      </c>
      <c r="D1316" s="131" t="s">
        <v>2814</v>
      </c>
      <c r="E1316" s="8" t="s">
        <v>49</v>
      </c>
      <c r="F1316" s="8" t="s">
        <v>76</v>
      </c>
      <c r="H1316" s="132">
        <v>224.0</v>
      </c>
      <c r="I1316" s="132">
        <v>222.0</v>
      </c>
      <c r="J1316" s="132">
        <v>232.0</v>
      </c>
      <c r="K1316" s="8" t="s">
        <v>14</v>
      </c>
      <c r="L1316" s="8" t="s">
        <v>29</v>
      </c>
    </row>
    <row r="1317" ht="14.25" customHeight="1">
      <c r="A1317" s="8" t="s">
        <v>3028</v>
      </c>
      <c r="B1317" s="129" t="s">
        <v>892</v>
      </c>
      <c r="C1317" s="130">
        <v>647.0</v>
      </c>
      <c r="D1317" s="131" t="s">
        <v>2177</v>
      </c>
      <c r="E1317" s="8" t="s">
        <v>57</v>
      </c>
      <c r="H1317" s="132">
        <v>144.0</v>
      </c>
      <c r="I1317" s="132">
        <v>111.0</v>
      </c>
      <c r="J1317" s="132">
        <v>72.0</v>
      </c>
      <c r="K1317" s="8" t="s">
        <v>14</v>
      </c>
      <c r="L1317" s="8" t="s">
        <v>29</v>
      </c>
    </row>
    <row r="1318" ht="14.25" customHeight="1">
      <c r="A1318" s="8" t="s">
        <v>3028</v>
      </c>
      <c r="B1318" s="129" t="s">
        <v>892</v>
      </c>
      <c r="C1318" s="130">
        <v>648.0</v>
      </c>
      <c r="D1318" s="131" t="s">
        <v>2178</v>
      </c>
      <c r="E1318" s="8" t="s">
        <v>57</v>
      </c>
      <c r="H1318" s="132">
        <v>177.0</v>
      </c>
      <c r="I1318" s="132">
        <v>142.0</v>
      </c>
      <c r="J1318" s="132">
        <v>98.0</v>
      </c>
      <c r="K1318" s="8" t="s">
        <v>14</v>
      </c>
      <c r="L1318" s="8" t="s">
        <v>29</v>
      </c>
    </row>
    <row r="1319" ht="14.25" customHeight="1">
      <c r="A1319" s="8" t="s">
        <v>3028</v>
      </c>
      <c r="B1319" s="129" t="s">
        <v>814</v>
      </c>
      <c r="C1319" s="130">
        <v>649.0</v>
      </c>
      <c r="D1319" s="131" t="s">
        <v>2179</v>
      </c>
      <c r="E1319" s="8" t="s">
        <v>57</v>
      </c>
      <c r="H1319" s="132">
        <v>210.0</v>
      </c>
      <c r="I1319" s="132">
        <v>181.0</v>
      </c>
      <c r="J1319" s="132">
        <v>144.0</v>
      </c>
      <c r="K1319" s="8" t="s">
        <v>14</v>
      </c>
      <c r="L1319" s="8" t="s">
        <v>29</v>
      </c>
    </row>
    <row r="1320" ht="14.25" customHeight="1">
      <c r="A1320" s="8" t="s">
        <v>3028</v>
      </c>
      <c r="B1320" s="129" t="s">
        <v>168</v>
      </c>
      <c r="C1320" s="130">
        <v>650.0</v>
      </c>
      <c r="D1320" s="131" t="s">
        <v>2815</v>
      </c>
      <c r="E1320" s="8" t="s">
        <v>57</v>
      </c>
      <c r="F1320" s="8" t="s">
        <v>76</v>
      </c>
      <c r="H1320" s="132">
        <v>230.0</v>
      </c>
      <c r="I1320" s="132">
        <v>209.0</v>
      </c>
      <c r="J1320" s="132">
        <v>181.0</v>
      </c>
      <c r="K1320" s="8" t="s">
        <v>14</v>
      </c>
      <c r="L1320" s="8" t="s">
        <v>29</v>
      </c>
    </row>
    <row r="1321" ht="14.25" customHeight="1">
      <c r="A1321" s="8" t="s">
        <v>3028</v>
      </c>
      <c r="B1321" s="129" t="s">
        <v>168</v>
      </c>
      <c r="C1321" s="130">
        <v>651.0</v>
      </c>
      <c r="D1321" s="131" t="s">
        <v>2816</v>
      </c>
      <c r="E1321" s="8" t="s">
        <v>57</v>
      </c>
      <c r="F1321" s="8" t="s">
        <v>76</v>
      </c>
      <c r="H1321" s="132">
        <v>235.0</v>
      </c>
      <c r="I1321" s="132">
        <v>219.0</v>
      </c>
      <c r="J1321" s="132">
        <v>196.0</v>
      </c>
      <c r="K1321" s="8" t="s">
        <v>14</v>
      </c>
      <c r="L1321" s="8" t="s">
        <v>29</v>
      </c>
    </row>
    <row r="1322" ht="14.25" customHeight="1">
      <c r="A1322" s="8" t="s">
        <v>3028</v>
      </c>
      <c r="B1322" s="129" t="s">
        <v>168</v>
      </c>
      <c r="C1322" s="130">
        <v>652.0</v>
      </c>
      <c r="D1322" s="131" t="s">
        <v>2817</v>
      </c>
      <c r="E1322" s="8" t="s">
        <v>57</v>
      </c>
      <c r="F1322" s="8" t="s">
        <v>76</v>
      </c>
      <c r="H1322" s="132">
        <v>244.0</v>
      </c>
      <c r="I1322" s="132">
        <v>233.0</v>
      </c>
      <c r="J1322" s="132">
        <v>219.0</v>
      </c>
      <c r="K1322" s="8" t="s">
        <v>14</v>
      </c>
      <c r="L1322" s="8" t="s">
        <v>29</v>
      </c>
    </row>
    <row r="1323" ht="14.25" customHeight="1">
      <c r="A1323" s="8" t="s">
        <v>3028</v>
      </c>
      <c r="B1323" s="129" t="s">
        <v>892</v>
      </c>
      <c r="C1323" s="130">
        <v>653.0</v>
      </c>
      <c r="D1323" s="131" t="s">
        <v>2180</v>
      </c>
      <c r="E1323" s="8" t="s">
        <v>57</v>
      </c>
      <c r="F1323" s="8" t="s">
        <v>79</v>
      </c>
      <c r="H1323" s="132">
        <v>81.0</v>
      </c>
      <c r="I1323" s="132">
        <v>72.0</v>
      </c>
      <c r="J1323" s="132">
        <v>67.0</v>
      </c>
      <c r="K1323" s="8" t="s">
        <v>14</v>
      </c>
      <c r="L1323" s="8" t="s">
        <v>29</v>
      </c>
    </row>
    <row r="1324" ht="14.25" customHeight="1">
      <c r="A1324" s="8" t="s">
        <v>3028</v>
      </c>
      <c r="B1324" s="129" t="s">
        <v>892</v>
      </c>
      <c r="C1324" s="130">
        <v>654.0</v>
      </c>
      <c r="D1324" s="131" t="s">
        <v>2181</v>
      </c>
      <c r="E1324" s="8" t="s">
        <v>79</v>
      </c>
      <c r="H1324" s="132">
        <v>118.0</v>
      </c>
      <c r="I1324" s="132">
        <v>107.0</v>
      </c>
      <c r="J1324" s="132">
        <v>103.0</v>
      </c>
      <c r="K1324" s="8" t="s">
        <v>14</v>
      </c>
      <c r="L1324" s="8" t="s">
        <v>29</v>
      </c>
    </row>
    <row r="1325" ht="14.25" customHeight="1">
      <c r="A1325" s="8" t="s">
        <v>3028</v>
      </c>
      <c r="B1325" s="129" t="s">
        <v>817</v>
      </c>
      <c r="C1325" s="130">
        <v>655.0</v>
      </c>
      <c r="D1325" s="131" t="s">
        <v>2182</v>
      </c>
      <c r="E1325" s="8" t="s">
        <v>79</v>
      </c>
      <c r="H1325" s="132">
        <v>160.0</v>
      </c>
      <c r="I1325" s="132">
        <v>152.0</v>
      </c>
      <c r="J1325" s="132">
        <v>150.0</v>
      </c>
      <c r="K1325" s="8" t="s">
        <v>14</v>
      </c>
      <c r="L1325" s="8" t="s">
        <v>29</v>
      </c>
    </row>
    <row r="1326" ht="14.25" customHeight="1">
      <c r="A1326" s="8" t="s">
        <v>3028</v>
      </c>
      <c r="B1326" s="129" t="s">
        <v>168</v>
      </c>
      <c r="C1326" s="130">
        <v>656.0</v>
      </c>
      <c r="D1326" s="131" t="s">
        <v>2818</v>
      </c>
      <c r="E1326" s="8" t="s">
        <v>79</v>
      </c>
      <c r="F1326" s="8" t="s">
        <v>57</v>
      </c>
      <c r="H1326" s="132">
        <v>198.0</v>
      </c>
      <c r="I1326" s="132">
        <v>192.0</v>
      </c>
      <c r="J1326" s="132">
        <v>188.0</v>
      </c>
      <c r="K1326" s="8" t="s">
        <v>14</v>
      </c>
      <c r="L1326" s="8" t="s">
        <v>29</v>
      </c>
    </row>
    <row r="1327" ht="14.25" customHeight="1">
      <c r="A1327" s="8" t="s">
        <v>3028</v>
      </c>
      <c r="B1327" s="129" t="s">
        <v>168</v>
      </c>
      <c r="C1327" s="130">
        <v>657.0</v>
      </c>
      <c r="D1327" s="131" t="s">
        <v>2819</v>
      </c>
      <c r="E1327" s="8" t="s">
        <v>79</v>
      </c>
      <c r="F1327" s="8" t="s">
        <v>57</v>
      </c>
      <c r="H1327" s="132">
        <v>212.0</v>
      </c>
      <c r="I1327" s="132">
        <v>207.0</v>
      </c>
      <c r="J1327" s="132">
        <v>202.0</v>
      </c>
      <c r="K1327" s="8" t="s">
        <v>14</v>
      </c>
      <c r="L1327" s="8" t="s">
        <v>29</v>
      </c>
    </row>
    <row r="1328" ht="14.25" customHeight="1">
      <c r="A1328" s="8" t="s">
        <v>3028</v>
      </c>
      <c r="B1328" s="129" t="s">
        <v>168</v>
      </c>
      <c r="C1328" s="130">
        <v>658.0</v>
      </c>
      <c r="D1328" s="131" t="s">
        <v>2820</v>
      </c>
      <c r="E1328" s="8" t="s">
        <v>79</v>
      </c>
      <c r="F1328" s="8" t="s">
        <v>57</v>
      </c>
      <c r="H1328" s="132">
        <v>223.0</v>
      </c>
      <c r="I1328" s="132">
        <v>220.0</v>
      </c>
      <c r="J1328" s="132">
        <v>217.0</v>
      </c>
      <c r="K1328" s="8" t="s">
        <v>14</v>
      </c>
      <c r="L1328" s="8" t="s">
        <v>29</v>
      </c>
    </row>
    <row r="1329" ht="14.25" customHeight="1">
      <c r="A1329" s="8" t="s">
        <v>3028</v>
      </c>
      <c r="B1329" s="129" t="s">
        <v>892</v>
      </c>
      <c r="C1329" s="130">
        <v>659.0</v>
      </c>
      <c r="D1329" s="131" t="s">
        <v>2183</v>
      </c>
      <c r="E1329" s="8" t="s">
        <v>57</v>
      </c>
      <c r="H1329" s="132">
        <v>93.0</v>
      </c>
      <c r="I1329" s="132">
        <v>80.0</v>
      </c>
      <c r="J1329" s="132">
        <v>69.0</v>
      </c>
      <c r="K1329" s="8" t="s">
        <v>14</v>
      </c>
      <c r="L1329" s="8" t="s">
        <v>29</v>
      </c>
    </row>
    <row r="1330" ht="14.25" customHeight="1">
      <c r="A1330" s="8" t="s">
        <v>3028</v>
      </c>
      <c r="B1330" s="129" t="s">
        <v>892</v>
      </c>
      <c r="C1330" s="130">
        <v>660.0</v>
      </c>
      <c r="D1330" s="131" t="s">
        <v>2184</v>
      </c>
      <c r="E1330" s="8" t="s">
        <v>79</v>
      </c>
      <c r="F1330" s="8" t="s">
        <v>57</v>
      </c>
      <c r="H1330" s="132">
        <v>94.0</v>
      </c>
      <c r="I1330" s="132">
        <v>84.0</v>
      </c>
      <c r="J1330" s="132">
        <v>78.0</v>
      </c>
      <c r="K1330" s="8" t="s">
        <v>14</v>
      </c>
      <c r="L1330" s="8" t="s">
        <v>29</v>
      </c>
    </row>
    <row r="1331" ht="14.25" customHeight="1">
      <c r="A1331" s="8" t="s">
        <v>3028</v>
      </c>
      <c r="B1331" s="129" t="s">
        <v>814</v>
      </c>
      <c r="C1331" s="130">
        <v>661.0</v>
      </c>
      <c r="D1331" s="131" t="s">
        <v>2185</v>
      </c>
      <c r="E1331" s="8" t="s">
        <v>79</v>
      </c>
      <c r="H1331" s="132">
        <v>129.0</v>
      </c>
      <c r="I1331" s="132">
        <v>117.0</v>
      </c>
      <c r="J1331" s="132">
        <v>107.0</v>
      </c>
      <c r="K1331" s="8" t="s">
        <v>14</v>
      </c>
      <c r="L1331" s="8" t="s">
        <v>29</v>
      </c>
    </row>
    <row r="1332" ht="14.25" customHeight="1">
      <c r="A1332" s="8" t="s">
        <v>3028</v>
      </c>
      <c r="B1332" s="129" t="s">
        <v>168</v>
      </c>
      <c r="C1332" s="130">
        <v>662.0</v>
      </c>
      <c r="D1332" s="131" t="s">
        <v>2821</v>
      </c>
      <c r="E1332" s="8" t="s">
        <v>79</v>
      </c>
      <c r="F1332" s="8" t="s">
        <v>76</v>
      </c>
      <c r="H1332" s="132">
        <v>171.0</v>
      </c>
      <c r="I1332" s="132">
        <v>164.0</v>
      </c>
      <c r="J1332" s="132">
        <v>157.0</v>
      </c>
      <c r="K1332" s="8" t="s">
        <v>14</v>
      </c>
      <c r="L1332" s="8" t="s">
        <v>29</v>
      </c>
    </row>
    <row r="1333" ht="14.25" customHeight="1">
      <c r="A1333" s="8" t="s">
        <v>3028</v>
      </c>
      <c r="B1333" s="129" t="s">
        <v>168</v>
      </c>
      <c r="C1333" s="130">
        <v>663.0</v>
      </c>
      <c r="D1333" s="131" t="s">
        <v>2822</v>
      </c>
      <c r="E1333" s="8" t="s">
        <v>79</v>
      </c>
      <c r="F1333" s="8" t="s">
        <v>76</v>
      </c>
      <c r="H1333" s="132">
        <v>206.0</v>
      </c>
      <c r="I1333" s="132">
        <v>200.0</v>
      </c>
      <c r="J1333" s="132">
        <v>194.0</v>
      </c>
      <c r="K1333" s="8" t="s">
        <v>14</v>
      </c>
      <c r="L1333" s="8" t="s">
        <v>29</v>
      </c>
    </row>
    <row r="1334" ht="14.25" customHeight="1">
      <c r="A1334" s="8" t="s">
        <v>3028</v>
      </c>
      <c r="B1334" s="129" t="s">
        <v>168</v>
      </c>
      <c r="C1334" s="130">
        <v>664.0</v>
      </c>
      <c r="D1334" s="131" t="s">
        <v>2823</v>
      </c>
      <c r="E1334" s="8" t="s">
        <v>79</v>
      </c>
      <c r="F1334" s="8" t="s">
        <v>76</v>
      </c>
      <c r="H1334" s="132">
        <v>217.0</v>
      </c>
      <c r="I1334" s="132">
        <v>210.0</v>
      </c>
      <c r="J1334" s="132">
        <v>204.0</v>
      </c>
      <c r="K1334" s="8" t="s">
        <v>14</v>
      </c>
      <c r="L1334" s="8" t="s">
        <v>29</v>
      </c>
    </row>
    <row r="1335" ht="14.25" customHeight="1">
      <c r="A1335" s="8" t="s">
        <v>3028</v>
      </c>
      <c r="B1335" s="129" t="s">
        <v>892</v>
      </c>
      <c r="C1335" s="130">
        <v>665.0</v>
      </c>
      <c r="D1335" s="131" t="s">
        <v>2186</v>
      </c>
      <c r="E1335" s="8" t="s">
        <v>57</v>
      </c>
      <c r="H1335" s="132">
        <v>229.0</v>
      </c>
      <c r="I1335" s="132">
        <v>226.0</v>
      </c>
      <c r="J1335" s="132">
        <v>220.0</v>
      </c>
      <c r="K1335" s="8" t="s">
        <v>14</v>
      </c>
      <c r="L1335" s="8" t="s">
        <v>29</v>
      </c>
    </row>
    <row r="1336" ht="14.25" customHeight="1">
      <c r="A1336" s="8" t="s">
        <v>3028</v>
      </c>
      <c r="B1336" s="129" t="s">
        <v>817</v>
      </c>
      <c r="C1336" s="130">
        <v>666.0</v>
      </c>
      <c r="D1336" s="131" t="s">
        <v>2187</v>
      </c>
      <c r="E1336" s="8" t="s">
        <v>57</v>
      </c>
      <c r="H1336" s="132">
        <v>147.0</v>
      </c>
      <c r="I1336" s="132">
        <v>115.0</v>
      </c>
      <c r="J1336" s="132">
        <v>79.0</v>
      </c>
      <c r="K1336" s="8" t="s">
        <v>14</v>
      </c>
      <c r="L1336" s="8" t="s">
        <v>29</v>
      </c>
    </row>
    <row r="1337" ht="14.25" customHeight="1">
      <c r="A1337" s="8" t="s">
        <v>3028</v>
      </c>
      <c r="B1337" s="129" t="s">
        <v>814</v>
      </c>
      <c r="C1337" s="130">
        <v>667.0</v>
      </c>
      <c r="D1337" s="131" t="s">
        <v>2188</v>
      </c>
      <c r="E1337" s="8" t="s">
        <v>57</v>
      </c>
      <c r="H1337" s="132">
        <v>179.0</v>
      </c>
      <c r="I1337" s="132">
        <v>145.0</v>
      </c>
      <c r="J1337" s="132">
        <v>101.0</v>
      </c>
      <c r="K1337" s="8" t="s">
        <v>14</v>
      </c>
      <c r="L1337" s="8" t="s">
        <v>29</v>
      </c>
    </row>
    <row r="1338" ht="14.25" customHeight="1">
      <c r="A1338" s="8" t="s">
        <v>3028</v>
      </c>
      <c r="B1338" s="129" t="s">
        <v>168</v>
      </c>
      <c r="C1338" s="130">
        <v>668.0</v>
      </c>
      <c r="D1338" s="131" t="s">
        <v>2824</v>
      </c>
      <c r="E1338" s="8" t="s">
        <v>57</v>
      </c>
      <c r="F1338" s="8" t="s">
        <v>76</v>
      </c>
      <c r="H1338" s="132">
        <v>210.0</v>
      </c>
      <c r="I1338" s="132">
        <v>183.0</v>
      </c>
      <c r="J1338" s="132">
        <v>145.0</v>
      </c>
      <c r="K1338" s="8" t="s">
        <v>14</v>
      </c>
      <c r="L1338" s="8" t="s">
        <v>29</v>
      </c>
    </row>
    <row r="1339" ht="14.25" customHeight="1">
      <c r="A1339" s="8" t="s">
        <v>3028</v>
      </c>
      <c r="B1339" s="129" t="s">
        <v>168</v>
      </c>
      <c r="C1339" s="130">
        <v>669.0</v>
      </c>
      <c r="D1339" s="131" t="s">
        <v>2825</v>
      </c>
      <c r="E1339" s="8" t="s">
        <v>57</v>
      </c>
      <c r="F1339" s="8" t="s">
        <v>76</v>
      </c>
      <c r="H1339" s="132">
        <v>230.0</v>
      </c>
      <c r="I1339" s="132">
        <v>212.0</v>
      </c>
      <c r="J1339" s="132">
        <v>184.0</v>
      </c>
      <c r="K1339" s="8" t="s">
        <v>14</v>
      </c>
      <c r="L1339" s="8" t="s">
        <v>29</v>
      </c>
    </row>
    <row r="1340" ht="14.25" customHeight="1">
      <c r="A1340" s="8" t="s">
        <v>3028</v>
      </c>
      <c r="B1340" s="129" t="s">
        <v>168</v>
      </c>
      <c r="C1340" s="130">
        <v>670.0</v>
      </c>
      <c r="D1340" s="131" t="s">
        <v>2826</v>
      </c>
      <c r="E1340" s="8" t="s">
        <v>57</v>
      </c>
      <c r="F1340" s="8" t="s">
        <v>76</v>
      </c>
      <c r="H1340" s="132">
        <v>236.0</v>
      </c>
      <c r="I1340" s="132">
        <v>221.0</v>
      </c>
      <c r="J1340" s="132">
        <v>198.0</v>
      </c>
      <c r="K1340" s="8" t="s">
        <v>14</v>
      </c>
      <c r="L1340" s="8" t="s">
        <v>29</v>
      </c>
    </row>
    <row r="1341" ht="14.25" customHeight="1">
      <c r="A1341" s="8" t="s">
        <v>3028</v>
      </c>
      <c r="B1341" s="129" t="s">
        <v>892</v>
      </c>
      <c r="C1341" s="130">
        <v>671.0</v>
      </c>
      <c r="D1341" s="131" t="s">
        <v>2189</v>
      </c>
      <c r="E1341" s="8" t="s">
        <v>57</v>
      </c>
      <c r="H1341" s="132">
        <v>240.0</v>
      </c>
      <c r="I1341" s="132">
        <v>226.0</v>
      </c>
      <c r="J1341" s="132">
        <v>208.0</v>
      </c>
      <c r="K1341" s="8" t="s">
        <v>14</v>
      </c>
      <c r="L1341" s="8" t="s">
        <v>29</v>
      </c>
    </row>
    <row r="1342" ht="14.25" customHeight="1">
      <c r="A1342" s="8" t="s">
        <v>3028</v>
      </c>
      <c r="B1342" s="129" t="s">
        <v>817</v>
      </c>
      <c r="C1342" s="130">
        <v>672.0</v>
      </c>
      <c r="D1342" s="131" t="s">
        <v>2190</v>
      </c>
      <c r="E1342" s="8" t="s">
        <v>57</v>
      </c>
      <c r="H1342" s="132">
        <v>124.0</v>
      </c>
      <c r="I1342" s="132">
        <v>103.0</v>
      </c>
      <c r="J1342" s="132">
        <v>69.0</v>
      </c>
      <c r="K1342" s="8" t="s">
        <v>14</v>
      </c>
      <c r="L1342" s="8" t="s">
        <v>29</v>
      </c>
    </row>
    <row r="1343" ht="14.25" customHeight="1">
      <c r="A1343" s="8" t="s">
        <v>3028</v>
      </c>
      <c r="B1343" s="129" t="s">
        <v>814</v>
      </c>
      <c r="C1343" s="130">
        <v>673.0</v>
      </c>
      <c r="D1343" s="131" t="s">
        <v>2191</v>
      </c>
      <c r="E1343" s="8" t="s">
        <v>57</v>
      </c>
      <c r="H1343" s="132">
        <v>168.0</v>
      </c>
      <c r="I1343" s="132">
        <v>147.0</v>
      </c>
      <c r="J1343" s="132">
        <v>113.0</v>
      </c>
      <c r="K1343" s="8" t="s">
        <v>14</v>
      </c>
      <c r="L1343" s="8" t="s">
        <v>29</v>
      </c>
    </row>
    <row r="1344" ht="14.25" customHeight="1">
      <c r="A1344" s="8" t="s">
        <v>3028</v>
      </c>
      <c r="B1344" s="129" t="s">
        <v>168</v>
      </c>
      <c r="C1344" s="130">
        <v>674.0</v>
      </c>
      <c r="D1344" s="131" t="s">
        <v>2827</v>
      </c>
      <c r="E1344" s="8" t="s">
        <v>57</v>
      </c>
      <c r="F1344" s="8" t="s">
        <v>76</v>
      </c>
      <c r="H1344" s="132">
        <v>200.0</v>
      </c>
      <c r="I1344" s="132">
        <v>183.0</v>
      </c>
      <c r="J1344" s="132">
        <v>153.0</v>
      </c>
      <c r="K1344" s="8" t="s">
        <v>14</v>
      </c>
      <c r="L1344" s="8" t="s">
        <v>29</v>
      </c>
    </row>
    <row r="1345" ht="14.25" customHeight="1">
      <c r="A1345" s="8" t="s">
        <v>3028</v>
      </c>
      <c r="B1345" s="129" t="s">
        <v>168</v>
      </c>
      <c r="C1345" s="130">
        <v>675.0</v>
      </c>
      <c r="D1345" s="131" t="s">
        <v>2828</v>
      </c>
      <c r="E1345" s="8" t="s">
        <v>57</v>
      </c>
      <c r="F1345" s="8" t="s">
        <v>76</v>
      </c>
      <c r="H1345" s="132">
        <v>226.0</v>
      </c>
      <c r="I1345" s="132">
        <v>213.0</v>
      </c>
      <c r="J1345" s="132">
        <v>188.0</v>
      </c>
      <c r="K1345" s="8" t="s">
        <v>14</v>
      </c>
      <c r="L1345" s="8" t="s">
        <v>29</v>
      </c>
    </row>
    <row r="1346" ht="14.25" customHeight="1">
      <c r="A1346" s="8" t="s">
        <v>3028</v>
      </c>
      <c r="B1346" s="129" t="s">
        <v>168</v>
      </c>
      <c r="C1346" s="130">
        <v>676.0</v>
      </c>
      <c r="D1346" s="131" t="s">
        <v>2829</v>
      </c>
      <c r="E1346" s="8" t="s">
        <v>57</v>
      </c>
      <c r="F1346" s="8" t="s">
        <v>76</v>
      </c>
      <c r="H1346" s="132">
        <v>234.0</v>
      </c>
      <c r="I1346" s="132">
        <v>224.0</v>
      </c>
      <c r="J1346" s="132">
        <v>204.0</v>
      </c>
      <c r="K1346" s="8" t="s">
        <v>14</v>
      </c>
      <c r="L1346" s="8" t="s">
        <v>29</v>
      </c>
    </row>
    <row r="1347" ht="14.25" customHeight="1">
      <c r="A1347" s="8" t="s">
        <v>3028</v>
      </c>
      <c r="B1347" s="129" t="s">
        <v>892</v>
      </c>
      <c r="C1347" s="130">
        <v>677.0</v>
      </c>
      <c r="D1347" s="131" t="s">
        <v>2192</v>
      </c>
      <c r="E1347" s="8" t="s">
        <v>57</v>
      </c>
      <c r="F1347" s="8" t="s">
        <v>79</v>
      </c>
      <c r="H1347" s="132">
        <v>239.0</v>
      </c>
      <c r="I1347" s="132">
        <v>232.0</v>
      </c>
      <c r="J1347" s="132">
        <v>215.0</v>
      </c>
      <c r="K1347" s="8" t="s">
        <v>14</v>
      </c>
      <c r="L1347" s="8" t="s">
        <v>29</v>
      </c>
    </row>
    <row r="1348" ht="14.25" customHeight="1">
      <c r="A1348" s="8" t="s">
        <v>3028</v>
      </c>
      <c r="B1348" s="129" t="s">
        <v>817</v>
      </c>
      <c r="C1348" s="130">
        <v>678.0</v>
      </c>
      <c r="D1348" s="131" t="s">
        <v>2193</v>
      </c>
      <c r="E1348" s="8" t="s">
        <v>57</v>
      </c>
      <c r="F1348" s="8" t="s">
        <v>79</v>
      </c>
      <c r="H1348" s="132">
        <v>86.0</v>
      </c>
      <c r="I1348" s="132">
        <v>76.0</v>
      </c>
      <c r="J1348" s="132">
        <v>69.0</v>
      </c>
      <c r="K1348" s="8" t="s">
        <v>14</v>
      </c>
      <c r="L1348" s="8" t="s">
        <v>29</v>
      </c>
    </row>
    <row r="1349" ht="14.25" customHeight="1">
      <c r="A1349" s="8" t="s">
        <v>3028</v>
      </c>
      <c r="B1349" s="129" t="s">
        <v>814</v>
      </c>
      <c r="C1349" s="130">
        <v>679.0</v>
      </c>
      <c r="D1349" s="131" t="s">
        <v>2194</v>
      </c>
      <c r="E1349" s="8" t="s">
        <v>57</v>
      </c>
      <c r="H1349" s="132">
        <v>142.0</v>
      </c>
      <c r="I1349" s="132">
        <v>127.0</v>
      </c>
      <c r="J1349" s="132">
        <v>113.0</v>
      </c>
      <c r="K1349" s="8" t="s">
        <v>14</v>
      </c>
      <c r="L1349" s="8" t="s">
        <v>29</v>
      </c>
    </row>
    <row r="1350" ht="14.25" customHeight="1">
      <c r="A1350" s="8" t="s">
        <v>3028</v>
      </c>
      <c r="B1350" s="129" t="s">
        <v>168</v>
      </c>
      <c r="C1350" s="130">
        <v>680.0</v>
      </c>
      <c r="D1350" s="131" t="s">
        <v>2830</v>
      </c>
      <c r="E1350" s="8" t="s">
        <v>57</v>
      </c>
      <c r="F1350" s="8" t="s">
        <v>76</v>
      </c>
      <c r="H1350" s="132">
        <v>184.0</v>
      </c>
      <c r="I1350" s="132">
        <v>173.0</v>
      </c>
      <c r="J1350" s="132">
        <v>162.0</v>
      </c>
      <c r="K1350" s="8" t="s">
        <v>14</v>
      </c>
      <c r="L1350" s="8" t="s">
        <v>29</v>
      </c>
    </row>
    <row r="1351" ht="14.25" customHeight="1">
      <c r="A1351" s="8" t="s">
        <v>3028</v>
      </c>
      <c r="B1351" s="129" t="s">
        <v>168</v>
      </c>
      <c r="C1351" s="130">
        <v>681.0</v>
      </c>
      <c r="D1351" s="131" t="s">
        <v>2831</v>
      </c>
      <c r="E1351" s="8" t="s">
        <v>57</v>
      </c>
      <c r="F1351" s="8" t="s">
        <v>76</v>
      </c>
      <c r="H1351" s="132">
        <v>213.0</v>
      </c>
      <c r="I1351" s="132">
        <v>206.0</v>
      </c>
      <c r="J1351" s="132">
        <v>197.0</v>
      </c>
      <c r="K1351" s="8" t="s">
        <v>14</v>
      </c>
      <c r="L1351" s="8" t="s">
        <v>29</v>
      </c>
    </row>
    <row r="1352" ht="14.25" customHeight="1">
      <c r="A1352" s="8" t="s">
        <v>3028</v>
      </c>
      <c r="B1352" s="129" t="s">
        <v>168</v>
      </c>
      <c r="C1352" s="130">
        <v>682.0</v>
      </c>
      <c r="D1352" s="131" t="s">
        <v>2832</v>
      </c>
      <c r="E1352" s="8" t="s">
        <v>57</v>
      </c>
      <c r="F1352" s="8" t="s">
        <v>76</v>
      </c>
      <c r="H1352" s="132">
        <v>223.0</v>
      </c>
      <c r="I1352" s="132">
        <v>214.0</v>
      </c>
      <c r="J1352" s="132">
        <v>205.0</v>
      </c>
      <c r="K1352" s="8" t="s">
        <v>14</v>
      </c>
      <c r="L1352" s="8" t="s">
        <v>29</v>
      </c>
    </row>
    <row r="1353" ht="14.25" customHeight="1">
      <c r="A1353" s="8" t="s">
        <v>3028</v>
      </c>
      <c r="B1353" s="129" t="s">
        <v>892</v>
      </c>
      <c r="C1353" s="130">
        <v>683.0</v>
      </c>
      <c r="D1353" s="131" t="s">
        <v>2195</v>
      </c>
      <c r="E1353" s="8" t="s">
        <v>57</v>
      </c>
      <c r="H1353" s="132">
        <v>234.0</v>
      </c>
      <c r="I1353" s="132">
        <v>226.0</v>
      </c>
      <c r="J1353" s="132">
        <v>218.0</v>
      </c>
      <c r="K1353" s="8" t="s">
        <v>14</v>
      </c>
      <c r="L1353" s="8" t="s">
        <v>29</v>
      </c>
    </row>
    <row r="1354" ht="14.25" customHeight="1">
      <c r="A1354" s="8" t="s">
        <v>3028</v>
      </c>
      <c r="B1354" s="129" t="s">
        <v>817</v>
      </c>
      <c r="C1354" s="130">
        <v>684.0</v>
      </c>
      <c r="D1354" s="131" t="s">
        <v>2196</v>
      </c>
      <c r="E1354" s="8" t="s">
        <v>57</v>
      </c>
      <c r="H1354" s="132">
        <v>111.0</v>
      </c>
      <c r="I1354" s="132">
        <v>102.0</v>
      </c>
      <c r="J1354" s="132">
        <v>70.0</v>
      </c>
      <c r="K1354" s="8" t="s">
        <v>14</v>
      </c>
      <c r="L1354" s="8" t="s">
        <v>29</v>
      </c>
    </row>
    <row r="1355" ht="14.25" customHeight="1">
      <c r="A1355" s="8" t="s">
        <v>3028</v>
      </c>
      <c r="B1355" s="129" t="s">
        <v>814</v>
      </c>
      <c r="C1355" s="130">
        <v>685.0</v>
      </c>
      <c r="D1355" s="131" t="s">
        <v>2197</v>
      </c>
      <c r="E1355" s="8" t="s">
        <v>57</v>
      </c>
      <c r="H1355" s="132">
        <v>158.0</v>
      </c>
      <c r="I1355" s="132">
        <v>145.0</v>
      </c>
      <c r="J1355" s="132">
        <v>107.0</v>
      </c>
      <c r="K1355" s="8" t="s">
        <v>14</v>
      </c>
      <c r="L1355" s="8" t="s">
        <v>29</v>
      </c>
    </row>
    <row r="1356" ht="14.25" customHeight="1">
      <c r="A1356" s="8" t="s">
        <v>3028</v>
      </c>
      <c r="B1356" s="129" t="s">
        <v>168</v>
      </c>
      <c r="C1356" s="130">
        <v>686.0</v>
      </c>
      <c r="D1356" s="131" t="s">
        <v>2833</v>
      </c>
      <c r="E1356" s="8" t="s">
        <v>57</v>
      </c>
      <c r="F1356" s="8" t="s">
        <v>76</v>
      </c>
      <c r="H1356" s="132">
        <v>194.0</v>
      </c>
      <c r="I1356" s="132">
        <v>185.0</v>
      </c>
      <c r="J1356" s="132">
        <v>155.0</v>
      </c>
      <c r="K1356" s="8" t="s">
        <v>14</v>
      </c>
      <c r="L1356" s="8" t="s">
        <v>29</v>
      </c>
    </row>
    <row r="1357" ht="14.25" customHeight="1">
      <c r="A1357" s="8" t="s">
        <v>3028</v>
      </c>
      <c r="B1357" s="129" t="s">
        <v>168</v>
      </c>
      <c r="C1357" s="130">
        <v>687.0</v>
      </c>
      <c r="D1357" s="131" t="s">
        <v>2834</v>
      </c>
      <c r="E1357" s="8" t="s">
        <v>57</v>
      </c>
      <c r="F1357" s="8" t="s">
        <v>76</v>
      </c>
      <c r="H1357" s="132">
        <v>220.0</v>
      </c>
      <c r="I1357" s="132">
        <v>215.0</v>
      </c>
      <c r="J1357" s="132">
        <v>189.0</v>
      </c>
      <c r="K1357" s="8" t="s">
        <v>14</v>
      </c>
      <c r="L1357" s="8" t="s">
        <v>29</v>
      </c>
    </row>
    <row r="1358" ht="14.25" customHeight="1">
      <c r="A1358" s="8" t="s">
        <v>3028</v>
      </c>
      <c r="B1358" s="129" t="s">
        <v>168</v>
      </c>
      <c r="C1358" s="130">
        <v>688.0</v>
      </c>
      <c r="D1358" s="131" t="s">
        <v>2835</v>
      </c>
      <c r="E1358" s="8" t="s">
        <v>57</v>
      </c>
      <c r="F1358" s="8" t="s">
        <v>76</v>
      </c>
      <c r="H1358" s="132">
        <v>228.0</v>
      </c>
      <c r="I1358" s="132">
        <v>224.0</v>
      </c>
      <c r="J1358" s="132">
        <v>200.0</v>
      </c>
      <c r="K1358" s="8" t="s">
        <v>14</v>
      </c>
      <c r="L1358" s="8" t="s">
        <v>29</v>
      </c>
    </row>
    <row r="1359" ht="14.25" customHeight="1">
      <c r="A1359" s="8" t="s">
        <v>3028</v>
      </c>
      <c r="B1359" s="129" t="s">
        <v>892</v>
      </c>
      <c r="C1359" s="130">
        <v>689.0</v>
      </c>
      <c r="D1359" s="131" t="s">
        <v>2198</v>
      </c>
      <c r="E1359" s="8" t="s">
        <v>57</v>
      </c>
      <c r="H1359" s="132">
        <v>237.0</v>
      </c>
      <c r="I1359" s="132">
        <v>233.0</v>
      </c>
      <c r="J1359" s="132">
        <v>220.0</v>
      </c>
      <c r="K1359" s="8" t="s">
        <v>14</v>
      </c>
      <c r="L1359" s="8" t="s">
        <v>29</v>
      </c>
    </row>
    <row r="1360" ht="14.25" customHeight="1">
      <c r="A1360" s="8" t="s">
        <v>3028</v>
      </c>
      <c r="B1360" s="129" t="s">
        <v>817</v>
      </c>
      <c r="C1360" s="130">
        <v>690.0</v>
      </c>
      <c r="D1360" s="131" t="s">
        <v>2199</v>
      </c>
      <c r="E1360" s="8" t="s">
        <v>57</v>
      </c>
      <c r="H1360" s="132">
        <v>149.0</v>
      </c>
      <c r="I1360" s="132">
        <v>132.0</v>
      </c>
      <c r="J1360" s="132">
        <v>115.0</v>
      </c>
      <c r="K1360" s="8" t="s">
        <v>14</v>
      </c>
      <c r="L1360" s="8" t="s">
        <v>29</v>
      </c>
    </row>
    <row r="1361" ht="14.25" customHeight="1">
      <c r="A1361" s="8" t="s">
        <v>3028</v>
      </c>
      <c r="B1361" s="129" t="s">
        <v>814</v>
      </c>
      <c r="C1361" s="130">
        <v>691.0</v>
      </c>
      <c r="D1361" s="131" t="s">
        <v>2200</v>
      </c>
      <c r="E1361" s="8" t="s">
        <v>57</v>
      </c>
      <c r="H1361" s="132">
        <v>192.0</v>
      </c>
      <c r="I1361" s="132">
        <v>180.0</v>
      </c>
      <c r="J1361" s="132">
        <v>166.0</v>
      </c>
      <c r="K1361" s="8" t="s">
        <v>14</v>
      </c>
      <c r="L1361" s="8" t="s">
        <v>29</v>
      </c>
    </row>
    <row r="1362" ht="14.25" customHeight="1">
      <c r="A1362" s="8" t="s">
        <v>3028</v>
      </c>
      <c r="B1362" s="129" t="s">
        <v>168</v>
      </c>
      <c r="C1362" s="130">
        <v>692.0</v>
      </c>
      <c r="D1362" s="131" t="s">
        <v>2836</v>
      </c>
      <c r="E1362" s="8" t="s">
        <v>57</v>
      </c>
      <c r="F1362" s="8" t="s">
        <v>76</v>
      </c>
      <c r="H1362" s="132">
        <v>219.0</v>
      </c>
      <c r="I1362" s="132">
        <v>210.0</v>
      </c>
      <c r="J1362" s="132">
        <v>197.0</v>
      </c>
      <c r="K1362" s="8" t="s">
        <v>14</v>
      </c>
      <c r="L1362" s="8" t="s">
        <v>29</v>
      </c>
    </row>
    <row r="1363" ht="14.25" customHeight="1">
      <c r="A1363" s="8" t="s">
        <v>3028</v>
      </c>
      <c r="B1363" s="129" t="s">
        <v>168</v>
      </c>
      <c r="C1363" s="130">
        <v>693.0</v>
      </c>
      <c r="D1363" s="131" t="s">
        <v>2837</v>
      </c>
      <c r="E1363" s="8" t="s">
        <v>57</v>
      </c>
      <c r="F1363" s="8" t="s">
        <v>76</v>
      </c>
      <c r="H1363" s="132">
        <v>231.0</v>
      </c>
      <c r="I1363" s="132">
        <v>223.0</v>
      </c>
      <c r="J1363" s="132">
        <v>211.0</v>
      </c>
      <c r="K1363" s="8" t="s">
        <v>14</v>
      </c>
      <c r="L1363" s="8" t="s">
        <v>29</v>
      </c>
    </row>
    <row r="1364" ht="14.25" customHeight="1">
      <c r="A1364" s="8" t="s">
        <v>3028</v>
      </c>
      <c r="B1364" s="129" t="s">
        <v>168</v>
      </c>
      <c r="C1364" s="130">
        <v>694.0</v>
      </c>
      <c r="D1364" s="131" t="s">
        <v>2838</v>
      </c>
      <c r="E1364" s="8" t="s">
        <v>57</v>
      </c>
      <c r="F1364" s="8" t="s">
        <v>76</v>
      </c>
      <c r="H1364" s="132">
        <v>241.0</v>
      </c>
      <c r="I1364" s="132">
        <v>234.0</v>
      </c>
      <c r="J1364" s="132">
        <v>222.0</v>
      </c>
      <c r="K1364" s="8" t="s">
        <v>14</v>
      </c>
      <c r="L1364" s="8" t="s">
        <v>29</v>
      </c>
    </row>
    <row r="1365" ht="14.25" customHeight="1">
      <c r="A1365" s="8" t="s">
        <v>3028</v>
      </c>
      <c r="B1365" s="129" t="s">
        <v>892</v>
      </c>
      <c r="C1365" s="130">
        <v>695.0</v>
      </c>
      <c r="D1365" s="131" t="s">
        <v>2201</v>
      </c>
      <c r="E1365" s="8" t="s">
        <v>79</v>
      </c>
      <c r="H1365" s="132">
        <v>75.0</v>
      </c>
      <c r="I1365" s="132">
        <v>70.0</v>
      </c>
      <c r="J1365" s="132">
        <v>64.0</v>
      </c>
      <c r="K1365" s="8" t="s">
        <v>14</v>
      </c>
      <c r="L1365" s="8" t="s">
        <v>29</v>
      </c>
    </row>
    <row r="1366" ht="14.25" customHeight="1">
      <c r="A1366" s="8" t="s">
        <v>3028</v>
      </c>
      <c r="B1366" s="129" t="s">
        <v>817</v>
      </c>
      <c r="C1366" s="130">
        <v>696.0</v>
      </c>
      <c r="D1366" s="131" t="s">
        <v>2202</v>
      </c>
      <c r="E1366" s="8" t="s">
        <v>79</v>
      </c>
      <c r="H1366" s="132">
        <v>129.0</v>
      </c>
      <c r="I1366" s="132">
        <v>121.0</v>
      </c>
      <c r="J1366" s="132">
        <v>113.0</v>
      </c>
      <c r="K1366" s="8" t="s">
        <v>14</v>
      </c>
      <c r="L1366" s="8" t="s">
        <v>29</v>
      </c>
    </row>
    <row r="1367" ht="14.25" customHeight="1">
      <c r="A1367" s="8" t="s">
        <v>3028</v>
      </c>
      <c r="B1367" s="129" t="s">
        <v>814</v>
      </c>
      <c r="C1367" s="130">
        <v>697.0</v>
      </c>
      <c r="D1367" s="131" t="s">
        <v>2203</v>
      </c>
      <c r="E1367" s="8" t="s">
        <v>79</v>
      </c>
      <c r="H1367" s="132">
        <v>176.0</v>
      </c>
      <c r="I1367" s="132">
        <v>172.0</v>
      </c>
      <c r="J1367" s="132">
        <v>165.0</v>
      </c>
      <c r="K1367" s="8" t="s">
        <v>14</v>
      </c>
      <c r="L1367" s="8" t="s">
        <v>29</v>
      </c>
    </row>
    <row r="1368" ht="14.25" customHeight="1">
      <c r="A1368" s="8" t="s">
        <v>3028</v>
      </c>
      <c r="B1368" s="129" t="s">
        <v>168</v>
      </c>
      <c r="C1368" s="130">
        <v>698.0</v>
      </c>
      <c r="D1368" s="131" t="s">
        <v>2839</v>
      </c>
      <c r="E1368" s="8" t="s">
        <v>79</v>
      </c>
      <c r="F1368" s="8" t="s">
        <v>76</v>
      </c>
      <c r="H1368" s="132">
        <v>208.0</v>
      </c>
      <c r="I1368" s="132">
        <v>205.0</v>
      </c>
      <c r="J1368" s="132">
        <v>199.0</v>
      </c>
      <c r="K1368" s="8" t="s">
        <v>14</v>
      </c>
      <c r="L1368" s="8" t="s">
        <v>29</v>
      </c>
    </row>
    <row r="1369" ht="14.25" customHeight="1">
      <c r="A1369" s="8" t="s">
        <v>3028</v>
      </c>
      <c r="B1369" s="129" t="s">
        <v>168</v>
      </c>
      <c r="C1369" s="130">
        <v>699.0</v>
      </c>
      <c r="D1369" s="131" t="s">
        <v>2840</v>
      </c>
      <c r="E1369" s="8" t="s">
        <v>79</v>
      </c>
      <c r="F1369" s="8" t="s">
        <v>76</v>
      </c>
      <c r="H1369" s="132">
        <v>222.0</v>
      </c>
      <c r="I1369" s="132">
        <v>219.0</v>
      </c>
      <c r="J1369" s="132">
        <v>212.0</v>
      </c>
      <c r="K1369" s="8" t="s">
        <v>14</v>
      </c>
      <c r="L1369" s="8" t="s">
        <v>29</v>
      </c>
    </row>
    <row r="1370" ht="14.25" customHeight="1">
      <c r="A1370" s="8" t="s">
        <v>3028</v>
      </c>
      <c r="B1370" s="129" t="s">
        <v>168</v>
      </c>
      <c r="C1370" s="130">
        <v>700.0</v>
      </c>
      <c r="D1370" s="131" t="s">
        <v>2841</v>
      </c>
      <c r="E1370" s="8" t="s">
        <v>79</v>
      </c>
      <c r="F1370" s="8" t="s">
        <v>76</v>
      </c>
      <c r="H1370" s="132">
        <v>226.0</v>
      </c>
      <c r="I1370" s="132">
        <v>225.0</v>
      </c>
      <c r="J1370" s="132">
        <v>220.0</v>
      </c>
      <c r="K1370" s="8" t="s">
        <v>14</v>
      </c>
      <c r="L1370" s="8" t="s">
        <v>29</v>
      </c>
    </row>
    <row r="1371" ht="14.25" customHeight="1">
      <c r="A1371" s="8" t="s">
        <v>3028</v>
      </c>
      <c r="B1371" s="129" t="s">
        <v>892</v>
      </c>
      <c r="C1371" s="130">
        <v>701.0</v>
      </c>
      <c r="D1371" s="131" t="s">
        <v>2204</v>
      </c>
      <c r="E1371" s="8" t="s">
        <v>79</v>
      </c>
      <c r="H1371" s="132">
        <v>73.0</v>
      </c>
      <c r="I1371" s="132">
        <v>70.0</v>
      </c>
      <c r="J1371" s="132">
        <v>67.0</v>
      </c>
      <c r="K1371" s="8" t="s">
        <v>14</v>
      </c>
      <c r="L1371" s="8" t="s">
        <v>29</v>
      </c>
    </row>
    <row r="1372" ht="14.25" customHeight="1">
      <c r="A1372" s="8" t="s">
        <v>3028</v>
      </c>
      <c r="B1372" s="129" t="s">
        <v>817</v>
      </c>
      <c r="C1372" s="130">
        <v>702.0</v>
      </c>
      <c r="D1372" s="131" t="s">
        <v>2205</v>
      </c>
      <c r="E1372" s="8" t="s">
        <v>79</v>
      </c>
      <c r="H1372" s="132">
        <v>123.0</v>
      </c>
      <c r="I1372" s="132">
        <v>119.0</v>
      </c>
      <c r="J1372" s="132">
        <v>114.0</v>
      </c>
      <c r="K1372" s="8" t="s">
        <v>14</v>
      </c>
      <c r="L1372" s="8" t="s">
        <v>29</v>
      </c>
    </row>
    <row r="1373" ht="14.25" customHeight="1">
      <c r="A1373" s="8" t="s">
        <v>3028</v>
      </c>
      <c r="B1373" s="129" t="s">
        <v>814</v>
      </c>
      <c r="C1373" s="130">
        <v>703.0</v>
      </c>
      <c r="D1373" s="131" t="s">
        <v>2206</v>
      </c>
      <c r="E1373" s="8" t="s">
        <v>79</v>
      </c>
      <c r="H1373" s="132">
        <v>165.0</v>
      </c>
      <c r="I1373" s="132">
        <v>164.0</v>
      </c>
      <c r="J1373" s="132">
        <v>161.0</v>
      </c>
      <c r="K1373" s="8" t="s">
        <v>14</v>
      </c>
      <c r="L1373" s="8" t="s">
        <v>29</v>
      </c>
    </row>
    <row r="1374" ht="14.25" customHeight="1">
      <c r="A1374" s="8" t="s">
        <v>3028</v>
      </c>
      <c r="B1374" s="129" t="s">
        <v>168</v>
      </c>
      <c r="C1374" s="130">
        <v>704.0</v>
      </c>
      <c r="D1374" s="131" t="s">
        <v>2842</v>
      </c>
      <c r="E1374" s="8" t="s">
        <v>79</v>
      </c>
      <c r="F1374" s="8" t="s">
        <v>76</v>
      </c>
      <c r="H1374" s="132">
        <v>206.0</v>
      </c>
      <c r="I1374" s="132">
        <v>205.0</v>
      </c>
      <c r="J1374" s="132">
        <v>201.0</v>
      </c>
      <c r="K1374" s="8" t="s">
        <v>14</v>
      </c>
      <c r="L1374" s="8" t="s">
        <v>29</v>
      </c>
    </row>
    <row r="1375" ht="14.25" customHeight="1">
      <c r="A1375" s="8" t="s">
        <v>3028</v>
      </c>
      <c r="B1375" s="129" t="s">
        <v>168</v>
      </c>
      <c r="C1375" s="130">
        <v>705.0</v>
      </c>
      <c r="D1375" s="131" t="s">
        <v>2843</v>
      </c>
      <c r="E1375" s="8" t="s">
        <v>79</v>
      </c>
      <c r="F1375" s="8" t="s">
        <v>76</v>
      </c>
      <c r="H1375" s="132">
        <v>216.0</v>
      </c>
      <c r="I1375" s="132">
        <v>215.0</v>
      </c>
      <c r="J1375" s="132">
        <v>211.0</v>
      </c>
      <c r="K1375" s="8" t="s">
        <v>14</v>
      </c>
      <c r="L1375" s="8" t="s">
        <v>29</v>
      </c>
    </row>
    <row r="1376" ht="14.25" customHeight="1">
      <c r="A1376" s="8" t="s">
        <v>3028</v>
      </c>
      <c r="B1376" s="129" t="s">
        <v>168</v>
      </c>
      <c r="C1376" s="130">
        <v>706.0</v>
      </c>
      <c r="D1376" s="131" t="s">
        <v>2844</v>
      </c>
      <c r="E1376" s="8" t="s">
        <v>79</v>
      </c>
      <c r="F1376" s="8" t="s">
        <v>76</v>
      </c>
      <c r="H1376" s="132">
        <v>225.0</v>
      </c>
      <c r="I1376" s="132">
        <v>225.0</v>
      </c>
      <c r="J1376" s="132">
        <v>218.0</v>
      </c>
      <c r="K1376" s="8" t="s">
        <v>14</v>
      </c>
      <c r="L1376" s="8" t="s">
        <v>29</v>
      </c>
    </row>
    <row r="1377" ht="14.25" customHeight="1">
      <c r="A1377" s="8" t="s">
        <v>3028</v>
      </c>
      <c r="B1377" s="129" t="s">
        <v>892</v>
      </c>
      <c r="C1377" s="130">
        <v>707.0</v>
      </c>
      <c r="D1377" s="131" t="s">
        <v>2207</v>
      </c>
      <c r="E1377" s="8" t="s">
        <v>79</v>
      </c>
      <c r="H1377" s="132">
        <v>71.0</v>
      </c>
      <c r="I1377" s="132">
        <v>72.0</v>
      </c>
      <c r="J1377" s="132">
        <v>71.0</v>
      </c>
      <c r="K1377" s="8" t="s">
        <v>14</v>
      </c>
      <c r="L1377" s="8" t="s">
        <v>29</v>
      </c>
    </row>
    <row r="1378" ht="14.25" customHeight="1">
      <c r="A1378" s="8" t="s">
        <v>3028</v>
      </c>
      <c r="B1378" s="129" t="s">
        <v>892</v>
      </c>
      <c r="C1378" s="130">
        <v>708.0</v>
      </c>
      <c r="D1378" s="131" t="s">
        <v>2208</v>
      </c>
      <c r="E1378" s="8" t="s">
        <v>79</v>
      </c>
      <c r="H1378" s="132">
        <v>115.0</v>
      </c>
      <c r="I1378" s="132">
        <v>115.0</v>
      </c>
      <c r="J1378" s="132">
        <v>112.0</v>
      </c>
      <c r="K1378" s="8" t="s">
        <v>14</v>
      </c>
      <c r="L1378" s="8" t="s">
        <v>29</v>
      </c>
    </row>
    <row r="1379" ht="14.25" customHeight="1">
      <c r="A1379" s="8" t="s">
        <v>3028</v>
      </c>
      <c r="B1379" s="129" t="s">
        <v>814</v>
      </c>
      <c r="C1379" s="130">
        <v>709.0</v>
      </c>
      <c r="D1379" s="131" t="s">
        <v>2209</v>
      </c>
      <c r="E1379" s="8" t="s">
        <v>79</v>
      </c>
      <c r="H1379" s="132">
        <v>161.0</v>
      </c>
      <c r="I1379" s="132">
        <v>163.0</v>
      </c>
      <c r="J1379" s="132">
        <v>162.0</v>
      </c>
      <c r="K1379" s="8" t="s">
        <v>14</v>
      </c>
      <c r="L1379" s="8" t="s">
        <v>29</v>
      </c>
    </row>
    <row r="1380" ht="14.25" customHeight="1">
      <c r="A1380" s="8" t="s">
        <v>3028</v>
      </c>
      <c r="B1380" s="129" t="s">
        <v>168</v>
      </c>
      <c r="C1380" s="130">
        <v>710.0</v>
      </c>
      <c r="D1380" s="131" t="s">
        <v>2845</v>
      </c>
      <c r="E1380" s="8" t="s">
        <v>79</v>
      </c>
      <c r="F1380" s="8" t="s">
        <v>76</v>
      </c>
      <c r="H1380" s="132">
        <v>201.0</v>
      </c>
      <c r="I1380" s="132">
        <v>201.0</v>
      </c>
      <c r="J1380" s="132">
        <v>198.0</v>
      </c>
      <c r="K1380" s="8" t="s">
        <v>14</v>
      </c>
      <c r="L1380" s="8" t="s">
        <v>29</v>
      </c>
    </row>
    <row r="1381" ht="14.25" customHeight="1">
      <c r="A1381" s="8" t="s">
        <v>3028</v>
      </c>
      <c r="B1381" s="129" t="s">
        <v>168</v>
      </c>
      <c r="C1381" s="130">
        <v>711.0</v>
      </c>
      <c r="D1381" s="131" t="s">
        <v>2846</v>
      </c>
      <c r="E1381" s="8" t="s">
        <v>79</v>
      </c>
      <c r="F1381" s="8" t="s">
        <v>76</v>
      </c>
      <c r="H1381" s="132">
        <v>213.0</v>
      </c>
      <c r="I1381" s="132">
        <v>213.0</v>
      </c>
      <c r="J1381" s="132">
        <v>209.0</v>
      </c>
      <c r="K1381" s="8" t="s">
        <v>14</v>
      </c>
      <c r="L1381" s="8" t="s">
        <v>29</v>
      </c>
    </row>
    <row r="1382" ht="14.25" customHeight="1">
      <c r="A1382" s="8" t="s">
        <v>3028</v>
      </c>
      <c r="B1382" s="129" t="s">
        <v>168</v>
      </c>
      <c r="C1382" s="130">
        <v>712.0</v>
      </c>
      <c r="D1382" s="131" t="s">
        <v>2847</v>
      </c>
      <c r="E1382" s="8" t="s">
        <v>79</v>
      </c>
      <c r="F1382" s="8" t="s">
        <v>76</v>
      </c>
      <c r="H1382" s="132">
        <v>222.0</v>
      </c>
      <c r="I1382" s="132">
        <v>222.0</v>
      </c>
      <c r="J1382" s="132">
        <v>217.0</v>
      </c>
      <c r="K1382" s="8" t="s">
        <v>14</v>
      </c>
      <c r="L1382" s="8" t="s">
        <v>29</v>
      </c>
    </row>
    <row r="1383" ht="14.25" customHeight="1">
      <c r="A1383" s="8" t="s">
        <v>3028</v>
      </c>
      <c r="B1383" s="129" t="s">
        <v>892</v>
      </c>
      <c r="C1383" s="130">
        <v>713.0</v>
      </c>
      <c r="D1383" s="131" t="s">
        <v>2210</v>
      </c>
      <c r="E1383" s="8" t="s">
        <v>79</v>
      </c>
      <c r="H1383" s="132">
        <v>77.0</v>
      </c>
      <c r="I1383" s="132">
        <v>81.0</v>
      </c>
      <c r="J1383" s="132">
        <v>81.0</v>
      </c>
      <c r="K1383" s="8" t="s">
        <v>14</v>
      </c>
      <c r="L1383" s="8" t="s">
        <v>29</v>
      </c>
    </row>
    <row r="1384" ht="14.25" customHeight="1">
      <c r="A1384" s="8" t="s">
        <v>3028</v>
      </c>
      <c r="B1384" s="129" t="s">
        <v>892</v>
      </c>
      <c r="C1384" s="130">
        <v>714.0</v>
      </c>
      <c r="D1384" s="131" t="s">
        <v>2211</v>
      </c>
      <c r="E1384" s="8" t="s">
        <v>79</v>
      </c>
      <c r="H1384" s="132">
        <v>108.0</v>
      </c>
      <c r="I1384" s="132">
        <v>114.0</v>
      </c>
      <c r="J1384" s="132">
        <v>114.0</v>
      </c>
      <c r="K1384" s="8" t="s">
        <v>14</v>
      </c>
      <c r="L1384" s="8" t="s">
        <v>29</v>
      </c>
    </row>
    <row r="1385" ht="14.25" customHeight="1">
      <c r="A1385" s="8" t="s">
        <v>3028</v>
      </c>
      <c r="B1385" s="129" t="s">
        <v>814</v>
      </c>
      <c r="C1385" s="130">
        <v>715.0</v>
      </c>
      <c r="D1385" s="131" t="s">
        <v>2212</v>
      </c>
      <c r="E1385" s="8" t="s">
        <v>79</v>
      </c>
      <c r="H1385" s="132">
        <v>154.0</v>
      </c>
      <c r="I1385" s="132">
        <v>163.0</v>
      </c>
      <c r="J1385" s="132">
        <v>164.0</v>
      </c>
      <c r="K1385" s="8" t="s">
        <v>14</v>
      </c>
      <c r="L1385" s="8" t="s">
        <v>29</v>
      </c>
    </row>
    <row r="1386" ht="14.25" customHeight="1">
      <c r="A1386" s="8" t="s">
        <v>3028</v>
      </c>
      <c r="B1386" s="129" t="s">
        <v>168</v>
      </c>
      <c r="C1386" s="130">
        <v>716.0</v>
      </c>
      <c r="D1386" s="131" t="s">
        <v>2848</v>
      </c>
      <c r="E1386" s="8" t="s">
        <v>79</v>
      </c>
      <c r="F1386" s="8" t="s">
        <v>76</v>
      </c>
      <c r="H1386" s="132">
        <v>195.0</v>
      </c>
      <c r="I1386" s="132">
        <v>200.0</v>
      </c>
      <c r="J1386" s="132">
        <v>200.0</v>
      </c>
      <c r="K1386" s="8" t="s">
        <v>14</v>
      </c>
      <c r="L1386" s="8" t="s">
        <v>29</v>
      </c>
    </row>
    <row r="1387" ht="14.25" customHeight="1">
      <c r="A1387" s="8" t="s">
        <v>3028</v>
      </c>
      <c r="B1387" s="129" t="s">
        <v>168</v>
      </c>
      <c r="C1387" s="130">
        <v>717.0</v>
      </c>
      <c r="D1387" s="131" t="s">
        <v>2849</v>
      </c>
      <c r="E1387" s="8" t="s">
        <v>79</v>
      </c>
      <c r="F1387" s="8" t="s">
        <v>76</v>
      </c>
      <c r="H1387" s="132">
        <v>209.0</v>
      </c>
      <c r="I1387" s="132">
        <v>214.0</v>
      </c>
      <c r="J1387" s="132">
        <v>213.0</v>
      </c>
      <c r="K1387" s="8" t="s">
        <v>14</v>
      </c>
      <c r="L1387" s="8" t="s">
        <v>29</v>
      </c>
    </row>
    <row r="1388" ht="14.25" customHeight="1">
      <c r="A1388" s="8" t="s">
        <v>3028</v>
      </c>
      <c r="B1388" s="129" t="s">
        <v>168</v>
      </c>
      <c r="C1388" s="130">
        <v>718.0</v>
      </c>
      <c r="D1388" s="131" t="s">
        <v>2850</v>
      </c>
      <c r="E1388" s="8" t="s">
        <v>79</v>
      </c>
      <c r="F1388" s="8" t="s">
        <v>76</v>
      </c>
      <c r="H1388" s="132">
        <v>224.0</v>
      </c>
      <c r="I1388" s="132">
        <v>224.0</v>
      </c>
      <c r="J1388" s="132">
        <v>221.0</v>
      </c>
      <c r="K1388" s="8" t="s">
        <v>14</v>
      </c>
      <c r="L1388" s="8" t="s">
        <v>29</v>
      </c>
    </row>
    <row r="1389" ht="14.25" customHeight="1">
      <c r="A1389" s="8" t="s">
        <v>3028</v>
      </c>
      <c r="B1389" s="129" t="s">
        <v>892</v>
      </c>
      <c r="C1389" s="130">
        <v>719.0</v>
      </c>
      <c r="D1389" s="131" t="s">
        <v>2213</v>
      </c>
      <c r="E1389" s="8" t="s">
        <v>79</v>
      </c>
      <c r="H1389" s="132">
        <v>58.0</v>
      </c>
      <c r="I1389" s="132">
        <v>68.0</v>
      </c>
      <c r="J1389" s="132">
        <v>69.0</v>
      </c>
      <c r="K1389" s="8" t="s">
        <v>14</v>
      </c>
      <c r="L1389" s="8" t="s">
        <v>29</v>
      </c>
    </row>
    <row r="1390" ht="14.25" customHeight="1">
      <c r="A1390" s="8" t="s">
        <v>3028</v>
      </c>
      <c r="B1390" s="129" t="s">
        <v>892</v>
      </c>
      <c r="C1390" s="130">
        <v>720.0</v>
      </c>
      <c r="D1390" s="131" t="s">
        <v>2214</v>
      </c>
      <c r="E1390" s="8" t="s">
        <v>79</v>
      </c>
      <c r="F1390" s="8" t="s">
        <v>49</v>
      </c>
      <c r="H1390" s="132">
        <v>96.0</v>
      </c>
      <c r="I1390" s="132">
        <v>114.0</v>
      </c>
      <c r="J1390" s="132">
        <v>116.0</v>
      </c>
      <c r="K1390" s="8" t="s">
        <v>14</v>
      </c>
      <c r="L1390" s="8" t="s">
        <v>29</v>
      </c>
    </row>
    <row r="1391" ht="14.25" customHeight="1">
      <c r="A1391" s="8" t="s">
        <v>3028</v>
      </c>
      <c r="B1391" s="129" t="s">
        <v>817</v>
      </c>
      <c r="C1391" s="130">
        <v>721.0</v>
      </c>
      <c r="D1391" s="131" t="s">
        <v>2215</v>
      </c>
      <c r="E1391" s="8" t="s">
        <v>79</v>
      </c>
      <c r="H1391" s="132">
        <v>145.0</v>
      </c>
      <c r="I1391" s="132">
        <v>165.0</v>
      </c>
      <c r="J1391" s="132">
        <v>168.0</v>
      </c>
      <c r="K1391" s="8" t="s">
        <v>14</v>
      </c>
      <c r="L1391" s="8" t="s">
        <v>29</v>
      </c>
    </row>
    <row r="1392" ht="14.25" customHeight="1">
      <c r="A1392" s="8" t="s">
        <v>3028</v>
      </c>
      <c r="B1392" s="129" t="s">
        <v>168</v>
      </c>
      <c r="C1392" s="130">
        <v>722.0</v>
      </c>
      <c r="D1392" s="131" t="s">
        <v>2851</v>
      </c>
      <c r="E1392" s="8" t="s">
        <v>79</v>
      </c>
      <c r="F1392" s="8" t="s">
        <v>49</v>
      </c>
      <c r="H1392" s="132">
        <v>184.0</v>
      </c>
      <c r="I1392" s="132">
        <v>199.0</v>
      </c>
      <c r="J1392" s="132">
        <v>200.0</v>
      </c>
      <c r="K1392" s="8" t="s">
        <v>14</v>
      </c>
      <c r="L1392" s="8" t="s">
        <v>29</v>
      </c>
    </row>
    <row r="1393" ht="14.25" customHeight="1">
      <c r="A1393" s="8" t="s">
        <v>3028</v>
      </c>
      <c r="B1393" s="129" t="s">
        <v>168</v>
      </c>
      <c r="C1393" s="130">
        <v>723.0</v>
      </c>
      <c r="D1393" s="131" t="s">
        <v>2852</v>
      </c>
      <c r="E1393" s="8" t="s">
        <v>79</v>
      </c>
      <c r="F1393" s="8" t="s">
        <v>49</v>
      </c>
      <c r="H1393" s="132">
        <v>199.0</v>
      </c>
      <c r="I1393" s="132">
        <v>211.0</v>
      </c>
      <c r="J1393" s="132">
        <v>211.0</v>
      </c>
      <c r="K1393" s="8" t="s">
        <v>14</v>
      </c>
      <c r="L1393" s="8" t="s">
        <v>29</v>
      </c>
    </row>
    <row r="1394" ht="14.25" customHeight="1">
      <c r="A1394" s="8" t="s">
        <v>3028</v>
      </c>
      <c r="B1394" s="129" t="s">
        <v>168</v>
      </c>
      <c r="C1394" s="130">
        <v>724.0</v>
      </c>
      <c r="D1394" s="131" t="s">
        <v>2853</v>
      </c>
      <c r="E1394" s="8" t="s">
        <v>79</v>
      </c>
      <c r="F1394" s="8" t="s">
        <v>49</v>
      </c>
      <c r="H1394" s="132">
        <v>213.0</v>
      </c>
      <c r="I1394" s="132">
        <v>219.0</v>
      </c>
      <c r="J1394" s="132">
        <v>217.0</v>
      </c>
      <c r="K1394" s="8" t="s">
        <v>14</v>
      </c>
      <c r="L1394" s="8" t="s">
        <v>29</v>
      </c>
    </row>
    <row r="1395" ht="14.25" customHeight="1">
      <c r="A1395" s="8" t="s">
        <v>3028</v>
      </c>
      <c r="B1395" s="129" t="s">
        <v>892</v>
      </c>
      <c r="C1395" s="130">
        <v>725.0</v>
      </c>
      <c r="D1395" s="131" t="s">
        <v>2216</v>
      </c>
      <c r="E1395" s="8" t="s">
        <v>79</v>
      </c>
      <c r="H1395" s="132">
        <v>58.0</v>
      </c>
      <c r="I1395" s="132">
        <v>71.0</v>
      </c>
      <c r="J1395" s="132">
        <v>74.0</v>
      </c>
      <c r="K1395" s="8" t="s">
        <v>14</v>
      </c>
      <c r="L1395" s="8" t="s">
        <v>29</v>
      </c>
    </row>
    <row r="1396" ht="14.25" customHeight="1">
      <c r="A1396" s="8" t="s">
        <v>3028</v>
      </c>
      <c r="B1396" s="129" t="s">
        <v>892</v>
      </c>
      <c r="C1396" s="130">
        <v>726.0</v>
      </c>
      <c r="D1396" s="131" t="s">
        <v>2217</v>
      </c>
      <c r="E1396" s="8" t="s">
        <v>49</v>
      </c>
      <c r="F1396" s="8" t="s">
        <v>48</v>
      </c>
      <c r="H1396" s="132">
        <v>87.0</v>
      </c>
      <c r="I1396" s="132">
        <v>117.0</v>
      </c>
      <c r="J1396" s="132">
        <v>120.0</v>
      </c>
      <c r="K1396" s="8" t="s">
        <v>14</v>
      </c>
      <c r="L1396" s="8" t="s">
        <v>29</v>
      </c>
    </row>
    <row r="1397" ht="14.25" customHeight="1">
      <c r="A1397" s="8" t="s">
        <v>3028</v>
      </c>
      <c r="B1397" s="129" t="s">
        <v>817</v>
      </c>
      <c r="C1397" s="130">
        <v>727.0</v>
      </c>
      <c r="D1397" s="131" t="s">
        <v>2218</v>
      </c>
      <c r="E1397" s="8" t="s">
        <v>49</v>
      </c>
      <c r="H1397" s="132">
        <v>134.0</v>
      </c>
      <c r="I1397" s="132">
        <v>165.0</v>
      </c>
      <c r="J1397" s="132">
        <v>170.0</v>
      </c>
      <c r="K1397" s="8" t="s">
        <v>14</v>
      </c>
      <c r="L1397" s="8" t="s">
        <v>29</v>
      </c>
    </row>
    <row r="1398" ht="14.25" customHeight="1">
      <c r="A1398" s="8" t="s">
        <v>3028</v>
      </c>
      <c r="B1398" s="129" t="s">
        <v>168</v>
      </c>
      <c r="C1398" s="130">
        <v>728.0</v>
      </c>
      <c r="D1398" s="131" t="s">
        <v>2854</v>
      </c>
      <c r="E1398" s="8" t="s">
        <v>49</v>
      </c>
      <c r="F1398" s="8" t="s">
        <v>79</v>
      </c>
      <c r="H1398" s="132">
        <v>177.0</v>
      </c>
      <c r="I1398" s="132">
        <v>199.0</v>
      </c>
      <c r="J1398" s="132">
        <v>202.0</v>
      </c>
      <c r="K1398" s="8" t="s">
        <v>14</v>
      </c>
      <c r="L1398" s="8" t="s">
        <v>29</v>
      </c>
    </row>
    <row r="1399" ht="14.25" customHeight="1">
      <c r="A1399" s="8" t="s">
        <v>3028</v>
      </c>
      <c r="B1399" s="129" t="s">
        <v>168</v>
      </c>
      <c r="C1399" s="130">
        <v>729.0</v>
      </c>
      <c r="D1399" s="131" t="s">
        <v>2855</v>
      </c>
      <c r="E1399" s="8" t="s">
        <v>49</v>
      </c>
      <c r="F1399" s="8" t="s">
        <v>79</v>
      </c>
      <c r="H1399" s="132">
        <v>196.0</v>
      </c>
      <c r="I1399" s="132">
        <v>213.0</v>
      </c>
      <c r="J1399" s="132">
        <v>214.0</v>
      </c>
      <c r="K1399" s="8" t="s">
        <v>14</v>
      </c>
      <c r="L1399" s="8" t="s">
        <v>29</v>
      </c>
    </row>
    <row r="1400" ht="14.25" customHeight="1">
      <c r="A1400" s="8" t="s">
        <v>3028</v>
      </c>
      <c r="B1400" s="129" t="s">
        <v>168</v>
      </c>
      <c r="C1400" s="130">
        <v>730.0</v>
      </c>
      <c r="D1400" s="131" t="s">
        <v>2856</v>
      </c>
      <c r="E1400" s="8" t="s">
        <v>49</v>
      </c>
      <c r="F1400" s="8" t="s">
        <v>79</v>
      </c>
      <c r="H1400" s="132">
        <v>224.0</v>
      </c>
      <c r="I1400" s="132">
        <v>233.0</v>
      </c>
      <c r="J1400" s="132">
        <v>230.0</v>
      </c>
      <c r="K1400" s="8" t="s">
        <v>14</v>
      </c>
      <c r="L1400" s="8" t="s">
        <v>29</v>
      </c>
    </row>
    <row r="1401" ht="14.25" customHeight="1">
      <c r="A1401" s="8" t="s">
        <v>3028</v>
      </c>
      <c r="B1401" s="129" t="s">
        <v>892</v>
      </c>
      <c r="C1401" s="130">
        <v>737.0</v>
      </c>
      <c r="D1401" s="131" t="s">
        <v>2219</v>
      </c>
      <c r="E1401" s="8" t="s">
        <v>49</v>
      </c>
      <c r="F1401" s="8" t="s">
        <v>79</v>
      </c>
      <c r="H1401" s="132">
        <v>68.0</v>
      </c>
      <c r="I1401" s="132">
        <v>76.0</v>
      </c>
      <c r="J1401" s="132">
        <v>84.0</v>
      </c>
      <c r="K1401" s="8" t="s">
        <v>14</v>
      </c>
      <c r="L1401" s="8" t="s">
        <v>29</v>
      </c>
    </row>
    <row r="1402" ht="14.25" customHeight="1">
      <c r="A1402" s="8" t="s">
        <v>3028</v>
      </c>
      <c r="B1402" s="129" t="s">
        <v>892</v>
      </c>
      <c r="C1402" s="130">
        <v>738.0</v>
      </c>
      <c r="D1402" s="131" t="s">
        <v>2220</v>
      </c>
      <c r="E1402" s="8" t="s">
        <v>49</v>
      </c>
      <c r="H1402" s="132">
        <v>99.0</v>
      </c>
      <c r="I1402" s="132">
        <v>118.0</v>
      </c>
      <c r="J1402" s="132">
        <v>132.0</v>
      </c>
      <c r="K1402" s="8" t="s">
        <v>14</v>
      </c>
      <c r="L1402" s="8" t="s">
        <v>29</v>
      </c>
    </row>
    <row r="1403" ht="14.25" customHeight="1">
      <c r="A1403" s="8" t="s">
        <v>3028</v>
      </c>
      <c r="B1403" s="129" t="s">
        <v>817</v>
      </c>
      <c r="C1403" s="130">
        <v>739.0</v>
      </c>
      <c r="D1403" s="131" t="s">
        <v>2221</v>
      </c>
      <c r="E1403" s="8" t="s">
        <v>49</v>
      </c>
      <c r="H1403" s="132">
        <v>140.0</v>
      </c>
      <c r="I1403" s="132">
        <v>161.0</v>
      </c>
      <c r="J1403" s="132">
        <v>175.0</v>
      </c>
      <c r="K1403" s="8" t="s">
        <v>14</v>
      </c>
      <c r="L1403" s="8" t="s">
        <v>29</v>
      </c>
    </row>
    <row r="1404" ht="14.25" customHeight="1">
      <c r="A1404" s="8" t="s">
        <v>3028</v>
      </c>
      <c r="B1404" s="129" t="s">
        <v>168</v>
      </c>
      <c r="C1404" s="130">
        <v>740.0</v>
      </c>
      <c r="D1404" s="131" t="s">
        <v>2857</v>
      </c>
      <c r="E1404" s="8" t="s">
        <v>49</v>
      </c>
      <c r="F1404" s="8" t="s">
        <v>76</v>
      </c>
      <c r="H1404" s="132">
        <v>182.0</v>
      </c>
      <c r="I1404" s="132">
        <v>197.0</v>
      </c>
      <c r="J1404" s="132">
        <v>205.0</v>
      </c>
      <c r="K1404" s="8" t="s">
        <v>14</v>
      </c>
      <c r="L1404" s="8" t="s">
        <v>29</v>
      </c>
    </row>
    <row r="1405" ht="14.25" customHeight="1">
      <c r="A1405" s="8" t="s">
        <v>3028</v>
      </c>
      <c r="B1405" s="129" t="s">
        <v>168</v>
      </c>
      <c r="C1405" s="130">
        <v>741.0</v>
      </c>
      <c r="D1405" s="131" t="s">
        <v>2858</v>
      </c>
      <c r="E1405" s="8" t="s">
        <v>49</v>
      </c>
      <c r="F1405" s="8" t="s">
        <v>76</v>
      </c>
      <c r="H1405" s="132">
        <v>197.0</v>
      </c>
      <c r="I1405" s="132">
        <v>209.0</v>
      </c>
      <c r="J1405" s="132">
        <v>215.0</v>
      </c>
      <c r="K1405" s="8" t="s">
        <v>14</v>
      </c>
      <c r="L1405" s="8" t="s">
        <v>29</v>
      </c>
    </row>
    <row r="1406" ht="14.25" customHeight="1">
      <c r="A1406" s="8" t="s">
        <v>3028</v>
      </c>
      <c r="B1406" s="129" t="s">
        <v>168</v>
      </c>
      <c r="C1406" s="130">
        <v>742.0</v>
      </c>
      <c r="D1406" s="131" t="s">
        <v>2859</v>
      </c>
      <c r="E1406" s="8" t="s">
        <v>49</v>
      </c>
      <c r="F1406" s="8" t="s">
        <v>76</v>
      </c>
      <c r="H1406" s="132">
        <v>215.0</v>
      </c>
      <c r="I1406" s="132">
        <v>224.0</v>
      </c>
      <c r="J1406" s="132">
        <v>226.0</v>
      </c>
      <c r="K1406" s="8" t="s">
        <v>14</v>
      </c>
      <c r="L1406" s="8" t="s">
        <v>29</v>
      </c>
    </row>
    <row r="1407" ht="14.25" customHeight="1">
      <c r="A1407" s="8" t="s">
        <v>3028</v>
      </c>
      <c r="B1407" s="129" t="s">
        <v>892</v>
      </c>
      <c r="C1407" s="130">
        <v>743.0</v>
      </c>
      <c r="D1407" s="131" t="s">
        <v>2222</v>
      </c>
      <c r="E1407" s="8" t="s">
        <v>79</v>
      </c>
      <c r="H1407" s="132">
        <v>62.0</v>
      </c>
      <c r="I1407" s="132">
        <v>62.0</v>
      </c>
      <c r="J1407" s="132">
        <v>64.0</v>
      </c>
      <c r="K1407" s="8" t="s">
        <v>14</v>
      </c>
      <c r="L1407" s="8" t="s">
        <v>29</v>
      </c>
    </row>
    <row r="1408" ht="14.25" customHeight="1">
      <c r="A1408" s="8" t="s">
        <v>3028</v>
      </c>
      <c r="B1408" s="129" t="s">
        <v>892</v>
      </c>
      <c r="C1408" s="130">
        <v>744.0</v>
      </c>
      <c r="D1408" s="131" t="s">
        <v>2223</v>
      </c>
      <c r="E1408" s="8" t="s">
        <v>79</v>
      </c>
      <c r="H1408" s="132">
        <v>107.0</v>
      </c>
      <c r="I1408" s="132">
        <v>112.0</v>
      </c>
      <c r="J1408" s="132">
        <v>118.0</v>
      </c>
      <c r="K1408" s="8" t="s">
        <v>14</v>
      </c>
      <c r="L1408" s="8" t="s">
        <v>29</v>
      </c>
    </row>
    <row r="1409" ht="14.25" customHeight="1">
      <c r="A1409" s="8" t="s">
        <v>3028</v>
      </c>
      <c r="B1409" s="129" t="s">
        <v>817</v>
      </c>
      <c r="C1409" s="130">
        <v>745.0</v>
      </c>
      <c r="D1409" s="131" t="s">
        <v>2224</v>
      </c>
      <c r="E1409" s="8" t="s">
        <v>79</v>
      </c>
      <c r="H1409" s="132">
        <v>146.0</v>
      </c>
      <c r="I1409" s="132">
        <v>154.0</v>
      </c>
      <c r="J1409" s="132">
        <v>161.0</v>
      </c>
      <c r="K1409" s="8" t="s">
        <v>14</v>
      </c>
      <c r="L1409" s="8" t="s">
        <v>29</v>
      </c>
    </row>
    <row r="1410" ht="14.25" customHeight="1">
      <c r="A1410" s="8" t="s">
        <v>3028</v>
      </c>
      <c r="B1410" s="129" t="s">
        <v>168</v>
      </c>
      <c r="C1410" s="130">
        <v>746.0</v>
      </c>
      <c r="D1410" s="131" t="s">
        <v>2860</v>
      </c>
      <c r="E1410" s="8" t="s">
        <v>79</v>
      </c>
      <c r="F1410" s="8" t="s">
        <v>76</v>
      </c>
      <c r="H1410" s="132">
        <v>192.0</v>
      </c>
      <c r="I1410" s="132">
        <v>196.0</v>
      </c>
      <c r="J1410" s="132">
        <v>200.0</v>
      </c>
      <c r="K1410" s="8" t="s">
        <v>14</v>
      </c>
      <c r="L1410" s="8" t="s">
        <v>29</v>
      </c>
    </row>
    <row r="1411" ht="14.25" customHeight="1">
      <c r="A1411" s="8" t="s">
        <v>3028</v>
      </c>
      <c r="B1411" s="129" t="s">
        <v>168</v>
      </c>
      <c r="C1411" s="130">
        <v>747.0</v>
      </c>
      <c r="D1411" s="131" t="s">
        <v>2861</v>
      </c>
      <c r="E1411" s="8" t="s">
        <v>79</v>
      </c>
      <c r="F1411" s="8" t="s">
        <v>76</v>
      </c>
      <c r="H1411" s="132">
        <v>205.0</v>
      </c>
      <c r="I1411" s="132">
        <v>208.0</v>
      </c>
      <c r="J1411" s="132">
        <v>211.0</v>
      </c>
      <c r="K1411" s="8" t="s">
        <v>14</v>
      </c>
      <c r="L1411" s="8" t="s">
        <v>29</v>
      </c>
    </row>
    <row r="1412" ht="14.25" customHeight="1">
      <c r="A1412" s="8" t="s">
        <v>3028</v>
      </c>
      <c r="B1412" s="129" t="s">
        <v>168</v>
      </c>
      <c r="C1412" s="130">
        <v>748.0</v>
      </c>
      <c r="D1412" s="131" t="s">
        <v>2862</v>
      </c>
      <c r="E1412" s="8" t="s">
        <v>79</v>
      </c>
      <c r="F1412" s="8" t="s">
        <v>76</v>
      </c>
      <c r="H1412" s="132">
        <v>223.0</v>
      </c>
      <c r="I1412" s="132">
        <v>229.0</v>
      </c>
      <c r="J1412" s="132">
        <v>230.0</v>
      </c>
      <c r="K1412" s="8" t="s">
        <v>14</v>
      </c>
      <c r="L1412" s="8" t="s">
        <v>29</v>
      </c>
    </row>
    <row r="1413" ht="14.25" customHeight="1">
      <c r="A1413" s="8" t="s">
        <v>3028</v>
      </c>
      <c r="B1413" s="129" t="s">
        <v>892</v>
      </c>
      <c r="C1413" s="130">
        <v>761.0</v>
      </c>
      <c r="D1413" s="131" t="s">
        <v>2225</v>
      </c>
      <c r="E1413" s="8" t="s">
        <v>137</v>
      </c>
      <c r="F1413" s="8" t="s">
        <v>49</v>
      </c>
      <c r="H1413" s="132">
        <v>76.0</v>
      </c>
      <c r="I1413" s="132">
        <v>73.0</v>
      </c>
      <c r="J1413" s="132">
        <v>85.0</v>
      </c>
      <c r="K1413" s="8" t="s">
        <v>14</v>
      </c>
      <c r="L1413" s="8" t="s">
        <v>29</v>
      </c>
    </row>
    <row r="1414" ht="14.25" customHeight="1">
      <c r="A1414" s="8" t="s">
        <v>3028</v>
      </c>
      <c r="B1414" s="129" t="s">
        <v>892</v>
      </c>
      <c r="C1414" s="130">
        <v>762.0</v>
      </c>
      <c r="D1414" s="131" t="s">
        <v>2226</v>
      </c>
      <c r="E1414" s="8" t="s">
        <v>137</v>
      </c>
      <c r="H1414" s="132">
        <v>113.0</v>
      </c>
      <c r="I1414" s="132">
        <v>110.0</v>
      </c>
      <c r="J1414" s="132">
        <v>131.0</v>
      </c>
      <c r="K1414" s="8" t="s">
        <v>14</v>
      </c>
      <c r="L1414" s="8" t="s">
        <v>29</v>
      </c>
    </row>
    <row r="1415" ht="14.25" customHeight="1">
      <c r="A1415" s="8" t="s">
        <v>3028</v>
      </c>
      <c r="B1415" s="129" t="s">
        <v>817</v>
      </c>
      <c r="C1415" s="130">
        <v>763.0</v>
      </c>
      <c r="D1415" s="131" t="s">
        <v>2227</v>
      </c>
      <c r="E1415" s="8" t="s">
        <v>137</v>
      </c>
      <c r="H1415" s="132">
        <v>160.0</v>
      </c>
      <c r="I1415" s="132">
        <v>159.0</v>
      </c>
      <c r="J1415" s="132">
        <v>179.0</v>
      </c>
      <c r="K1415" s="8" t="s">
        <v>14</v>
      </c>
      <c r="L1415" s="8" t="s">
        <v>29</v>
      </c>
    </row>
    <row r="1416" ht="14.25" customHeight="1">
      <c r="A1416" s="8" t="s">
        <v>3028</v>
      </c>
      <c r="B1416" s="129" t="s">
        <v>168</v>
      </c>
      <c r="C1416" s="130">
        <v>764.0</v>
      </c>
      <c r="D1416" s="131" t="s">
        <v>2863</v>
      </c>
      <c r="E1416" s="8" t="s">
        <v>137</v>
      </c>
      <c r="F1416" s="8" t="s">
        <v>76</v>
      </c>
      <c r="H1416" s="132">
        <v>196.0</v>
      </c>
      <c r="I1416" s="132">
        <v>194.0</v>
      </c>
      <c r="J1416" s="132">
        <v>207.0</v>
      </c>
      <c r="K1416" s="8" t="s">
        <v>14</v>
      </c>
      <c r="L1416" s="8" t="s">
        <v>29</v>
      </c>
    </row>
    <row r="1417" ht="14.25" customHeight="1">
      <c r="A1417" s="8" t="s">
        <v>3028</v>
      </c>
      <c r="B1417" s="129" t="s">
        <v>168</v>
      </c>
      <c r="C1417" s="130">
        <v>765.0</v>
      </c>
      <c r="D1417" s="131" t="s">
        <v>2864</v>
      </c>
      <c r="E1417" s="8" t="s">
        <v>137</v>
      </c>
      <c r="F1417" s="8" t="s">
        <v>76</v>
      </c>
      <c r="H1417" s="132">
        <v>210.0</v>
      </c>
      <c r="I1417" s="132">
        <v>206.0</v>
      </c>
      <c r="J1417" s="132">
        <v>217.0</v>
      </c>
      <c r="K1417" s="8" t="s">
        <v>14</v>
      </c>
      <c r="L1417" s="8" t="s">
        <v>29</v>
      </c>
    </row>
    <row r="1418" ht="14.25" customHeight="1">
      <c r="A1418" s="8" t="s">
        <v>3028</v>
      </c>
      <c r="B1418" s="129" t="s">
        <v>168</v>
      </c>
      <c r="C1418" s="130">
        <v>766.0</v>
      </c>
      <c r="D1418" s="131" t="s">
        <v>2865</v>
      </c>
      <c r="E1418" s="8" t="s">
        <v>137</v>
      </c>
      <c r="F1418" s="8" t="s">
        <v>76</v>
      </c>
      <c r="H1418" s="132">
        <v>222.0</v>
      </c>
      <c r="I1418" s="132">
        <v>219.0</v>
      </c>
      <c r="J1418" s="132">
        <v>227.0</v>
      </c>
      <c r="K1418" s="8" t="s">
        <v>14</v>
      </c>
      <c r="L1418" s="8" t="s">
        <v>29</v>
      </c>
    </row>
    <row r="1419" ht="14.25" customHeight="1">
      <c r="A1419" s="8" t="s">
        <v>3028</v>
      </c>
      <c r="B1419" s="129" t="s">
        <v>892</v>
      </c>
      <c r="C1419" s="130">
        <v>767.0</v>
      </c>
      <c r="D1419" s="131" t="s">
        <v>2228</v>
      </c>
      <c r="E1419" s="8" t="s">
        <v>137</v>
      </c>
      <c r="H1419" s="132">
        <v>112.0</v>
      </c>
      <c r="I1419" s="132">
        <v>92.0</v>
      </c>
      <c r="J1419" s="132">
        <v>135.0</v>
      </c>
      <c r="K1419" s="8" t="s">
        <v>14</v>
      </c>
      <c r="L1419" s="8" t="s">
        <v>29</v>
      </c>
    </row>
    <row r="1420" ht="14.25" customHeight="1">
      <c r="A1420" s="8" t="s">
        <v>3028</v>
      </c>
      <c r="B1420" s="129" t="s">
        <v>892</v>
      </c>
      <c r="C1420" s="130">
        <v>768.0</v>
      </c>
      <c r="D1420" s="131" t="s">
        <v>2229</v>
      </c>
      <c r="E1420" s="8" t="s">
        <v>137</v>
      </c>
      <c r="H1420" s="132">
        <v>139.0</v>
      </c>
      <c r="I1420" s="132">
        <v>115.0</v>
      </c>
      <c r="J1420" s="132">
        <v>162.0</v>
      </c>
      <c r="K1420" s="8" t="s">
        <v>14</v>
      </c>
      <c r="L1420" s="8" t="s">
        <v>29</v>
      </c>
    </row>
    <row r="1421" ht="14.25" customHeight="1">
      <c r="A1421" s="8" t="s">
        <v>3028</v>
      </c>
      <c r="B1421" s="129" t="s">
        <v>817</v>
      </c>
      <c r="C1421" s="130">
        <v>769.0</v>
      </c>
      <c r="D1421" s="131" t="s">
        <v>2230</v>
      </c>
      <c r="E1421" s="8" t="s">
        <v>137</v>
      </c>
      <c r="H1421" s="132">
        <v>179.0</v>
      </c>
      <c r="I1421" s="132">
        <v>164.0</v>
      </c>
      <c r="J1421" s="132">
        <v>202.0</v>
      </c>
      <c r="K1421" s="8" t="s">
        <v>14</v>
      </c>
      <c r="L1421" s="8" t="s">
        <v>29</v>
      </c>
    </row>
    <row r="1422" ht="14.25" customHeight="1">
      <c r="A1422" s="8" t="s">
        <v>3028</v>
      </c>
      <c r="B1422" s="129" t="s">
        <v>168</v>
      </c>
      <c r="C1422" s="130">
        <v>770.0</v>
      </c>
      <c r="D1422" s="131" t="s">
        <v>2866</v>
      </c>
      <c r="E1422" s="8" t="s">
        <v>137</v>
      </c>
      <c r="F1422" s="8" t="s">
        <v>76</v>
      </c>
      <c r="H1422" s="132">
        <v>211.0</v>
      </c>
      <c r="I1422" s="132">
        <v>199.0</v>
      </c>
      <c r="J1422" s="132">
        <v>222.0</v>
      </c>
      <c r="K1422" s="8" t="s">
        <v>14</v>
      </c>
      <c r="L1422" s="8" t="s">
        <v>29</v>
      </c>
    </row>
    <row r="1423" ht="14.25" customHeight="1">
      <c r="A1423" s="8" t="s">
        <v>3028</v>
      </c>
      <c r="B1423" s="129" t="s">
        <v>168</v>
      </c>
      <c r="C1423" s="130">
        <v>771.0</v>
      </c>
      <c r="D1423" s="131" t="s">
        <v>2867</v>
      </c>
      <c r="E1423" s="8" t="s">
        <v>137</v>
      </c>
      <c r="F1423" s="8" t="s">
        <v>76</v>
      </c>
      <c r="H1423" s="132">
        <v>224.0</v>
      </c>
      <c r="I1423" s="132">
        <v>214.0</v>
      </c>
      <c r="J1423" s="132">
        <v>231.0</v>
      </c>
      <c r="K1423" s="8" t="s">
        <v>14</v>
      </c>
      <c r="L1423" s="8" t="s">
        <v>29</v>
      </c>
    </row>
    <row r="1424" ht="14.25" customHeight="1">
      <c r="A1424" s="8" t="s">
        <v>3028</v>
      </c>
      <c r="B1424" s="129" t="s">
        <v>168</v>
      </c>
      <c r="C1424" s="130">
        <v>772.0</v>
      </c>
      <c r="D1424" s="131" t="s">
        <v>2868</v>
      </c>
      <c r="E1424" s="8" t="s">
        <v>137</v>
      </c>
      <c r="F1424" s="8" t="s">
        <v>76</v>
      </c>
      <c r="H1424" s="132">
        <v>233.0</v>
      </c>
      <c r="I1424" s="132">
        <v>223.0</v>
      </c>
      <c r="J1424" s="132">
        <v>232.0</v>
      </c>
      <c r="K1424" s="8" t="s">
        <v>14</v>
      </c>
      <c r="L1424" s="8" t="s">
        <v>29</v>
      </c>
    </row>
    <row r="1425" ht="14.25" customHeight="1">
      <c r="A1425" s="8" t="s">
        <v>3028</v>
      </c>
      <c r="B1425" s="129" t="s">
        <v>892</v>
      </c>
      <c r="C1425" s="130">
        <v>791.0</v>
      </c>
      <c r="D1425" s="131" t="s">
        <v>2231</v>
      </c>
      <c r="E1425" s="8" t="s">
        <v>137</v>
      </c>
      <c r="H1425" s="132">
        <v>88.0</v>
      </c>
      <c r="I1425" s="132">
        <v>72.0</v>
      </c>
      <c r="J1425" s="132">
        <v>91.0</v>
      </c>
      <c r="K1425" s="8" t="s">
        <v>14</v>
      </c>
      <c r="L1425" s="8" t="s">
        <v>29</v>
      </c>
    </row>
    <row r="1426" ht="14.25" customHeight="1">
      <c r="A1426" s="8" t="s">
        <v>3028</v>
      </c>
      <c r="B1426" s="129" t="s">
        <v>892</v>
      </c>
      <c r="C1426" s="130">
        <v>792.0</v>
      </c>
      <c r="D1426" s="131" t="s">
        <v>2232</v>
      </c>
      <c r="E1426" s="8" t="s">
        <v>137</v>
      </c>
      <c r="H1426" s="132">
        <v>126.0</v>
      </c>
      <c r="I1426" s="132">
        <v>106.0</v>
      </c>
      <c r="J1426" s="132">
        <v>132.0</v>
      </c>
      <c r="K1426" s="8" t="s">
        <v>14</v>
      </c>
      <c r="L1426" s="8" t="s">
        <v>29</v>
      </c>
    </row>
    <row r="1427" ht="14.25" customHeight="1">
      <c r="A1427" s="8" t="s">
        <v>3028</v>
      </c>
      <c r="B1427" s="129" t="s">
        <v>817</v>
      </c>
      <c r="C1427" s="130">
        <v>793.0</v>
      </c>
      <c r="D1427" s="131" t="s">
        <v>2233</v>
      </c>
      <c r="E1427" s="8" t="s">
        <v>137</v>
      </c>
      <c r="H1427" s="132">
        <v>174.0</v>
      </c>
      <c r="I1427" s="132">
        <v>156.0</v>
      </c>
      <c r="J1427" s="132">
        <v>179.0</v>
      </c>
      <c r="K1427" s="8" t="s">
        <v>14</v>
      </c>
      <c r="L1427" s="8" t="s">
        <v>29</v>
      </c>
    </row>
    <row r="1428" ht="14.25" customHeight="1">
      <c r="A1428" s="8" t="s">
        <v>3028</v>
      </c>
      <c r="B1428" s="129" t="s">
        <v>168</v>
      </c>
      <c r="C1428" s="130">
        <v>794.0</v>
      </c>
      <c r="D1428" s="131" t="s">
        <v>2869</v>
      </c>
      <c r="E1428" s="8" t="s">
        <v>137</v>
      </c>
      <c r="F1428" s="8" t="s">
        <v>76</v>
      </c>
      <c r="H1428" s="132">
        <v>208.0</v>
      </c>
      <c r="I1428" s="132">
        <v>194.0</v>
      </c>
      <c r="J1428" s="132">
        <v>209.0</v>
      </c>
      <c r="K1428" s="8" t="s">
        <v>14</v>
      </c>
      <c r="L1428" s="8" t="s">
        <v>29</v>
      </c>
    </row>
    <row r="1429" ht="14.25" customHeight="1">
      <c r="A1429" s="8" t="s">
        <v>3028</v>
      </c>
      <c r="B1429" s="129" t="s">
        <v>168</v>
      </c>
      <c r="C1429" s="130">
        <v>795.0</v>
      </c>
      <c r="D1429" s="131" t="s">
        <v>2870</v>
      </c>
      <c r="E1429" s="8" t="s">
        <v>137</v>
      </c>
      <c r="F1429" s="8" t="s">
        <v>76</v>
      </c>
      <c r="H1429" s="132">
        <v>219.0</v>
      </c>
      <c r="I1429" s="132">
        <v>205.0</v>
      </c>
      <c r="J1429" s="132">
        <v>216.0</v>
      </c>
      <c r="K1429" s="8" t="s">
        <v>14</v>
      </c>
      <c r="L1429" s="8" t="s">
        <v>29</v>
      </c>
    </row>
    <row r="1430" ht="14.25" customHeight="1">
      <c r="A1430" s="8" t="s">
        <v>3028</v>
      </c>
      <c r="B1430" s="129" t="s">
        <v>168</v>
      </c>
      <c r="C1430" s="130">
        <v>796.0</v>
      </c>
      <c r="D1430" s="131" t="s">
        <v>2871</v>
      </c>
      <c r="E1430" s="8" t="s">
        <v>137</v>
      </c>
      <c r="F1430" s="8" t="s">
        <v>76</v>
      </c>
      <c r="H1430" s="132">
        <v>235.0</v>
      </c>
      <c r="I1430" s="132">
        <v>226.0</v>
      </c>
      <c r="J1430" s="132">
        <v>229.0</v>
      </c>
      <c r="K1430" s="8" t="s">
        <v>14</v>
      </c>
      <c r="L1430" s="8" t="s">
        <v>29</v>
      </c>
    </row>
    <row r="1431" ht="14.25" customHeight="1">
      <c r="A1431" s="8" t="s">
        <v>3028</v>
      </c>
      <c r="B1431" s="129" t="s">
        <v>892</v>
      </c>
      <c r="C1431" s="130">
        <v>797.0</v>
      </c>
      <c r="D1431" s="131" t="s">
        <v>2234</v>
      </c>
      <c r="E1431" s="8" t="s">
        <v>137</v>
      </c>
      <c r="H1431" s="132">
        <v>89.0</v>
      </c>
      <c r="I1431" s="132">
        <v>72.0</v>
      </c>
      <c r="J1431" s="132">
        <v>78.0</v>
      </c>
      <c r="K1431" s="8" t="s">
        <v>14</v>
      </c>
      <c r="L1431" s="8" t="s">
        <v>29</v>
      </c>
    </row>
    <row r="1432" ht="14.25" customHeight="1">
      <c r="A1432" s="8" t="s">
        <v>3028</v>
      </c>
      <c r="B1432" s="129" t="s">
        <v>892</v>
      </c>
      <c r="C1432" s="130">
        <v>798.0</v>
      </c>
      <c r="D1432" s="131" t="s">
        <v>2235</v>
      </c>
      <c r="E1432" s="8" t="s">
        <v>137</v>
      </c>
      <c r="H1432" s="132">
        <v>128.0</v>
      </c>
      <c r="I1432" s="132">
        <v>108.0</v>
      </c>
      <c r="J1432" s="132">
        <v>119.0</v>
      </c>
      <c r="K1432" s="8" t="s">
        <v>14</v>
      </c>
      <c r="L1432" s="8" t="s">
        <v>29</v>
      </c>
    </row>
    <row r="1433" ht="14.25" customHeight="1">
      <c r="A1433" s="8" t="s">
        <v>3028</v>
      </c>
      <c r="B1433" s="129" t="s">
        <v>817</v>
      </c>
      <c r="C1433" s="130">
        <v>799.0</v>
      </c>
      <c r="D1433" s="131" t="s">
        <v>2236</v>
      </c>
      <c r="E1433" s="8" t="s">
        <v>137</v>
      </c>
      <c r="H1433" s="132">
        <v>168.0</v>
      </c>
      <c r="I1433" s="132">
        <v>152.0</v>
      </c>
      <c r="J1433" s="132">
        <v>164.0</v>
      </c>
      <c r="K1433" s="8" t="s">
        <v>14</v>
      </c>
      <c r="L1433" s="8" t="s">
        <v>29</v>
      </c>
    </row>
    <row r="1434" ht="14.25" customHeight="1">
      <c r="A1434" s="8" t="s">
        <v>3028</v>
      </c>
      <c r="B1434" s="129" t="s">
        <v>168</v>
      </c>
      <c r="C1434" s="130">
        <v>800.0</v>
      </c>
      <c r="D1434" s="131" t="s">
        <v>2872</v>
      </c>
      <c r="E1434" s="8" t="s">
        <v>137</v>
      </c>
      <c r="F1434" s="8" t="s">
        <v>76</v>
      </c>
      <c r="H1434" s="132">
        <v>206.0</v>
      </c>
      <c r="I1434" s="132">
        <v>191.0</v>
      </c>
      <c r="J1434" s="132">
        <v>199.0</v>
      </c>
      <c r="K1434" s="8" t="s">
        <v>14</v>
      </c>
      <c r="L1434" s="8" t="s">
        <v>29</v>
      </c>
    </row>
    <row r="1435" ht="14.25" customHeight="1">
      <c r="A1435" s="8" t="s">
        <v>3028</v>
      </c>
      <c r="B1435" s="129" t="s">
        <v>168</v>
      </c>
      <c r="C1435" s="130">
        <v>801.0</v>
      </c>
      <c r="D1435" s="131" t="s">
        <v>2873</v>
      </c>
      <c r="E1435" s="8" t="s">
        <v>137</v>
      </c>
      <c r="F1435" s="8" t="s">
        <v>76</v>
      </c>
      <c r="H1435" s="132">
        <v>216.0</v>
      </c>
      <c r="I1435" s="132">
        <v>204.0</v>
      </c>
      <c r="J1435" s="132">
        <v>208.0</v>
      </c>
      <c r="K1435" s="8" t="s">
        <v>14</v>
      </c>
      <c r="L1435" s="8" t="s">
        <v>29</v>
      </c>
    </row>
    <row r="1436" ht="14.25" customHeight="1">
      <c r="A1436" s="8" t="s">
        <v>3028</v>
      </c>
      <c r="B1436" s="129" t="s">
        <v>168</v>
      </c>
      <c r="C1436" s="130">
        <v>802.0</v>
      </c>
      <c r="D1436" s="131" t="s">
        <v>2874</v>
      </c>
      <c r="E1436" s="8" t="s">
        <v>137</v>
      </c>
      <c r="F1436" s="8" t="s">
        <v>76</v>
      </c>
      <c r="H1436" s="132">
        <v>229.0</v>
      </c>
      <c r="I1436" s="132">
        <v>219.0</v>
      </c>
      <c r="J1436" s="132">
        <v>222.0</v>
      </c>
      <c r="K1436" s="8" t="s">
        <v>14</v>
      </c>
      <c r="L1436" s="8" t="s">
        <v>29</v>
      </c>
    </row>
    <row r="1437" ht="14.25" customHeight="1">
      <c r="A1437" s="8" t="s">
        <v>3028</v>
      </c>
      <c r="B1437" s="129" t="s">
        <v>892</v>
      </c>
      <c r="C1437" s="130">
        <v>815.0</v>
      </c>
      <c r="D1437" s="131" t="s">
        <v>2237</v>
      </c>
      <c r="E1437" s="8" t="s">
        <v>137</v>
      </c>
      <c r="H1437" s="132">
        <v>117.0</v>
      </c>
      <c r="I1437" s="132">
        <v>73.0</v>
      </c>
      <c r="J1437" s="132">
        <v>76.0</v>
      </c>
      <c r="K1437" s="8" t="s">
        <v>14</v>
      </c>
      <c r="L1437" s="8" t="s">
        <v>29</v>
      </c>
    </row>
    <row r="1438" ht="14.25" customHeight="1">
      <c r="A1438" s="8" t="s">
        <v>3028</v>
      </c>
      <c r="B1438" s="129" t="s">
        <v>892</v>
      </c>
      <c r="C1438" s="130">
        <v>816.0</v>
      </c>
      <c r="D1438" s="131" t="s">
        <v>2238</v>
      </c>
      <c r="E1438" s="8" t="s">
        <v>137</v>
      </c>
      <c r="H1438" s="132">
        <v>150.0</v>
      </c>
      <c r="I1438" s="132">
        <v>103.0</v>
      </c>
      <c r="J1438" s="132">
        <v>112.0</v>
      </c>
      <c r="K1438" s="8" t="s">
        <v>14</v>
      </c>
      <c r="L1438" s="8" t="s">
        <v>29</v>
      </c>
    </row>
    <row r="1439" ht="14.25" customHeight="1">
      <c r="A1439" s="8" t="s">
        <v>3028</v>
      </c>
      <c r="B1439" s="129" t="s">
        <v>814</v>
      </c>
      <c r="C1439" s="130">
        <v>817.0</v>
      </c>
      <c r="D1439" s="131" t="s">
        <v>2239</v>
      </c>
      <c r="E1439" s="8" t="s">
        <v>137</v>
      </c>
      <c r="H1439" s="132">
        <v>191.0</v>
      </c>
      <c r="I1439" s="132">
        <v>151.0</v>
      </c>
      <c r="J1439" s="132">
        <v>164.0</v>
      </c>
      <c r="K1439" s="8" t="s">
        <v>14</v>
      </c>
      <c r="L1439" s="8" t="s">
        <v>29</v>
      </c>
    </row>
    <row r="1440" ht="14.25" customHeight="1">
      <c r="A1440" s="8" t="s">
        <v>3028</v>
      </c>
      <c r="B1440" s="129" t="s">
        <v>168</v>
      </c>
      <c r="C1440" s="130">
        <v>818.0</v>
      </c>
      <c r="D1440" s="131" t="s">
        <v>2875</v>
      </c>
      <c r="E1440" s="8" t="s">
        <v>137</v>
      </c>
      <c r="F1440" s="8" t="s">
        <v>76</v>
      </c>
      <c r="H1440" s="132">
        <v>225.0</v>
      </c>
      <c r="I1440" s="132">
        <v>196.0</v>
      </c>
      <c r="J1440" s="132">
        <v>205.0</v>
      </c>
      <c r="K1440" s="8" t="s">
        <v>14</v>
      </c>
      <c r="L1440" s="8" t="s">
        <v>29</v>
      </c>
    </row>
    <row r="1441" ht="14.25" customHeight="1">
      <c r="A1441" s="8" t="s">
        <v>3028</v>
      </c>
      <c r="B1441" s="129" t="s">
        <v>168</v>
      </c>
      <c r="C1441" s="130">
        <v>819.0</v>
      </c>
      <c r="D1441" s="131" t="s">
        <v>2876</v>
      </c>
      <c r="E1441" s="8" t="s">
        <v>137</v>
      </c>
      <c r="F1441" s="8" t="s">
        <v>76</v>
      </c>
      <c r="H1441" s="132">
        <v>229.0</v>
      </c>
      <c r="I1441" s="132">
        <v>207.0</v>
      </c>
      <c r="J1441" s="132">
        <v>211.0</v>
      </c>
      <c r="K1441" s="8" t="s">
        <v>14</v>
      </c>
      <c r="L1441" s="8" t="s">
        <v>29</v>
      </c>
    </row>
    <row r="1442" ht="14.25" customHeight="1">
      <c r="A1442" s="8" t="s">
        <v>3028</v>
      </c>
      <c r="B1442" s="129" t="s">
        <v>168</v>
      </c>
      <c r="C1442" s="130">
        <v>820.0</v>
      </c>
      <c r="D1442" s="131" t="s">
        <v>2877</v>
      </c>
      <c r="E1442" s="8" t="s">
        <v>137</v>
      </c>
      <c r="F1442" s="8" t="s">
        <v>76</v>
      </c>
      <c r="H1442" s="132">
        <v>240.0</v>
      </c>
      <c r="I1442" s="132">
        <v>218.0</v>
      </c>
      <c r="J1442" s="132">
        <v>219.0</v>
      </c>
      <c r="K1442" s="8" t="s">
        <v>14</v>
      </c>
      <c r="L1442" s="8" t="s">
        <v>29</v>
      </c>
    </row>
    <row r="1443" ht="14.25" customHeight="1">
      <c r="A1443" s="8" t="s">
        <v>3028</v>
      </c>
      <c r="B1443" s="129" t="s">
        <v>892</v>
      </c>
      <c r="C1443" s="130">
        <v>821.0</v>
      </c>
      <c r="D1443" s="131" t="s">
        <v>2240</v>
      </c>
      <c r="E1443" s="8" t="s">
        <v>109</v>
      </c>
      <c r="F1443" s="8" t="s">
        <v>57</v>
      </c>
      <c r="H1443" s="132">
        <v>127.0</v>
      </c>
      <c r="I1443" s="132">
        <v>76.0</v>
      </c>
      <c r="J1443" s="132">
        <v>71.0</v>
      </c>
      <c r="K1443" s="8" t="s">
        <v>14</v>
      </c>
      <c r="L1443" s="8" t="s">
        <v>29</v>
      </c>
    </row>
    <row r="1444" ht="14.25" customHeight="1">
      <c r="A1444" s="8" t="s">
        <v>3028</v>
      </c>
      <c r="B1444" s="129" t="s">
        <v>892</v>
      </c>
      <c r="C1444" s="130">
        <v>822.0</v>
      </c>
      <c r="D1444" s="131" t="s">
        <v>2241</v>
      </c>
      <c r="E1444" s="8" t="s">
        <v>137</v>
      </c>
      <c r="H1444" s="132">
        <v>153.0</v>
      </c>
      <c r="I1444" s="132">
        <v>101.0</v>
      </c>
      <c r="J1444" s="132">
        <v>100.0</v>
      </c>
      <c r="K1444" s="8" t="s">
        <v>14</v>
      </c>
      <c r="L1444" s="8" t="s">
        <v>29</v>
      </c>
    </row>
    <row r="1445" ht="14.25" customHeight="1">
      <c r="A1445" s="8" t="s">
        <v>3028</v>
      </c>
      <c r="B1445" s="129" t="s">
        <v>814</v>
      </c>
      <c r="C1445" s="130">
        <v>823.0</v>
      </c>
      <c r="D1445" s="131" t="s">
        <v>2242</v>
      </c>
      <c r="E1445" s="8" t="s">
        <v>137</v>
      </c>
      <c r="H1445" s="132">
        <v>192.0</v>
      </c>
      <c r="I1445" s="132">
        <v>146.0</v>
      </c>
      <c r="J1445" s="132">
        <v>148.0</v>
      </c>
      <c r="K1445" s="8" t="s">
        <v>14</v>
      </c>
      <c r="L1445" s="8" t="s">
        <v>29</v>
      </c>
    </row>
    <row r="1446" ht="14.25" customHeight="1">
      <c r="A1446" s="8" t="s">
        <v>3028</v>
      </c>
      <c r="B1446" s="129" t="s">
        <v>168</v>
      </c>
      <c r="C1446" s="130">
        <v>824.0</v>
      </c>
      <c r="D1446" s="131" t="s">
        <v>2878</v>
      </c>
      <c r="E1446" s="8" t="s">
        <v>137</v>
      </c>
      <c r="F1446" s="8" t="s">
        <v>76</v>
      </c>
      <c r="H1446" s="132">
        <v>221.0</v>
      </c>
      <c r="I1446" s="132">
        <v>185.0</v>
      </c>
      <c r="J1446" s="132">
        <v>185.0</v>
      </c>
      <c r="K1446" s="8" t="s">
        <v>14</v>
      </c>
      <c r="L1446" s="8" t="s">
        <v>29</v>
      </c>
    </row>
    <row r="1447" ht="14.25" customHeight="1">
      <c r="A1447" s="8" t="s">
        <v>3028</v>
      </c>
      <c r="B1447" s="129" t="s">
        <v>168</v>
      </c>
      <c r="C1447" s="130">
        <v>825.0</v>
      </c>
      <c r="D1447" s="131" t="s">
        <v>2879</v>
      </c>
      <c r="E1447" s="8" t="s">
        <v>137</v>
      </c>
      <c r="F1447" s="8" t="s">
        <v>76</v>
      </c>
      <c r="H1447" s="132">
        <v>230.0</v>
      </c>
      <c r="I1447" s="132">
        <v>198.0</v>
      </c>
      <c r="J1447" s="132">
        <v>197.0</v>
      </c>
      <c r="K1447" s="8" t="s">
        <v>14</v>
      </c>
      <c r="L1447" s="8" t="s">
        <v>29</v>
      </c>
    </row>
    <row r="1448" ht="14.25" customHeight="1">
      <c r="A1448" s="8" t="s">
        <v>3028</v>
      </c>
      <c r="B1448" s="129" t="s">
        <v>168</v>
      </c>
      <c r="C1448" s="130">
        <v>826.0</v>
      </c>
      <c r="D1448" s="131" t="s">
        <v>2880</v>
      </c>
      <c r="E1448" s="8" t="s">
        <v>137</v>
      </c>
      <c r="F1448" s="8" t="s">
        <v>76</v>
      </c>
      <c r="H1448" s="132">
        <v>237.0</v>
      </c>
      <c r="I1448" s="132">
        <v>217.0</v>
      </c>
      <c r="J1448" s="132">
        <v>217.0</v>
      </c>
      <c r="K1448" s="8" t="s">
        <v>14</v>
      </c>
      <c r="L1448" s="8" t="s">
        <v>29</v>
      </c>
    </row>
    <row r="1449" ht="14.25" customHeight="1">
      <c r="A1449" s="8" t="s">
        <v>3028</v>
      </c>
      <c r="B1449" s="129" t="s">
        <v>892</v>
      </c>
      <c r="C1449" s="130">
        <v>827.0</v>
      </c>
      <c r="D1449" s="131" t="s">
        <v>2243</v>
      </c>
      <c r="E1449" s="8" t="s">
        <v>137</v>
      </c>
      <c r="F1449" s="8" t="s">
        <v>57</v>
      </c>
      <c r="H1449" s="132">
        <v>106.0</v>
      </c>
      <c r="I1449" s="132">
        <v>75.0</v>
      </c>
      <c r="J1449" s="132">
        <v>71.0</v>
      </c>
      <c r="K1449" s="8" t="s">
        <v>14</v>
      </c>
      <c r="L1449" s="8" t="s">
        <v>29</v>
      </c>
    </row>
    <row r="1450" ht="14.25" customHeight="1">
      <c r="A1450" s="8" t="s">
        <v>3028</v>
      </c>
      <c r="B1450" s="129" t="s">
        <v>892</v>
      </c>
      <c r="C1450" s="130">
        <v>828.0</v>
      </c>
      <c r="D1450" s="131" t="s">
        <v>2244</v>
      </c>
      <c r="E1450" s="8" t="s">
        <v>137</v>
      </c>
      <c r="F1450" s="8" t="s">
        <v>57</v>
      </c>
      <c r="H1450" s="132">
        <v>134.0</v>
      </c>
      <c r="I1450" s="132">
        <v>98.0</v>
      </c>
      <c r="J1450" s="132">
        <v>96.0</v>
      </c>
      <c r="K1450" s="8" t="s">
        <v>14</v>
      </c>
      <c r="L1450" s="8" t="s">
        <v>29</v>
      </c>
    </row>
    <row r="1451" ht="14.25" customHeight="1">
      <c r="A1451" s="8" t="s">
        <v>3028</v>
      </c>
      <c r="B1451" s="129" t="s">
        <v>814</v>
      </c>
      <c r="C1451" s="130">
        <v>829.0</v>
      </c>
      <c r="D1451" s="131" t="s">
        <v>2245</v>
      </c>
      <c r="E1451" s="8" t="s">
        <v>57</v>
      </c>
      <c r="F1451" s="8" t="s">
        <v>137</v>
      </c>
      <c r="H1451" s="132">
        <v>177.0</v>
      </c>
      <c r="I1451" s="132">
        <v>143.0</v>
      </c>
      <c r="J1451" s="132">
        <v>145.0</v>
      </c>
      <c r="K1451" s="8" t="s">
        <v>14</v>
      </c>
      <c r="L1451" s="8" t="s">
        <v>29</v>
      </c>
    </row>
    <row r="1452" ht="14.25" customHeight="1">
      <c r="A1452" s="8" t="s">
        <v>3028</v>
      </c>
      <c r="B1452" s="129" t="s">
        <v>168</v>
      </c>
      <c r="C1452" s="130">
        <v>830.0</v>
      </c>
      <c r="D1452" s="131" t="s">
        <v>2881</v>
      </c>
      <c r="E1452" s="8" t="s">
        <v>57</v>
      </c>
      <c r="F1452" s="8" t="s">
        <v>137</v>
      </c>
      <c r="H1452" s="132">
        <v>210.0</v>
      </c>
      <c r="I1452" s="132">
        <v>183.0</v>
      </c>
      <c r="J1452" s="132">
        <v>183.0</v>
      </c>
      <c r="K1452" s="8" t="s">
        <v>14</v>
      </c>
      <c r="L1452" s="8" t="s">
        <v>29</v>
      </c>
    </row>
    <row r="1453" ht="14.25" customHeight="1">
      <c r="A1453" s="8" t="s">
        <v>3028</v>
      </c>
      <c r="B1453" s="129" t="s">
        <v>168</v>
      </c>
      <c r="C1453" s="130">
        <v>831.0</v>
      </c>
      <c r="D1453" s="131" t="s">
        <v>2882</v>
      </c>
      <c r="E1453" s="8" t="s">
        <v>57</v>
      </c>
      <c r="F1453" s="8" t="s">
        <v>137</v>
      </c>
      <c r="H1453" s="132">
        <v>221.0</v>
      </c>
      <c r="I1453" s="132">
        <v>197.0</v>
      </c>
      <c r="J1453" s="132">
        <v>196.0</v>
      </c>
      <c r="K1453" s="8" t="s">
        <v>14</v>
      </c>
      <c r="L1453" s="8" t="s">
        <v>29</v>
      </c>
    </row>
    <row r="1454" ht="14.25" customHeight="1">
      <c r="A1454" s="8" t="s">
        <v>3028</v>
      </c>
      <c r="B1454" s="129" t="s">
        <v>168</v>
      </c>
      <c r="C1454" s="130">
        <v>832.0</v>
      </c>
      <c r="D1454" s="131" t="s">
        <v>2883</v>
      </c>
      <c r="E1454" s="8" t="s">
        <v>57</v>
      </c>
      <c r="F1454" s="8" t="s">
        <v>137</v>
      </c>
      <c r="H1454" s="132">
        <v>231.0</v>
      </c>
      <c r="I1454" s="132">
        <v>215.0</v>
      </c>
      <c r="J1454" s="132">
        <v>215.0</v>
      </c>
      <c r="K1454" s="8" t="s">
        <v>14</v>
      </c>
      <c r="L1454" s="8" t="s">
        <v>29</v>
      </c>
    </row>
    <row r="1455" ht="14.25" customHeight="1">
      <c r="A1455" s="8" t="s">
        <v>3028</v>
      </c>
      <c r="B1455" s="129" t="s">
        <v>892</v>
      </c>
      <c r="C1455" s="130">
        <v>833.0</v>
      </c>
      <c r="D1455" s="131" t="s">
        <v>2246</v>
      </c>
      <c r="E1455" s="8" t="s">
        <v>57</v>
      </c>
      <c r="F1455" s="8" t="s">
        <v>137</v>
      </c>
      <c r="H1455" s="132">
        <v>96.0</v>
      </c>
      <c r="I1455" s="132">
        <v>76.0</v>
      </c>
      <c r="J1455" s="132">
        <v>71.0</v>
      </c>
      <c r="K1455" s="8" t="s">
        <v>14</v>
      </c>
      <c r="L1455" s="8" t="s">
        <v>29</v>
      </c>
    </row>
    <row r="1456" ht="14.25" customHeight="1">
      <c r="A1456" s="8" t="s">
        <v>3028</v>
      </c>
      <c r="B1456" s="129" t="s">
        <v>892</v>
      </c>
      <c r="C1456" s="130">
        <v>834.0</v>
      </c>
      <c r="D1456" s="131" t="s">
        <v>2247</v>
      </c>
      <c r="E1456" s="8" t="s">
        <v>57</v>
      </c>
      <c r="F1456" s="8" t="s">
        <v>137</v>
      </c>
      <c r="H1456" s="132">
        <v>123.0</v>
      </c>
      <c r="I1456" s="132">
        <v>99.0</v>
      </c>
      <c r="J1456" s="132">
        <v>96.0</v>
      </c>
      <c r="K1456" s="8" t="s">
        <v>14</v>
      </c>
      <c r="L1456" s="8" t="s">
        <v>29</v>
      </c>
    </row>
    <row r="1457" ht="14.25" customHeight="1">
      <c r="A1457" s="8" t="s">
        <v>3028</v>
      </c>
      <c r="B1457" s="129" t="s">
        <v>814</v>
      </c>
      <c r="C1457" s="130">
        <v>835.0</v>
      </c>
      <c r="D1457" s="131" t="s">
        <v>2248</v>
      </c>
      <c r="E1457" s="8" t="s">
        <v>57</v>
      </c>
      <c r="H1457" s="132">
        <v>170.0</v>
      </c>
      <c r="I1457" s="132">
        <v>149.0</v>
      </c>
      <c r="J1457" s="132">
        <v>150.0</v>
      </c>
      <c r="K1457" s="8" t="s">
        <v>14</v>
      </c>
      <c r="L1457" s="8" t="s">
        <v>29</v>
      </c>
    </row>
    <row r="1458" ht="14.25" customHeight="1">
      <c r="A1458" s="8" t="s">
        <v>3028</v>
      </c>
      <c r="B1458" s="129" t="s">
        <v>168</v>
      </c>
      <c r="C1458" s="130">
        <v>836.0</v>
      </c>
      <c r="D1458" s="131" t="s">
        <v>2884</v>
      </c>
      <c r="E1458" s="8" t="s">
        <v>57</v>
      </c>
      <c r="F1458" s="8" t="s">
        <v>76</v>
      </c>
      <c r="H1458" s="132">
        <v>202.0</v>
      </c>
      <c r="I1458" s="132">
        <v>186.0</v>
      </c>
      <c r="J1458" s="132">
        <v>184.0</v>
      </c>
      <c r="K1458" s="8" t="s">
        <v>14</v>
      </c>
      <c r="L1458" s="8" t="s">
        <v>29</v>
      </c>
    </row>
    <row r="1459" ht="14.25" customHeight="1">
      <c r="A1459" s="8" t="s">
        <v>3028</v>
      </c>
      <c r="B1459" s="129" t="s">
        <v>168</v>
      </c>
      <c r="C1459" s="130">
        <v>837.0</v>
      </c>
      <c r="D1459" s="131" t="s">
        <v>2885</v>
      </c>
      <c r="E1459" s="8" t="s">
        <v>57</v>
      </c>
      <c r="F1459" s="8" t="s">
        <v>76</v>
      </c>
      <c r="H1459" s="132">
        <v>215.0</v>
      </c>
      <c r="I1459" s="132">
        <v>199.0</v>
      </c>
      <c r="J1459" s="132">
        <v>198.0</v>
      </c>
      <c r="K1459" s="8" t="s">
        <v>14</v>
      </c>
      <c r="L1459" s="8" t="s">
        <v>29</v>
      </c>
    </row>
    <row r="1460" ht="14.25" customHeight="1">
      <c r="A1460" s="8" t="s">
        <v>3028</v>
      </c>
      <c r="B1460" s="129" t="s">
        <v>168</v>
      </c>
      <c r="C1460" s="130">
        <v>838.0</v>
      </c>
      <c r="D1460" s="131" t="s">
        <v>2886</v>
      </c>
      <c r="E1460" s="8" t="s">
        <v>57</v>
      </c>
      <c r="F1460" s="8" t="s">
        <v>76</v>
      </c>
      <c r="H1460" s="132">
        <v>227.0</v>
      </c>
      <c r="I1460" s="132">
        <v>210.0</v>
      </c>
      <c r="J1460" s="132">
        <v>207.0</v>
      </c>
      <c r="K1460" s="8" t="s">
        <v>14</v>
      </c>
      <c r="L1460" s="8" t="s">
        <v>29</v>
      </c>
    </row>
    <row r="1461" ht="14.25" customHeight="1">
      <c r="A1461" s="8" t="s">
        <v>3028</v>
      </c>
      <c r="B1461" s="129" t="s">
        <v>892</v>
      </c>
      <c r="C1461" s="130">
        <v>839.0</v>
      </c>
      <c r="D1461" s="131" t="s">
        <v>2249</v>
      </c>
      <c r="E1461" s="8" t="s">
        <v>57</v>
      </c>
      <c r="F1461" s="8" t="s">
        <v>109</v>
      </c>
      <c r="H1461" s="132">
        <v>135.0</v>
      </c>
      <c r="I1461" s="132">
        <v>83.0</v>
      </c>
      <c r="J1461" s="132">
        <v>71.0</v>
      </c>
      <c r="K1461" s="8" t="s">
        <v>14</v>
      </c>
      <c r="L1461" s="8" t="s">
        <v>29</v>
      </c>
    </row>
    <row r="1462" ht="14.25" customHeight="1">
      <c r="A1462" s="8" t="s">
        <v>3028</v>
      </c>
      <c r="B1462" s="129" t="s">
        <v>892</v>
      </c>
      <c r="C1462" s="130">
        <v>840.0</v>
      </c>
      <c r="D1462" s="131" t="s">
        <v>2250</v>
      </c>
      <c r="E1462" s="8" t="s">
        <v>57</v>
      </c>
      <c r="H1462" s="132">
        <v>150.0</v>
      </c>
      <c r="I1462" s="132">
        <v>97.0</v>
      </c>
      <c r="J1462" s="132">
        <v>85.0</v>
      </c>
      <c r="K1462" s="8" t="s">
        <v>14</v>
      </c>
      <c r="L1462" s="8" t="s">
        <v>29</v>
      </c>
    </row>
    <row r="1463" ht="14.25" customHeight="1">
      <c r="A1463" s="8" t="s">
        <v>3028</v>
      </c>
      <c r="B1463" s="129" t="s">
        <v>817</v>
      </c>
      <c r="C1463" s="130">
        <v>841.0</v>
      </c>
      <c r="D1463" s="131" t="s">
        <v>2251</v>
      </c>
      <c r="E1463" s="8" t="s">
        <v>57</v>
      </c>
      <c r="H1463" s="132">
        <v>188.0</v>
      </c>
      <c r="I1463" s="132">
        <v>138.0</v>
      </c>
      <c r="J1463" s="132">
        <v>127.0</v>
      </c>
      <c r="K1463" s="8" t="s">
        <v>14</v>
      </c>
      <c r="L1463" s="8" t="s">
        <v>29</v>
      </c>
    </row>
    <row r="1464" ht="14.25" customHeight="1">
      <c r="A1464" s="8" t="s">
        <v>3028</v>
      </c>
      <c r="B1464" s="129" t="s">
        <v>168</v>
      </c>
      <c r="C1464" s="130">
        <v>842.0</v>
      </c>
      <c r="D1464" s="131" t="s">
        <v>2887</v>
      </c>
      <c r="E1464" s="8" t="s">
        <v>57</v>
      </c>
      <c r="F1464" s="8" t="s">
        <v>76</v>
      </c>
      <c r="G1464" s="8" t="s">
        <v>109</v>
      </c>
      <c r="H1464" s="132">
        <v>219.0</v>
      </c>
      <c r="I1464" s="132">
        <v>178.0</v>
      </c>
      <c r="J1464" s="132">
        <v>168.0</v>
      </c>
      <c r="K1464" s="8" t="s">
        <v>14</v>
      </c>
      <c r="L1464" s="8" t="s">
        <v>29</v>
      </c>
    </row>
    <row r="1465" ht="14.25" customHeight="1">
      <c r="A1465" s="8" t="s">
        <v>3028</v>
      </c>
      <c r="B1465" s="129" t="s">
        <v>168</v>
      </c>
      <c r="C1465" s="130">
        <v>843.0</v>
      </c>
      <c r="D1465" s="131" t="s">
        <v>2888</v>
      </c>
      <c r="E1465" s="8" t="s">
        <v>57</v>
      </c>
      <c r="F1465" s="8" t="s">
        <v>76</v>
      </c>
      <c r="G1465" s="8" t="s">
        <v>109</v>
      </c>
      <c r="H1465" s="132">
        <v>230.0</v>
      </c>
      <c r="I1465" s="132">
        <v>192.0</v>
      </c>
      <c r="J1465" s="132">
        <v>183.0</v>
      </c>
      <c r="K1465" s="8" t="s">
        <v>14</v>
      </c>
      <c r="L1465" s="8" t="s">
        <v>29</v>
      </c>
    </row>
    <row r="1466" ht="14.25" customHeight="1">
      <c r="A1466" s="8" t="s">
        <v>3028</v>
      </c>
      <c r="B1466" s="129" t="s">
        <v>168</v>
      </c>
      <c r="C1466" s="130">
        <v>844.0</v>
      </c>
      <c r="D1466" s="131" t="s">
        <v>2889</v>
      </c>
      <c r="E1466" s="8" t="s">
        <v>57</v>
      </c>
      <c r="F1466" s="8" t="s">
        <v>76</v>
      </c>
      <c r="G1466" s="8" t="s">
        <v>109</v>
      </c>
      <c r="H1466" s="132">
        <v>240.0</v>
      </c>
      <c r="I1466" s="132">
        <v>213.0</v>
      </c>
      <c r="J1466" s="132">
        <v>207.0</v>
      </c>
      <c r="K1466" s="8" t="s">
        <v>14</v>
      </c>
      <c r="L1466" s="8" t="s">
        <v>29</v>
      </c>
    </row>
    <row r="1467" ht="14.25" customHeight="1">
      <c r="A1467" s="8" t="s">
        <v>3028</v>
      </c>
      <c r="B1467" s="129" t="s">
        <v>892</v>
      </c>
      <c r="C1467" s="130">
        <v>845.0</v>
      </c>
      <c r="D1467" s="131" t="s">
        <v>2252</v>
      </c>
      <c r="E1467" s="8" t="s">
        <v>57</v>
      </c>
      <c r="H1467" s="132">
        <v>115.0</v>
      </c>
      <c r="I1467" s="132">
        <v>79.0</v>
      </c>
      <c r="J1467" s="132">
        <v>69.0</v>
      </c>
      <c r="K1467" s="8" t="s">
        <v>14</v>
      </c>
      <c r="L1467" s="8" t="s">
        <v>29</v>
      </c>
    </row>
    <row r="1468" ht="14.25" customHeight="1">
      <c r="A1468" s="8" t="s">
        <v>3028</v>
      </c>
      <c r="B1468" s="129" t="s">
        <v>892</v>
      </c>
      <c r="C1468" s="130">
        <v>846.0</v>
      </c>
      <c r="D1468" s="131" t="s">
        <v>2253</v>
      </c>
      <c r="E1468" s="8" t="s">
        <v>57</v>
      </c>
      <c r="H1468" s="132">
        <v>137.0</v>
      </c>
      <c r="I1468" s="132">
        <v>99.0</v>
      </c>
      <c r="J1468" s="132">
        <v>89.0</v>
      </c>
      <c r="K1468" s="8" t="s">
        <v>14</v>
      </c>
      <c r="L1468" s="8" t="s">
        <v>29</v>
      </c>
    </row>
    <row r="1469" ht="14.25" customHeight="1">
      <c r="A1469" s="8" t="s">
        <v>3028</v>
      </c>
      <c r="B1469" s="129" t="s">
        <v>817</v>
      </c>
      <c r="C1469" s="130">
        <v>847.0</v>
      </c>
      <c r="D1469" s="131" t="s">
        <v>2254</v>
      </c>
      <c r="E1469" s="8" t="s">
        <v>57</v>
      </c>
      <c r="F1469" s="8" t="s">
        <v>137</v>
      </c>
      <c r="H1469" s="132">
        <v>171.0</v>
      </c>
      <c r="I1469" s="132">
        <v>136.0</v>
      </c>
      <c r="J1469" s="132">
        <v>129.0</v>
      </c>
      <c r="K1469" s="8" t="s">
        <v>14</v>
      </c>
      <c r="L1469" s="8" t="s">
        <v>29</v>
      </c>
    </row>
    <row r="1470" ht="14.25" customHeight="1">
      <c r="A1470" s="8" t="s">
        <v>3028</v>
      </c>
      <c r="B1470" s="129" t="s">
        <v>168</v>
      </c>
      <c r="C1470" s="130">
        <v>848.0</v>
      </c>
      <c r="D1470" s="131" t="s">
        <v>2890</v>
      </c>
      <c r="E1470" s="8" t="s">
        <v>57</v>
      </c>
      <c r="F1470" s="8" t="s">
        <v>137</v>
      </c>
      <c r="H1470" s="132">
        <v>208.0</v>
      </c>
      <c r="I1470" s="132">
        <v>179.0</v>
      </c>
      <c r="J1470" s="132">
        <v>173.0</v>
      </c>
      <c r="K1470" s="8" t="s">
        <v>14</v>
      </c>
      <c r="L1470" s="8" t="s">
        <v>29</v>
      </c>
    </row>
    <row r="1471" ht="14.25" customHeight="1">
      <c r="A1471" s="8" t="s">
        <v>3028</v>
      </c>
      <c r="B1471" s="129" t="s">
        <v>168</v>
      </c>
      <c r="C1471" s="130">
        <v>849.0</v>
      </c>
      <c r="D1471" s="131" t="s">
        <v>2891</v>
      </c>
      <c r="E1471" s="8" t="s">
        <v>57</v>
      </c>
      <c r="F1471" s="8" t="s">
        <v>137</v>
      </c>
      <c r="H1471" s="132">
        <v>222.0</v>
      </c>
      <c r="I1471" s="132">
        <v>195.0</v>
      </c>
      <c r="J1471" s="132">
        <v>188.0</v>
      </c>
      <c r="K1471" s="8" t="s">
        <v>14</v>
      </c>
      <c r="L1471" s="8" t="s">
        <v>29</v>
      </c>
    </row>
    <row r="1472" ht="14.25" customHeight="1">
      <c r="A1472" s="8" t="s">
        <v>3028</v>
      </c>
      <c r="B1472" s="129" t="s">
        <v>168</v>
      </c>
      <c r="C1472" s="130">
        <v>850.0</v>
      </c>
      <c r="D1472" s="131" t="s">
        <v>2892</v>
      </c>
      <c r="E1472" s="8" t="s">
        <v>57</v>
      </c>
      <c r="F1472" s="8" t="s">
        <v>76</v>
      </c>
      <c r="H1472" s="132">
        <v>241.0</v>
      </c>
      <c r="I1472" s="132">
        <v>219.0</v>
      </c>
      <c r="J1472" s="132">
        <v>212.0</v>
      </c>
      <c r="K1472" s="8" t="s">
        <v>14</v>
      </c>
      <c r="L1472" s="8" t="s">
        <v>29</v>
      </c>
    </row>
    <row r="1473" ht="14.25" customHeight="1">
      <c r="A1473" s="8" t="s">
        <v>3028</v>
      </c>
      <c r="B1473" s="129" t="s">
        <v>892</v>
      </c>
      <c r="C1473" s="130">
        <v>851.0</v>
      </c>
      <c r="D1473" s="131" t="s">
        <v>2255</v>
      </c>
      <c r="E1473" s="8" t="s">
        <v>57</v>
      </c>
      <c r="F1473" s="8" t="s">
        <v>137</v>
      </c>
      <c r="H1473" s="132">
        <v>104.0</v>
      </c>
      <c r="I1473" s="132">
        <v>77.0</v>
      </c>
      <c r="J1473" s="132">
        <v>67.0</v>
      </c>
      <c r="K1473" s="8" t="s">
        <v>14</v>
      </c>
      <c r="L1473" s="8" t="s">
        <v>29</v>
      </c>
    </row>
    <row r="1474" ht="14.25" customHeight="1">
      <c r="A1474" s="8" t="s">
        <v>3028</v>
      </c>
      <c r="B1474" s="129" t="s">
        <v>892</v>
      </c>
      <c r="C1474" s="130">
        <v>852.0</v>
      </c>
      <c r="D1474" s="131" t="s">
        <v>2256</v>
      </c>
      <c r="E1474" s="8" t="s">
        <v>57</v>
      </c>
      <c r="H1474" s="132">
        <v>131.0</v>
      </c>
      <c r="I1474" s="132">
        <v>99.0</v>
      </c>
      <c r="J1474" s="132">
        <v>90.0</v>
      </c>
      <c r="K1474" s="8" t="s">
        <v>14</v>
      </c>
      <c r="L1474" s="8" t="s">
        <v>29</v>
      </c>
    </row>
    <row r="1475" ht="14.25" customHeight="1">
      <c r="A1475" s="8" t="s">
        <v>3028</v>
      </c>
      <c r="B1475" s="129" t="s">
        <v>817</v>
      </c>
      <c r="C1475" s="130">
        <v>853.0</v>
      </c>
      <c r="D1475" s="131" t="s">
        <v>2257</v>
      </c>
      <c r="E1475" s="8" t="s">
        <v>57</v>
      </c>
      <c r="H1475" s="132">
        <v>170.0</v>
      </c>
      <c r="I1475" s="132">
        <v>142.0</v>
      </c>
      <c r="J1475" s="132">
        <v>136.0</v>
      </c>
      <c r="K1475" s="8" t="s">
        <v>14</v>
      </c>
      <c r="L1475" s="8" t="s">
        <v>29</v>
      </c>
    </row>
    <row r="1476" ht="14.25" customHeight="1">
      <c r="A1476" s="8" t="s">
        <v>3028</v>
      </c>
      <c r="B1476" s="129" t="s">
        <v>168</v>
      </c>
      <c r="C1476" s="130">
        <v>854.0</v>
      </c>
      <c r="D1476" s="131" t="s">
        <v>2893</v>
      </c>
      <c r="E1476" s="8" t="s">
        <v>57</v>
      </c>
      <c r="F1476" s="8" t="s">
        <v>76</v>
      </c>
      <c r="H1476" s="132">
        <v>204.0</v>
      </c>
      <c r="I1476" s="132">
        <v>181.0</v>
      </c>
      <c r="J1476" s="132">
        <v>176.0</v>
      </c>
      <c r="K1476" s="8" t="s">
        <v>14</v>
      </c>
      <c r="L1476" s="8" t="s">
        <v>29</v>
      </c>
    </row>
    <row r="1477" ht="14.25" customHeight="1">
      <c r="A1477" s="8" t="s">
        <v>3028</v>
      </c>
      <c r="B1477" s="129" t="s">
        <v>168</v>
      </c>
      <c r="C1477" s="130">
        <v>855.0</v>
      </c>
      <c r="D1477" s="131" t="s">
        <v>2894</v>
      </c>
      <c r="E1477" s="8" t="s">
        <v>57</v>
      </c>
      <c r="F1477" s="8" t="s">
        <v>76</v>
      </c>
      <c r="H1477" s="132">
        <v>215.0</v>
      </c>
      <c r="I1477" s="132">
        <v>197.0</v>
      </c>
      <c r="J1477" s="132">
        <v>192.0</v>
      </c>
      <c r="K1477" s="8" t="s">
        <v>14</v>
      </c>
      <c r="L1477" s="8" t="s">
        <v>29</v>
      </c>
    </row>
    <row r="1478" ht="14.25" customHeight="1">
      <c r="A1478" s="8" t="s">
        <v>3028</v>
      </c>
      <c r="B1478" s="129" t="s">
        <v>168</v>
      </c>
      <c r="C1478" s="130">
        <v>856.0</v>
      </c>
      <c r="D1478" s="131" t="s">
        <v>2895</v>
      </c>
      <c r="E1478" s="8" t="s">
        <v>57</v>
      </c>
      <c r="F1478" s="8" t="s">
        <v>76</v>
      </c>
      <c r="H1478" s="132">
        <v>227.0</v>
      </c>
      <c r="I1478" s="132">
        <v>212.0</v>
      </c>
      <c r="J1478" s="132">
        <v>208.0</v>
      </c>
      <c r="K1478" s="8" t="s">
        <v>14</v>
      </c>
      <c r="L1478" s="8" t="s">
        <v>29</v>
      </c>
    </row>
    <row r="1479" ht="14.25" customHeight="1">
      <c r="A1479" s="8" t="s">
        <v>3028</v>
      </c>
      <c r="B1479" s="129" t="s">
        <v>892</v>
      </c>
      <c r="C1479" s="130">
        <v>857.0</v>
      </c>
      <c r="D1479" s="131" t="s">
        <v>2258</v>
      </c>
      <c r="E1479" s="8" t="s">
        <v>57</v>
      </c>
      <c r="H1479" s="132">
        <v>125.0</v>
      </c>
      <c r="I1479" s="132">
        <v>78.0</v>
      </c>
      <c r="J1479" s="132">
        <v>62.0</v>
      </c>
      <c r="K1479" s="8" t="s">
        <v>14</v>
      </c>
      <c r="L1479" s="8" t="s">
        <v>29</v>
      </c>
    </row>
    <row r="1480" ht="14.25" customHeight="1">
      <c r="A1480" s="8" t="s">
        <v>3028</v>
      </c>
      <c r="B1480" s="129" t="s">
        <v>892</v>
      </c>
      <c r="C1480" s="130">
        <v>858.0</v>
      </c>
      <c r="D1480" s="131" t="s">
        <v>2259</v>
      </c>
      <c r="E1480" s="8" t="s">
        <v>57</v>
      </c>
      <c r="H1480" s="132">
        <v>151.0</v>
      </c>
      <c r="I1480" s="132">
        <v>101.0</v>
      </c>
      <c r="J1480" s="132">
        <v>84.0</v>
      </c>
      <c r="K1480" s="8" t="s">
        <v>14</v>
      </c>
      <c r="L1480" s="8" t="s">
        <v>29</v>
      </c>
    </row>
    <row r="1481" ht="14.25" customHeight="1">
      <c r="A1481" s="8" t="s">
        <v>3028</v>
      </c>
      <c r="B1481" s="129" t="s">
        <v>817</v>
      </c>
      <c r="C1481" s="130">
        <v>859.0</v>
      </c>
      <c r="D1481" s="131" t="s">
        <v>2260</v>
      </c>
      <c r="E1481" s="8" t="s">
        <v>57</v>
      </c>
      <c r="H1481" s="132">
        <v>187.0</v>
      </c>
      <c r="I1481" s="132">
        <v>143.0</v>
      </c>
      <c r="J1481" s="132">
        <v>131.0</v>
      </c>
      <c r="K1481" s="8" t="s">
        <v>14</v>
      </c>
      <c r="L1481" s="8" t="s">
        <v>29</v>
      </c>
    </row>
    <row r="1482" ht="14.25" customHeight="1">
      <c r="A1482" s="8" t="s">
        <v>3028</v>
      </c>
      <c r="B1482" s="129" t="s">
        <v>168</v>
      </c>
      <c r="C1482" s="130">
        <v>860.0</v>
      </c>
      <c r="D1482" s="131" t="s">
        <v>2896</v>
      </c>
      <c r="E1482" s="8" t="s">
        <v>57</v>
      </c>
      <c r="F1482" s="8" t="s">
        <v>76</v>
      </c>
      <c r="H1482" s="132">
        <v>219.0</v>
      </c>
      <c r="I1482" s="132">
        <v>185.0</v>
      </c>
      <c r="J1482" s="132">
        <v>174.0</v>
      </c>
      <c r="K1482" s="8" t="s">
        <v>14</v>
      </c>
      <c r="L1482" s="8" t="s">
        <v>29</v>
      </c>
    </row>
    <row r="1483" ht="14.25" customHeight="1">
      <c r="A1483" s="8" t="s">
        <v>3028</v>
      </c>
      <c r="B1483" s="129" t="s">
        <v>168</v>
      </c>
      <c r="C1483" s="130">
        <v>861.0</v>
      </c>
      <c r="D1483" s="131" t="s">
        <v>2897</v>
      </c>
      <c r="E1483" s="8" t="s">
        <v>57</v>
      </c>
      <c r="F1483" s="8" t="s">
        <v>76</v>
      </c>
      <c r="H1483" s="132">
        <v>228.0</v>
      </c>
      <c r="I1483" s="132">
        <v>198.0</v>
      </c>
      <c r="J1483" s="132">
        <v>188.0</v>
      </c>
      <c r="K1483" s="8" t="s">
        <v>14</v>
      </c>
      <c r="L1483" s="8" t="s">
        <v>29</v>
      </c>
    </row>
    <row r="1484" ht="14.25" customHeight="1">
      <c r="A1484" s="8" t="s">
        <v>3028</v>
      </c>
      <c r="B1484" s="129" t="s">
        <v>168</v>
      </c>
      <c r="C1484" s="130">
        <v>862.0</v>
      </c>
      <c r="D1484" s="131" t="s">
        <v>2898</v>
      </c>
      <c r="E1484" s="8" t="s">
        <v>57</v>
      </c>
      <c r="F1484" s="8" t="s">
        <v>76</v>
      </c>
      <c r="H1484" s="132">
        <v>234.0</v>
      </c>
      <c r="I1484" s="132">
        <v>207.0</v>
      </c>
      <c r="J1484" s="132">
        <v>199.0</v>
      </c>
      <c r="K1484" s="8" t="s">
        <v>14</v>
      </c>
      <c r="L1484" s="8" t="s">
        <v>29</v>
      </c>
    </row>
    <row r="1485" ht="14.25" customHeight="1">
      <c r="A1485" s="8" t="s">
        <v>3028</v>
      </c>
      <c r="B1485" s="129" t="s">
        <v>892</v>
      </c>
      <c r="C1485" s="130">
        <v>863.0</v>
      </c>
      <c r="D1485" s="131" t="s">
        <v>2261</v>
      </c>
      <c r="E1485" s="8" t="s">
        <v>57</v>
      </c>
      <c r="H1485" s="132">
        <v>102.0</v>
      </c>
      <c r="I1485" s="132">
        <v>77.0</v>
      </c>
      <c r="J1485" s="132">
        <v>68.0</v>
      </c>
      <c r="K1485" s="8" t="s">
        <v>14</v>
      </c>
      <c r="L1485" s="8" t="s">
        <v>29</v>
      </c>
    </row>
    <row r="1486" ht="14.25" customHeight="1">
      <c r="A1486" s="8" t="s">
        <v>3028</v>
      </c>
      <c r="B1486" s="129" t="s">
        <v>892</v>
      </c>
      <c r="C1486" s="130">
        <v>864.0</v>
      </c>
      <c r="D1486" s="131" t="s">
        <v>2262</v>
      </c>
      <c r="E1486" s="8" t="s">
        <v>57</v>
      </c>
      <c r="H1486" s="132">
        <v>132.0</v>
      </c>
      <c r="I1486" s="132">
        <v>102.0</v>
      </c>
      <c r="J1486" s="132">
        <v>92.0</v>
      </c>
      <c r="K1486" s="8" t="s">
        <v>14</v>
      </c>
      <c r="L1486" s="8" t="s">
        <v>29</v>
      </c>
    </row>
    <row r="1487" ht="14.25" customHeight="1">
      <c r="A1487" s="8" t="s">
        <v>3028</v>
      </c>
      <c r="B1487" s="129" t="s">
        <v>814</v>
      </c>
      <c r="C1487" s="130">
        <v>865.0</v>
      </c>
      <c r="D1487" s="131" t="s">
        <v>2263</v>
      </c>
      <c r="E1487" s="8" t="s">
        <v>57</v>
      </c>
      <c r="H1487" s="132">
        <v>172.0</v>
      </c>
      <c r="I1487" s="132">
        <v>146.0</v>
      </c>
      <c r="J1487" s="132">
        <v>140.0</v>
      </c>
      <c r="K1487" s="8" t="s">
        <v>14</v>
      </c>
      <c r="L1487" s="8" t="s">
        <v>29</v>
      </c>
    </row>
    <row r="1488" ht="14.25" customHeight="1">
      <c r="A1488" s="8" t="s">
        <v>3028</v>
      </c>
      <c r="B1488" s="129" t="s">
        <v>168</v>
      </c>
      <c r="C1488" s="130">
        <v>866.0</v>
      </c>
      <c r="D1488" s="131" t="s">
        <v>2899</v>
      </c>
      <c r="E1488" s="8" t="s">
        <v>57</v>
      </c>
      <c r="F1488" s="8" t="s">
        <v>76</v>
      </c>
      <c r="H1488" s="132">
        <v>206.0</v>
      </c>
      <c r="I1488" s="132">
        <v>184.0</v>
      </c>
      <c r="J1488" s="132">
        <v>177.0</v>
      </c>
      <c r="K1488" s="8" t="s">
        <v>14</v>
      </c>
      <c r="L1488" s="8" t="s">
        <v>29</v>
      </c>
    </row>
    <row r="1489" ht="14.25" customHeight="1">
      <c r="A1489" s="8" t="s">
        <v>3028</v>
      </c>
      <c r="B1489" s="129" t="s">
        <v>168</v>
      </c>
      <c r="C1489" s="130">
        <v>867.0</v>
      </c>
      <c r="D1489" s="131" t="s">
        <v>2900</v>
      </c>
      <c r="E1489" s="8" t="s">
        <v>57</v>
      </c>
      <c r="F1489" s="8" t="s">
        <v>76</v>
      </c>
      <c r="H1489" s="132">
        <v>219.0</v>
      </c>
      <c r="I1489" s="132">
        <v>202.0</v>
      </c>
      <c r="J1489" s="132">
        <v>197.0</v>
      </c>
      <c r="K1489" s="8" t="s">
        <v>14</v>
      </c>
      <c r="L1489" s="8" t="s">
        <v>29</v>
      </c>
    </row>
    <row r="1490" ht="14.25" customHeight="1">
      <c r="A1490" s="8" t="s">
        <v>3028</v>
      </c>
      <c r="B1490" s="129" t="s">
        <v>168</v>
      </c>
      <c r="C1490" s="130">
        <v>868.0</v>
      </c>
      <c r="D1490" s="131" t="s">
        <v>2901</v>
      </c>
      <c r="E1490" s="8" t="s">
        <v>57</v>
      </c>
      <c r="F1490" s="8" t="s">
        <v>76</v>
      </c>
      <c r="H1490" s="132">
        <v>236.0</v>
      </c>
      <c r="I1490" s="132">
        <v>219.0</v>
      </c>
      <c r="J1490" s="132">
        <v>211.0</v>
      </c>
      <c r="K1490" s="8" t="s">
        <v>14</v>
      </c>
      <c r="L1490" s="8" t="s">
        <v>29</v>
      </c>
    </row>
    <row r="1491" ht="14.25" customHeight="1">
      <c r="A1491" s="8" t="s">
        <v>3028</v>
      </c>
      <c r="B1491" s="129" t="s">
        <v>892</v>
      </c>
      <c r="C1491" s="130">
        <v>869.0</v>
      </c>
      <c r="D1491" s="131" t="s">
        <v>2264</v>
      </c>
      <c r="E1491" s="8" t="s">
        <v>57</v>
      </c>
      <c r="H1491" s="132">
        <v>95.0</v>
      </c>
      <c r="I1491" s="132">
        <v>74.0</v>
      </c>
      <c r="J1491" s="132">
        <v>66.0</v>
      </c>
      <c r="K1491" s="8" t="s">
        <v>14</v>
      </c>
      <c r="L1491" s="8" t="s">
        <v>29</v>
      </c>
    </row>
    <row r="1492" ht="14.25" customHeight="1">
      <c r="A1492" s="8" t="s">
        <v>3028</v>
      </c>
      <c r="B1492" s="129" t="s">
        <v>892</v>
      </c>
      <c r="C1492" s="130">
        <v>870.0</v>
      </c>
      <c r="D1492" s="131" t="s">
        <v>2265</v>
      </c>
      <c r="E1492" s="8" t="s">
        <v>57</v>
      </c>
      <c r="H1492" s="132">
        <v>122.0</v>
      </c>
      <c r="I1492" s="132">
        <v>99.0</v>
      </c>
      <c r="J1492" s="132">
        <v>93.0</v>
      </c>
      <c r="K1492" s="8" t="s">
        <v>14</v>
      </c>
      <c r="L1492" s="8" t="s">
        <v>29</v>
      </c>
    </row>
    <row r="1493" ht="14.25" customHeight="1">
      <c r="A1493" s="8" t="s">
        <v>3028</v>
      </c>
      <c r="B1493" s="129" t="s">
        <v>817</v>
      </c>
      <c r="C1493" s="130">
        <v>871.0</v>
      </c>
      <c r="D1493" s="131" t="s">
        <v>2266</v>
      </c>
      <c r="E1493" s="8" t="s">
        <v>57</v>
      </c>
      <c r="H1493" s="132">
        <v>163.0</v>
      </c>
      <c r="I1493" s="132">
        <v>143.0</v>
      </c>
      <c r="J1493" s="132">
        <v>140.0</v>
      </c>
      <c r="K1493" s="8" t="s">
        <v>14</v>
      </c>
      <c r="L1493" s="8" t="s">
        <v>29</v>
      </c>
    </row>
    <row r="1494" ht="14.25" customHeight="1">
      <c r="A1494" s="8" t="s">
        <v>3028</v>
      </c>
      <c r="B1494" s="129" t="s">
        <v>168</v>
      </c>
      <c r="C1494" s="130">
        <v>872.0</v>
      </c>
      <c r="D1494" s="131" t="s">
        <v>2902</v>
      </c>
      <c r="E1494" s="8" t="s">
        <v>57</v>
      </c>
      <c r="F1494" s="8" t="s">
        <v>79</v>
      </c>
      <c r="H1494" s="132">
        <v>200.0</v>
      </c>
      <c r="I1494" s="132">
        <v>183.0</v>
      </c>
      <c r="J1494" s="132">
        <v>179.0</v>
      </c>
      <c r="K1494" s="8" t="s">
        <v>14</v>
      </c>
      <c r="L1494" s="8" t="s">
        <v>29</v>
      </c>
    </row>
    <row r="1495" ht="14.25" customHeight="1">
      <c r="A1495" s="8" t="s">
        <v>3028</v>
      </c>
      <c r="B1495" s="129" t="s">
        <v>168</v>
      </c>
      <c r="C1495" s="130">
        <v>873.0</v>
      </c>
      <c r="D1495" s="131" t="s">
        <v>2903</v>
      </c>
      <c r="E1495" s="8" t="s">
        <v>57</v>
      </c>
      <c r="F1495" s="8" t="s">
        <v>76</v>
      </c>
      <c r="G1495" s="8" t="s">
        <v>79</v>
      </c>
      <c r="H1495" s="132">
        <v>212.0</v>
      </c>
      <c r="I1495" s="132">
        <v>199.0</v>
      </c>
      <c r="J1495" s="132">
        <v>195.0</v>
      </c>
      <c r="K1495" s="8" t="s">
        <v>14</v>
      </c>
      <c r="L1495" s="8" t="s">
        <v>29</v>
      </c>
    </row>
    <row r="1496" ht="14.25" customHeight="1">
      <c r="A1496" s="8" t="s">
        <v>3028</v>
      </c>
      <c r="B1496" s="129" t="s">
        <v>168</v>
      </c>
      <c r="C1496" s="130">
        <v>874.0</v>
      </c>
      <c r="D1496" s="131" t="s">
        <v>2904</v>
      </c>
      <c r="E1496" s="8" t="s">
        <v>57</v>
      </c>
      <c r="F1496" s="8" t="s">
        <v>76</v>
      </c>
      <c r="H1496" s="132">
        <v>226.0</v>
      </c>
      <c r="I1496" s="132">
        <v>210.0</v>
      </c>
      <c r="J1496" s="132">
        <v>204.0</v>
      </c>
      <c r="K1496" s="8" t="s">
        <v>14</v>
      </c>
      <c r="L1496" s="8" t="s">
        <v>29</v>
      </c>
    </row>
    <row r="1497" ht="14.25" customHeight="1">
      <c r="A1497" s="8" t="s">
        <v>3028</v>
      </c>
      <c r="B1497" s="129" t="s">
        <v>892</v>
      </c>
      <c r="C1497" s="130">
        <v>875.0</v>
      </c>
      <c r="D1497" s="131" t="s">
        <v>2267</v>
      </c>
      <c r="E1497" s="8" t="s">
        <v>57</v>
      </c>
      <c r="H1497" s="132">
        <v>164.0</v>
      </c>
      <c r="I1497" s="132">
        <v>105.0</v>
      </c>
      <c r="J1497" s="132">
        <v>68.0</v>
      </c>
      <c r="K1497" s="8" t="s">
        <v>14</v>
      </c>
      <c r="L1497" s="8" t="s">
        <v>29</v>
      </c>
    </row>
    <row r="1498" ht="14.25" customHeight="1">
      <c r="A1498" s="8" t="s">
        <v>3028</v>
      </c>
      <c r="B1498" s="129" t="s">
        <v>892</v>
      </c>
      <c r="C1498" s="130">
        <v>876.0</v>
      </c>
      <c r="D1498" s="131" t="s">
        <v>2268</v>
      </c>
      <c r="E1498" s="8" t="s">
        <v>57</v>
      </c>
      <c r="H1498" s="132">
        <v>188.0</v>
      </c>
      <c r="I1498" s="132">
        <v>130.0</v>
      </c>
      <c r="J1498" s="132">
        <v>90.0</v>
      </c>
      <c r="K1498" s="8" t="s">
        <v>14</v>
      </c>
      <c r="L1498" s="8" t="s">
        <v>29</v>
      </c>
    </row>
    <row r="1499" ht="14.25" customHeight="1">
      <c r="A1499" s="8" t="s">
        <v>3028</v>
      </c>
      <c r="B1499" s="129" t="s">
        <v>814</v>
      </c>
      <c r="C1499" s="130">
        <v>877.0</v>
      </c>
      <c r="D1499" s="131" t="s">
        <v>2269</v>
      </c>
      <c r="E1499" s="8" t="s">
        <v>57</v>
      </c>
      <c r="H1499" s="132">
        <v>218.0</v>
      </c>
      <c r="I1499" s="132">
        <v>170.0</v>
      </c>
      <c r="J1499" s="132">
        <v>136.0</v>
      </c>
      <c r="K1499" s="8" t="s">
        <v>14</v>
      </c>
      <c r="L1499" s="8" t="s">
        <v>29</v>
      </c>
    </row>
    <row r="1500" ht="14.25" customHeight="1">
      <c r="A1500" s="8" t="s">
        <v>3028</v>
      </c>
      <c r="B1500" s="129" t="s">
        <v>168</v>
      </c>
      <c r="C1500" s="130">
        <v>878.0</v>
      </c>
      <c r="D1500" s="131" t="s">
        <v>2905</v>
      </c>
      <c r="E1500" s="8" t="s">
        <v>57</v>
      </c>
      <c r="F1500" s="8" t="s">
        <v>76</v>
      </c>
      <c r="H1500" s="132">
        <v>238.0</v>
      </c>
      <c r="I1500" s="132">
        <v>204.0</v>
      </c>
      <c r="J1500" s="132">
        <v>179.0</v>
      </c>
      <c r="K1500" s="8" t="s">
        <v>14</v>
      </c>
      <c r="L1500" s="8" t="s">
        <v>29</v>
      </c>
    </row>
    <row r="1501" ht="14.25" customHeight="1">
      <c r="A1501" s="8" t="s">
        <v>3028</v>
      </c>
      <c r="B1501" s="129" t="s">
        <v>168</v>
      </c>
      <c r="C1501" s="130">
        <v>879.0</v>
      </c>
      <c r="D1501" s="131" t="s">
        <v>2906</v>
      </c>
      <c r="E1501" s="8" t="s">
        <v>57</v>
      </c>
      <c r="F1501" s="8" t="s">
        <v>76</v>
      </c>
      <c r="H1501" s="132">
        <v>242.0</v>
      </c>
      <c r="I1501" s="132">
        <v>214.0</v>
      </c>
      <c r="J1501" s="132">
        <v>193.0</v>
      </c>
      <c r="K1501" s="8" t="s">
        <v>14</v>
      </c>
      <c r="L1501" s="8" t="s">
        <v>29</v>
      </c>
    </row>
    <row r="1502" ht="14.25" customHeight="1">
      <c r="A1502" s="8" t="s">
        <v>3028</v>
      </c>
      <c r="B1502" s="129" t="s">
        <v>168</v>
      </c>
      <c r="C1502" s="130">
        <v>880.0</v>
      </c>
      <c r="D1502" s="131" t="s">
        <v>2907</v>
      </c>
      <c r="E1502" s="8" t="s">
        <v>57</v>
      </c>
      <c r="F1502" s="8" t="s">
        <v>76</v>
      </c>
      <c r="H1502" s="132">
        <v>245.0</v>
      </c>
      <c r="I1502" s="132">
        <v>222.0</v>
      </c>
      <c r="J1502" s="132">
        <v>204.0</v>
      </c>
      <c r="K1502" s="8" t="s">
        <v>14</v>
      </c>
      <c r="L1502" s="8" t="s">
        <v>29</v>
      </c>
    </row>
    <row r="1503" ht="14.25" customHeight="1">
      <c r="A1503" s="8" t="s">
        <v>3028</v>
      </c>
      <c r="B1503" s="129" t="s">
        <v>892</v>
      </c>
      <c r="C1503" s="130">
        <v>881.0</v>
      </c>
      <c r="D1503" s="131" t="s">
        <v>2270</v>
      </c>
      <c r="E1503" s="8" t="s">
        <v>57</v>
      </c>
      <c r="H1503" s="132">
        <v>123.0</v>
      </c>
      <c r="I1503" s="132">
        <v>88.0</v>
      </c>
      <c r="J1503" s="132">
        <v>71.0</v>
      </c>
      <c r="K1503" s="8" t="s">
        <v>14</v>
      </c>
      <c r="L1503" s="8" t="s">
        <v>29</v>
      </c>
    </row>
    <row r="1504" ht="14.25" customHeight="1">
      <c r="A1504" s="8" t="s">
        <v>3028</v>
      </c>
      <c r="B1504" s="129" t="s">
        <v>892</v>
      </c>
      <c r="C1504" s="130">
        <v>882.0</v>
      </c>
      <c r="D1504" s="131" t="s">
        <v>2271</v>
      </c>
      <c r="E1504" s="8" t="s">
        <v>57</v>
      </c>
      <c r="H1504" s="132">
        <v>157.0</v>
      </c>
      <c r="I1504" s="132">
        <v>112.0</v>
      </c>
      <c r="J1504" s="132">
        <v>87.0</v>
      </c>
      <c r="K1504" s="8" t="s">
        <v>14</v>
      </c>
      <c r="L1504" s="8" t="s">
        <v>29</v>
      </c>
    </row>
    <row r="1505" ht="14.25" customHeight="1">
      <c r="A1505" s="8" t="s">
        <v>3028</v>
      </c>
      <c r="B1505" s="129" t="s">
        <v>817</v>
      </c>
      <c r="C1505" s="130">
        <v>883.0</v>
      </c>
      <c r="D1505" s="131" t="s">
        <v>2272</v>
      </c>
      <c r="E1505" s="8" t="s">
        <v>57</v>
      </c>
      <c r="H1505" s="132">
        <v>194.0</v>
      </c>
      <c r="I1505" s="132">
        <v>157.0</v>
      </c>
      <c r="J1505" s="132">
        <v>136.0</v>
      </c>
      <c r="K1505" s="8" t="s">
        <v>14</v>
      </c>
      <c r="L1505" s="8" t="s">
        <v>29</v>
      </c>
    </row>
    <row r="1506" ht="14.25" customHeight="1">
      <c r="A1506" s="8" t="s">
        <v>3028</v>
      </c>
      <c r="B1506" s="129" t="s">
        <v>168</v>
      </c>
      <c r="C1506" s="130">
        <v>884.0</v>
      </c>
      <c r="D1506" s="131" t="s">
        <v>2908</v>
      </c>
      <c r="E1506" s="8" t="s">
        <v>57</v>
      </c>
      <c r="F1506" s="8" t="s">
        <v>76</v>
      </c>
      <c r="H1506" s="132">
        <v>224.0</v>
      </c>
      <c r="I1506" s="132">
        <v>194.0</v>
      </c>
      <c r="J1506" s="132">
        <v>176.0</v>
      </c>
      <c r="K1506" s="8" t="s">
        <v>14</v>
      </c>
      <c r="L1506" s="8" t="s">
        <v>29</v>
      </c>
    </row>
    <row r="1507" ht="14.25" customHeight="1">
      <c r="A1507" s="8" t="s">
        <v>3028</v>
      </c>
      <c r="B1507" s="129" t="s">
        <v>168</v>
      </c>
      <c r="C1507" s="130">
        <v>885.0</v>
      </c>
      <c r="D1507" s="131" t="s">
        <v>2909</v>
      </c>
      <c r="E1507" s="8" t="s">
        <v>57</v>
      </c>
      <c r="F1507" s="8" t="s">
        <v>76</v>
      </c>
      <c r="H1507" s="132">
        <v>231.0</v>
      </c>
      <c r="I1507" s="132">
        <v>207.0</v>
      </c>
      <c r="J1507" s="132">
        <v>192.0</v>
      </c>
      <c r="K1507" s="8" t="s">
        <v>14</v>
      </c>
      <c r="L1507" s="8" t="s">
        <v>29</v>
      </c>
    </row>
    <row r="1508" ht="14.25" customHeight="1">
      <c r="A1508" s="8" t="s">
        <v>3028</v>
      </c>
      <c r="B1508" s="129" t="s">
        <v>168</v>
      </c>
      <c r="C1508" s="130">
        <v>886.0</v>
      </c>
      <c r="D1508" s="131" t="s">
        <v>2910</v>
      </c>
      <c r="E1508" s="8" t="s">
        <v>57</v>
      </c>
      <c r="F1508" s="8" t="s">
        <v>76</v>
      </c>
      <c r="H1508" s="132">
        <v>238.0</v>
      </c>
      <c r="I1508" s="132">
        <v>222.0</v>
      </c>
      <c r="J1508" s="132">
        <v>212.0</v>
      </c>
      <c r="K1508" s="8" t="s">
        <v>14</v>
      </c>
      <c r="L1508" s="8" t="s">
        <v>29</v>
      </c>
    </row>
    <row r="1509" ht="14.25" customHeight="1">
      <c r="A1509" s="8" t="s">
        <v>3028</v>
      </c>
      <c r="B1509" s="129" t="s">
        <v>892</v>
      </c>
      <c r="C1509" s="130">
        <v>887.0</v>
      </c>
      <c r="D1509" s="131" t="s">
        <v>2273</v>
      </c>
      <c r="E1509" s="8" t="s">
        <v>57</v>
      </c>
      <c r="F1509" s="8" t="s">
        <v>137</v>
      </c>
      <c r="H1509" s="132">
        <v>85.0</v>
      </c>
      <c r="I1509" s="132">
        <v>73.0</v>
      </c>
      <c r="J1509" s="132">
        <v>68.0</v>
      </c>
      <c r="K1509" s="8" t="s">
        <v>14</v>
      </c>
      <c r="L1509" s="8" t="s">
        <v>29</v>
      </c>
    </row>
    <row r="1510" ht="14.25" customHeight="1">
      <c r="A1510" s="8" t="s">
        <v>3028</v>
      </c>
      <c r="B1510" s="129" t="s">
        <v>892</v>
      </c>
      <c r="C1510" s="130">
        <v>888.0</v>
      </c>
      <c r="D1510" s="131" t="s">
        <v>2274</v>
      </c>
      <c r="E1510" s="8" t="s">
        <v>57</v>
      </c>
      <c r="F1510" s="8" t="s">
        <v>137</v>
      </c>
      <c r="H1510" s="132">
        <v>117.0</v>
      </c>
      <c r="I1510" s="132">
        <v>102.0</v>
      </c>
      <c r="J1510" s="132">
        <v>99.0</v>
      </c>
      <c r="K1510" s="8" t="s">
        <v>14</v>
      </c>
      <c r="L1510" s="8" t="s">
        <v>29</v>
      </c>
    </row>
    <row r="1511" ht="14.25" customHeight="1">
      <c r="A1511" s="8" t="s">
        <v>3028</v>
      </c>
      <c r="B1511" s="129" t="s">
        <v>817</v>
      </c>
      <c r="C1511" s="130">
        <v>889.0</v>
      </c>
      <c r="D1511" s="131" t="s">
        <v>2275</v>
      </c>
      <c r="E1511" s="8" t="s">
        <v>79</v>
      </c>
      <c r="H1511" s="132">
        <v>161.0</v>
      </c>
      <c r="I1511" s="132">
        <v>150.0</v>
      </c>
      <c r="J1511" s="132">
        <v>149.0</v>
      </c>
      <c r="K1511" s="8" t="s">
        <v>14</v>
      </c>
      <c r="L1511" s="8" t="s">
        <v>29</v>
      </c>
    </row>
    <row r="1512" ht="14.25" customHeight="1">
      <c r="A1512" s="8" t="s">
        <v>3028</v>
      </c>
      <c r="B1512" s="129" t="s">
        <v>168</v>
      </c>
      <c r="C1512" s="130">
        <v>890.0</v>
      </c>
      <c r="D1512" s="131" t="s">
        <v>2911</v>
      </c>
      <c r="E1512" s="8" t="s">
        <v>79</v>
      </c>
      <c r="F1512" s="8" t="s">
        <v>76</v>
      </c>
      <c r="H1512" s="132">
        <v>196.0</v>
      </c>
      <c r="I1512" s="132">
        <v>187.0</v>
      </c>
      <c r="J1512" s="132">
        <v>185.0</v>
      </c>
      <c r="K1512" s="8" t="s">
        <v>14</v>
      </c>
      <c r="L1512" s="8" t="s">
        <v>29</v>
      </c>
    </row>
    <row r="1513" ht="14.25" customHeight="1">
      <c r="A1513" s="8" t="s">
        <v>3028</v>
      </c>
      <c r="B1513" s="129" t="s">
        <v>168</v>
      </c>
      <c r="C1513" s="130">
        <v>891.0</v>
      </c>
      <c r="D1513" s="131" t="s">
        <v>2912</v>
      </c>
      <c r="E1513" s="8" t="s">
        <v>79</v>
      </c>
      <c r="F1513" s="8" t="s">
        <v>76</v>
      </c>
      <c r="H1513" s="132">
        <v>208.0</v>
      </c>
      <c r="I1513" s="132">
        <v>201.0</v>
      </c>
      <c r="J1513" s="132">
        <v>198.0</v>
      </c>
      <c r="K1513" s="8" t="s">
        <v>14</v>
      </c>
      <c r="L1513" s="8" t="s">
        <v>29</v>
      </c>
    </row>
    <row r="1514" ht="14.25" customHeight="1">
      <c r="A1514" s="8" t="s">
        <v>3028</v>
      </c>
      <c r="B1514" s="129" t="s">
        <v>168</v>
      </c>
      <c r="C1514" s="130">
        <v>892.0</v>
      </c>
      <c r="D1514" s="131" t="s">
        <v>2913</v>
      </c>
      <c r="E1514" s="8" t="s">
        <v>79</v>
      </c>
      <c r="F1514" s="8" t="s">
        <v>76</v>
      </c>
      <c r="H1514" s="132">
        <v>222.0</v>
      </c>
      <c r="I1514" s="132">
        <v>213.0</v>
      </c>
      <c r="J1514" s="132">
        <v>211.0</v>
      </c>
      <c r="K1514" s="8" t="s">
        <v>14</v>
      </c>
      <c r="L1514" s="8" t="s">
        <v>29</v>
      </c>
    </row>
    <row r="1515" ht="14.25" customHeight="1">
      <c r="A1515" s="8" t="s">
        <v>3028</v>
      </c>
      <c r="B1515" s="129" t="s">
        <v>892</v>
      </c>
      <c r="C1515" s="130">
        <v>893.0</v>
      </c>
      <c r="D1515" s="131" t="s">
        <v>2276</v>
      </c>
      <c r="E1515" s="8" t="s">
        <v>57</v>
      </c>
      <c r="H1515" s="132">
        <v>170.0</v>
      </c>
      <c r="I1515" s="132">
        <v>118.0</v>
      </c>
      <c r="J1515" s="132">
        <v>71.0</v>
      </c>
      <c r="K1515" s="8" t="s">
        <v>14</v>
      </c>
      <c r="L1515" s="8" t="s">
        <v>29</v>
      </c>
    </row>
    <row r="1516" ht="14.25" customHeight="1">
      <c r="A1516" s="8" t="s">
        <v>3028</v>
      </c>
      <c r="B1516" s="129" t="s">
        <v>892</v>
      </c>
      <c r="C1516" s="130">
        <v>894.0</v>
      </c>
      <c r="D1516" s="131" t="s">
        <v>2277</v>
      </c>
      <c r="E1516" s="8" t="s">
        <v>57</v>
      </c>
      <c r="H1516" s="132">
        <v>201.0</v>
      </c>
      <c r="I1516" s="132">
        <v>146.0</v>
      </c>
      <c r="J1516" s="132">
        <v>92.0</v>
      </c>
      <c r="K1516" s="8" t="s">
        <v>14</v>
      </c>
      <c r="L1516" s="8" t="s">
        <v>29</v>
      </c>
    </row>
    <row r="1517" ht="14.25" customHeight="1">
      <c r="A1517" s="8" t="s">
        <v>3028</v>
      </c>
      <c r="B1517" s="129" t="s">
        <v>814</v>
      </c>
      <c r="C1517" s="130">
        <v>895.0</v>
      </c>
      <c r="D1517" s="131" t="s">
        <v>2278</v>
      </c>
      <c r="E1517" s="8" t="s">
        <v>57</v>
      </c>
      <c r="H1517" s="132">
        <v>225.0</v>
      </c>
      <c r="I1517" s="132">
        <v>182.0</v>
      </c>
      <c r="J1517" s="132">
        <v>140.0</v>
      </c>
      <c r="K1517" s="8" t="s">
        <v>14</v>
      </c>
      <c r="L1517" s="8" t="s">
        <v>29</v>
      </c>
    </row>
    <row r="1518" ht="14.25" customHeight="1">
      <c r="A1518" s="8" t="s">
        <v>3028</v>
      </c>
      <c r="B1518" s="129" t="s">
        <v>168</v>
      </c>
      <c r="C1518" s="130">
        <v>896.0</v>
      </c>
      <c r="D1518" s="131" t="s">
        <v>2914</v>
      </c>
      <c r="E1518" s="8" t="s">
        <v>54</v>
      </c>
      <c r="F1518" s="8" t="s">
        <v>76</v>
      </c>
      <c r="H1518" s="132">
        <v>244.0</v>
      </c>
      <c r="I1518" s="132">
        <v>214.0</v>
      </c>
      <c r="J1518" s="132">
        <v>183.0</v>
      </c>
      <c r="K1518" s="8" t="s">
        <v>14</v>
      </c>
      <c r="L1518" s="8" t="s">
        <v>29</v>
      </c>
    </row>
    <row r="1519" ht="14.25" customHeight="1">
      <c r="A1519" s="8" t="s">
        <v>3028</v>
      </c>
      <c r="B1519" s="129" t="s">
        <v>168</v>
      </c>
      <c r="C1519" s="130">
        <v>897.0</v>
      </c>
      <c r="D1519" s="131" t="s">
        <v>2915</v>
      </c>
      <c r="E1519" s="8" t="s">
        <v>54</v>
      </c>
      <c r="F1519" s="8" t="s">
        <v>76</v>
      </c>
      <c r="H1519" s="132">
        <v>243.0</v>
      </c>
      <c r="I1519" s="132">
        <v>218.0</v>
      </c>
      <c r="J1519" s="132">
        <v>192.0</v>
      </c>
      <c r="K1519" s="8" t="s">
        <v>14</v>
      </c>
      <c r="L1519" s="8" t="s">
        <v>29</v>
      </c>
    </row>
    <row r="1520" ht="14.25" customHeight="1">
      <c r="A1520" s="8" t="s">
        <v>3028</v>
      </c>
      <c r="B1520" s="129" t="s">
        <v>168</v>
      </c>
      <c r="C1520" s="130">
        <v>898.0</v>
      </c>
      <c r="D1520" s="131" t="s">
        <v>2916</v>
      </c>
      <c r="E1520" s="8" t="s">
        <v>54</v>
      </c>
      <c r="F1520" s="8" t="s">
        <v>76</v>
      </c>
      <c r="H1520" s="132">
        <v>244.0</v>
      </c>
      <c r="I1520" s="132">
        <v>230.0</v>
      </c>
      <c r="J1520" s="132">
        <v>211.0</v>
      </c>
      <c r="K1520" s="8" t="s">
        <v>14</v>
      </c>
      <c r="L1520" s="8" t="s">
        <v>29</v>
      </c>
    </row>
    <row r="1521" ht="14.25" customHeight="1">
      <c r="A1521" s="8" t="s">
        <v>3028</v>
      </c>
      <c r="B1521" s="129" t="s">
        <v>892</v>
      </c>
      <c r="C1521" s="130">
        <v>899.0</v>
      </c>
      <c r="D1521" s="131" t="s">
        <v>2279</v>
      </c>
      <c r="E1521" s="8" t="s">
        <v>57</v>
      </c>
      <c r="H1521" s="132">
        <v>142.0</v>
      </c>
      <c r="I1521" s="132">
        <v>107.0</v>
      </c>
      <c r="J1521" s="132">
        <v>82.0</v>
      </c>
      <c r="K1521" s="8" t="s">
        <v>14</v>
      </c>
      <c r="L1521" s="8" t="s">
        <v>29</v>
      </c>
    </row>
    <row r="1522" ht="14.25" customHeight="1">
      <c r="A1522" s="8" t="s">
        <v>3028</v>
      </c>
      <c r="B1522" s="129" t="s">
        <v>892</v>
      </c>
      <c r="C1522" s="130">
        <v>900.0</v>
      </c>
      <c r="D1522" s="131" t="s">
        <v>2280</v>
      </c>
      <c r="E1522" s="8" t="s">
        <v>57</v>
      </c>
      <c r="H1522" s="132">
        <v>174.0</v>
      </c>
      <c r="I1522" s="132">
        <v>133.0</v>
      </c>
      <c r="J1522" s="132">
        <v>96.0</v>
      </c>
      <c r="K1522" s="8" t="s">
        <v>14</v>
      </c>
      <c r="L1522" s="8" t="s">
        <v>29</v>
      </c>
    </row>
    <row r="1523" ht="14.25" customHeight="1">
      <c r="A1523" s="8" t="s">
        <v>3028</v>
      </c>
      <c r="B1523" s="129" t="s">
        <v>814</v>
      </c>
      <c r="C1523" s="130">
        <v>901.0</v>
      </c>
      <c r="D1523" s="131" t="s">
        <v>2281</v>
      </c>
      <c r="E1523" s="8" t="s">
        <v>57</v>
      </c>
      <c r="H1523" s="132">
        <v>205.0</v>
      </c>
      <c r="I1523" s="132">
        <v>172.0</v>
      </c>
      <c r="J1523" s="132">
        <v>142.0</v>
      </c>
      <c r="K1523" s="8" t="s">
        <v>14</v>
      </c>
      <c r="L1523" s="8" t="s">
        <v>29</v>
      </c>
    </row>
    <row r="1524" ht="14.25" customHeight="1">
      <c r="A1524" s="8" t="s">
        <v>3028</v>
      </c>
      <c r="B1524" s="129" t="s">
        <v>168</v>
      </c>
      <c r="C1524" s="130">
        <v>902.0</v>
      </c>
      <c r="D1524" s="131" t="s">
        <v>2917</v>
      </c>
      <c r="E1524" s="8" t="s">
        <v>57</v>
      </c>
      <c r="F1524" s="8" t="s">
        <v>76</v>
      </c>
      <c r="H1524" s="132">
        <v>230.0</v>
      </c>
      <c r="I1524" s="132">
        <v>205.0</v>
      </c>
      <c r="J1524" s="132">
        <v>182.0</v>
      </c>
      <c r="K1524" s="8" t="s">
        <v>14</v>
      </c>
      <c r="L1524" s="8" t="s">
        <v>29</v>
      </c>
    </row>
    <row r="1525" ht="14.25" customHeight="1">
      <c r="A1525" s="8" t="s">
        <v>3028</v>
      </c>
      <c r="B1525" s="129" t="s">
        <v>168</v>
      </c>
      <c r="C1525" s="130">
        <v>903.0</v>
      </c>
      <c r="D1525" s="131" t="s">
        <v>2918</v>
      </c>
      <c r="E1525" s="8" t="s">
        <v>57</v>
      </c>
      <c r="F1525" s="8" t="s">
        <v>76</v>
      </c>
      <c r="H1525" s="132">
        <v>235.0</v>
      </c>
      <c r="I1525" s="132">
        <v>215.0</v>
      </c>
      <c r="J1525" s="132">
        <v>195.0</v>
      </c>
      <c r="K1525" s="8" t="s">
        <v>14</v>
      </c>
      <c r="L1525" s="8" t="s">
        <v>29</v>
      </c>
    </row>
    <row r="1526" ht="14.25" customHeight="1">
      <c r="A1526" s="8" t="s">
        <v>3028</v>
      </c>
      <c r="B1526" s="129" t="s">
        <v>168</v>
      </c>
      <c r="C1526" s="130">
        <v>904.0</v>
      </c>
      <c r="D1526" s="131" t="s">
        <v>2919</v>
      </c>
      <c r="E1526" s="8" t="s">
        <v>57</v>
      </c>
      <c r="F1526" s="8" t="s">
        <v>76</v>
      </c>
      <c r="H1526" s="132">
        <v>244.0</v>
      </c>
      <c r="I1526" s="132">
        <v>230.0</v>
      </c>
      <c r="J1526" s="132">
        <v>213.0</v>
      </c>
      <c r="K1526" s="8" t="s">
        <v>14</v>
      </c>
      <c r="L1526" s="8" t="s">
        <v>29</v>
      </c>
    </row>
    <row r="1527" ht="14.25" customHeight="1">
      <c r="A1527" s="8" t="s">
        <v>3028</v>
      </c>
      <c r="B1527" s="129" t="s">
        <v>892</v>
      </c>
      <c r="C1527" s="130">
        <v>905.0</v>
      </c>
      <c r="D1527" s="131" t="s">
        <v>2282</v>
      </c>
      <c r="E1527" s="8" t="s">
        <v>57</v>
      </c>
      <c r="F1527" s="8" t="s">
        <v>79</v>
      </c>
      <c r="H1527" s="132">
        <v>91.0</v>
      </c>
      <c r="I1527" s="132">
        <v>82.0</v>
      </c>
      <c r="J1527" s="132">
        <v>78.0</v>
      </c>
      <c r="K1527" s="8" t="s">
        <v>14</v>
      </c>
      <c r="L1527" s="8" t="s">
        <v>29</v>
      </c>
    </row>
    <row r="1528" ht="14.25" customHeight="1">
      <c r="A1528" s="8" t="s">
        <v>3028</v>
      </c>
      <c r="B1528" s="129" t="s">
        <v>892</v>
      </c>
      <c r="C1528" s="130">
        <v>906.0</v>
      </c>
      <c r="D1528" s="131" t="s">
        <v>2283</v>
      </c>
      <c r="E1528" s="8" t="s">
        <v>79</v>
      </c>
      <c r="H1528" s="132">
        <v>117.0</v>
      </c>
      <c r="I1528" s="132">
        <v>109.0</v>
      </c>
      <c r="J1528" s="132">
        <v>105.0</v>
      </c>
      <c r="K1528" s="8" t="s">
        <v>14</v>
      </c>
      <c r="L1528" s="8" t="s">
        <v>29</v>
      </c>
    </row>
    <row r="1529" ht="14.25" customHeight="1">
      <c r="A1529" s="8" t="s">
        <v>3028</v>
      </c>
      <c r="B1529" s="129" t="s">
        <v>817</v>
      </c>
      <c r="C1529" s="130">
        <v>907.0</v>
      </c>
      <c r="D1529" s="131" t="s">
        <v>2284</v>
      </c>
      <c r="E1529" s="8" t="s">
        <v>79</v>
      </c>
      <c r="H1529" s="132">
        <v>159.0</v>
      </c>
      <c r="I1529" s="132">
        <v>155.0</v>
      </c>
      <c r="J1529" s="132">
        <v>153.0</v>
      </c>
      <c r="K1529" s="8" t="s">
        <v>14</v>
      </c>
      <c r="L1529" s="8" t="s">
        <v>29</v>
      </c>
    </row>
    <row r="1530" ht="14.25" customHeight="1">
      <c r="A1530" s="8" t="s">
        <v>3028</v>
      </c>
      <c r="B1530" s="129" t="s">
        <v>168</v>
      </c>
      <c r="C1530" s="130">
        <v>908.0</v>
      </c>
      <c r="D1530" s="131" t="s">
        <v>2920</v>
      </c>
      <c r="E1530" s="8" t="s">
        <v>79</v>
      </c>
      <c r="F1530" s="8" t="s">
        <v>76</v>
      </c>
      <c r="H1530" s="132">
        <v>199.0</v>
      </c>
      <c r="I1530" s="132">
        <v>195.0</v>
      </c>
      <c r="J1530" s="132">
        <v>192.0</v>
      </c>
      <c r="K1530" s="8" t="s">
        <v>14</v>
      </c>
      <c r="L1530" s="8" t="s">
        <v>29</v>
      </c>
    </row>
    <row r="1531" ht="14.25" customHeight="1">
      <c r="A1531" s="8" t="s">
        <v>3028</v>
      </c>
      <c r="B1531" s="129" t="s">
        <v>168</v>
      </c>
      <c r="C1531" s="130">
        <v>909.0</v>
      </c>
      <c r="D1531" s="131" t="s">
        <v>2921</v>
      </c>
      <c r="E1531" s="8" t="s">
        <v>79</v>
      </c>
      <c r="F1531" s="8" t="s">
        <v>76</v>
      </c>
      <c r="H1531" s="132">
        <v>213.0</v>
      </c>
      <c r="I1531" s="132">
        <v>207.0</v>
      </c>
      <c r="J1531" s="132">
        <v>204.0</v>
      </c>
      <c r="K1531" s="8" t="s">
        <v>14</v>
      </c>
      <c r="L1531" s="8" t="s">
        <v>29</v>
      </c>
    </row>
    <row r="1532" ht="14.25" customHeight="1">
      <c r="A1532" s="8" t="s">
        <v>3028</v>
      </c>
      <c r="B1532" s="129" t="s">
        <v>168</v>
      </c>
      <c r="C1532" s="130">
        <v>910.0</v>
      </c>
      <c r="D1532" s="131" t="s">
        <v>2922</v>
      </c>
      <c r="E1532" s="8" t="s">
        <v>79</v>
      </c>
      <c r="F1532" s="8" t="s">
        <v>76</v>
      </c>
      <c r="H1532" s="132">
        <v>226.0</v>
      </c>
      <c r="I1532" s="132">
        <v>222.0</v>
      </c>
      <c r="J1532" s="132">
        <v>216.0</v>
      </c>
      <c r="K1532" s="8" t="s">
        <v>14</v>
      </c>
      <c r="L1532" s="8" t="s">
        <v>29</v>
      </c>
    </row>
  </sheetData>
  <autoFilter ref="$A$1:$L$1532"/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6" width="10.63"/>
    <col customWidth="1" min="7" max="7" width="15.63"/>
    <col customWidth="1" min="8" max="8" width="12.13"/>
    <col customWidth="1" min="9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3029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3030</v>
      </c>
    </row>
    <row r="3" ht="14.25" customHeight="1">
      <c r="A3" s="8" t="s">
        <v>3029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3030</v>
      </c>
    </row>
    <row r="4" ht="14.25" customHeight="1">
      <c r="A4" s="8" t="s">
        <v>3029</v>
      </c>
      <c r="B4" s="8" t="s">
        <v>814</v>
      </c>
      <c r="C4" s="8" t="s">
        <v>815</v>
      </c>
      <c r="D4" s="8" t="s">
        <v>816</v>
      </c>
      <c r="E4" s="8" t="s">
        <v>57</v>
      </c>
      <c r="F4" s="8" t="s">
        <v>299</v>
      </c>
      <c r="H4" s="8">
        <v>200.0</v>
      </c>
      <c r="I4" s="8">
        <v>185.0</v>
      </c>
      <c r="J4" s="8">
        <v>160.0</v>
      </c>
      <c r="K4" s="8" t="s">
        <v>11</v>
      </c>
      <c r="L4" s="8" t="s">
        <v>3030</v>
      </c>
    </row>
    <row r="5" ht="14.25" customHeight="1">
      <c r="A5" s="8" t="s">
        <v>3029</v>
      </c>
      <c r="B5" s="8" t="s">
        <v>817</v>
      </c>
      <c r="C5" s="8" t="s">
        <v>818</v>
      </c>
      <c r="D5" s="8" t="s">
        <v>819</v>
      </c>
      <c r="E5" s="8" t="s">
        <v>57</v>
      </c>
      <c r="F5" s="8" t="s">
        <v>299</v>
      </c>
      <c r="H5" s="8">
        <v>183.0</v>
      </c>
      <c r="I5" s="8">
        <v>166.0</v>
      </c>
      <c r="J5" s="8">
        <v>137.0</v>
      </c>
      <c r="K5" s="8" t="s">
        <v>11</v>
      </c>
      <c r="L5" s="8" t="s">
        <v>3030</v>
      </c>
    </row>
    <row r="6" ht="14.25" customHeight="1">
      <c r="A6" s="8" t="s">
        <v>3029</v>
      </c>
      <c r="B6" s="8" t="s">
        <v>817</v>
      </c>
      <c r="C6" s="8" t="s">
        <v>820</v>
      </c>
      <c r="D6" s="8" t="s">
        <v>821</v>
      </c>
      <c r="E6" s="8" t="s">
        <v>57</v>
      </c>
      <c r="F6" s="8" t="s">
        <v>299</v>
      </c>
      <c r="H6" s="8">
        <v>162.0</v>
      </c>
      <c r="I6" s="8">
        <v>143.0</v>
      </c>
      <c r="J6" s="8">
        <v>114.0</v>
      </c>
      <c r="K6" s="8" t="s">
        <v>11</v>
      </c>
      <c r="L6" s="8" t="s">
        <v>3030</v>
      </c>
    </row>
    <row r="7" ht="14.25" customHeight="1">
      <c r="A7" s="8" t="s">
        <v>3029</v>
      </c>
      <c r="B7" s="8" t="s">
        <v>168</v>
      </c>
      <c r="C7" s="8" t="s">
        <v>173</v>
      </c>
      <c r="D7" s="8" t="s">
        <v>2289</v>
      </c>
      <c r="E7" s="8" t="s">
        <v>57</v>
      </c>
      <c r="F7" s="8" t="s">
        <v>76</v>
      </c>
      <c r="H7" s="8">
        <v>234.0</v>
      </c>
      <c r="I7" s="8">
        <v>225.0</v>
      </c>
      <c r="J7" s="8">
        <v>207.0</v>
      </c>
      <c r="K7" s="8" t="s">
        <v>11</v>
      </c>
      <c r="L7" s="8" t="s">
        <v>3030</v>
      </c>
    </row>
    <row r="8" ht="14.25" customHeight="1">
      <c r="A8" s="8" t="s">
        <v>3029</v>
      </c>
      <c r="B8" s="8" t="s">
        <v>168</v>
      </c>
      <c r="C8" s="8" t="s">
        <v>175</v>
      </c>
      <c r="D8" s="8" t="s">
        <v>2290</v>
      </c>
      <c r="E8" s="8" t="s">
        <v>57</v>
      </c>
      <c r="F8" s="8" t="s">
        <v>76</v>
      </c>
      <c r="H8" s="8">
        <v>226.0</v>
      </c>
      <c r="I8" s="8">
        <v>215.0</v>
      </c>
      <c r="J8" s="8">
        <v>192.0</v>
      </c>
      <c r="K8" s="8" t="s">
        <v>11</v>
      </c>
      <c r="L8" s="8" t="s">
        <v>3030</v>
      </c>
    </row>
    <row r="9" ht="14.25" customHeight="1">
      <c r="A9" s="8" t="s">
        <v>3029</v>
      </c>
      <c r="B9" s="8" t="s">
        <v>814</v>
      </c>
      <c r="C9" s="8" t="s">
        <v>822</v>
      </c>
      <c r="D9" s="8" t="s">
        <v>823</v>
      </c>
      <c r="E9" s="8" t="s">
        <v>57</v>
      </c>
      <c r="H9" s="8">
        <v>205.0</v>
      </c>
      <c r="I9" s="8">
        <v>189.0</v>
      </c>
      <c r="J9" s="8">
        <v>158.0</v>
      </c>
      <c r="K9" s="8" t="s">
        <v>11</v>
      </c>
      <c r="L9" s="8" t="s">
        <v>3030</v>
      </c>
    </row>
    <row r="10" ht="14.25" customHeight="1">
      <c r="A10" s="8" t="s">
        <v>3029</v>
      </c>
      <c r="B10" s="8" t="s">
        <v>817</v>
      </c>
      <c r="C10" s="8" t="s">
        <v>824</v>
      </c>
      <c r="D10" s="8" t="s">
        <v>825</v>
      </c>
      <c r="E10" s="8" t="s">
        <v>57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3030</v>
      </c>
    </row>
    <row r="11" ht="14.25" customHeight="1">
      <c r="A11" s="8" t="s">
        <v>3029</v>
      </c>
      <c r="B11" s="8" t="s">
        <v>817</v>
      </c>
      <c r="C11" s="8" t="s">
        <v>826</v>
      </c>
      <c r="D11" s="8" t="s">
        <v>827</v>
      </c>
      <c r="E11" s="8" t="s">
        <v>57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3030</v>
      </c>
    </row>
    <row r="12" ht="14.25" customHeight="1">
      <c r="A12" s="8" t="s">
        <v>3029</v>
      </c>
      <c r="B12" s="8" t="s">
        <v>168</v>
      </c>
      <c r="C12" s="8" t="s">
        <v>177</v>
      </c>
      <c r="D12" s="8" t="s">
        <v>2291</v>
      </c>
      <c r="E12" s="8" t="s">
        <v>57</v>
      </c>
      <c r="F12" s="8" t="s">
        <v>76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3030</v>
      </c>
    </row>
    <row r="13" ht="14.25" customHeight="1">
      <c r="A13" s="8" t="s">
        <v>3029</v>
      </c>
      <c r="B13" s="8" t="s">
        <v>168</v>
      </c>
      <c r="C13" s="8" t="s">
        <v>179</v>
      </c>
      <c r="D13" s="8" t="s">
        <v>2292</v>
      </c>
      <c r="E13" s="8" t="s">
        <v>57</v>
      </c>
      <c r="F13" s="8" t="s">
        <v>76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3030</v>
      </c>
    </row>
    <row r="14" ht="14.25" customHeight="1">
      <c r="A14" s="8" t="s">
        <v>3029</v>
      </c>
      <c r="B14" s="8" t="s">
        <v>814</v>
      </c>
      <c r="C14" s="8" t="s">
        <v>828</v>
      </c>
      <c r="D14" s="8" t="s">
        <v>829</v>
      </c>
      <c r="E14" s="8" t="s">
        <v>57</v>
      </c>
      <c r="F14" s="8" t="s">
        <v>299</v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3030</v>
      </c>
    </row>
    <row r="15" ht="14.25" customHeight="1">
      <c r="A15" s="8" t="s">
        <v>3029</v>
      </c>
      <c r="B15" s="8" t="s">
        <v>817</v>
      </c>
      <c r="C15" s="8" t="s">
        <v>830</v>
      </c>
      <c r="D15" s="8" t="s">
        <v>831</v>
      </c>
      <c r="E15" s="8" t="s">
        <v>57</v>
      </c>
      <c r="F15" s="8" t="s">
        <v>299</v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3030</v>
      </c>
    </row>
    <row r="16" ht="14.25" customHeight="1">
      <c r="A16" s="8" t="s">
        <v>3029</v>
      </c>
      <c r="B16" s="8" t="s">
        <v>817</v>
      </c>
      <c r="C16" s="8" t="s">
        <v>832</v>
      </c>
      <c r="D16" s="8" t="s">
        <v>833</v>
      </c>
      <c r="E16" s="8" t="s">
        <v>57</v>
      </c>
      <c r="F16" s="8" t="s">
        <v>299</v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3030</v>
      </c>
    </row>
    <row r="17" ht="14.25" customHeight="1">
      <c r="A17" s="8" t="s">
        <v>3029</v>
      </c>
      <c r="B17" s="8" t="s">
        <v>168</v>
      </c>
      <c r="C17" s="8" t="s">
        <v>181</v>
      </c>
      <c r="D17" s="8" t="s">
        <v>2293</v>
      </c>
      <c r="E17" s="8" t="s">
        <v>57</v>
      </c>
      <c r="F17" s="8" t="s">
        <v>76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3030</v>
      </c>
    </row>
    <row r="18" ht="14.25" customHeight="1">
      <c r="A18" s="8" t="s">
        <v>3029</v>
      </c>
      <c r="B18" s="8" t="s">
        <v>168</v>
      </c>
      <c r="C18" s="8" t="s">
        <v>183</v>
      </c>
      <c r="D18" s="8" t="s">
        <v>2294</v>
      </c>
      <c r="E18" s="8" t="s">
        <v>57</v>
      </c>
      <c r="F18" s="8" t="s">
        <v>76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3030</v>
      </c>
    </row>
    <row r="19" ht="14.25" customHeight="1">
      <c r="A19" s="8" t="s">
        <v>3029</v>
      </c>
      <c r="B19" s="8" t="s">
        <v>814</v>
      </c>
      <c r="C19" s="8" t="s">
        <v>834</v>
      </c>
      <c r="D19" s="8" t="s">
        <v>835</v>
      </c>
      <c r="E19" s="8" t="s">
        <v>57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3030</v>
      </c>
    </row>
    <row r="20" ht="14.25" customHeight="1">
      <c r="A20" s="8" t="s">
        <v>3029</v>
      </c>
      <c r="B20" s="8" t="s">
        <v>817</v>
      </c>
      <c r="C20" s="8" t="s">
        <v>836</v>
      </c>
      <c r="D20" s="8" t="s">
        <v>837</v>
      </c>
      <c r="E20" s="8" t="s">
        <v>57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3030</v>
      </c>
    </row>
    <row r="21" ht="14.25" customHeight="1">
      <c r="A21" s="8" t="s">
        <v>3029</v>
      </c>
      <c r="B21" s="8" t="s">
        <v>817</v>
      </c>
      <c r="C21" s="8" t="s">
        <v>838</v>
      </c>
      <c r="D21" s="8" t="s">
        <v>839</v>
      </c>
      <c r="E21" s="8" t="s">
        <v>57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3030</v>
      </c>
    </row>
    <row r="22" ht="14.25" customHeight="1">
      <c r="A22" s="8" t="s">
        <v>3029</v>
      </c>
      <c r="B22" s="8" t="s">
        <v>168</v>
      </c>
      <c r="C22" s="8" t="s">
        <v>185</v>
      </c>
      <c r="D22" s="8" t="s">
        <v>186</v>
      </c>
      <c r="E22" s="8" t="s">
        <v>57</v>
      </c>
      <c r="F22" s="8" t="s">
        <v>76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3030</v>
      </c>
    </row>
    <row r="23" ht="14.25" customHeight="1">
      <c r="A23" s="8" t="s">
        <v>3029</v>
      </c>
      <c r="B23" s="8" t="s">
        <v>168</v>
      </c>
      <c r="C23" s="8" t="s">
        <v>187</v>
      </c>
      <c r="D23" s="8" t="s">
        <v>2295</v>
      </c>
      <c r="E23" s="8" t="s">
        <v>57</v>
      </c>
      <c r="F23" s="8" t="s">
        <v>76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3030</v>
      </c>
    </row>
    <row r="24" ht="14.25" customHeight="1">
      <c r="A24" s="8" t="s">
        <v>3029</v>
      </c>
      <c r="B24" s="8" t="s">
        <v>814</v>
      </c>
      <c r="C24" s="8" t="s">
        <v>840</v>
      </c>
      <c r="D24" s="8" t="s">
        <v>841</v>
      </c>
      <c r="E24" s="8" t="s">
        <v>57</v>
      </c>
      <c r="F24" s="8" t="s">
        <v>299</v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3030</v>
      </c>
    </row>
    <row r="25" ht="14.25" customHeight="1">
      <c r="A25" s="8" t="s">
        <v>3029</v>
      </c>
      <c r="B25" s="8" t="s">
        <v>817</v>
      </c>
      <c r="C25" s="8" t="s">
        <v>842</v>
      </c>
      <c r="D25" s="8" t="s">
        <v>843</v>
      </c>
      <c r="E25" s="8" t="s">
        <v>57</v>
      </c>
      <c r="F25" s="8" t="s">
        <v>299</v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3030</v>
      </c>
    </row>
    <row r="26" ht="14.25" customHeight="1">
      <c r="A26" s="8" t="s">
        <v>3029</v>
      </c>
      <c r="B26" s="8" t="s">
        <v>817</v>
      </c>
      <c r="C26" s="8" t="s">
        <v>844</v>
      </c>
      <c r="D26" s="8" t="s">
        <v>845</v>
      </c>
      <c r="E26" s="8" t="s">
        <v>57</v>
      </c>
      <c r="F26" s="8" t="s">
        <v>299</v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3030</v>
      </c>
    </row>
    <row r="27" ht="14.25" customHeight="1">
      <c r="A27" s="8" t="s">
        <v>3029</v>
      </c>
      <c r="B27" s="8" t="s">
        <v>168</v>
      </c>
      <c r="C27" s="8" t="s">
        <v>189</v>
      </c>
      <c r="D27" s="8" t="s">
        <v>2296</v>
      </c>
      <c r="E27" s="8" t="s">
        <v>57</v>
      </c>
      <c r="F27" s="8" t="s">
        <v>76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3030</v>
      </c>
    </row>
    <row r="28" ht="14.25" customHeight="1">
      <c r="A28" s="8" t="s">
        <v>3029</v>
      </c>
      <c r="B28" s="8" t="s">
        <v>168</v>
      </c>
      <c r="C28" s="8" t="s">
        <v>191</v>
      </c>
      <c r="D28" s="8" t="s">
        <v>2297</v>
      </c>
      <c r="E28" s="8" t="s">
        <v>57</v>
      </c>
      <c r="F28" s="8" t="s">
        <v>76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3030</v>
      </c>
    </row>
    <row r="29" ht="14.25" customHeight="1">
      <c r="A29" s="8" t="s">
        <v>3029</v>
      </c>
      <c r="B29" s="8" t="s">
        <v>814</v>
      </c>
      <c r="C29" s="8" t="s">
        <v>846</v>
      </c>
      <c r="D29" s="8" t="s">
        <v>847</v>
      </c>
      <c r="E29" s="8" t="s">
        <v>57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3030</v>
      </c>
    </row>
    <row r="30" ht="14.25" customHeight="1">
      <c r="A30" s="8" t="s">
        <v>3029</v>
      </c>
      <c r="B30" s="8" t="s">
        <v>817</v>
      </c>
      <c r="C30" s="8" t="s">
        <v>848</v>
      </c>
      <c r="D30" s="8" t="s">
        <v>849</v>
      </c>
      <c r="E30" s="8" t="s">
        <v>57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3030</v>
      </c>
    </row>
    <row r="31" ht="14.25" customHeight="1">
      <c r="A31" s="8" t="s">
        <v>3029</v>
      </c>
      <c r="B31" s="8" t="s">
        <v>817</v>
      </c>
      <c r="C31" s="8" t="s">
        <v>850</v>
      </c>
      <c r="D31" s="8" t="s">
        <v>851</v>
      </c>
      <c r="E31" s="8" t="s">
        <v>57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3030</v>
      </c>
    </row>
    <row r="32" ht="14.25" customHeight="1">
      <c r="A32" s="8" t="s">
        <v>3029</v>
      </c>
      <c r="B32" s="8" t="s">
        <v>168</v>
      </c>
      <c r="C32" s="8" t="s">
        <v>193</v>
      </c>
      <c r="D32" s="8" t="s">
        <v>2298</v>
      </c>
      <c r="E32" s="8" t="s">
        <v>54</v>
      </c>
      <c r="F32" s="8" t="s">
        <v>76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3030</v>
      </c>
    </row>
    <row r="33" ht="14.25" customHeight="1">
      <c r="A33" s="8" t="s">
        <v>3029</v>
      </c>
      <c r="B33" s="8" t="s">
        <v>168</v>
      </c>
      <c r="C33" s="8" t="s">
        <v>195</v>
      </c>
      <c r="D33" s="8" t="s">
        <v>2299</v>
      </c>
      <c r="E33" s="8" t="s">
        <v>54</v>
      </c>
      <c r="F33" s="8" t="s">
        <v>76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3030</v>
      </c>
    </row>
    <row r="34" ht="14.25" customHeight="1">
      <c r="A34" s="8" t="s">
        <v>3029</v>
      </c>
      <c r="B34" s="8" t="s">
        <v>814</v>
      </c>
      <c r="C34" s="8" t="s">
        <v>852</v>
      </c>
      <c r="D34" s="8" t="s">
        <v>853</v>
      </c>
      <c r="E34" s="8" t="s">
        <v>54</v>
      </c>
      <c r="F34" s="8" t="s">
        <v>299</v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3030</v>
      </c>
    </row>
    <row r="35" ht="14.25" customHeight="1">
      <c r="A35" s="8" t="s">
        <v>3029</v>
      </c>
      <c r="B35" s="8" t="s">
        <v>817</v>
      </c>
      <c r="C35" s="8" t="s">
        <v>854</v>
      </c>
      <c r="D35" s="8" t="s">
        <v>855</v>
      </c>
      <c r="E35" s="8" t="s">
        <v>54</v>
      </c>
      <c r="F35" s="8" t="s">
        <v>299</v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3030</v>
      </c>
    </row>
    <row r="36" ht="14.25" customHeight="1">
      <c r="A36" s="8" t="s">
        <v>3029</v>
      </c>
      <c r="B36" s="8" t="s">
        <v>817</v>
      </c>
      <c r="C36" s="8" t="s">
        <v>856</v>
      </c>
      <c r="D36" s="8" t="s">
        <v>857</v>
      </c>
      <c r="E36" s="8" t="s">
        <v>54</v>
      </c>
      <c r="F36" s="8" t="s">
        <v>299</v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3030</v>
      </c>
    </row>
    <row r="37" ht="14.25" customHeight="1">
      <c r="A37" s="8" t="s">
        <v>3029</v>
      </c>
      <c r="B37" s="8" t="s">
        <v>168</v>
      </c>
      <c r="C37" s="8" t="s">
        <v>197</v>
      </c>
      <c r="D37" s="8" t="s">
        <v>2300</v>
      </c>
      <c r="E37" s="8" t="s">
        <v>54</v>
      </c>
      <c r="F37" s="8" t="s">
        <v>76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3030</v>
      </c>
    </row>
    <row r="38" ht="14.25" customHeight="1">
      <c r="A38" s="8" t="s">
        <v>3029</v>
      </c>
      <c r="B38" s="8" t="s">
        <v>168</v>
      </c>
      <c r="C38" s="8" t="s">
        <v>199</v>
      </c>
      <c r="D38" s="8" t="s">
        <v>2301</v>
      </c>
      <c r="E38" s="8" t="s">
        <v>54</v>
      </c>
      <c r="F38" s="8" t="s">
        <v>76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3030</v>
      </c>
    </row>
    <row r="39" ht="14.25" customHeight="1">
      <c r="A39" s="8" t="s">
        <v>3029</v>
      </c>
      <c r="B39" s="8" t="s">
        <v>814</v>
      </c>
      <c r="C39" s="8" t="s">
        <v>858</v>
      </c>
      <c r="D39" s="8" t="s">
        <v>859</v>
      </c>
      <c r="E39" s="8" t="s">
        <v>54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3030</v>
      </c>
    </row>
    <row r="40" ht="14.25" customHeight="1">
      <c r="A40" s="8" t="s">
        <v>3029</v>
      </c>
      <c r="B40" s="8" t="s">
        <v>817</v>
      </c>
      <c r="C40" s="8" t="s">
        <v>860</v>
      </c>
      <c r="D40" s="8" t="s">
        <v>861</v>
      </c>
      <c r="E40" s="8" t="s">
        <v>54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3030</v>
      </c>
    </row>
    <row r="41" ht="14.25" customHeight="1">
      <c r="A41" s="8" t="s">
        <v>3029</v>
      </c>
      <c r="B41" s="8" t="s">
        <v>817</v>
      </c>
      <c r="C41" s="8" t="s">
        <v>862</v>
      </c>
      <c r="D41" s="8" t="s">
        <v>863</v>
      </c>
      <c r="E41" s="8" t="s">
        <v>54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3030</v>
      </c>
    </row>
    <row r="42" ht="14.25" customHeight="1">
      <c r="A42" s="8" t="s">
        <v>3029</v>
      </c>
      <c r="B42" s="8" t="s">
        <v>168</v>
      </c>
      <c r="C42" s="8" t="s">
        <v>201</v>
      </c>
      <c r="D42" s="8" t="s">
        <v>2302</v>
      </c>
      <c r="E42" s="8" t="s">
        <v>54</v>
      </c>
      <c r="F42" s="8" t="s">
        <v>76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3030</v>
      </c>
    </row>
    <row r="43" ht="14.25" customHeight="1">
      <c r="A43" s="8" t="s">
        <v>3029</v>
      </c>
      <c r="B43" s="8" t="s">
        <v>168</v>
      </c>
      <c r="C43" s="8" t="s">
        <v>203</v>
      </c>
      <c r="D43" s="8" t="s">
        <v>2303</v>
      </c>
      <c r="E43" s="8" t="s">
        <v>54</v>
      </c>
      <c r="F43" s="8" t="s">
        <v>76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3030</v>
      </c>
    </row>
    <row r="44" ht="14.25" customHeight="1">
      <c r="A44" s="8" t="s">
        <v>3029</v>
      </c>
      <c r="B44" s="8" t="s">
        <v>814</v>
      </c>
      <c r="C44" s="8" t="s">
        <v>864</v>
      </c>
      <c r="D44" s="8" t="s">
        <v>865</v>
      </c>
      <c r="E44" s="8" t="s">
        <v>54</v>
      </c>
      <c r="F44" s="8" t="s">
        <v>299</v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3030</v>
      </c>
    </row>
    <row r="45" ht="14.25" customHeight="1">
      <c r="A45" s="8" t="s">
        <v>3029</v>
      </c>
      <c r="B45" s="8" t="s">
        <v>817</v>
      </c>
      <c r="C45" s="8" t="s">
        <v>866</v>
      </c>
      <c r="D45" s="8" t="s">
        <v>867</v>
      </c>
      <c r="E45" s="8" t="s">
        <v>54</v>
      </c>
      <c r="F45" s="8" t="s">
        <v>299</v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3030</v>
      </c>
    </row>
    <row r="46" ht="14.25" customHeight="1">
      <c r="A46" s="8" t="s">
        <v>3029</v>
      </c>
      <c r="B46" s="8" t="s">
        <v>817</v>
      </c>
      <c r="C46" s="8" t="s">
        <v>868</v>
      </c>
      <c r="D46" s="8" t="s">
        <v>869</v>
      </c>
      <c r="E46" s="8" t="s">
        <v>54</v>
      </c>
      <c r="F46" s="8" t="s">
        <v>299</v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3030</v>
      </c>
    </row>
    <row r="47" ht="14.25" customHeight="1">
      <c r="A47" s="8" t="s">
        <v>3029</v>
      </c>
      <c r="B47" s="8" t="s">
        <v>168</v>
      </c>
      <c r="C47" s="8" t="s">
        <v>205</v>
      </c>
      <c r="D47" s="8" t="s">
        <v>2304</v>
      </c>
      <c r="E47" s="8" t="s">
        <v>57</v>
      </c>
      <c r="F47" s="8" t="s">
        <v>76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3030</v>
      </c>
    </row>
    <row r="48" ht="14.25" customHeight="1">
      <c r="A48" s="8" t="s">
        <v>3029</v>
      </c>
      <c r="B48" s="8" t="s">
        <v>168</v>
      </c>
      <c r="C48" s="8" t="s">
        <v>207</v>
      </c>
      <c r="D48" s="8" t="s">
        <v>2305</v>
      </c>
      <c r="E48" s="8" t="s">
        <v>57</v>
      </c>
      <c r="F48" s="8" t="s">
        <v>76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3030</v>
      </c>
    </row>
    <row r="49" ht="14.25" customHeight="1">
      <c r="A49" s="8" t="s">
        <v>3029</v>
      </c>
      <c r="B49" s="8" t="s">
        <v>814</v>
      </c>
      <c r="C49" s="8" t="s">
        <v>870</v>
      </c>
      <c r="D49" s="8" t="s">
        <v>871</v>
      </c>
      <c r="E49" s="8" t="s">
        <v>57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3030</v>
      </c>
    </row>
    <row r="50" ht="14.25" customHeight="1">
      <c r="A50" s="8" t="s">
        <v>3029</v>
      </c>
      <c r="B50" s="8" t="s">
        <v>817</v>
      </c>
      <c r="C50" s="8" t="s">
        <v>872</v>
      </c>
      <c r="D50" s="8" t="s">
        <v>873</v>
      </c>
      <c r="E50" s="8" t="s">
        <v>57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3030</v>
      </c>
    </row>
    <row r="51" ht="14.25" customHeight="1">
      <c r="A51" s="8" t="s">
        <v>3029</v>
      </c>
      <c r="B51" s="8" t="s">
        <v>817</v>
      </c>
      <c r="C51" s="8" t="s">
        <v>874</v>
      </c>
      <c r="D51" s="8" t="s">
        <v>875</v>
      </c>
      <c r="E51" s="8" t="s">
        <v>57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3030</v>
      </c>
    </row>
    <row r="52" ht="14.25" customHeight="1">
      <c r="A52" s="8" t="s">
        <v>3029</v>
      </c>
      <c r="B52" s="8" t="s">
        <v>168</v>
      </c>
      <c r="C52" s="8" t="s">
        <v>209</v>
      </c>
      <c r="D52" s="8" t="s">
        <v>2306</v>
      </c>
      <c r="E52" s="8" t="s">
        <v>57</v>
      </c>
      <c r="F52" s="8" t="s">
        <v>76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3030</v>
      </c>
    </row>
    <row r="53" ht="14.25" customHeight="1">
      <c r="A53" s="8" t="s">
        <v>3029</v>
      </c>
      <c r="B53" s="8" t="s">
        <v>168</v>
      </c>
      <c r="C53" s="8" t="s">
        <v>211</v>
      </c>
      <c r="D53" s="8" t="s">
        <v>2307</v>
      </c>
      <c r="E53" s="8" t="s">
        <v>57</v>
      </c>
      <c r="F53" s="8" t="s">
        <v>76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3030</v>
      </c>
    </row>
    <row r="54" ht="14.25" customHeight="1">
      <c r="A54" s="8" t="s">
        <v>3029</v>
      </c>
      <c r="B54" s="8" t="s">
        <v>814</v>
      </c>
      <c r="C54" s="8" t="s">
        <v>876</v>
      </c>
      <c r="D54" s="8" t="s">
        <v>877</v>
      </c>
      <c r="E54" s="8" t="s">
        <v>57</v>
      </c>
      <c r="F54" s="8" t="s">
        <v>299</v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3030</v>
      </c>
    </row>
    <row r="55" ht="14.25" customHeight="1">
      <c r="A55" s="8" t="s">
        <v>3029</v>
      </c>
      <c r="B55" s="8" t="s">
        <v>817</v>
      </c>
      <c r="C55" s="8" t="s">
        <v>878</v>
      </c>
      <c r="D55" s="8" t="s">
        <v>879</v>
      </c>
      <c r="E55" s="8" t="s">
        <v>57</v>
      </c>
      <c r="F55" s="8" t="s">
        <v>299</v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3030</v>
      </c>
    </row>
    <row r="56" ht="14.25" customHeight="1">
      <c r="A56" s="8" t="s">
        <v>3029</v>
      </c>
      <c r="B56" s="8" t="s">
        <v>817</v>
      </c>
      <c r="C56" s="8" t="s">
        <v>880</v>
      </c>
      <c r="D56" s="8" t="s">
        <v>881</v>
      </c>
      <c r="E56" s="8" t="s">
        <v>57</v>
      </c>
      <c r="F56" s="8" t="s">
        <v>299</v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3030</v>
      </c>
    </row>
    <row r="57" ht="14.25" customHeight="1">
      <c r="A57" s="8" t="s">
        <v>3029</v>
      </c>
      <c r="B57" s="8" t="s">
        <v>168</v>
      </c>
      <c r="C57" s="8" t="s">
        <v>213</v>
      </c>
      <c r="D57" s="8" t="s">
        <v>2308</v>
      </c>
      <c r="E57" s="8" t="s">
        <v>57</v>
      </c>
      <c r="F57" s="8" t="s">
        <v>76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3030</v>
      </c>
    </row>
    <row r="58" ht="14.25" customHeight="1">
      <c r="A58" s="8" t="s">
        <v>3029</v>
      </c>
      <c r="B58" s="8" t="s">
        <v>168</v>
      </c>
      <c r="C58" s="8" t="s">
        <v>215</v>
      </c>
      <c r="D58" s="8" t="s">
        <v>2309</v>
      </c>
      <c r="E58" s="8" t="s">
        <v>57</v>
      </c>
      <c r="F58" s="8" t="s">
        <v>76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3030</v>
      </c>
    </row>
    <row r="59" ht="14.25" customHeight="1">
      <c r="A59" s="8" t="s">
        <v>3029</v>
      </c>
      <c r="B59" s="8" t="s">
        <v>814</v>
      </c>
      <c r="C59" s="8" t="s">
        <v>882</v>
      </c>
      <c r="D59" s="8" t="s">
        <v>883</v>
      </c>
      <c r="E59" s="8" t="s">
        <v>57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3030</v>
      </c>
    </row>
    <row r="60" ht="14.25" customHeight="1">
      <c r="A60" s="8" t="s">
        <v>3029</v>
      </c>
      <c r="B60" s="8" t="s">
        <v>817</v>
      </c>
      <c r="C60" s="8" t="s">
        <v>884</v>
      </c>
      <c r="D60" s="8" t="s">
        <v>885</v>
      </c>
      <c r="E60" s="8" t="s">
        <v>57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3030</v>
      </c>
    </row>
    <row r="61" ht="14.25" customHeight="1">
      <c r="A61" s="8" t="s">
        <v>3029</v>
      </c>
      <c r="B61" s="8" t="s">
        <v>817</v>
      </c>
      <c r="C61" s="8" t="s">
        <v>886</v>
      </c>
      <c r="D61" s="8" t="s">
        <v>887</v>
      </c>
      <c r="E61" s="8" t="s">
        <v>57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3030</v>
      </c>
    </row>
    <row r="62" ht="14.25" customHeight="1">
      <c r="A62" s="8" t="s">
        <v>3029</v>
      </c>
      <c r="B62" s="8" t="s">
        <v>168</v>
      </c>
      <c r="C62" s="8" t="s">
        <v>217</v>
      </c>
      <c r="D62" s="8" t="s">
        <v>2310</v>
      </c>
      <c r="E62" s="8" t="s">
        <v>57</v>
      </c>
      <c r="F62" s="8" t="s">
        <v>76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3030</v>
      </c>
    </row>
    <row r="63" ht="14.25" customHeight="1">
      <c r="A63" s="8" t="s">
        <v>3029</v>
      </c>
      <c r="B63" s="8" t="s">
        <v>168</v>
      </c>
      <c r="C63" s="8" t="s">
        <v>219</v>
      </c>
      <c r="D63" s="8" t="s">
        <v>2311</v>
      </c>
      <c r="E63" s="8" t="s">
        <v>57</v>
      </c>
      <c r="F63" s="8" t="s">
        <v>76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3030</v>
      </c>
    </row>
    <row r="64" ht="14.25" customHeight="1">
      <c r="A64" s="8" t="s">
        <v>3029</v>
      </c>
      <c r="B64" s="8" t="s">
        <v>814</v>
      </c>
      <c r="C64" s="8" t="s">
        <v>888</v>
      </c>
      <c r="D64" s="8" t="s">
        <v>889</v>
      </c>
      <c r="E64" s="8" t="s">
        <v>57</v>
      </c>
      <c r="F64" s="8" t="s">
        <v>299</v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3030</v>
      </c>
    </row>
    <row r="65" ht="14.25" customHeight="1">
      <c r="A65" s="8" t="s">
        <v>3029</v>
      </c>
      <c r="B65" s="8" t="s">
        <v>817</v>
      </c>
      <c r="C65" s="8" t="s">
        <v>890</v>
      </c>
      <c r="D65" s="8" t="s">
        <v>891</v>
      </c>
      <c r="E65" s="8" t="s">
        <v>57</v>
      </c>
      <c r="F65" s="8" t="s">
        <v>299</v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3030</v>
      </c>
    </row>
    <row r="66" ht="14.25" customHeight="1">
      <c r="A66" s="8" t="s">
        <v>3029</v>
      </c>
      <c r="B66" s="8" t="s">
        <v>892</v>
      </c>
      <c r="C66" s="8" t="s">
        <v>893</v>
      </c>
      <c r="D66" s="8" t="s">
        <v>894</v>
      </c>
      <c r="E66" s="8" t="s">
        <v>57</v>
      </c>
      <c r="F66" s="8" t="s">
        <v>299</v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3030</v>
      </c>
    </row>
    <row r="67" ht="14.25" customHeight="1">
      <c r="A67" s="8" t="s">
        <v>3029</v>
      </c>
      <c r="B67" s="8" t="s">
        <v>168</v>
      </c>
      <c r="C67" s="8" t="s">
        <v>221</v>
      </c>
      <c r="D67" s="8" t="s">
        <v>2312</v>
      </c>
      <c r="E67" s="8" t="s">
        <v>57</v>
      </c>
      <c r="F67" s="8" t="s">
        <v>76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3030</v>
      </c>
    </row>
    <row r="68" ht="14.25" customHeight="1">
      <c r="A68" s="8" t="s">
        <v>3029</v>
      </c>
      <c r="B68" s="8" t="s">
        <v>168</v>
      </c>
      <c r="C68" s="8" t="s">
        <v>223</v>
      </c>
      <c r="D68" s="8" t="s">
        <v>2313</v>
      </c>
      <c r="E68" s="8" t="s">
        <v>57</v>
      </c>
      <c r="F68" s="8" t="s">
        <v>76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3030</v>
      </c>
    </row>
    <row r="69" ht="14.25" customHeight="1">
      <c r="A69" s="8" t="s">
        <v>3029</v>
      </c>
      <c r="B69" s="8" t="s">
        <v>814</v>
      </c>
      <c r="C69" s="8" t="s">
        <v>895</v>
      </c>
      <c r="D69" s="8" t="s">
        <v>896</v>
      </c>
      <c r="E69" s="8" t="s">
        <v>57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3030</v>
      </c>
    </row>
    <row r="70" ht="14.25" customHeight="1">
      <c r="A70" s="8" t="s">
        <v>3029</v>
      </c>
      <c r="B70" s="8" t="s">
        <v>817</v>
      </c>
      <c r="C70" s="8" t="s">
        <v>897</v>
      </c>
      <c r="D70" s="8" t="s">
        <v>898</v>
      </c>
      <c r="E70" s="8" t="s">
        <v>57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3030</v>
      </c>
    </row>
    <row r="71" ht="14.25" customHeight="1">
      <c r="A71" s="8" t="s">
        <v>3029</v>
      </c>
      <c r="B71" s="8" t="s">
        <v>817</v>
      </c>
      <c r="C71" s="8" t="s">
        <v>899</v>
      </c>
      <c r="D71" s="8" t="s">
        <v>900</v>
      </c>
      <c r="E71" s="8" t="s">
        <v>57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3030</v>
      </c>
    </row>
    <row r="72" ht="14.25" customHeight="1">
      <c r="A72" s="8" t="s">
        <v>3029</v>
      </c>
      <c r="B72" s="8" t="s">
        <v>168</v>
      </c>
      <c r="C72" s="8" t="s">
        <v>225</v>
      </c>
      <c r="D72" s="8" t="s">
        <v>226</v>
      </c>
      <c r="E72" s="8" t="s">
        <v>57</v>
      </c>
      <c r="F72" s="8" t="s">
        <v>76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3030</v>
      </c>
    </row>
    <row r="73" ht="14.25" customHeight="1">
      <c r="A73" s="8" t="s">
        <v>3029</v>
      </c>
      <c r="B73" s="8" t="s">
        <v>168</v>
      </c>
      <c r="C73" s="8" t="s">
        <v>227</v>
      </c>
      <c r="D73" s="8" t="s">
        <v>2314</v>
      </c>
      <c r="E73" s="8" t="s">
        <v>57</v>
      </c>
      <c r="F73" s="8" t="s">
        <v>76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3030</v>
      </c>
    </row>
    <row r="74" ht="14.25" customHeight="1">
      <c r="A74" s="8" t="s">
        <v>3029</v>
      </c>
      <c r="B74" s="8" t="s">
        <v>814</v>
      </c>
      <c r="C74" s="8" t="s">
        <v>901</v>
      </c>
      <c r="D74" s="8" t="s">
        <v>902</v>
      </c>
      <c r="E74" s="8" t="s">
        <v>57</v>
      </c>
      <c r="F74" s="8" t="s">
        <v>299</v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3030</v>
      </c>
    </row>
    <row r="75" ht="14.25" customHeight="1">
      <c r="A75" s="8" t="s">
        <v>3029</v>
      </c>
      <c r="B75" s="8" t="s">
        <v>817</v>
      </c>
      <c r="C75" s="8" t="s">
        <v>903</v>
      </c>
      <c r="D75" s="8" t="s">
        <v>904</v>
      </c>
      <c r="E75" s="8" t="s">
        <v>57</v>
      </c>
      <c r="F75" s="8" t="s">
        <v>299</v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3030</v>
      </c>
    </row>
    <row r="76" ht="14.25" customHeight="1">
      <c r="A76" s="8" t="s">
        <v>3029</v>
      </c>
      <c r="B76" s="8" t="s">
        <v>817</v>
      </c>
      <c r="C76" s="8" t="s">
        <v>905</v>
      </c>
      <c r="D76" s="8" t="s">
        <v>906</v>
      </c>
      <c r="E76" s="8" t="s">
        <v>57</v>
      </c>
      <c r="F76" s="8" t="s">
        <v>299</v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3030</v>
      </c>
    </row>
    <row r="77" ht="14.25" customHeight="1">
      <c r="A77" s="8" t="s">
        <v>3029</v>
      </c>
      <c r="B77" s="8" t="s">
        <v>168</v>
      </c>
      <c r="C77" s="8" t="s">
        <v>229</v>
      </c>
      <c r="D77" s="8" t="s">
        <v>2315</v>
      </c>
      <c r="E77" s="8" t="s">
        <v>57</v>
      </c>
      <c r="F77" s="8" t="s">
        <v>76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3030</v>
      </c>
    </row>
    <row r="78" ht="14.25" customHeight="1">
      <c r="A78" s="8" t="s">
        <v>3029</v>
      </c>
      <c r="B78" s="8" t="s">
        <v>168</v>
      </c>
      <c r="C78" s="8" t="s">
        <v>231</v>
      </c>
      <c r="D78" s="8" t="s">
        <v>2316</v>
      </c>
      <c r="E78" s="8" t="s">
        <v>57</v>
      </c>
      <c r="F78" s="8" t="s">
        <v>76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3030</v>
      </c>
    </row>
    <row r="79" ht="14.25" customHeight="1">
      <c r="A79" s="8" t="s">
        <v>3029</v>
      </c>
      <c r="B79" s="8" t="s">
        <v>814</v>
      </c>
      <c r="C79" s="8" t="s">
        <v>907</v>
      </c>
      <c r="D79" s="8" t="s">
        <v>908</v>
      </c>
      <c r="E79" s="8" t="s">
        <v>57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3030</v>
      </c>
    </row>
    <row r="80" ht="14.25" customHeight="1">
      <c r="A80" s="8" t="s">
        <v>3029</v>
      </c>
      <c r="B80" s="8" t="s">
        <v>817</v>
      </c>
      <c r="C80" s="8" t="s">
        <v>909</v>
      </c>
      <c r="D80" s="8" t="s">
        <v>910</v>
      </c>
      <c r="E80" s="8" t="s">
        <v>57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3030</v>
      </c>
    </row>
    <row r="81" ht="14.25" customHeight="1">
      <c r="A81" s="8" t="s">
        <v>3029</v>
      </c>
      <c r="B81" s="8" t="s">
        <v>892</v>
      </c>
      <c r="C81" s="8" t="s">
        <v>911</v>
      </c>
      <c r="D81" s="8" t="s">
        <v>912</v>
      </c>
      <c r="E81" s="8" t="s">
        <v>57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3030</v>
      </c>
    </row>
    <row r="82" ht="14.25" customHeight="1">
      <c r="A82" s="8" t="s">
        <v>3029</v>
      </c>
      <c r="B82" s="8" t="s">
        <v>168</v>
      </c>
      <c r="C82" s="8" t="s">
        <v>233</v>
      </c>
      <c r="D82" s="8" t="s">
        <v>2317</v>
      </c>
      <c r="E82" s="8" t="s">
        <v>57</v>
      </c>
      <c r="F82" s="8" t="s">
        <v>76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3030</v>
      </c>
    </row>
    <row r="83" ht="14.25" customHeight="1">
      <c r="A83" s="8" t="s">
        <v>3029</v>
      </c>
      <c r="B83" s="8" t="s">
        <v>168</v>
      </c>
      <c r="C83" s="8" t="s">
        <v>235</v>
      </c>
      <c r="D83" s="8" t="s">
        <v>236</v>
      </c>
      <c r="E83" s="8" t="s">
        <v>57</v>
      </c>
      <c r="F83" s="8" t="s">
        <v>76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3030</v>
      </c>
    </row>
    <row r="84" ht="14.25" customHeight="1">
      <c r="A84" s="8" t="s">
        <v>3029</v>
      </c>
      <c r="B84" s="8" t="s">
        <v>814</v>
      </c>
      <c r="C84" s="8" t="s">
        <v>913</v>
      </c>
      <c r="D84" s="8" t="s">
        <v>914</v>
      </c>
      <c r="E84" s="8" t="s">
        <v>57</v>
      </c>
      <c r="F84" s="8" t="s">
        <v>299</v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3030</v>
      </c>
    </row>
    <row r="85" ht="14.25" customHeight="1">
      <c r="A85" s="8" t="s">
        <v>3029</v>
      </c>
      <c r="B85" s="8" t="s">
        <v>817</v>
      </c>
      <c r="C85" s="8" t="s">
        <v>915</v>
      </c>
      <c r="D85" s="8" t="s">
        <v>916</v>
      </c>
      <c r="E85" s="8" t="s">
        <v>57</v>
      </c>
      <c r="F85" s="8" t="s">
        <v>299</v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3030</v>
      </c>
    </row>
    <row r="86" ht="14.25" customHeight="1">
      <c r="A86" s="8" t="s">
        <v>3029</v>
      </c>
      <c r="B86" s="8" t="s">
        <v>817</v>
      </c>
      <c r="C86" s="8" t="s">
        <v>917</v>
      </c>
      <c r="D86" s="8" t="s">
        <v>918</v>
      </c>
      <c r="E86" s="8" t="s">
        <v>57</v>
      </c>
      <c r="F86" s="8" t="s">
        <v>299</v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3030</v>
      </c>
    </row>
    <row r="87" ht="14.25" customHeight="1">
      <c r="A87" s="8" t="s">
        <v>3029</v>
      </c>
      <c r="B87" s="8" t="s">
        <v>168</v>
      </c>
      <c r="C87" s="8" t="s">
        <v>237</v>
      </c>
      <c r="D87" s="8" t="s">
        <v>2318</v>
      </c>
      <c r="E87" s="8" t="s">
        <v>57</v>
      </c>
      <c r="F87" s="8" t="s">
        <v>76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3030</v>
      </c>
    </row>
    <row r="88" ht="14.25" customHeight="1">
      <c r="A88" s="8" t="s">
        <v>3029</v>
      </c>
      <c r="B88" s="8" t="s">
        <v>168</v>
      </c>
      <c r="C88" s="8" t="s">
        <v>239</v>
      </c>
      <c r="D88" s="8" t="s">
        <v>2319</v>
      </c>
      <c r="E88" s="8" t="s">
        <v>57</v>
      </c>
      <c r="F88" s="8" t="s">
        <v>76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3030</v>
      </c>
    </row>
    <row r="89" ht="14.25" customHeight="1">
      <c r="A89" s="8" t="s">
        <v>3029</v>
      </c>
      <c r="B89" s="8" t="s">
        <v>814</v>
      </c>
      <c r="C89" s="8" t="s">
        <v>919</v>
      </c>
      <c r="D89" s="8" t="s">
        <v>920</v>
      </c>
      <c r="E89" s="8" t="s">
        <v>57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3030</v>
      </c>
    </row>
    <row r="90" ht="14.25" customHeight="1">
      <c r="A90" s="8" t="s">
        <v>3029</v>
      </c>
      <c r="B90" s="8" t="s">
        <v>817</v>
      </c>
      <c r="C90" s="8" t="s">
        <v>921</v>
      </c>
      <c r="D90" s="8" t="s">
        <v>922</v>
      </c>
      <c r="E90" s="8" t="s">
        <v>57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3030</v>
      </c>
    </row>
    <row r="91" ht="14.25" customHeight="1">
      <c r="A91" s="8" t="s">
        <v>3029</v>
      </c>
      <c r="B91" s="8" t="s">
        <v>892</v>
      </c>
      <c r="C91" s="8" t="s">
        <v>923</v>
      </c>
      <c r="D91" s="8" t="s">
        <v>924</v>
      </c>
      <c r="E91" s="8" t="s">
        <v>57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3030</v>
      </c>
    </row>
    <row r="92" ht="14.25" customHeight="1">
      <c r="A92" s="8" t="s">
        <v>3029</v>
      </c>
      <c r="B92" s="8" t="s">
        <v>168</v>
      </c>
      <c r="C92" s="8" t="s">
        <v>241</v>
      </c>
      <c r="D92" s="8" t="s">
        <v>2320</v>
      </c>
      <c r="E92" s="8" t="s">
        <v>57</v>
      </c>
      <c r="F92" s="8" t="s">
        <v>76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3030</v>
      </c>
    </row>
    <row r="93" ht="14.25" customHeight="1">
      <c r="A93" s="8" t="s">
        <v>3029</v>
      </c>
      <c r="B93" s="8" t="s">
        <v>168</v>
      </c>
      <c r="C93" s="8" t="s">
        <v>243</v>
      </c>
      <c r="D93" s="8" t="s">
        <v>2321</v>
      </c>
      <c r="E93" s="8" t="s">
        <v>57</v>
      </c>
      <c r="F93" s="8" t="s">
        <v>76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3030</v>
      </c>
    </row>
    <row r="94" ht="14.25" customHeight="1">
      <c r="A94" s="8" t="s">
        <v>3029</v>
      </c>
      <c r="B94" s="8" t="s">
        <v>814</v>
      </c>
      <c r="C94" s="8" t="s">
        <v>925</v>
      </c>
      <c r="D94" s="8" t="s">
        <v>926</v>
      </c>
      <c r="E94" s="8" t="s">
        <v>57</v>
      </c>
      <c r="F94" s="8" t="s">
        <v>299</v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3030</v>
      </c>
    </row>
    <row r="95" ht="14.25" customHeight="1">
      <c r="A95" s="8" t="s">
        <v>3029</v>
      </c>
      <c r="B95" s="8" t="s">
        <v>817</v>
      </c>
      <c r="C95" s="8" t="s">
        <v>927</v>
      </c>
      <c r="D95" s="8" t="s">
        <v>928</v>
      </c>
      <c r="E95" s="8" t="s">
        <v>57</v>
      </c>
      <c r="F95" s="8" t="s">
        <v>299</v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3030</v>
      </c>
    </row>
    <row r="96" ht="14.25" customHeight="1">
      <c r="A96" s="8" t="s">
        <v>3029</v>
      </c>
      <c r="B96" s="8" t="s">
        <v>817</v>
      </c>
      <c r="C96" s="8" t="s">
        <v>929</v>
      </c>
      <c r="D96" s="8" t="s">
        <v>930</v>
      </c>
      <c r="E96" s="8" t="s">
        <v>57</v>
      </c>
      <c r="F96" s="8" t="s">
        <v>299</v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3030</v>
      </c>
    </row>
    <row r="97" ht="14.25" customHeight="1">
      <c r="A97" s="8" t="s">
        <v>3029</v>
      </c>
      <c r="B97" s="8" t="s">
        <v>168</v>
      </c>
      <c r="C97" s="8" t="s">
        <v>245</v>
      </c>
      <c r="D97" s="8" t="s">
        <v>2322</v>
      </c>
      <c r="E97" s="8" t="s">
        <v>57</v>
      </c>
      <c r="F97" s="8" t="s">
        <v>76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3030</v>
      </c>
    </row>
    <row r="98" ht="14.25" customHeight="1">
      <c r="A98" s="8" t="s">
        <v>3029</v>
      </c>
      <c r="B98" s="8" t="s">
        <v>168</v>
      </c>
      <c r="C98" s="8" t="s">
        <v>247</v>
      </c>
      <c r="D98" s="8" t="s">
        <v>2323</v>
      </c>
      <c r="E98" s="8" t="s">
        <v>57</v>
      </c>
      <c r="F98" s="8" t="s">
        <v>76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3030</v>
      </c>
    </row>
    <row r="99" ht="14.25" customHeight="1">
      <c r="A99" s="8" t="s">
        <v>3029</v>
      </c>
      <c r="B99" s="8" t="s">
        <v>814</v>
      </c>
      <c r="C99" s="8" t="s">
        <v>931</v>
      </c>
      <c r="D99" s="8" t="s">
        <v>932</v>
      </c>
      <c r="E99" s="8" t="s">
        <v>57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3030</v>
      </c>
    </row>
    <row r="100" ht="14.25" customHeight="1">
      <c r="A100" s="8" t="s">
        <v>3029</v>
      </c>
      <c r="B100" s="8" t="s">
        <v>817</v>
      </c>
      <c r="C100" s="8" t="s">
        <v>933</v>
      </c>
      <c r="D100" s="8" t="s">
        <v>934</v>
      </c>
      <c r="E100" s="8" t="s">
        <v>57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3030</v>
      </c>
    </row>
    <row r="101" ht="14.25" customHeight="1">
      <c r="A101" s="8" t="s">
        <v>3029</v>
      </c>
      <c r="B101" s="8" t="s">
        <v>817</v>
      </c>
      <c r="C101" s="8" t="s">
        <v>935</v>
      </c>
      <c r="D101" s="8" t="s">
        <v>936</v>
      </c>
      <c r="E101" s="8" t="s">
        <v>57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3030</v>
      </c>
    </row>
    <row r="102" ht="14.25" customHeight="1">
      <c r="A102" s="8" t="s">
        <v>3029</v>
      </c>
      <c r="B102" s="8" t="s">
        <v>168</v>
      </c>
      <c r="C102" s="8" t="s">
        <v>249</v>
      </c>
      <c r="D102" s="8" t="s">
        <v>250</v>
      </c>
      <c r="E102" s="8" t="s">
        <v>57</v>
      </c>
      <c r="F102" s="8" t="s">
        <v>76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3030</v>
      </c>
    </row>
    <row r="103" ht="14.25" customHeight="1">
      <c r="A103" s="8" t="s">
        <v>3029</v>
      </c>
      <c r="B103" s="8" t="s">
        <v>168</v>
      </c>
      <c r="C103" s="8" t="s">
        <v>251</v>
      </c>
      <c r="D103" s="8" t="s">
        <v>2324</v>
      </c>
      <c r="E103" s="8" t="s">
        <v>57</v>
      </c>
      <c r="F103" s="8" t="s">
        <v>76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3030</v>
      </c>
    </row>
    <row r="104" ht="14.25" customHeight="1">
      <c r="A104" s="8" t="s">
        <v>3029</v>
      </c>
      <c r="B104" s="8" t="s">
        <v>814</v>
      </c>
      <c r="C104" s="8" t="s">
        <v>937</v>
      </c>
      <c r="D104" s="8" t="s">
        <v>938</v>
      </c>
      <c r="E104" s="8" t="s">
        <v>57</v>
      </c>
      <c r="F104" s="8" t="s">
        <v>299</v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3030</v>
      </c>
    </row>
    <row r="105" ht="14.25" customHeight="1">
      <c r="A105" s="8" t="s">
        <v>3029</v>
      </c>
      <c r="B105" s="8" t="s">
        <v>817</v>
      </c>
      <c r="C105" s="8" t="s">
        <v>939</v>
      </c>
      <c r="D105" s="8" t="s">
        <v>940</v>
      </c>
      <c r="E105" s="8" t="s">
        <v>57</v>
      </c>
      <c r="F105" s="8" t="s">
        <v>299</v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3030</v>
      </c>
    </row>
    <row r="106" ht="14.25" customHeight="1">
      <c r="A106" s="8" t="s">
        <v>3029</v>
      </c>
      <c r="B106" s="8" t="s">
        <v>817</v>
      </c>
      <c r="C106" s="8" t="s">
        <v>941</v>
      </c>
      <c r="D106" s="8" t="s">
        <v>942</v>
      </c>
      <c r="E106" s="8" t="s">
        <v>57</v>
      </c>
      <c r="F106" s="8" t="s">
        <v>299</v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3030</v>
      </c>
    </row>
    <row r="107" ht="14.25" customHeight="1">
      <c r="A107" s="8" t="s">
        <v>3029</v>
      </c>
      <c r="B107" s="8" t="s">
        <v>168</v>
      </c>
      <c r="C107" s="8" t="s">
        <v>253</v>
      </c>
      <c r="D107" s="8" t="s">
        <v>2325</v>
      </c>
      <c r="E107" s="8" t="s">
        <v>57</v>
      </c>
      <c r="F107" s="8" t="s">
        <v>76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3030</v>
      </c>
    </row>
    <row r="108" ht="14.25" customHeight="1">
      <c r="A108" s="8" t="s">
        <v>3029</v>
      </c>
      <c r="B108" s="8" t="s">
        <v>168</v>
      </c>
      <c r="C108" s="8" t="s">
        <v>255</v>
      </c>
      <c r="D108" s="8" t="s">
        <v>2326</v>
      </c>
      <c r="E108" s="8" t="s">
        <v>57</v>
      </c>
      <c r="F108" s="8" t="s">
        <v>76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3030</v>
      </c>
    </row>
    <row r="109" ht="14.25" customHeight="1">
      <c r="A109" s="8" t="s">
        <v>3029</v>
      </c>
      <c r="B109" s="8" t="s">
        <v>814</v>
      </c>
      <c r="C109" s="8" t="s">
        <v>943</v>
      </c>
      <c r="D109" s="8" t="s">
        <v>944</v>
      </c>
      <c r="E109" s="8" t="s">
        <v>57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3030</v>
      </c>
    </row>
    <row r="110" ht="14.25" customHeight="1">
      <c r="A110" s="8" t="s">
        <v>3029</v>
      </c>
      <c r="B110" s="8" t="s">
        <v>817</v>
      </c>
      <c r="C110" s="8" t="s">
        <v>945</v>
      </c>
      <c r="D110" s="8" t="s">
        <v>946</v>
      </c>
      <c r="E110" s="8" t="s">
        <v>57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3030</v>
      </c>
    </row>
    <row r="111" ht="14.25" customHeight="1">
      <c r="A111" s="8" t="s">
        <v>3029</v>
      </c>
      <c r="B111" s="8" t="s">
        <v>817</v>
      </c>
      <c r="C111" s="8" t="s">
        <v>947</v>
      </c>
      <c r="D111" s="8" t="s">
        <v>948</v>
      </c>
      <c r="E111" s="8" t="s">
        <v>57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3030</v>
      </c>
    </row>
    <row r="112" ht="14.25" customHeight="1">
      <c r="A112" s="8" t="s">
        <v>3029</v>
      </c>
      <c r="B112" s="8" t="s">
        <v>168</v>
      </c>
      <c r="C112" s="8" t="s">
        <v>257</v>
      </c>
      <c r="D112" s="8" t="s">
        <v>2327</v>
      </c>
      <c r="E112" s="8" t="s">
        <v>57</v>
      </c>
      <c r="F112" s="8" t="s">
        <v>63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3030</v>
      </c>
    </row>
    <row r="113" ht="14.25" customHeight="1">
      <c r="A113" s="8" t="s">
        <v>3029</v>
      </c>
      <c r="B113" s="8" t="s">
        <v>168</v>
      </c>
      <c r="C113" s="8" t="s">
        <v>259</v>
      </c>
      <c r="D113" s="8" t="s">
        <v>2328</v>
      </c>
      <c r="E113" s="8" t="s">
        <v>57</v>
      </c>
      <c r="F113" s="8" t="s">
        <v>63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3030</v>
      </c>
    </row>
    <row r="114" ht="14.25" customHeight="1">
      <c r="A114" s="8" t="s">
        <v>3029</v>
      </c>
      <c r="B114" s="8" t="s">
        <v>814</v>
      </c>
      <c r="C114" s="8" t="s">
        <v>949</v>
      </c>
      <c r="D114" s="8" t="s">
        <v>950</v>
      </c>
      <c r="E114" s="8" t="s">
        <v>57</v>
      </c>
      <c r="F114" s="8" t="s">
        <v>299</v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3030</v>
      </c>
    </row>
    <row r="115" ht="14.25" customHeight="1">
      <c r="A115" s="8" t="s">
        <v>3029</v>
      </c>
      <c r="B115" s="8" t="s">
        <v>817</v>
      </c>
      <c r="C115" s="8" t="s">
        <v>951</v>
      </c>
      <c r="D115" s="8" t="s">
        <v>952</v>
      </c>
      <c r="E115" s="8" t="s">
        <v>57</v>
      </c>
      <c r="F115" s="8" t="s">
        <v>299</v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3030</v>
      </c>
    </row>
    <row r="116" ht="14.25" customHeight="1">
      <c r="A116" s="8" t="s">
        <v>3029</v>
      </c>
      <c r="B116" s="8" t="s">
        <v>892</v>
      </c>
      <c r="C116" s="8" t="s">
        <v>953</v>
      </c>
      <c r="D116" s="8" t="s">
        <v>954</v>
      </c>
      <c r="E116" s="8" t="s">
        <v>57</v>
      </c>
      <c r="F116" s="8" t="s">
        <v>299</v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3030</v>
      </c>
    </row>
    <row r="117" ht="14.25" customHeight="1">
      <c r="A117" s="8" t="s">
        <v>3029</v>
      </c>
      <c r="B117" s="8" t="s">
        <v>168</v>
      </c>
      <c r="C117" s="8" t="s">
        <v>261</v>
      </c>
      <c r="D117" s="8" t="s">
        <v>2329</v>
      </c>
      <c r="E117" s="8" t="s">
        <v>57</v>
      </c>
      <c r="F117" s="8" t="s">
        <v>76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3030</v>
      </c>
    </row>
    <row r="118" ht="14.25" customHeight="1">
      <c r="A118" s="8" t="s">
        <v>3029</v>
      </c>
      <c r="B118" s="8" t="s">
        <v>168</v>
      </c>
      <c r="C118" s="8" t="s">
        <v>263</v>
      </c>
      <c r="D118" s="8" t="s">
        <v>2330</v>
      </c>
      <c r="E118" s="8" t="s">
        <v>63</v>
      </c>
      <c r="F118" s="8" t="s">
        <v>76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3030</v>
      </c>
    </row>
    <row r="119" ht="14.25" customHeight="1">
      <c r="A119" s="8" t="s">
        <v>3029</v>
      </c>
      <c r="B119" s="8" t="s">
        <v>814</v>
      </c>
      <c r="C119" s="8" t="s">
        <v>955</v>
      </c>
      <c r="D119" s="8" t="s">
        <v>956</v>
      </c>
      <c r="E119" s="8" t="s">
        <v>63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3030</v>
      </c>
    </row>
    <row r="120" ht="14.25" customHeight="1">
      <c r="A120" s="8" t="s">
        <v>3029</v>
      </c>
      <c r="B120" s="8" t="s">
        <v>817</v>
      </c>
      <c r="C120" s="8" t="s">
        <v>957</v>
      </c>
      <c r="D120" s="8" t="s">
        <v>958</v>
      </c>
      <c r="E120" s="8" t="s">
        <v>63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3030</v>
      </c>
    </row>
    <row r="121" ht="14.25" customHeight="1">
      <c r="A121" s="8" t="s">
        <v>3029</v>
      </c>
      <c r="B121" s="8" t="s">
        <v>817</v>
      </c>
      <c r="C121" s="8" t="s">
        <v>959</v>
      </c>
      <c r="D121" s="8" t="s">
        <v>960</v>
      </c>
      <c r="E121" s="8" t="s">
        <v>63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3030</v>
      </c>
    </row>
    <row r="122" ht="14.25" customHeight="1">
      <c r="A122" s="8" t="s">
        <v>3029</v>
      </c>
      <c r="B122" s="8" t="s">
        <v>168</v>
      </c>
      <c r="C122" s="8" t="s">
        <v>265</v>
      </c>
      <c r="D122" s="8" t="s">
        <v>2331</v>
      </c>
      <c r="E122" s="8" t="s">
        <v>57</v>
      </c>
      <c r="F122" s="8" t="s">
        <v>76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3030</v>
      </c>
    </row>
    <row r="123" ht="14.25" customHeight="1">
      <c r="A123" s="8" t="s">
        <v>3029</v>
      </c>
      <c r="B123" s="8" t="s">
        <v>168</v>
      </c>
      <c r="C123" s="8" t="s">
        <v>267</v>
      </c>
      <c r="D123" s="8" t="s">
        <v>268</v>
      </c>
      <c r="E123" s="8" t="s">
        <v>57</v>
      </c>
      <c r="F123" s="8" t="s">
        <v>76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3030</v>
      </c>
    </row>
    <row r="124" ht="14.25" customHeight="1">
      <c r="A124" s="8" t="s">
        <v>3029</v>
      </c>
      <c r="B124" s="8" t="s">
        <v>814</v>
      </c>
      <c r="C124" s="8" t="s">
        <v>961</v>
      </c>
      <c r="D124" s="8" t="s">
        <v>962</v>
      </c>
      <c r="E124" s="8" t="s">
        <v>57</v>
      </c>
      <c r="F124" s="8" t="s">
        <v>299</v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3030</v>
      </c>
    </row>
    <row r="125" ht="14.25" customHeight="1">
      <c r="A125" s="8" t="s">
        <v>3029</v>
      </c>
      <c r="B125" s="8" t="s">
        <v>817</v>
      </c>
      <c r="C125" s="8" t="s">
        <v>963</v>
      </c>
      <c r="D125" s="8" t="s">
        <v>964</v>
      </c>
      <c r="E125" s="8" t="s">
        <v>57</v>
      </c>
      <c r="F125" s="8" t="s">
        <v>299</v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3030</v>
      </c>
    </row>
    <row r="126" ht="14.25" customHeight="1">
      <c r="A126" s="8" t="s">
        <v>3029</v>
      </c>
      <c r="B126" s="8" t="s">
        <v>892</v>
      </c>
      <c r="C126" s="8" t="s">
        <v>965</v>
      </c>
      <c r="D126" s="8" t="s">
        <v>966</v>
      </c>
      <c r="E126" s="8" t="s">
        <v>57</v>
      </c>
      <c r="F126" s="8" t="s">
        <v>299</v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3030</v>
      </c>
    </row>
    <row r="127" ht="14.25" customHeight="1">
      <c r="A127" s="8" t="s">
        <v>3029</v>
      </c>
      <c r="B127" s="8" t="s">
        <v>168</v>
      </c>
      <c r="C127" s="8" t="s">
        <v>269</v>
      </c>
      <c r="D127" s="8" t="s">
        <v>2332</v>
      </c>
      <c r="E127" s="8" t="s">
        <v>57</v>
      </c>
      <c r="F127" s="8" t="s">
        <v>76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3030</v>
      </c>
    </row>
    <row r="128" ht="14.25" customHeight="1">
      <c r="A128" s="8" t="s">
        <v>3029</v>
      </c>
      <c r="B128" s="8" t="s">
        <v>168</v>
      </c>
      <c r="C128" s="8" t="s">
        <v>271</v>
      </c>
      <c r="D128" s="8" t="s">
        <v>2333</v>
      </c>
      <c r="E128" s="8" t="s">
        <v>57</v>
      </c>
      <c r="F128" s="8" t="s">
        <v>76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3030</v>
      </c>
    </row>
    <row r="129" ht="14.25" customHeight="1">
      <c r="A129" s="8" t="s">
        <v>3029</v>
      </c>
      <c r="B129" s="8" t="s">
        <v>814</v>
      </c>
      <c r="C129" s="8" t="s">
        <v>967</v>
      </c>
      <c r="D129" s="8" t="s">
        <v>968</v>
      </c>
      <c r="E129" s="8" t="s">
        <v>57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3030</v>
      </c>
    </row>
    <row r="130" ht="14.25" customHeight="1">
      <c r="A130" s="8" t="s">
        <v>3029</v>
      </c>
      <c r="B130" s="8" t="s">
        <v>817</v>
      </c>
      <c r="C130" s="8" t="s">
        <v>969</v>
      </c>
      <c r="D130" s="8" t="s">
        <v>970</v>
      </c>
      <c r="E130" s="8" t="s">
        <v>57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3030</v>
      </c>
    </row>
    <row r="131" ht="14.25" customHeight="1">
      <c r="A131" s="8" t="s">
        <v>3029</v>
      </c>
      <c r="B131" s="8" t="s">
        <v>892</v>
      </c>
      <c r="C131" s="8" t="s">
        <v>971</v>
      </c>
      <c r="D131" s="8" t="s">
        <v>972</v>
      </c>
      <c r="E131" s="8" t="s">
        <v>57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3030</v>
      </c>
    </row>
    <row r="132" ht="14.25" customHeight="1">
      <c r="A132" s="8" t="s">
        <v>3029</v>
      </c>
      <c r="B132" s="8" t="s">
        <v>168</v>
      </c>
      <c r="C132" s="8" t="s">
        <v>273</v>
      </c>
      <c r="D132" s="8" t="s">
        <v>2334</v>
      </c>
      <c r="E132" s="8" t="s">
        <v>57</v>
      </c>
      <c r="F132" s="8" t="s">
        <v>76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3030</v>
      </c>
    </row>
    <row r="133" ht="14.25" customHeight="1">
      <c r="A133" s="8" t="s">
        <v>3029</v>
      </c>
      <c r="B133" s="8" t="s">
        <v>168</v>
      </c>
      <c r="C133" s="8" t="s">
        <v>275</v>
      </c>
      <c r="D133" s="8" t="s">
        <v>2335</v>
      </c>
      <c r="E133" s="8" t="s">
        <v>57</v>
      </c>
      <c r="F133" s="8" t="s">
        <v>76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3030</v>
      </c>
    </row>
    <row r="134" ht="14.25" customHeight="1">
      <c r="A134" s="8" t="s">
        <v>3029</v>
      </c>
      <c r="B134" s="8" t="s">
        <v>814</v>
      </c>
      <c r="C134" s="8" t="s">
        <v>973</v>
      </c>
      <c r="D134" s="8" t="s">
        <v>974</v>
      </c>
      <c r="E134" s="8" t="s">
        <v>57</v>
      </c>
      <c r="F134" s="8" t="s">
        <v>299</v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3030</v>
      </c>
    </row>
    <row r="135" ht="14.25" customHeight="1">
      <c r="A135" s="8" t="s">
        <v>3029</v>
      </c>
      <c r="B135" s="8" t="s">
        <v>817</v>
      </c>
      <c r="C135" s="8" t="s">
        <v>975</v>
      </c>
      <c r="D135" s="8" t="s">
        <v>976</v>
      </c>
      <c r="E135" s="8" t="s">
        <v>57</v>
      </c>
      <c r="F135" s="8" t="s">
        <v>299</v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3030</v>
      </c>
    </row>
    <row r="136" ht="14.25" customHeight="1">
      <c r="A136" s="8" t="s">
        <v>3029</v>
      </c>
      <c r="B136" s="8" t="s">
        <v>817</v>
      </c>
      <c r="C136" s="8" t="s">
        <v>977</v>
      </c>
      <c r="D136" s="8" t="s">
        <v>978</v>
      </c>
      <c r="E136" s="8" t="s">
        <v>57</v>
      </c>
      <c r="F136" s="8" t="s">
        <v>299</v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3030</v>
      </c>
    </row>
    <row r="137" ht="14.25" customHeight="1">
      <c r="A137" s="8" t="s">
        <v>3029</v>
      </c>
      <c r="B137" s="8" t="s">
        <v>168</v>
      </c>
      <c r="C137" s="8" t="s">
        <v>277</v>
      </c>
      <c r="D137" s="8" t="s">
        <v>2336</v>
      </c>
      <c r="E137" s="8" t="s">
        <v>57</v>
      </c>
      <c r="F137" s="8" t="s">
        <v>76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3030</v>
      </c>
    </row>
    <row r="138" ht="14.25" customHeight="1">
      <c r="A138" s="8" t="s">
        <v>3029</v>
      </c>
      <c r="B138" s="8" t="s">
        <v>168</v>
      </c>
      <c r="C138" s="8" t="s">
        <v>279</v>
      </c>
      <c r="D138" s="8" t="s">
        <v>2337</v>
      </c>
      <c r="E138" s="8" t="s">
        <v>57</v>
      </c>
      <c r="F138" s="8" t="s">
        <v>76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3030</v>
      </c>
    </row>
    <row r="139" ht="14.25" customHeight="1">
      <c r="A139" s="8" t="s">
        <v>3029</v>
      </c>
      <c r="B139" s="8" t="s">
        <v>814</v>
      </c>
      <c r="C139" s="8" t="s">
        <v>979</v>
      </c>
      <c r="D139" s="8" t="s">
        <v>980</v>
      </c>
      <c r="E139" s="8" t="s">
        <v>57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3030</v>
      </c>
    </row>
    <row r="140" ht="14.25" customHeight="1">
      <c r="A140" s="8" t="s">
        <v>3029</v>
      </c>
      <c r="B140" s="8" t="s">
        <v>817</v>
      </c>
      <c r="C140" s="8" t="s">
        <v>981</v>
      </c>
      <c r="D140" s="8" t="s">
        <v>982</v>
      </c>
      <c r="E140" s="8" t="s">
        <v>57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3030</v>
      </c>
    </row>
    <row r="141" ht="14.25" customHeight="1">
      <c r="A141" s="8" t="s">
        <v>3029</v>
      </c>
      <c r="B141" s="8" t="s">
        <v>817</v>
      </c>
      <c r="C141" s="8" t="s">
        <v>983</v>
      </c>
      <c r="D141" s="8" t="s">
        <v>984</v>
      </c>
      <c r="E141" s="8" t="s">
        <v>57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3030</v>
      </c>
    </row>
    <row r="142" ht="14.25" customHeight="1">
      <c r="A142" s="8" t="s">
        <v>3029</v>
      </c>
      <c r="B142" s="8" t="s">
        <v>168</v>
      </c>
      <c r="C142" s="8" t="s">
        <v>281</v>
      </c>
      <c r="D142" s="8" t="s">
        <v>2338</v>
      </c>
      <c r="E142" s="8" t="s">
        <v>57</v>
      </c>
      <c r="F142" s="8" t="s">
        <v>76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3030</v>
      </c>
    </row>
    <row r="143" ht="14.25" customHeight="1">
      <c r="A143" s="8" t="s">
        <v>3029</v>
      </c>
      <c r="B143" s="8" t="s">
        <v>168</v>
      </c>
      <c r="C143" s="8" t="s">
        <v>283</v>
      </c>
      <c r="D143" s="8" t="s">
        <v>2339</v>
      </c>
      <c r="E143" s="8" t="s">
        <v>57</v>
      </c>
      <c r="F143" s="8" t="s">
        <v>76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3030</v>
      </c>
    </row>
    <row r="144" ht="14.25" customHeight="1">
      <c r="A144" s="8" t="s">
        <v>3029</v>
      </c>
      <c r="B144" s="8" t="s">
        <v>814</v>
      </c>
      <c r="C144" s="8" t="s">
        <v>985</v>
      </c>
      <c r="D144" s="8" t="s">
        <v>986</v>
      </c>
      <c r="E144" s="8" t="s">
        <v>57</v>
      </c>
      <c r="F144" s="8" t="s">
        <v>299</v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3030</v>
      </c>
    </row>
    <row r="145" ht="14.25" customHeight="1">
      <c r="A145" s="8" t="s">
        <v>3029</v>
      </c>
      <c r="B145" s="8" t="s">
        <v>817</v>
      </c>
      <c r="C145" s="8" t="s">
        <v>987</v>
      </c>
      <c r="D145" s="8" t="s">
        <v>988</v>
      </c>
      <c r="E145" s="8" t="s">
        <v>57</v>
      </c>
      <c r="F145" s="8" t="s">
        <v>299</v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3030</v>
      </c>
    </row>
    <row r="146" ht="14.25" customHeight="1">
      <c r="A146" s="8" t="s">
        <v>3029</v>
      </c>
      <c r="B146" s="8" t="s">
        <v>817</v>
      </c>
      <c r="C146" s="8" t="s">
        <v>989</v>
      </c>
      <c r="D146" s="8" t="s">
        <v>990</v>
      </c>
      <c r="E146" s="8" t="s">
        <v>57</v>
      </c>
      <c r="F146" s="8" t="s">
        <v>299</v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3030</v>
      </c>
    </row>
    <row r="147" ht="14.25" customHeight="1">
      <c r="A147" s="8" t="s">
        <v>3029</v>
      </c>
      <c r="B147" s="8" t="s">
        <v>168</v>
      </c>
      <c r="C147" s="8" t="s">
        <v>285</v>
      </c>
      <c r="D147" s="8" t="s">
        <v>2340</v>
      </c>
      <c r="E147" s="8" t="s">
        <v>57</v>
      </c>
      <c r="F147" s="8" t="s">
        <v>76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3030</v>
      </c>
    </row>
    <row r="148" ht="14.25" customHeight="1">
      <c r="A148" s="8" t="s">
        <v>3029</v>
      </c>
      <c r="B148" s="8" t="s">
        <v>168</v>
      </c>
      <c r="C148" s="8" t="s">
        <v>287</v>
      </c>
      <c r="D148" s="8" t="s">
        <v>2341</v>
      </c>
      <c r="E148" s="8" t="s">
        <v>57</v>
      </c>
      <c r="F148" s="8" t="s">
        <v>76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3030</v>
      </c>
    </row>
    <row r="149" ht="14.25" customHeight="1">
      <c r="A149" s="8" t="s">
        <v>3029</v>
      </c>
      <c r="B149" s="8" t="s">
        <v>814</v>
      </c>
      <c r="C149" s="8" t="s">
        <v>991</v>
      </c>
      <c r="D149" s="8" t="s">
        <v>992</v>
      </c>
      <c r="E149" s="8" t="s">
        <v>57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3030</v>
      </c>
    </row>
    <row r="150" ht="14.25" customHeight="1">
      <c r="A150" s="8" t="s">
        <v>3029</v>
      </c>
      <c r="B150" s="8" t="s">
        <v>817</v>
      </c>
      <c r="C150" s="8" t="s">
        <v>993</v>
      </c>
      <c r="D150" s="8" t="s">
        <v>994</v>
      </c>
      <c r="E150" s="8" t="s">
        <v>57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3030</v>
      </c>
    </row>
    <row r="151" ht="14.25" customHeight="1">
      <c r="A151" s="8" t="s">
        <v>3029</v>
      </c>
      <c r="B151" s="8" t="s">
        <v>817</v>
      </c>
      <c r="C151" s="8" t="s">
        <v>995</v>
      </c>
      <c r="D151" s="8" t="s">
        <v>996</v>
      </c>
      <c r="E151" s="8" t="s">
        <v>57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3030</v>
      </c>
    </row>
    <row r="152" ht="14.25" customHeight="1">
      <c r="A152" s="8" t="s">
        <v>3029</v>
      </c>
      <c r="B152" s="8" t="s">
        <v>168</v>
      </c>
      <c r="C152" s="8" t="s">
        <v>289</v>
      </c>
      <c r="D152" s="8" t="s">
        <v>290</v>
      </c>
      <c r="E152" s="8" t="s">
        <v>109</v>
      </c>
      <c r="F152" s="8" t="s">
        <v>57</v>
      </c>
      <c r="G152" s="8" t="s">
        <v>76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3030</v>
      </c>
    </row>
    <row r="153" ht="14.25" customHeight="1">
      <c r="A153" s="8" t="s">
        <v>3029</v>
      </c>
      <c r="B153" s="8" t="s">
        <v>168</v>
      </c>
      <c r="C153" s="8" t="s">
        <v>291</v>
      </c>
      <c r="D153" s="8" t="s">
        <v>2342</v>
      </c>
      <c r="E153" s="8" t="s">
        <v>109</v>
      </c>
      <c r="F153" s="8" t="s">
        <v>57</v>
      </c>
      <c r="G153" s="8" t="s">
        <v>76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3030</v>
      </c>
    </row>
    <row r="154" ht="14.25" customHeight="1">
      <c r="A154" s="8" t="s">
        <v>3029</v>
      </c>
      <c r="B154" s="8" t="s">
        <v>814</v>
      </c>
      <c r="C154" s="8" t="s">
        <v>997</v>
      </c>
      <c r="D154" s="8" t="s">
        <v>998</v>
      </c>
      <c r="E154" s="8" t="s">
        <v>109</v>
      </c>
      <c r="F154" s="8" t="s">
        <v>57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3030</v>
      </c>
    </row>
    <row r="155" ht="14.25" customHeight="1">
      <c r="A155" s="8" t="s">
        <v>3029</v>
      </c>
      <c r="B155" s="8" t="s">
        <v>817</v>
      </c>
      <c r="C155" s="8" t="s">
        <v>999</v>
      </c>
      <c r="D155" s="8" t="s">
        <v>1000</v>
      </c>
      <c r="E155" s="8" t="s">
        <v>109</v>
      </c>
      <c r="F155" s="8" t="s">
        <v>57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3030</v>
      </c>
    </row>
    <row r="156" ht="14.25" customHeight="1">
      <c r="A156" s="8" t="s">
        <v>3029</v>
      </c>
      <c r="B156" s="8" t="s">
        <v>817</v>
      </c>
      <c r="C156" s="8" t="s">
        <v>1001</v>
      </c>
      <c r="D156" s="8" t="s">
        <v>1002</v>
      </c>
      <c r="E156" s="8" t="s">
        <v>109</v>
      </c>
      <c r="F156" s="8" t="s">
        <v>57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3030</v>
      </c>
    </row>
    <row r="157" ht="14.25" customHeight="1">
      <c r="A157" s="8" t="s">
        <v>3029</v>
      </c>
      <c r="B157" s="8" t="s">
        <v>168</v>
      </c>
      <c r="C157" s="8" t="s">
        <v>293</v>
      </c>
      <c r="D157" s="8" t="s">
        <v>2343</v>
      </c>
      <c r="E157" s="8" t="s">
        <v>109</v>
      </c>
      <c r="F157" s="8" t="s">
        <v>57</v>
      </c>
      <c r="G157" s="8" t="s">
        <v>76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3030</v>
      </c>
    </row>
    <row r="158" ht="14.25" customHeight="1">
      <c r="A158" s="8" t="s">
        <v>3029</v>
      </c>
      <c r="B158" s="8" t="s">
        <v>168</v>
      </c>
      <c r="C158" s="8" t="s">
        <v>295</v>
      </c>
      <c r="D158" s="8" t="s">
        <v>2344</v>
      </c>
      <c r="E158" s="8" t="s">
        <v>109</v>
      </c>
      <c r="F158" s="8" t="s">
        <v>57</v>
      </c>
      <c r="G158" s="8" t="s">
        <v>76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3030</v>
      </c>
    </row>
    <row r="159" ht="14.25" customHeight="1">
      <c r="A159" s="8" t="s">
        <v>3029</v>
      </c>
      <c r="B159" s="8" t="s">
        <v>814</v>
      </c>
      <c r="C159" s="8" t="s">
        <v>1003</v>
      </c>
      <c r="D159" s="8" t="s">
        <v>1004</v>
      </c>
      <c r="E159" s="8" t="s">
        <v>109</v>
      </c>
      <c r="F159" s="8" t="s">
        <v>57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3030</v>
      </c>
    </row>
    <row r="160" ht="14.25" customHeight="1">
      <c r="A160" s="8" t="s">
        <v>3029</v>
      </c>
      <c r="B160" s="8" t="s">
        <v>817</v>
      </c>
      <c r="C160" s="8" t="s">
        <v>1005</v>
      </c>
      <c r="D160" s="8" t="s">
        <v>1006</v>
      </c>
      <c r="E160" s="8" t="s">
        <v>109</v>
      </c>
      <c r="F160" s="8" t="s">
        <v>57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3030</v>
      </c>
    </row>
    <row r="161" ht="14.25" customHeight="1">
      <c r="A161" s="8" t="s">
        <v>3029</v>
      </c>
      <c r="B161" s="8" t="s">
        <v>817</v>
      </c>
      <c r="C161" s="8" t="s">
        <v>1007</v>
      </c>
      <c r="D161" s="8" t="s">
        <v>1008</v>
      </c>
      <c r="E161" s="8" t="s">
        <v>109</v>
      </c>
      <c r="F161" s="8" t="s">
        <v>57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3030</v>
      </c>
    </row>
    <row r="162" ht="14.25" customHeight="1">
      <c r="A162" s="8" t="s">
        <v>3029</v>
      </c>
      <c r="B162" s="8" t="s">
        <v>168</v>
      </c>
      <c r="C162" s="8" t="s">
        <v>297</v>
      </c>
      <c r="D162" s="8" t="s">
        <v>2345</v>
      </c>
      <c r="E162" s="8" t="s">
        <v>57</v>
      </c>
      <c r="F162" s="8" t="s">
        <v>76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3030</v>
      </c>
    </row>
    <row r="163" ht="14.25" customHeight="1">
      <c r="A163" s="8" t="s">
        <v>3029</v>
      </c>
      <c r="B163" s="8" t="s">
        <v>168</v>
      </c>
      <c r="C163" s="8" t="s">
        <v>300</v>
      </c>
      <c r="D163" s="8" t="s">
        <v>2346</v>
      </c>
      <c r="E163" s="8" t="s">
        <v>57</v>
      </c>
      <c r="F163" s="8" t="s">
        <v>76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3030</v>
      </c>
    </row>
    <row r="164" ht="14.25" customHeight="1">
      <c r="A164" s="8" t="s">
        <v>3029</v>
      </c>
      <c r="B164" s="8" t="s">
        <v>814</v>
      </c>
      <c r="C164" s="8" t="s">
        <v>1009</v>
      </c>
      <c r="D164" s="8" t="s">
        <v>1010</v>
      </c>
      <c r="E164" s="8" t="s">
        <v>57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3030</v>
      </c>
    </row>
    <row r="165" ht="14.25" customHeight="1">
      <c r="A165" s="8" t="s">
        <v>3029</v>
      </c>
      <c r="B165" s="8" t="s">
        <v>817</v>
      </c>
      <c r="C165" s="8" t="s">
        <v>1011</v>
      </c>
      <c r="D165" s="8" t="s">
        <v>1012</v>
      </c>
      <c r="E165" s="8" t="s">
        <v>57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3030</v>
      </c>
    </row>
    <row r="166" ht="14.25" customHeight="1">
      <c r="A166" s="8" t="s">
        <v>3029</v>
      </c>
      <c r="B166" s="8" t="s">
        <v>817</v>
      </c>
      <c r="C166" s="8" t="s">
        <v>1013</v>
      </c>
      <c r="D166" s="8" t="s">
        <v>1014</v>
      </c>
      <c r="E166" s="8" t="s">
        <v>57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3030</v>
      </c>
    </row>
    <row r="167" ht="14.25" customHeight="1">
      <c r="A167" s="8" t="s">
        <v>3029</v>
      </c>
      <c r="B167" s="8" t="s">
        <v>168</v>
      </c>
      <c r="C167" s="8" t="s">
        <v>302</v>
      </c>
      <c r="D167" s="8" t="s">
        <v>2347</v>
      </c>
      <c r="E167" s="8" t="s">
        <v>109</v>
      </c>
      <c r="F167" s="8" t="s">
        <v>57</v>
      </c>
      <c r="G167" s="8" t="s">
        <v>76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3030</v>
      </c>
    </row>
    <row r="168" ht="14.25" customHeight="1">
      <c r="A168" s="8" t="s">
        <v>3029</v>
      </c>
      <c r="B168" s="8" t="s">
        <v>168</v>
      </c>
      <c r="C168" s="8" t="s">
        <v>304</v>
      </c>
      <c r="D168" s="8" t="s">
        <v>2348</v>
      </c>
      <c r="E168" s="8" t="s">
        <v>109</v>
      </c>
      <c r="F168" s="8" t="s">
        <v>57</v>
      </c>
      <c r="G168" s="8" t="s">
        <v>76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3030</v>
      </c>
    </row>
    <row r="169" ht="14.25" customHeight="1">
      <c r="A169" s="8" t="s">
        <v>3029</v>
      </c>
      <c r="B169" s="8" t="s">
        <v>814</v>
      </c>
      <c r="C169" s="8" t="s">
        <v>1015</v>
      </c>
      <c r="D169" s="8" t="s">
        <v>1016</v>
      </c>
      <c r="E169" s="8" t="s">
        <v>109</v>
      </c>
      <c r="F169" s="8" t="s">
        <v>57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3030</v>
      </c>
    </row>
    <row r="170" ht="14.25" customHeight="1">
      <c r="A170" s="8" t="s">
        <v>3029</v>
      </c>
      <c r="B170" s="8" t="s">
        <v>817</v>
      </c>
      <c r="C170" s="8" t="s">
        <v>1017</v>
      </c>
      <c r="D170" s="8" t="s">
        <v>1018</v>
      </c>
      <c r="E170" s="8" t="s">
        <v>109</v>
      </c>
      <c r="F170" s="8" t="s">
        <v>57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3030</v>
      </c>
    </row>
    <row r="171" ht="14.25" customHeight="1">
      <c r="A171" s="8" t="s">
        <v>3029</v>
      </c>
      <c r="B171" s="8" t="s">
        <v>817</v>
      </c>
      <c r="C171" s="8" t="s">
        <v>1019</v>
      </c>
      <c r="D171" s="8" t="s">
        <v>1020</v>
      </c>
      <c r="E171" s="8" t="s">
        <v>109</v>
      </c>
      <c r="F171" s="8" t="s">
        <v>57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3030</v>
      </c>
    </row>
    <row r="172" ht="14.25" customHeight="1">
      <c r="A172" s="8" t="s">
        <v>3029</v>
      </c>
      <c r="B172" s="8" t="s">
        <v>168</v>
      </c>
      <c r="C172" s="8" t="s">
        <v>306</v>
      </c>
      <c r="D172" s="8" t="s">
        <v>307</v>
      </c>
      <c r="E172" s="8" t="s">
        <v>109</v>
      </c>
      <c r="F172" s="8" t="s">
        <v>76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3030</v>
      </c>
    </row>
    <row r="173" ht="14.25" customHeight="1">
      <c r="A173" s="8" t="s">
        <v>3029</v>
      </c>
      <c r="B173" s="8" t="s">
        <v>168</v>
      </c>
      <c r="C173" s="8" t="s">
        <v>308</v>
      </c>
      <c r="D173" s="8" t="s">
        <v>2349</v>
      </c>
      <c r="E173" s="8" t="s">
        <v>109</v>
      </c>
      <c r="F173" s="8" t="s">
        <v>76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3030</v>
      </c>
    </row>
    <row r="174" ht="14.25" customHeight="1">
      <c r="A174" s="8" t="s">
        <v>3029</v>
      </c>
      <c r="B174" s="8" t="s">
        <v>814</v>
      </c>
      <c r="C174" s="8" t="s">
        <v>1021</v>
      </c>
      <c r="D174" s="8" t="s">
        <v>1022</v>
      </c>
      <c r="E174" s="8" t="s">
        <v>109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3030</v>
      </c>
    </row>
    <row r="175" ht="14.25" customHeight="1">
      <c r="A175" s="8" t="s">
        <v>3029</v>
      </c>
      <c r="B175" s="8" t="s">
        <v>817</v>
      </c>
      <c r="C175" s="8" t="s">
        <v>1023</v>
      </c>
      <c r="D175" s="8" t="s">
        <v>1024</v>
      </c>
      <c r="E175" s="8" t="s">
        <v>109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3030</v>
      </c>
    </row>
    <row r="176" ht="14.25" customHeight="1">
      <c r="A176" s="8" t="s">
        <v>3029</v>
      </c>
      <c r="B176" s="8" t="s">
        <v>892</v>
      </c>
      <c r="C176" s="8" t="s">
        <v>1025</v>
      </c>
      <c r="D176" s="8" t="s">
        <v>1026</v>
      </c>
      <c r="E176" s="8" t="s">
        <v>109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3030</v>
      </c>
    </row>
    <row r="177" ht="14.25" customHeight="1">
      <c r="A177" s="8" t="s">
        <v>3029</v>
      </c>
      <c r="B177" s="8" t="s">
        <v>168</v>
      </c>
      <c r="C177" s="8" t="s">
        <v>310</v>
      </c>
      <c r="D177" s="8" t="s">
        <v>2350</v>
      </c>
      <c r="E177" s="8" t="s">
        <v>109</v>
      </c>
      <c r="F177" s="8" t="s">
        <v>57</v>
      </c>
      <c r="G177" s="8" t="s">
        <v>76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3030</v>
      </c>
    </row>
    <row r="178" ht="14.25" customHeight="1">
      <c r="A178" s="8" t="s">
        <v>3029</v>
      </c>
      <c r="B178" s="8" t="s">
        <v>168</v>
      </c>
      <c r="C178" s="8" t="s">
        <v>312</v>
      </c>
      <c r="D178" s="8" t="s">
        <v>313</v>
      </c>
      <c r="E178" s="8" t="s">
        <v>109</v>
      </c>
      <c r="F178" s="8" t="s">
        <v>57</v>
      </c>
      <c r="G178" s="8" t="s">
        <v>76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3030</v>
      </c>
    </row>
    <row r="179" ht="14.25" customHeight="1">
      <c r="A179" s="8" t="s">
        <v>3029</v>
      </c>
      <c r="B179" s="8" t="s">
        <v>814</v>
      </c>
      <c r="C179" s="8" t="s">
        <v>1027</v>
      </c>
      <c r="D179" s="8" t="s">
        <v>1028</v>
      </c>
      <c r="E179" s="8" t="s">
        <v>109</v>
      </c>
      <c r="F179" s="8" t="s">
        <v>57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3030</v>
      </c>
    </row>
    <row r="180" ht="14.25" customHeight="1">
      <c r="A180" s="8" t="s">
        <v>3029</v>
      </c>
      <c r="B180" s="8" t="s">
        <v>817</v>
      </c>
      <c r="C180" s="8" t="s">
        <v>1029</v>
      </c>
      <c r="D180" s="8" t="s">
        <v>1030</v>
      </c>
      <c r="E180" s="8" t="s">
        <v>109</v>
      </c>
      <c r="F180" s="8" t="s">
        <v>57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3030</v>
      </c>
    </row>
    <row r="181" ht="14.25" customHeight="1">
      <c r="A181" s="8" t="s">
        <v>3029</v>
      </c>
      <c r="B181" s="8" t="s">
        <v>892</v>
      </c>
      <c r="C181" s="8" t="s">
        <v>1031</v>
      </c>
      <c r="D181" s="8" t="s">
        <v>1032</v>
      </c>
      <c r="E181" s="8" t="s">
        <v>109</v>
      </c>
      <c r="F181" s="8" t="s">
        <v>57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3030</v>
      </c>
    </row>
    <row r="182" ht="14.25" customHeight="1">
      <c r="A182" s="8" t="s">
        <v>3029</v>
      </c>
      <c r="B182" s="8" t="s">
        <v>168</v>
      </c>
      <c r="C182" s="8" t="s">
        <v>314</v>
      </c>
      <c r="D182" s="8" t="s">
        <v>2351</v>
      </c>
      <c r="E182" s="8" t="s">
        <v>57</v>
      </c>
      <c r="F182" s="8" t="s">
        <v>76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3030</v>
      </c>
    </row>
    <row r="183" ht="14.25" customHeight="1">
      <c r="A183" s="8" t="s">
        <v>3029</v>
      </c>
      <c r="B183" s="8" t="s">
        <v>168</v>
      </c>
      <c r="C183" s="8" t="s">
        <v>316</v>
      </c>
      <c r="D183" s="8" t="s">
        <v>2352</v>
      </c>
      <c r="E183" s="8" t="s">
        <v>57</v>
      </c>
      <c r="F183" s="8" t="s">
        <v>76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3030</v>
      </c>
    </row>
    <row r="184" ht="14.25" customHeight="1">
      <c r="A184" s="8" t="s">
        <v>3029</v>
      </c>
      <c r="B184" s="8" t="s">
        <v>814</v>
      </c>
      <c r="C184" s="8" t="s">
        <v>1033</v>
      </c>
      <c r="D184" s="8" t="s">
        <v>1034</v>
      </c>
      <c r="E184" s="8" t="s">
        <v>57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3030</v>
      </c>
    </row>
    <row r="185" ht="14.25" customHeight="1">
      <c r="A185" s="8" t="s">
        <v>3029</v>
      </c>
      <c r="B185" s="8" t="s">
        <v>817</v>
      </c>
      <c r="C185" s="8" t="s">
        <v>1035</v>
      </c>
      <c r="D185" s="8" t="s">
        <v>1036</v>
      </c>
      <c r="E185" s="8" t="s">
        <v>57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3030</v>
      </c>
    </row>
    <row r="186" ht="14.25" customHeight="1">
      <c r="A186" s="8" t="s">
        <v>3029</v>
      </c>
      <c r="B186" s="8" t="s">
        <v>817</v>
      </c>
      <c r="C186" s="8" t="s">
        <v>1037</v>
      </c>
      <c r="D186" s="8" t="s">
        <v>1038</v>
      </c>
      <c r="E186" s="8" t="s">
        <v>57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3030</v>
      </c>
    </row>
    <row r="187" ht="14.25" customHeight="1">
      <c r="A187" s="8" t="s">
        <v>3029</v>
      </c>
      <c r="B187" s="8" t="s">
        <v>168</v>
      </c>
      <c r="C187" s="8" t="s">
        <v>318</v>
      </c>
      <c r="D187" s="8" t="s">
        <v>2353</v>
      </c>
      <c r="E187" s="8" t="s">
        <v>57</v>
      </c>
      <c r="F187" s="8" t="s">
        <v>79</v>
      </c>
      <c r="G187" s="8" t="s">
        <v>76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3030</v>
      </c>
    </row>
    <row r="188" ht="14.25" customHeight="1">
      <c r="A188" s="8" t="s">
        <v>3029</v>
      </c>
      <c r="B188" s="8" t="s">
        <v>168</v>
      </c>
      <c r="C188" s="8" t="s">
        <v>320</v>
      </c>
      <c r="D188" s="8" t="s">
        <v>2354</v>
      </c>
      <c r="E188" s="8" t="s">
        <v>57</v>
      </c>
      <c r="F188" s="8" t="s">
        <v>79</v>
      </c>
      <c r="G188" s="8" t="s">
        <v>76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3030</v>
      </c>
    </row>
    <row r="189" ht="14.25" customHeight="1">
      <c r="A189" s="8" t="s">
        <v>3029</v>
      </c>
      <c r="B189" s="8" t="s">
        <v>814</v>
      </c>
      <c r="C189" s="8" t="s">
        <v>1039</v>
      </c>
      <c r="D189" s="8" t="s">
        <v>1040</v>
      </c>
      <c r="E189" s="8" t="s">
        <v>57</v>
      </c>
      <c r="F189" s="8" t="s">
        <v>79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3030</v>
      </c>
    </row>
    <row r="190" ht="14.25" customHeight="1">
      <c r="A190" s="8" t="s">
        <v>3029</v>
      </c>
      <c r="B190" s="8" t="s">
        <v>817</v>
      </c>
      <c r="C190" s="8" t="s">
        <v>1041</v>
      </c>
      <c r="D190" s="8" t="s">
        <v>1042</v>
      </c>
      <c r="E190" s="8" t="s">
        <v>57</v>
      </c>
      <c r="F190" s="8" t="s">
        <v>79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3030</v>
      </c>
    </row>
    <row r="191" ht="14.25" customHeight="1">
      <c r="A191" s="8" t="s">
        <v>3029</v>
      </c>
      <c r="B191" s="8" t="s">
        <v>817</v>
      </c>
      <c r="C191" s="8" t="s">
        <v>1043</v>
      </c>
      <c r="D191" s="8" t="s">
        <v>1044</v>
      </c>
      <c r="E191" s="8" t="s">
        <v>57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3030</v>
      </c>
    </row>
    <row r="192" ht="14.25" customHeight="1">
      <c r="A192" s="8" t="s">
        <v>3029</v>
      </c>
      <c r="B192" s="8" t="s">
        <v>168</v>
      </c>
      <c r="C192" s="8" t="s">
        <v>322</v>
      </c>
      <c r="D192" s="8" t="s">
        <v>2355</v>
      </c>
      <c r="E192" s="8" t="s">
        <v>79</v>
      </c>
      <c r="F192" s="8" t="s">
        <v>76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3030</v>
      </c>
    </row>
    <row r="193" ht="14.25" customHeight="1">
      <c r="A193" s="8" t="s">
        <v>3029</v>
      </c>
      <c r="B193" s="8" t="s">
        <v>168</v>
      </c>
      <c r="C193" s="8" t="s">
        <v>324</v>
      </c>
      <c r="D193" s="8" t="s">
        <v>2356</v>
      </c>
      <c r="E193" s="8" t="s">
        <v>79</v>
      </c>
      <c r="F193" s="8" t="s">
        <v>76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3030</v>
      </c>
    </row>
    <row r="194" ht="14.25" customHeight="1">
      <c r="A194" s="8" t="s">
        <v>3029</v>
      </c>
      <c r="B194" s="8" t="s">
        <v>814</v>
      </c>
      <c r="C194" s="8" t="s">
        <v>1045</v>
      </c>
      <c r="D194" s="8" t="s">
        <v>1046</v>
      </c>
      <c r="E194" s="8" t="s">
        <v>79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3030</v>
      </c>
    </row>
    <row r="195" ht="14.25" customHeight="1">
      <c r="A195" s="8" t="s">
        <v>3029</v>
      </c>
      <c r="B195" s="8" t="s">
        <v>817</v>
      </c>
      <c r="C195" s="8" t="s">
        <v>1047</v>
      </c>
      <c r="D195" s="8" t="s">
        <v>1048</v>
      </c>
      <c r="E195" s="8" t="s">
        <v>79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3030</v>
      </c>
    </row>
    <row r="196" ht="14.25" customHeight="1">
      <c r="A196" s="8" t="s">
        <v>3029</v>
      </c>
      <c r="B196" s="8" t="s">
        <v>817</v>
      </c>
      <c r="C196" s="8" t="s">
        <v>1049</v>
      </c>
      <c r="D196" s="8" t="s">
        <v>1050</v>
      </c>
      <c r="E196" s="8" t="s">
        <v>79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3030</v>
      </c>
    </row>
    <row r="197" ht="14.25" customHeight="1">
      <c r="A197" s="8" t="s">
        <v>3029</v>
      </c>
      <c r="B197" s="8" t="s">
        <v>168</v>
      </c>
      <c r="C197" s="8" t="s">
        <v>326</v>
      </c>
      <c r="D197" s="8" t="s">
        <v>2357</v>
      </c>
      <c r="E197" s="8" t="s">
        <v>79</v>
      </c>
      <c r="F197" s="8" t="s">
        <v>76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3030</v>
      </c>
    </row>
    <row r="198" ht="14.25" customHeight="1">
      <c r="A198" s="8" t="s">
        <v>3029</v>
      </c>
      <c r="B198" s="8" t="s">
        <v>168</v>
      </c>
      <c r="C198" s="8" t="s">
        <v>328</v>
      </c>
      <c r="D198" s="8" t="s">
        <v>2358</v>
      </c>
      <c r="E198" s="8" t="s">
        <v>79</v>
      </c>
      <c r="F198" s="8" t="s">
        <v>76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3030</v>
      </c>
    </row>
    <row r="199" ht="14.25" customHeight="1">
      <c r="A199" s="8" t="s">
        <v>3029</v>
      </c>
      <c r="B199" s="8" t="s">
        <v>814</v>
      </c>
      <c r="C199" s="8" t="s">
        <v>1051</v>
      </c>
      <c r="D199" s="8" t="s">
        <v>1052</v>
      </c>
      <c r="E199" s="8" t="s">
        <v>79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3030</v>
      </c>
    </row>
    <row r="200" ht="14.25" customHeight="1">
      <c r="A200" s="8" t="s">
        <v>3029</v>
      </c>
      <c r="B200" s="8" t="s">
        <v>817</v>
      </c>
      <c r="C200" s="8" t="s">
        <v>1053</v>
      </c>
      <c r="D200" s="8" t="s">
        <v>1054</v>
      </c>
      <c r="E200" s="8" t="s">
        <v>79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3030</v>
      </c>
    </row>
    <row r="201" ht="14.25" customHeight="1">
      <c r="A201" s="8" t="s">
        <v>3029</v>
      </c>
      <c r="B201" s="8" t="s">
        <v>817</v>
      </c>
      <c r="C201" s="8" t="s">
        <v>1055</v>
      </c>
      <c r="D201" s="8" t="s">
        <v>1056</v>
      </c>
      <c r="E201" s="8" t="s">
        <v>79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3030</v>
      </c>
    </row>
    <row r="202" ht="14.25" customHeight="1">
      <c r="A202" s="8" t="s">
        <v>3029</v>
      </c>
      <c r="B202" s="8" t="s">
        <v>168</v>
      </c>
      <c r="C202" s="8" t="s">
        <v>330</v>
      </c>
      <c r="D202" s="8" t="s">
        <v>2359</v>
      </c>
      <c r="E202" s="8" t="s">
        <v>54</v>
      </c>
      <c r="F202" s="8" t="s">
        <v>76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3030</v>
      </c>
    </row>
    <row r="203" ht="14.25" customHeight="1">
      <c r="A203" s="8" t="s">
        <v>3029</v>
      </c>
      <c r="B203" s="8" t="s">
        <v>168</v>
      </c>
      <c r="C203" s="8" t="s">
        <v>332</v>
      </c>
      <c r="D203" s="8" t="s">
        <v>2360</v>
      </c>
      <c r="E203" s="8" t="s">
        <v>54</v>
      </c>
      <c r="F203" s="8" t="s">
        <v>76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3030</v>
      </c>
    </row>
    <row r="204" ht="14.25" customHeight="1">
      <c r="A204" s="8" t="s">
        <v>3029</v>
      </c>
      <c r="B204" s="8" t="s">
        <v>814</v>
      </c>
      <c r="C204" s="8" t="s">
        <v>1057</v>
      </c>
      <c r="D204" s="8" t="s">
        <v>1058</v>
      </c>
      <c r="E204" s="8" t="s">
        <v>54</v>
      </c>
      <c r="F204" s="8" t="s">
        <v>299</v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3030</v>
      </c>
    </row>
    <row r="205" ht="14.25" customHeight="1">
      <c r="A205" s="8" t="s">
        <v>3029</v>
      </c>
      <c r="B205" s="8" t="s">
        <v>817</v>
      </c>
      <c r="C205" s="8" t="s">
        <v>1059</v>
      </c>
      <c r="D205" s="8" t="s">
        <v>1060</v>
      </c>
      <c r="E205" s="8" t="s">
        <v>54</v>
      </c>
      <c r="F205" s="8" t="s">
        <v>299</v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3030</v>
      </c>
    </row>
    <row r="206" ht="14.25" customHeight="1">
      <c r="A206" s="8" t="s">
        <v>3029</v>
      </c>
      <c r="B206" s="8" t="s">
        <v>817</v>
      </c>
      <c r="C206" s="8" t="s">
        <v>1061</v>
      </c>
      <c r="D206" s="8" t="s">
        <v>1062</v>
      </c>
      <c r="E206" s="8" t="s">
        <v>54</v>
      </c>
      <c r="F206" s="8" t="s">
        <v>299</v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3030</v>
      </c>
    </row>
    <row r="207" ht="14.25" customHeight="1">
      <c r="A207" s="8" t="s">
        <v>3029</v>
      </c>
      <c r="B207" s="8" t="s">
        <v>168</v>
      </c>
      <c r="C207" s="8" t="s">
        <v>334</v>
      </c>
      <c r="D207" s="8" t="s">
        <v>335</v>
      </c>
      <c r="E207" s="8" t="s">
        <v>54</v>
      </c>
      <c r="F207" s="8" t="s">
        <v>76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3030</v>
      </c>
    </row>
    <row r="208" ht="14.25" customHeight="1">
      <c r="A208" s="8" t="s">
        <v>3029</v>
      </c>
      <c r="B208" s="8" t="s">
        <v>168</v>
      </c>
      <c r="C208" s="8" t="s">
        <v>336</v>
      </c>
      <c r="D208" s="8" t="s">
        <v>2361</v>
      </c>
      <c r="E208" s="8" t="s">
        <v>54</v>
      </c>
      <c r="F208" s="8" t="s">
        <v>76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3030</v>
      </c>
    </row>
    <row r="209" ht="14.25" customHeight="1">
      <c r="A209" s="8" t="s">
        <v>3029</v>
      </c>
      <c r="B209" s="8" t="s">
        <v>814</v>
      </c>
      <c r="C209" s="8" t="s">
        <v>1063</v>
      </c>
      <c r="D209" s="8" t="s">
        <v>1064</v>
      </c>
      <c r="E209" s="8" t="s">
        <v>54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3030</v>
      </c>
    </row>
    <row r="210" ht="14.25" customHeight="1">
      <c r="A210" s="8" t="s">
        <v>3029</v>
      </c>
      <c r="B210" s="8" t="s">
        <v>817</v>
      </c>
      <c r="C210" s="8" t="s">
        <v>1065</v>
      </c>
      <c r="D210" s="8" t="s">
        <v>1066</v>
      </c>
      <c r="E210" s="8" t="s">
        <v>54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3030</v>
      </c>
    </row>
    <row r="211" ht="14.25" customHeight="1">
      <c r="A211" s="8" t="s">
        <v>3029</v>
      </c>
      <c r="B211" s="8" t="s">
        <v>817</v>
      </c>
      <c r="C211" s="8" t="s">
        <v>1067</v>
      </c>
      <c r="D211" s="8" t="s">
        <v>1068</v>
      </c>
      <c r="E211" s="8" t="s">
        <v>54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3030</v>
      </c>
    </row>
    <row r="212" ht="14.25" customHeight="1">
      <c r="A212" s="8" t="s">
        <v>3029</v>
      </c>
      <c r="B212" s="8" t="s">
        <v>168</v>
      </c>
      <c r="C212" s="8" t="s">
        <v>338</v>
      </c>
      <c r="D212" s="8" t="s">
        <v>2362</v>
      </c>
      <c r="E212" s="8" t="s">
        <v>54</v>
      </c>
      <c r="F212" s="8" t="s">
        <v>76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3030</v>
      </c>
    </row>
    <row r="213" ht="14.25" customHeight="1">
      <c r="A213" s="8" t="s">
        <v>3029</v>
      </c>
      <c r="B213" s="8" t="s">
        <v>168</v>
      </c>
      <c r="C213" s="8" t="s">
        <v>340</v>
      </c>
      <c r="D213" s="8" t="s">
        <v>2363</v>
      </c>
      <c r="E213" s="8" t="s">
        <v>54</v>
      </c>
      <c r="F213" s="8" t="s">
        <v>76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3030</v>
      </c>
    </row>
    <row r="214" ht="14.25" customHeight="1">
      <c r="A214" s="8" t="s">
        <v>3029</v>
      </c>
      <c r="B214" s="8" t="s">
        <v>814</v>
      </c>
      <c r="C214" s="8" t="s">
        <v>1069</v>
      </c>
      <c r="D214" s="8" t="s">
        <v>1070</v>
      </c>
      <c r="E214" s="8" t="s">
        <v>54</v>
      </c>
      <c r="F214" s="8" t="s">
        <v>299</v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3030</v>
      </c>
    </row>
    <row r="215" ht="14.25" customHeight="1">
      <c r="A215" s="8" t="s">
        <v>3029</v>
      </c>
      <c r="B215" s="8" t="s">
        <v>817</v>
      </c>
      <c r="C215" s="8" t="s">
        <v>1071</v>
      </c>
      <c r="D215" s="8" t="s">
        <v>1072</v>
      </c>
      <c r="E215" s="8" t="s">
        <v>54</v>
      </c>
      <c r="F215" s="8" t="s">
        <v>299</v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3030</v>
      </c>
    </row>
    <row r="216" ht="14.25" customHeight="1">
      <c r="A216" s="8" t="s">
        <v>3029</v>
      </c>
      <c r="B216" s="8" t="s">
        <v>817</v>
      </c>
      <c r="C216" s="8" t="s">
        <v>1073</v>
      </c>
      <c r="D216" s="8" t="s">
        <v>1074</v>
      </c>
      <c r="E216" s="8" t="s">
        <v>54</v>
      </c>
      <c r="F216" s="8" t="s">
        <v>299</v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3030</v>
      </c>
    </row>
    <row r="217" ht="14.25" customHeight="1">
      <c r="A217" s="8" t="s">
        <v>3029</v>
      </c>
      <c r="B217" s="8" t="s">
        <v>168</v>
      </c>
      <c r="C217" s="8" t="s">
        <v>342</v>
      </c>
      <c r="D217" s="8" t="s">
        <v>343</v>
      </c>
      <c r="E217" s="8" t="s">
        <v>54</v>
      </c>
      <c r="F217" s="8" t="s">
        <v>76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3030</v>
      </c>
    </row>
    <row r="218" ht="14.25" customHeight="1">
      <c r="A218" s="8" t="s">
        <v>3029</v>
      </c>
      <c r="B218" s="8" t="s">
        <v>168</v>
      </c>
      <c r="C218" s="8" t="s">
        <v>344</v>
      </c>
      <c r="D218" s="8" t="s">
        <v>2364</v>
      </c>
      <c r="E218" s="8" t="s">
        <v>54</v>
      </c>
      <c r="F218" s="8" t="s">
        <v>76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3030</v>
      </c>
    </row>
    <row r="219" ht="14.25" customHeight="1">
      <c r="A219" s="8" t="s">
        <v>3029</v>
      </c>
      <c r="B219" s="8" t="s">
        <v>814</v>
      </c>
      <c r="C219" s="8" t="s">
        <v>1075</v>
      </c>
      <c r="D219" s="8" t="s">
        <v>1076</v>
      </c>
      <c r="E219" s="8" t="s">
        <v>54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3030</v>
      </c>
    </row>
    <row r="220" ht="14.25" customHeight="1">
      <c r="A220" s="8" t="s">
        <v>3029</v>
      </c>
      <c r="B220" s="8" t="s">
        <v>814</v>
      </c>
      <c r="C220" s="8" t="s">
        <v>1077</v>
      </c>
      <c r="D220" s="8" t="s">
        <v>1078</v>
      </c>
      <c r="E220" s="8" t="s">
        <v>54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3030</v>
      </c>
    </row>
    <row r="221" ht="14.25" customHeight="1">
      <c r="A221" s="8" t="s">
        <v>3029</v>
      </c>
      <c r="B221" s="8" t="s">
        <v>817</v>
      </c>
      <c r="C221" s="8" t="s">
        <v>1079</v>
      </c>
      <c r="D221" s="8" t="s">
        <v>1080</v>
      </c>
      <c r="E221" s="8" t="s">
        <v>54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3030</v>
      </c>
    </row>
    <row r="222" ht="14.25" customHeight="1">
      <c r="A222" s="8" t="s">
        <v>3029</v>
      </c>
      <c r="B222" s="8" t="s">
        <v>168</v>
      </c>
      <c r="C222" s="8" t="s">
        <v>346</v>
      </c>
      <c r="D222" s="8" t="s">
        <v>2365</v>
      </c>
      <c r="E222" s="8" t="s">
        <v>54</v>
      </c>
      <c r="F222" s="8" t="s">
        <v>76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3030</v>
      </c>
    </row>
    <row r="223" ht="14.25" customHeight="1">
      <c r="A223" s="8" t="s">
        <v>3029</v>
      </c>
      <c r="B223" s="8" t="s">
        <v>168</v>
      </c>
      <c r="C223" s="8" t="s">
        <v>348</v>
      </c>
      <c r="D223" s="8" t="s">
        <v>2366</v>
      </c>
      <c r="E223" s="8" t="s">
        <v>54</v>
      </c>
      <c r="F223" s="8" t="s">
        <v>76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3030</v>
      </c>
    </row>
    <row r="224" ht="14.25" customHeight="1">
      <c r="A224" s="8" t="s">
        <v>3029</v>
      </c>
      <c r="B224" s="8" t="s">
        <v>814</v>
      </c>
      <c r="C224" s="8" t="s">
        <v>1081</v>
      </c>
      <c r="D224" s="8" t="s">
        <v>1082</v>
      </c>
      <c r="E224" s="8" t="s">
        <v>54</v>
      </c>
      <c r="F224" s="8" t="s">
        <v>299</v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3030</v>
      </c>
    </row>
    <row r="225" ht="14.25" customHeight="1">
      <c r="A225" s="8" t="s">
        <v>3029</v>
      </c>
      <c r="B225" s="8" t="s">
        <v>814</v>
      </c>
      <c r="C225" s="8" t="s">
        <v>1083</v>
      </c>
      <c r="D225" s="8" t="s">
        <v>1084</v>
      </c>
      <c r="E225" s="8" t="s">
        <v>54</v>
      </c>
      <c r="F225" s="8" t="s">
        <v>299</v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3030</v>
      </c>
    </row>
    <row r="226" ht="14.25" customHeight="1">
      <c r="A226" s="8" t="s">
        <v>3029</v>
      </c>
      <c r="B226" s="8" t="s">
        <v>817</v>
      </c>
      <c r="C226" s="8" t="s">
        <v>1085</v>
      </c>
      <c r="D226" s="8" t="s">
        <v>1086</v>
      </c>
      <c r="E226" s="8" t="s">
        <v>54</v>
      </c>
      <c r="F226" s="8" t="s">
        <v>299</v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3030</v>
      </c>
    </row>
    <row r="227" ht="14.25" customHeight="1">
      <c r="A227" s="8" t="s">
        <v>3029</v>
      </c>
      <c r="B227" s="8" t="s">
        <v>168</v>
      </c>
      <c r="C227" s="8" t="s">
        <v>350</v>
      </c>
      <c r="D227" s="8" t="s">
        <v>2367</v>
      </c>
      <c r="E227" s="8" t="s">
        <v>54</v>
      </c>
      <c r="F227" s="8" t="s">
        <v>76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3030</v>
      </c>
    </row>
    <row r="228" ht="14.25" customHeight="1">
      <c r="A228" s="8" t="s">
        <v>3029</v>
      </c>
      <c r="B228" s="8" t="s">
        <v>168</v>
      </c>
      <c r="C228" s="8" t="s">
        <v>352</v>
      </c>
      <c r="D228" s="8" t="s">
        <v>353</v>
      </c>
      <c r="E228" s="8" t="s">
        <v>54</v>
      </c>
      <c r="F228" s="8" t="s">
        <v>76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3030</v>
      </c>
    </row>
    <row r="229" ht="14.25" customHeight="1">
      <c r="A229" s="8" t="s">
        <v>3029</v>
      </c>
      <c r="B229" s="8" t="s">
        <v>814</v>
      </c>
      <c r="C229" s="8" t="s">
        <v>1087</v>
      </c>
      <c r="D229" s="8" t="s">
        <v>1088</v>
      </c>
      <c r="E229" s="8" t="s">
        <v>54</v>
      </c>
      <c r="F229" s="8" t="s">
        <v>299</v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3030</v>
      </c>
    </row>
    <row r="230" ht="14.25" customHeight="1">
      <c r="A230" s="8" t="s">
        <v>3029</v>
      </c>
      <c r="B230" s="8" t="s">
        <v>817</v>
      </c>
      <c r="C230" s="8" t="s">
        <v>1089</v>
      </c>
      <c r="D230" s="8" t="s">
        <v>1090</v>
      </c>
      <c r="E230" s="8" t="s">
        <v>54</v>
      </c>
      <c r="F230" s="8" t="s">
        <v>299</v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3030</v>
      </c>
    </row>
    <row r="231" ht="14.25" customHeight="1">
      <c r="A231" s="8" t="s">
        <v>3029</v>
      </c>
      <c r="B231" s="8" t="s">
        <v>817</v>
      </c>
      <c r="C231" s="8" t="s">
        <v>1091</v>
      </c>
      <c r="D231" s="8" t="s">
        <v>1092</v>
      </c>
      <c r="E231" s="8" t="s">
        <v>54</v>
      </c>
      <c r="F231" s="8" t="s">
        <v>299</v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3030</v>
      </c>
    </row>
    <row r="232" ht="14.25" customHeight="1">
      <c r="A232" s="8" t="s">
        <v>3029</v>
      </c>
      <c r="B232" s="8" t="s">
        <v>168</v>
      </c>
      <c r="C232" s="8" t="s">
        <v>354</v>
      </c>
      <c r="D232" s="8" t="s">
        <v>355</v>
      </c>
      <c r="E232" s="8" t="s">
        <v>54</v>
      </c>
      <c r="F232" s="8" t="s">
        <v>76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3030</v>
      </c>
    </row>
    <row r="233" ht="14.25" customHeight="1">
      <c r="A233" s="8" t="s">
        <v>3029</v>
      </c>
      <c r="B233" s="8" t="s">
        <v>168</v>
      </c>
      <c r="C233" s="8" t="s">
        <v>356</v>
      </c>
      <c r="D233" s="8" t="s">
        <v>2368</v>
      </c>
      <c r="E233" s="8" t="s">
        <v>54</v>
      </c>
      <c r="F233" s="8" t="s">
        <v>76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3030</v>
      </c>
    </row>
    <row r="234" ht="14.25" customHeight="1">
      <c r="A234" s="8" t="s">
        <v>3029</v>
      </c>
      <c r="B234" s="8" t="s">
        <v>814</v>
      </c>
      <c r="C234" s="8" t="s">
        <v>1093</v>
      </c>
      <c r="D234" s="8" t="s">
        <v>1094</v>
      </c>
      <c r="E234" s="8" t="s">
        <v>54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3030</v>
      </c>
    </row>
    <row r="235" ht="14.25" customHeight="1">
      <c r="A235" s="8" t="s">
        <v>3029</v>
      </c>
      <c r="B235" s="8" t="s">
        <v>814</v>
      </c>
      <c r="C235" s="8" t="s">
        <v>1095</v>
      </c>
      <c r="D235" s="8" t="s">
        <v>1096</v>
      </c>
      <c r="E235" s="8" t="s">
        <v>54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3030</v>
      </c>
    </row>
    <row r="236" ht="14.25" customHeight="1">
      <c r="A236" s="8" t="s">
        <v>3029</v>
      </c>
      <c r="B236" s="8" t="s">
        <v>817</v>
      </c>
      <c r="C236" s="8" t="s">
        <v>1097</v>
      </c>
      <c r="D236" s="8" t="s">
        <v>1098</v>
      </c>
      <c r="E236" s="8" t="s">
        <v>54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3030</v>
      </c>
    </row>
    <row r="237" ht="14.25" customHeight="1">
      <c r="A237" s="8" t="s">
        <v>3029</v>
      </c>
      <c r="B237" s="8" t="s">
        <v>168</v>
      </c>
      <c r="C237" s="8" t="s">
        <v>358</v>
      </c>
      <c r="D237" s="8" t="s">
        <v>2369</v>
      </c>
      <c r="E237" s="8" t="s">
        <v>54</v>
      </c>
      <c r="F237" s="8" t="s">
        <v>76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3030</v>
      </c>
    </row>
    <row r="238" ht="14.25" customHeight="1">
      <c r="A238" s="8" t="s">
        <v>3029</v>
      </c>
      <c r="B238" s="8" t="s">
        <v>168</v>
      </c>
      <c r="C238" s="8" t="s">
        <v>360</v>
      </c>
      <c r="D238" s="8" t="s">
        <v>2370</v>
      </c>
      <c r="E238" s="8" t="s">
        <v>54</v>
      </c>
      <c r="F238" s="8" t="s">
        <v>76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3030</v>
      </c>
    </row>
    <row r="239" ht="14.25" customHeight="1">
      <c r="A239" s="8" t="s">
        <v>3029</v>
      </c>
      <c r="B239" s="8" t="s">
        <v>814</v>
      </c>
      <c r="C239" s="8" t="s">
        <v>1099</v>
      </c>
      <c r="D239" s="8" t="s">
        <v>1100</v>
      </c>
      <c r="E239" s="8" t="s">
        <v>54</v>
      </c>
      <c r="F239" s="8" t="s">
        <v>299</v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3030</v>
      </c>
    </row>
    <row r="240" ht="14.25" customHeight="1">
      <c r="A240" s="8" t="s">
        <v>3029</v>
      </c>
      <c r="B240" s="8" t="s">
        <v>817</v>
      </c>
      <c r="C240" s="8" t="s">
        <v>1101</v>
      </c>
      <c r="D240" s="8" t="s">
        <v>1102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3030</v>
      </c>
    </row>
    <row r="241" ht="14.25" customHeight="1">
      <c r="A241" s="8" t="s">
        <v>3029</v>
      </c>
      <c r="B241" s="8" t="s">
        <v>817</v>
      </c>
      <c r="C241" s="8" t="s">
        <v>1103</v>
      </c>
      <c r="D241" s="8" t="s">
        <v>1104</v>
      </c>
      <c r="E241" s="8" t="s">
        <v>54</v>
      </c>
      <c r="F241" s="8" t="s">
        <v>299</v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3030</v>
      </c>
    </row>
    <row r="242" ht="14.25" customHeight="1">
      <c r="A242" s="8" t="s">
        <v>3029</v>
      </c>
      <c r="B242" s="8" t="s">
        <v>168</v>
      </c>
      <c r="C242" s="8" t="s">
        <v>362</v>
      </c>
      <c r="D242" s="8" t="s">
        <v>363</v>
      </c>
      <c r="E242" s="8" t="s">
        <v>54</v>
      </c>
      <c r="F242" s="8" t="s">
        <v>76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3030</v>
      </c>
    </row>
    <row r="243" ht="14.25" customHeight="1">
      <c r="A243" s="8" t="s">
        <v>3029</v>
      </c>
      <c r="B243" s="8" t="s">
        <v>168</v>
      </c>
      <c r="C243" s="8" t="s">
        <v>364</v>
      </c>
      <c r="D243" s="8" t="s">
        <v>2372</v>
      </c>
      <c r="E243" s="8" t="s">
        <v>54</v>
      </c>
      <c r="F243" s="8" t="s">
        <v>76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3030</v>
      </c>
    </row>
    <row r="244" ht="14.25" customHeight="1">
      <c r="A244" s="8" t="s">
        <v>3029</v>
      </c>
      <c r="B244" s="8" t="s">
        <v>814</v>
      </c>
      <c r="C244" s="8" t="s">
        <v>1105</v>
      </c>
      <c r="D244" s="8" t="s">
        <v>1106</v>
      </c>
      <c r="E244" s="8" t="s">
        <v>54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3030</v>
      </c>
    </row>
    <row r="245" ht="14.25" customHeight="1">
      <c r="A245" s="8" t="s">
        <v>3029</v>
      </c>
      <c r="B245" s="8" t="s">
        <v>817</v>
      </c>
      <c r="C245" s="8" t="s">
        <v>1107</v>
      </c>
      <c r="D245" s="8" t="s">
        <v>1108</v>
      </c>
      <c r="E245" s="8" t="s">
        <v>54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3030</v>
      </c>
    </row>
    <row r="246" ht="14.25" customHeight="1">
      <c r="A246" s="8" t="s">
        <v>3029</v>
      </c>
      <c r="B246" s="8" t="s">
        <v>817</v>
      </c>
      <c r="C246" s="8" t="s">
        <v>1109</v>
      </c>
      <c r="D246" s="8" t="s">
        <v>1110</v>
      </c>
      <c r="E246" s="8" t="s">
        <v>54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3030</v>
      </c>
    </row>
    <row r="247" ht="14.25" customHeight="1">
      <c r="A247" s="8" t="s">
        <v>3029</v>
      </c>
      <c r="B247" s="8" t="s">
        <v>168</v>
      </c>
      <c r="C247" s="8" t="s">
        <v>366</v>
      </c>
      <c r="D247" s="8" t="s">
        <v>2374</v>
      </c>
      <c r="E247" s="8" t="s">
        <v>54</v>
      </c>
      <c r="F247" s="8" t="s">
        <v>76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3030</v>
      </c>
    </row>
    <row r="248" ht="14.25" customHeight="1">
      <c r="A248" s="8" t="s">
        <v>3029</v>
      </c>
      <c r="B248" s="8" t="s">
        <v>168</v>
      </c>
      <c r="C248" s="8" t="s">
        <v>368</v>
      </c>
      <c r="D248" s="8" t="s">
        <v>2375</v>
      </c>
      <c r="E248" s="8" t="s">
        <v>54</v>
      </c>
      <c r="F248" s="8" t="s">
        <v>76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3030</v>
      </c>
    </row>
    <row r="249" ht="14.25" customHeight="1">
      <c r="A249" s="8" t="s">
        <v>3029</v>
      </c>
      <c r="B249" s="8" t="s">
        <v>814</v>
      </c>
      <c r="C249" s="8" t="s">
        <v>1111</v>
      </c>
      <c r="D249" s="8" t="s">
        <v>1112</v>
      </c>
      <c r="E249" s="8" t="s">
        <v>54</v>
      </c>
      <c r="F249" s="8" t="s">
        <v>299</v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3030</v>
      </c>
    </row>
    <row r="250" ht="14.25" customHeight="1">
      <c r="A250" s="8" t="s">
        <v>3029</v>
      </c>
      <c r="B250" s="8" t="s">
        <v>814</v>
      </c>
      <c r="C250" s="8" t="s">
        <v>1113</v>
      </c>
      <c r="D250" s="8" t="s">
        <v>1114</v>
      </c>
      <c r="E250" s="8" t="s">
        <v>54</v>
      </c>
      <c r="F250" s="8" t="s">
        <v>299</v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3030</v>
      </c>
    </row>
    <row r="251" ht="14.25" customHeight="1">
      <c r="A251" s="8" t="s">
        <v>3029</v>
      </c>
      <c r="B251" s="8" t="s">
        <v>817</v>
      </c>
      <c r="C251" s="8" t="s">
        <v>1115</v>
      </c>
      <c r="D251" s="8" t="s">
        <v>1116</v>
      </c>
      <c r="E251" s="8" t="s">
        <v>54</v>
      </c>
      <c r="F251" s="8" t="s">
        <v>299</v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3030</v>
      </c>
    </row>
    <row r="252" ht="14.25" customHeight="1">
      <c r="A252" s="8" t="s">
        <v>3029</v>
      </c>
      <c r="B252" s="8" t="s">
        <v>168</v>
      </c>
      <c r="C252" s="8" t="s">
        <v>370</v>
      </c>
      <c r="D252" s="8" t="s">
        <v>2376</v>
      </c>
      <c r="E252" s="8" t="s">
        <v>54</v>
      </c>
      <c r="F252" s="8" t="s">
        <v>76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3030</v>
      </c>
    </row>
    <row r="253" ht="14.25" customHeight="1">
      <c r="A253" s="8" t="s">
        <v>3029</v>
      </c>
      <c r="B253" s="8" t="s">
        <v>168</v>
      </c>
      <c r="C253" s="8" t="s">
        <v>372</v>
      </c>
      <c r="D253" s="8" t="s">
        <v>2377</v>
      </c>
      <c r="E253" s="8" t="s">
        <v>54</v>
      </c>
      <c r="F253" s="8" t="s">
        <v>76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3030</v>
      </c>
    </row>
    <row r="254" ht="14.25" customHeight="1">
      <c r="A254" s="8" t="s">
        <v>3029</v>
      </c>
      <c r="B254" s="8" t="s">
        <v>814</v>
      </c>
      <c r="C254" s="8" t="s">
        <v>1117</v>
      </c>
      <c r="D254" s="8" t="s">
        <v>1118</v>
      </c>
      <c r="E254" s="8" t="s">
        <v>54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3030</v>
      </c>
    </row>
    <row r="255" ht="14.25" customHeight="1">
      <c r="A255" s="8" t="s">
        <v>3029</v>
      </c>
      <c r="B255" s="8" t="s">
        <v>814</v>
      </c>
      <c r="C255" s="8" t="s">
        <v>1119</v>
      </c>
      <c r="D255" s="8" t="s">
        <v>1120</v>
      </c>
      <c r="E255" s="8" t="s">
        <v>54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3030</v>
      </c>
    </row>
    <row r="256" ht="14.25" customHeight="1">
      <c r="A256" s="8" t="s">
        <v>3029</v>
      </c>
      <c r="B256" s="8" t="s">
        <v>817</v>
      </c>
      <c r="C256" s="8" t="s">
        <v>1121</v>
      </c>
      <c r="D256" s="8" t="s">
        <v>1122</v>
      </c>
      <c r="E256" s="8" t="s">
        <v>54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3030</v>
      </c>
    </row>
    <row r="257" ht="14.25" customHeight="1">
      <c r="A257" s="8" t="s">
        <v>3029</v>
      </c>
      <c r="B257" s="8" t="s">
        <v>168</v>
      </c>
      <c r="C257" s="8" t="s">
        <v>374</v>
      </c>
      <c r="D257" s="8" t="s">
        <v>2378</v>
      </c>
      <c r="E257" s="8" t="s">
        <v>54</v>
      </c>
      <c r="F257" s="8" t="s">
        <v>76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3030</v>
      </c>
    </row>
    <row r="258" ht="14.25" customHeight="1">
      <c r="A258" s="8" t="s">
        <v>3029</v>
      </c>
      <c r="B258" s="8" t="s">
        <v>168</v>
      </c>
      <c r="C258" s="8" t="s">
        <v>376</v>
      </c>
      <c r="D258" s="8" t="s">
        <v>2379</v>
      </c>
      <c r="E258" s="8" t="s">
        <v>54</v>
      </c>
      <c r="F258" s="8" t="s">
        <v>76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3030</v>
      </c>
    </row>
    <row r="259" ht="14.25" customHeight="1">
      <c r="A259" s="8" t="s">
        <v>3029</v>
      </c>
      <c r="B259" s="8" t="s">
        <v>814</v>
      </c>
      <c r="C259" s="8" t="s">
        <v>1123</v>
      </c>
      <c r="D259" s="8" t="s">
        <v>1124</v>
      </c>
      <c r="E259" s="8" t="s">
        <v>54</v>
      </c>
      <c r="F259" s="8" t="s">
        <v>299</v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3030</v>
      </c>
    </row>
    <row r="260" ht="14.25" customHeight="1">
      <c r="A260" s="8" t="s">
        <v>3029</v>
      </c>
      <c r="B260" s="8" t="s">
        <v>814</v>
      </c>
      <c r="C260" s="8" t="s">
        <v>1125</v>
      </c>
      <c r="D260" s="8" t="s">
        <v>1126</v>
      </c>
      <c r="E260" s="8" t="s">
        <v>54</v>
      </c>
      <c r="F260" s="8" t="s">
        <v>299</v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3030</v>
      </c>
    </row>
    <row r="261" ht="14.25" customHeight="1">
      <c r="A261" s="8" t="s">
        <v>3029</v>
      </c>
      <c r="B261" s="8" t="s">
        <v>817</v>
      </c>
      <c r="C261" s="8" t="s">
        <v>1127</v>
      </c>
      <c r="D261" s="8" t="s">
        <v>1128</v>
      </c>
      <c r="E261" s="8" t="s">
        <v>54</v>
      </c>
      <c r="F261" s="8" t="s">
        <v>299</v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3030</v>
      </c>
    </row>
    <row r="262" ht="14.25" customHeight="1">
      <c r="A262" s="8" t="s">
        <v>3029</v>
      </c>
      <c r="B262" s="8" t="s">
        <v>168</v>
      </c>
      <c r="C262" s="8" t="s">
        <v>378</v>
      </c>
      <c r="D262" s="8" t="s">
        <v>2380</v>
      </c>
      <c r="E262" s="8" t="s">
        <v>54</v>
      </c>
      <c r="F262" s="8" t="s">
        <v>76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3030</v>
      </c>
    </row>
    <row r="263" ht="14.25" customHeight="1">
      <c r="A263" s="8" t="s">
        <v>3029</v>
      </c>
      <c r="B263" s="8" t="s">
        <v>168</v>
      </c>
      <c r="C263" s="8" t="s">
        <v>380</v>
      </c>
      <c r="D263" s="8" t="s">
        <v>2381</v>
      </c>
      <c r="E263" s="8" t="s">
        <v>54</v>
      </c>
      <c r="F263" s="8" t="s">
        <v>76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3030</v>
      </c>
    </row>
    <row r="264" ht="14.25" customHeight="1">
      <c r="A264" s="8" t="s">
        <v>3029</v>
      </c>
      <c r="B264" s="8" t="s">
        <v>814</v>
      </c>
      <c r="C264" s="8" t="s">
        <v>1129</v>
      </c>
      <c r="D264" s="8" t="s">
        <v>1130</v>
      </c>
      <c r="E264" s="8" t="s">
        <v>54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3030</v>
      </c>
    </row>
    <row r="265" ht="14.25" customHeight="1">
      <c r="A265" s="8" t="s">
        <v>3029</v>
      </c>
      <c r="B265" s="8" t="s">
        <v>817</v>
      </c>
      <c r="C265" s="8" t="s">
        <v>1131</v>
      </c>
      <c r="D265" s="8" t="s">
        <v>1132</v>
      </c>
      <c r="E265" s="8" t="s">
        <v>54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3030</v>
      </c>
    </row>
    <row r="266" ht="14.25" customHeight="1">
      <c r="A266" s="8" t="s">
        <v>3029</v>
      </c>
      <c r="B266" s="8" t="s">
        <v>817</v>
      </c>
      <c r="C266" s="8" t="s">
        <v>1133</v>
      </c>
      <c r="D266" s="8" t="s">
        <v>1134</v>
      </c>
      <c r="E266" s="8" t="s">
        <v>54</v>
      </c>
      <c r="F266" s="8" t="s">
        <v>63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3030</v>
      </c>
    </row>
    <row r="267" ht="14.25" customHeight="1">
      <c r="A267" s="8" t="s">
        <v>3029</v>
      </c>
      <c r="B267" s="8" t="s">
        <v>168</v>
      </c>
      <c r="C267" s="8" t="s">
        <v>382</v>
      </c>
      <c r="D267" s="8" t="s">
        <v>2382</v>
      </c>
      <c r="E267" s="8" t="s">
        <v>54</v>
      </c>
      <c r="F267" s="8" t="s">
        <v>63</v>
      </c>
      <c r="G267" s="8" t="s">
        <v>76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3030</v>
      </c>
    </row>
    <row r="268" ht="14.25" customHeight="1">
      <c r="A268" s="8" t="s">
        <v>3029</v>
      </c>
      <c r="B268" s="8" t="s">
        <v>168</v>
      </c>
      <c r="C268" s="8" t="s">
        <v>384</v>
      </c>
      <c r="D268" s="8" t="s">
        <v>2383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3030</v>
      </c>
    </row>
    <row r="269" ht="14.25" customHeight="1">
      <c r="A269" s="8" t="s">
        <v>3029</v>
      </c>
      <c r="B269" s="8" t="s">
        <v>814</v>
      </c>
      <c r="C269" s="8" t="s">
        <v>1135</v>
      </c>
      <c r="D269" s="8" t="s">
        <v>1136</v>
      </c>
      <c r="E269" s="8" t="s">
        <v>54</v>
      </c>
      <c r="F269" s="8" t="s">
        <v>63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3030</v>
      </c>
    </row>
    <row r="270" ht="14.25" customHeight="1">
      <c r="A270" s="8" t="s">
        <v>3029</v>
      </c>
      <c r="B270" s="8" t="s">
        <v>817</v>
      </c>
      <c r="C270" s="8" t="s">
        <v>1137</v>
      </c>
      <c r="D270" s="8" t="s">
        <v>1138</v>
      </c>
      <c r="E270" s="8" t="s">
        <v>54</v>
      </c>
      <c r="F270" s="8" t="s">
        <v>63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3030</v>
      </c>
    </row>
    <row r="271" ht="14.25" customHeight="1">
      <c r="A271" s="8" t="s">
        <v>3029</v>
      </c>
      <c r="B271" s="8" t="s">
        <v>817</v>
      </c>
      <c r="C271" s="8" t="s">
        <v>1139</v>
      </c>
      <c r="D271" s="8" t="s">
        <v>1140</v>
      </c>
      <c r="E271" s="8" t="s">
        <v>54</v>
      </c>
      <c r="F271" s="8" t="s">
        <v>63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3030</v>
      </c>
    </row>
    <row r="272" ht="14.25" customHeight="1">
      <c r="A272" s="8" t="s">
        <v>3029</v>
      </c>
      <c r="B272" s="8" t="s">
        <v>168</v>
      </c>
      <c r="C272" s="8" t="s">
        <v>386</v>
      </c>
      <c r="D272" s="8" t="s">
        <v>2384</v>
      </c>
      <c r="E272" s="8" t="s">
        <v>63</v>
      </c>
      <c r="F272" s="8" t="s">
        <v>76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3030</v>
      </c>
    </row>
    <row r="273" ht="14.25" customHeight="1">
      <c r="A273" s="8" t="s">
        <v>3029</v>
      </c>
      <c r="B273" s="8" t="s">
        <v>168</v>
      </c>
      <c r="C273" s="8" t="s">
        <v>388</v>
      </c>
      <c r="D273" s="8" t="s">
        <v>2385</v>
      </c>
      <c r="E273" s="8" t="s">
        <v>63</v>
      </c>
      <c r="F273" s="8" t="s">
        <v>76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3030</v>
      </c>
    </row>
    <row r="274" ht="14.25" customHeight="1">
      <c r="A274" s="8" t="s">
        <v>3029</v>
      </c>
      <c r="B274" s="8" t="s">
        <v>814</v>
      </c>
      <c r="C274" s="8" t="s">
        <v>1141</v>
      </c>
      <c r="D274" s="8" t="s">
        <v>1142</v>
      </c>
      <c r="E274" s="8" t="s">
        <v>63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3030</v>
      </c>
    </row>
    <row r="275" ht="14.25" customHeight="1">
      <c r="A275" s="8" t="s">
        <v>3029</v>
      </c>
      <c r="B275" s="8" t="s">
        <v>817</v>
      </c>
      <c r="C275" s="8" t="s">
        <v>1143</v>
      </c>
      <c r="D275" s="8" t="s">
        <v>1144</v>
      </c>
      <c r="E275" s="8" t="s">
        <v>63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3030</v>
      </c>
    </row>
    <row r="276" ht="14.25" customHeight="1">
      <c r="A276" s="8" t="s">
        <v>3029</v>
      </c>
      <c r="B276" s="8" t="s">
        <v>817</v>
      </c>
      <c r="C276" s="8" t="s">
        <v>1145</v>
      </c>
      <c r="D276" s="8" t="s">
        <v>1146</v>
      </c>
      <c r="E276" s="8" t="s">
        <v>63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3030</v>
      </c>
    </row>
    <row r="277" ht="14.25" customHeight="1">
      <c r="A277" s="8" t="s">
        <v>3029</v>
      </c>
      <c r="B277" s="8" t="s">
        <v>168</v>
      </c>
      <c r="C277" s="8" t="s">
        <v>390</v>
      </c>
      <c r="D277" s="8" t="s">
        <v>2386</v>
      </c>
      <c r="E277" s="8" t="s">
        <v>63</v>
      </c>
      <c r="F277" s="8" t="s">
        <v>76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3030</v>
      </c>
    </row>
    <row r="278" ht="14.25" customHeight="1">
      <c r="A278" s="8" t="s">
        <v>3029</v>
      </c>
      <c r="B278" s="8" t="s">
        <v>168</v>
      </c>
      <c r="C278" s="8" t="s">
        <v>392</v>
      </c>
      <c r="D278" s="8" t="s">
        <v>2387</v>
      </c>
      <c r="E278" s="8" t="s">
        <v>63</v>
      </c>
      <c r="F278" s="8" t="s">
        <v>76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3030</v>
      </c>
    </row>
    <row r="279" ht="14.25" customHeight="1">
      <c r="A279" s="8" t="s">
        <v>3029</v>
      </c>
      <c r="B279" s="8" t="s">
        <v>814</v>
      </c>
      <c r="C279" s="8" t="s">
        <v>1147</v>
      </c>
      <c r="D279" s="8" t="s">
        <v>1148</v>
      </c>
      <c r="E279" s="8" t="s">
        <v>63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3030</v>
      </c>
    </row>
    <row r="280" ht="14.25" customHeight="1">
      <c r="A280" s="8" t="s">
        <v>3029</v>
      </c>
      <c r="B280" s="8" t="s">
        <v>817</v>
      </c>
      <c r="C280" s="8" t="s">
        <v>1149</v>
      </c>
      <c r="D280" s="8" t="s">
        <v>1150</v>
      </c>
      <c r="E280" s="8" t="s">
        <v>63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3030</v>
      </c>
    </row>
    <row r="281" ht="14.25" customHeight="1">
      <c r="A281" s="8" t="s">
        <v>3029</v>
      </c>
      <c r="B281" s="8" t="s">
        <v>817</v>
      </c>
      <c r="C281" s="8" t="s">
        <v>1151</v>
      </c>
      <c r="D281" s="8" t="s">
        <v>1152</v>
      </c>
      <c r="E281" s="8" t="s">
        <v>63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3030</v>
      </c>
    </row>
    <row r="282" ht="14.25" customHeight="1">
      <c r="A282" s="8" t="s">
        <v>3029</v>
      </c>
      <c r="B282" s="8" t="s">
        <v>168</v>
      </c>
      <c r="C282" s="8" t="s">
        <v>394</v>
      </c>
      <c r="D282" s="8" t="s">
        <v>2388</v>
      </c>
      <c r="E282" s="8" t="s">
        <v>63</v>
      </c>
      <c r="F282" s="8" t="s">
        <v>76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3030</v>
      </c>
    </row>
    <row r="283" ht="14.25" customHeight="1">
      <c r="A283" s="8" t="s">
        <v>3029</v>
      </c>
      <c r="B283" s="8" t="s">
        <v>168</v>
      </c>
      <c r="C283" s="8" t="s">
        <v>396</v>
      </c>
      <c r="D283" s="8" t="s">
        <v>2389</v>
      </c>
      <c r="E283" s="8" t="s">
        <v>63</v>
      </c>
      <c r="F283" s="8" t="s">
        <v>76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3030</v>
      </c>
    </row>
    <row r="284" ht="14.25" customHeight="1">
      <c r="A284" s="8" t="s">
        <v>3029</v>
      </c>
      <c r="B284" s="8" t="s">
        <v>814</v>
      </c>
      <c r="C284" s="8" t="s">
        <v>1153</v>
      </c>
      <c r="D284" s="8" t="s">
        <v>1154</v>
      </c>
      <c r="E284" s="8" t="s">
        <v>63</v>
      </c>
      <c r="F284" s="8" t="s">
        <v>299</v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3030</v>
      </c>
    </row>
    <row r="285" ht="14.25" customHeight="1">
      <c r="A285" s="8" t="s">
        <v>3029</v>
      </c>
      <c r="B285" s="8" t="s">
        <v>817</v>
      </c>
      <c r="C285" s="8" t="s">
        <v>1155</v>
      </c>
      <c r="D285" s="8" t="s">
        <v>1156</v>
      </c>
      <c r="E285" s="8" t="s">
        <v>63</v>
      </c>
      <c r="F285" s="8" t="s">
        <v>299</v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3030</v>
      </c>
    </row>
    <row r="286" ht="14.25" customHeight="1">
      <c r="A286" s="8" t="s">
        <v>3029</v>
      </c>
      <c r="B286" s="8" t="s">
        <v>817</v>
      </c>
      <c r="C286" s="8" t="s">
        <v>1157</v>
      </c>
      <c r="D286" s="8" t="s">
        <v>1158</v>
      </c>
      <c r="E286" s="8" t="s">
        <v>63</v>
      </c>
      <c r="F286" s="8" t="s">
        <v>299</v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3030</v>
      </c>
    </row>
    <row r="287" ht="14.25" customHeight="1">
      <c r="A287" s="8" t="s">
        <v>3029</v>
      </c>
      <c r="B287" s="8" t="s">
        <v>168</v>
      </c>
      <c r="C287" s="8" t="s">
        <v>398</v>
      </c>
      <c r="D287" s="8" t="s">
        <v>2390</v>
      </c>
      <c r="E287" s="8" t="s">
        <v>63</v>
      </c>
      <c r="F287" s="8" t="s">
        <v>76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3030</v>
      </c>
    </row>
    <row r="288" ht="14.25" customHeight="1">
      <c r="A288" s="8" t="s">
        <v>3029</v>
      </c>
      <c r="B288" s="8" t="s">
        <v>168</v>
      </c>
      <c r="C288" s="8" t="s">
        <v>400</v>
      </c>
      <c r="D288" s="8" t="s">
        <v>2391</v>
      </c>
      <c r="E288" s="8" t="s">
        <v>63</v>
      </c>
      <c r="F288" s="8" t="s">
        <v>76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3030</v>
      </c>
    </row>
    <row r="289" ht="14.25" customHeight="1">
      <c r="A289" s="8" t="s">
        <v>3029</v>
      </c>
      <c r="B289" s="8" t="s">
        <v>814</v>
      </c>
      <c r="C289" s="8" t="s">
        <v>1159</v>
      </c>
      <c r="D289" s="8" t="s">
        <v>1160</v>
      </c>
      <c r="E289" s="8" t="s">
        <v>63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3030</v>
      </c>
    </row>
    <row r="290" ht="14.25" customHeight="1">
      <c r="A290" s="8" t="s">
        <v>3029</v>
      </c>
      <c r="B290" s="8" t="s">
        <v>817</v>
      </c>
      <c r="C290" s="8" t="s">
        <v>1161</v>
      </c>
      <c r="D290" s="8" t="s">
        <v>1162</v>
      </c>
      <c r="E290" s="8" t="s">
        <v>63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3030</v>
      </c>
    </row>
    <row r="291" ht="14.25" customHeight="1">
      <c r="A291" s="8" t="s">
        <v>3029</v>
      </c>
      <c r="B291" s="8" t="s">
        <v>817</v>
      </c>
      <c r="C291" s="8" t="s">
        <v>1163</v>
      </c>
      <c r="D291" s="8" t="s">
        <v>1164</v>
      </c>
      <c r="E291" s="8" t="s">
        <v>63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3030</v>
      </c>
    </row>
    <row r="292" ht="14.25" customHeight="1">
      <c r="A292" s="8" t="s">
        <v>3029</v>
      </c>
      <c r="B292" s="8" t="s">
        <v>168</v>
      </c>
      <c r="C292" s="8" t="s">
        <v>402</v>
      </c>
      <c r="D292" s="8" t="s">
        <v>2392</v>
      </c>
      <c r="E292" s="8" t="s">
        <v>63</v>
      </c>
      <c r="F292" s="8" t="s">
        <v>76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3030</v>
      </c>
    </row>
    <row r="293" ht="14.25" customHeight="1">
      <c r="A293" s="8" t="s">
        <v>3029</v>
      </c>
      <c r="B293" s="8" t="s">
        <v>168</v>
      </c>
      <c r="C293" s="8" t="s">
        <v>404</v>
      </c>
      <c r="D293" s="8" t="s">
        <v>2393</v>
      </c>
      <c r="E293" s="8" t="s">
        <v>63</v>
      </c>
      <c r="F293" s="8" t="s">
        <v>76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3030</v>
      </c>
    </row>
    <row r="294" ht="14.25" customHeight="1">
      <c r="A294" s="8" t="s">
        <v>3029</v>
      </c>
      <c r="B294" s="8" t="s">
        <v>814</v>
      </c>
      <c r="C294" s="8" t="s">
        <v>1165</v>
      </c>
      <c r="D294" s="8" t="s">
        <v>1166</v>
      </c>
      <c r="E294" s="8" t="s">
        <v>63</v>
      </c>
      <c r="F294" s="8" t="s">
        <v>299</v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3030</v>
      </c>
    </row>
    <row r="295" ht="14.25" customHeight="1">
      <c r="A295" s="8" t="s">
        <v>3029</v>
      </c>
      <c r="B295" s="8" t="s">
        <v>817</v>
      </c>
      <c r="C295" s="8" t="s">
        <v>1167</v>
      </c>
      <c r="D295" s="8" t="s">
        <v>1168</v>
      </c>
      <c r="E295" s="8" t="s">
        <v>63</v>
      </c>
      <c r="F295" s="8" t="s">
        <v>299</v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3030</v>
      </c>
    </row>
    <row r="296" ht="14.25" customHeight="1">
      <c r="A296" s="8" t="s">
        <v>3029</v>
      </c>
      <c r="B296" s="8" t="s">
        <v>817</v>
      </c>
      <c r="C296" s="8" t="s">
        <v>1169</v>
      </c>
      <c r="D296" s="8" t="s">
        <v>1170</v>
      </c>
      <c r="E296" s="8" t="s">
        <v>63</v>
      </c>
      <c r="F296" s="8" t="s">
        <v>299</v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3030</v>
      </c>
    </row>
    <row r="297" ht="14.25" customHeight="1">
      <c r="A297" s="8" t="s">
        <v>3029</v>
      </c>
      <c r="B297" s="8" t="s">
        <v>168</v>
      </c>
      <c r="C297" s="8" t="s">
        <v>406</v>
      </c>
      <c r="D297" s="8" t="s">
        <v>407</v>
      </c>
      <c r="E297" s="8" t="s">
        <v>63</v>
      </c>
      <c r="F297" s="8" t="s">
        <v>76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3030</v>
      </c>
    </row>
    <row r="298" ht="14.25" customHeight="1">
      <c r="A298" s="8" t="s">
        <v>3029</v>
      </c>
      <c r="B298" s="8" t="s">
        <v>168</v>
      </c>
      <c r="C298" s="8" t="s">
        <v>408</v>
      </c>
      <c r="D298" s="8" t="s">
        <v>2394</v>
      </c>
      <c r="E298" s="8" t="s">
        <v>63</v>
      </c>
      <c r="F298" s="8" t="s">
        <v>76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3030</v>
      </c>
    </row>
    <row r="299" ht="14.25" customHeight="1">
      <c r="A299" s="8" t="s">
        <v>3029</v>
      </c>
      <c r="B299" s="8" t="s">
        <v>814</v>
      </c>
      <c r="C299" s="8" t="s">
        <v>1171</v>
      </c>
      <c r="D299" s="8" t="s">
        <v>1172</v>
      </c>
      <c r="E299" s="8" t="s">
        <v>63</v>
      </c>
      <c r="F299" s="8" t="s">
        <v>299</v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3030</v>
      </c>
    </row>
    <row r="300" ht="14.25" customHeight="1">
      <c r="A300" s="8" t="s">
        <v>3029</v>
      </c>
      <c r="B300" s="8" t="s">
        <v>817</v>
      </c>
      <c r="C300" s="8" t="s">
        <v>1173</v>
      </c>
      <c r="D300" s="8" t="s">
        <v>1174</v>
      </c>
      <c r="E300" s="8" t="s">
        <v>63</v>
      </c>
      <c r="F300" s="8" t="s">
        <v>299</v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3030</v>
      </c>
    </row>
    <row r="301" ht="14.25" customHeight="1">
      <c r="A301" s="8" t="s">
        <v>3029</v>
      </c>
      <c r="B301" s="8" t="s">
        <v>817</v>
      </c>
      <c r="C301" s="8" t="s">
        <v>1175</v>
      </c>
      <c r="D301" s="8" t="s">
        <v>1176</v>
      </c>
      <c r="E301" s="8" t="s">
        <v>63</v>
      </c>
      <c r="F301" s="8" t="s">
        <v>299</v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3030</v>
      </c>
    </row>
    <row r="302" ht="14.25" customHeight="1">
      <c r="A302" s="8" t="s">
        <v>3029</v>
      </c>
      <c r="B302" s="8" t="s">
        <v>168</v>
      </c>
      <c r="C302" s="8" t="s">
        <v>410</v>
      </c>
      <c r="D302" s="8" t="s">
        <v>2395</v>
      </c>
      <c r="E302" s="8" t="s">
        <v>109</v>
      </c>
      <c r="F302" s="8" t="s">
        <v>76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3030</v>
      </c>
    </row>
    <row r="303" ht="14.25" customHeight="1">
      <c r="A303" s="8" t="s">
        <v>3029</v>
      </c>
      <c r="B303" s="8" t="s">
        <v>168</v>
      </c>
      <c r="C303" s="8" t="s">
        <v>412</v>
      </c>
      <c r="D303" s="8" t="s">
        <v>2396</v>
      </c>
      <c r="E303" s="8" t="s">
        <v>109</v>
      </c>
      <c r="F303" s="8" t="s">
        <v>76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3030</v>
      </c>
    </row>
    <row r="304" ht="14.25" customHeight="1">
      <c r="A304" s="8" t="s">
        <v>3029</v>
      </c>
      <c r="B304" s="8" t="s">
        <v>814</v>
      </c>
      <c r="C304" s="8" t="s">
        <v>1177</v>
      </c>
      <c r="D304" s="8" t="s">
        <v>1178</v>
      </c>
      <c r="E304" s="8" t="s">
        <v>109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3030</v>
      </c>
    </row>
    <row r="305" ht="14.25" customHeight="1">
      <c r="A305" s="8" t="s">
        <v>3029</v>
      </c>
      <c r="B305" s="8" t="s">
        <v>817</v>
      </c>
      <c r="C305" s="8" t="s">
        <v>1179</v>
      </c>
      <c r="D305" s="8" t="s">
        <v>1180</v>
      </c>
      <c r="E305" s="8" t="s">
        <v>109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3030</v>
      </c>
    </row>
    <row r="306" ht="14.25" customHeight="1">
      <c r="A306" s="8" t="s">
        <v>3029</v>
      </c>
      <c r="B306" s="8" t="s">
        <v>817</v>
      </c>
      <c r="C306" s="8" t="s">
        <v>1181</v>
      </c>
      <c r="D306" s="8" t="s">
        <v>1182</v>
      </c>
      <c r="E306" s="8" t="s">
        <v>109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3030</v>
      </c>
    </row>
    <row r="307" ht="14.25" customHeight="1">
      <c r="A307" s="8" t="s">
        <v>3029</v>
      </c>
      <c r="B307" s="8" t="s">
        <v>168</v>
      </c>
      <c r="C307" s="8" t="s">
        <v>414</v>
      </c>
      <c r="D307" s="8" t="s">
        <v>2397</v>
      </c>
      <c r="E307" s="8" t="s">
        <v>109</v>
      </c>
      <c r="F307" s="8" t="s">
        <v>76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3030</v>
      </c>
    </row>
    <row r="308" ht="14.25" customHeight="1">
      <c r="A308" s="8" t="s">
        <v>3029</v>
      </c>
      <c r="B308" s="8" t="s">
        <v>168</v>
      </c>
      <c r="C308" s="8" t="s">
        <v>416</v>
      </c>
      <c r="D308" s="8" t="s">
        <v>2398</v>
      </c>
      <c r="E308" s="8" t="s">
        <v>109</v>
      </c>
      <c r="F308" s="8" t="s">
        <v>76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3030</v>
      </c>
    </row>
    <row r="309" ht="14.25" customHeight="1">
      <c r="A309" s="8" t="s">
        <v>3029</v>
      </c>
      <c r="B309" s="8" t="s">
        <v>814</v>
      </c>
      <c r="C309" s="8" t="s">
        <v>1183</v>
      </c>
      <c r="D309" s="8" t="s">
        <v>1184</v>
      </c>
      <c r="E309" s="8" t="s">
        <v>109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3030</v>
      </c>
    </row>
    <row r="310" ht="14.25" customHeight="1">
      <c r="A310" s="8" t="s">
        <v>3029</v>
      </c>
      <c r="B310" s="8" t="s">
        <v>817</v>
      </c>
      <c r="C310" s="8" t="s">
        <v>1185</v>
      </c>
      <c r="D310" s="8" t="s">
        <v>1186</v>
      </c>
      <c r="E310" s="8" t="s">
        <v>109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3030</v>
      </c>
    </row>
    <row r="311" ht="14.25" customHeight="1">
      <c r="A311" s="8" t="s">
        <v>3029</v>
      </c>
      <c r="B311" s="8" t="s">
        <v>817</v>
      </c>
      <c r="C311" s="8" t="s">
        <v>1187</v>
      </c>
      <c r="D311" s="8" t="s">
        <v>1188</v>
      </c>
      <c r="E311" s="8" t="s">
        <v>109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3030</v>
      </c>
    </row>
    <row r="312" ht="14.25" customHeight="1">
      <c r="A312" s="8" t="s">
        <v>3029</v>
      </c>
      <c r="B312" s="8" t="s">
        <v>168</v>
      </c>
      <c r="C312" s="8" t="s">
        <v>418</v>
      </c>
      <c r="D312" s="8" t="s">
        <v>419</v>
      </c>
      <c r="E312" s="8" t="s">
        <v>109</v>
      </c>
      <c r="F312" s="8" t="s">
        <v>76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3030</v>
      </c>
    </row>
    <row r="313" ht="14.25" customHeight="1">
      <c r="A313" s="8" t="s">
        <v>3029</v>
      </c>
      <c r="B313" s="8" t="s">
        <v>168</v>
      </c>
      <c r="C313" s="8" t="s">
        <v>420</v>
      </c>
      <c r="D313" s="8" t="s">
        <v>2399</v>
      </c>
      <c r="E313" s="8" t="s">
        <v>109</v>
      </c>
      <c r="F313" s="8" t="s">
        <v>76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3030</v>
      </c>
    </row>
    <row r="314" ht="14.25" customHeight="1">
      <c r="A314" s="8" t="s">
        <v>3029</v>
      </c>
      <c r="B314" s="8" t="s">
        <v>814</v>
      </c>
      <c r="C314" s="8" t="s">
        <v>1189</v>
      </c>
      <c r="D314" s="8" t="s">
        <v>1190</v>
      </c>
      <c r="E314" s="8" t="s">
        <v>109</v>
      </c>
      <c r="F314" s="8" t="s">
        <v>299</v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3030</v>
      </c>
    </row>
    <row r="315" ht="14.25" customHeight="1">
      <c r="A315" s="8" t="s">
        <v>3029</v>
      </c>
      <c r="B315" s="8" t="s">
        <v>817</v>
      </c>
      <c r="C315" s="8" t="s">
        <v>1191</v>
      </c>
      <c r="D315" s="8" t="s">
        <v>1192</v>
      </c>
      <c r="E315" s="8" t="s">
        <v>109</v>
      </c>
      <c r="F315" s="8" t="s">
        <v>299</v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3030</v>
      </c>
    </row>
    <row r="316" ht="14.25" customHeight="1">
      <c r="A316" s="8" t="s">
        <v>3029</v>
      </c>
      <c r="B316" s="8" t="s">
        <v>817</v>
      </c>
      <c r="C316" s="8" t="s">
        <v>1193</v>
      </c>
      <c r="D316" s="8" t="s">
        <v>1194</v>
      </c>
      <c r="E316" s="8" t="s">
        <v>109</v>
      </c>
      <c r="F316" s="8" t="s">
        <v>299</v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3030</v>
      </c>
    </row>
    <row r="317" ht="14.25" customHeight="1">
      <c r="A317" s="8" t="s">
        <v>3029</v>
      </c>
      <c r="B317" s="8" t="s">
        <v>168</v>
      </c>
      <c r="C317" s="8" t="s">
        <v>422</v>
      </c>
      <c r="D317" s="8" t="s">
        <v>423</v>
      </c>
      <c r="E317" s="8" t="s">
        <v>109</v>
      </c>
      <c r="F317" s="8" t="s">
        <v>76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3030</v>
      </c>
    </row>
    <row r="318" ht="14.25" customHeight="1">
      <c r="A318" s="8" t="s">
        <v>3029</v>
      </c>
      <c r="B318" s="8" t="s">
        <v>168</v>
      </c>
      <c r="C318" s="8" t="s">
        <v>424</v>
      </c>
      <c r="D318" s="8" t="s">
        <v>2400</v>
      </c>
      <c r="E318" s="8" t="s">
        <v>109</v>
      </c>
      <c r="F318" s="8" t="s">
        <v>76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3030</v>
      </c>
    </row>
    <row r="319" ht="14.25" customHeight="1">
      <c r="A319" s="8" t="s">
        <v>3029</v>
      </c>
      <c r="B319" s="8" t="s">
        <v>814</v>
      </c>
      <c r="C319" s="8" t="s">
        <v>1195</v>
      </c>
      <c r="D319" s="8" t="s">
        <v>1196</v>
      </c>
      <c r="E319" s="8" t="s">
        <v>109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3030</v>
      </c>
    </row>
    <row r="320" ht="14.25" customHeight="1">
      <c r="A320" s="8" t="s">
        <v>3029</v>
      </c>
      <c r="B320" s="8" t="s">
        <v>817</v>
      </c>
      <c r="C320" s="8" t="s">
        <v>1197</v>
      </c>
      <c r="D320" s="8" t="s">
        <v>1198</v>
      </c>
      <c r="E320" s="8" t="s">
        <v>109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3030</v>
      </c>
    </row>
    <row r="321" ht="14.25" customHeight="1">
      <c r="A321" s="8" t="s">
        <v>3029</v>
      </c>
      <c r="B321" s="8" t="s">
        <v>817</v>
      </c>
      <c r="C321" s="8" t="s">
        <v>1199</v>
      </c>
      <c r="D321" s="8" t="s">
        <v>1200</v>
      </c>
      <c r="E321" s="8" t="s">
        <v>109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3030</v>
      </c>
    </row>
    <row r="322" ht="14.25" customHeight="1">
      <c r="A322" s="8" t="s">
        <v>3029</v>
      </c>
      <c r="B322" s="8" t="s">
        <v>168</v>
      </c>
      <c r="C322" s="8" t="s">
        <v>426</v>
      </c>
      <c r="D322" s="8" t="s">
        <v>2401</v>
      </c>
      <c r="E322" s="8" t="s">
        <v>109</v>
      </c>
      <c r="F322" s="8" t="s">
        <v>76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3030</v>
      </c>
    </row>
    <row r="323" ht="14.25" customHeight="1">
      <c r="A323" s="8" t="s">
        <v>3029</v>
      </c>
      <c r="B323" s="8" t="s">
        <v>168</v>
      </c>
      <c r="C323" s="8" t="s">
        <v>428</v>
      </c>
      <c r="D323" s="8" t="s">
        <v>2402</v>
      </c>
      <c r="E323" s="8" t="s">
        <v>109</v>
      </c>
      <c r="F323" s="8" t="s">
        <v>76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3030</v>
      </c>
    </row>
    <row r="324" ht="14.25" customHeight="1">
      <c r="A324" s="8" t="s">
        <v>3029</v>
      </c>
      <c r="B324" s="8" t="s">
        <v>814</v>
      </c>
      <c r="C324" s="8" t="s">
        <v>1201</v>
      </c>
      <c r="D324" s="8" t="s">
        <v>1202</v>
      </c>
      <c r="E324" s="8" t="s">
        <v>109</v>
      </c>
      <c r="F324" s="8" t="s">
        <v>299</v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3030</v>
      </c>
    </row>
    <row r="325" ht="14.25" customHeight="1">
      <c r="A325" s="8" t="s">
        <v>3029</v>
      </c>
      <c r="B325" s="8" t="s">
        <v>817</v>
      </c>
      <c r="C325" s="8" t="s">
        <v>1203</v>
      </c>
      <c r="D325" s="8" t="s">
        <v>1204</v>
      </c>
      <c r="E325" s="8" t="s">
        <v>109</v>
      </c>
      <c r="F325" s="8" t="s">
        <v>299</v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3030</v>
      </c>
    </row>
    <row r="326" ht="14.25" customHeight="1">
      <c r="A326" s="8" t="s">
        <v>3029</v>
      </c>
      <c r="B326" s="8" t="s">
        <v>817</v>
      </c>
      <c r="C326" s="8" t="s">
        <v>1205</v>
      </c>
      <c r="D326" s="8" t="s">
        <v>1206</v>
      </c>
      <c r="E326" s="8" t="s">
        <v>109</v>
      </c>
      <c r="F326" s="8" t="s">
        <v>299</v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3030</v>
      </c>
    </row>
    <row r="327" ht="14.25" customHeight="1">
      <c r="A327" s="8" t="s">
        <v>3029</v>
      </c>
      <c r="B327" s="8" t="s">
        <v>168</v>
      </c>
      <c r="C327" s="8" t="s">
        <v>430</v>
      </c>
      <c r="D327" s="8" t="s">
        <v>2403</v>
      </c>
      <c r="E327" s="8" t="s">
        <v>109</v>
      </c>
      <c r="F327" s="8" t="s">
        <v>76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3030</v>
      </c>
    </row>
    <row r="328" ht="14.25" customHeight="1">
      <c r="A328" s="8" t="s">
        <v>3029</v>
      </c>
      <c r="B328" s="8" t="s">
        <v>168</v>
      </c>
      <c r="C328" s="8" t="s">
        <v>432</v>
      </c>
      <c r="D328" s="8" t="s">
        <v>433</v>
      </c>
      <c r="E328" s="8" t="s">
        <v>109</v>
      </c>
      <c r="F328" s="8" t="s">
        <v>76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3030</v>
      </c>
    </row>
    <row r="329" ht="14.25" customHeight="1">
      <c r="A329" s="8" t="s">
        <v>3029</v>
      </c>
      <c r="B329" s="8" t="s">
        <v>817</v>
      </c>
      <c r="C329" s="8" t="s">
        <v>1207</v>
      </c>
      <c r="D329" s="8" t="s">
        <v>1208</v>
      </c>
      <c r="E329" s="8" t="s">
        <v>109</v>
      </c>
      <c r="F329" s="8" t="s">
        <v>76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3030</v>
      </c>
    </row>
    <row r="330" ht="14.25" customHeight="1">
      <c r="A330" s="8" t="s">
        <v>3029</v>
      </c>
      <c r="B330" s="8" t="s">
        <v>817</v>
      </c>
      <c r="C330" s="8" t="s">
        <v>1209</v>
      </c>
      <c r="D330" s="8" t="s">
        <v>1210</v>
      </c>
      <c r="E330" s="8" t="s">
        <v>109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3030</v>
      </c>
    </row>
    <row r="331" ht="14.25" customHeight="1">
      <c r="A331" s="8" t="s">
        <v>3029</v>
      </c>
      <c r="B331" s="8" t="s">
        <v>892</v>
      </c>
      <c r="C331" s="8" t="s">
        <v>1211</v>
      </c>
      <c r="D331" s="8" t="s">
        <v>1212</v>
      </c>
      <c r="E331" s="8" t="s">
        <v>109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3030</v>
      </c>
    </row>
    <row r="332" ht="14.25" customHeight="1">
      <c r="A332" s="8" t="s">
        <v>3029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3030</v>
      </c>
    </row>
    <row r="333" ht="14.25" customHeight="1">
      <c r="A333" s="8" t="s">
        <v>3029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3030</v>
      </c>
    </row>
    <row r="334" ht="14.25" customHeight="1">
      <c r="A334" s="8" t="s">
        <v>3029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3030</v>
      </c>
    </row>
    <row r="335" ht="14.25" customHeight="1">
      <c r="A335" s="8" t="s">
        <v>3029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3030</v>
      </c>
    </row>
    <row r="336" ht="14.25" customHeight="1">
      <c r="A336" s="8" t="s">
        <v>3029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3030</v>
      </c>
    </row>
    <row r="337" ht="14.25" customHeight="1">
      <c r="A337" s="8" t="s">
        <v>3029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3030</v>
      </c>
    </row>
    <row r="338" ht="14.25" customHeight="1">
      <c r="A338" s="8" t="s">
        <v>3029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3030</v>
      </c>
    </row>
    <row r="339" ht="14.25" customHeight="1">
      <c r="A339" s="8" t="s">
        <v>3029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3030</v>
      </c>
    </row>
    <row r="340" ht="14.25" customHeight="1">
      <c r="A340" s="8" t="s">
        <v>3029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3030</v>
      </c>
    </row>
    <row r="341" ht="14.25" customHeight="1">
      <c r="A341" s="8" t="s">
        <v>3029</v>
      </c>
      <c r="B341" s="8" t="s">
        <v>892</v>
      </c>
      <c r="C341" s="8" t="s">
        <v>1223</v>
      </c>
      <c r="D341" s="8" t="s">
        <v>1224</v>
      </c>
      <c r="E341" s="8" t="s">
        <v>109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3030</v>
      </c>
    </row>
    <row r="342" ht="14.25" customHeight="1">
      <c r="A342" s="8" t="s">
        <v>3029</v>
      </c>
      <c r="B342" s="8" t="s">
        <v>168</v>
      </c>
      <c r="C342" s="8" t="s">
        <v>442</v>
      </c>
      <c r="D342" s="8" t="s">
        <v>2408</v>
      </c>
      <c r="E342" s="8" t="s">
        <v>109</v>
      </c>
      <c r="F342" s="8" t="s">
        <v>76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3030</v>
      </c>
    </row>
    <row r="343" ht="14.25" customHeight="1">
      <c r="A343" s="8" t="s">
        <v>3029</v>
      </c>
      <c r="B343" s="8" t="s">
        <v>168</v>
      </c>
      <c r="C343" s="8" t="s">
        <v>444</v>
      </c>
      <c r="D343" s="8" t="s">
        <v>445</v>
      </c>
      <c r="E343" s="8" t="s">
        <v>109</v>
      </c>
      <c r="F343" s="8" t="s">
        <v>76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3030</v>
      </c>
    </row>
    <row r="344" ht="14.25" customHeight="1">
      <c r="A344" s="8" t="s">
        <v>3029</v>
      </c>
      <c r="B344" s="8" t="s">
        <v>814</v>
      </c>
      <c r="C344" s="8" t="s">
        <v>1225</v>
      </c>
      <c r="D344" s="8" t="s">
        <v>1226</v>
      </c>
      <c r="E344" s="8" t="s">
        <v>109</v>
      </c>
      <c r="F344" s="8" t="s">
        <v>299</v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3030</v>
      </c>
    </row>
    <row r="345" ht="14.25" customHeight="1">
      <c r="A345" s="8" t="s">
        <v>3029</v>
      </c>
      <c r="B345" s="8" t="s">
        <v>817</v>
      </c>
      <c r="C345" s="8" t="s">
        <v>1227</v>
      </c>
      <c r="D345" s="8" t="s">
        <v>1228</v>
      </c>
      <c r="E345" s="8" t="s">
        <v>109</v>
      </c>
      <c r="F345" s="8" t="s">
        <v>299</v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3030</v>
      </c>
    </row>
    <row r="346" ht="14.25" customHeight="1">
      <c r="A346" s="8" t="s">
        <v>3029</v>
      </c>
      <c r="B346" s="8" t="s">
        <v>817</v>
      </c>
      <c r="C346" s="8" t="s">
        <v>1229</v>
      </c>
      <c r="D346" s="8" t="s">
        <v>1230</v>
      </c>
      <c r="E346" s="8" t="s">
        <v>109</v>
      </c>
      <c r="F346" s="8" t="s">
        <v>299</v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3030</v>
      </c>
    </row>
    <row r="347" ht="14.25" customHeight="1">
      <c r="A347" s="8" t="s">
        <v>3029</v>
      </c>
      <c r="B347" s="8" t="s">
        <v>168</v>
      </c>
      <c r="C347" s="8" t="s">
        <v>446</v>
      </c>
      <c r="D347" s="8" t="s">
        <v>2409</v>
      </c>
      <c r="E347" s="8" t="s">
        <v>109</v>
      </c>
      <c r="F347" s="8" t="s">
        <v>76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3030</v>
      </c>
    </row>
    <row r="348" ht="14.25" customHeight="1">
      <c r="A348" s="8" t="s">
        <v>3029</v>
      </c>
      <c r="B348" s="8" t="s">
        <v>168</v>
      </c>
      <c r="C348" s="8" t="s">
        <v>448</v>
      </c>
      <c r="D348" s="8" t="s">
        <v>2410</v>
      </c>
      <c r="E348" s="8" t="s">
        <v>109</v>
      </c>
      <c r="F348" s="8" t="s">
        <v>76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3030</v>
      </c>
    </row>
    <row r="349" ht="14.25" customHeight="1">
      <c r="A349" s="8" t="s">
        <v>3029</v>
      </c>
      <c r="B349" s="8" t="s">
        <v>814</v>
      </c>
      <c r="C349" s="8" t="s">
        <v>1231</v>
      </c>
      <c r="D349" s="8" t="s">
        <v>1232</v>
      </c>
      <c r="E349" s="8" t="s">
        <v>109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3030</v>
      </c>
    </row>
    <row r="350" ht="14.25" customHeight="1">
      <c r="A350" s="8" t="s">
        <v>3029</v>
      </c>
      <c r="B350" s="8" t="s">
        <v>817</v>
      </c>
      <c r="C350" s="8" t="s">
        <v>1233</v>
      </c>
      <c r="D350" s="8" t="s">
        <v>1234</v>
      </c>
      <c r="E350" s="8" t="s">
        <v>109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3030</v>
      </c>
    </row>
    <row r="351" ht="14.25" customHeight="1">
      <c r="A351" s="8" t="s">
        <v>3029</v>
      </c>
      <c r="B351" s="8" t="s">
        <v>817</v>
      </c>
      <c r="C351" s="8" t="s">
        <v>1235</v>
      </c>
      <c r="D351" s="8" t="s">
        <v>1236</v>
      </c>
      <c r="E351" s="8" t="s">
        <v>109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3030</v>
      </c>
    </row>
    <row r="352" ht="14.25" customHeight="1">
      <c r="A352" s="8" t="s">
        <v>3029</v>
      </c>
      <c r="B352" s="8" t="s">
        <v>168</v>
      </c>
      <c r="C352" s="8" t="s">
        <v>450</v>
      </c>
      <c r="D352" s="8" t="s">
        <v>451</v>
      </c>
      <c r="E352" s="8" t="s">
        <v>109</v>
      </c>
      <c r="F352" s="8" t="s">
        <v>76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3030</v>
      </c>
    </row>
    <row r="353" ht="14.25" customHeight="1">
      <c r="A353" s="8" t="s">
        <v>3029</v>
      </c>
      <c r="B353" s="8" t="s">
        <v>168</v>
      </c>
      <c r="C353" s="8" t="s">
        <v>452</v>
      </c>
      <c r="D353" s="8" t="s">
        <v>2411</v>
      </c>
      <c r="E353" s="8" t="s">
        <v>109</v>
      </c>
      <c r="F353" s="8" t="s">
        <v>76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3030</v>
      </c>
    </row>
    <row r="354" ht="14.25" customHeight="1">
      <c r="A354" s="8" t="s">
        <v>3029</v>
      </c>
      <c r="B354" s="8" t="s">
        <v>814</v>
      </c>
      <c r="C354" s="8" t="s">
        <v>1237</v>
      </c>
      <c r="D354" s="8" t="s">
        <v>1238</v>
      </c>
      <c r="E354" s="8" t="s">
        <v>109</v>
      </c>
      <c r="F354" s="8" t="s">
        <v>299</v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3030</v>
      </c>
    </row>
    <row r="355" ht="14.25" customHeight="1">
      <c r="A355" s="8" t="s">
        <v>3029</v>
      </c>
      <c r="B355" s="8" t="s">
        <v>817</v>
      </c>
      <c r="C355" s="8" t="s">
        <v>1239</v>
      </c>
      <c r="D355" s="8" t="s">
        <v>1240</v>
      </c>
      <c r="E355" s="8" t="s">
        <v>109</v>
      </c>
      <c r="F355" s="8" t="s">
        <v>299</v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3030</v>
      </c>
    </row>
    <row r="356" ht="14.25" customHeight="1">
      <c r="A356" s="8" t="s">
        <v>3029</v>
      </c>
      <c r="B356" s="8" t="s">
        <v>817</v>
      </c>
      <c r="C356" s="8" t="s">
        <v>1241</v>
      </c>
      <c r="D356" s="8" t="s">
        <v>1242</v>
      </c>
      <c r="E356" s="8" t="s">
        <v>109</v>
      </c>
      <c r="F356" s="8" t="s">
        <v>299</v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3030</v>
      </c>
    </row>
    <row r="357" ht="14.25" customHeight="1">
      <c r="A357" s="8" t="s">
        <v>3029</v>
      </c>
      <c r="B357" s="8" t="s">
        <v>168</v>
      </c>
      <c r="C357" s="8" t="s">
        <v>454</v>
      </c>
      <c r="D357" s="8" t="s">
        <v>2412</v>
      </c>
      <c r="E357" s="8" t="s">
        <v>109</v>
      </c>
      <c r="F357" s="8" t="s">
        <v>76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3030</v>
      </c>
    </row>
    <row r="358" ht="14.25" customHeight="1">
      <c r="A358" s="8" t="s">
        <v>3029</v>
      </c>
      <c r="B358" s="8" t="s">
        <v>168</v>
      </c>
      <c r="C358" s="8" t="s">
        <v>456</v>
      </c>
      <c r="D358" s="8" t="s">
        <v>2413</v>
      </c>
      <c r="E358" s="8" t="s">
        <v>109</v>
      </c>
      <c r="F358" s="8" t="s">
        <v>76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3030</v>
      </c>
    </row>
    <row r="359" ht="14.25" customHeight="1">
      <c r="A359" s="8" t="s">
        <v>3029</v>
      </c>
      <c r="B359" s="8" t="s">
        <v>814</v>
      </c>
      <c r="C359" s="8" t="s">
        <v>1243</v>
      </c>
      <c r="D359" s="8" t="s">
        <v>1244</v>
      </c>
      <c r="E359" s="8" t="s">
        <v>109</v>
      </c>
      <c r="F359" s="8" t="s">
        <v>299</v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3030</v>
      </c>
    </row>
    <row r="360" ht="14.25" customHeight="1">
      <c r="A360" s="8" t="s">
        <v>3029</v>
      </c>
      <c r="B360" s="8" t="s">
        <v>817</v>
      </c>
      <c r="C360" s="8" t="s">
        <v>1245</v>
      </c>
      <c r="D360" s="8" t="s">
        <v>1246</v>
      </c>
      <c r="E360" s="8" t="s">
        <v>109</v>
      </c>
      <c r="F360" s="8" t="s">
        <v>299</v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3030</v>
      </c>
    </row>
    <row r="361" ht="14.25" customHeight="1">
      <c r="A361" s="8" t="s">
        <v>3029</v>
      </c>
      <c r="B361" s="8" t="s">
        <v>817</v>
      </c>
      <c r="C361" s="8" t="s">
        <v>1247</v>
      </c>
      <c r="D361" s="8" t="s">
        <v>1248</v>
      </c>
      <c r="E361" s="8" t="s">
        <v>109</v>
      </c>
      <c r="F361" s="8" t="s">
        <v>299</v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3030</v>
      </c>
    </row>
    <row r="362" ht="14.25" customHeight="1">
      <c r="A362" s="8" t="s">
        <v>3029</v>
      </c>
      <c r="B362" s="8" t="s">
        <v>168</v>
      </c>
      <c r="C362" s="8" t="s">
        <v>458</v>
      </c>
      <c r="D362" s="8" t="s">
        <v>2414</v>
      </c>
      <c r="E362" s="8" t="s">
        <v>109</v>
      </c>
      <c r="F362" s="8" t="s">
        <v>76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3030</v>
      </c>
    </row>
    <row r="363" ht="14.25" customHeight="1">
      <c r="A363" s="8" t="s">
        <v>3029</v>
      </c>
      <c r="B363" s="8" t="s">
        <v>168</v>
      </c>
      <c r="C363" s="8" t="s">
        <v>460</v>
      </c>
      <c r="D363" s="8" t="s">
        <v>2415</v>
      </c>
      <c r="E363" s="8" t="s">
        <v>109</v>
      </c>
      <c r="F363" s="8" t="s">
        <v>76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3030</v>
      </c>
    </row>
    <row r="364" ht="14.25" customHeight="1">
      <c r="A364" s="8" t="s">
        <v>3029</v>
      </c>
      <c r="B364" s="8" t="s">
        <v>814</v>
      </c>
      <c r="C364" s="8" t="s">
        <v>1249</v>
      </c>
      <c r="D364" s="8" t="s">
        <v>1250</v>
      </c>
      <c r="E364" s="8" t="s">
        <v>109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3030</v>
      </c>
    </row>
    <row r="365" ht="14.25" customHeight="1">
      <c r="A365" s="8" t="s">
        <v>3029</v>
      </c>
      <c r="B365" s="8" t="s">
        <v>817</v>
      </c>
      <c r="C365" s="8" t="s">
        <v>1251</v>
      </c>
      <c r="D365" s="8" t="s">
        <v>1252</v>
      </c>
      <c r="E365" s="8" t="s">
        <v>109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3030</v>
      </c>
    </row>
    <row r="366" ht="14.25" customHeight="1">
      <c r="A366" s="8" t="s">
        <v>3029</v>
      </c>
      <c r="B366" s="8" t="s">
        <v>892</v>
      </c>
      <c r="C366" s="8" t="s">
        <v>1253</v>
      </c>
      <c r="D366" s="8" t="s">
        <v>1254</v>
      </c>
      <c r="E366" s="8" t="s">
        <v>109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3030</v>
      </c>
    </row>
    <row r="367" ht="14.25" customHeight="1">
      <c r="A367" s="8" t="s">
        <v>3029</v>
      </c>
      <c r="B367" s="8" t="s">
        <v>168</v>
      </c>
      <c r="C367" s="8" t="s">
        <v>462</v>
      </c>
      <c r="D367" s="8" t="s">
        <v>2416</v>
      </c>
      <c r="E367" s="8" t="s">
        <v>109</v>
      </c>
      <c r="F367" s="8" t="s">
        <v>76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3030</v>
      </c>
    </row>
    <row r="368" ht="14.25" customHeight="1">
      <c r="A368" s="8" t="s">
        <v>3029</v>
      </c>
      <c r="B368" s="8" t="s">
        <v>168</v>
      </c>
      <c r="C368" s="8" t="s">
        <v>464</v>
      </c>
      <c r="D368" s="8" t="s">
        <v>2417</v>
      </c>
      <c r="E368" s="8" t="s">
        <v>109</v>
      </c>
      <c r="F368" s="8" t="s">
        <v>76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3030</v>
      </c>
    </row>
    <row r="369" ht="14.25" customHeight="1">
      <c r="A369" s="8" t="s">
        <v>3029</v>
      </c>
      <c r="B369" s="8" t="s">
        <v>814</v>
      </c>
      <c r="C369" s="8" t="s">
        <v>1255</v>
      </c>
      <c r="D369" s="8" t="s">
        <v>1256</v>
      </c>
      <c r="E369" s="8" t="s">
        <v>109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3030</v>
      </c>
    </row>
    <row r="370" ht="14.25" customHeight="1">
      <c r="A370" s="8" t="s">
        <v>3029</v>
      </c>
      <c r="B370" s="8" t="s">
        <v>817</v>
      </c>
      <c r="C370" s="8" t="s">
        <v>1257</v>
      </c>
      <c r="D370" s="8" t="s">
        <v>1258</v>
      </c>
      <c r="E370" s="8" t="s">
        <v>109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3030</v>
      </c>
    </row>
    <row r="371" ht="14.25" customHeight="1">
      <c r="A371" s="8" t="s">
        <v>3029</v>
      </c>
      <c r="B371" s="8" t="s">
        <v>817</v>
      </c>
      <c r="C371" s="8" t="s">
        <v>1259</v>
      </c>
      <c r="D371" s="8" t="s">
        <v>1260</v>
      </c>
      <c r="E371" s="8" t="s">
        <v>109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3030</v>
      </c>
    </row>
    <row r="372" ht="14.25" customHeight="1">
      <c r="A372" s="8" t="s">
        <v>3029</v>
      </c>
      <c r="B372" s="8" t="s">
        <v>168</v>
      </c>
      <c r="C372" s="8" t="s">
        <v>466</v>
      </c>
      <c r="D372" s="8" t="s">
        <v>2418</v>
      </c>
      <c r="E372" s="8" t="s">
        <v>109</v>
      </c>
      <c r="F372" s="8" t="s">
        <v>137</v>
      </c>
      <c r="G372" s="8" t="s">
        <v>76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3030</v>
      </c>
    </row>
    <row r="373" ht="14.25" customHeight="1">
      <c r="A373" s="8" t="s">
        <v>3029</v>
      </c>
      <c r="B373" s="8" t="s">
        <v>168</v>
      </c>
      <c r="C373" s="8" t="s">
        <v>468</v>
      </c>
      <c r="D373" s="8" t="s">
        <v>2419</v>
      </c>
      <c r="E373" s="8" t="s">
        <v>109</v>
      </c>
      <c r="F373" s="8" t="s">
        <v>137</v>
      </c>
      <c r="G373" s="8" t="s">
        <v>76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3030</v>
      </c>
    </row>
    <row r="374" ht="14.25" customHeight="1">
      <c r="A374" s="8" t="s">
        <v>3029</v>
      </c>
      <c r="B374" s="8" t="s">
        <v>814</v>
      </c>
      <c r="C374" s="8" t="s">
        <v>1261</v>
      </c>
      <c r="D374" s="8" t="s">
        <v>1262</v>
      </c>
      <c r="E374" s="8" t="s">
        <v>137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3030</v>
      </c>
    </row>
    <row r="375" ht="14.25" customHeight="1">
      <c r="A375" s="8" t="s">
        <v>3029</v>
      </c>
      <c r="B375" s="8" t="s">
        <v>817</v>
      </c>
      <c r="C375" s="8" t="s">
        <v>1263</v>
      </c>
      <c r="D375" s="8" t="s">
        <v>1264</v>
      </c>
      <c r="E375" s="8" t="s">
        <v>137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3030</v>
      </c>
    </row>
    <row r="376" ht="14.25" customHeight="1">
      <c r="A376" s="8" t="s">
        <v>3029</v>
      </c>
      <c r="B376" s="8" t="s">
        <v>892</v>
      </c>
      <c r="C376" s="8" t="s">
        <v>1265</v>
      </c>
      <c r="D376" s="8" t="s">
        <v>1266</v>
      </c>
      <c r="E376" s="8" t="s">
        <v>137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3030</v>
      </c>
    </row>
    <row r="377" ht="14.25" customHeight="1">
      <c r="A377" s="8" t="s">
        <v>3029</v>
      </c>
      <c r="B377" s="8" t="s">
        <v>168</v>
      </c>
      <c r="C377" s="8" t="s">
        <v>470</v>
      </c>
      <c r="D377" s="8" t="s">
        <v>2420</v>
      </c>
      <c r="E377" s="8" t="s">
        <v>137</v>
      </c>
      <c r="F377" s="8" t="s">
        <v>76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3030</v>
      </c>
    </row>
    <row r="378" ht="14.25" customHeight="1">
      <c r="A378" s="8" t="s">
        <v>3029</v>
      </c>
      <c r="B378" s="8" t="s">
        <v>168</v>
      </c>
      <c r="C378" s="8" t="s">
        <v>472</v>
      </c>
      <c r="D378" s="8" t="s">
        <v>2421</v>
      </c>
      <c r="E378" s="8" t="s">
        <v>137</v>
      </c>
      <c r="F378" s="8" t="s">
        <v>76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3030</v>
      </c>
    </row>
    <row r="379" ht="14.25" customHeight="1">
      <c r="A379" s="8" t="s">
        <v>3029</v>
      </c>
      <c r="B379" s="8" t="s">
        <v>814</v>
      </c>
      <c r="C379" s="8" t="s">
        <v>1267</v>
      </c>
      <c r="D379" s="8" t="s">
        <v>1268</v>
      </c>
      <c r="E379" s="8" t="s">
        <v>137</v>
      </c>
      <c r="F379" s="8" t="s">
        <v>299</v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3030</v>
      </c>
    </row>
    <row r="380" ht="14.25" customHeight="1">
      <c r="A380" s="8" t="s">
        <v>3029</v>
      </c>
      <c r="B380" s="8" t="s">
        <v>817</v>
      </c>
      <c r="C380" s="8" t="s">
        <v>1269</v>
      </c>
      <c r="D380" s="8" t="s">
        <v>1270</v>
      </c>
      <c r="E380" s="8" t="s">
        <v>137</v>
      </c>
      <c r="F380" s="8" t="s">
        <v>299</v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3030</v>
      </c>
    </row>
    <row r="381" ht="14.25" customHeight="1">
      <c r="A381" s="8" t="s">
        <v>3029</v>
      </c>
      <c r="B381" s="8" t="s">
        <v>817</v>
      </c>
      <c r="C381" s="8" t="s">
        <v>1271</v>
      </c>
      <c r="D381" s="8" t="s">
        <v>1272</v>
      </c>
      <c r="E381" s="8" t="s">
        <v>137</v>
      </c>
      <c r="F381" s="8" t="s">
        <v>299</v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3030</v>
      </c>
    </row>
    <row r="382" ht="14.25" customHeight="1">
      <c r="A382" s="8" t="s">
        <v>3029</v>
      </c>
      <c r="B382" s="8" t="s">
        <v>168</v>
      </c>
      <c r="C382" s="8" t="s">
        <v>474</v>
      </c>
      <c r="D382" s="8" t="s">
        <v>475</v>
      </c>
      <c r="E382" s="8" t="s">
        <v>137</v>
      </c>
      <c r="F382" s="8" t="s">
        <v>76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3030</v>
      </c>
    </row>
    <row r="383" ht="14.25" customHeight="1">
      <c r="A383" s="8" t="s">
        <v>3029</v>
      </c>
      <c r="B383" s="8" t="s">
        <v>168</v>
      </c>
      <c r="C383" s="8" t="s">
        <v>476</v>
      </c>
      <c r="D383" s="8" t="s">
        <v>2422</v>
      </c>
      <c r="E383" s="8" t="s">
        <v>137</v>
      </c>
      <c r="F383" s="8" t="s">
        <v>76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3030</v>
      </c>
    </row>
    <row r="384" ht="14.25" customHeight="1">
      <c r="A384" s="8" t="s">
        <v>3029</v>
      </c>
      <c r="B384" s="8" t="s">
        <v>814</v>
      </c>
      <c r="C384" s="8" t="s">
        <v>1273</v>
      </c>
      <c r="D384" s="8" t="s">
        <v>1274</v>
      </c>
      <c r="E384" s="8" t="s">
        <v>137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3030</v>
      </c>
    </row>
    <row r="385" ht="14.25" customHeight="1">
      <c r="A385" s="8" t="s">
        <v>3029</v>
      </c>
      <c r="B385" s="8" t="s">
        <v>817</v>
      </c>
      <c r="C385" s="8" t="s">
        <v>1275</v>
      </c>
      <c r="D385" s="8" t="s">
        <v>1276</v>
      </c>
      <c r="E385" s="8" t="s">
        <v>137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3030</v>
      </c>
    </row>
    <row r="386" ht="14.25" customHeight="1">
      <c r="A386" s="8" t="s">
        <v>3029</v>
      </c>
      <c r="B386" s="8" t="s">
        <v>817</v>
      </c>
      <c r="C386" s="8" t="s">
        <v>1277</v>
      </c>
      <c r="D386" s="8" t="s">
        <v>1278</v>
      </c>
      <c r="E386" s="8" t="s">
        <v>137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3030</v>
      </c>
    </row>
    <row r="387" ht="14.25" customHeight="1">
      <c r="A387" s="8" t="s">
        <v>3029</v>
      </c>
      <c r="B387" s="8" t="s">
        <v>168</v>
      </c>
      <c r="C387" s="8" t="s">
        <v>478</v>
      </c>
      <c r="D387" s="8" t="s">
        <v>2423</v>
      </c>
      <c r="E387" s="8" t="s">
        <v>137</v>
      </c>
      <c r="F387" s="8" t="s">
        <v>76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3030</v>
      </c>
    </row>
    <row r="388" ht="14.25" customHeight="1">
      <c r="A388" s="8" t="s">
        <v>3029</v>
      </c>
      <c r="B388" s="8" t="s">
        <v>168</v>
      </c>
      <c r="C388" s="8" t="s">
        <v>480</v>
      </c>
      <c r="D388" s="8" t="s">
        <v>2424</v>
      </c>
      <c r="E388" s="8" t="s">
        <v>137</v>
      </c>
      <c r="F388" s="8" t="s">
        <v>76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3030</v>
      </c>
    </row>
    <row r="389" ht="14.25" customHeight="1">
      <c r="A389" s="8" t="s">
        <v>3029</v>
      </c>
      <c r="B389" s="8" t="s">
        <v>814</v>
      </c>
      <c r="C389" s="8" t="s">
        <v>1279</v>
      </c>
      <c r="D389" s="8" t="s">
        <v>1280</v>
      </c>
      <c r="E389" s="8" t="s">
        <v>137</v>
      </c>
      <c r="F389" s="8" t="s">
        <v>299</v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3030</v>
      </c>
    </row>
    <row r="390" ht="14.25" customHeight="1">
      <c r="A390" s="8" t="s">
        <v>3029</v>
      </c>
      <c r="B390" s="8" t="s">
        <v>817</v>
      </c>
      <c r="C390" s="8" t="s">
        <v>1281</v>
      </c>
      <c r="D390" s="8" t="s">
        <v>1282</v>
      </c>
      <c r="E390" s="8" t="s">
        <v>137</v>
      </c>
      <c r="F390" s="8" t="s">
        <v>299</v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3030</v>
      </c>
    </row>
    <row r="391" ht="14.25" customHeight="1">
      <c r="A391" s="8" t="s">
        <v>3029</v>
      </c>
      <c r="B391" s="8" t="s">
        <v>817</v>
      </c>
      <c r="C391" s="8" t="s">
        <v>1283</v>
      </c>
      <c r="D391" s="8" t="s">
        <v>1284</v>
      </c>
      <c r="E391" s="8" t="s">
        <v>137</v>
      </c>
      <c r="F391" s="8" t="s">
        <v>299</v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3030</v>
      </c>
    </row>
    <row r="392" ht="14.25" customHeight="1">
      <c r="A392" s="8" t="s">
        <v>3029</v>
      </c>
      <c r="B392" s="8" t="s">
        <v>168</v>
      </c>
      <c r="C392" s="8" t="s">
        <v>482</v>
      </c>
      <c r="D392" s="8" t="s">
        <v>2425</v>
      </c>
      <c r="E392" s="8" t="s">
        <v>137</v>
      </c>
      <c r="F392" s="8" t="s">
        <v>76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3030</v>
      </c>
    </row>
    <row r="393" ht="14.25" customHeight="1">
      <c r="A393" s="8" t="s">
        <v>3029</v>
      </c>
      <c r="B393" s="8" t="s">
        <v>168</v>
      </c>
      <c r="C393" s="8" t="s">
        <v>484</v>
      </c>
      <c r="D393" s="8" t="s">
        <v>2426</v>
      </c>
      <c r="E393" s="8" t="s">
        <v>137</v>
      </c>
      <c r="F393" s="8" t="s">
        <v>76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3030</v>
      </c>
    </row>
    <row r="394" ht="14.25" customHeight="1">
      <c r="A394" s="8" t="s">
        <v>3029</v>
      </c>
      <c r="B394" s="8" t="s">
        <v>814</v>
      </c>
      <c r="C394" s="8" t="s">
        <v>1285</v>
      </c>
      <c r="D394" s="8" t="s">
        <v>1286</v>
      </c>
      <c r="E394" s="8" t="s">
        <v>137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3030</v>
      </c>
    </row>
    <row r="395" ht="14.25" customHeight="1">
      <c r="A395" s="8" t="s">
        <v>3029</v>
      </c>
      <c r="B395" s="8" t="s">
        <v>817</v>
      </c>
      <c r="C395" s="8" t="s">
        <v>1287</v>
      </c>
      <c r="D395" s="8" t="s">
        <v>1288</v>
      </c>
      <c r="E395" s="8" t="s">
        <v>137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3030</v>
      </c>
    </row>
    <row r="396" ht="14.25" customHeight="1">
      <c r="A396" s="8" t="s">
        <v>3029</v>
      </c>
      <c r="B396" s="8" t="s">
        <v>892</v>
      </c>
      <c r="C396" s="8" t="s">
        <v>1289</v>
      </c>
      <c r="D396" s="8" t="s">
        <v>1290</v>
      </c>
      <c r="E396" s="8" t="s">
        <v>137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3030</v>
      </c>
    </row>
    <row r="397" ht="14.25" customHeight="1">
      <c r="A397" s="8" t="s">
        <v>3029</v>
      </c>
      <c r="B397" s="8" t="s">
        <v>168</v>
      </c>
      <c r="C397" s="8" t="s">
        <v>486</v>
      </c>
      <c r="D397" s="8" t="s">
        <v>2427</v>
      </c>
      <c r="E397" s="8" t="s">
        <v>137</v>
      </c>
      <c r="F397" s="8" t="s">
        <v>76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3030</v>
      </c>
    </row>
    <row r="398" ht="14.25" customHeight="1">
      <c r="A398" s="8" t="s">
        <v>3029</v>
      </c>
      <c r="B398" s="8" t="s">
        <v>168</v>
      </c>
      <c r="C398" s="8" t="s">
        <v>488</v>
      </c>
      <c r="D398" s="8" t="s">
        <v>2428</v>
      </c>
      <c r="E398" s="8" t="s">
        <v>137</v>
      </c>
      <c r="F398" s="8" t="s">
        <v>76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3030</v>
      </c>
    </row>
    <row r="399" ht="14.25" customHeight="1">
      <c r="A399" s="8" t="s">
        <v>3029</v>
      </c>
      <c r="B399" s="8" t="s">
        <v>814</v>
      </c>
      <c r="C399" s="8" t="s">
        <v>1291</v>
      </c>
      <c r="D399" s="8" t="s">
        <v>1292</v>
      </c>
      <c r="E399" s="8" t="s">
        <v>137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3030</v>
      </c>
    </row>
    <row r="400" ht="14.25" customHeight="1">
      <c r="A400" s="8" t="s">
        <v>3029</v>
      </c>
      <c r="B400" s="8" t="s">
        <v>817</v>
      </c>
      <c r="C400" s="8" t="s">
        <v>1293</v>
      </c>
      <c r="D400" s="8" t="s">
        <v>1294</v>
      </c>
      <c r="E400" s="8" t="s">
        <v>137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3030</v>
      </c>
    </row>
    <row r="401" ht="14.25" customHeight="1">
      <c r="A401" s="8" t="s">
        <v>3029</v>
      </c>
      <c r="B401" s="8" t="s">
        <v>817</v>
      </c>
      <c r="C401" s="8" t="s">
        <v>1295</v>
      </c>
      <c r="D401" s="8" t="s">
        <v>1296</v>
      </c>
      <c r="E401" s="8" t="s">
        <v>137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3030</v>
      </c>
    </row>
    <row r="402" ht="14.25" customHeight="1">
      <c r="A402" s="8" t="s">
        <v>3029</v>
      </c>
      <c r="B402" s="8" t="s">
        <v>168</v>
      </c>
      <c r="C402" s="8" t="s">
        <v>490</v>
      </c>
      <c r="D402" s="8" t="s">
        <v>2429</v>
      </c>
      <c r="E402" s="8" t="s">
        <v>54</v>
      </c>
      <c r="F402" s="8" t="s">
        <v>48</v>
      </c>
      <c r="G402" s="8" t="s">
        <v>76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3030</v>
      </c>
    </row>
    <row r="403" ht="14.25" customHeight="1">
      <c r="A403" s="8" t="s">
        <v>3029</v>
      </c>
      <c r="B403" s="8" t="s">
        <v>168</v>
      </c>
      <c r="C403" s="8" t="s">
        <v>492</v>
      </c>
      <c r="D403" s="8" t="s">
        <v>2430</v>
      </c>
      <c r="E403" s="8" t="s">
        <v>54</v>
      </c>
      <c r="F403" s="8" t="s">
        <v>48</v>
      </c>
      <c r="G403" s="8" t="s">
        <v>76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3030</v>
      </c>
    </row>
    <row r="404" ht="14.25" customHeight="1">
      <c r="A404" s="8" t="s">
        <v>3029</v>
      </c>
      <c r="B404" s="8" t="s">
        <v>814</v>
      </c>
      <c r="C404" s="8" t="s">
        <v>1297</v>
      </c>
      <c r="D404" s="8" t="s">
        <v>1298</v>
      </c>
      <c r="E404" s="8" t="s">
        <v>54</v>
      </c>
      <c r="F404" s="8" t="s">
        <v>48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3030</v>
      </c>
    </row>
    <row r="405" ht="14.25" customHeight="1">
      <c r="A405" s="8" t="s">
        <v>3029</v>
      </c>
      <c r="B405" s="8" t="s">
        <v>817</v>
      </c>
      <c r="C405" s="8" t="s">
        <v>1299</v>
      </c>
      <c r="D405" s="8" t="s">
        <v>1300</v>
      </c>
      <c r="E405" s="8" t="s">
        <v>54</v>
      </c>
      <c r="F405" s="8" t="s">
        <v>48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3030</v>
      </c>
    </row>
    <row r="406" ht="14.25" customHeight="1">
      <c r="A406" s="8" t="s">
        <v>3029</v>
      </c>
      <c r="B406" s="8" t="s">
        <v>817</v>
      </c>
      <c r="C406" s="8" t="s">
        <v>1301</v>
      </c>
      <c r="D406" s="8" t="s">
        <v>1302</v>
      </c>
      <c r="E406" s="8" t="s">
        <v>54</v>
      </c>
      <c r="F406" s="8" t="s">
        <v>48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3030</v>
      </c>
    </row>
    <row r="407" ht="14.25" customHeight="1">
      <c r="A407" s="8" t="s">
        <v>3029</v>
      </c>
      <c r="B407" s="8" t="s">
        <v>892</v>
      </c>
      <c r="C407" s="8" t="s">
        <v>1303</v>
      </c>
      <c r="D407" s="8" t="s">
        <v>1304</v>
      </c>
      <c r="E407" s="8" t="s">
        <v>57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3030</v>
      </c>
    </row>
    <row r="408" ht="14.25" customHeight="1">
      <c r="A408" s="8" t="s">
        <v>3029</v>
      </c>
      <c r="B408" s="8" t="s">
        <v>168</v>
      </c>
      <c r="C408" s="8" t="s">
        <v>494</v>
      </c>
      <c r="D408" s="8" t="s">
        <v>2431</v>
      </c>
      <c r="E408" s="8" t="s">
        <v>48</v>
      </c>
      <c r="F408" s="8" t="s">
        <v>76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3030</v>
      </c>
    </row>
    <row r="409" ht="14.25" customHeight="1">
      <c r="A409" s="8" t="s">
        <v>3029</v>
      </c>
      <c r="B409" s="8" t="s">
        <v>168</v>
      </c>
      <c r="C409" s="8" t="s">
        <v>496</v>
      </c>
      <c r="D409" s="8" t="s">
        <v>2432</v>
      </c>
      <c r="E409" s="8" t="s">
        <v>48</v>
      </c>
      <c r="F409" s="8" t="s">
        <v>76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3030</v>
      </c>
    </row>
    <row r="410" ht="14.25" customHeight="1">
      <c r="A410" s="8" t="s">
        <v>3029</v>
      </c>
      <c r="B410" s="8" t="s">
        <v>814</v>
      </c>
      <c r="C410" s="8" t="s">
        <v>1305</v>
      </c>
      <c r="D410" s="8" t="s">
        <v>1306</v>
      </c>
      <c r="E410" s="8" t="s">
        <v>48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3030</v>
      </c>
    </row>
    <row r="411" ht="14.25" customHeight="1">
      <c r="A411" s="8" t="s">
        <v>3029</v>
      </c>
      <c r="B411" s="8" t="s">
        <v>817</v>
      </c>
      <c r="C411" s="8" t="s">
        <v>1307</v>
      </c>
      <c r="D411" s="8" t="s">
        <v>1308</v>
      </c>
      <c r="E411" s="8" t="s">
        <v>48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3030</v>
      </c>
    </row>
    <row r="412" ht="14.25" customHeight="1">
      <c r="A412" s="8" t="s">
        <v>3029</v>
      </c>
      <c r="B412" s="8" t="s">
        <v>892</v>
      </c>
      <c r="C412" s="8" t="s">
        <v>1309</v>
      </c>
      <c r="D412" s="8" t="s">
        <v>1310</v>
      </c>
      <c r="E412" s="8" t="s">
        <v>48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3030</v>
      </c>
    </row>
    <row r="413" ht="14.25" customHeight="1">
      <c r="A413" s="8" t="s">
        <v>3029</v>
      </c>
      <c r="B413" s="8" t="s">
        <v>892</v>
      </c>
      <c r="C413" s="8" t="s">
        <v>1311</v>
      </c>
      <c r="D413" s="8" t="s">
        <v>1312</v>
      </c>
      <c r="E413" s="8" t="s">
        <v>57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3030</v>
      </c>
    </row>
    <row r="414" ht="14.25" customHeight="1">
      <c r="A414" s="8" t="s">
        <v>3029</v>
      </c>
      <c r="B414" s="8" t="s">
        <v>168</v>
      </c>
      <c r="C414" s="8" t="s">
        <v>498</v>
      </c>
      <c r="D414" s="8" t="s">
        <v>2433</v>
      </c>
      <c r="E414" s="8" t="s">
        <v>48</v>
      </c>
      <c r="F414" s="8" t="s">
        <v>76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3030</v>
      </c>
    </row>
    <row r="415" ht="14.25" customHeight="1">
      <c r="A415" s="8" t="s">
        <v>3029</v>
      </c>
      <c r="B415" s="8" t="s">
        <v>168</v>
      </c>
      <c r="C415" s="8" t="s">
        <v>500</v>
      </c>
      <c r="D415" s="8" t="s">
        <v>2434</v>
      </c>
      <c r="E415" s="8" t="s">
        <v>48</v>
      </c>
      <c r="F415" s="8" t="s">
        <v>76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3030</v>
      </c>
    </row>
    <row r="416" ht="14.25" customHeight="1">
      <c r="A416" s="8" t="s">
        <v>3029</v>
      </c>
      <c r="B416" s="8" t="s">
        <v>814</v>
      </c>
      <c r="C416" s="8" t="s">
        <v>1313</v>
      </c>
      <c r="D416" s="8" t="s">
        <v>1314</v>
      </c>
      <c r="E416" s="8" t="s">
        <v>48</v>
      </c>
      <c r="F416" s="8" t="s">
        <v>299</v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3030</v>
      </c>
    </row>
    <row r="417" ht="14.25" customHeight="1">
      <c r="A417" s="8" t="s">
        <v>3029</v>
      </c>
      <c r="B417" s="8" t="s">
        <v>817</v>
      </c>
      <c r="C417" s="8" t="s">
        <v>1315</v>
      </c>
      <c r="D417" s="8" t="s">
        <v>1316</v>
      </c>
      <c r="E417" s="8" t="s">
        <v>48</v>
      </c>
      <c r="F417" s="8" t="s">
        <v>299</v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3030</v>
      </c>
    </row>
    <row r="418" ht="14.25" customHeight="1">
      <c r="A418" s="8" t="s">
        <v>3029</v>
      </c>
      <c r="B418" s="8" t="s">
        <v>817</v>
      </c>
      <c r="C418" s="8" t="s">
        <v>1317</v>
      </c>
      <c r="D418" s="8" t="s">
        <v>1318</v>
      </c>
      <c r="E418" s="8" t="s">
        <v>48</v>
      </c>
      <c r="F418" s="8" t="s">
        <v>299</v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3030</v>
      </c>
    </row>
    <row r="419" ht="14.25" customHeight="1">
      <c r="A419" s="8" t="s">
        <v>3029</v>
      </c>
      <c r="B419" s="8" t="s">
        <v>892</v>
      </c>
      <c r="C419" s="8" t="s">
        <v>1319</v>
      </c>
      <c r="D419" s="8" t="s">
        <v>1320</v>
      </c>
      <c r="E419" s="8" t="s">
        <v>57</v>
      </c>
      <c r="F419" s="8" t="s">
        <v>299</v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3030</v>
      </c>
    </row>
    <row r="420" ht="14.25" customHeight="1">
      <c r="A420" s="8" t="s">
        <v>3029</v>
      </c>
      <c r="B420" s="8" t="s">
        <v>168</v>
      </c>
      <c r="C420" s="8" t="s">
        <v>502</v>
      </c>
      <c r="D420" s="8" t="s">
        <v>503</v>
      </c>
      <c r="E420" s="8" t="s">
        <v>48</v>
      </c>
      <c r="F420" s="8" t="s">
        <v>76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3030</v>
      </c>
    </row>
    <row r="421" ht="14.25" customHeight="1">
      <c r="A421" s="8" t="s">
        <v>3029</v>
      </c>
      <c r="B421" s="8" t="s">
        <v>168</v>
      </c>
      <c r="C421" s="8" t="s">
        <v>504</v>
      </c>
      <c r="D421" s="8" t="s">
        <v>2435</v>
      </c>
      <c r="E421" s="8" t="s">
        <v>48</v>
      </c>
      <c r="F421" s="8" t="s">
        <v>76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3030</v>
      </c>
    </row>
    <row r="422" ht="14.25" customHeight="1">
      <c r="A422" s="8" t="s">
        <v>3029</v>
      </c>
      <c r="B422" s="8" t="s">
        <v>814</v>
      </c>
      <c r="C422" s="8" t="s">
        <v>1321</v>
      </c>
      <c r="D422" s="8" t="s">
        <v>1322</v>
      </c>
      <c r="E422" s="8" t="s">
        <v>48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3030</v>
      </c>
    </row>
    <row r="423" ht="14.25" customHeight="1">
      <c r="A423" s="8" t="s">
        <v>3029</v>
      </c>
      <c r="B423" s="8" t="s">
        <v>817</v>
      </c>
      <c r="C423" s="8" t="s">
        <v>1323</v>
      </c>
      <c r="D423" s="8" t="s">
        <v>1324</v>
      </c>
      <c r="E423" s="8" t="s">
        <v>48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3030</v>
      </c>
    </row>
    <row r="424" ht="14.25" customHeight="1">
      <c r="A424" s="8" t="s">
        <v>3029</v>
      </c>
      <c r="B424" s="8" t="s">
        <v>817</v>
      </c>
      <c r="C424" s="8" t="s">
        <v>1325</v>
      </c>
      <c r="D424" s="8" t="s">
        <v>1326</v>
      </c>
      <c r="E424" s="8" t="s">
        <v>48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3030</v>
      </c>
    </row>
    <row r="425" ht="14.25" customHeight="1">
      <c r="A425" s="8" t="s">
        <v>3029</v>
      </c>
      <c r="B425" s="8" t="s">
        <v>892</v>
      </c>
      <c r="C425" s="8" t="s">
        <v>1327</v>
      </c>
      <c r="D425" s="8" t="s">
        <v>1328</v>
      </c>
      <c r="E425" s="8" t="s">
        <v>57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3030</v>
      </c>
    </row>
    <row r="426" ht="14.25" customHeight="1">
      <c r="A426" s="8" t="s">
        <v>3029</v>
      </c>
      <c r="B426" s="8" t="s">
        <v>168</v>
      </c>
      <c r="C426" s="8" t="s">
        <v>506</v>
      </c>
      <c r="D426" s="8" t="s">
        <v>2436</v>
      </c>
      <c r="E426" s="8" t="s">
        <v>48</v>
      </c>
      <c r="F426" s="8" t="s">
        <v>76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3030</v>
      </c>
    </row>
    <row r="427" ht="14.25" customHeight="1">
      <c r="A427" s="8" t="s">
        <v>3029</v>
      </c>
      <c r="B427" s="8" t="s">
        <v>168</v>
      </c>
      <c r="C427" s="8" t="s">
        <v>508</v>
      </c>
      <c r="D427" s="8" t="s">
        <v>509</v>
      </c>
      <c r="E427" s="8" t="s">
        <v>48</v>
      </c>
      <c r="F427" s="8" t="s">
        <v>76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3030</v>
      </c>
    </row>
    <row r="428" ht="14.25" customHeight="1">
      <c r="A428" s="8" t="s">
        <v>3029</v>
      </c>
      <c r="B428" s="8" t="s">
        <v>814</v>
      </c>
      <c r="C428" s="8" t="s">
        <v>1329</v>
      </c>
      <c r="D428" s="8" t="s">
        <v>1330</v>
      </c>
      <c r="E428" s="8" t="s">
        <v>48</v>
      </c>
      <c r="F428" s="8" t="s">
        <v>299</v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3030</v>
      </c>
    </row>
    <row r="429" ht="14.25" customHeight="1">
      <c r="A429" s="8" t="s">
        <v>3029</v>
      </c>
      <c r="B429" s="8" t="s">
        <v>817</v>
      </c>
      <c r="C429" s="8" t="s">
        <v>1331</v>
      </c>
      <c r="D429" s="8" t="s">
        <v>1332</v>
      </c>
      <c r="E429" s="8" t="s">
        <v>48</v>
      </c>
      <c r="F429" s="8" t="s">
        <v>299</v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3030</v>
      </c>
    </row>
    <row r="430" ht="14.25" customHeight="1">
      <c r="A430" s="8" t="s">
        <v>3029</v>
      </c>
      <c r="B430" s="8" t="s">
        <v>817</v>
      </c>
      <c r="C430" s="8" t="s">
        <v>1333</v>
      </c>
      <c r="D430" s="8" t="s">
        <v>1334</v>
      </c>
      <c r="E430" s="8" t="s">
        <v>48</v>
      </c>
      <c r="F430" s="8" t="s">
        <v>299</v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3030</v>
      </c>
    </row>
    <row r="431" ht="14.25" customHeight="1">
      <c r="A431" s="8" t="s">
        <v>3029</v>
      </c>
      <c r="B431" s="8" t="s">
        <v>892</v>
      </c>
      <c r="C431" s="8" t="s">
        <v>1335</v>
      </c>
      <c r="D431" s="8" t="s">
        <v>1336</v>
      </c>
      <c r="E431" s="8" t="s">
        <v>57</v>
      </c>
      <c r="F431" s="8" t="s">
        <v>299</v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3030</v>
      </c>
    </row>
    <row r="432" ht="14.25" customHeight="1">
      <c r="A432" s="8" t="s">
        <v>3029</v>
      </c>
      <c r="B432" s="8" t="s">
        <v>168</v>
      </c>
      <c r="C432" s="8" t="s">
        <v>510</v>
      </c>
      <c r="D432" s="8" t="s">
        <v>511</v>
      </c>
      <c r="E432" s="8" t="s">
        <v>48</v>
      </c>
      <c r="F432" s="8" t="s">
        <v>76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3030</v>
      </c>
    </row>
    <row r="433" ht="14.25" customHeight="1">
      <c r="A433" s="8" t="s">
        <v>3029</v>
      </c>
      <c r="B433" s="8" t="s">
        <v>168</v>
      </c>
      <c r="C433" s="8" t="s">
        <v>512</v>
      </c>
      <c r="D433" s="8" t="s">
        <v>513</v>
      </c>
      <c r="E433" s="8" t="s">
        <v>48</v>
      </c>
      <c r="F433" s="8" t="s">
        <v>76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3030</v>
      </c>
    </row>
    <row r="434" ht="14.25" customHeight="1">
      <c r="A434" s="8" t="s">
        <v>3029</v>
      </c>
      <c r="B434" s="8" t="s">
        <v>814</v>
      </c>
      <c r="C434" s="8" t="s">
        <v>1337</v>
      </c>
      <c r="D434" s="8" t="s">
        <v>1338</v>
      </c>
      <c r="E434" s="8" t="s">
        <v>48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3030</v>
      </c>
    </row>
    <row r="435" ht="14.25" customHeight="1">
      <c r="A435" s="8" t="s">
        <v>3029</v>
      </c>
      <c r="B435" s="8" t="s">
        <v>817</v>
      </c>
      <c r="C435" s="8" t="s">
        <v>1339</v>
      </c>
      <c r="D435" s="8" t="s">
        <v>1340</v>
      </c>
      <c r="E435" s="8" t="s">
        <v>48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3030</v>
      </c>
    </row>
    <row r="436" ht="14.25" customHeight="1">
      <c r="A436" s="8" t="s">
        <v>3029</v>
      </c>
      <c r="B436" s="8" t="s">
        <v>817</v>
      </c>
      <c r="C436" s="8" t="s">
        <v>1341</v>
      </c>
      <c r="D436" s="8" t="s">
        <v>1342</v>
      </c>
      <c r="E436" s="8" t="s">
        <v>48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3030</v>
      </c>
    </row>
    <row r="437" ht="14.25" customHeight="1">
      <c r="A437" s="8" t="s">
        <v>3029</v>
      </c>
      <c r="B437" s="8" t="s">
        <v>892</v>
      </c>
      <c r="C437" s="8" t="s">
        <v>1343</v>
      </c>
      <c r="D437" s="8" t="s">
        <v>1344</v>
      </c>
      <c r="E437" s="8" t="s">
        <v>54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3030</v>
      </c>
    </row>
    <row r="438" ht="14.25" customHeight="1">
      <c r="A438" s="8" t="s">
        <v>3029</v>
      </c>
      <c r="B438" s="8" t="s">
        <v>168</v>
      </c>
      <c r="C438" s="8" t="s">
        <v>514</v>
      </c>
      <c r="D438" s="8" t="s">
        <v>2437</v>
      </c>
      <c r="E438" s="8" t="s">
        <v>48</v>
      </c>
      <c r="F438" s="8" t="s">
        <v>76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3030</v>
      </c>
    </row>
    <row r="439" ht="14.25" customHeight="1">
      <c r="A439" s="8" t="s">
        <v>3029</v>
      </c>
      <c r="B439" s="8" t="s">
        <v>168</v>
      </c>
      <c r="C439" s="8" t="s">
        <v>516</v>
      </c>
      <c r="D439" s="8" t="s">
        <v>2438</v>
      </c>
      <c r="E439" s="8" t="s">
        <v>48</v>
      </c>
      <c r="F439" s="8" t="s">
        <v>76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3030</v>
      </c>
    </row>
    <row r="440" ht="14.25" customHeight="1">
      <c r="A440" s="8" t="s">
        <v>3029</v>
      </c>
      <c r="B440" s="8" t="s">
        <v>814</v>
      </c>
      <c r="C440" s="8" t="s">
        <v>1345</v>
      </c>
      <c r="D440" s="8" t="s">
        <v>1346</v>
      </c>
      <c r="E440" s="8" t="s">
        <v>48</v>
      </c>
      <c r="F440" s="8" t="s">
        <v>299</v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3030</v>
      </c>
    </row>
    <row r="441" ht="14.25" customHeight="1">
      <c r="A441" s="8" t="s">
        <v>3029</v>
      </c>
      <c r="B441" s="8" t="s">
        <v>817</v>
      </c>
      <c r="C441" s="8" t="s">
        <v>1347</v>
      </c>
      <c r="D441" s="8" t="s">
        <v>1348</v>
      </c>
      <c r="E441" s="8" t="s">
        <v>48</v>
      </c>
      <c r="F441" s="8" t="s">
        <v>299</v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3030</v>
      </c>
    </row>
    <row r="442" ht="14.25" customHeight="1">
      <c r="A442" s="8" t="s">
        <v>3029</v>
      </c>
      <c r="B442" s="8" t="s">
        <v>817</v>
      </c>
      <c r="C442" s="8" t="s">
        <v>1349</v>
      </c>
      <c r="D442" s="8" t="s">
        <v>1350</v>
      </c>
      <c r="E442" s="8" t="s">
        <v>48</v>
      </c>
      <c r="F442" s="8" t="s">
        <v>299</v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3030</v>
      </c>
    </row>
    <row r="443" ht="14.25" customHeight="1">
      <c r="A443" s="8" t="s">
        <v>3029</v>
      </c>
      <c r="B443" s="8" t="s">
        <v>892</v>
      </c>
      <c r="C443" s="8" t="s">
        <v>1351</v>
      </c>
      <c r="D443" s="8" t="s">
        <v>1352</v>
      </c>
      <c r="E443" s="8" t="s">
        <v>54</v>
      </c>
      <c r="F443" s="8" t="s">
        <v>299</v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3030</v>
      </c>
    </row>
    <row r="444" ht="14.25" customHeight="1">
      <c r="A444" s="8" t="s">
        <v>3029</v>
      </c>
      <c r="B444" s="8" t="s">
        <v>168</v>
      </c>
      <c r="C444" s="8" t="s">
        <v>518</v>
      </c>
      <c r="D444" s="8" t="s">
        <v>2439</v>
      </c>
      <c r="E444" s="8" t="s">
        <v>48</v>
      </c>
      <c r="F444" s="8" t="s">
        <v>76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3030</v>
      </c>
    </row>
    <row r="445" ht="14.25" customHeight="1">
      <c r="A445" s="8" t="s">
        <v>3029</v>
      </c>
      <c r="B445" s="8" t="s">
        <v>168</v>
      </c>
      <c r="C445" s="8" t="s">
        <v>520</v>
      </c>
      <c r="D445" s="8" t="s">
        <v>2440</v>
      </c>
      <c r="E445" s="8" t="s">
        <v>48</v>
      </c>
      <c r="F445" s="8" t="s">
        <v>76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3030</v>
      </c>
    </row>
    <row r="446" ht="14.25" customHeight="1">
      <c r="A446" s="8" t="s">
        <v>3029</v>
      </c>
      <c r="B446" s="8" t="s">
        <v>814</v>
      </c>
      <c r="C446" s="8" t="s">
        <v>1353</v>
      </c>
      <c r="D446" s="8" t="s">
        <v>1354</v>
      </c>
      <c r="E446" s="8" t="s">
        <v>48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3030</v>
      </c>
    </row>
    <row r="447" ht="14.25" customHeight="1">
      <c r="A447" s="8" t="s">
        <v>3029</v>
      </c>
      <c r="B447" s="8" t="s">
        <v>817</v>
      </c>
      <c r="C447" s="8" t="s">
        <v>1355</v>
      </c>
      <c r="D447" s="8" t="s">
        <v>1356</v>
      </c>
      <c r="E447" s="8" t="s">
        <v>48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3030</v>
      </c>
    </row>
    <row r="448" ht="14.25" customHeight="1">
      <c r="A448" s="8" t="s">
        <v>3029</v>
      </c>
      <c r="B448" s="8" t="s">
        <v>817</v>
      </c>
      <c r="C448" s="8" t="s">
        <v>1357</v>
      </c>
      <c r="D448" s="8" t="s">
        <v>1358</v>
      </c>
      <c r="E448" s="8" t="s">
        <v>48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3030</v>
      </c>
    </row>
    <row r="449" ht="14.25" customHeight="1">
      <c r="A449" s="8" t="s">
        <v>3029</v>
      </c>
      <c r="B449" s="8" t="s">
        <v>892</v>
      </c>
      <c r="C449" s="8" t="s">
        <v>1359</v>
      </c>
      <c r="D449" s="8" t="s">
        <v>1360</v>
      </c>
      <c r="E449" s="8" t="s">
        <v>54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3030</v>
      </c>
    </row>
    <row r="450" ht="14.25" customHeight="1">
      <c r="A450" s="8" t="s">
        <v>3029</v>
      </c>
      <c r="B450" s="8" t="s">
        <v>168</v>
      </c>
      <c r="C450" s="8" t="s">
        <v>522</v>
      </c>
      <c r="D450" s="8" t="s">
        <v>2441</v>
      </c>
      <c r="E450" s="8" t="s">
        <v>48</v>
      </c>
      <c r="F450" s="8" t="s">
        <v>76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3030</v>
      </c>
    </row>
    <row r="451" ht="14.25" customHeight="1">
      <c r="A451" s="8" t="s">
        <v>3029</v>
      </c>
      <c r="B451" s="8" t="s">
        <v>168</v>
      </c>
      <c r="C451" s="8" t="s">
        <v>524</v>
      </c>
      <c r="D451" s="8" t="s">
        <v>2442</v>
      </c>
      <c r="E451" s="8" t="s">
        <v>48</v>
      </c>
      <c r="F451" s="8" t="s">
        <v>76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3030</v>
      </c>
    </row>
    <row r="452" ht="14.25" customHeight="1">
      <c r="A452" s="8" t="s">
        <v>3029</v>
      </c>
      <c r="B452" s="8" t="s">
        <v>814</v>
      </c>
      <c r="C452" s="8" t="s">
        <v>1361</v>
      </c>
      <c r="D452" s="8" t="s">
        <v>1362</v>
      </c>
      <c r="E452" s="8" t="s">
        <v>48</v>
      </c>
      <c r="F452" s="8" t="s">
        <v>299</v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3030</v>
      </c>
    </row>
    <row r="453" ht="14.25" customHeight="1">
      <c r="A453" s="8" t="s">
        <v>3029</v>
      </c>
      <c r="B453" s="8" t="s">
        <v>817</v>
      </c>
      <c r="C453" s="8" t="s">
        <v>1363</v>
      </c>
      <c r="D453" s="8" t="s">
        <v>1364</v>
      </c>
      <c r="E453" s="8" t="s">
        <v>48</v>
      </c>
      <c r="F453" s="8" t="s">
        <v>299</v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3030</v>
      </c>
    </row>
    <row r="454" ht="14.25" customHeight="1">
      <c r="A454" s="8" t="s">
        <v>3029</v>
      </c>
      <c r="B454" s="8" t="s">
        <v>817</v>
      </c>
      <c r="C454" s="8" t="s">
        <v>1365</v>
      </c>
      <c r="D454" s="8" t="s">
        <v>1366</v>
      </c>
      <c r="E454" s="8" t="s">
        <v>48</v>
      </c>
      <c r="F454" s="8" t="s">
        <v>299</v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3030</v>
      </c>
    </row>
    <row r="455" ht="14.25" customHeight="1">
      <c r="A455" s="8" t="s">
        <v>3029</v>
      </c>
      <c r="B455" s="8" t="s">
        <v>892</v>
      </c>
      <c r="C455" s="8" t="s">
        <v>1367</v>
      </c>
      <c r="D455" s="8" t="s">
        <v>1368</v>
      </c>
      <c r="E455" s="8" t="s">
        <v>54</v>
      </c>
      <c r="F455" s="8" t="s">
        <v>299</v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3030</v>
      </c>
    </row>
    <row r="456" ht="14.25" customHeight="1">
      <c r="A456" s="8" t="s">
        <v>3029</v>
      </c>
      <c r="B456" s="8" t="s">
        <v>168</v>
      </c>
      <c r="C456" s="8" t="s">
        <v>526</v>
      </c>
      <c r="D456" s="8" t="s">
        <v>2443</v>
      </c>
      <c r="E456" s="8" t="s">
        <v>48</v>
      </c>
      <c r="F456" s="8" t="s">
        <v>76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3030</v>
      </c>
    </row>
    <row r="457" ht="14.25" customHeight="1">
      <c r="A457" s="8" t="s">
        <v>3029</v>
      </c>
      <c r="B457" s="8" t="s">
        <v>168</v>
      </c>
      <c r="C457" s="8" t="s">
        <v>528</v>
      </c>
      <c r="D457" s="8" t="s">
        <v>2444</v>
      </c>
      <c r="E457" s="8" t="s">
        <v>48</v>
      </c>
      <c r="F457" s="8" t="s">
        <v>76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3030</v>
      </c>
    </row>
    <row r="458" ht="14.25" customHeight="1">
      <c r="A458" s="8" t="s">
        <v>3029</v>
      </c>
      <c r="B458" s="8" t="s">
        <v>814</v>
      </c>
      <c r="C458" s="8" t="s">
        <v>1369</v>
      </c>
      <c r="D458" s="8" t="s">
        <v>1370</v>
      </c>
      <c r="E458" s="8" t="s">
        <v>48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3030</v>
      </c>
    </row>
    <row r="459" ht="14.25" customHeight="1">
      <c r="A459" s="8" t="s">
        <v>3029</v>
      </c>
      <c r="B459" s="8" t="s">
        <v>817</v>
      </c>
      <c r="C459" s="8" t="s">
        <v>1371</v>
      </c>
      <c r="D459" s="8" t="s">
        <v>1372</v>
      </c>
      <c r="E459" s="8" t="s">
        <v>48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3030</v>
      </c>
    </row>
    <row r="460" ht="14.25" customHeight="1">
      <c r="A460" s="8" t="s">
        <v>3029</v>
      </c>
      <c r="B460" s="8" t="s">
        <v>817</v>
      </c>
      <c r="C460" s="8" t="s">
        <v>1373</v>
      </c>
      <c r="D460" s="8" t="s">
        <v>1374</v>
      </c>
      <c r="E460" s="8" t="s">
        <v>48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3030</v>
      </c>
    </row>
    <row r="461" ht="14.25" customHeight="1">
      <c r="A461" s="8" t="s">
        <v>3029</v>
      </c>
      <c r="B461" s="8" t="s">
        <v>892</v>
      </c>
      <c r="C461" s="8" t="s">
        <v>1375</v>
      </c>
      <c r="D461" s="8" t="s">
        <v>1376</v>
      </c>
      <c r="E461" s="8" t="s">
        <v>54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3030</v>
      </c>
    </row>
    <row r="462" ht="14.25" customHeight="1">
      <c r="A462" s="8" t="s">
        <v>3029</v>
      </c>
      <c r="B462" s="8" t="s">
        <v>168</v>
      </c>
      <c r="C462" s="8" t="s">
        <v>530</v>
      </c>
      <c r="D462" s="8" t="s">
        <v>2445</v>
      </c>
      <c r="E462" s="8" t="s">
        <v>48</v>
      </c>
      <c r="F462" s="8" t="s">
        <v>76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3030</v>
      </c>
    </row>
    <row r="463" ht="14.25" customHeight="1">
      <c r="A463" s="8" t="s">
        <v>3029</v>
      </c>
      <c r="B463" s="8" t="s">
        <v>168</v>
      </c>
      <c r="C463" s="8" t="s">
        <v>532</v>
      </c>
      <c r="D463" s="8" t="s">
        <v>2446</v>
      </c>
      <c r="E463" s="8" t="s">
        <v>48</v>
      </c>
      <c r="F463" s="8" t="s">
        <v>76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3030</v>
      </c>
    </row>
    <row r="464" ht="14.25" customHeight="1">
      <c r="A464" s="8" t="s">
        <v>3029</v>
      </c>
      <c r="B464" s="8" t="s">
        <v>814</v>
      </c>
      <c r="C464" s="8" t="s">
        <v>1377</v>
      </c>
      <c r="D464" s="8" t="s">
        <v>1378</v>
      </c>
      <c r="E464" s="8" t="s">
        <v>48</v>
      </c>
      <c r="F464" s="8" t="s">
        <v>299</v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3030</v>
      </c>
    </row>
    <row r="465" ht="14.25" customHeight="1">
      <c r="A465" s="8" t="s">
        <v>3029</v>
      </c>
      <c r="B465" s="8" t="s">
        <v>817</v>
      </c>
      <c r="C465" s="8" t="s">
        <v>1379</v>
      </c>
      <c r="D465" s="8" t="s">
        <v>1380</v>
      </c>
      <c r="E465" s="8" t="s">
        <v>48</v>
      </c>
      <c r="F465" s="8" t="s">
        <v>299</v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3030</v>
      </c>
    </row>
    <row r="466" ht="14.25" customHeight="1">
      <c r="A466" s="8" t="s">
        <v>3029</v>
      </c>
      <c r="B466" s="8" t="s">
        <v>892</v>
      </c>
      <c r="C466" s="8" t="s">
        <v>1381</v>
      </c>
      <c r="D466" s="8" t="s">
        <v>1382</v>
      </c>
      <c r="E466" s="8" t="s">
        <v>48</v>
      </c>
      <c r="F466" s="8" t="s">
        <v>299</v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3030</v>
      </c>
    </row>
    <row r="467" ht="14.25" customHeight="1">
      <c r="A467" s="8" t="s">
        <v>3029</v>
      </c>
      <c r="B467" s="8" t="s">
        <v>892</v>
      </c>
      <c r="C467" s="8" t="s">
        <v>1383</v>
      </c>
      <c r="D467" s="8" t="s">
        <v>1384</v>
      </c>
      <c r="E467" s="8" t="s">
        <v>63</v>
      </c>
      <c r="F467" s="8" t="s">
        <v>299</v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3030</v>
      </c>
    </row>
    <row r="468" ht="14.25" customHeight="1">
      <c r="A468" s="8" t="s">
        <v>3029</v>
      </c>
      <c r="B468" s="8" t="s">
        <v>168</v>
      </c>
      <c r="C468" s="8" t="s">
        <v>534</v>
      </c>
      <c r="D468" s="8" t="s">
        <v>2447</v>
      </c>
      <c r="E468" s="8" t="s">
        <v>48</v>
      </c>
      <c r="F468" s="8" t="s">
        <v>76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3030</v>
      </c>
    </row>
    <row r="469" ht="14.25" customHeight="1">
      <c r="A469" s="8" t="s">
        <v>3029</v>
      </c>
      <c r="B469" s="8" t="s">
        <v>168</v>
      </c>
      <c r="C469" s="8" t="s">
        <v>536</v>
      </c>
      <c r="D469" s="8" t="s">
        <v>2448</v>
      </c>
      <c r="E469" s="8" t="s">
        <v>48</v>
      </c>
      <c r="F469" s="8" t="s">
        <v>76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3030</v>
      </c>
    </row>
    <row r="470" ht="14.25" customHeight="1">
      <c r="A470" s="8" t="s">
        <v>3029</v>
      </c>
      <c r="B470" s="8" t="s">
        <v>814</v>
      </c>
      <c r="C470" s="8" t="s">
        <v>1385</v>
      </c>
      <c r="D470" s="8" t="s">
        <v>1386</v>
      </c>
      <c r="E470" s="8" t="s">
        <v>48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3030</v>
      </c>
    </row>
    <row r="471" ht="14.25" customHeight="1">
      <c r="A471" s="8" t="s">
        <v>3029</v>
      </c>
      <c r="B471" s="8" t="s">
        <v>817</v>
      </c>
      <c r="C471" s="8" t="s">
        <v>1387</v>
      </c>
      <c r="D471" s="8" t="s">
        <v>1388</v>
      </c>
      <c r="E471" s="8" t="s">
        <v>48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3030</v>
      </c>
    </row>
    <row r="472" ht="14.25" customHeight="1">
      <c r="A472" s="8" t="s">
        <v>3029</v>
      </c>
      <c r="B472" s="8" t="s">
        <v>817</v>
      </c>
      <c r="C472" s="8" t="s">
        <v>1389</v>
      </c>
      <c r="D472" s="8" t="s">
        <v>1390</v>
      </c>
      <c r="E472" s="8" t="s">
        <v>48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3030</v>
      </c>
    </row>
    <row r="473" ht="14.25" customHeight="1">
      <c r="A473" s="8" t="s">
        <v>3029</v>
      </c>
      <c r="B473" s="8" t="s">
        <v>892</v>
      </c>
      <c r="C473" s="8" t="s">
        <v>1391</v>
      </c>
      <c r="D473" s="8" t="s">
        <v>1392</v>
      </c>
      <c r="E473" s="8" t="s">
        <v>63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3030</v>
      </c>
    </row>
    <row r="474" ht="14.25" customHeight="1">
      <c r="A474" s="8" t="s">
        <v>3029</v>
      </c>
      <c r="B474" s="8" t="s">
        <v>168</v>
      </c>
      <c r="C474" s="8" t="s">
        <v>538</v>
      </c>
      <c r="D474" s="8" t="s">
        <v>2449</v>
      </c>
      <c r="E474" s="8" t="s">
        <v>48</v>
      </c>
      <c r="F474" s="8" t="s">
        <v>76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3030</v>
      </c>
    </row>
    <row r="475" ht="14.25" customHeight="1">
      <c r="A475" s="8" t="s">
        <v>3029</v>
      </c>
      <c r="B475" s="8" t="s">
        <v>168</v>
      </c>
      <c r="C475" s="8" t="s">
        <v>540</v>
      </c>
      <c r="D475" s="8" t="s">
        <v>2450</v>
      </c>
      <c r="E475" s="8" t="s">
        <v>48</v>
      </c>
      <c r="F475" s="8" t="s">
        <v>76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3030</v>
      </c>
    </row>
    <row r="476" ht="14.25" customHeight="1">
      <c r="A476" s="8" t="s">
        <v>3029</v>
      </c>
      <c r="B476" s="8" t="s">
        <v>814</v>
      </c>
      <c r="C476" s="8" t="s">
        <v>1393</v>
      </c>
      <c r="D476" s="8" t="s">
        <v>1394</v>
      </c>
      <c r="E476" s="8" t="s">
        <v>48</v>
      </c>
      <c r="F476" s="8" t="s">
        <v>299</v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3030</v>
      </c>
    </row>
    <row r="477" ht="14.25" customHeight="1">
      <c r="A477" s="8" t="s">
        <v>3029</v>
      </c>
      <c r="B477" s="8" t="s">
        <v>817</v>
      </c>
      <c r="C477" s="8" t="s">
        <v>1395</v>
      </c>
      <c r="D477" s="8" t="s">
        <v>1396</v>
      </c>
      <c r="E477" s="8" t="s">
        <v>48</v>
      </c>
      <c r="F477" s="8" t="s">
        <v>299</v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3030</v>
      </c>
    </row>
    <row r="478" ht="14.25" customHeight="1">
      <c r="A478" s="8" t="s">
        <v>3029</v>
      </c>
      <c r="B478" s="8" t="s">
        <v>892</v>
      </c>
      <c r="C478" s="8" t="s">
        <v>1397</v>
      </c>
      <c r="D478" s="8" t="s">
        <v>1398</v>
      </c>
      <c r="E478" s="8" t="s">
        <v>48</v>
      </c>
      <c r="F478" s="8" t="s">
        <v>299</v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3030</v>
      </c>
    </row>
    <row r="479" ht="14.25" customHeight="1">
      <c r="A479" s="8" t="s">
        <v>3029</v>
      </c>
      <c r="B479" s="8" t="s">
        <v>892</v>
      </c>
      <c r="C479" s="8" t="s">
        <v>1399</v>
      </c>
      <c r="D479" s="8" t="s">
        <v>1400</v>
      </c>
      <c r="E479" s="8" t="s">
        <v>63</v>
      </c>
      <c r="F479" s="8" t="s">
        <v>299</v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3030</v>
      </c>
    </row>
    <row r="480" ht="14.25" customHeight="1">
      <c r="A480" s="8" t="s">
        <v>3029</v>
      </c>
      <c r="B480" s="8" t="s">
        <v>168</v>
      </c>
      <c r="C480" s="8" t="s">
        <v>542</v>
      </c>
      <c r="D480" s="8" t="s">
        <v>2451</v>
      </c>
      <c r="E480" s="8" t="s">
        <v>48</v>
      </c>
      <c r="F480" s="8" t="s">
        <v>76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3030</v>
      </c>
    </row>
    <row r="481" ht="14.25" customHeight="1">
      <c r="A481" s="8" t="s">
        <v>3029</v>
      </c>
      <c r="B481" s="8" t="s">
        <v>168</v>
      </c>
      <c r="C481" s="8" t="s">
        <v>544</v>
      </c>
      <c r="D481" s="8" t="s">
        <v>2452</v>
      </c>
      <c r="E481" s="8" t="s">
        <v>48</v>
      </c>
      <c r="F481" s="8" t="s">
        <v>76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3030</v>
      </c>
    </row>
    <row r="482" ht="14.25" customHeight="1">
      <c r="A482" s="8" t="s">
        <v>3029</v>
      </c>
      <c r="B482" s="8" t="s">
        <v>814</v>
      </c>
      <c r="C482" s="8" t="s">
        <v>1401</v>
      </c>
      <c r="D482" s="8" t="s">
        <v>1402</v>
      </c>
      <c r="E482" s="8" t="s">
        <v>48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3030</v>
      </c>
    </row>
    <row r="483" ht="14.25" customHeight="1">
      <c r="A483" s="8" t="s">
        <v>3029</v>
      </c>
      <c r="B483" s="8" t="s">
        <v>817</v>
      </c>
      <c r="C483" s="8" t="s">
        <v>1403</v>
      </c>
      <c r="D483" s="8" t="s">
        <v>1404</v>
      </c>
      <c r="E483" s="8" t="s">
        <v>48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3030</v>
      </c>
    </row>
    <row r="484" ht="14.25" customHeight="1">
      <c r="A484" s="8" t="s">
        <v>3029</v>
      </c>
      <c r="B484" s="8" t="s">
        <v>817</v>
      </c>
      <c r="C484" s="8" t="s">
        <v>1405</v>
      </c>
      <c r="D484" s="8" t="s">
        <v>1406</v>
      </c>
      <c r="E484" s="8" t="s">
        <v>48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3030</v>
      </c>
    </row>
    <row r="485" ht="14.25" customHeight="1">
      <c r="A485" s="8" t="s">
        <v>3029</v>
      </c>
      <c r="B485" s="8" t="s">
        <v>892</v>
      </c>
      <c r="C485" s="8" t="s">
        <v>1407</v>
      </c>
      <c r="D485" s="8" t="s">
        <v>1408</v>
      </c>
      <c r="E485" s="8" t="s">
        <v>48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3030</v>
      </c>
    </row>
    <row r="486" ht="14.25" customHeight="1">
      <c r="A486" s="8" t="s">
        <v>3029</v>
      </c>
      <c r="B486" s="8" t="s">
        <v>168</v>
      </c>
      <c r="C486" s="8" t="s">
        <v>550</v>
      </c>
      <c r="D486" s="8" t="s">
        <v>2453</v>
      </c>
      <c r="E486" s="8" t="s">
        <v>48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3030</v>
      </c>
    </row>
    <row r="487" ht="14.25" customHeight="1">
      <c r="A487" s="8" t="s">
        <v>3029</v>
      </c>
      <c r="B487" s="8" t="s">
        <v>168</v>
      </c>
      <c r="C487" s="8" t="s">
        <v>552</v>
      </c>
      <c r="D487" s="8" t="s">
        <v>2454</v>
      </c>
      <c r="E487" s="8" t="s">
        <v>48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3030</v>
      </c>
    </row>
    <row r="488" ht="14.25" customHeight="1">
      <c r="A488" s="8" t="s">
        <v>3029</v>
      </c>
      <c r="B488" s="8" t="s">
        <v>814</v>
      </c>
      <c r="C488" s="8" t="s">
        <v>1409</v>
      </c>
      <c r="D488" s="8" t="s">
        <v>1410</v>
      </c>
      <c r="E488" s="8" t="s">
        <v>48</v>
      </c>
      <c r="F488" s="8" t="s">
        <v>299</v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3030</v>
      </c>
    </row>
    <row r="489" ht="14.25" customHeight="1">
      <c r="A489" s="8" t="s">
        <v>3029</v>
      </c>
      <c r="B489" s="8" t="s">
        <v>817</v>
      </c>
      <c r="C489" s="8" t="s">
        <v>1411</v>
      </c>
      <c r="D489" s="8" t="s">
        <v>1412</v>
      </c>
      <c r="E489" s="8" t="s">
        <v>48</v>
      </c>
      <c r="F489" s="8" t="s">
        <v>299</v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3030</v>
      </c>
    </row>
    <row r="490" ht="14.25" customHeight="1">
      <c r="A490" s="8" t="s">
        <v>3029</v>
      </c>
      <c r="B490" s="8" t="s">
        <v>817</v>
      </c>
      <c r="C490" s="8" t="s">
        <v>1413</v>
      </c>
      <c r="D490" s="8" t="s">
        <v>1414</v>
      </c>
      <c r="E490" s="8" t="s">
        <v>48</v>
      </c>
      <c r="F490" s="8" t="s">
        <v>299</v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3030</v>
      </c>
    </row>
    <row r="491" ht="14.25" customHeight="1">
      <c r="A491" s="8" t="s">
        <v>3029</v>
      </c>
      <c r="B491" s="8" t="s">
        <v>892</v>
      </c>
      <c r="C491" s="8" t="s">
        <v>1415</v>
      </c>
      <c r="D491" s="8" t="s">
        <v>1416</v>
      </c>
      <c r="E491" s="8" t="s">
        <v>48</v>
      </c>
      <c r="F491" s="8" t="s">
        <v>299</v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3030</v>
      </c>
    </row>
    <row r="492" ht="14.25" customHeight="1">
      <c r="A492" s="8" t="s">
        <v>3029</v>
      </c>
      <c r="B492" s="8" t="s">
        <v>168</v>
      </c>
      <c r="C492" s="8" t="s">
        <v>558</v>
      </c>
      <c r="D492" s="8" t="s">
        <v>2455</v>
      </c>
      <c r="E492" s="8" t="s">
        <v>48</v>
      </c>
      <c r="F492" s="8" t="s">
        <v>76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3030</v>
      </c>
    </row>
    <row r="493" ht="14.25" customHeight="1">
      <c r="A493" s="8" t="s">
        <v>3029</v>
      </c>
      <c r="B493" s="8" t="s">
        <v>168</v>
      </c>
      <c r="C493" s="8" t="s">
        <v>560</v>
      </c>
      <c r="D493" s="8" t="s">
        <v>2456</v>
      </c>
      <c r="E493" s="8" t="s">
        <v>48</v>
      </c>
      <c r="F493" s="8" t="s">
        <v>76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3030</v>
      </c>
    </row>
    <row r="494" ht="14.25" customHeight="1">
      <c r="A494" s="8" t="s">
        <v>3029</v>
      </c>
      <c r="B494" s="8" t="s">
        <v>814</v>
      </c>
      <c r="C494" s="8" t="s">
        <v>1417</v>
      </c>
      <c r="D494" s="8" t="s">
        <v>1418</v>
      </c>
      <c r="E494" s="8" t="s">
        <v>48</v>
      </c>
      <c r="F494" s="8" t="s">
        <v>299</v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3030</v>
      </c>
    </row>
    <row r="495" ht="14.25" customHeight="1">
      <c r="A495" s="8" t="s">
        <v>3029</v>
      </c>
      <c r="B495" s="8" t="s">
        <v>817</v>
      </c>
      <c r="C495" s="8" t="s">
        <v>1419</v>
      </c>
      <c r="D495" s="8" t="s">
        <v>1420</v>
      </c>
      <c r="E495" s="8" t="s">
        <v>48</v>
      </c>
      <c r="F495" s="8" t="s">
        <v>299</v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3030</v>
      </c>
    </row>
    <row r="496" ht="14.25" customHeight="1">
      <c r="A496" s="8" t="s">
        <v>3029</v>
      </c>
      <c r="B496" s="8" t="s">
        <v>817</v>
      </c>
      <c r="C496" s="8" t="s">
        <v>1421</v>
      </c>
      <c r="D496" s="8" t="s">
        <v>1422</v>
      </c>
      <c r="E496" s="8" t="s">
        <v>48</v>
      </c>
      <c r="F496" s="8" t="s">
        <v>299</v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3030</v>
      </c>
    </row>
    <row r="497" ht="14.25" customHeight="1">
      <c r="A497" s="8" t="s">
        <v>3029</v>
      </c>
      <c r="B497" s="8" t="s">
        <v>892</v>
      </c>
      <c r="C497" s="8" t="s">
        <v>1423</v>
      </c>
      <c r="D497" s="8" t="s">
        <v>1424</v>
      </c>
      <c r="E497" s="8" t="s">
        <v>48</v>
      </c>
      <c r="F497" s="8" t="s">
        <v>299</v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3030</v>
      </c>
    </row>
    <row r="498" ht="14.25" customHeight="1">
      <c r="A498" s="8" t="s">
        <v>3029</v>
      </c>
      <c r="B498" s="8" t="s">
        <v>168</v>
      </c>
      <c r="C498" s="8" t="s">
        <v>566</v>
      </c>
      <c r="D498" s="8" t="s">
        <v>2457</v>
      </c>
      <c r="E498" s="8" t="s">
        <v>48</v>
      </c>
      <c r="F498" s="8" t="s">
        <v>299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3030</v>
      </c>
    </row>
    <row r="499" ht="14.25" customHeight="1">
      <c r="A499" s="8" t="s">
        <v>3029</v>
      </c>
      <c r="B499" s="8" t="s">
        <v>168</v>
      </c>
      <c r="C499" s="8" t="s">
        <v>568</v>
      </c>
      <c r="D499" s="8" t="s">
        <v>2458</v>
      </c>
      <c r="E499" s="8" t="s">
        <v>48</v>
      </c>
      <c r="F499" s="8" t="s">
        <v>299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3030</v>
      </c>
    </row>
    <row r="500" ht="14.25" customHeight="1">
      <c r="A500" s="8" t="s">
        <v>3029</v>
      </c>
      <c r="B500" s="8" t="s">
        <v>814</v>
      </c>
      <c r="C500" s="8" t="s">
        <v>1425</v>
      </c>
      <c r="D500" s="8" t="s">
        <v>1426</v>
      </c>
      <c r="E500" s="8" t="s">
        <v>48</v>
      </c>
      <c r="F500" s="8" t="s">
        <v>299</v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3030</v>
      </c>
    </row>
    <row r="501" ht="14.25" customHeight="1">
      <c r="A501" s="8" t="s">
        <v>3029</v>
      </c>
      <c r="B501" s="8" t="s">
        <v>817</v>
      </c>
      <c r="C501" s="8" t="s">
        <v>1427</v>
      </c>
      <c r="D501" s="8" t="s">
        <v>1428</v>
      </c>
      <c r="E501" s="8" t="s">
        <v>48</v>
      </c>
      <c r="F501" s="8" t="s">
        <v>299</v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3030</v>
      </c>
    </row>
    <row r="502" ht="14.25" customHeight="1">
      <c r="A502" s="8" t="s">
        <v>3029</v>
      </c>
      <c r="B502" s="8" t="s">
        <v>817</v>
      </c>
      <c r="C502" s="8" t="s">
        <v>1429</v>
      </c>
      <c r="D502" s="8" t="s">
        <v>1430</v>
      </c>
      <c r="E502" s="8" t="s">
        <v>48</v>
      </c>
      <c r="F502" s="8" t="s">
        <v>299</v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3030</v>
      </c>
    </row>
    <row r="503" ht="14.25" customHeight="1">
      <c r="A503" s="8" t="s">
        <v>3029</v>
      </c>
      <c r="B503" s="8" t="s">
        <v>892</v>
      </c>
      <c r="C503" s="8" t="s">
        <v>1431</v>
      </c>
      <c r="D503" s="8" t="s">
        <v>1432</v>
      </c>
      <c r="E503" s="8" t="s">
        <v>48</v>
      </c>
      <c r="F503" s="8" t="s">
        <v>299</v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3030</v>
      </c>
    </row>
    <row r="504" ht="14.25" customHeight="1">
      <c r="A504" s="8" t="s">
        <v>3029</v>
      </c>
      <c r="B504" s="8" t="s">
        <v>168</v>
      </c>
      <c r="C504" s="8" t="s">
        <v>576</v>
      </c>
      <c r="D504" s="8" t="s">
        <v>2459</v>
      </c>
      <c r="E504" s="8" t="s">
        <v>48</v>
      </c>
      <c r="F504" s="8" t="s">
        <v>299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3030</v>
      </c>
    </row>
    <row r="505" ht="14.25" customHeight="1">
      <c r="A505" s="8" t="s">
        <v>3029</v>
      </c>
      <c r="B505" s="8" t="s">
        <v>168</v>
      </c>
      <c r="C505" s="8" t="s">
        <v>562</v>
      </c>
      <c r="D505" s="8" t="s">
        <v>2460</v>
      </c>
      <c r="E505" s="8" t="s">
        <v>48</v>
      </c>
      <c r="F505" s="8" t="s">
        <v>76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3030</v>
      </c>
    </row>
    <row r="506" ht="14.25" customHeight="1">
      <c r="A506" s="8" t="s">
        <v>3029</v>
      </c>
      <c r="B506" s="8" t="s">
        <v>814</v>
      </c>
      <c r="C506" s="8" t="s">
        <v>1433</v>
      </c>
      <c r="D506" s="8" t="s">
        <v>1434</v>
      </c>
      <c r="E506" s="8" t="s">
        <v>48</v>
      </c>
      <c r="F506" s="8" t="s">
        <v>76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3030</v>
      </c>
    </row>
    <row r="507" ht="14.25" customHeight="1">
      <c r="A507" s="8" t="s">
        <v>3029</v>
      </c>
      <c r="B507" s="8" t="s">
        <v>817</v>
      </c>
      <c r="C507" s="8" t="s">
        <v>1435</v>
      </c>
      <c r="D507" s="8" t="s">
        <v>1436</v>
      </c>
      <c r="E507" s="8" t="s">
        <v>48</v>
      </c>
      <c r="F507" s="8" t="s">
        <v>76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3030</v>
      </c>
    </row>
    <row r="508" ht="14.25" customHeight="1">
      <c r="A508" s="8" t="s">
        <v>3029</v>
      </c>
      <c r="B508" s="8" t="s">
        <v>817</v>
      </c>
      <c r="C508" s="8" t="s">
        <v>1437</v>
      </c>
      <c r="D508" s="8" t="s">
        <v>1438</v>
      </c>
      <c r="E508" s="8" t="s">
        <v>48</v>
      </c>
      <c r="F508" s="8" t="s">
        <v>76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3030</v>
      </c>
    </row>
    <row r="509" ht="14.25" customHeight="1">
      <c r="A509" s="8" t="s">
        <v>3029</v>
      </c>
      <c r="B509" s="8" t="s">
        <v>892</v>
      </c>
      <c r="C509" s="8" t="s">
        <v>1439</v>
      </c>
      <c r="D509" s="8" t="s">
        <v>1440</v>
      </c>
      <c r="E509" s="8" t="s">
        <v>48</v>
      </c>
      <c r="F509" s="8" t="s">
        <v>76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3030</v>
      </c>
    </row>
    <row r="510" ht="14.25" customHeight="1">
      <c r="A510" s="8" t="s">
        <v>3029</v>
      </c>
      <c r="B510" s="8" t="s">
        <v>168</v>
      </c>
      <c r="C510" s="8" t="s">
        <v>580</v>
      </c>
      <c r="D510" s="8" t="s">
        <v>2461</v>
      </c>
      <c r="E510" s="8" t="s">
        <v>48</v>
      </c>
      <c r="F510" s="8" t="s">
        <v>76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3030</v>
      </c>
    </row>
    <row r="511" ht="14.25" customHeight="1">
      <c r="A511" s="8" t="s">
        <v>3029</v>
      </c>
      <c r="B511" s="8" t="s">
        <v>168</v>
      </c>
      <c r="C511" s="8" t="s">
        <v>546</v>
      </c>
      <c r="D511" s="8" t="s">
        <v>2462</v>
      </c>
      <c r="E511" s="8" t="s">
        <v>48</v>
      </c>
      <c r="F511" s="8" t="s">
        <v>76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3030</v>
      </c>
    </row>
    <row r="512" ht="14.25" customHeight="1">
      <c r="A512" s="8" t="s">
        <v>3029</v>
      </c>
      <c r="B512" s="8" t="s">
        <v>814</v>
      </c>
      <c r="C512" s="8" t="s">
        <v>1441</v>
      </c>
      <c r="D512" s="8" t="s">
        <v>1442</v>
      </c>
      <c r="E512" s="8" t="s">
        <v>48</v>
      </c>
      <c r="F512" s="8" t="s">
        <v>76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3030</v>
      </c>
    </row>
    <row r="513" ht="14.25" customHeight="1">
      <c r="A513" s="8" t="s">
        <v>3029</v>
      </c>
      <c r="B513" s="8" t="s">
        <v>817</v>
      </c>
      <c r="C513" s="8" t="s">
        <v>1443</v>
      </c>
      <c r="D513" s="8" t="s">
        <v>1444</v>
      </c>
      <c r="E513" s="8" t="s">
        <v>48</v>
      </c>
      <c r="F513" s="8" t="s">
        <v>76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3030</v>
      </c>
    </row>
    <row r="514" ht="14.25" customHeight="1">
      <c r="A514" s="8" t="s">
        <v>3029</v>
      </c>
      <c r="B514" s="8" t="s">
        <v>817</v>
      </c>
      <c r="C514" s="8" t="s">
        <v>1445</v>
      </c>
      <c r="D514" s="8" t="s">
        <v>1446</v>
      </c>
      <c r="E514" s="8" t="s">
        <v>48</v>
      </c>
      <c r="F514" s="8" t="s">
        <v>76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3030</v>
      </c>
    </row>
    <row r="515" ht="14.25" customHeight="1">
      <c r="A515" s="8" t="s">
        <v>3029</v>
      </c>
      <c r="B515" s="8" t="s">
        <v>892</v>
      </c>
      <c r="C515" s="8" t="s">
        <v>1447</v>
      </c>
      <c r="D515" s="8" t="s">
        <v>1448</v>
      </c>
      <c r="E515" s="8" t="s">
        <v>48</v>
      </c>
      <c r="F515" s="8" t="s">
        <v>76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3030</v>
      </c>
    </row>
    <row r="516" ht="14.25" customHeight="1">
      <c r="A516" s="8" t="s">
        <v>3029</v>
      </c>
      <c r="B516" s="8" t="s">
        <v>168</v>
      </c>
      <c r="C516" s="8" t="s">
        <v>584</v>
      </c>
      <c r="D516" s="8" t="s">
        <v>2463</v>
      </c>
      <c r="E516" s="8" t="s">
        <v>48</v>
      </c>
      <c r="F516" s="8" t="s">
        <v>76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3030</v>
      </c>
    </row>
    <row r="517" ht="14.25" customHeight="1">
      <c r="A517" s="8" t="s">
        <v>3029</v>
      </c>
      <c r="B517" s="8" t="s">
        <v>168</v>
      </c>
      <c r="C517" s="8" t="s">
        <v>570</v>
      </c>
      <c r="D517" s="8" t="s">
        <v>571</v>
      </c>
      <c r="E517" s="8" t="s">
        <v>48</v>
      </c>
      <c r="F517" s="8" t="s">
        <v>76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3030</v>
      </c>
    </row>
    <row r="518" ht="14.25" customHeight="1">
      <c r="A518" s="8" t="s">
        <v>3029</v>
      </c>
      <c r="B518" s="8" t="s">
        <v>814</v>
      </c>
      <c r="C518" s="8" t="s">
        <v>1449</v>
      </c>
      <c r="D518" s="8" t="s">
        <v>1450</v>
      </c>
      <c r="E518" s="8" t="s">
        <v>48</v>
      </c>
      <c r="F518" s="8" t="s">
        <v>76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3030</v>
      </c>
    </row>
    <row r="519" ht="14.25" customHeight="1">
      <c r="A519" s="8" t="s">
        <v>3029</v>
      </c>
      <c r="B519" s="8" t="s">
        <v>817</v>
      </c>
      <c r="C519" s="8" t="s">
        <v>1451</v>
      </c>
      <c r="D519" s="8" t="s">
        <v>1452</v>
      </c>
      <c r="E519" s="8" t="s">
        <v>48</v>
      </c>
      <c r="F519" s="8" t="s">
        <v>76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3030</v>
      </c>
    </row>
    <row r="520" ht="14.25" customHeight="1">
      <c r="A520" s="8" t="s">
        <v>3029</v>
      </c>
      <c r="B520" s="8" t="s">
        <v>817</v>
      </c>
      <c r="C520" s="8" t="s">
        <v>1453</v>
      </c>
      <c r="D520" s="8" t="s">
        <v>1454</v>
      </c>
      <c r="E520" s="8" t="s">
        <v>48</v>
      </c>
      <c r="F520" s="8" t="s">
        <v>76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3030</v>
      </c>
    </row>
    <row r="521" ht="14.25" customHeight="1">
      <c r="A521" s="8" t="s">
        <v>3029</v>
      </c>
      <c r="B521" s="8" t="s">
        <v>892</v>
      </c>
      <c r="C521" s="8" t="s">
        <v>1455</v>
      </c>
      <c r="D521" s="8" t="s">
        <v>1456</v>
      </c>
      <c r="E521" s="8" t="s">
        <v>48</v>
      </c>
      <c r="F521" s="8" t="s">
        <v>76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3030</v>
      </c>
    </row>
    <row r="522" ht="14.25" customHeight="1">
      <c r="A522" s="8" t="s">
        <v>3029</v>
      </c>
      <c r="B522" s="8" t="s">
        <v>168</v>
      </c>
      <c r="C522" s="8" t="s">
        <v>586</v>
      </c>
      <c r="D522" s="8" t="s">
        <v>2464</v>
      </c>
      <c r="E522" s="8" t="s">
        <v>48</v>
      </c>
      <c r="F522" s="8" t="s">
        <v>76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3030</v>
      </c>
    </row>
    <row r="523" ht="14.25" customHeight="1">
      <c r="A523" s="8" t="s">
        <v>3029</v>
      </c>
      <c r="B523" s="8" t="s">
        <v>168</v>
      </c>
      <c r="C523" s="8" t="s">
        <v>574</v>
      </c>
      <c r="D523" s="8" t="s">
        <v>2465</v>
      </c>
      <c r="E523" s="8" t="s">
        <v>48</v>
      </c>
      <c r="F523" s="8" t="s">
        <v>76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3030</v>
      </c>
    </row>
    <row r="524" ht="14.25" customHeight="1">
      <c r="A524" s="8" t="s">
        <v>3029</v>
      </c>
      <c r="B524" s="8" t="s">
        <v>814</v>
      </c>
      <c r="C524" s="8" t="s">
        <v>1457</v>
      </c>
      <c r="D524" s="8" t="s">
        <v>1458</v>
      </c>
      <c r="E524" s="8" t="s">
        <v>48</v>
      </c>
      <c r="F524" s="8" t="s">
        <v>76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3030</v>
      </c>
    </row>
    <row r="525" ht="14.25" customHeight="1">
      <c r="A525" s="8" t="s">
        <v>3029</v>
      </c>
      <c r="B525" s="8" t="s">
        <v>817</v>
      </c>
      <c r="C525" s="8" t="s">
        <v>1459</v>
      </c>
      <c r="D525" s="8" t="s">
        <v>1460</v>
      </c>
      <c r="E525" s="8" t="s">
        <v>48</v>
      </c>
      <c r="F525" s="8" t="s">
        <v>76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3030</v>
      </c>
    </row>
    <row r="526" ht="14.25" customHeight="1">
      <c r="A526" s="8" t="s">
        <v>3029</v>
      </c>
      <c r="B526" s="8" t="s">
        <v>817</v>
      </c>
      <c r="C526" s="8" t="s">
        <v>1461</v>
      </c>
      <c r="D526" s="8" t="s">
        <v>1462</v>
      </c>
      <c r="E526" s="8" t="s">
        <v>48</v>
      </c>
      <c r="F526" s="8" t="s">
        <v>76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3030</v>
      </c>
    </row>
    <row r="527" ht="14.25" customHeight="1">
      <c r="A527" s="8" t="s">
        <v>3029</v>
      </c>
      <c r="B527" s="8" t="s">
        <v>892</v>
      </c>
      <c r="C527" s="8" t="s">
        <v>1463</v>
      </c>
      <c r="D527" s="8" t="s">
        <v>1464</v>
      </c>
      <c r="E527" s="8" t="s">
        <v>48</v>
      </c>
      <c r="F527" s="8" t="s">
        <v>76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3030</v>
      </c>
    </row>
    <row r="528" ht="14.25" customHeight="1">
      <c r="A528" s="8" t="s">
        <v>3029</v>
      </c>
      <c r="B528" s="8" t="s">
        <v>168</v>
      </c>
      <c r="C528" s="8" t="s">
        <v>588</v>
      </c>
      <c r="D528" s="8" t="s">
        <v>2466</v>
      </c>
      <c r="E528" s="8" t="s">
        <v>48</v>
      </c>
      <c r="F528" s="8" t="s">
        <v>76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3030</v>
      </c>
    </row>
    <row r="529" ht="14.25" customHeight="1">
      <c r="A529" s="8" t="s">
        <v>3029</v>
      </c>
      <c r="B529" s="8" t="s">
        <v>168</v>
      </c>
      <c r="C529" s="8" t="s">
        <v>548</v>
      </c>
      <c r="D529" s="8" t="s">
        <v>2467</v>
      </c>
      <c r="E529" s="8" t="s">
        <v>48</v>
      </c>
      <c r="F529" s="8" t="s">
        <v>76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3030</v>
      </c>
    </row>
    <row r="530" ht="14.25" customHeight="1">
      <c r="A530" s="8" t="s">
        <v>3029</v>
      </c>
      <c r="B530" s="8" t="s">
        <v>814</v>
      </c>
      <c r="C530" s="8" t="s">
        <v>1465</v>
      </c>
      <c r="D530" s="8" t="s">
        <v>1466</v>
      </c>
      <c r="E530" s="8" t="s">
        <v>48</v>
      </c>
      <c r="F530" s="8" t="s">
        <v>76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3030</v>
      </c>
    </row>
    <row r="531" ht="14.25" customHeight="1">
      <c r="A531" s="8" t="s">
        <v>3029</v>
      </c>
      <c r="B531" s="8" t="s">
        <v>817</v>
      </c>
      <c r="C531" s="8" t="s">
        <v>1467</v>
      </c>
      <c r="D531" s="8" t="s">
        <v>1468</v>
      </c>
      <c r="E531" s="8" t="s">
        <v>48</v>
      </c>
      <c r="F531" s="8" t="s">
        <v>76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3030</v>
      </c>
    </row>
    <row r="532" ht="14.25" customHeight="1">
      <c r="A532" s="8" t="s">
        <v>3029</v>
      </c>
      <c r="B532" s="8" t="s">
        <v>817</v>
      </c>
      <c r="C532" s="8" t="s">
        <v>1469</v>
      </c>
      <c r="D532" s="8" t="s">
        <v>1470</v>
      </c>
      <c r="E532" s="8" t="s">
        <v>48</v>
      </c>
      <c r="F532" s="8" t="s">
        <v>76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3030</v>
      </c>
    </row>
    <row r="533" ht="14.25" customHeight="1">
      <c r="A533" s="8" t="s">
        <v>3029</v>
      </c>
      <c r="B533" s="8" t="s">
        <v>892</v>
      </c>
      <c r="C533" s="8" t="s">
        <v>1471</v>
      </c>
      <c r="D533" s="8" t="s">
        <v>1472</v>
      </c>
      <c r="E533" s="8" t="s">
        <v>48</v>
      </c>
      <c r="F533" s="8" t="s">
        <v>76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3030</v>
      </c>
    </row>
    <row r="534" ht="14.25" customHeight="1">
      <c r="A534" s="8" t="s">
        <v>3029</v>
      </c>
      <c r="B534" s="8" t="s">
        <v>168</v>
      </c>
      <c r="C534" s="8" t="s">
        <v>590</v>
      </c>
      <c r="D534" s="8" t="s">
        <v>2468</v>
      </c>
      <c r="E534" s="8" t="s">
        <v>48</v>
      </c>
      <c r="F534" s="8" t="s">
        <v>76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3030</v>
      </c>
    </row>
    <row r="535" ht="14.25" customHeight="1">
      <c r="A535" s="8" t="s">
        <v>3029</v>
      </c>
      <c r="B535" s="8" t="s">
        <v>168</v>
      </c>
      <c r="C535" s="8" t="s">
        <v>572</v>
      </c>
      <c r="D535" s="8" t="s">
        <v>2469</v>
      </c>
      <c r="E535" s="8" t="s">
        <v>48</v>
      </c>
      <c r="F535" s="8" t="s">
        <v>76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3030</v>
      </c>
    </row>
    <row r="536" ht="14.25" customHeight="1">
      <c r="A536" s="8" t="s">
        <v>3029</v>
      </c>
      <c r="B536" s="8" t="s">
        <v>814</v>
      </c>
      <c r="C536" s="8" t="s">
        <v>1473</v>
      </c>
      <c r="D536" s="8" t="s">
        <v>1474</v>
      </c>
      <c r="E536" s="8" t="s">
        <v>48</v>
      </c>
      <c r="F536" s="8" t="s">
        <v>76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3030</v>
      </c>
    </row>
    <row r="537" ht="14.25" customHeight="1">
      <c r="A537" s="8" t="s">
        <v>3029</v>
      </c>
      <c r="B537" s="8" t="s">
        <v>817</v>
      </c>
      <c r="C537" s="8" t="s">
        <v>1475</v>
      </c>
      <c r="D537" s="8" t="s">
        <v>1476</v>
      </c>
      <c r="E537" s="8" t="s">
        <v>48</v>
      </c>
      <c r="F537" s="8" t="s">
        <v>76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3030</v>
      </c>
    </row>
    <row r="538" ht="14.25" customHeight="1">
      <c r="A538" s="8" t="s">
        <v>3029</v>
      </c>
      <c r="B538" s="8" t="s">
        <v>817</v>
      </c>
      <c r="C538" s="8" t="s">
        <v>1477</v>
      </c>
      <c r="D538" s="8" t="s">
        <v>1478</v>
      </c>
      <c r="E538" s="8" t="s">
        <v>48</v>
      </c>
      <c r="F538" s="8" t="s">
        <v>76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3030</v>
      </c>
    </row>
    <row r="539" ht="14.25" customHeight="1">
      <c r="A539" s="8" t="s">
        <v>3029</v>
      </c>
      <c r="B539" s="8" t="s">
        <v>892</v>
      </c>
      <c r="C539" s="8" t="s">
        <v>1479</v>
      </c>
      <c r="D539" s="8" t="s">
        <v>1480</v>
      </c>
      <c r="E539" s="8" t="s">
        <v>48</v>
      </c>
      <c r="F539" s="8" t="s">
        <v>76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3030</v>
      </c>
    </row>
    <row r="540" ht="14.25" customHeight="1">
      <c r="A540" s="8" t="s">
        <v>3029</v>
      </c>
      <c r="B540" s="8" t="s">
        <v>168</v>
      </c>
      <c r="C540" s="8" t="s">
        <v>592</v>
      </c>
      <c r="D540" s="8" t="s">
        <v>2470</v>
      </c>
      <c r="E540" s="8" t="s">
        <v>48</v>
      </c>
      <c r="F540" s="8" t="s">
        <v>76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3030</v>
      </c>
    </row>
    <row r="541" ht="14.25" customHeight="1">
      <c r="A541" s="8" t="s">
        <v>3029</v>
      </c>
      <c r="B541" s="8" t="s">
        <v>168</v>
      </c>
      <c r="C541" s="8" t="s">
        <v>594</v>
      </c>
      <c r="D541" s="8" t="s">
        <v>2471</v>
      </c>
      <c r="E541" s="8" t="s">
        <v>48</v>
      </c>
      <c r="F541" s="8" t="s">
        <v>76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3030</v>
      </c>
    </row>
    <row r="542" ht="14.25" customHeight="1">
      <c r="A542" s="8" t="s">
        <v>3029</v>
      </c>
      <c r="B542" s="8" t="s">
        <v>814</v>
      </c>
      <c r="C542" s="8" t="s">
        <v>1481</v>
      </c>
      <c r="D542" s="8" t="s">
        <v>1482</v>
      </c>
      <c r="E542" s="8" t="s">
        <v>48</v>
      </c>
      <c r="F542" s="8" t="s">
        <v>76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3030</v>
      </c>
    </row>
    <row r="543" ht="14.25" customHeight="1">
      <c r="A543" s="8" t="s">
        <v>3029</v>
      </c>
      <c r="B543" s="8" t="s">
        <v>817</v>
      </c>
      <c r="C543" s="8" t="s">
        <v>1483</v>
      </c>
      <c r="D543" s="8" t="s">
        <v>1484</v>
      </c>
      <c r="E543" s="8" t="s">
        <v>48</v>
      </c>
      <c r="F543" s="8" t="s">
        <v>76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3030</v>
      </c>
    </row>
    <row r="544" ht="14.25" customHeight="1">
      <c r="A544" s="8" t="s">
        <v>3029</v>
      </c>
      <c r="B544" s="8" t="s">
        <v>817</v>
      </c>
      <c r="C544" s="8" t="s">
        <v>1485</v>
      </c>
      <c r="D544" s="8" t="s">
        <v>1486</v>
      </c>
      <c r="E544" s="8" t="s">
        <v>48</v>
      </c>
      <c r="F544" s="8" t="s">
        <v>76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3030</v>
      </c>
    </row>
    <row r="545" ht="14.25" customHeight="1">
      <c r="A545" s="8" t="s">
        <v>3029</v>
      </c>
      <c r="B545" s="8" t="s">
        <v>892</v>
      </c>
      <c r="C545" s="8" t="s">
        <v>1487</v>
      </c>
      <c r="D545" s="8" t="s">
        <v>1488</v>
      </c>
      <c r="E545" s="8" t="s">
        <v>48</v>
      </c>
      <c r="F545" s="8" t="s">
        <v>76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3030</v>
      </c>
    </row>
    <row r="546" ht="14.25" customHeight="1">
      <c r="A546" s="8" t="s">
        <v>3029</v>
      </c>
      <c r="B546" s="8" t="s">
        <v>168</v>
      </c>
      <c r="C546" s="8" t="s">
        <v>564</v>
      </c>
      <c r="D546" s="8" t="s">
        <v>2472</v>
      </c>
      <c r="E546" s="8" t="s">
        <v>49</v>
      </c>
      <c r="F546" s="8" t="s">
        <v>76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3030</v>
      </c>
    </row>
    <row r="547" ht="14.25" customHeight="1">
      <c r="A547" s="8" t="s">
        <v>3029</v>
      </c>
      <c r="B547" s="8" t="s">
        <v>168</v>
      </c>
      <c r="C547" s="8" t="s">
        <v>578</v>
      </c>
      <c r="D547" s="8" t="s">
        <v>2473</v>
      </c>
      <c r="E547" s="8" t="s">
        <v>48</v>
      </c>
      <c r="F547" s="8" t="s">
        <v>49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3030</v>
      </c>
    </row>
    <row r="548" ht="14.25" customHeight="1">
      <c r="A548" s="8" t="s">
        <v>3029</v>
      </c>
      <c r="B548" s="8" t="s">
        <v>814</v>
      </c>
      <c r="C548" s="8" t="s">
        <v>1489</v>
      </c>
      <c r="D548" s="8" t="s">
        <v>1490</v>
      </c>
      <c r="E548" s="8" t="s">
        <v>48</v>
      </c>
      <c r="F548" s="8" t="s">
        <v>49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3030</v>
      </c>
    </row>
    <row r="549" ht="14.25" customHeight="1">
      <c r="A549" s="8" t="s">
        <v>3029</v>
      </c>
      <c r="B549" s="8" t="s">
        <v>817</v>
      </c>
      <c r="C549" s="8" t="s">
        <v>1491</v>
      </c>
      <c r="D549" s="8" t="s">
        <v>1492</v>
      </c>
      <c r="E549" s="8" t="s">
        <v>48</v>
      </c>
      <c r="F549" s="8" t="s">
        <v>49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3030</v>
      </c>
    </row>
    <row r="550" ht="14.25" customHeight="1">
      <c r="A550" s="8" t="s">
        <v>3029</v>
      </c>
      <c r="B550" s="8" t="s">
        <v>817</v>
      </c>
      <c r="C550" s="8" t="s">
        <v>1493</v>
      </c>
      <c r="D550" s="8" t="s">
        <v>1494</v>
      </c>
      <c r="E550" s="8" t="s">
        <v>48</v>
      </c>
      <c r="F550" s="8" t="s">
        <v>49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3030</v>
      </c>
    </row>
    <row r="551" ht="14.25" customHeight="1">
      <c r="A551" s="8" t="s">
        <v>3029</v>
      </c>
      <c r="B551" s="8" t="s">
        <v>892</v>
      </c>
      <c r="C551" s="8" t="s">
        <v>1495</v>
      </c>
      <c r="D551" s="8" t="s">
        <v>1496</v>
      </c>
      <c r="E551" s="8" t="s">
        <v>48</v>
      </c>
      <c r="F551" s="8" t="s">
        <v>49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3030</v>
      </c>
    </row>
    <row r="552" ht="14.25" customHeight="1">
      <c r="A552" s="8" t="s">
        <v>3029</v>
      </c>
      <c r="B552" s="8" t="s">
        <v>168</v>
      </c>
      <c r="C552" s="8" t="s">
        <v>554</v>
      </c>
      <c r="D552" s="8" t="s">
        <v>2474</v>
      </c>
      <c r="E552" s="8" t="s">
        <v>48</v>
      </c>
      <c r="F552" s="8" t="s">
        <v>49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3030</v>
      </c>
    </row>
    <row r="553" ht="14.25" customHeight="1">
      <c r="A553" s="8" t="s">
        <v>3029</v>
      </c>
      <c r="B553" s="8" t="s">
        <v>168</v>
      </c>
      <c r="C553" s="8" t="s">
        <v>596</v>
      </c>
      <c r="D553" s="8" t="s">
        <v>2475</v>
      </c>
      <c r="E553" s="8" t="s">
        <v>48</v>
      </c>
      <c r="F553" s="8" t="s">
        <v>49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3030</v>
      </c>
    </row>
    <row r="554" ht="14.25" customHeight="1">
      <c r="A554" s="8" t="s">
        <v>3029</v>
      </c>
      <c r="B554" s="8" t="s">
        <v>814</v>
      </c>
      <c r="C554" s="8" t="s">
        <v>1497</v>
      </c>
      <c r="D554" s="8" t="s">
        <v>1498</v>
      </c>
      <c r="E554" s="8" t="s">
        <v>48</v>
      </c>
      <c r="F554" s="8" t="s">
        <v>49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3030</v>
      </c>
    </row>
    <row r="555" ht="14.25" customHeight="1">
      <c r="A555" s="8" t="s">
        <v>3029</v>
      </c>
      <c r="B555" s="8" t="s">
        <v>817</v>
      </c>
      <c r="C555" s="8" t="s">
        <v>1499</v>
      </c>
      <c r="D555" s="8" t="s">
        <v>1500</v>
      </c>
      <c r="E555" s="8" t="s">
        <v>48</v>
      </c>
      <c r="F555" s="8" t="s">
        <v>49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3030</v>
      </c>
    </row>
    <row r="556" ht="14.25" customHeight="1">
      <c r="A556" s="8" t="s">
        <v>3029</v>
      </c>
      <c r="B556" s="8" t="s">
        <v>817</v>
      </c>
      <c r="C556" s="8" t="s">
        <v>1501</v>
      </c>
      <c r="D556" s="8" t="s">
        <v>1502</v>
      </c>
      <c r="E556" s="8" t="s">
        <v>48</v>
      </c>
      <c r="F556" s="8" t="s">
        <v>49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3030</v>
      </c>
    </row>
    <row r="557" ht="14.25" customHeight="1">
      <c r="A557" s="8" t="s">
        <v>3029</v>
      </c>
      <c r="B557" s="8" t="s">
        <v>892</v>
      </c>
      <c r="C557" s="8" t="s">
        <v>1503</v>
      </c>
      <c r="D557" s="8" t="s">
        <v>1504</v>
      </c>
      <c r="E557" s="8" t="s">
        <v>48</v>
      </c>
      <c r="F557" s="8" t="s">
        <v>49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3030</v>
      </c>
    </row>
    <row r="558" ht="14.25" customHeight="1">
      <c r="A558" s="8" t="s">
        <v>3029</v>
      </c>
      <c r="B558" s="8" t="s">
        <v>168</v>
      </c>
      <c r="C558" s="8" t="s">
        <v>556</v>
      </c>
      <c r="D558" s="8" t="s">
        <v>2476</v>
      </c>
      <c r="E558" s="8" t="s">
        <v>48</v>
      </c>
      <c r="F558" s="8" t="s">
        <v>49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3030</v>
      </c>
    </row>
    <row r="559" ht="14.25" customHeight="1">
      <c r="A559" s="8" t="s">
        <v>3029</v>
      </c>
      <c r="B559" s="8" t="s">
        <v>168</v>
      </c>
      <c r="C559" s="8" t="s">
        <v>598</v>
      </c>
      <c r="D559" s="8" t="s">
        <v>2477</v>
      </c>
      <c r="E559" s="8" t="s">
        <v>48</v>
      </c>
      <c r="F559" s="8" t="s">
        <v>49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3030</v>
      </c>
    </row>
    <row r="560" ht="14.25" customHeight="1">
      <c r="A560" s="8" t="s">
        <v>3029</v>
      </c>
      <c r="B560" s="8" t="s">
        <v>814</v>
      </c>
      <c r="C560" s="8" t="s">
        <v>1505</v>
      </c>
      <c r="D560" s="8" t="s">
        <v>1506</v>
      </c>
      <c r="E560" s="8" t="s">
        <v>48</v>
      </c>
      <c r="F560" s="8" t="s">
        <v>49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3030</v>
      </c>
    </row>
    <row r="561" ht="14.25" customHeight="1">
      <c r="A561" s="8" t="s">
        <v>3029</v>
      </c>
      <c r="B561" s="8" t="s">
        <v>817</v>
      </c>
      <c r="C561" s="8" t="s">
        <v>1507</v>
      </c>
      <c r="D561" s="8" t="s">
        <v>1508</v>
      </c>
      <c r="E561" s="8" t="s">
        <v>48</v>
      </c>
      <c r="F561" s="8" t="s">
        <v>49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3030</v>
      </c>
    </row>
    <row r="562" ht="14.25" customHeight="1">
      <c r="A562" s="8" t="s">
        <v>3029</v>
      </c>
      <c r="B562" s="8" t="s">
        <v>892</v>
      </c>
      <c r="C562" s="8" t="s">
        <v>1509</v>
      </c>
      <c r="D562" s="8" t="s">
        <v>1510</v>
      </c>
      <c r="E562" s="8" t="s">
        <v>48</v>
      </c>
      <c r="F562" s="8" t="s">
        <v>49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3030</v>
      </c>
    </row>
    <row r="563" ht="14.25" customHeight="1">
      <c r="A563" s="8" t="s">
        <v>3029</v>
      </c>
      <c r="B563" s="8" t="s">
        <v>892</v>
      </c>
      <c r="C563" s="8" t="s">
        <v>1511</v>
      </c>
      <c r="D563" s="8" t="s">
        <v>1512</v>
      </c>
      <c r="E563" s="8" t="s">
        <v>48</v>
      </c>
      <c r="F563" s="8" t="s">
        <v>49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3030</v>
      </c>
    </row>
    <row r="564" ht="14.25" customHeight="1">
      <c r="A564" s="8" t="s">
        <v>3029</v>
      </c>
      <c r="B564" s="8" t="s">
        <v>168</v>
      </c>
      <c r="C564" s="8" t="s">
        <v>600</v>
      </c>
      <c r="D564" s="8" t="s">
        <v>2478</v>
      </c>
      <c r="E564" s="8" t="s">
        <v>48</v>
      </c>
      <c r="F564" s="8" t="s">
        <v>49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3030</v>
      </c>
    </row>
    <row r="565" ht="14.25" customHeight="1">
      <c r="A565" s="8" t="s">
        <v>3029</v>
      </c>
      <c r="B565" s="8" t="s">
        <v>168</v>
      </c>
      <c r="C565" s="8" t="s">
        <v>602</v>
      </c>
      <c r="D565" s="8" t="s">
        <v>2479</v>
      </c>
      <c r="E565" s="8" t="s">
        <v>48</v>
      </c>
      <c r="F565" s="8" t="s">
        <v>49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3030</v>
      </c>
    </row>
    <row r="566" ht="14.25" customHeight="1">
      <c r="A566" s="8" t="s">
        <v>3029</v>
      </c>
      <c r="B566" s="8" t="s">
        <v>814</v>
      </c>
      <c r="C566" s="8" t="s">
        <v>1513</v>
      </c>
      <c r="D566" s="8" t="s">
        <v>1514</v>
      </c>
      <c r="E566" s="8" t="s">
        <v>48</v>
      </c>
      <c r="F566" s="8" t="s">
        <v>49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3030</v>
      </c>
    </row>
    <row r="567" ht="14.25" customHeight="1">
      <c r="A567" s="8" t="s">
        <v>3029</v>
      </c>
      <c r="B567" s="8" t="s">
        <v>817</v>
      </c>
      <c r="C567" s="8" t="s">
        <v>1515</v>
      </c>
      <c r="D567" s="8" t="s">
        <v>1516</v>
      </c>
      <c r="E567" s="8" t="s">
        <v>48</v>
      </c>
      <c r="F567" s="8" t="s">
        <v>49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3030</v>
      </c>
    </row>
    <row r="568" ht="14.25" customHeight="1">
      <c r="A568" s="8" t="s">
        <v>3029</v>
      </c>
      <c r="B568" s="8" t="s">
        <v>817</v>
      </c>
      <c r="C568" s="8" t="s">
        <v>1517</v>
      </c>
      <c r="D568" s="8" t="s">
        <v>1518</v>
      </c>
      <c r="E568" s="8" t="s">
        <v>48</v>
      </c>
      <c r="F568" s="8" t="s">
        <v>49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3030</v>
      </c>
    </row>
    <row r="569" ht="14.25" customHeight="1">
      <c r="A569" s="8" t="s">
        <v>3029</v>
      </c>
      <c r="B569" s="8" t="s">
        <v>892</v>
      </c>
      <c r="C569" s="8" t="s">
        <v>1519</v>
      </c>
      <c r="D569" s="8" t="s">
        <v>1520</v>
      </c>
      <c r="E569" s="8" t="s">
        <v>48</v>
      </c>
      <c r="F569" s="8" t="s">
        <v>49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3030</v>
      </c>
    </row>
    <row r="570" ht="14.25" customHeight="1">
      <c r="A570" s="8" t="s">
        <v>3029</v>
      </c>
      <c r="B570" s="8" t="s">
        <v>168</v>
      </c>
      <c r="C570" s="8" t="s">
        <v>604</v>
      </c>
      <c r="D570" s="8" t="s">
        <v>2480</v>
      </c>
      <c r="E570" s="8" t="s">
        <v>48</v>
      </c>
      <c r="F570" s="8" t="s">
        <v>49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3030</v>
      </c>
    </row>
    <row r="571" ht="14.25" customHeight="1">
      <c r="A571" s="8" t="s">
        <v>3029</v>
      </c>
      <c r="B571" s="8" t="s">
        <v>168</v>
      </c>
      <c r="C571" s="8" t="s">
        <v>606</v>
      </c>
      <c r="D571" s="8" t="s">
        <v>2481</v>
      </c>
      <c r="E571" s="8" t="s">
        <v>48</v>
      </c>
      <c r="F571" s="8" t="s">
        <v>49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3030</v>
      </c>
    </row>
    <row r="572" ht="14.25" customHeight="1">
      <c r="A572" s="8" t="s">
        <v>3029</v>
      </c>
      <c r="B572" s="8" t="s">
        <v>814</v>
      </c>
      <c r="C572" s="8" t="s">
        <v>1521</v>
      </c>
      <c r="D572" s="8" t="s">
        <v>1522</v>
      </c>
      <c r="E572" s="8" t="s">
        <v>48</v>
      </c>
      <c r="F572" s="8" t="s">
        <v>49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3030</v>
      </c>
    </row>
    <row r="573" ht="14.25" customHeight="1">
      <c r="A573" s="8" t="s">
        <v>3029</v>
      </c>
      <c r="B573" s="8" t="s">
        <v>817</v>
      </c>
      <c r="C573" s="8" t="s">
        <v>1523</v>
      </c>
      <c r="D573" s="8" t="s">
        <v>1524</v>
      </c>
      <c r="E573" s="8" t="s">
        <v>48</v>
      </c>
      <c r="F573" s="8" t="s">
        <v>49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3030</v>
      </c>
    </row>
    <row r="574" ht="14.25" customHeight="1">
      <c r="A574" s="8" t="s">
        <v>3029</v>
      </c>
      <c r="B574" s="8" t="s">
        <v>817</v>
      </c>
      <c r="C574" s="8" t="s">
        <v>1525</v>
      </c>
      <c r="D574" s="8" t="s">
        <v>1526</v>
      </c>
      <c r="E574" s="8" t="s">
        <v>48</v>
      </c>
      <c r="F574" s="8" t="s">
        <v>49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3030</v>
      </c>
    </row>
    <row r="575" ht="14.25" customHeight="1">
      <c r="A575" s="8" t="s">
        <v>3029</v>
      </c>
      <c r="B575" s="8" t="s">
        <v>892</v>
      </c>
      <c r="C575" s="8" t="s">
        <v>1527</v>
      </c>
      <c r="D575" s="8" t="s">
        <v>1528</v>
      </c>
      <c r="E575" s="8" t="s">
        <v>48</v>
      </c>
      <c r="F575" s="8" t="s">
        <v>49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3030</v>
      </c>
    </row>
    <row r="576" ht="14.25" customHeight="1">
      <c r="A576" s="8" t="s">
        <v>3029</v>
      </c>
      <c r="B576" s="8" t="s">
        <v>168</v>
      </c>
      <c r="C576" s="8" t="s">
        <v>608</v>
      </c>
      <c r="D576" s="8" t="s">
        <v>2482</v>
      </c>
      <c r="E576" s="8" t="s">
        <v>48</v>
      </c>
      <c r="F576" s="8" t="s">
        <v>49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3030</v>
      </c>
    </row>
    <row r="577" ht="14.25" customHeight="1">
      <c r="A577" s="8" t="s">
        <v>3029</v>
      </c>
      <c r="B577" s="8" t="s">
        <v>168</v>
      </c>
      <c r="C577" s="8" t="s">
        <v>610</v>
      </c>
      <c r="D577" s="8" t="s">
        <v>2483</v>
      </c>
      <c r="E577" s="8" t="s">
        <v>48</v>
      </c>
      <c r="F577" s="8" t="s">
        <v>49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3030</v>
      </c>
    </row>
    <row r="578" ht="14.25" customHeight="1">
      <c r="A578" s="8" t="s">
        <v>3029</v>
      </c>
      <c r="B578" s="8" t="s">
        <v>814</v>
      </c>
      <c r="C578" s="8" t="s">
        <v>1529</v>
      </c>
      <c r="D578" s="8" t="s">
        <v>1530</v>
      </c>
      <c r="E578" s="8" t="s">
        <v>48</v>
      </c>
      <c r="F578" s="8" t="s">
        <v>49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3030</v>
      </c>
    </row>
    <row r="579" ht="14.25" customHeight="1">
      <c r="A579" s="8" t="s">
        <v>3029</v>
      </c>
      <c r="B579" s="8" t="s">
        <v>817</v>
      </c>
      <c r="C579" s="8" t="s">
        <v>1531</v>
      </c>
      <c r="D579" s="8" t="s">
        <v>1532</v>
      </c>
      <c r="E579" s="8" t="s">
        <v>48</v>
      </c>
      <c r="F579" s="8" t="s">
        <v>49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3030</v>
      </c>
    </row>
    <row r="580" ht="14.25" customHeight="1">
      <c r="A580" s="8" t="s">
        <v>3029</v>
      </c>
      <c r="B580" s="8" t="s">
        <v>817</v>
      </c>
      <c r="C580" s="8" t="s">
        <v>1533</v>
      </c>
      <c r="D580" s="8" t="s">
        <v>1534</v>
      </c>
      <c r="E580" s="8" t="s">
        <v>48</v>
      </c>
      <c r="F580" s="8" t="s">
        <v>49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3030</v>
      </c>
    </row>
    <row r="581" ht="14.25" customHeight="1">
      <c r="A581" s="8" t="s">
        <v>3029</v>
      </c>
      <c r="B581" s="8" t="s">
        <v>892</v>
      </c>
      <c r="C581" s="8" t="s">
        <v>1535</v>
      </c>
      <c r="D581" s="8" t="s">
        <v>1536</v>
      </c>
      <c r="E581" s="8" t="s">
        <v>48</v>
      </c>
      <c r="F581" s="8" t="s">
        <v>49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3030</v>
      </c>
    </row>
    <row r="582" ht="14.25" customHeight="1">
      <c r="A582" s="8" t="s">
        <v>3029</v>
      </c>
      <c r="B582" s="8" t="s">
        <v>168</v>
      </c>
      <c r="C582" s="8" t="s">
        <v>612</v>
      </c>
      <c r="D582" s="8" t="s">
        <v>2484</v>
      </c>
      <c r="E582" s="8" t="s">
        <v>48</v>
      </c>
      <c r="F582" s="8" t="s">
        <v>49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3030</v>
      </c>
    </row>
    <row r="583" ht="14.25" customHeight="1">
      <c r="A583" s="8" t="s">
        <v>3029</v>
      </c>
      <c r="B583" s="8" t="s">
        <v>168</v>
      </c>
      <c r="C583" s="8" t="s">
        <v>614</v>
      </c>
      <c r="D583" s="8" t="s">
        <v>2485</v>
      </c>
      <c r="E583" s="8" t="s">
        <v>48</v>
      </c>
      <c r="F583" s="8" t="s">
        <v>49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3030</v>
      </c>
    </row>
    <row r="584" ht="14.25" customHeight="1">
      <c r="A584" s="8" t="s">
        <v>3029</v>
      </c>
      <c r="B584" s="8" t="s">
        <v>814</v>
      </c>
      <c r="C584" s="8" t="s">
        <v>1537</v>
      </c>
      <c r="D584" s="8" t="s">
        <v>1538</v>
      </c>
      <c r="E584" s="8" t="s">
        <v>48</v>
      </c>
      <c r="F584" s="8" t="s">
        <v>49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3030</v>
      </c>
    </row>
    <row r="585" ht="14.25" customHeight="1">
      <c r="A585" s="8" t="s">
        <v>3029</v>
      </c>
      <c r="B585" s="8" t="s">
        <v>817</v>
      </c>
      <c r="C585" s="8" t="s">
        <v>1539</v>
      </c>
      <c r="D585" s="8" t="s">
        <v>1540</v>
      </c>
      <c r="E585" s="8" t="s">
        <v>48</v>
      </c>
      <c r="F585" s="8" t="s">
        <v>49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3030</v>
      </c>
    </row>
    <row r="586" ht="14.25" customHeight="1">
      <c r="A586" s="8" t="s">
        <v>3029</v>
      </c>
      <c r="B586" s="8" t="s">
        <v>817</v>
      </c>
      <c r="C586" s="8" t="s">
        <v>1541</v>
      </c>
      <c r="D586" s="8" t="s">
        <v>1542</v>
      </c>
      <c r="E586" s="8" t="s">
        <v>48</v>
      </c>
      <c r="F586" s="8" t="s">
        <v>49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3030</v>
      </c>
    </row>
    <row r="587" ht="14.25" customHeight="1">
      <c r="A587" s="8" t="s">
        <v>3029</v>
      </c>
      <c r="B587" s="8" t="s">
        <v>892</v>
      </c>
      <c r="C587" s="8" t="s">
        <v>1543</v>
      </c>
      <c r="D587" s="8" t="s">
        <v>1544</v>
      </c>
      <c r="E587" s="8" t="s">
        <v>48</v>
      </c>
      <c r="F587" s="8" t="s">
        <v>49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3030</v>
      </c>
    </row>
    <row r="588" ht="14.25" customHeight="1">
      <c r="A588" s="8" t="s">
        <v>3029</v>
      </c>
      <c r="B588" s="8" t="s">
        <v>168</v>
      </c>
      <c r="C588" s="8" t="s">
        <v>616</v>
      </c>
      <c r="D588" s="8" t="s">
        <v>2486</v>
      </c>
      <c r="E588" s="8" t="s">
        <v>48</v>
      </c>
      <c r="F588" s="8" t="s">
        <v>49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3030</v>
      </c>
    </row>
    <row r="589" ht="14.25" customHeight="1">
      <c r="A589" s="8" t="s">
        <v>3029</v>
      </c>
      <c r="B589" s="8" t="s">
        <v>168</v>
      </c>
      <c r="C589" s="8" t="s">
        <v>618</v>
      </c>
      <c r="D589" s="8" t="s">
        <v>2487</v>
      </c>
      <c r="E589" s="8" t="s">
        <v>48</v>
      </c>
      <c r="F589" s="8" t="s">
        <v>49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3030</v>
      </c>
    </row>
    <row r="590" ht="14.25" customHeight="1">
      <c r="A590" s="8" t="s">
        <v>3029</v>
      </c>
      <c r="B590" s="8" t="s">
        <v>814</v>
      </c>
      <c r="C590" s="8" t="s">
        <v>1545</v>
      </c>
      <c r="D590" s="8" t="s">
        <v>1546</v>
      </c>
      <c r="E590" s="8" t="s">
        <v>48</v>
      </c>
      <c r="F590" s="8" t="s">
        <v>49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3030</v>
      </c>
    </row>
    <row r="591" ht="14.25" customHeight="1">
      <c r="A591" s="8" t="s">
        <v>3029</v>
      </c>
      <c r="B591" s="8" t="s">
        <v>817</v>
      </c>
      <c r="C591" s="8" t="s">
        <v>1547</v>
      </c>
      <c r="D591" s="8" t="s">
        <v>1548</v>
      </c>
      <c r="E591" s="8" t="s">
        <v>48</v>
      </c>
      <c r="F591" s="8" t="s">
        <v>49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3030</v>
      </c>
    </row>
    <row r="592" ht="14.25" customHeight="1">
      <c r="A592" s="8" t="s">
        <v>3029</v>
      </c>
      <c r="B592" s="8" t="s">
        <v>892</v>
      </c>
      <c r="C592" s="8" t="s">
        <v>1549</v>
      </c>
      <c r="D592" s="8" t="s">
        <v>1550</v>
      </c>
      <c r="E592" s="8" t="s">
        <v>48</v>
      </c>
      <c r="F592" s="8" t="s">
        <v>49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3030</v>
      </c>
    </row>
    <row r="593" ht="14.25" customHeight="1">
      <c r="A593" s="8" t="s">
        <v>3029</v>
      </c>
      <c r="B593" s="8" t="s">
        <v>892</v>
      </c>
      <c r="C593" s="8" t="s">
        <v>1551</v>
      </c>
      <c r="D593" s="8" t="s">
        <v>1552</v>
      </c>
      <c r="E593" s="8" t="s">
        <v>48</v>
      </c>
      <c r="F593" s="8" t="s">
        <v>49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3030</v>
      </c>
    </row>
    <row r="594" ht="14.25" customHeight="1">
      <c r="A594" s="8" t="s">
        <v>3029</v>
      </c>
      <c r="B594" s="8" t="s">
        <v>168</v>
      </c>
      <c r="C594" s="8" t="s">
        <v>620</v>
      </c>
      <c r="D594" s="8" t="s">
        <v>2488</v>
      </c>
      <c r="E594" s="8" t="s">
        <v>48</v>
      </c>
      <c r="F594" s="8" t="s">
        <v>49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3030</v>
      </c>
    </row>
    <row r="595" ht="14.25" customHeight="1">
      <c r="A595" s="8" t="s">
        <v>3029</v>
      </c>
      <c r="B595" s="8" t="s">
        <v>168</v>
      </c>
      <c r="C595" s="8" t="s">
        <v>622</v>
      </c>
      <c r="D595" s="8" t="s">
        <v>623</v>
      </c>
      <c r="E595" s="8" t="s">
        <v>48</v>
      </c>
      <c r="F595" s="8" t="s">
        <v>49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3030</v>
      </c>
    </row>
    <row r="596" ht="14.25" customHeight="1">
      <c r="A596" s="8" t="s">
        <v>3029</v>
      </c>
      <c r="B596" s="8" t="s">
        <v>814</v>
      </c>
      <c r="C596" s="8" t="s">
        <v>1553</v>
      </c>
      <c r="D596" s="8" t="s">
        <v>1554</v>
      </c>
      <c r="E596" s="8" t="s">
        <v>48</v>
      </c>
      <c r="F596" s="8" t="s">
        <v>49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3030</v>
      </c>
    </row>
    <row r="597" ht="14.25" customHeight="1">
      <c r="A597" s="8" t="s">
        <v>3029</v>
      </c>
      <c r="B597" s="8" t="s">
        <v>817</v>
      </c>
      <c r="C597" s="8" t="s">
        <v>1555</v>
      </c>
      <c r="D597" s="8" t="s">
        <v>1556</v>
      </c>
      <c r="E597" s="8" t="s">
        <v>48</v>
      </c>
      <c r="F597" s="8" t="s">
        <v>49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3030</v>
      </c>
    </row>
    <row r="598" ht="14.25" customHeight="1">
      <c r="A598" s="8" t="s">
        <v>3029</v>
      </c>
      <c r="B598" s="8" t="s">
        <v>817</v>
      </c>
      <c r="C598" s="8" t="s">
        <v>1557</v>
      </c>
      <c r="D598" s="8" t="s">
        <v>1558</v>
      </c>
      <c r="E598" s="8" t="s">
        <v>48</v>
      </c>
      <c r="F598" s="8" t="s">
        <v>49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3030</v>
      </c>
    </row>
    <row r="599" ht="14.25" customHeight="1">
      <c r="A599" s="8" t="s">
        <v>3029</v>
      </c>
      <c r="B599" s="8" t="s">
        <v>892</v>
      </c>
      <c r="C599" s="8" t="s">
        <v>1559</v>
      </c>
      <c r="D599" s="8" t="s">
        <v>1560</v>
      </c>
      <c r="E599" s="8" t="s">
        <v>48</v>
      </c>
      <c r="F599" s="8" t="s">
        <v>49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3030</v>
      </c>
    </row>
    <row r="600" ht="14.25" customHeight="1">
      <c r="A600" s="8" t="s">
        <v>3029</v>
      </c>
      <c r="B600" s="8" t="s">
        <v>168</v>
      </c>
      <c r="C600" s="8" t="s">
        <v>624</v>
      </c>
      <c r="D600" s="8" t="s">
        <v>2489</v>
      </c>
      <c r="E600" s="8" t="s">
        <v>48</v>
      </c>
      <c r="F600" s="8" t="s">
        <v>49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3030</v>
      </c>
    </row>
    <row r="601" ht="14.25" customHeight="1">
      <c r="A601" s="8" t="s">
        <v>3029</v>
      </c>
      <c r="B601" s="8" t="s">
        <v>168</v>
      </c>
      <c r="C601" s="8" t="s">
        <v>626</v>
      </c>
      <c r="D601" s="8" t="s">
        <v>2490</v>
      </c>
      <c r="E601" s="8" t="s">
        <v>48</v>
      </c>
      <c r="F601" s="8" t="s">
        <v>49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3030</v>
      </c>
    </row>
    <row r="602" ht="14.25" customHeight="1">
      <c r="A602" s="8" t="s">
        <v>3029</v>
      </c>
      <c r="B602" s="8" t="s">
        <v>814</v>
      </c>
      <c r="C602" s="8" t="s">
        <v>1561</v>
      </c>
      <c r="D602" s="8" t="s">
        <v>1562</v>
      </c>
      <c r="E602" s="8" t="s">
        <v>48</v>
      </c>
      <c r="F602" s="8" t="s">
        <v>49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3030</v>
      </c>
    </row>
    <row r="603" ht="14.25" customHeight="1">
      <c r="A603" s="8" t="s">
        <v>3029</v>
      </c>
      <c r="B603" s="8" t="s">
        <v>817</v>
      </c>
      <c r="C603" s="8" t="s">
        <v>1563</v>
      </c>
      <c r="D603" s="8" t="s">
        <v>1564</v>
      </c>
      <c r="E603" s="8" t="s">
        <v>48</v>
      </c>
      <c r="F603" s="8" t="s">
        <v>49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3030</v>
      </c>
    </row>
    <row r="604" ht="14.25" customHeight="1">
      <c r="A604" s="8" t="s">
        <v>3029</v>
      </c>
      <c r="B604" s="8" t="s">
        <v>817</v>
      </c>
      <c r="C604" s="8" t="s">
        <v>1565</v>
      </c>
      <c r="D604" s="8" t="s">
        <v>1566</v>
      </c>
      <c r="E604" s="8" t="s">
        <v>48</v>
      </c>
      <c r="F604" s="8" t="s">
        <v>49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3030</v>
      </c>
    </row>
    <row r="605" ht="14.25" customHeight="1">
      <c r="A605" s="8" t="s">
        <v>3029</v>
      </c>
      <c r="B605" s="8" t="s">
        <v>892</v>
      </c>
      <c r="C605" s="8" t="s">
        <v>1567</v>
      </c>
      <c r="D605" s="8" t="s">
        <v>1568</v>
      </c>
      <c r="E605" s="8" t="s">
        <v>48</v>
      </c>
      <c r="F605" s="8" t="s">
        <v>49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3030</v>
      </c>
    </row>
    <row r="606" ht="14.25" customHeight="1">
      <c r="A606" s="8" t="s">
        <v>3029</v>
      </c>
      <c r="B606" s="8" t="s">
        <v>168</v>
      </c>
      <c r="C606" s="8" t="s">
        <v>628</v>
      </c>
      <c r="D606" s="8" t="s">
        <v>2491</v>
      </c>
      <c r="E606" s="8" t="s">
        <v>48</v>
      </c>
      <c r="F606" s="8" t="s">
        <v>49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3030</v>
      </c>
    </row>
    <row r="607" ht="14.25" customHeight="1">
      <c r="A607" s="8" t="s">
        <v>3029</v>
      </c>
      <c r="B607" s="8" t="s">
        <v>168</v>
      </c>
      <c r="C607" s="8" t="s">
        <v>630</v>
      </c>
      <c r="D607" s="8" t="s">
        <v>2492</v>
      </c>
      <c r="E607" s="8" t="s">
        <v>48</v>
      </c>
      <c r="F607" s="8" t="s">
        <v>49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3030</v>
      </c>
    </row>
    <row r="608" ht="14.25" customHeight="1">
      <c r="A608" s="8" t="s">
        <v>3029</v>
      </c>
      <c r="B608" s="8" t="s">
        <v>814</v>
      </c>
      <c r="C608" s="8" t="s">
        <v>1569</v>
      </c>
      <c r="D608" s="8" t="s">
        <v>1570</v>
      </c>
      <c r="E608" s="8" t="s">
        <v>48</v>
      </c>
      <c r="F608" s="8" t="s">
        <v>49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3030</v>
      </c>
    </row>
    <row r="609" ht="14.25" customHeight="1">
      <c r="A609" s="8" t="s">
        <v>3029</v>
      </c>
      <c r="B609" s="8" t="s">
        <v>817</v>
      </c>
      <c r="C609" s="8" t="s">
        <v>1571</v>
      </c>
      <c r="D609" s="8" t="s">
        <v>1572</v>
      </c>
      <c r="E609" s="8" t="s">
        <v>48</v>
      </c>
      <c r="F609" s="8" t="s">
        <v>49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3030</v>
      </c>
    </row>
    <row r="610" ht="14.25" customHeight="1">
      <c r="A610" s="8" t="s">
        <v>3029</v>
      </c>
      <c r="B610" s="8" t="s">
        <v>817</v>
      </c>
      <c r="C610" s="8" t="s">
        <v>1573</v>
      </c>
      <c r="D610" s="8" t="s">
        <v>1574</v>
      </c>
      <c r="E610" s="8" t="s">
        <v>48</v>
      </c>
      <c r="F610" s="8" t="s">
        <v>49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3030</v>
      </c>
    </row>
    <row r="611" ht="14.25" customHeight="1">
      <c r="A611" s="8" t="s">
        <v>3029</v>
      </c>
      <c r="B611" s="8" t="s">
        <v>892</v>
      </c>
      <c r="C611" s="8" t="s">
        <v>1575</v>
      </c>
      <c r="D611" s="8" t="s">
        <v>1576</v>
      </c>
      <c r="E611" s="8" t="s">
        <v>109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3030</v>
      </c>
    </row>
    <row r="612" ht="14.25" customHeight="1">
      <c r="A612" s="8" t="s">
        <v>3029</v>
      </c>
      <c r="B612" s="8" t="s">
        <v>168</v>
      </c>
      <c r="C612" s="8" t="s">
        <v>632</v>
      </c>
      <c r="D612" s="8" t="s">
        <v>633</v>
      </c>
      <c r="E612" s="8" t="s">
        <v>48</v>
      </c>
      <c r="F612" s="8" t="s">
        <v>49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3030</v>
      </c>
    </row>
    <row r="613" ht="14.25" customHeight="1">
      <c r="A613" s="8" t="s">
        <v>3029</v>
      </c>
      <c r="B613" s="8" t="s">
        <v>168</v>
      </c>
      <c r="C613" s="8" t="s">
        <v>634</v>
      </c>
      <c r="D613" s="8" t="s">
        <v>2493</v>
      </c>
      <c r="E613" s="8" t="s">
        <v>48</v>
      </c>
      <c r="F613" s="8" t="s">
        <v>49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3030</v>
      </c>
    </row>
    <row r="614" ht="14.25" customHeight="1">
      <c r="A614" s="8" t="s">
        <v>3029</v>
      </c>
      <c r="B614" s="8" t="s">
        <v>814</v>
      </c>
      <c r="C614" s="8" t="s">
        <v>1577</v>
      </c>
      <c r="D614" s="8" t="s">
        <v>1578</v>
      </c>
      <c r="E614" s="8" t="s">
        <v>48</v>
      </c>
      <c r="F614" s="8" t="s">
        <v>49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3030</v>
      </c>
    </row>
    <row r="615" ht="14.25" customHeight="1">
      <c r="A615" s="8" t="s">
        <v>3029</v>
      </c>
      <c r="B615" s="8" t="s">
        <v>817</v>
      </c>
      <c r="C615" s="8" t="s">
        <v>1579</v>
      </c>
      <c r="D615" s="8" t="s">
        <v>1580</v>
      </c>
      <c r="E615" s="8" t="s">
        <v>48</v>
      </c>
      <c r="F615" s="8" t="s">
        <v>49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3030</v>
      </c>
    </row>
    <row r="616" ht="14.25" customHeight="1">
      <c r="A616" s="8" t="s">
        <v>3029</v>
      </c>
      <c r="B616" s="8" t="s">
        <v>817</v>
      </c>
      <c r="C616" s="8" t="s">
        <v>1581</v>
      </c>
      <c r="D616" s="8" t="s">
        <v>1582</v>
      </c>
      <c r="E616" s="8" t="s">
        <v>48</v>
      </c>
      <c r="F616" s="8" t="s">
        <v>49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3030</v>
      </c>
    </row>
    <row r="617" ht="14.25" customHeight="1">
      <c r="A617" s="8" t="s">
        <v>3029</v>
      </c>
      <c r="B617" s="8" t="s">
        <v>892</v>
      </c>
      <c r="C617" s="8" t="s">
        <v>1583</v>
      </c>
      <c r="D617" s="8" t="s">
        <v>1584</v>
      </c>
      <c r="E617" s="8" t="s">
        <v>48</v>
      </c>
      <c r="F617" s="8" t="s">
        <v>49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3030</v>
      </c>
    </row>
    <row r="618" ht="14.25" customHeight="1">
      <c r="A618" s="8" t="s">
        <v>3029</v>
      </c>
      <c r="B618" s="8" t="s">
        <v>168</v>
      </c>
      <c r="C618" s="8" t="s">
        <v>636</v>
      </c>
      <c r="D618" s="8" t="s">
        <v>2494</v>
      </c>
      <c r="E618" s="8" t="s">
        <v>48</v>
      </c>
      <c r="F618" s="8" t="s">
        <v>49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3030</v>
      </c>
    </row>
    <row r="619" ht="14.25" customHeight="1">
      <c r="A619" s="8" t="s">
        <v>3029</v>
      </c>
      <c r="B619" s="8" t="s">
        <v>168</v>
      </c>
      <c r="C619" s="8" t="s">
        <v>638</v>
      </c>
      <c r="D619" s="8" t="s">
        <v>2495</v>
      </c>
      <c r="E619" s="8" t="s">
        <v>48</v>
      </c>
      <c r="F619" s="8" t="s">
        <v>49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3030</v>
      </c>
    </row>
    <row r="620" ht="14.25" customHeight="1">
      <c r="A620" s="8" t="s">
        <v>3029</v>
      </c>
      <c r="B620" s="8" t="s">
        <v>814</v>
      </c>
      <c r="C620" s="8" t="s">
        <v>1585</v>
      </c>
      <c r="D620" s="8" t="s">
        <v>1586</v>
      </c>
      <c r="E620" s="8" t="s">
        <v>48</v>
      </c>
      <c r="F620" s="8" t="s">
        <v>49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3030</v>
      </c>
    </row>
    <row r="621" ht="14.25" customHeight="1">
      <c r="A621" s="8" t="s">
        <v>3029</v>
      </c>
      <c r="B621" s="8" t="s">
        <v>817</v>
      </c>
      <c r="C621" s="8" t="s">
        <v>1587</v>
      </c>
      <c r="D621" s="8" t="s">
        <v>1588</v>
      </c>
      <c r="E621" s="8" t="s">
        <v>48</v>
      </c>
      <c r="F621" s="8" t="s">
        <v>49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3030</v>
      </c>
    </row>
    <row r="622" ht="14.25" customHeight="1">
      <c r="A622" s="8" t="s">
        <v>3029</v>
      </c>
      <c r="B622" s="8" t="s">
        <v>817</v>
      </c>
      <c r="C622" s="8" t="s">
        <v>1589</v>
      </c>
      <c r="D622" s="8" t="s">
        <v>1590</v>
      </c>
      <c r="E622" s="8" t="s">
        <v>48</v>
      </c>
      <c r="F622" s="8" t="s">
        <v>49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3030</v>
      </c>
    </row>
    <row r="623" ht="14.25" customHeight="1">
      <c r="A623" s="8" t="s">
        <v>3029</v>
      </c>
      <c r="B623" s="8" t="s">
        <v>892</v>
      </c>
      <c r="C623" s="8" t="s">
        <v>1591</v>
      </c>
      <c r="D623" s="8" t="s">
        <v>1592</v>
      </c>
      <c r="E623" s="8" t="s">
        <v>48</v>
      </c>
      <c r="F623" s="8" t="s">
        <v>49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3030</v>
      </c>
    </row>
    <row r="624" ht="14.25" customHeight="1">
      <c r="A624" s="8" t="s">
        <v>3029</v>
      </c>
      <c r="B624" s="8" t="s">
        <v>168</v>
      </c>
      <c r="C624" s="8" t="s">
        <v>640</v>
      </c>
      <c r="D624" s="8" t="s">
        <v>2496</v>
      </c>
      <c r="E624" s="8" t="s">
        <v>48</v>
      </c>
      <c r="F624" s="8" t="s">
        <v>49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3030</v>
      </c>
    </row>
    <row r="625" ht="14.25" customHeight="1">
      <c r="A625" s="8" t="s">
        <v>3029</v>
      </c>
      <c r="B625" s="8" t="s">
        <v>168</v>
      </c>
      <c r="C625" s="8" t="s">
        <v>642</v>
      </c>
      <c r="D625" s="8" t="s">
        <v>2497</v>
      </c>
      <c r="E625" s="8" t="s">
        <v>48</v>
      </c>
      <c r="F625" s="8" t="s">
        <v>49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3030</v>
      </c>
    </row>
    <row r="626" ht="14.25" customHeight="1">
      <c r="A626" s="8" t="s">
        <v>3029</v>
      </c>
      <c r="B626" s="8" t="s">
        <v>814</v>
      </c>
      <c r="C626" s="8" t="s">
        <v>1593</v>
      </c>
      <c r="D626" s="8" t="s">
        <v>1594</v>
      </c>
      <c r="E626" s="8" t="s">
        <v>48</v>
      </c>
      <c r="F626" s="8" t="s">
        <v>49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3030</v>
      </c>
    </row>
    <row r="627" ht="14.25" customHeight="1">
      <c r="A627" s="8" t="s">
        <v>3029</v>
      </c>
      <c r="B627" s="8" t="s">
        <v>817</v>
      </c>
      <c r="C627" s="8" t="s">
        <v>1595</v>
      </c>
      <c r="D627" s="8" t="s">
        <v>1596</v>
      </c>
      <c r="E627" s="8" t="s">
        <v>48</v>
      </c>
      <c r="F627" s="8" t="s">
        <v>49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3030</v>
      </c>
    </row>
    <row r="628" ht="14.25" customHeight="1">
      <c r="A628" s="8" t="s">
        <v>3029</v>
      </c>
      <c r="B628" s="8" t="s">
        <v>817</v>
      </c>
      <c r="C628" s="8" t="s">
        <v>1597</v>
      </c>
      <c r="D628" s="8" t="s">
        <v>1598</v>
      </c>
      <c r="E628" s="8" t="s">
        <v>48</v>
      </c>
      <c r="F628" s="8" t="s">
        <v>49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3030</v>
      </c>
    </row>
    <row r="629" ht="14.25" customHeight="1">
      <c r="A629" s="8" t="s">
        <v>3029</v>
      </c>
      <c r="B629" s="8" t="s">
        <v>892</v>
      </c>
      <c r="C629" s="8" t="s">
        <v>1599</v>
      </c>
      <c r="D629" s="8" t="s">
        <v>1600</v>
      </c>
      <c r="E629" s="8" t="s">
        <v>48</v>
      </c>
      <c r="F629" s="8" t="s">
        <v>49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3030</v>
      </c>
    </row>
    <row r="630" ht="14.25" customHeight="1">
      <c r="A630" s="8" t="s">
        <v>3029</v>
      </c>
      <c r="B630" s="8" t="s">
        <v>168</v>
      </c>
      <c r="C630" s="8" t="s">
        <v>644</v>
      </c>
      <c r="D630" s="8" t="s">
        <v>2498</v>
      </c>
      <c r="E630" s="8" t="s">
        <v>48</v>
      </c>
      <c r="F630" s="8" t="s">
        <v>49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3030</v>
      </c>
    </row>
    <row r="631" ht="14.25" customHeight="1">
      <c r="A631" s="8" t="s">
        <v>3029</v>
      </c>
      <c r="B631" s="8" t="s">
        <v>168</v>
      </c>
      <c r="C631" s="8" t="s">
        <v>646</v>
      </c>
      <c r="D631" s="8" t="s">
        <v>2499</v>
      </c>
      <c r="E631" s="8" t="s">
        <v>48</v>
      </c>
      <c r="F631" s="8" t="s">
        <v>49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3030</v>
      </c>
    </row>
    <row r="632" ht="14.25" customHeight="1">
      <c r="A632" s="8" t="s">
        <v>3029</v>
      </c>
      <c r="B632" s="8" t="s">
        <v>814</v>
      </c>
      <c r="C632" s="8" t="s">
        <v>1601</v>
      </c>
      <c r="D632" s="8" t="s">
        <v>1602</v>
      </c>
      <c r="E632" s="8" t="s">
        <v>48</v>
      </c>
      <c r="F632" s="8" t="s">
        <v>49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3030</v>
      </c>
    </row>
    <row r="633" ht="14.25" customHeight="1">
      <c r="A633" s="8" t="s">
        <v>3029</v>
      </c>
      <c r="B633" s="8" t="s">
        <v>817</v>
      </c>
      <c r="C633" s="8" t="s">
        <v>1603</v>
      </c>
      <c r="D633" s="8" t="s">
        <v>1604</v>
      </c>
      <c r="E633" s="8" t="s">
        <v>48</v>
      </c>
      <c r="F633" s="8" t="s">
        <v>49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3030</v>
      </c>
    </row>
    <row r="634" ht="14.25" customHeight="1">
      <c r="A634" s="8" t="s">
        <v>3029</v>
      </c>
      <c r="B634" s="8" t="s">
        <v>817</v>
      </c>
      <c r="C634" s="8" t="s">
        <v>1605</v>
      </c>
      <c r="D634" s="8" t="s">
        <v>1606</v>
      </c>
      <c r="E634" s="8" t="s">
        <v>48</v>
      </c>
      <c r="F634" s="8" t="s">
        <v>49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3030</v>
      </c>
    </row>
    <row r="635" ht="14.25" customHeight="1">
      <c r="A635" s="8" t="s">
        <v>3029</v>
      </c>
      <c r="B635" s="8" t="s">
        <v>892</v>
      </c>
      <c r="C635" s="8" t="s">
        <v>1607</v>
      </c>
      <c r="D635" s="8" t="s">
        <v>1608</v>
      </c>
      <c r="E635" s="8" t="s">
        <v>48</v>
      </c>
      <c r="F635" s="8" t="s">
        <v>49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3030</v>
      </c>
    </row>
    <row r="636" ht="14.25" customHeight="1">
      <c r="A636" s="8" t="s">
        <v>3029</v>
      </c>
      <c r="B636" s="8" t="s">
        <v>168</v>
      </c>
      <c r="C636" s="8" t="s">
        <v>648</v>
      </c>
      <c r="D636" s="8" t="s">
        <v>2500</v>
      </c>
      <c r="E636" s="8" t="s">
        <v>48</v>
      </c>
      <c r="F636" s="8" t="s">
        <v>49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3030</v>
      </c>
    </row>
    <row r="637" ht="14.25" customHeight="1">
      <c r="A637" s="8" t="s">
        <v>3029</v>
      </c>
      <c r="B637" s="8" t="s">
        <v>168</v>
      </c>
      <c r="C637" s="8" t="s">
        <v>650</v>
      </c>
      <c r="D637" s="8" t="s">
        <v>2501</v>
      </c>
      <c r="E637" s="8" t="s">
        <v>48</v>
      </c>
      <c r="F637" s="8" t="s">
        <v>49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3030</v>
      </c>
    </row>
    <row r="638" ht="14.25" customHeight="1">
      <c r="A638" s="8" t="s">
        <v>3029</v>
      </c>
      <c r="B638" s="8" t="s">
        <v>814</v>
      </c>
      <c r="C638" s="8" t="s">
        <v>1609</v>
      </c>
      <c r="D638" s="8" t="s">
        <v>1610</v>
      </c>
      <c r="E638" s="8" t="s">
        <v>48</v>
      </c>
      <c r="F638" s="8" t="s">
        <v>49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3030</v>
      </c>
    </row>
    <row r="639" ht="14.25" customHeight="1">
      <c r="A639" s="8" t="s">
        <v>3029</v>
      </c>
      <c r="B639" s="8" t="s">
        <v>817</v>
      </c>
      <c r="C639" s="8" t="s">
        <v>1611</v>
      </c>
      <c r="D639" s="8" t="s">
        <v>1612</v>
      </c>
      <c r="E639" s="8" t="s">
        <v>48</v>
      </c>
      <c r="F639" s="8" t="s">
        <v>49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3030</v>
      </c>
    </row>
    <row r="640" ht="14.25" customHeight="1">
      <c r="A640" s="8" t="s">
        <v>3029</v>
      </c>
      <c r="B640" s="8" t="s">
        <v>817</v>
      </c>
      <c r="C640" s="8" t="s">
        <v>1613</v>
      </c>
      <c r="D640" s="8" t="s">
        <v>1614</v>
      </c>
      <c r="E640" s="8" t="s">
        <v>48</v>
      </c>
      <c r="F640" s="8" t="s">
        <v>49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3030</v>
      </c>
    </row>
    <row r="641" ht="14.25" customHeight="1">
      <c r="A641" s="8" t="s">
        <v>3029</v>
      </c>
      <c r="B641" s="8" t="s">
        <v>892</v>
      </c>
      <c r="C641" s="8" t="s">
        <v>1615</v>
      </c>
      <c r="D641" s="8" t="s">
        <v>1616</v>
      </c>
      <c r="E641" s="8" t="s">
        <v>48</v>
      </c>
      <c r="F641" s="8" t="s">
        <v>49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3030</v>
      </c>
    </row>
    <row r="642" ht="14.25" customHeight="1">
      <c r="A642" s="8" t="s">
        <v>3029</v>
      </c>
      <c r="B642" s="8" t="s">
        <v>168</v>
      </c>
      <c r="C642" s="8" t="s">
        <v>652</v>
      </c>
      <c r="D642" s="8" t="s">
        <v>2925</v>
      </c>
      <c r="E642" s="8" t="s">
        <v>48</v>
      </c>
      <c r="F642" s="8" t="s">
        <v>49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3030</v>
      </c>
    </row>
    <row r="643" ht="14.25" customHeight="1">
      <c r="A643" s="8" t="s">
        <v>3029</v>
      </c>
      <c r="B643" s="8" t="s">
        <v>168</v>
      </c>
      <c r="C643" s="8" t="s">
        <v>654</v>
      </c>
      <c r="D643" s="8" t="s">
        <v>2926</v>
      </c>
      <c r="E643" s="8" t="s">
        <v>48</v>
      </c>
      <c r="F643" s="8" t="s">
        <v>49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3030</v>
      </c>
    </row>
    <row r="644" ht="14.25" customHeight="1">
      <c r="A644" s="8" t="s">
        <v>3029</v>
      </c>
      <c r="B644" s="8" t="s">
        <v>814</v>
      </c>
      <c r="C644" s="8" t="s">
        <v>1617</v>
      </c>
      <c r="D644" s="8" t="s">
        <v>1618</v>
      </c>
      <c r="E644" s="8" t="s">
        <v>48</v>
      </c>
      <c r="F644" s="8" t="s">
        <v>49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3030</v>
      </c>
    </row>
    <row r="645" ht="14.25" customHeight="1">
      <c r="A645" s="8" t="s">
        <v>3029</v>
      </c>
      <c r="B645" s="8" t="s">
        <v>817</v>
      </c>
      <c r="C645" s="8" t="s">
        <v>1619</v>
      </c>
      <c r="D645" s="8" t="s">
        <v>1620</v>
      </c>
      <c r="E645" s="8" t="s">
        <v>48</v>
      </c>
      <c r="F645" s="8" t="s">
        <v>49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3030</v>
      </c>
    </row>
    <row r="646" ht="14.25" customHeight="1">
      <c r="A646" s="8" t="s">
        <v>3029</v>
      </c>
      <c r="B646" s="8" t="s">
        <v>817</v>
      </c>
      <c r="C646" s="8" t="s">
        <v>1621</v>
      </c>
      <c r="D646" s="8" t="s">
        <v>1622</v>
      </c>
      <c r="E646" s="8" t="s">
        <v>48</v>
      </c>
      <c r="F646" s="8" t="s">
        <v>49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3030</v>
      </c>
    </row>
    <row r="647" ht="14.25" customHeight="1">
      <c r="A647" s="8" t="s">
        <v>3029</v>
      </c>
      <c r="B647" s="8" t="s">
        <v>892</v>
      </c>
      <c r="C647" s="8" t="s">
        <v>1623</v>
      </c>
      <c r="D647" s="8" t="s">
        <v>1624</v>
      </c>
      <c r="E647" s="8" t="s">
        <v>48</v>
      </c>
      <c r="F647" s="8" t="s">
        <v>49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3030</v>
      </c>
    </row>
    <row r="648" ht="14.25" customHeight="1">
      <c r="A648" s="8" t="s">
        <v>3029</v>
      </c>
      <c r="B648" s="8" t="s">
        <v>168</v>
      </c>
      <c r="C648" s="8" t="s">
        <v>656</v>
      </c>
      <c r="D648" s="8" t="s">
        <v>2927</v>
      </c>
      <c r="E648" s="8" t="s">
        <v>48</v>
      </c>
      <c r="F648" s="8" t="s">
        <v>49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3030</v>
      </c>
    </row>
    <row r="649" ht="14.25" customHeight="1">
      <c r="A649" s="8" t="s">
        <v>3029</v>
      </c>
      <c r="B649" s="8" t="s">
        <v>168</v>
      </c>
      <c r="C649" s="8" t="s">
        <v>658</v>
      </c>
      <c r="D649" s="8" t="s">
        <v>659</v>
      </c>
      <c r="E649" s="8" t="s">
        <v>48</v>
      </c>
      <c r="F649" s="8" t="s">
        <v>49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3030</v>
      </c>
    </row>
    <row r="650" ht="14.25" customHeight="1">
      <c r="A650" s="8" t="s">
        <v>3029</v>
      </c>
      <c r="B650" s="8" t="s">
        <v>814</v>
      </c>
      <c r="C650" s="8" t="s">
        <v>1625</v>
      </c>
      <c r="D650" s="8" t="s">
        <v>1626</v>
      </c>
      <c r="E650" s="8" t="s">
        <v>48</v>
      </c>
      <c r="F650" s="8" t="s">
        <v>49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3030</v>
      </c>
    </row>
    <row r="651" ht="14.25" customHeight="1">
      <c r="A651" s="8" t="s">
        <v>3029</v>
      </c>
      <c r="B651" s="8" t="s">
        <v>817</v>
      </c>
      <c r="C651" s="8" t="s">
        <v>1627</v>
      </c>
      <c r="D651" s="8" t="s">
        <v>1628</v>
      </c>
      <c r="E651" s="8" t="s">
        <v>48</v>
      </c>
      <c r="F651" s="8" t="s">
        <v>49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3030</v>
      </c>
    </row>
    <row r="652" ht="14.25" customHeight="1">
      <c r="A652" s="8" t="s">
        <v>3029</v>
      </c>
      <c r="B652" s="8" t="s">
        <v>817</v>
      </c>
      <c r="C652" s="8" t="s">
        <v>1629</v>
      </c>
      <c r="D652" s="8" t="s">
        <v>1630</v>
      </c>
      <c r="E652" s="8" t="s">
        <v>48</v>
      </c>
      <c r="F652" s="8" t="s">
        <v>49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3030</v>
      </c>
    </row>
    <row r="653" ht="14.25" customHeight="1">
      <c r="A653" s="8" t="s">
        <v>3029</v>
      </c>
      <c r="B653" s="8" t="s">
        <v>892</v>
      </c>
      <c r="C653" s="8" t="s">
        <v>1631</v>
      </c>
      <c r="D653" s="8" t="s">
        <v>1632</v>
      </c>
      <c r="E653" s="8" t="s">
        <v>48</v>
      </c>
      <c r="F653" s="8" t="s">
        <v>49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3030</v>
      </c>
    </row>
    <row r="654" ht="14.25" customHeight="1">
      <c r="A654" s="8" t="s">
        <v>3029</v>
      </c>
      <c r="B654" s="8" t="s">
        <v>168</v>
      </c>
      <c r="C654" s="8" t="s">
        <v>660</v>
      </c>
      <c r="D654" s="8" t="s">
        <v>661</v>
      </c>
      <c r="E654" s="8" t="s">
        <v>48</v>
      </c>
      <c r="F654" s="8" t="s">
        <v>49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3030</v>
      </c>
    </row>
    <row r="655" ht="14.25" customHeight="1">
      <c r="A655" s="8" t="s">
        <v>3029</v>
      </c>
      <c r="B655" s="8" t="s">
        <v>168</v>
      </c>
      <c r="C655" s="8" t="s">
        <v>662</v>
      </c>
      <c r="D655" s="8" t="s">
        <v>2928</v>
      </c>
      <c r="E655" s="8" t="s">
        <v>48</v>
      </c>
      <c r="F655" s="8" t="s">
        <v>49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3030</v>
      </c>
    </row>
    <row r="656" ht="14.25" customHeight="1">
      <c r="A656" s="8" t="s">
        <v>3029</v>
      </c>
      <c r="B656" s="8" t="s">
        <v>814</v>
      </c>
      <c r="C656" s="8" t="s">
        <v>1633</v>
      </c>
      <c r="D656" s="8" t="s">
        <v>1634</v>
      </c>
      <c r="E656" s="8" t="s">
        <v>48</v>
      </c>
      <c r="F656" s="8" t="s">
        <v>49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3030</v>
      </c>
    </row>
    <row r="657" ht="14.25" customHeight="1">
      <c r="A657" s="8" t="s">
        <v>3029</v>
      </c>
      <c r="B657" s="8" t="s">
        <v>817</v>
      </c>
      <c r="C657" s="8" t="s">
        <v>1635</v>
      </c>
      <c r="D657" s="8" t="s">
        <v>1636</v>
      </c>
      <c r="E657" s="8" t="s">
        <v>48</v>
      </c>
      <c r="F657" s="8" t="s">
        <v>49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3030</v>
      </c>
    </row>
    <row r="658" ht="14.25" customHeight="1">
      <c r="A658" s="8" t="s">
        <v>3029</v>
      </c>
      <c r="B658" s="8" t="s">
        <v>817</v>
      </c>
      <c r="C658" s="8" t="s">
        <v>1637</v>
      </c>
      <c r="D658" s="8" t="s">
        <v>1638</v>
      </c>
      <c r="E658" s="8" t="s">
        <v>48</v>
      </c>
      <c r="F658" s="8" t="s">
        <v>49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3030</v>
      </c>
    </row>
    <row r="659" ht="14.25" customHeight="1">
      <c r="A659" s="8" t="s">
        <v>3029</v>
      </c>
      <c r="B659" s="8" t="s">
        <v>892</v>
      </c>
      <c r="C659" s="8" t="s">
        <v>1639</v>
      </c>
      <c r="D659" s="8" t="s">
        <v>1640</v>
      </c>
      <c r="E659" s="8" t="s">
        <v>48</v>
      </c>
      <c r="F659" s="8" t="s">
        <v>49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3030</v>
      </c>
    </row>
    <row r="660" ht="14.25" customHeight="1">
      <c r="A660" s="8" t="s">
        <v>3029</v>
      </c>
      <c r="B660" s="8" t="s">
        <v>168</v>
      </c>
      <c r="C660" s="8" t="s">
        <v>664</v>
      </c>
      <c r="D660" s="8" t="s">
        <v>665</v>
      </c>
      <c r="E660" s="8" t="s">
        <v>48</v>
      </c>
      <c r="F660" s="8" t="s">
        <v>49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3030</v>
      </c>
    </row>
    <row r="661" ht="14.25" customHeight="1">
      <c r="A661" s="8" t="s">
        <v>3029</v>
      </c>
      <c r="B661" s="8" t="s">
        <v>168</v>
      </c>
      <c r="C661" s="8" t="s">
        <v>666</v>
      </c>
      <c r="D661" s="8" t="s">
        <v>2929</v>
      </c>
      <c r="E661" s="8" t="s">
        <v>48</v>
      </c>
      <c r="F661" s="8" t="s">
        <v>49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3030</v>
      </c>
    </row>
    <row r="662" ht="14.25" customHeight="1">
      <c r="A662" s="8" t="s">
        <v>3029</v>
      </c>
      <c r="B662" s="8" t="s">
        <v>814</v>
      </c>
      <c r="C662" s="8" t="s">
        <v>1641</v>
      </c>
      <c r="D662" s="8" t="s">
        <v>1642</v>
      </c>
      <c r="E662" s="8" t="s">
        <v>48</v>
      </c>
      <c r="F662" s="8" t="s">
        <v>49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3030</v>
      </c>
    </row>
    <row r="663" ht="14.25" customHeight="1">
      <c r="A663" s="8" t="s">
        <v>3029</v>
      </c>
      <c r="B663" s="8" t="s">
        <v>817</v>
      </c>
      <c r="C663" s="8" t="s">
        <v>1643</v>
      </c>
      <c r="D663" s="8" t="s">
        <v>1644</v>
      </c>
      <c r="E663" s="8" t="s">
        <v>48</v>
      </c>
      <c r="F663" s="8" t="s">
        <v>49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3030</v>
      </c>
    </row>
    <row r="664" ht="14.25" customHeight="1">
      <c r="A664" s="8" t="s">
        <v>3029</v>
      </c>
      <c r="B664" s="8" t="s">
        <v>817</v>
      </c>
      <c r="C664" s="8" t="s">
        <v>1645</v>
      </c>
      <c r="D664" s="8" t="s">
        <v>1646</v>
      </c>
      <c r="E664" s="8" t="s">
        <v>48</v>
      </c>
      <c r="F664" s="8" t="s">
        <v>49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3030</v>
      </c>
    </row>
    <row r="665" ht="14.25" customHeight="1">
      <c r="A665" s="8" t="s">
        <v>3029</v>
      </c>
      <c r="B665" s="8" t="s">
        <v>892</v>
      </c>
      <c r="C665" s="8" t="s">
        <v>1647</v>
      </c>
      <c r="D665" s="8" t="s">
        <v>1648</v>
      </c>
      <c r="E665" s="8" t="s">
        <v>48</v>
      </c>
      <c r="F665" s="8" t="s">
        <v>49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3030</v>
      </c>
    </row>
    <row r="666" ht="14.25" customHeight="1">
      <c r="A666" s="8" t="s">
        <v>3029</v>
      </c>
      <c r="B666" s="8" t="s">
        <v>168</v>
      </c>
      <c r="C666" s="8" t="s">
        <v>668</v>
      </c>
      <c r="D666" s="8" t="s">
        <v>2504</v>
      </c>
      <c r="E666" s="8" t="s">
        <v>48</v>
      </c>
      <c r="F666" s="8" t="s">
        <v>49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3030</v>
      </c>
    </row>
    <row r="667" ht="14.25" customHeight="1">
      <c r="A667" s="8" t="s">
        <v>3029</v>
      </c>
      <c r="B667" s="8" t="s">
        <v>168</v>
      </c>
      <c r="C667" s="8" t="s">
        <v>670</v>
      </c>
      <c r="D667" s="8" t="s">
        <v>2505</v>
      </c>
      <c r="E667" s="8" t="s">
        <v>48</v>
      </c>
      <c r="F667" s="8" t="s">
        <v>49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3030</v>
      </c>
    </row>
    <row r="668" ht="14.25" customHeight="1">
      <c r="A668" s="8" t="s">
        <v>3029</v>
      </c>
      <c r="B668" s="8" t="s">
        <v>814</v>
      </c>
      <c r="C668" s="8" t="s">
        <v>1649</v>
      </c>
      <c r="D668" s="8" t="s">
        <v>1650</v>
      </c>
      <c r="E668" s="8" t="s">
        <v>48</v>
      </c>
      <c r="F668" s="8" t="s">
        <v>49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3030</v>
      </c>
    </row>
    <row r="669" ht="14.25" customHeight="1">
      <c r="A669" s="8" t="s">
        <v>3029</v>
      </c>
      <c r="B669" s="8" t="s">
        <v>817</v>
      </c>
      <c r="C669" s="8" t="s">
        <v>1651</v>
      </c>
      <c r="D669" s="8" t="s">
        <v>1652</v>
      </c>
      <c r="E669" s="8" t="s">
        <v>48</v>
      </c>
      <c r="F669" s="8" t="s">
        <v>49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3030</v>
      </c>
    </row>
    <row r="670" ht="14.25" customHeight="1">
      <c r="A670" s="8" t="s">
        <v>3029</v>
      </c>
      <c r="B670" s="8" t="s">
        <v>817</v>
      </c>
      <c r="C670" s="8" t="s">
        <v>1653</v>
      </c>
      <c r="D670" s="8" t="s">
        <v>1654</v>
      </c>
      <c r="E670" s="8" t="s">
        <v>48</v>
      </c>
      <c r="F670" s="8" t="s">
        <v>49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3030</v>
      </c>
    </row>
    <row r="671" ht="14.25" customHeight="1">
      <c r="A671" s="8" t="s">
        <v>3029</v>
      </c>
      <c r="B671" s="8" t="s">
        <v>892</v>
      </c>
      <c r="C671" s="8" t="s">
        <v>1655</v>
      </c>
      <c r="D671" s="8" t="s">
        <v>1656</v>
      </c>
      <c r="E671" s="8" t="s">
        <v>48</v>
      </c>
      <c r="F671" s="8" t="s">
        <v>49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3030</v>
      </c>
    </row>
    <row r="672" ht="14.25" customHeight="1">
      <c r="A672" s="8" t="s">
        <v>3029</v>
      </c>
      <c r="B672" s="8" t="s">
        <v>168</v>
      </c>
      <c r="C672" s="8" t="s">
        <v>672</v>
      </c>
      <c r="D672" s="8" t="s">
        <v>2506</v>
      </c>
      <c r="E672" s="8" t="s">
        <v>48</v>
      </c>
      <c r="F672" s="8" t="s">
        <v>49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3030</v>
      </c>
    </row>
    <row r="673" ht="14.25" customHeight="1">
      <c r="A673" s="8" t="s">
        <v>3029</v>
      </c>
      <c r="B673" s="8" t="s">
        <v>168</v>
      </c>
      <c r="C673" s="8" t="s">
        <v>674</v>
      </c>
      <c r="D673" s="8" t="s">
        <v>2507</v>
      </c>
      <c r="E673" s="8" t="s">
        <v>48</v>
      </c>
      <c r="F673" s="8" t="s">
        <v>49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3030</v>
      </c>
    </row>
    <row r="674" ht="14.25" customHeight="1">
      <c r="A674" s="8" t="s">
        <v>3029</v>
      </c>
      <c r="B674" s="8" t="s">
        <v>814</v>
      </c>
      <c r="C674" s="8" t="s">
        <v>1657</v>
      </c>
      <c r="D674" s="8" t="s">
        <v>1658</v>
      </c>
      <c r="E674" s="8" t="s">
        <v>48</v>
      </c>
      <c r="F674" s="8" t="s">
        <v>49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3030</v>
      </c>
    </row>
    <row r="675" ht="14.25" customHeight="1">
      <c r="A675" s="8" t="s">
        <v>3029</v>
      </c>
      <c r="B675" s="8" t="s">
        <v>817</v>
      </c>
      <c r="C675" s="8" t="s">
        <v>1659</v>
      </c>
      <c r="D675" s="8" t="s">
        <v>1660</v>
      </c>
      <c r="E675" s="8" t="s">
        <v>48</v>
      </c>
      <c r="F675" s="8" t="s">
        <v>49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3030</v>
      </c>
    </row>
    <row r="676" ht="14.25" customHeight="1">
      <c r="A676" s="8" t="s">
        <v>3029</v>
      </c>
      <c r="B676" s="8" t="s">
        <v>817</v>
      </c>
      <c r="C676" s="8" t="s">
        <v>1661</v>
      </c>
      <c r="D676" s="8" t="s">
        <v>1662</v>
      </c>
      <c r="E676" s="8" t="s">
        <v>48</v>
      </c>
      <c r="F676" s="8" t="s">
        <v>49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3030</v>
      </c>
    </row>
    <row r="677" ht="14.25" customHeight="1">
      <c r="A677" s="8" t="s">
        <v>3029</v>
      </c>
      <c r="B677" s="8" t="s">
        <v>892</v>
      </c>
      <c r="C677" s="8" t="s">
        <v>1663</v>
      </c>
      <c r="D677" s="8" t="s">
        <v>1664</v>
      </c>
      <c r="E677" s="8" t="s">
        <v>48</v>
      </c>
      <c r="F677" s="8" t="s">
        <v>49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3030</v>
      </c>
    </row>
    <row r="678" ht="14.25" customHeight="1">
      <c r="A678" s="8" t="s">
        <v>3029</v>
      </c>
      <c r="B678" s="8" t="s">
        <v>168</v>
      </c>
      <c r="C678" s="8" t="s">
        <v>676</v>
      </c>
      <c r="D678" s="8" t="s">
        <v>2508</v>
      </c>
      <c r="E678" s="8" t="s">
        <v>48</v>
      </c>
      <c r="F678" s="8" t="s">
        <v>49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3030</v>
      </c>
    </row>
    <row r="679" ht="14.25" customHeight="1">
      <c r="A679" s="8" t="s">
        <v>3029</v>
      </c>
      <c r="B679" s="8" t="s">
        <v>168</v>
      </c>
      <c r="C679" s="8" t="s">
        <v>678</v>
      </c>
      <c r="D679" s="8" t="s">
        <v>2509</v>
      </c>
      <c r="E679" s="8" t="s">
        <v>48</v>
      </c>
      <c r="F679" s="8" t="s">
        <v>49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3030</v>
      </c>
    </row>
    <row r="680" ht="14.25" customHeight="1">
      <c r="A680" s="8" t="s">
        <v>3029</v>
      </c>
      <c r="B680" s="8" t="s">
        <v>814</v>
      </c>
      <c r="C680" s="8" t="s">
        <v>1665</v>
      </c>
      <c r="D680" s="8" t="s">
        <v>1666</v>
      </c>
      <c r="E680" s="8" t="s">
        <v>48</v>
      </c>
      <c r="F680" s="8" t="s">
        <v>49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3030</v>
      </c>
    </row>
    <row r="681" ht="14.25" customHeight="1">
      <c r="A681" s="8" t="s">
        <v>3029</v>
      </c>
      <c r="B681" s="8" t="s">
        <v>817</v>
      </c>
      <c r="C681" s="8" t="s">
        <v>1667</v>
      </c>
      <c r="D681" s="8" t="s">
        <v>1668</v>
      </c>
      <c r="E681" s="8" t="s">
        <v>48</v>
      </c>
      <c r="F681" s="8" t="s">
        <v>49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3030</v>
      </c>
    </row>
    <row r="682" ht="14.25" customHeight="1">
      <c r="A682" s="8" t="s">
        <v>3029</v>
      </c>
      <c r="B682" s="8" t="s">
        <v>817</v>
      </c>
      <c r="C682" s="8" t="s">
        <v>1669</v>
      </c>
      <c r="D682" s="8" t="s">
        <v>1670</v>
      </c>
      <c r="E682" s="8" t="s">
        <v>48</v>
      </c>
      <c r="F682" s="8" t="s">
        <v>49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3030</v>
      </c>
    </row>
    <row r="683" ht="14.25" customHeight="1">
      <c r="A683" s="8" t="s">
        <v>3029</v>
      </c>
      <c r="B683" s="8" t="s">
        <v>892</v>
      </c>
      <c r="C683" s="8" t="s">
        <v>1671</v>
      </c>
      <c r="D683" s="8" t="s">
        <v>1672</v>
      </c>
      <c r="E683" s="8" t="s">
        <v>48</v>
      </c>
      <c r="F683" s="8" t="s">
        <v>49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3030</v>
      </c>
    </row>
    <row r="684" ht="14.25" customHeight="1">
      <c r="A684" s="8" t="s">
        <v>3029</v>
      </c>
      <c r="B684" s="8" t="s">
        <v>168</v>
      </c>
      <c r="C684" s="8" t="s">
        <v>680</v>
      </c>
      <c r="D684" s="8" t="s">
        <v>2510</v>
      </c>
      <c r="E684" s="8" t="s">
        <v>48</v>
      </c>
      <c r="F684" s="8" t="s">
        <v>49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3030</v>
      </c>
    </row>
    <row r="685" ht="14.25" customHeight="1">
      <c r="A685" s="8" t="s">
        <v>3029</v>
      </c>
      <c r="B685" s="8" t="s">
        <v>168</v>
      </c>
      <c r="C685" s="8" t="s">
        <v>682</v>
      </c>
      <c r="D685" s="8" t="s">
        <v>2511</v>
      </c>
      <c r="E685" s="8" t="s">
        <v>48</v>
      </c>
      <c r="F685" s="8" t="s">
        <v>49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3030</v>
      </c>
    </row>
    <row r="686" ht="14.25" customHeight="1">
      <c r="A686" s="8" t="s">
        <v>3029</v>
      </c>
      <c r="B686" s="8" t="s">
        <v>814</v>
      </c>
      <c r="C686" s="8" t="s">
        <v>1673</v>
      </c>
      <c r="D686" s="8" t="s">
        <v>1674</v>
      </c>
      <c r="E686" s="8" t="s">
        <v>48</v>
      </c>
      <c r="F686" s="8" t="s">
        <v>49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3030</v>
      </c>
    </row>
    <row r="687" ht="14.25" customHeight="1">
      <c r="A687" s="8" t="s">
        <v>3029</v>
      </c>
      <c r="B687" s="8" t="s">
        <v>817</v>
      </c>
      <c r="C687" s="8" t="s">
        <v>1675</v>
      </c>
      <c r="D687" s="8" t="s">
        <v>1676</v>
      </c>
      <c r="E687" s="8" t="s">
        <v>48</v>
      </c>
      <c r="F687" s="8" t="s">
        <v>49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3030</v>
      </c>
    </row>
    <row r="688" ht="14.25" customHeight="1">
      <c r="A688" s="8" t="s">
        <v>3029</v>
      </c>
      <c r="B688" s="8" t="s">
        <v>817</v>
      </c>
      <c r="C688" s="8" t="s">
        <v>1677</v>
      </c>
      <c r="D688" s="8" t="s">
        <v>1678</v>
      </c>
      <c r="E688" s="8" t="s">
        <v>48</v>
      </c>
      <c r="F688" s="8" t="s">
        <v>49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3030</v>
      </c>
    </row>
    <row r="689" ht="14.25" customHeight="1">
      <c r="A689" s="8" t="s">
        <v>3029</v>
      </c>
      <c r="B689" s="8" t="s">
        <v>892</v>
      </c>
      <c r="C689" s="8" t="s">
        <v>1679</v>
      </c>
      <c r="D689" s="8" t="s">
        <v>1680</v>
      </c>
      <c r="E689" s="8" t="s">
        <v>48</v>
      </c>
      <c r="F689" s="8" t="s">
        <v>49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3030</v>
      </c>
    </row>
    <row r="690" ht="14.25" customHeight="1">
      <c r="A690" s="8" t="s">
        <v>3029</v>
      </c>
      <c r="B690" s="8" t="s">
        <v>168</v>
      </c>
      <c r="C690" s="8" t="s">
        <v>684</v>
      </c>
      <c r="D690" s="8" t="s">
        <v>2512</v>
      </c>
      <c r="E690" s="8" t="s">
        <v>48</v>
      </c>
      <c r="F690" s="8" t="s">
        <v>49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3030</v>
      </c>
    </row>
    <row r="691" ht="14.25" customHeight="1">
      <c r="A691" s="8" t="s">
        <v>3029</v>
      </c>
      <c r="B691" s="8" t="s">
        <v>168</v>
      </c>
      <c r="C691" s="8" t="s">
        <v>686</v>
      </c>
      <c r="D691" s="8" t="s">
        <v>2513</v>
      </c>
      <c r="E691" s="8" t="s">
        <v>48</v>
      </c>
      <c r="F691" s="8" t="s">
        <v>49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3030</v>
      </c>
    </row>
    <row r="692" ht="14.25" customHeight="1">
      <c r="A692" s="8" t="s">
        <v>3029</v>
      </c>
      <c r="B692" s="8" t="s">
        <v>814</v>
      </c>
      <c r="C692" s="8" t="s">
        <v>1681</v>
      </c>
      <c r="D692" s="8" t="s">
        <v>1682</v>
      </c>
      <c r="E692" s="8" t="s">
        <v>48</v>
      </c>
      <c r="F692" s="8" t="s">
        <v>49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3030</v>
      </c>
    </row>
    <row r="693" ht="14.25" customHeight="1">
      <c r="A693" s="8" t="s">
        <v>3029</v>
      </c>
      <c r="B693" s="8" t="s">
        <v>817</v>
      </c>
      <c r="C693" s="8" t="s">
        <v>1683</v>
      </c>
      <c r="D693" s="8" t="s">
        <v>1684</v>
      </c>
      <c r="E693" s="8" t="s">
        <v>48</v>
      </c>
      <c r="F693" s="8" t="s">
        <v>49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3030</v>
      </c>
    </row>
    <row r="694" ht="14.25" customHeight="1">
      <c r="A694" s="8" t="s">
        <v>3029</v>
      </c>
      <c r="B694" s="8" t="s">
        <v>817</v>
      </c>
      <c r="C694" s="8" t="s">
        <v>1685</v>
      </c>
      <c r="D694" s="8" t="s">
        <v>1686</v>
      </c>
      <c r="E694" s="8" t="s">
        <v>48</v>
      </c>
      <c r="F694" s="8" t="s">
        <v>49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3030</v>
      </c>
    </row>
    <row r="695" ht="14.25" customHeight="1">
      <c r="A695" s="8" t="s">
        <v>3029</v>
      </c>
      <c r="B695" s="8" t="s">
        <v>892</v>
      </c>
      <c r="C695" s="8" t="s">
        <v>1687</v>
      </c>
      <c r="D695" s="8" t="s">
        <v>1688</v>
      </c>
      <c r="E695" s="8" t="s">
        <v>48</v>
      </c>
      <c r="F695" s="8" t="s">
        <v>49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3030</v>
      </c>
    </row>
    <row r="696" ht="14.25" customHeight="1">
      <c r="A696" s="8" t="s">
        <v>3029</v>
      </c>
      <c r="B696" s="8" t="s">
        <v>168</v>
      </c>
      <c r="C696" s="8" t="s">
        <v>688</v>
      </c>
      <c r="D696" s="8" t="s">
        <v>2514</v>
      </c>
      <c r="E696" s="8" t="s">
        <v>48</v>
      </c>
      <c r="F696" s="8" t="s">
        <v>49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3030</v>
      </c>
    </row>
    <row r="697" ht="14.25" customHeight="1">
      <c r="A697" s="8" t="s">
        <v>3029</v>
      </c>
      <c r="B697" s="8" t="s">
        <v>168</v>
      </c>
      <c r="C697" s="8" t="s">
        <v>690</v>
      </c>
      <c r="D697" s="8" t="s">
        <v>2515</v>
      </c>
      <c r="E697" s="8" t="s">
        <v>48</v>
      </c>
      <c r="F697" s="8" t="s">
        <v>49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3030</v>
      </c>
    </row>
    <row r="698" ht="14.25" customHeight="1">
      <c r="A698" s="8" t="s">
        <v>3029</v>
      </c>
      <c r="B698" s="8" t="s">
        <v>814</v>
      </c>
      <c r="C698" s="8" t="s">
        <v>1689</v>
      </c>
      <c r="D698" s="8" t="s">
        <v>1690</v>
      </c>
      <c r="E698" s="8" t="s">
        <v>48</v>
      </c>
      <c r="F698" s="8" t="s">
        <v>49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3030</v>
      </c>
    </row>
    <row r="699" ht="14.25" customHeight="1">
      <c r="A699" s="8" t="s">
        <v>3029</v>
      </c>
      <c r="B699" s="8" t="s">
        <v>817</v>
      </c>
      <c r="C699" s="8" t="s">
        <v>1691</v>
      </c>
      <c r="D699" s="8" t="s">
        <v>1692</v>
      </c>
      <c r="E699" s="8" t="s">
        <v>48</v>
      </c>
      <c r="F699" s="8" t="s">
        <v>49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3030</v>
      </c>
    </row>
    <row r="700" ht="14.25" customHeight="1">
      <c r="A700" s="8" t="s">
        <v>3029</v>
      </c>
      <c r="B700" s="8" t="s">
        <v>817</v>
      </c>
      <c r="C700" s="8" t="s">
        <v>1693</v>
      </c>
      <c r="D700" s="8" t="s">
        <v>1694</v>
      </c>
      <c r="E700" s="8" t="s">
        <v>48</v>
      </c>
      <c r="F700" s="8" t="s">
        <v>49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3030</v>
      </c>
    </row>
    <row r="701" ht="14.25" customHeight="1">
      <c r="A701" s="8" t="s">
        <v>3029</v>
      </c>
      <c r="B701" s="8" t="s">
        <v>892</v>
      </c>
      <c r="C701" s="8" t="s">
        <v>1695</v>
      </c>
      <c r="D701" s="8" t="s">
        <v>1696</v>
      </c>
      <c r="E701" s="8" t="s">
        <v>48</v>
      </c>
      <c r="F701" s="8" t="s">
        <v>49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3030</v>
      </c>
    </row>
    <row r="702" ht="14.25" customHeight="1">
      <c r="A702" s="8" t="s">
        <v>3029</v>
      </c>
      <c r="B702" s="8" t="s">
        <v>168</v>
      </c>
      <c r="C702" s="8" t="s">
        <v>692</v>
      </c>
      <c r="D702" s="8" t="s">
        <v>2516</v>
      </c>
      <c r="E702" s="8" t="s">
        <v>48</v>
      </c>
      <c r="F702" s="8" t="s">
        <v>49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3030</v>
      </c>
    </row>
    <row r="703" ht="14.25" customHeight="1">
      <c r="A703" s="8" t="s">
        <v>3029</v>
      </c>
      <c r="B703" s="8" t="s">
        <v>168</v>
      </c>
      <c r="C703" s="8" t="s">
        <v>694</v>
      </c>
      <c r="D703" s="8" t="s">
        <v>2517</v>
      </c>
      <c r="E703" s="8" t="s">
        <v>48</v>
      </c>
      <c r="F703" s="8" t="s">
        <v>49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3030</v>
      </c>
    </row>
    <row r="704" ht="14.25" customHeight="1">
      <c r="A704" s="8" t="s">
        <v>3029</v>
      </c>
      <c r="B704" s="8" t="s">
        <v>814</v>
      </c>
      <c r="C704" s="8" t="s">
        <v>1697</v>
      </c>
      <c r="D704" s="8" t="s">
        <v>1698</v>
      </c>
      <c r="E704" s="8" t="s">
        <v>48</v>
      </c>
      <c r="F704" s="8" t="s">
        <v>49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3030</v>
      </c>
    </row>
    <row r="705" ht="14.25" customHeight="1">
      <c r="A705" s="8" t="s">
        <v>3029</v>
      </c>
      <c r="B705" s="8" t="s">
        <v>817</v>
      </c>
      <c r="C705" s="8" t="s">
        <v>1699</v>
      </c>
      <c r="D705" s="8" t="s">
        <v>1700</v>
      </c>
      <c r="E705" s="8" t="s">
        <v>48</v>
      </c>
      <c r="F705" s="8" t="s">
        <v>49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3030</v>
      </c>
    </row>
    <row r="706" ht="14.25" customHeight="1">
      <c r="A706" s="8" t="s">
        <v>3029</v>
      </c>
      <c r="B706" s="8" t="s">
        <v>817</v>
      </c>
      <c r="C706" s="8" t="s">
        <v>1701</v>
      </c>
      <c r="D706" s="8" t="s">
        <v>1702</v>
      </c>
      <c r="E706" s="8" t="s">
        <v>48</v>
      </c>
      <c r="F706" s="8" t="s">
        <v>49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3030</v>
      </c>
    </row>
    <row r="707" ht="14.25" customHeight="1">
      <c r="A707" s="8" t="s">
        <v>3029</v>
      </c>
      <c r="B707" s="8" t="s">
        <v>892</v>
      </c>
      <c r="C707" s="8" t="s">
        <v>1703</v>
      </c>
      <c r="D707" s="8" t="s">
        <v>1704</v>
      </c>
      <c r="E707" s="8" t="s">
        <v>48</v>
      </c>
      <c r="F707" s="8" t="s">
        <v>49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3030</v>
      </c>
    </row>
    <row r="708" ht="14.25" customHeight="1">
      <c r="A708" s="8" t="s">
        <v>3029</v>
      </c>
      <c r="B708" s="8" t="s">
        <v>168</v>
      </c>
      <c r="C708" s="8" t="s">
        <v>696</v>
      </c>
      <c r="D708" s="8" t="s">
        <v>2518</v>
      </c>
      <c r="E708" s="8" t="s">
        <v>48</v>
      </c>
      <c r="F708" s="8" t="s">
        <v>49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3030</v>
      </c>
    </row>
    <row r="709" ht="14.25" customHeight="1">
      <c r="A709" s="8" t="s">
        <v>3029</v>
      </c>
      <c r="B709" s="8" t="s">
        <v>168</v>
      </c>
      <c r="C709" s="8" t="s">
        <v>582</v>
      </c>
      <c r="D709" s="8" t="s">
        <v>2519</v>
      </c>
      <c r="E709" s="8" t="s">
        <v>49</v>
      </c>
      <c r="F709" s="8" t="s">
        <v>76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3030</v>
      </c>
    </row>
    <row r="710" ht="14.25" customHeight="1">
      <c r="A710" s="8" t="s">
        <v>3029</v>
      </c>
      <c r="B710" s="8" t="s">
        <v>814</v>
      </c>
      <c r="C710" s="8" t="s">
        <v>1705</v>
      </c>
      <c r="D710" s="8" t="s">
        <v>1706</v>
      </c>
      <c r="E710" s="8" t="s">
        <v>49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3030</v>
      </c>
    </row>
    <row r="711" ht="14.25" customHeight="1">
      <c r="A711" s="8" t="s">
        <v>3029</v>
      </c>
      <c r="B711" s="8" t="s">
        <v>817</v>
      </c>
      <c r="C711" s="8" t="s">
        <v>1707</v>
      </c>
      <c r="D711" s="8" t="s">
        <v>1708</v>
      </c>
      <c r="E711" s="8" t="s">
        <v>49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3030</v>
      </c>
    </row>
    <row r="712" ht="14.25" customHeight="1">
      <c r="A712" s="8" t="s">
        <v>3029</v>
      </c>
      <c r="B712" s="8" t="s">
        <v>817</v>
      </c>
      <c r="C712" s="8" t="s">
        <v>1709</v>
      </c>
      <c r="D712" s="8" t="s">
        <v>1710</v>
      </c>
      <c r="E712" s="8" t="s">
        <v>49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3030</v>
      </c>
    </row>
    <row r="713" ht="14.25" customHeight="1">
      <c r="A713" s="8" t="s">
        <v>3029</v>
      </c>
      <c r="B713" s="8" t="s">
        <v>892</v>
      </c>
      <c r="C713" s="8" t="s">
        <v>1711</v>
      </c>
      <c r="D713" s="8" t="s">
        <v>1712</v>
      </c>
      <c r="E713" s="8" t="s">
        <v>48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3030</v>
      </c>
    </row>
    <row r="714" ht="14.25" customHeight="1">
      <c r="A714" s="8" t="s">
        <v>3029</v>
      </c>
      <c r="B714" s="8" t="s">
        <v>168</v>
      </c>
      <c r="C714" s="8" t="s">
        <v>698</v>
      </c>
      <c r="D714" s="8" t="s">
        <v>2520</v>
      </c>
      <c r="E714" s="8" t="s">
        <v>49</v>
      </c>
      <c r="F714" s="8" t="s">
        <v>76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3030</v>
      </c>
    </row>
    <row r="715" ht="14.25" customHeight="1">
      <c r="A715" s="8" t="s">
        <v>3029</v>
      </c>
      <c r="B715" s="8" t="s">
        <v>168</v>
      </c>
      <c r="C715" s="8" t="s">
        <v>700</v>
      </c>
      <c r="D715" s="8" t="s">
        <v>2521</v>
      </c>
      <c r="E715" s="8" t="s">
        <v>49</v>
      </c>
      <c r="F715" s="8" t="s">
        <v>76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3030</v>
      </c>
    </row>
    <row r="716" ht="14.25" customHeight="1">
      <c r="A716" s="8" t="s">
        <v>3029</v>
      </c>
      <c r="B716" s="8" t="s">
        <v>814</v>
      </c>
      <c r="C716" s="8" t="s">
        <v>1713</v>
      </c>
      <c r="D716" s="8" t="s">
        <v>1714</v>
      </c>
      <c r="E716" s="8" t="s">
        <v>49</v>
      </c>
      <c r="F716" s="8" t="s">
        <v>299</v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3030</v>
      </c>
    </row>
    <row r="717" ht="14.25" customHeight="1">
      <c r="A717" s="8" t="s">
        <v>3029</v>
      </c>
      <c r="B717" s="8" t="s">
        <v>817</v>
      </c>
      <c r="C717" s="8" t="s">
        <v>1715</v>
      </c>
      <c r="D717" s="8" t="s">
        <v>1716</v>
      </c>
      <c r="E717" s="8" t="s">
        <v>49</v>
      </c>
      <c r="F717" s="8" t="s">
        <v>299</v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3030</v>
      </c>
    </row>
    <row r="718" ht="14.25" customHeight="1">
      <c r="A718" s="8" t="s">
        <v>3029</v>
      </c>
      <c r="B718" s="8" t="s">
        <v>817</v>
      </c>
      <c r="C718" s="8" t="s">
        <v>1717</v>
      </c>
      <c r="D718" s="8" t="s">
        <v>1718</v>
      </c>
      <c r="E718" s="8" t="s">
        <v>49</v>
      </c>
      <c r="F718" s="8" t="s">
        <v>299</v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3030</v>
      </c>
    </row>
    <row r="719" ht="14.25" customHeight="1">
      <c r="A719" s="8" t="s">
        <v>3029</v>
      </c>
      <c r="B719" s="8" t="s">
        <v>892</v>
      </c>
      <c r="C719" s="8" t="s">
        <v>1719</v>
      </c>
      <c r="D719" s="8" t="s">
        <v>1720</v>
      </c>
      <c r="E719" s="8" t="s">
        <v>49</v>
      </c>
      <c r="F719" s="8" t="s">
        <v>299</v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3030</v>
      </c>
    </row>
    <row r="720" ht="14.25" customHeight="1">
      <c r="A720" s="8" t="s">
        <v>3029</v>
      </c>
      <c r="B720" s="8" t="s">
        <v>168</v>
      </c>
      <c r="C720" s="8" t="s">
        <v>702</v>
      </c>
      <c r="D720" s="8" t="s">
        <v>2522</v>
      </c>
      <c r="E720" s="8" t="s">
        <v>49</v>
      </c>
      <c r="F720" s="8" t="s">
        <v>76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3030</v>
      </c>
    </row>
    <row r="721" ht="14.25" customHeight="1">
      <c r="A721" s="8" t="s">
        <v>3029</v>
      </c>
      <c r="B721" s="8" t="s">
        <v>168</v>
      </c>
      <c r="C721" s="8" t="s">
        <v>704</v>
      </c>
      <c r="D721" s="8" t="s">
        <v>2523</v>
      </c>
      <c r="E721" s="8" t="s">
        <v>49</v>
      </c>
      <c r="F721" s="8" t="s">
        <v>76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3030</v>
      </c>
    </row>
    <row r="722" ht="14.25" customHeight="1">
      <c r="A722" s="8" t="s">
        <v>3029</v>
      </c>
      <c r="B722" s="8" t="s">
        <v>814</v>
      </c>
      <c r="C722" s="8" t="s">
        <v>1721</v>
      </c>
      <c r="D722" s="8" t="s">
        <v>1722</v>
      </c>
      <c r="E722" s="8" t="s">
        <v>49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3030</v>
      </c>
    </row>
    <row r="723" ht="14.25" customHeight="1">
      <c r="A723" s="8" t="s">
        <v>3029</v>
      </c>
      <c r="B723" s="8" t="s">
        <v>817</v>
      </c>
      <c r="C723" s="8" t="s">
        <v>1723</v>
      </c>
      <c r="D723" s="8" t="s">
        <v>1724</v>
      </c>
      <c r="E723" s="8" t="s">
        <v>49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3030</v>
      </c>
    </row>
    <row r="724" ht="14.25" customHeight="1">
      <c r="A724" s="8" t="s">
        <v>3029</v>
      </c>
      <c r="B724" s="8" t="s">
        <v>817</v>
      </c>
      <c r="C724" s="8" t="s">
        <v>1725</v>
      </c>
      <c r="D724" s="8" t="s">
        <v>1726</v>
      </c>
      <c r="E724" s="8" t="s">
        <v>49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3030</v>
      </c>
    </row>
    <row r="725" ht="14.25" customHeight="1">
      <c r="A725" s="8" t="s">
        <v>3029</v>
      </c>
      <c r="B725" s="8" t="s">
        <v>892</v>
      </c>
      <c r="C725" s="8" t="s">
        <v>1727</v>
      </c>
      <c r="D725" s="8" t="s">
        <v>1728</v>
      </c>
      <c r="E725" s="8" t="s">
        <v>48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3030</v>
      </c>
    </row>
    <row r="726" ht="14.25" customHeight="1">
      <c r="A726" s="8" t="s">
        <v>3029</v>
      </c>
      <c r="B726" s="8" t="s">
        <v>168</v>
      </c>
      <c r="C726" s="8" t="s">
        <v>706</v>
      </c>
      <c r="D726" s="8" t="s">
        <v>707</v>
      </c>
      <c r="E726" s="8" t="s">
        <v>49</v>
      </c>
      <c r="F726" s="8" t="s">
        <v>76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3030</v>
      </c>
    </row>
    <row r="727" ht="14.25" customHeight="1">
      <c r="A727" s="8" t="s">
        <v>3029</v>
      </c>
      <c r="B727" s="8" t="s">
        <v>168</v>
      </c>
      <c r="C727" s="8" t="s">
        <v>708</v>
      </c>
      <c r="D727" s="8" t="s">
        <v>2524</v>
      </c>
      <c r="E727" s="8" t="s">
        <v>49</v>
      </c>
      <c r="F727" s="8" t="s">
        <v>76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3030</v>
      </c>
    </row>
    <row r="728" ht="14.25" customHeight="1">
      <c r="A728" s="8" t="s">
        <v>3029</v>
      </c>
      <c r="B728" s="8" t="s">
        <v>814</v>
      </c>
      <c r="C728" s="8" t="s">
        <v>1729</v>
      </c>
      <c r="D728" s="8" t="s">
        <v>1730</v>
      </c>
      <c r="E728" s="8" t="s">
        <v>49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3030</v>
      </c>
    </row>
    <row r="729" ht="14.25" customHeight="1">
      <c r="A729" s="8" t="s">
        <v>3029</v>
      </c>
      <c r="B729" s="8" t="s">
        <v>817</v>
      </c>
      <c r="C729" s="8" t="s">
        <v>1731</v>
      </c>
      <c r="D729" s="8" t="s">
        <v>1732</v>
      </c>
      <c r="E729" s="8" t="s">
        <v>49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3030</v>
      </c>
    </row>
    <row r="730" ht="14.25" customHeight="1">
      <c r="A730" s="8" t="s">
        <v>3029</v>
      </c>
      <c r="B730" s="8" t="s">
        <v>817</v>
      </c>
      <c r="C730" s="8" t="s">
        <v>1733</v>
      </c>
      <c r="D730" s="8" t="s">
        <v>1734</v>
      </c>
      <c r="E730" s="8" t="s">
        <v>49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3030</v>
      </c>
    </row>
    <row r="731" ht="14.25" customHeight="1">
      <c r="A731" s="8" t="s">
        <v>3029</v>
      </c>
      <c r="B731" s="8" t="s">
        <v>892</v>
      </c>
      <c r="C731" s="8" t="s">
        <v>1735</v>
      </c>
      <c r="D731" s="8" t="s">
        <v>1736</v>
      </c>
      <c r="E731" s="8" t="s">
        <v>49</v>
      </c>
      <c r="F731" s="8" t="s">
        <v>48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3030</v>
      </c>
    </row>
    <row r="732" ht="14.25" customHeight="1">
      <c r="A732" s="8" t="s">
        <v>3029</v>
      </c>
      <c r="B732" s="8" t="s">
        <v>168</v>
      </c>
      <c r="C732" s="8" t="s">
        <v>710</v>
      </c>
      <c r="D732" s="8" t="s">
        <v>2525</v>
      </c>
      <c r="E732" s="8" t="s">
        <v>49</v>
      </c>
      <c r="F732" s="8" t="s">
        <v>76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3030</v>
      </c>
    </row>
    <row r="733" ht="14.25" customHeight="1">
      <c r="A733" s="8" t="s">
        <v>3029</v>
      </c>
      <c r="B733" s="8" t="s">
        <v>168</v>
      </c>
      <c r="C733" s="8" t="s">
        <v>712</v>
      </c>
      <c r="D733" s="8" t="s">
        <v>2526</v>
      </c>
      <c r="E733" s="8" t="s">
        <v>49</v>
      </c>
      <c r="F733" s="8" t="s">
        <v>76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3030</v>
      </c>
    </row>
    <row r="734" ht="14.25" customHeight="1">
      <c r="A734" s="8" t="s">
        <v>3029</v>
      </c>
      <c r="B734" s="8" t="s">
        <v>814</v>
      </c>
      <c r="C734" s="8" t="s">
        <v>1737</v>
      </c>
      <c r="D734" s="8" t="s">
        <v>1738</v>
      </c>
      <c r="E734" s="8" t="s">
        <v>49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3030</v>
      </c>
    </row>
    <row r="735" ht="14.25" customHeight="1">
      <c r="A735" s="8" t="s">
        <v>3029</v>
      </c>
      <c r="B735" s="8" t="s">
        <v>817</v>
      </c>
      <c r="C735" s="8" t="s">
        <v>1739</v>
      </c>
      <c r="D735" s="8" t="s">
        <v>1740</v>
      </c>
      <c r="E735" s="8" t="s">
        <v>49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3030</v>
      </c>
    </row>
    <row r="736" ht="14.25" customHeight="1">
      <c r="A736" s="8" t="s">
        <v>3029</v>
      </c>
      <c r="B736" s="8" t="s">
        <v>817</v>
      </c>
      <c r="C736" s="8" t="s">
        <v>1741</v>
      </c>
      <c r="D736" s="8" t="s">
        <v>1742</v>
      </c>
      <c r="E736" s="8" t="s">
        <v>49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3030</v>
      </c>
    </row>
    <row r="737" ht="14.25" customHeight="1">
      <c r="A737" s="8" t="s">
        <v>3029</v>
      </c>
      <c r="B737" s="8" t="s">
        <v>892</v>
      </c>
      <c r="C737" s="8" t="s">
        <v>1743</v>
      </c>
      <c r="D737" s="8" t="s">
        <v>1744</v>
      </c>
      <c r="E737" s="8" t="s">
        <v>49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3030</v>
      </c>
    </row>
    <row r="738" ht="14.25" customHeight="1">
      <c r="A738" s="8" t="s">
        <v>3029</v>
      </c>
      <c r="B738" s="8" t="s">
        <v>168</v>
      </c>
      <c r="C738" s="8" t="s">
        <v>714</v>
      </c>
      <c r="D738" s="8" t="s">
        <v>2527</v>
      </c>
      <c r="E738" s="8" t="s">
        <v>79</v>
      </c>
      <c r="F738" s="8" t="s">
        <v>49</v>
      </c>
      <c r="G738" s="8" t="s">
        <v>76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3030</v>
      </c>
    </row>
    <row r="739" ht="14.25" customHeight="1">
      <c r="A739" s="8" t="s">
        <v>3029</v>
      </c>
      <c r="B739" s="8" t="s">
        <v>168</v>
      </c>
      <c r="C739" s="8" t="s">
        <v>716</v>
      </c>
      <c r="D739" s="8" t="s">
        <v>2528</v>
      </c>
      <c r="E739" s="8" t="s">
        <v>79</v>
      </c>
      <c r="F739" s="8" t="s">
        <v>49</v>
      </c>
      <c r="G739" s="8" t="s">
        <v>76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3030</v>
      </c>
    </row>
    <row r="740" ht="14.25" customHeight="1">
      <c r="A740" s="8" t="s">
        <v>3029</v>
      </c>
      <c r="B740" s="8" t="s">
        <v>814</v>
      </c>
      <c r="C740" s="8" t="s">
        <v>1745</v>
      </c>
      <c r="D740" s="8" t="s">
        <v>1746</v>
      </c>
      <c r="E740" s="8" t="s">
        <v>79</v>
      </c>
      <c r="F740" s="8" t="s">
        <v>49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3030</v>
      </c>
    </row>
    <row r="741" ht="14.25" customHeight="1">
      <c r="A741" s="8" t="s">
        <v>3029</v>
      </c>
      <c r="B741" s="8" t="s">
        <v>817</v>
      </c>
      <c r="C741" s="8" t="s">
        <v>1747</v>
      </c>
      <c r="D741" s="8" t="s">
        <v>1748</v>
      </c>
      <c r="E741" s="8" t="s">
        <v>79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3030</v>
      </c>
    </row>
    <row r="742" ht="14.25" customHeight="1">
      <c r="A742" s="8" t="s">
        <v>3029</v>
      </c>
      <c r="B742" s="8" t="s">
        <v>817</v>
      </c>
      <c r="C742" s="8" t="s">
        <v>1749</v>
      </c>
      <c r="D742" s="8" t="s">
        <v>1750</v>
      </c>
      <c r="E742" s="8" t="s">
        <v>79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3030</v>
      </c>
    </row>
    <row r="743" ht="14.25" customHeight="1">
      <c r="A743" s="8" t="s">
        <v>3029</v>
      </c>
      <c r="B743" s="8" t="s">
        <v>892</v>
      </c>
      <c r="C743" s="8" t="s">
        <v>1751</v>
      </c>
      <c r="D743" s="8" t="s">
        <v>1752</v>
      </c>
      <c r="E743" s="8" t="s">
        <v>79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3030</v>
      </c>
    </row>
    <row r="744" ht="14.25" customHeight="1">
      <c r="A744" s="8" t="s">
        <v>3029</v>
      </c>
      <c r="B744" s="8" t="s">
        <v>168</v>
      </c>
      <c r="C744" s="8" t="s">
        <v>718</v>
      </c>
      <c r="D744" s="8" t="s">
        <v>2529</v>
      </c>
      <c r="E744" s="8" t="s">
        <v>79</v>
      </c>
      <c r="F744" s="8" t="s">
        <v>76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3030</v>
      </c>
    </row>
    <row r="745" ht="14.25" customHeight="1">
      <c r="A745" s="8" t="s">
        <v>3029</v>
      </c>
      <c r="B745" s="8" t="s">
        <v>168</v>
      </c>
      <c r="C745" s="8" t="s">
        <v>720</v>
      </c>
      <c r="D745" s="8" t="s">
        <v>2530</v>
      </c>
      <c r="E745" s="8" t="s">
        <v>79</v>
      </c>
      <c r="F745" s="8" t="s">
        <v>76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3030</v>
      </c>
    </row>
    <row r="746" ht="14.25" customHeight="1">
      <c r="A746" s="8" t="s">
        <v>3029</v>
      </c>
      <c r="B746" s="8" t="s">
        <v>814</v>
      </c>
      <c r="C746" s="8" t="s">
        <v>1753</v>
      </c>
      <c r="D746" s="8" t="s">
        <v>1754</v>
      </c>
      <c r="E746" s="8" t="s">
        <v>79</v>
      </c>
      <c r="F746" s="8" t="s">
        <v>299</v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3030</v>
      </c>
    </row>
    <row r="747" ht="14.25" customHeight="1">
      <c r="A747" s="8" t="s">
        <v>3029</v>
      </c>
      <c r="B747" s="8" t="s">
        <v>817</v>
      </c>
      <c r="C747" s="8" t="s">
        <v>1755</v>
      </c>
      <c r="D747" s="8" t="s">
        <v>1756</v>
      </c>
      <c r="E747" s="8" t="s">
        <v>79</v>
      </c>
      <c r="F747" s="8" t="s">
        <v>299</v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3030</v>
      </c>
    </row>
    <row r="748" ht="14.25" customHeight="1">
      <c r="A748" s="8" t="s">
        <v>3029</v>
      </c>
      <c r="B748" s="8" t="s">
        <v>817</v>
      </c>
      <c r="C748" s="8" t="s">
        <v>1757</v>
      </c>
      <c r="D748" s="8" t="s">
        <v>1758</v>
      </c>
      <c r="E748" s="8" t="s">
        <v>79</v>
      </c>
      <c r="F748" s="8" t="s">
        <v>299</v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3030</v>
      </c>
    </row>
    <row r="749" ht="14.25" customHeight="1">
      <c r="A749" s="8" t="s">
        <v>3029</v>
      </c>
      <c r="B749" s="8" t="s">
        <v>892</v>
      </c>
      <c r="C749" s="8" t="s">
        <v>1759</v>
      </c>
      <c r="D749" s="8" t="s">
        <v>1760</v>
      </c>
      <c r="E749" s="8" t="s">
        <v>48</v>
      </c>
      <c r="F749" s="8" t="s">
        <v>299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3030</v>
      </c>
    </row>
    <row r="750" ht="14.25" customHeight="1">
      <c r="A750" s="8" t="s">
        <v>3029</v>
      </c>
      <c r="B750" s="8" t="s">
        <v>168</v>
      </c>
      <c r="C750" s="8" t="s">
        <v>722</v>
      </c>
      <c r="D750" s="8" t="s">
        <v>2531</v>
      </c>
      <c r="E750" s="8" t="s">
        <v>79</v>
      </c>
      <c r="F750" s="8" t="s">
        <v>76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3030</v>
      </c>
    </row>
    <row r="751" ht="14.25" customHeight="1">
      <c r="A751" s="8" t="s">
        <v>3029</v>
      </c>
      <c r="B751" s="8" t="s">
        <v>168</v>
      </c>
      <c r="C751" s="8" t="s">
        <v>724</v>
      </c>
      <c r="D751" s="8" t="s">
        <v>2532</v>
      </c>
      <c r="E751" s="8" t="s">
        <v>79</v>
      </c>
      <c r="F751" s="8" t="s">
        <v>76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3030</v>
      </c>
    </row>
    <row r="752" ht="14.25" customHeight="1">
      <c r="A752" s="8" t="s">
        <v>3029</v>
      </c>
      <c r="B752" s="8" t="s">
        <v>814</v>
      </c>
      <c r="C752" s="8" t="s">
        <v>1761</v>
      </c>
      <c r="D752" s="8" t="s">
        <v>1762</v>
      </c>
      <c r="E752" s="8" t="s">
        <v>79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3030</v>
      </c>
    </row>
    <row r="753" ht="14.25" customHeight="1">
      <c r="A753" s="8" t="s">
        <v>3029</v>
      </c>
      <c r="B753" s="8" t="s">
        <v>817</v>
      </c>
      <c r="C753" s="8" t="s">
        <v>1763</v>
      </c>
      <c r="D753" s="8" t="s">
        <v>1764</v>
      </c>
      <c r="E753" s="8" t="s">
        <v>79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3030</v>
      </c>
    </row>
    <row r="754" ht="14.25" customHeight="1">
      <c r="A754" s="8" t="s">
        <v>3029</v>
      </c>
      <c r="B754" s="8" t="s">
        <v>817</v>
      </c>
      <c r="C754" s="8" t="s">
        <v>1765</v>
      </c>
      <c r="D754" s="8" t="s">
        <v>1766</v>
      </c>
      <c r="E754" s="8" t="s">
        <v>79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3030</v>
      </c>
    </row>
    <row r="755" ht="14.25" customHeight="1">
      <c r="A755" s="8" t="s">
        <v>3029</v>
      </c>
      <c r="B755" s="8" t="s">
        <v>892</v>
      </c>
      <c r="C755" s="8" t="s">
        <v>1767</v>
      </c>
      <c r="D755" s="8" t="s">
        <v>1768</v>
      </c>
      <c r="E755" s="8" t="s">
        <v>79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3030</v>
      </c>
    </row>
    <row r="756" ht="14.25" customHeight="1">
      <c r="A756" s="8" t="s">
        <v>3029</v>
      </c>
      <c r="B756" s="8" t="s">
        <v>168</v>
      </c>
      <c r="C756" s="8" t="s">
        <v>726</v>
      </c>
      <c r="D756" s="8" t="s">
        <v>2533</v>
      </c>
      <c r="E756" s="8" t="s">
        <v>79</v>
      </c>
      <c r="F756" s="8" t="s">
        <v>76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3030</v>
      </c>
    </row>
    <row r="757" ht="14.25" customHeight="1">
      <c r="A757" s="8" t="s">
        <v>3029</v>
      </c>
      <c r="B757" s="8" t="s">
        <v>168</v>
      </c>
      <c r="C757" s="8" t="s">
        <v>728</v>
      </c>
      <c r="D757" s="8" t="s">
        <v>2534</v>
      </c>
      <c r="E757" s="8" t="s">
        <v>79</v>
      </c>
      <c r="F757" s="8" t="s">
        <v>76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3030</v>
      </c>
    </row>
    <row r="758" ht="14.25" customHeight="1">
      <c r="A758" s="8" t="s">
        <v>3029</v>
      </c>
      <c r="B758" s="8" t="s">
        <v>814</v>
      </c>
      <c r="C758" s="8" t="s">
        <v>1769</v>
      </c>
      <c r="D758" s="8" t="s">
        <v>1770</v>
      </c>
      <c r="E758" s="8" t="s">
        <v>79</v>
      </c>
      <c r="F758" s="8" t="s">
        <v>299</v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3030</v>
      </c>
    </row>
    <row r="759" ht="14.25" customHeight="1">
      <c r="A759" s="8" t="s">
        <v>3029</v>
      </c>
      <c r="B759" s="8" t="s">
        <v>817</v>
      </c>
      <c r="C759" s="8" t="s">
        <v>1771</v>
      </c>
      <c r="D759" s="8" t="s">
        <v>1772</v>
      </c>
      <c r="E759" s="8" t="s">
        <v>79</v>
      </c>
      <c r="F759" s="8" t="s">
        <v>299</v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3030</v>
      </c>
    </row>
    <row r="760" ht="14.25" customHeight="1">
      <c r="A760" s="8" t="s">
        <v>3029</v>
      </c>
      <c r="B760" s="8" t="s">
        <v>817</v>
      </c>
      <c r="C760" s="8" t="s">
        <v>1773</v>
      </c>
      <c r="D760" s="8" t="s">
        <v>1774</v>
      </c>
      <c r="E760" s="8" t="s">
        <v>79</v>
      </c>
      <c r="F760" s="8" t="s">
        <v>299</v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3030</v>
      </c>
    </row>
    <row r="761" ht="14.25" customHeight="1">
      <c r="A761" s="8" t="s">
        <v>3029</v>
      </c>
      <c r="B761" s="8" t="s">
        <v>892</v>
      </c>
      <c r="C761" s="8" t="s">
        <v>1775</v>
      </c>
      <c r="D761" s="8" t="s">
        <v>1776</v>
      </c>
      <c r="E761" s="8" t="s">
        <v>48</v>
      </c>
      <c r="F761" s="8" t="s">
        <v>299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3030</v>
      </c>
    </row>
    <row r="762" ht="14.25" customHeight="1">
      <c r="A762" s="8" t="s">
        <v>3029</v>
      </c>
      <c r="B762" s="8" t="s">
        <v>168</v>
      </c>
      <c r="C762" s="8" t="s">
        <v>730</v>
      </c>
      <c r="D762" s="8" t="s">
        <v>2535</v>
      </c>
      <c r="E762" s="8" t="s">
        <v>79</v>
      </c>
      <c r="F762" s="8" t="s">
        <v>76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3030</v>
      </c>
    </row>
    <row r="763" ht="14.25" customHeight="1">
      <c r="A763" s="8" t="s">
        <v>3029</v>
      </c>
      <c r="B763" s="8" t="s">
        <v>168</v>
      </c>
      <c r="C763" s="8" t="s">
        <v>732</v>
      </c>
      <c r="D763" s="8" t="s">
        <v>2536</v>
      </c>
      <c r="E763" s="8" t="s">
        <v>79</v>
      </c>
      <c r="F763" s="8" t="s">
        <v>76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3030</v>
      </c>
    </row>
    <row r="764" ht="14.25" customHeight="1">
      <c r="A764" s="8" t="s">
        <v>3029</v>
      </c>
      <c r="B764" s="8" t="s">
        <v>814</v>
      </c>
      <c r="C764" s="8" t="s">
        <v>1777</v>
      </c>
      <c r="D764" s="8" t="s">
        <v>1778</v>
      </c>
      <c r="E764" s="8" t="s">
        <v>79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3030</v>
      </c>
    </row>
    <row r="765" ht="14.25" customHeight="1">
      <c r="A765" s="8" t="s">
        <v>3029</v>
      </c>
      <c r="B765" s="8" t="s">
        <v>817</v>
      </c>
      <c r="C765" s="8" t="s">
        <v>1779</v>
      </c>
      <c r="D765" s="8" t="s">
        <v>1780</v>
      </c>
      <c r="E765" s="8" t="s">
        <v>79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3030</v>
      </c>
    </row>
    <row r="766" ht="14.25" customHeight="1">
      <c r="A766" s="8" t="s">
        <v>3029</v>
      </c>
      <c r="B766" s="8" t="s">
        <v>817</v>
      </c>
      <c r="C766" s="8" t="s">
        <v>1781</v>
      </c>
      <c r="D766" s="8" t="s">
        <v>1782</v>
      </c>
      <c r="E766" s="8" t="s">
        <v>79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3030</v>
      </c>
    </row>
    <row r="767" ht="14.25" customHeight="1">
      <c r="A767" s="8" t="s">
        <v>3029</v>
      </c>
      <c r="B767" s="8" t="s">
        <v>892</v>
      </c>
      <c r="C767" s="8" t="s">
        <v>1783</v>
      </c>
      <c r="D767" s="8" t="s">
        <v>1784</v>
      </c>
      <c r="E767" s="8" t="s">
        <v>48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3030</v>
      </c>
    </row>
    <row r="768" ht="14.25" customHeight="1">
      <c r="A768" s="8" t="s">
        <v>3029</v>
      </c>
      <c r="B768" s="8" t="s">
        <v>168</v>
      </c>
      <c r="C768" s="8" t="s">
        <v>734</v>
      </c>
      <c r="D768" s="8" t="s">
        <v>2537</v>
      </c>
      <c r="E768" s="8" t="s">
        <v>79</v>
      </c>
      <c r="F768" s="8" t="s">
        <v>76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3030</v>
      </c>
    </row>
    <row r="769" ht="14.25" customHeight="1">
      <c r="A769" s="8" t="s">
        <v>3029</v>
      </c>
      <c r="B769" s="8" t="s">
        <v>168</v>
      </c>
      <c r="C769" s="8" t="s">
        <v>736</v>
      </c>
      <c r="D769" s="8" t="s">
        <v>2538</v>
      </c>
      <c r="E769" s="8" t="s">
        <v>79</v>
      </c>
      <c r="F769" s="8" t="s">
        <v>76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3030</v>
      </c>
    </row>
    <row r="770" ht="14.25" customHeight="1">
      <c r="A770" s="8" t="s">
        <v>3029</v>
      </c>
      <c r="B770" s="8" t="s">
        <v>814</v>
      </c>
      <c r="C770" s="8" t="s">
        <v>1785</v>
      </c>
      <c r="D770" s="8" t="s">
        <v>1786</v>
      </c>
      <c r="E770" s="8" t="s">
        <v>79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3030</v>
      </c>
    </row>
    <row r="771" ht="14.25" customHeight="1">
      <c r="A771" s="8" t="s">
        <v>3029</v>
      </c>
      <c r="B771" s="8" t="s">
        <v>814</v>
      </c>
      <c r="C771" s="8" t="s">
        <v>1787</v>
      </c>
      <c r="D771" s="8" t="s">
        <v>1788</v>
      </c>
      <c r="E771" s="8" t="s">
        <v>79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3030</v>
      </c>
    </row>
    <row r="772" ht="14.25" customHeight="1">
      <c r="A772" s="8" t="s">
        <v>3029</v>
      </c>
      <c r="B772" s="8" t="s">
        <v>817</v>
      </c>
      <c r="C772" s="8" t="s">
        <v>1789</v>
      </c>
      <c r="D772" s="8" t="s">
        <v>1790</v>
      </c>
      <c r="E772" s="8" t="s">
        <v>79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3030</v>
      </c>
    </row>
    <row r="773" ht="14.25" customHeight="1">
      <c r="A773" s="8" t="s">
        <v>3029</v>
      </c>
      <c r="B773" s="8" t="s">
        <v>892</v>
      </c>
      <c r="C773" s="8" t="s">
        <v>1791</v>
      </c>
      <c r="D773" s="8" t="s">
        <v>1792</v>
      </c>
      <c r="E773" s="8" t="s">
        <v>48</v>
      </c>
      <c r="F773" s="8" t="s">
        <v>49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3030</v>
      </c>
    </row>
    <row r="774" ht="14.25" customHeight="1">
      <c r="A774" s="8" t="s">
        <v>3029</v>
      </c>
      <c r="B774" s="8" t="s">
        <v>168</v>
      </c>
      <c r="C774" s="8" t="s">
        <v>738</v>
      </c>
      <c r="D774" s="8" t="s">
        <v>2539</v>
      </c>
      <c r="E774" s="8" t="s">
        <v>79</v>
      </c>
      <c r="F774" s="8" t="s">
        <v>76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3030</v>
      </c>
    </row>
    <row r="775" ht="14.25" customHeight="1">
      <c r="A775" s="8" t="s">
        <v>3029</v>
      </c>
      <c r="B775" s="8" t="s">
        <v>168</v>
      </c>
      <c r="C775" s="8" t="s">
        <v>740</v>
      </c>
      <c r="D775" s="8" t="s">
        <v>2540</v>
      </c>
      <c r="E775" s="8" t="s">
        <v>79</v>
      </c>
      <c r="F775" s="8" t="s">
        <v>76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3030</v>
      </c>
    </row>
    <row r="776" ht="14.25" customHeight="1">
      <c r="A776" s="8" t="s">
        <v>3029</v>
      </c>
      <c r="B776" s="8" t="s">
        <v>168</v>
      </c>
      <c r="C776" s="8" t="s">
        <v>742</v>
      </c>
      <c r="D776" s="8" t="s">
        <v>2541</v>
      </c>
      <c r="E776" s="8" t="s">
        <v>79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3030</v>
      </c>
    </row>
    <row r="777" ht="14.25" customHeight="1">
      <c r="A777" s="8" t="s">
        <v>3029</v>
      </c>
      <c r="B777" s="8" t="s">
        <v>814</v>
      </c>
      <c r="C777" s="8" t="s">
        <v>1793</v>
      </c>
      <c r="D777" s="8" t="s">
        <v>1794</v>
      </c>
      <c r="E777" s="8" t="s">
        <v>79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3030</v>
      </c>
    </row>
    <row r="778" ht="14.25" customHeight="1">
      <c r="A778" s="8" t="s">
        <v>3029</v>
      </c>
      <c r="B778" s="8" t="s">
        <v>817</v>
      </c>
      <c r="C778" s="8" t="s">
        <v>1795</v>
      </c>
      <c r="D778" s="8" t="s">
        <v>1796</v>
      </c>
      <c r="E778" s="8" t="s">
        <v>79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3030</v>
      </c>
    </row>
    <row r="779" ht="14.25" customHeight="1">
      <c r="A779" s="8" t="s">
        <v>3029</v>
      </c>
      <c r="B779" s="8" t="s">
        <v>892</v>
      </c>
      <c r="C779" s="8" t="s">
        <v>1797</v>
      </c>
      <c r="D779" s="8" t="s">
        <v>1798</v>
      </c>
      <c r="E779" s="8" t="s">
        <v>48</v>
      </c>
      <c r="F779" s="8" t="s">
        <v>49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3030</v>
      </c>
    </row>
    <row r="780" ht="14.25" customHeight="1">
      <c r="A780" s="8" t="s">
        <v>3029</v>
      </c>
      <c r="B780" s="8" t="s">
        <v>168</v>
      </c>
      <c r="C780" s="8" t="s">
        <v>744</v>
      </c>
      <c r="D780" s="8" t="s">
        <v>2542</v>
      </c>
      <c r="E780" s="8" t="s">
        <v>79</v>
      </c>
      <c r="F780" s="8" t="s">
        <v>76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3030</v>
      </c>
    </row>
    <row r="781" ht="14.25" customHeight="1">
      <c r="A781" s="8" t="s">
        <v>3029</v>
      </c>
      <c r="B781" s="8" t="s">
        <v>168</v>
      </c>
      <c r="C781" s="8" t="s">
        <v>746</v>
      </c>
      <c r="D781" s="8" t="s">
        <v>2543</v>
      </c>
      <c r="E781" s="8" t="s">
        <v>79</v>
      </c>
      <c r="F781" s="8" t="s">
        <v>76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3030</v>
      </c>
    </row>
    <row r="782" ht="14.25" customHeight="1">
      <c r="A782" s="8" t="s">
        <v>3029</v>
      </c>
      <c r="B782" s="8" t="s">
        <v>168</v>
      </c>
      <c r="C782" s="8" t="s">
        <v>748</v>
      </c>
      <c r="D782" s="8" t="s">
        <v>2544</v>
      </c>
      <c r="E782" s="8" t="s">
        <v>79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3030</v>
      </c>
    </row>
    <row r="783" ht="14.25" customHeight="1">
      <c r="A783" s="8" t="s">
        <v>3029</v>
      </c>
      <c r="B783" s="8" t="s">
        <v>814</v>
      </c>
      <c r="C783" s="8" t="s">
        <v>1799</v>
      </c>
      <c r="D783" s="8" t="s">
        <v>1800</v>
      </c>
      <c r="E783" s="8" t="s">
        <v>79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3030</v>
      </c>
    </row>
    <row r="784" ht="14.25" customHeight="1">
      <c r="A784" s="8" t="s">
        <v>3029</v>
      </c>
      <c r="B784" s="8" t="s">
        <v>817</v>
      </c>
      <c r="C784" s="8" t="s">
        <v>1801</v>
      </c>
      <c r="D784" s="8" t="s">
        <v>1802</v>
      </c>
      <c r="E784" s="8" t="s">
        <v>79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3030</v>
      </c>
    </row>
    <row r="785" ht="14.25" customHeight="1">
      <c r="A785" s="8" t="s">
        <v>3029</v>
      </c>
      <c r="B785" s="8" t="s">
        <v>892</v>
      </c>
      <c r="C785" s="8" t="s">
        <v>1803</v>
      </c>
      <c r="D785" s="8" t="s">
        <v>1804</v>
      </c>
      <c r="E785" s="8" t="s">
        <v>49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3030</v>
      </c>
    </row>
    <row r="786" ht="14.25" customHeight="1">
      <c r="A786" s="8" t="s">
        <v>3029</v>
      </c>
      <c r="B786" s="8" t="s">
        <v>168</v>
      </c>
      <c r="C786" s="8" t="s">
        <v>750</v>
      </c>
      <c r="D786" s="8" t="s">
        <v>2545</v>
      </c>
      <c r="E786" s="8" t="s">
        <v>79</v>
      </c>
      <c r="F786" s="8" t="s">
        <v>49</v>
      </c>
      <c r="G786" s="8" t="s">
        <v>76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3030</v>
      </c>
    </row>
    <row r="787" ht="14.25" customHeight="1">
      <c r="A787" s="8" t="s">
        <v>3029</v>
      </c>
      <c r="B787" s="8" t="s">
        <v>168</v>
      </c>
      <c r="C787" s="8" t="s">
        <v>752</v>
      </c>
      <c r="D787" s="8" t="s">
        <v>2546</v>
      </c>
      <c r="E787" s="8" t="s">
        <v>79</v>
      </c>
      <c r="F787" s="8" t="s">
        <v>49</v>
      </c>
      <c r="G787" s="8" t="s">
        <v>76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3030</v>
      </c>
    </row>
    <row r="788" ht="14.25" customHeight="1">
      <c r="A788" s="8" t="s">
        <v>3029</v>
      </c>
      <c r="B788" s="8" t="s">
        <v>814</v>
      </c>
      <c r="C788" s="8" t="s">
        <v>1805</v>
      </c>
      <c r="D788" s="8" t="s">
        <v>1806</v>
      </c>
      <c r="E788" s="8" t="s">
        <v>79</v>
      </c>
      <c r="F788" s="8" t="s">
        <v>49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3030</v>
      </c>
    </row>
    <row r="789" ht="14.25" customHeight="1">
      <c r="A789" s="8" t="s">
        <v>3029</v>
      </c>
      <c r="B789" s="8" t="s">
        <v>817</v>
      </c>
      <c r="C789" s="8" t="s">
        <v>1807</v>
      </c>
      <c r="D789" s="8" t="s">
        <v>1808</v>
      </c>
      <c r="E789" s="8" t="s">
        <v>79</v>
      </c>
      <c r="F789" s="8" t="s">
        <v>49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3030</v>
      </c>
    </row>
    <row r="790" ht="14.25" customHeight="1">
      <c r="A790" s="8" t="s">
        <v>3029</v>
      </c>
      <c r="B790" s="8" t="s">
        <v>817</v>
      </c>
      <c r="C790" s="8" t="s">
        <v>1809</v>
      </c>
      <c r="D790" s="8" t="s">
        <v>1810</v>
      </c>
      <c r="E790" s="8" t="s">
        <v>79</v>
      </c>
      <c r="F790" s="8" t="s">
        <v>49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3030</v>
      </c>
    </row>
    <row r="791" ht="14.25" customHeight="1">
      <c r="A791" s="8" t="s">
        <v>3029</v>
      </c>
      <c r="B791" s="8" t="s">
        <v>892</v>
      </c>
      <c r="C791" s="8" t="s">
        <v>1811</v>
      </c>
      <c r="D791" s="8" t="s">
        <v>1812</v>
      </c>
      <c r="E791" s="8" t="s">
        <v>49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3030</v>
      </c>
    </row>
    <row r="792" ht="14.25" customHeight="1">
      <c r="A792" s="8" t="s">
        <v>3029</v>
      </c>
      <c r="B792" s="8" t="s">
        <v>168</v>
      </c>
      <c r="C792" s="8" t="s">
        <v>754</v>
      </c>
      <c r="D792" s="8" t="s">
        <v>2547</v>
      </c>
      <c r="E792" s="8" t="s">
        <v>79</v>
      </c>
      <c r="F792" s="8" t="s">
        <v>49</v>
      </c>
      <c r="G792" s="8" t="s">
        <v>76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3030</v>
      </c>
    </row>
    <row r="793" ht="14.25" customHeight="1">
      <c r="A793" s="8" t="s">
        <v>3029</v>
      </c>
      <c r="B793" s="8" t="s">
        <v>168</v>
      </c>
      <c r="C793" s="8" t="s">
        <v>756</v>
      </c>
      <c r="D793" s="8" t="s">
        <v>2548</v>
      </c>
      <c r="E793" s="8" t="s">
        <v>79</v>
      </c>
      <c r="F793" s="8" t="s">
        <v>49</v>
      </c>
      <c r="G793" s="8" t="s">
        <v>76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3030</v>
      </c>
    </row>
    <row r="794" ht="14.25" customHeight="1">
      <c r="A794" s="8" t="s">
        <v>3029</v>
      </c>
      <c r="B794" s="8" t="s">
        <v>814</v>
      </c>
      <c r="C794" s="8" t="s">
        <v>1813</v>
      </c>
      <c r="D794" s="8" t="s">
        <v>1814</v>
      </c>
      <c r="E794" s="8" t="s">
        <v>79</v>
      </c>
      <c r="F794" s="8" t="s">
        <v>49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3030</v>
      </c>
    </row>
    <row r="795" ht="14.25" customHeight="1">
      <c r="A795" s="8" t="s">
        <v>3029</v>
      </c>
      <c r="B795" s="8" t="s">
        <v>817</v>
      </c>
      <c r="C795" s="8" t="s">
        <v>1815</v>
      </c>
      <c r="D795" s="8" t="s">
        <v>1816</v>
      </c>
      <c r="E795" s="8" t="s">
        <v>79</v>
      </c>
      <c r="F795" s="8" t="s">
        <v>49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3030</v>
      </c>
    </row>
    <row r="796" ht="14.25" customHeight="1">
      <c r="A796" s="8" t="s">
        <v>3029</v>
      </c>
      <c r="B796" s="8" t="s">
        <v>817</v>
      </c>
      <c r="C796" s="8" t="s">
        <v>1817</v>
      </c>
      <c r="D796" s="8" t="s">
        <v>1818</v>
      </c>
      <c r="E796" s="8" t="s">
        <v>79</v>
      </c>
      <c r="F796" s="8" t="s">
        <v>49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3030</v>
      </c>
    </row>
    <row r="797" ht="14.25" customHeight="1">
      <c r="A797" s="8" t="s">
        <v>3029</v>
      </c>
      <c r="B797" s="8" t="s">
        <v>892</v>
      </c>
      <c r="C797" s="8" t="s">
        <v>1819</v>
      </c>
      <c r="D797" s="8" t="s">
        <v>1820</v>
      </c>
      <c r="E797" s="8" t="s">
        <v>49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3030</v>
      </c>
    </row>
    <row r="798" ht="14.25" customHeight="1">
      <c r="A798" s="8" t="s">
        <v>3029</v>
      </c>
      <c r="B798" s="8" t="s">
        <v>168</v>
      </c>
      <c r="C798" s="8" t="s">
        <v>758</v>
      </c>
      <c r="D798" s="8" t="s">
        <v>2549</v>
      </c>
      <c r="E798" s="8" t="s">
        <v>79</v>
      </c>
      <c r="F798" s="8" t="s">
        <v>49</v>
      </c>
      <c r="G798" s="8" t="s">
        <v>76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3030</v>
      </c>
    </row>
    <row r="799" ht="14.25" customHeight="1">
      <c r="A799" s="8" t="s">
        <v>3029</v>
      </c>
      <c r="B799" s="8" t="s">
        <v>168</v>
      </c>
      <c r="C799" s="8" t="s">
        <v>760</v>
      </c>
      <c r="D799" s="8" t="s">
        <v>2550</v>
      </c>
      <c r="E799" s="8" t="s">
        <v>79</v>
      </c>
      <c r="F799" s="8" t="s">
        <v>49</v>
      </c>
      <c r="G799" s="8" t="s">
        <v>76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3030</v>
      </c>
    </row>
    <row r="800" ht="14.25" customHeight="1">
      <c r="A800" s="8" t="s">
        <v>3029</v>
      </c>
      <c r="B800" s="8" t="s">
        <v>814</v>
      </c>
      <c r="C800" s="8" t="s">
        <v>1821</v>
      </c>
      <c r="D800" s="8" t="s">
        <v>1822</v>
      </c>
      <c r="E800" s="8" t="s">
        <v>79</v>
      </c>
      <c r="F800" s="8" t="s">
        <v>49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3030</v>
      </c>
    </row>
    <row r="801" ht="14.25" customHeight="1">
      <c r="A801" s="8" t="s">
        <v>3029</v>
      </c>
      <c r="B801" s="8" t="s">
        <v>814</v>
      </c>
      <c r="C801" s="8" t="s">
        <v>1823</v>
      </c>
      <c r="D801" s="8" t="s">
        <v>1824</v>
      </c>
      <c r="E801" s="8" t="s">
        <v>79</v>
      </c>
      <c r="F801" s="8" t="s">
        <v>49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3030</v>
      </c>
    </row>
    <row r="802" ht="14.25" customHeight="1">
      <c r="A802" s="8" t="s">
        <v>3029</v>
      </c>
      <c r="B802" s="8" t="s">
        <v>817</v>
      </c>
      <c r="C802" s="8" t="s">
        <v>1825</v>
      </c>
      <c r="D802" s="8" t="s">
        <v>1826</v>
      </c>
      <c r="E802" s="8" t="s">
        <v>79</v>
      </c>
      <c r="F802" s="8" t="s">
        <v>49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3030</v>
      </c>
    </row>
    <row r="803" ht="14.25" customHeight="1">
      <c r="A803" s="8" t="s">
        <v>3029</v>
      </c>
      <c r="B803" s="8" t="s">
        <v>892</v>
      </c>
      <c r="C803" s="8" t="s">
        <v>1827</v>
      </c>
      <c r="D803" s="8" t="s">
        <v>1828</v>
      </c>
      <c r="E803" s="8" t="s">
        <v>49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3030</v>
      </c>
    </row>
    <row r="804" ht="14.25" customHeight="1">
      <c r="A804" s="8" t="s">
        <v>3029</v>
      </c>
      <c r="B804" s="8" t="s">
        <v>168</v>
      </c>
      <c r="C804" s="8" t="s">
        <v>762</v>
      </c>
      <c r="D804" s="8" t="s">
        <v>2551</v>
      </c>
      <c r="E804" s="8" t="s">
        <v>49</v>
      </c>
      <c r="F804" s="8" t="s">
        <v>76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3030</v>
      </c>
    </row>
    <row r="805" ht="14.25" customHeight="1">
      <c r="A805" s="8" t="s">
        <v>3029</v>
      </c>
      <c r="B805" s="8" t="s">
        <v>168</v>
      </c>
      <c r="C805" s="8" t="s">
        <v>764</v>
      </c>
      <c r="D805" s="8" t="s">
        <v>2552</v>
      </c>
      <c r="E805" s="8" t="s">
        <v>49</v>
      </c>
      <c r="F805" s="8" t="s">
        <v>76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3030</v>
      </c>
    </row>
    <row r="806" ht="14.25" customHeight="1">
      <c r="A806" s="8" t="s">
        <v>3029</v>
      </c>
      <c r="B806" s="8" t="s">
        <v>814</v>
      </c>
      <c r="C806" s="8" t="s">
        <v>1829</v>
      </c>
      <c r="D806" s="8" t="s">
        <v>1830</v>
      </c>
      <c r="E806" s="8" t="s">
        <v>49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3030</v>
      </c>
    </row>
    <row r="807" ht="14.25" customHeight="1">
      <c r="A807" s="8" t="s">
        <v>3029</v>
      </c>
      <c r="B807" s="8" t="s">
        <v>817</v>
      </c>
      <c r="C807" s="8" t="s">
        <v>1831</v>
      </c>
      <c r="D807" s="8" t="s">
        <v>1832</v>
      </c>
      <c r="E807" s="8" t="s">
        <v>49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3030</v>
      </c>
    </row>
    <row r="808" ht="14.25" customHeight="1">
      <c r="A808" s="8" t="s">
        <v>3029</v>
      </c>
      <c r="B808" s="8" t="s">
        <v>817</v>
      </c>
      <c r="C808" s="8" t="s">
        <v>1833</v>
      </c>
      <c r="D808" s="8" t="s">
        <v>1834</v>
      </c>
      <c r="E808" s="8" t="s">
        <v>49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3030</v>
      </c>
    </row>
    <row r="809" ht="14.25" customHeight="1">
      <c r="A809" s="8" t="s">
        <v>3029</v>
      </c>
      <c r="B809" s="8" t="s">
        <v>892</v>
      </c>
      <c r="C809" s="8" t="s">
        <v>1835</v>
      </c>
      <c r="D809" s="8" t="s">
        <v>1836</v>
      </c>
      <c r="E809" s="8" t="s">
        <v>49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3030</v>
      </c>
    </row>
    <row r="810" ht="14.25" customHeight="1">
      <c r="A810" s="8" t="s">
        <v>3029</v>
      </c>
      <c r="B810" s="8" t="s">
        <v>168</v>
      </c>
      <c r="C810" s="8" t="s">
        <v>766</v>
      </c>
      <c r="D810" s="8" t="s">
        <v>2553</v>
      </c>
      <c r="E810" s="8" t="s">
        <v>49</v>
      </c>
      <c r="F810" s="8" t="s">
        <v>76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3030</v>
      </c>
    </row>
    <row r="811" ht="14.25" customHeight="1">
      <c r="A811" s="8" t="s">
        <v>3029</v>
      </c>
      <c r="B811" s="8" t="s">
        <v>168</v>
      </c>
      <c r="C811" s="8" t="s">
        <v>768</v>
      </c>
      <c r="D811" s="8" t="s">
        <v>2554</v>
      </c>
      <c r="E811" s="8" t="s">
        <v>49</v>
      </c>
      <c r="F811" s="8" t="s">
        <v>76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3030</v>
      </c>
    </row>
    <row r="812" ht="14.25" customHeight="1">
      <c r="A812" s="8" t="s">
        <v>3029</v>
      </c>
      <c r="B812" s="8" t="s">
        <v>814</v>
      </c>
      <c r="C812" s="8" t="s">
        <v>1837</v>
      </c>
      <c r="D812" s="8" t="s">
        <v>1838</v>
      </c>
      <c r="E812" s="8" t="s">
        <v>49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3030</v>
      </c>
    </row>
    <row r="813" ht="14.25" customHeight="1">
      <c r="A813" s="8" t="s">
        <v>3029</v>
      </c>
      <c r="B813" s="8" t="s">
        <v>817</v>
      </c>
      <c r="C813" s="8" t="s">
        <v>1839</v>
      </c>
      <c r="D813" s="8" t="s">
        <v>1840</v>
      </c>
      <c r="E813" s="8" t="s">
        <v>49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3030</v>
      </c>
    </row>
    <row r="814" ht="14.25" customHeight="1">
      <c r="A814" s="8" t="s">
        <v>3029</v>
      </c>
      <c r="B814" s="8" t="s">
        <v>817</v>
      </c>
      <c r="C814" s="8" t="s">
        <v>1841</v>
      </c>
      <c r="D814" s="8" t="s">
        <v>1842</v>
      </c>
      <c r="E814" s="8" t="s">
        <v>49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3030</v>
      </c>
    </row>
    <row r="815" ht="14.25" customHeight="1">
      <c r="A815" s="8" t="s">
        <v>3029</v>
      </c>
      <c r="B815" s="8" t="s">
        <v>892</v>
      </c>
      <c r="C815" s="8" t="s">
        <v>1843</v>
      </c>
      <c r="D815" s="8" t="s">
        <v>1844</v>
      </c>
      <c r="E815" s="8" t="s">
        <v>49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3030</v>
      </c>
    </row>
    <row r="816" ht="14.25" customHeight="1">
      <c r="A816" s="8" t="s">
        <v>3029</v>
      </c>
      <c r="B816" s="8" t="s">
        <v>168</v>
      </c>
      <c r="C816" s="8" t="s">
        <v>770</v>
      </c>
      <c r="D816" s="8" t="s">
        <v>2555</v>
      </c>
      <c r="E816" s="8" t="s">
        <v>49</v>
      </c>
      <c r="F816" s="8" t="s">
        <v>76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3030</v>
      </c>
    </row>
    <row r="817" ht="14.25" customHeight="1">
      <c r="A817" s="8" t="s">
        <v>3029</v>
      </c>
      <c r="B817" s="8" t="s">
        <v>168</v>
      </c>
      <c r="C817" s="8" t="s">
        <v>772</v>
      </c>
      <c r="D817" s="8" t="s">
        <v>2556</v>
      </c>
      <c r="E817" s="8" t="s">
        <v>49</v>
      </c>
      <c r="F817" s="8" t="s">
        <v>76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3030</v>
      </c>
    </row>
    <row r="818" ht="14.25" customHeight="1">
      <c r="A818" s="8" t="s">
        <v>3029</v>
      </c>
      <c r="B818" s="8" t="s">
        <v>814</v>
      </c>
      <c r="C818" s="8" t="s">
        <v>1845</v>
      </c>
      <c r="D818" s="8" t="s">
        <v>1846</v>
      </c>
      <c r="E818" s="8" t="s">
        <v>49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3030</v>
      </c>
    </row>
    <row r="819" ht="14.25" customHeight="1">
      <c r="A819" s="8" t="s">
        <v>3029</v>
      </c>
      <c r="B819" s="8" t="s">
        <v>817</v>
      </c>
      <c r="C819" s="8" t="s">
        <v>1847</v>
      </c>
      <c r="D819" s="8" t="s">
        <v>1848</v>
      </c>
      <c r="E819" s="8" t="s">
        <v>49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3030</v>
      </c>
    </row>
    <row r="820" ht="14.25" customHeight="1">
      <c r="A820" s="8" t="s">
        <v>3029</v>
      </c>
      <c r="B820" s="8" t="s">
        <v>817</v>
      </c>
      <c r="C820" s="8" t="s">
        <v>1849</v>
      </c>
      <c r="D820" s="8" t="s">
        <v>1850</v>
      </c>
      <c r="E820" s="8" t="s">
        <v>49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3030</v>
      </c>
    </row>
    <row r="821" ht="14.25" customHeight="1">
      <c r="A821" s="8" t="s">
        <v>3029</v>
      </c>
      <c r="B821" s="8" t="s">
        <v>892</v>
      </c>
      <c r="C821" s="8" t="s">
        <v>1851</v>
      </c>
      <c r="D821" s="8" t="s">
        <v>1852</v>
      </c>
      <c r="E821" s="8" t="s">
        <v>49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3030</v>
      </c>
    </row>
    <row r="822" ht="14.25" customHeight="1">
      <c r="A822" s="8" t="s">
        <v>3029</v>
      </c>
      <c r="B822" s="8" t="s">
        <v>168</v>
      </c>
      <c r="C822" s="8" t="s">
        <v>774</v>
      </c>
      <c r="D822" s="8" t="s">
        <v>2557</v>
      </c>
      <c r="E822" s="8" t="s">
        <v>49</v>
      </c>
      <c r="F822" s="8" t="s">
        <v>76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3030</v>
      </c>
    </row>
    <row r="823" ht="14.25" customHeight="1">
      <c r="A823" s="8" t="s">
        <v>3029</v>
      </c>
      <c r="B823" s="8" t="s">
        <v>168</v>
      </c>
      <c r="C823" s="8" t="s">
        <v>776</v>
      </c>
      <c r="D823" s="8" t="s">
        <v>2558</v>
      </c>
      <c r="E823" s="8" t="s">
        <v>49</v>
      </c>
      <c r="F823" s="8" t="s">
        <v>76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3030</v>
      </c>
    </row>
    <row r="824" ht="14.25" customHeight="1">
      <c r="A824" s="8" t="s">
        <v>3029</v>
      </c>
      <c r="B824" s="8" t="s">
        <v>814</v>
      </c>
      <c r="C824" s="8" t="s">
        <v>1853</v>
      </c>
      <c r="D824" s="8" t="s">
        <v>1854</v>
      </c>
      <c r="E824" s="8" t="s">
        <v>49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3030</v>
      </c>
    </row>
    <row r="825" ht="14.25" customHeight="1">
      <c r="A825" s="8" t="s">
        <v>3029</v>
      </c>
      <c r="B825" s="8" t="s">
        <v>817</v>
      </c>
      <c r="C825" s="8" t="s">
        <v>1855</v>
      </c>
      <c r="D825" s="8" t="s">
        <v>1856</v>
      </c>
      <c r="E825" s="8" t="s">
        <v>49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3030</v>
      </c>
    </row>
    <row r="826" ht="14.25" customHeight="1">
      <c r="A826" s="8" t="s">
        <v>3029</v>
      </c>
      <c r="B826" s="8" t="s">
        <v>817</v>
      </c>
      <c r="C826" s="8" t="s">
        <v>1857</v>
      </c>
      <c r="D826" s="8" t="s">
        <v>1858</v>
      </c>
      <c r="E826" s="8" t="s">
        <v>49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3030</v>
      </c>
    </row>
    <row r="827" ht="14.25" customHeight="1">
      <c r="A827" s="8" t="s">
        <v>3029</v>
      </c>
      <c r="B827" s="8" t="s">
        <v>892</v>
      </c>
      <c r="C827" s="8" t="s">
        <v>1859</v>
      </c>
      <c r="D827" s="8" t="s">
        <v>1860</v>
      </c>
      <c r="E827" s="8" t="s">
        <v>49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3030</v>
      </c>
    </row>
    <row r="828" ht="14.25" customHeight="1">
      <c r="A828" s="8" t="s">
        <v>3029</v>
      </c>
      <c r="B828" s="8" t="s">
        <v>168</v>
      </c>
      <c r="C828" s="8" t="s">
        <v>778</v>
      </c>
      <c r="D828" s="8" t="s">
        <v>2559</v>
      </c>
      <c r="E828" s="8" t="s">
        <v>49</v>
      </c>
      <c r="F828" s="8" t="s">
        <v>76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3030</v>
      </c>
    </row>
    <row r="829" ht="14.25" customHeight="1">
      <c r="A829" s="8" t="s">
        <v>3029</v>
      </c>
      <c r="B829" s="8" t="s">
        <v>168</v>
      </c>
      <c r="C829" s="8" t="s">
        <v>780</v>
      </c>
      <c r="D829" s="8" t="s">
        <v>2560</v>
      </c>
      <c r="E829" s="8" t="s">
        <v>49</v>
      </c>
      <c r="F829" s="8" t="s">
        <v>76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3030</v>
      </c>
    </row>
    <row r="830" ht="14.25" customHeight="1">
      <c r="A830" s="8" t="s">
        <v>3029</v>
      </c>
      <c r="B830" s="8" t="s">
        <v>814</v>
      </c>
      <c r="C830" s="8" t="s">
        <v>1861</v>
      </c>
      <c r="D830" s="8" t="s">
        <v>1862</v>
      </c>
      <c r="E830" s="8" t="s">
        <v>49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3030</v>
      </c>
    </row>
    <row r="831" ht="14.25" customHeight="1">
      <c r="A831" s="8" t="s">
        <v>3029</v>
      </c>
      <c r="B831" s="8" t="s">
        <v>817</v>
      </c>
      <c r="C831" s="8" t="s">
        <v>1863</v>
      </c>
      <c r="D831" s="8" t="s">
        <v>1864</v>
      </c>
      <c r="E831" s="8" t="s">
        <v>49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3030</v>
      </c>
    </row>
    <row r="832" ht="14.25" customHeight="1">
      <c r="A832" s="8" t="s">
        <v>3029</v>
      </c>
      <c r="B832" s="8" t="s">
        <v>817</v>
      </c>
      <c r="C832" s="8" t="s">
        <v>1865</v>
      </c>
      <c r="D832" s="8" t="s">
        <v>1866</v>
      </c>
      <c r="E832" s="8" t="s">
        <v>49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3030</v>
      </c>
    </row>
    <row r="833" ht="14.25" customHeight="1">
      <c r="A833" s="8" t="s">
        <v>3029</v>
      </c>
      <c r="B833" s="8" t="s">
        <v>892</v>
      </c>
      <c r="C833" s="8" t="s">
        <v>1867</v>
      </c>
      <c r="D833" s="8" t="s">
        <v>1868</v>
      </c>
      <c r="E833" s="8" t="s">
        <v>49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3030</v>
      </c>
    </row>
    <row r="834" ht="14.25" customHeight="1">
      <c r="A834" s="8" t="s">
        <v>3029</v>
      </c>
      <c r="B834" s="8" t="s">
        <v>168</v>
      </c>
      <c r="C834" s="8" t="s">
        <v>782</v>
      </c>
      <c r="D834" s="8" t="s">
        <v>2561</v>
      </c>
      <c r="E834" s="8" t="s">
        <v>49</v>
      </c>
      <c r="F834" s="8" t="s">
        <v>76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3030</v>
      </c>
    </row>
    <row r="835" ht="14.25" customHeight="1">
      <c r="A835" s="8" t="s">
        <v>3029</v>
      </c>
      <c r="B835" s="8" t="s">
        <v>168</v>
      </c>
      <c r="C835" s="8" t="s">
        <v>784</v>
      </c>
      <c r="D835" s="8" t="s">
        <v>2562</v>
      </c>
      <c r="E835" s="8" t="s">
        <v>49</v>
      </c>
      <c r="F835" s="8" t="s">
        <v>76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3030</v>
      </c>
    </row>
    <row r="836" ht="14.25" customHeight="1">
      <c r="A836" s="8" t="s">
        <v>3029</v>
      </c>
      <c r="B836" s="8" t="s">
        <v>814</v>
      </c>
      <c r="C836" s="8" t="s">
        <v>1869</v>
      </c>
      <c r="D836" s="8" t="s">
        <v>1870</v>
      </c>
      <c r="E836" s="8" t="s">
        <v>49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3030</v>
      </c>
    </row>
    <row r="837" ht="14.25" customHeight="1">
      <c r="A837" s="8" t="s">
        <v>3029</v>
      </c>
      <c r="B837" s="8" t="s">
        <v>817</v>
      </c>
      <c r="C837" s="8" t="s">
        <v>1871</v>
      </c>
      <c r="D837" s="8" t="s">
        <v>1872</v>
      </c>
      <c r="E837" s="8" t="s">
        <v>49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3030</v>
      </c>
    </row>
    <row r="838" ht="14.25" customHeight="1">
      <c r="A838" s="8" t="s">
        <v>3029</v>
      </c>
      <c r="B838" s="8" t="s">
        <v>817</v>
      </c>
      <c r="C838" s="8" t="s">
        <v>1873</v>
      </c>
      <c r="D838" s="8" t="s">
        <v>1874</v>
      </c>
      <c r="E838" s="8" t="s">
        <v>49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3030</v>
      </c>
    </row>
    <row r="839" ht="14.25" customHeight="1">
      <c r="A839" s="8" t="s">
        <v>3029</v>
      </c>
      <c r="B839" s="8" t="s">
        <v>892</v>
      </c>
      <c r="C839" s="8" t="s">
        <v>1875</v>
      </c>
      <c r="D839" s="8" t="s">
        <v>1876</v>
      </c>
      <c r="E839" s="8" t="s">
        <v>49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3030</v>
      </c>
    </row>
    <row r="840" ht="14.25" customHeight="1">
      <c r="A840" s="8" t="s">
        <v>3029</v>
      </c>
      <c r="B840" s="8" t="s">
        <v>168</v>
      </c>
      <c r="C840" s="8" t="s">
        <v>786</v>
      </c>
      <c r="D840" s="8" t="s">
        <v>2563</v>
      </c>
      <c r="E840" s="8" t="s">
        <v>49</v>
      </c>
      <c r="F840" s="8" t="s">
        <v>76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3030</v>
      </c>
    </row>
    <row r="841" ht="14.25" customHeight="1">
      <c r="A841" s="8" t="s">
        <v>3029</v>
      </c>
      <c r="B841" s="8" t="s">
        <v>168</v>
      </c>
      <c r="C841" s="8" t="s">
        <v>788</v>
      </c>
      <c r="D841" s="8" t="s">
        <v>2564</v>
      </c>
      <c r="E841" s="8" t="s">
        <v>49</v>
      </c>
      <c r="F841" s="8" t="s">
        <v>76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3030</v>
      </c>
    </row>
    <row r="842" ht="14.25" customHeight="1">
      <c r="A842" s="8" t="s">
        <v>3029</v>
      </c>
      <c r="B842" s="8" t="s">
        <v>814</v>
      </c>
      <c r="C842" s="8" t="s">
        <v>1877</v>
      </c>
      <c r="D842" s="8" t="s">
        <v>1878</v>
      </c>
      <c r="E842" s="8" t="s">
        <v>49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3030</v>
      </c>
    </row>
    <row r="843" ht="14.25" customHeight="1">
      <c r="A843" s="8" t="s">
        <v>3029</v>
      </c>
      <c r="B843" s="8" t="s">
        <v>817</v>
      </c>
      <c r="C843" s="8" t="s">
        <v>1879</v>
      </c>
      <c r="D843" s="8" t="s">
        <v>1880</v>
      </c>
      <c r="E843" s="8" t="s">
        <v>49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3030</v>
      </c>
    </row>
    <row r="844" ht="14.25" customHeight="1">
      <c r="A844" s="8" t="s">
        <v>3029</v>
      </c>
      <c r="B844" s="8" t="s">
        <v>817</v>
      </c>
      <c r="C844" s="8" t="s">
        <v>1881</v>
      </c>
      <c r="D844" s="8" t="s">
        <v>1882</v>
      </c>
      <c r="E844" s="8" t="s">
        <v>49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3030</v>
      </c>
    </row>
    <row r="845" ht="14.25" customHeight="1">
      <c r="A845" s="8" t="s">
        <v>3029</v>
      </c>
      <c r="B845" s="8" t="s">
        <v>892</v>
      </c>
      <c r="C845" s="8" t="s">
        <v>1883</v>
      </c>
      <c r="D845" s="8" t="s">
        <v>1884</v>
      </c>
      <c r="E845" s="8" t="s">
        <v>137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3030</v>
      </c>
    </row>
    <row r="846" ht="14.25" customHeight="1">
      <c r="A846" s="8" t="s">
        <v>3029</v>
      </c>
      <c r="B846" s="8" t="s">
        <v>168</v>
      </c>
      <c r="C846" s="8" t="s">
        <v>790</v>
      </c>
      <c r="D846" s="8" t="s">
        <v>2565</v>
      </c>
      <c r="E846" s="8" t="s">
        <v>79</v>
      </c>
      <c r="F846" s="8" t="s">
        <v>49</v>
      </c>
      <c r="G846" s="8" t="s">
        <v>76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3030</v>
      </c>
    </row>
    <row r="847" ht="14.25" customHeight="1">
      <c r="A847" s="8" t="s">
        <v>3029</v>
      </c>
      <c r="B847" s="8" t="s">
        <v>168</v>
      </c>
      <c r="C847" s="8" t="s">
        <v>792</v>
      </c>
      <c r="D847" s="8" t="s">
        <v>2566</v>
      </c>
      <c r="E847" s="8" t="s">
        <v>79</v>
      </c>
      <c r="F847" s="8" t="s">
        <v>49</v>
      </c>
      <c r="G847" s="8" t="s">
        <v>76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3030</v>
      </c>
    </row>
    <row r="848" ht="14.25" customHeight="1">
      <c r="A848" s="8" t="s">
        <v>3029</v>
      </c>
      <c r="B848" s="8" t="s">
        <v>814</v>
      </c>
      <c r="C848" s="8" t="s">
        <v>1885</v>
      </c>
      <c r="D848" s="8" t="s">
        <v>1886</v>
      </c>
      <c r="E848" s="8" t="s">
        <v>79</v>
      </c>
      <c r="F848" s="8" t="s">
        <v>49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3030</v>
      </c>
    </row>
    <row r="849" ht="14.25" customHeight="1">
      <c r="A849" s="8" t="s">
        <v>3029</v>
      </c>
      <c r="B849" s="8" t="s">
        <v>817</v>
      </c>
      <c r="C849" s="8" t="s">
        <v>1887</v>
      </c>
      <c r="D849" s="8" t="s">
        <v>1888</v>
      </c>
      <c r="E849" s="8" t="s">
        <v>79</v>
      </c>
      <c r="F849" s="8" t="s">
        <v>49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3030</v>
      </c>
    </row>
    <row r="850" ht="14.25" customHeight="1">
      <c r="A850" s="8" t="s">
        <v>3029</v>
      </c>
      <c r="B850" s="8" t="s">
        <v>817</v>
      </c>
      <c r="C850" s="8" t="s">
        <v>1889</v>
      </c>
      <c r="D850" s="8" t="s">
        <v>1890</v>
      </c>
      <c r="E850" s="8" t="s">
        <v>79</v>
      </c>
      <c r="F850" s="8" t="s">
        <v>49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3030</v>
      </c>
    </row>
    <row r="851" ht="14.25" customHeight="1">
      <c r="A851" s="8" t="s">
        <v>3029</v>
      </c>
      <c r="B851" s="8" t="s">
        <v>892</v>
      </c>
      <c r="C851" s="8" t="s">
        <v>1891</v>
      </c>
      <c r="D851" s="8" t="s">
        <v>1892</v>
      </c>
      <c r="E851" s="8" t="s">
        <v>137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3030</v>
      </c>
    </row>
    <row r="852" ht="14.25" customHeight="1">
      <c r="A852" s="8" t="s">
        <v>3029</v>
      </c>
      <c r="B852" s="8" t="s">
        <v>168</v>
      </c>
      <c r="C852" s="8" t="s">
        <v>794</v>
      </c>
      <c r="D852" s="8" t="s">
        <v>2567</v>
      </c>
      <c r="E852" s="8" t="s">
        <v>49</v>
      </c>
      <c r="F852" s="8" t="s">
        <v>137</v>
      </c>
      <c r="G852" s="8" t="s">
        <v>76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3030</v>
      </c>
    </row>
    <row r="853" ht="14.25" customHeight="1">
      <c r="A853" s="8" t="s">
        <v>3029</v>
      </c>
      <c r="B853" s="8" t="s">
        <v>168</v>
      </c>
      <c r="C853" s="8" t="s">
        <v>796</v>
      </c>
      <c r="D853" s="8" t="s">
        <v>2568</v>
      </c>
      <c r="E853" s="8" t="s">
        <v>49</v>
      </c>
      <c r="F853" s="8" t="s">
        <v>137</v>
      </c>
      <c r="G853" s="8" t="s">
        <v>76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3030</v>
      </c>
    </row>
    <row r="854" ht="14.25" customHeight="1">
      <c r="A854" s="8" t="s">
        <v>3029</v>
      </c>
      <c r="B854" s="8" t="s">
        <v>814</v>
      </c>
      <c r="C854" s="8" t="s">
        <v>1893</v>
      </c>
      <c r="D854" s="8" t="s">
        <v>1894</v>
      </c>
      <c r="E854" s="8" t="s">
        <v>49</v>
      </c>
      <c r="F854" s="8" t="s">
        <v>137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3030</v>
      </c>
    </row>
    <row r="855" ht="14.25" customHeight="1">
      <c r="A855" s="8" t="s">
        <v>3029</v>
      </c>
      <c r="B855" s="8" t="s">
        <v>817</v>
      </c>
      <c r="C855" s="8" t="s">
        <v>1895</v>
      </c>
      <c r="D855" s="8" t="s">
        <v>1896</v>
      </c>
      <c r="E855" s="8" t="s">
        <v>49</v>
      </c>
      <c r="F855" s="8" t="s">
        <v>137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3030</v>
      </c>
    </row>
    <row r="856" ht="14.25" customHeight="1">
      <c r="A856" s="8" t="s">
        <v>3029</v>
      </c>
      <c r="B856" s="8" t="s">
        <v>817</v>
      </c>
      <c r="C856" s="8" t="s">
        <v>1897</v>
      </c>
      <c r="D856" s="8" t="s">
        <v>1898</v>
      </c>
      <c r="E856" s="8" t="s">
        <v>49</v>
      </c>
      <c r="F856" s="8" t="s">
        <v>137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3030</v>
      </c>
    </row>
    <row r="857" ht="14.25" customHeight="1">
      <c r="A857" s="8" t="s">
        <v>3029</v>
      </c>
      <c r="B857" s="8" t="s">
        <v>892</v>
      </c>
      <c r="C857" s="8" t="s">
        <v>1899</v>
      </c>
      <c r="D857" s="8" t="s">
        <v>1900</v>
      </c>
      <c r="E857" s="8" t="s">
        <v>137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3030</v>
      </c>
    </row>
    <row r="858" ht="14.25" customHeight="1">
      <c r="A858" s="8" t="s">
        <v>3029</v>
      </c>
      <c r="B858" s="8" t="s">
        <v>168</v>
      </c>
      <c r="C858" s="8" t="s">
        <v>798</v>
      </c>
      <c r="D858" s="8" t="s">
        <v>2569</v>
      </c>
      <c r="E858" s="8" t="s">
        <v>137</v>
      </c>
      <c r="F858" s="8" t="s">
        <v>76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3030</v>
      </c>
    </row>
    <row r="859" ht="14.25" customHeight="1">
      <c r="A859" s="8" t="s">
        <v>3029</v>
      </c>
      <c r="B859" s="8" t="s">
        <v>168</v>
      </c>
      <c r="C859" s="8" t="s">
        <v>800</v>
      </c>
      <c r="D859" s="8" t="s">
        <v>2570</v>
      </c>
      <c r="E859" s="8" t="s">
        <v>137</v>
      </c>
      <c r="F859" s="8" t="s">
        <v>76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3030</v>
      </c>
    </row>
    <row r="860" ht="14.25" customHeight="1">
      <c r="A860" s="8" t="s">
        <v>3029</v>
      </c>
      <c r="B860" s="8" t="s">
        <v>814</v>
      </c>
      <c r="C860" s="8" t="s">
        <v>1901</v>
      </c>
      <c r="D860" s="8" t="s">
        <v>1902</v>
      </c>
      <c r="E860" s="8" t="s">
        <v>137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3030</v>
      </c>
    </row>
    <row r="861" ht="14.25" customHeight="1">
      <c r="A861" s="8" t="s">
        <v>3029</v>
      </c>
      <c r="B861" s="8" t="s">
        <v>817</v>
      </c>
      <c r="C861" s="8" t="s">
        <v>1903</v>
      </c>
      <c r="D861" s="8" t="s">
        <v>1904</v>
      </c>
      <c r="E861" s="8" t="s">
        <v>137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3030</v>
      </c>
    </row>
    <row r="862" ht="14.25" customHeight="1">
      <c r="A862" s="8" t="s">
        <v>3029</v>
      </c>
      <c r="B862" s="8" t="s">
        <v>817</v>
      </c>
      <c r="C862" s="8" t="s">
        <v>1905</v>
      </c>
      <c r="D862" s="8" t="s">
        <v>1906</v>
      </c>
      <c r="E862" s="8" t="s">
        <v>137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3030</v>
      </c>
    </row>
    <row r="863" ht="14.25" customHeight="1">
      <c r="A863" s="8" t="s">
        <v>3029</v>
      </c>
      <c r="B863" s="8" t="s">
        <v>892</v>
      </c>
      <c r="C863" s="8" t="s">
        <v>1907</v>
      </c>
      <c r="D863" s="8" t="s">
        <v>1908</v>
      </c>
      <c r="E863" s="8" t="s">
        <v>137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3030</v>
      </c>
    </row>
    <row r="864" ht="14.25" customHeight="1">
      <c r="A864" s="8" t="s">
        <v>3029</v>
      </c>
      <c r="B864" s="8" t="s">
        <v>168</v>
      </c>
      <c r="C864" s="8" t="s">
        <v>802</v>
      </c>
      <c r="D864" s="8" t="s">
        <v>2571</v>
      </c>
      <c r="E864" s="8" t="s">
        <v>137</v>
      </c>
      <c r="F864" s="8" t="s">
        <v>76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3030</v>
      </c>
    </row>
    <row r="865" ht="14.25" customHeight="1">
      <c r="A865" s="8" t="s">
        <v>3029</v>
      </c>
      <c r="B865" s="8" t="s">
        <v>168</v>
      </c>
      <c r="C865" s="8" t="s">
        <v>804</v>
      </c>
      <c r="D865" s="8" t="s">
        <v>2572</v>
      </c>
      <c r="E865" s="8" t="s">
        <v>137</v>
      </c>
      <c r="F865" s="8" t="s">
        <v>76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3030</v>
      </c>
    </row>
    <row r="866" ht="14.25" customHeight="1">
      <c r="A866" s="8" t="s">
        <v>3029</v>
      </c>
      <c r="B866" s="8" t="s">
        <v>814</v>
      </c>
      <c r="C866" s="8" t="s">
        <v>1909</v>
      </c>
      <c r="D866" s="8" t="s">
        <v>1910</v>
      </c>
      <c r="E866" s="8" t="s">
        <v>137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3030</v>
      </c>
    </row>
    <row r="867" ht="14.25" customHeight="1">
      <c r="A867" s="8" t="s">
        <v>3029</v>
      </c>
      <c r="B867" s="8" t="s">
        <v>817</v>
      </c>
      <c r="C867" s="8" t="s">
        <v>1911</v>
      </c>
      <c r="D867" s="8" t="s">
        <v>1912</v>
      </c>
      <c r="E867" s="8" t="s">
        <v>137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3030</v>
      </c>
    </row>
    <row r="868" ht="14.25" customHeight="1">
      <c r="A868" s="8" t="s">
        <v>3029</v>
      </c>
      <c r="B868" s="8" t="s">
        <v>817</v>
      </c>
      <c r="C868" s="8" t="s">
        <v>1913</v>
      </c>
      <c r="D868" s="8" t="s">
        <v>1914</v>
      </c>
      <c r="E868" s="8" t="s">
        <v>137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3030</v>
      </c>
    </row>
    <row r="869" ht="14.25" customHeight="1">
      <c r="A869" s="8" t="s">
        <v>3029</v>
      </c>
      <c r="B869" s="8" t="s">
        <v>892</v>
      </c>
      <c r="C869" s="8" t="s">
        <v>1915</v>
      </c>
      <c r="D869" s="8" t="s">
        <v>1916</v>
      </c>
      <c r="E869" s="8" t="s">
        <v>49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3030</v>
      </c>
    </row>
    <row r="870" ht="14.25" customHeight="1">
      <c r="A870" s="8" t="s">
        <v>3029</v>
      </c>
      <c r="B870" s="8" t="s">
        <v>168</v>
      </c>
      <c r="C870" s="8" t="s">
        <v>806</v>
      </c>
      <c r="D870" s="8" t="s">
        <v>2574</v>
      </c>
      <c r="E870" s="8" t="s">
        <v>79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3030</v>
      </c>
    </row>
    <row r="871" ht="14.25" customHeight="1">
      <c r="A871" s="8" t="s">
        <v>3029</v>
      </c>
      <c r="B871" s="8" t="s">
        <v>168</v>
      </c>
      <c r="C871" s="8" t="s">
        <v>808</v>
      </c>
      <c r="D871" s="8" t="s">
        <v>2575</v>
      </c>
      <c r="E871" s="8" t="s">
        <v>79</v>
      </c>
      <c r="F871" s="8" t="s">
        <v>76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3030</v>
      </c>
    </row>
    <row r="872" ht="14.25" customHeight="1">
      <c r="A872" s="8" t="s">
        <v>3029</v>
      </c>
      <c r="B872" s="8" t="s">
        <v>814</v>
      </c>
      <c r="C872" s="8" t="s">
        <v>1917</v>
      </c>
      <c r="D872" s="8" t="s">
        <v>1918</v>
      </c>
      <c r="E872" s="8" t="s">
        <v>79</v>
      </c>
      <c r="F872" s="8" t="s">
        <v>76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3030</v>
      </c>
    </row>
    <row r="873" ht="14.25" customHeight="1">
      <c r="A873" s="8" t="s">
        <v>3029</v>
      </c>
      <c r="B873" s="8" t="s">
        <v>817</v>
      </c>
      <c r="C873" s="8" t="s">
        <v>1919</v>
      </c>
      <c r="D873" s="8" t="s">
        <v>1920</v>
      </c>
      <c r="E873" s="8" t="s">
        <v>79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3030</v>
      </c>
    </row>
    <row r="874" ht="14.25" customHeight="1">
      <c r="A874" s="8" t="s">
        <v>3029</v>
      </c>
      <c r="B874" s="8" t="s">
        <v>817</v>
      </c>
      <c r="C874" s="8" t="s">
        <v>1921</v>
      </c>
      <c r="D874" s="8" t="s">
        <v>1922</v>
      </c>
      <c r="E874" s="8" t="s">
        <v>79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3030</v>
      </c>
    </row>
    <row r="875" ht="14.25" customHeight="1">
      <c r="A875" s="8" t="s">
        <v>3029</v>
      </c>
      <c r="B875" s="8" t="s">
        <v>892</v>
      </c>
      <c r="C875" s="8" t="s">
        <v>1923</v>
      </c>
      <c r="D875" s="8" t="s">
        <v>1924</v>
      </c>
      <c r="E875" s="8" t="s">
        <v>79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3030</v>
      </c>
    </row>
    <row r="876" ht="14.25" customHeight="1">
      <c r="A876" s="8" t="s">
        <v>3029</v>
      </c>
      <c r="B876" s="8" t="s">
        <v>168</v>
      </c>
      <c r="C876" s="8" t="s">
        <v>810</v>
      </c>
      <c r="D876" s="8" t="s">
        <v>2576</v>
      </c>
      <c r="E876" s="8" t="s">
        <v>79</v>
      </c>
      <c r="F876" s="8" t="s">
        <v>76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3030</v>
      </c>
    </row>
    <row r="877" ht="14.25" customHeight="1">
      <c r="A877" s="8" t="s">
        <v>3029</v>
      </c>
      <c r="B877" s="8" t="s">
        <v>814</v>
      </c>
      <c r="C877" s="8" t="s">
        <v>812</v>
      </c>
      <c r="D877" s="8" t="s">
        <v>1925</v>
      </c>
      <c r="E877" s="8" t="s">
        <v>79</v>
      </c>
      <c r="F877" s="8" t="s">
        <v>76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3030</v>
      </c>
    </row>
    <row r="878" ht="14.25" customHeight="1">
      <c r="A878" s="8" t="s">
        <v>3029</v>
      </c>
      <c r="B878" s="8" t="s">
        <v>814</v>
      </c>
      <c r="C878" s="8" t="s">
        <v>1926</v>
      </c>
      <c r="D878" s="8" t="s">
        <v>1927</v>
      </c>
      <c r="E878" s="8" t="s">
        <v>79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3030</v>
      </c>
    </row>
    <row r="879" ht="14.25" customHeight="1">
      <c r="A879" s="8" t="s">
        <v>3029</v>
      </c>
      <c r="B879" s="8" t="s">
        <v>817</v>
      </c>
      <c r="C879" s="8" t="s">
        <v>1928</v>
      </c>
      <c r="D879" s="8" t="s">
        <v>1929</v>
      </c>
      <c r="E879" s="8" t="s">
        <v>79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3030</v>
      </c>
    </row>
    <row r="880" ht="14.25" customHeight="1">
      <c r="A880" s="8" t="s">
        <v>3029</v>
      </c>
      <c r="B880" s="8" t="s">
        <v>817</v>
      </c>
      <c r="C880" s="8" t="s">
        <v>1930</v>
      </c>
      <c r="D880" s="8" t="s">
        <v>1931</v>
      </c>
      <c r="E880" s="8" t="s">
        <v>79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3030</v>
      </c>
    </row>
    <row r="881" ht="14.25" customHeight="1">
      <c r="A881" s="8" t="s">
        <v>3029</v>
      </c>
      <c r="B881" s="8" t="s">
        <v>892</v>
      </c>
      <c r="C881" s="8" t="s">
        <v>1932</v>
      </c>
      <c r="D881" s="8" t="s">
        <v>1933</v>
      </c>
      <c r="E881" s="8" t="s">
        <v>79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3030</v>
      </c>
    </row>
    <row r="882" ht="14.25" customHeight="1">
      <c r="A882" s="8" t="s">
        <v>3029</v>
      </c>
      <c r="B882" s="129" t="s">
        <v>168</v>
      </c>
      <c r="C882" s="130">
        <v>3.0</v>
      </c>
      <c r="D882" s="131" t="s">
        <v>2591</v>
      </c>
      <c r="E882" s="8" t="s">
        <v>109</v>
      </c>
      <c r="F882" s="8" t="s">
        <v>76</v>
      </c>
      <c r="H882" s="132">
        <v>249.0</v>
      </c>
      <c r="I882" s="132">
        <v>237.0</v>
      </c>
      <c r="J882" s="132">
        <v>230.0</v>
      </c>
      <c r="K882" s="8" t="s">
        <v>14</v>
      </c>
      <c r="L882" s="8" t="s">
        <v>3030</v>
      </c>
    </row>
    <row r="883" ht="14.25" customHeight="1">
      <c r="A883" s="8" t="s">
        <v>3029</v>
      </c>
      <c r="B883" s="129" t="s">
        <v>168</v>
      </c>
      <c r="C883" s="130">
        <v>4.0</v>
      </c>
      <c r="D883" s="131" t="s">
        <v>2592</v>
      </c>
      <c r="E883" s="8" t="s">
        <v>63</v>
      </c>
      <c r="F883" s="8" t="s">
        <v>76</v>
      </c>
      <c r="H883" s="132">
        <v>249.0</v>
      </c>
      <c r="I883" s="132">
        <v>235.0</v>
      </c>
      <c r="J883" s="132">
        <v>221.0</v>
      </c>
      <c r="K883" s="8" t="s">
        <v>14</v>
      </c>
      <c r="L883" s="8" t="s">
        <v>3030</v>
      </c>
    </row>
    <row r="884" ht="14.25" customHeight="1">
      <c r="A884" s="8" t="s">
        <v>3029</v>
      </c>
      <c r="B884" s="129" t="s">
        <v>168</v>
      </c>
      <c r="C884" s="130">
        <v>5.0</v>
      </c>
      <c r="D884" s="131" t="s">
        <v>2593</v>
      </c>
      <c r="E884" s="8" t="s">
        <v>109</v>
      </c>
      <c r="F884" s="8" t="s">
        <v>76</v>
      </c>
      <c r="H884" s="132">
        <v>239.0</v>
      </c>
      <c r="I884" s="132">
        <v>222.0</v>
      </c>
      <c r="J884" s="132">
        <v>208.0</v>
      </c>
      <c r="K884" s="8" t="s">
        <v>14</v>
      </c>
      <c r="L884" s="8" t="s">
        <v>3030</v>
      </c>
    </row>
    <row r="885" ht="14.25" customHeight="1">
      <c r="A885" s="8" t="s">
        <v>3029</v>
      </c>
      <c r="B885" s="129" t="s">
        <v>168</v>
      </c>
      <c r="C885" s="130">
        <v>6.0</v>
      </c>
      <c r="D885" s="131" t="s">
        <v>2594</v>
      </c>
      <c r="E885" s="8" t="s">
        <v>54</v>
      </c>
      <c r="F885" s="8" t="s">
        <v>76</v>
      </c>
      <c r="H885" s="132">
        <v>252.0</v>
      </c>
      <c r="I885" s="132">
        <v>239.0</v>
      </c>
      <c r="J885" s="132">
        <v>207.0</v>
      </c>
      <c r="K885" s="8" t="s">
        <v>14</v>
      </c>
      <c r="L885" s="8" t="s">
        <v>3030</v>
      </c>
    </row>
    <row r="886" ht="14.25" customHeight="1">
      <c r="A886" s="8" t="s">
        <v>3029</v>
      </c>
      <c r="B886" s="129" t="s">
        <v>168</v>
      </c>
      <c r="C886" s="130">
        <v>7.0</v>
      </c>
      <c r="D886" s="131" t="s">
        <v>2595</v>
      </c>
      <c r="E886" s="8" t="s">
        <v>63</v>
      </c>
      <c r="F886" s="8" t="s">
        <v>76</v>
      </c>
      <c r="H886" s="132">
        <v>245.0</v>
      </c>
      <c r="I886" s="132">
        <v>231.0</v>
      </c>
      <c r="J886" s="132">
        <v>213.0</v>
      </c>
      <c r="K886" s="8" t="s">
        <v>14</v>
      </c>
      <c r="L886" s="8" t="s">
        <v>3030</v>
      </c>
    </row>
    <row r="887" ht="14.25" customHeight="1">
      <c r="A887" s="8" t="s">
        <v>3029</v>
      </c>
      <c r="B887" s="129" t="s">
        <v>168</v>
      </c>
      <c r="C887" s="130">
        <v>9.0</v>
      </c>
      <c r="D887" s="131" t="s">
        <v>2596</v>
      </c>
      <c r="E887" s="8" t="s">
        <v>54</v>
      </c>
      <c r="F887" s="8" t="s">
        <v>76</v>
      </c>
      <c r="H887" s="132">
        <v>248.0</v>
      </c>
      <c r="I887" s="132">
        <v>240.0</v>
      </c>
      <c r="J887" s="132">
        <v>221.0</v>
      </c>
      <c r="K887" s="8" t="s">
        <v>14</v>
      </c>
      <c r="L887" s="8" t="s">
        <v>3030</v>
      </c>
    </row>
    <row r="888" ht="14.25" customHeight="1">
      <c r="A888" s="8" t="s">
        <v>3029</v>
      </c>
      <c r="B888" s="129" t="s">
        <v>168</v>
      </c>
      <c r="C888" s="130">
        <v>10.0</v>
      </c>
      <c r="D888" s="131" t="s">
        <v>2597</v>
      </c>
      <c r="E888" s="8" t="s">
        <v>63</v>
      </c>
      <c r="F888" s="8" t="s">
        <v>76</v>
      </c>
      <c r="H888" s="132">
        <v>247.0</v>
      </c>
      <c r="I888" s="132">
        <v>234.0</v>
      </c>
      <c r="J888" s="132">
        <v>210.0</v>
      </c>
      <c r="K888" s="8" t="s">
        <v>14</v>
      </c>
      <c r="L888" s="8" t="s">
        <v>3030</v>
      </c>
    </row>
    <row r="889" ht="14.25" customHeight="1">
      <c r="A889" s="8" t="s">
        <v>3029</v>
      </c>
      <c r="B889" s="129" t="s">
        <v>168</v>
      </c>
      <c r="C889" s="130">
        <v>12.0</v>
      </c>
      <c r="D889" s="131" t="s">
        <v>2598</v>
      </c>
      <c r="E889" s="8" t="s">
        <v>57</v>
      </c>
      <c r="F889" s="8" t="s">
        <v>76</v>
      </c>
      <c r="H889" s="132">
        <v>238.0</v>
      </c>
      <c r="I889" s="132">
        <v>229.0</v>
      </c>
      <c r="J889" s="132">
        <v>208.0</v>
      </c>
      <c r="K889" s="8" t="s">
        <v>14</v>
      </c>
      <c r="L889" s="8" t="s">
        <v>3030</v>
      </c>
    </row>
    <row r="890" ht="14.25" customHeight="1">
      <c r="A890" s="8" t="s">
        <v>3029</v>
      </c>
      <c r="B890" s="129" t="s">
        <v>168</v>
      </c>
      <c r="C890" s="130">
        <v>28.0</v>
      </c>
      <c r="D890" s="131" t="s">
        <v>2599</v>
      </c>
      <c r="E890" s="8" t="s">
        <v>137</v>
      </c>
      <c r="F890" s="8" t="s">
        <v>76</v>
      </c>
      <c r="H890" s="132">
        <v>231.0</v>
      </c>
      <c r="I890" s="132">
        <v>226.0</v>
      </c>
      <c r="J890" s="132">
        <v>230.0</v>
      </c>
      <c r="K890" s="8" t="s">
        <v>14</v>
      </c>
      <c r="L890" s="8" t="s">
        <v>3030</v>
      </c>
    </row>
    <row r="891" ht="14.25" customHeight="1">
      <c r="A891" s="8" t="s">
        <v>3029</v>
      </c>
      <c r="B891" s="129" t="s">
        <v>168</v>
      </c>
      <c r="C891" s="130">
        <v>31.0</v>
      </c>
      <c r="D891" s="131" t="s">
        <v>2600</v>
      </c>
      <c r="E891" s="8" t="s">
        <v>109</v>
      </c>
      <c r="F891" s="8" t="s">
        <v>76</v>
      </c>
      <c r="H891" s="132">
        <v>231.0</v>
      </c>
      <c r="I891" s="132">
        <v>220.0</v>
      </c>
      <c r="J891" s="132">
        <v>215.0</v>
      </c>
      <c r="K891" s="8" t="s">
        <v>14</v>
      </c>
      <c r="L891" s="8" t="s">
        <v>3030</v>
      </c>
    </row>
    <row r="892" ht="14.25" customHeight="1">
      <c r="A892" s="8" t="s">
        <v>3029</v>
      </c>
      <c r="B892" s="129" t="s">
        <v>168</v>
      </c>
      <c r="C892" s="130">
        <v>33.0</v>
      </c>
      <c r="D892" s="131" t="s">
        <v>2601</v>
      </c>
      <c r="E892" s="8" t="s">
        <v>57</v>
      </c>
      <c r="F892" s="8" t="s">
        <v>76</v>
      </c>
      <c r="H892" s="132">
        <v>237.0</v>
      </c>
      <c r="I892" s="132">
        <v>228.0</v>
      </c>
      <c r="J892" s="132">
        <v>220.0</v>
      </c>
      <c r="K892" s="8" t="s">
        <v>14</v>
      </c>
      <c r="L892" s="8" t="s">
        <v>3030</v>
      </c>
    </row>
    <row r="893" ht="14.25" customHeight="1">
      <c r="A893" s="8" t="s">
        <v>3029</v>
      </c>
      <c r="B893" s="129" t="s">
        <v>168</v>
      </c>
      <c r="C893" s="130">
        <v>34.0</v>
      </c>
      <c r="D893" s="131" t="s">
        <v>2602</v>
      </c>
      <c r="E893" s="8" t="s">
        <v>54</v>
      </c>
      <c r="F893" s="8" t="s">
        <v>76</v>
      </c>
      <c r="H893" s="132">
        <v>240.0</v>
      </c>
      <c r="I893" s="132">
        <v>236.0</v>
      </c>
      <c r="J893" s="132">
        <v>227.0</v>
      </c>
      <c r="K893" s="8" t="s">
        <v>14</v>
      </c>
      <c r="L893" s="8" t="s">
        <v>3030</v>
      </c>
    </row>
    <row r="894" ht="14.25" customHeight="1">
      <c r="A894" s="8" t="s">
        <v>3029</v>
      </c>
      <c r="B894" s="129" t="s">
        <v>168</v>
      </c>
      <c r="C894" s="130">
        <v>36.0</v>
      </c>
      <c r="D894" s="131" t="s">
        <v>2603</v>
      </c>
      <c r="E894" s="8" t="s">
        <v>49</v>
      </c>
      <c r="F894" s="8" t="s">
        <v>76</v>
      </c>
      <c r="H894" s="132">
        <v>222.0</v>
      </c>
      <c r="I894" s="132">
        <v>232.0</v>
      </c>
      <c r="J894" s="132">
        <v>236.0</v>
      </c>
      <c r="K894" s="8" t="s">
        <v>14</v>
      </c>
      <c r="L894" s="8" t="s">
        <v>3030</v>
      </c>
    </row>
    <row r="895" ht="14.25" customHeight="1">
      <c r="A895" s="8" t="s">
        <v>3029</v>
      </c>
      <c r="B895" s="129" t="s">
        <v>168</v>
      </c>
      <c r="C895" s="130">
        <v>37.0</v>
      </c>
      <c r="D895" s="131" t="s">
        <v>2604</v>
      </c>
      <c r="E895" s="8" t="s">
        <v>49</v>
      </c>
      <c r="F895" s="8" t="s">
        <v>76</v>
      </c>
      <c r="H895" s="132">
        <v>214.0</v>
      </c>
      <c r="I895" s="132">
        <v>220.0</v>
      </c>
      <c r="J895" s="132">
        <v>222.0</v>
      </c>
      <c r="K895" s="8" t="s">
        <v>14</v>
      </c>
      <c r="L895" s="8" t="s">
        <v>3030</v>
      </c>
    </row>
    <row r="896" ht="14.25" customHeight="1">
      <c r="A896" s="8" t="s">
        <v>3029</v>
      </c>
      <c r="B896" s="129" t="s">
        <v>168</v>
      </c>
      <c r="C896" s="130">
        <v>40.0</v>
      </c>
      <c r="D896" s="131" t="s">
        <v>2605</v>
      </c>
      <c r="E896" s="8" t="s">
        <v>109</v>
      </c>
      <c r="F896" s="8" t="s">
        <v>76</v>
      </c>
      <c r="H896" s="132">
        <v>236.0</v>
      </c>
      <c r="I896" s="132">
        <v>230.0</v>
      </c>
      <c r="J896" s="132">
        <v>230.0</v>
      </c>
      <c r="K896" s="8" t="s">
        <v>14</v>
      </c>
      <c r="L896" s="8" t="s">
        <v>3030</v>
      </c>
    </row>
    <row r="897" ht="14.25" customHeight="1">
      <c r="A897" s="8" t="s">
        <v>3029</v>
      </c>
      <c r="B897" s="129" t="s">
        <v>892</v>
      </c>
      <c r="C897" s="130">
        <v>83.0</v>
      </c>
      <c r="D897" s="131" t="s">
        <v>1966</v>
      </c>
      <c r="E897" s="8" t="s">
        <v>137</v>
      </c>
      <c r="H897" s="132">
        <v>150.0</v>
      </c>
      <c r="I897" s="132">
        <v>68.0</v>
      </c>
      <c r="J897" s="132">
        <v>93.0</v>
      </c>
      <c r="K897" s="8" t="s">
        <v>14</v>
      </c>
      <c r="L897" s="8" t="s">
        <v>3030</v>
      </c>
    </row>
    <row r="898" ht="14.25" customHeight="1">
      <c r="A898" s="8" t="s">
        <v>3029</v>
      </c>
      <c r="B898" s="129" t="s">
        <v>892</v>
      </c>
      <c r="C898" s="130">
        <v>84.0</v>
      </c>
      <c r="D898" s="131" t="s">
        <v>1967</v>
      </c>
      <c r="E898" s="8" t="s">
        <v>137</v>
      </c>
      <c r="H898" s="132">
        <v>197.0</v>
      </c>
      <c r="I898" s="132">
        <v>107.0</v>
      </c>
      <c r="J898" s="132">
        <v>145.0</v>
      </c>
      <c r="K898" s="8" t="s">
        <v>14</v>
      </c>
      <c r="L898" s="8" t="s">
        <v>3030</v>
      </c>
    </row>
    <row r="899" ht="14.25" customHeight="1">
      <c r="A899" s="8" t="s">
        <v>3029</v>
      </c>
      <c r="B899" s="129" t="s">
        <v>817</v>
      </c>
      <c r="C899" s="130">
        <v>85.0</v>
      </c>
      <c r="D899" s="131" t="s">
        <v>1968</v>
      </c>
      <c r="E899" s="8" t="s">
        <v>137</v>
      </c>
      <c r="H899" s="132">
        <v>222.0</v>
      </c>
      <c r="I899" s="132">
        <v>156.0</v>
      </c>
      <c r="J899" s="132">
        <v>188.0</v>
      </c>
      <c r="K899" s="8" t="s">
        <v>14</v>
      </c>
      <c r="L899" s="8" t="s">
        <v>3030</v>
      </c>
    </row>
    <row r="900" ht="14.25" customHeight="1">
      <c r="A900" s="8" t="s">
        <v>3029</v>
      </c>
      <c r="B900" s="129" t="s">
        <v>168</v>
      </c>
      <c r="C900" s="130">
        <v>86.0</v>
      </c>
      <c r="D900" s="131" t="s">
        <v>2606</v>
      </c>
      <c r="E900" s="8" t="s">
        <v>137</v>
      </c>
      <c r="F900" s="8" t="s">
        <v>76</v>
      </c>
      <c r="H900" s="132">
        <v>241.0</v>
      </c>
      <c r="I900" s="132">
        <v>199.0</v>
      </c>
      <c r="J900" s="132">
        <v>217.0</v>
      </c>
      <c r="K900" s="8" t="s">
        <v>14</v>
      </c>
      <c r="L900" s="8" t="s">
        <v>3030</v>
      </c>
    </row>
    <row r="901" ht="14.25" customHeight="1">
      <c r="A901" s="8" t="s">
        <v>3029</v>
      </c>
      <c r="B901" s="129" t="s">
        <v>168</v>
      </c>
      <c r="C901" s="130">
        <v>87.0</v>
      </c>
      <c r="D901" s="131" t="s">
        <v>2607</v>
      </c>
      <c r="E901" s="8" t="s">
        <v>137</v>
      </c>
      <c r="F901" s="8" t="s">
        <v>76</v>
      </c>
      <c r="H901" s="132">
        <v>244.0</v>
      </c>
      <c r="I901" s="132">
        <v>210.0</v>
      </c>
      <c r="J901" s="132">
        <v>222.0</v>
      </c>
      <c r="K901" s="8" t="s">
        <v>14</v>
      </c>
      <c r="L901" s="8" t="s">
        <v>3030</v>
      </c>
    </row>
    <row r="902" ht="14.25" customHeight="1">
      <c r="A902" s="8" t="s">
        <v>3029</v>
      </c>
      <c r="B902" s="129" t="s">
        <v>168</v>
      </c>
      <c r="C902" s="130">
        <v>88.0</v>
      </c>
      <c r="D902" s="131" t="s">
        <v>2608</v>
      </c>
      <c r="E902" s="8" t="s">
        <v>137</v>
      </c>
      <c r="F902" s="8" t="s">
        <v>76</v>
      </c>
      <c r="H902" s="132">
        <v>249.0</v>
      </c>
      <c r="I902" s="132">
        <v>229.0</v>
      </c>
      <c r="J902" s="132">
        <v>232.0</v>
      </c>
      <c r="K902" s="8" t="s">
        <v>14</v>
      </c>
      <c r="L902" s="8" t="s">
        <v>3030</v>
      </c>
    </row>
    <row r="903" ht="14.25" customHeight="1">
      <c r="A903" s="8" t="s">
        <v>3029</v>
      </c>
      <c r="B903" s="129" t="s">
        <v>892</v>
      </c>
      <c r="C903" s="130">
        <v>89.0</v>
      </c>
      <c r="D903" s="131" t="s">
        <v>1969</v>
      </c>
      <c r="E903" s="8" t="s">
        <v>137</v>
      </c>
      <c r="H903" s="132">
        <v>123.0</v>
      </c>
      <c r="I903" s="132">
        <v>71.0</v>
      </c>
      <c r="J903" s="132">
        <v>85.0</v>
      </c>
      <c r="K903" s="8" t="s">
        <v>14</v>
      </c>
      <c r="L903" s="8" t="s">
        <v>3030</v>
      </c>
    </row>
    <row r="904" ht="14.25" customHeight="1">
      <c r="A904" s="8" t="s">
        <v>3029</v>
      </c>
      <c r="B904" s="129" t="s">
        <v>892</v>
      </c>
      <c r="C904" s="130">
        <v>90.0</v>
      </c>
      <c r="D904" s="131" t="s">
        <v>1970</v>
      </c>
      <c r="E904" s="8" t="s">
        <v>137</v>
      </c>
      <c r="H904" s="132">
        <v>172.0</v>
      </c>
      <c r="I904" s="132">
        <v>104.0</v>
      </c>
      <c r="J904" s="132">
        <v>129.0</v>
      </c>
      <c r="K904" s="8" t="s">
        <v>14</v>
      </c>
      <c r="L904" s="8" t="s">
        <v>3030</v>
      </c>
    </row>
    <row r="905" ht="14.25" customHeight="1">
      <c r="A905" s="8" t="s">
        <v>3029</v>
      </c>
      <c r="B905" s="129" t="s">
        <v>817</v>
      </c>
      <c r="C905" s="130">
        <v>91.0</v>
      </c>
      <c r="D905" s="131" t="s">
        <v>1971</v>
      </c>
      <c r="E905" s="8" t="s">
        <v>137</v>
      </c>
      <c r="H905" s="132">
        <v>208.0</v>
      </c>
      <c r="I905" s="132">
        <v>155.0</v>
      </c>
      <c r="J905" s="132">
        <v>180.0</v>
      </c>
      <c r="K905" s="8" t="s">
        <v>14</v>
      </c>
      <c r="L905" s="8" t="s">
        <v>3030</v>
      </c>
    </row>
    <row r="906" ht="14.25" customHeight="1">
      <c r="A906" s="8" t="s">
        <v>3029</v>
      </c>
      <c r="B906" s="129" t="s">
        <v>168</v>
      </c>
      <c r="C906" s="130">
        <v>92.0</v>
      </c>
      <c r="D906" s="131" t="s">
        <v>2609</v>
      </c>
      <c r="E906" s="8" t="s">
        <v>137</v>
      </c>
      <c r="F906" s="8" t="s">
        <v>76</v>
      </c>
      <c r="H906" s="132">
        <v>229.0</v>
      </c>
      <c r="I906" s="132">
        <v>193.0</v>
      </c>
      <c r="J906" s="132">
        <v>205.0</v>
      </c>
      <c r="K906" s="8" t="s">
        <v>14</v>
      </c>
      <c r="L906" s="8" t="s">
        <v>3030</v>
      </c>
    </row>
    <row r="907" ht="14.25" customHeight="1">
      <c r="A907" s="8" t="s">
        <v>3029</v>
      </c>
      <c r="B907" s="129" t="s">
        <v>168</v>
      </c>
      <c r="C907" s="130">
        <v>93.0</v>
      </c>
      <c r="D907" s="131" t="s">
        <v>2610</v>
      </c>
      <c r="E907" s="8" t="s">
        <v>137</v>
      </c>
      <c r="F907" s="8" t="s">
        <v>76</v>
      </c>
      <c r="H907" s="132">
        <v>236.0</v>
      </c>
      <c r="I907" s="132">
        <v>206.0</v>
      </c>
      <c r="J907" s="132">
        <v>215.0</v>
      </c>
      <c r="K907" s="8" t="s">
        <v>14</v>
      </c>
      <c r="L907" s="8" t="s">
        <v>3030</v>
      </c>
    </row>
    <row r="908" ht="14.25" customHeight="1">
      <c r="A908" s="8" t="s">
        <v>3029</v>
      </c>
      <c r="B908" s="129" t="s">
        <v>168</v>
      </c>
      <c r="C908" s="130">
        <v>94.0</v>
      </c>
      <c r="D908" s="131" t="s">
        <v>2611</v>
      </c>
      <c r="E908" s="8" t="s">
        <v>137</v>
      </c>
      <c r="F908" s="8" t="s">
        <v>76</v>
      </c>
      <c r="H908" s="132">
        <v>237.0</v>
      </c>
      <c r="I908" s="132">
        <v>213.0</v>
      </c>
      <c r="J908" s="132">
        <v>215.0</v>
      </c>
      <c r="K908" s="8" t="s">
        <v>14</v>
      </c>
      <c r="L908" s="8" t="s">
        <v>3030</v>
      </c>
    </row>
    <row r="909" ht="14.25" customHeight="1">
      <c r="A909" s="8" t="s">
        <v>3029</v>
      </c>
      <c r="B909" s="129" t="s">
        <v>892</v>
      </c>
      <c r="C909" s="130">
        <v>107.0</v>
      </c>
      <c r="D909" s="131" t="s">
        <v>1972</v>
      </c>
      <c r="E909" s="8" t="s">
        <v>137</v>
      </c>
      <c r="F909" s="8" t="s">
        <v>109</v>
      </c>
      <c r="H909" s="132">
        <v>158.0</v>
      </c>
      <c r="I909" s="132">
        <v>67.0</v>
      </c>
      <c r="J909" s="132">
        <v>78.0</v>
      </c>
      <c r="K909" s="8" t="s">
        <v>14</v>
      </c>
      <c r="L909" s="8" t="s">
        <v>3030</v>
      </c>
    </row>
    <row r="910" ht="14.25" customHeight="1">
      <c r="A910" s="8" t="s">
        <v>3029</v>
      </c>
      <c r="B910" s="129" t="s">
        <v>892</v>
      </c>
      <c r="C910" s="130">
        <v>108.0</v>
      </c>
      <c r="D910" s="131" t="s">
        <v>1973</v>
      </c>
      <c r="E910" s="8" t="s">
        <v>137</v>
      </c>
      <c r="H910" s="132">
        <v>197.0</v>
      </c>
      <c r="I910" s="132">
        <v>101.0</v>
      </c>
      <c r="J910" s="132">
        <v>124.0</v>
      </c>
      <c r="K910" s="8" t="s">
        <v>14</v>
      </c>
      <c r="L910" s="8" t="s">
        <v>3030</v>
      </c>
    </row>
    <row r="911" ht="14.25" customHeight="1">
      <c r="A911" s="8" t="s">
        <v>3029</v>
      </c>
      <c r="B911" s="129" t="s">
        <v>817</v>
      </c>
      <c r="C911" s="130">
        <v>109.0</v>
      </c>
      <c r="D911" s="131" t="s">
        <v>1974</v>
      </c>
      <c r="E911" s="8" t="s">
        <v>137</v>
      </c>
      <c r="H911" s="132">
        <v>224.0</v>
      </c>
      <c r="I911" s="132">
        <v>152.0</v>
      </c>
      <c r="J911" s="132">
        <v>177.0</v>
      </c>
      <c r="K911" s="8" t="s">
        <v>14</v>
      </c>
      <c r="L911" s="8" t="s">
        <v>3030</v>
      </c>
    </row>
    <row r="912" ht="14.25" customHeight="1">
      <c r="A912" s="8" t="s">
        <v>3029</v>
      </c>
      <c r="B912" s="129" t="s">
        <v>168</v>
      </c>
      <c r="C912" s="130">
        <v>110.0</v>
      </c>
      <c r="D912" s="131" t="s">
        <v>2612</v>
      </c>
      <c r="E912" s="8" t="s">
        <v>109</v>
      </c>
      <c r="F912" s="8" t="s">
        <v>76</v>
      </c>
      <c r="H912" s="132">
        <v>240.0</v>
      </c>
      <c r="I912" s="132">
        <v>191.0</v>
      </c>
      <c r="J912" s="132">
        <v>206.0</v>
      </c>
      <c r="K912" s="8" t="s">
        <v>14</v>
      </c>
      <c r="L912" s="8" t="s">
        <v>3030</v>
      </c>
    </row>
    <row r="913" ht="14.25" customHeight="1">
      <c r="A913" s="8" t="s">
        <v>3029</v>
      </c>
      <c r="B913" s="129" t="s">
        <v>168</v>
      </c>
      <c r="C913" s="130">
        <v>111.0</v>
      </c>
      <c r="D913" s="131" t="s">
        <v>2613</v>
      </c>
      <c r="E913" s="8" t="s">
        <v>109</v>
      </c>
      <c r="F913" s="8" t="s">
        <v>76</v>
      </c>
      <c r="H913" s="132">
        <v>245.0</v>
      </c>
      <c r="I913" s="132">
        <v>205.0</v>
      </c>
      <c r="J913" s="132">
        <v>216.0</v>
      </c>
      <c r="K913" s="8" t="s">
        <v>14</v>
      </c>
      <c r="L913" s="8" t="s">
        <v>3030</v>
      </c>
    </row>
    <row r="914" ht="14.25" customHeight="1">
      <c r="A914" s="8" t="s">
        <v>3029</v>
      </c>
      <c r="B914" s="129" t="s">
        <v>168</v>
      </c>
      <c r="C914" s="130">
        <v>112.0</v>
      </c>
      <c r="D914" s="131" t="s">
        <v>2614</v>
      </c>
      <c r="E914" s="8" t="s">
        <v>109</v>
      </c>
      <c r="F914" s="8" t="s">
        <v>76</v>
      </c>
      <c r="H914" s="132">
        <v>251.0</v>
      </c>
      <c r="I914" s="132">
        <v>222.0</v>
      </c>
      <c r="J914" s="132">
        <v>228.0</v>
      </c>
      <c r="K914" s="8" t="s">
        <v>14</v>
      </c>
      <c r="L914" s="8" t="s">
        <v>3030</v>
      </c>
    </row>
    <row r="915" ht="14.25" customHeight="1">
      <c r="A915" s="8" t="s">
        <v>3029</v>
      </c>
      <c r="B915" s="129" t="s">
        <v>892</v>
      </c>
      <c r="C915" s="130">
        <v>113.0</v>
      </c>
      <c r="D915" s="131" t="s">
        <v>1975</v>
      </c>
      <c r="E915" s="8" t="s">
        <v>109</v>
      </c>
      <c r="H915" s="132">
        <v>153.0</v>
      </c>
      <c r="I915" s="132">
        <v>73.0</v>
      </c>
      <c r="J915" s="132">
        <v>72.0</v>
      </c>
      <c r="K915" s="8" t="s">
        <v>14</v>
      </c>
      <c r="L915" s="8" t="s">
        <v>3030</v>
      </c>
    </row>
    <row r="916" ht="14.25" customHeight="1">
      <c r="A916" s="8" t="s">
        <v>3029</v>
      </c>
      <c r="B916" s="129" t="s">
        <v>892</v>
      </c>
      <c r="C916" s="130">
        <v>114.0</v>
      </c>
      <c r="D916" s="131" t="s">
        <v>1976</v>
      </c>
      <c r="E916" s="8" t="s">
        <v>109</v>
      </c>
      <c r="H916" s="132">
        <v>186.0</v>
      </c>
      <c r="I916" s="132">
        <v>98.0</v>
      </c>
      <c r="J916" s="132">
        <v>105.0</v>
      </c>
      <c r="K916" s="8" t="s">
        <v>14</v>
      </c>
      <c r="L916" s="8" t="s">
        <v>3030</v>
      </c>
    </row>
    <row r="917" ht="14.25" customHeight="1">
      <c r="A917" s="8" t="s">
        <v>3029</v>
      </c>
      <c r="B917" s="129" t="s">
        <v>817</v>
      </c>
      <c r="C917" s="130">
        <v>115.0</v>
      </c>
      <c r="D917" s="131" t="s">
        <v>1977</v>
      </c>
      <c r="E917" s="8" t="s">
        <v>109</v>
      </c>
      <c r="H917" s="132">
        <v>217.0</v>
      </c>
      <c r="I917" s="132">
        <v>142.0</v>
      </c>
      <c r="J917" s="132">
        <v>151.0</v>
      </c>
      <c r="K917" s="8" t="s">
        <v>14</v>
      </c>
      <c r="L917" s="8" t="s">
        <v>3030</v>
      </c>
    </row>
    <row r="918" ht="14.25" customHeight="1">
      <c r="A918" s="8" t="s">
        <v>3029</v>
      </c>
      <c r="B918" s="129" t="s">
        <v>168</v>
      </c>
      <c r="C918" s="130">
        <v>116.0</v>
      </c>
      <c r="D918" s="131" t="s">
        <v>2615</v>
      </c>
      <c r="E918" s="8" t="s">
        <v>109</v>
      </c>
      <c r="F918" s="8" t="s">
        <v>76</v>
      </c>
      <c r="H918" s="132">
        <v>235.0</v>
      </c>
      <c r="I918" s="132">
        <v>183.0</v>
      </c>
      <c r="J918" s="132">
        <v>187.0</v>
      </c>
      <c r="K918" s="8" t="s">
        <v>14</v>
      </c>
      <c r="L918" s="8" t="s">
        <v>3030</v>
      </c>
    </row>
    <row r="919" ht="14.25" customHeight="1">
      <c r="A919" s="8" t="s">
        <v>3029</v>
      </c>
      <c r="B919" s="129" t="s">
        <v>168</v>
      </c>
      <c r="C919" s="130">
        <v>117.0</v>
      </c>
      <c r="D919" s="131" t="s">
        <v>2616</v>
      </c>
      <c r="E919" s="8" t="s">
        <v>109</v>
      </c>
      <c r="F919" s="8" t="s">
        <v>76</v>
      </c>
      <c r="H919" s="132">
        <v>241.0</v>
      </c>
      <c r="I919" s="132">
        <v>198.0</v>
      </c>
      <c r="J919" s="132">
        <v>202.0</v>
      </c>
      <c r="K919" s="8" t="s">
        <v>14</v>
      </c>
      <c r="L919" s="8" t="s">
        <v>3030</v>
      </c>
    </row>
    <row r="920" ht="14.25" customHeight="1">
      <c r="A920" s="8" t="s">
        <v>3029</v>
      </c>
      <c r="B920" s="129" t="s">
        <v>168</v>
      </c>
      <c r="C920" s="130">
        <v>118.0</v>
      </c>
      <c r="D920" s="131" t="s">
        <v>2617</v>
      </c>
      <c r="E920" s="8" t="s">
        <v>109</v>
      </c>
      <c r="F920" s="8" t="s">
        <v>76</v>
      </c>
      <c r="H920" s="132">
        <v>250.0</v>
      </c>
      <c r="I920" s="132">
        <v>220.0</v>
      </c>
      <c r="J920" s="132">
        <v>221.0</v>
      </c>
      <c r="K920" s="8" t="s">
        <v>14</v>
      </c>
      <c r="L920" s="8" t="s">
        <v>3030</v>
      </c>
    </row>
    <row r="921" ht="14.25" customHeight="1">
      <c r="A921" s="8" t="s">
        <v>3029</v>
      </c>
      <c r="B921" s="129" t="s">
        <v>892</v>
      </c>
      <c r="C921" s="130">
        <v>119.0</v>
      </c>
      <c r="D921" s="131" t="s">
        <v>1978</v>
      </c>
      <c r="E921" s="8" t="s">
        <v>109</v>
      </c>
      <c r="H921" s="132">
        <v>201.0</v>
      </c>
      <c r="I921" s="132">
        <v>63.0</v>
      </c>
      <c r="J921" s="132">
        <v>62.0</v>
      </c>
      <c r="K921" s="8" t="s">
        <v>14</v>
      </c>
      <c r="L921" s="8" t="s">
        <v>3030</v>
      </c>
    </row>
    <row r="922" ht="14.25" customHeight="1">
      <c r="A922" s="8" t="s">
        <v>3029</v>
      </c>
      <c r="B922" s="129" t="s">
        <v>892</v>
      </c>
      <c r="C922" s="130">
        <v>120.0</v>
      </c>
      <c r="D922" s="131" t="s">
        <v>1979</v>
      </c>
      <c r="E922" s="8" t="s">
        <v>109</v>
      </c>
      <c r="H922" s="132">
        <v>235.0</v>
      </c>
      <c r="I922" s="132">
        <v>110.0</v>
      </c>
      <c r="J922" s="132">
        <v>126.0</v>
      </c>
      <c r="K922" s="8" t="s">
        <v>14</v>
      </c>
      <c r="L922" s="8" t="s">
        <v>3030</v>
      </c>
    </row>
    <row r="923" ht="14.25" customHeight="1">
      <c r="A923" s="8" t="s">
        <v>3029</v>
      </c>
      <c r="B923" s="129" t="s">
        <v>168</v>
      </c>
      <c r="C923" s="130">
        <v>121.0</v>
      </c>
      <c r="D923" s="131" t="s">
        <v>2618</v>
      </c>
      <c r="E923" s="8" t="s">
        <v>109</v>
      </c>
      <c r="F923" s="8" t="s">
        <v>76</v>
      </c>
      <c r="H923" s="132">
        <v>247.0</v>
      </c>
      <c r="I923" s="132">
        <v>157.0</v>
      </c>
      <c r="J923" s="132">
        <v>175.0</v>
      </c>
      <c r="K923" s="8" t="s">
        <v>14</v>
      </c>
      <c r="L923" s="8" t="s">
        <v>3030</v>
      </c>
    </row>
    <row r="924" ht="14.25" customHeight="1">
      <c r="A924" s="8" t="s">
        <v>3029</v>
      </c>
      <c r="B924" s="129" t="s">
        <v>168</v>
      </c>
      <c r="C924" s="130">
        <v>122.0</v>
      </c>
      <c r="D924" s="131" t="s">
        <v>2619</v>
      </c>
      <c r="E924" s="8" t="s">
        <v>109</v>
      </c>
      <c r="F924" s="8" t="s">
        <v>76</v>
      </c>
      <c r="H924" s="132">
        <v>252.0</v>
      </c>
      <c r="I924" s="132">
        <v>201.0</v>
      </c>
      <c r="J924" s="132">
        <v>210.0</v>
      </c>
      <c r="K924" s="8" t="s">
        <v>14</v>
      </c>
      <c r="L924" s="8" t="s">
        <v>3030</v>
      </c>
    </row>
    <row r="925" ht="14.25" customHeight="1">
      <c r="A925" s="8" t="s">
        <v>3029</v>
      </c>
      <c r="B925" s="129" t="s">
        <v>168</v>
      </c>
      <c r="C925" s="130">
        <v>123.0</v>
      </c>
      <c r="D925" s="131" t="s">
        <v>2620</v>
      </c>
      <c r="E925" s="8" t="s">
        <v>109</v>
      </c>
      <c r="F925" s="8" t="s">
        <v>76</v>
      </c>
      <c r="H925" s="132">
        <v>253.0</v>
      </c>
      <c r="I925" s="132">
        <v>213.0</v>
      </c>
      <c r="J925" s="132">
        <v>220.0</v>
      </c>
      <c r="K925" s="8" t="s">
        <v>14</v>
      </c>
      <c r="L925" s="8" t="s">
        <v>3030</v>
      </c>
    </row>
    <row r="926" ht="14.25" customHeight="1">
      <c r="A926" s="8" t="s">
        <v>3029</v>
      </c>
      <c r="B926" s="129" t="s">
        <v>168</v>
      </c>
      <c r="C926" s="130">
        <v>124.0</v>
      </c>
      <c r="D926" s="131" t="s">
        <v>2621</v>
      </c>
      <c r="E926" s="8" t="s">
        <v>109</v>
      </c>
      <c r="F926" s="8" t="s">
        <v>76</v>
      </c>
      <c r="H926" s="132">
        <v>250.0</v>
      </c>
      <c r="I926" s="132">
        <v>234.0</v>
      </c>
      <c r="J926" s="132">
        <v>235.0</v>
      </c>
      <c r="K926" s="8" t="s">
        <v>14</v>
      </c>
      <c r="L926" s="8" t="s">
        <v>3030</v>
      </c>
    </row>
    <row r="927" ht="14.25" customHeight="1">
      <c r="A927" s="8" t="s">
        <v>3029</v>
      </c>
      <c r="B927" s="129" t="s">
        <v>892</v>
      </c>
      <c r="C927" s="130">
        <v>125.0</v>
      </c>
      <c r="D927" s="131" t="s">
        <v>1980</v>
      </c>
      <c r="E927" s="8" t="s">
        <v>109</v>
      </c>
      <c r="H927" s="132">
        <v>159.0</v>
      </c>
      <c r="I927" s="132">
        <v>64.0</v>
      </c>
      <c r="J927" s="132">
        <v>60.0</v>
      </c>
      <c r="K927" s="8" t="s">
        <v>14</v>
      </c>
      <c r="L927" s="8" t="s">
        <v>3030</v>
      </c>
    </row>
    <row r="928" ht="14.25" customHeight="1">
      <c r="A928" s="8" t="s">
        <v>3029</v>
      </c>
      <c r="B928" s="129" t="s">
        <v>892</v>
      </c>
      <c r="C928" s="130">
        <v>126.0</v>
      </c>
      <c r="D928" s="131" t="s">
        <v>1981</v>
      </c>
      <c r="E928" s="8" t="s">
        <v>109</v>
      </c>
      <c r="H928" s="132">
        <v>213.0</v>
      </c>
      <c r="I928" s="132">
        <v>104.0</v>
      </c>
      <c r="J928" s="132">
        <v>110.0</v>
      </c>
      <c r="K928" s="8" t="s">
        <v>14</v>
      </c>
      <c r="L928" s="8" t="s">
        <v>3030</v>
      </c>
    </row>
    <row r="929" ht="14.25" customHeight="1">
      <c r="A929" s="8" t="s">
        <v>3029</v>
      </c>
      <c r="B929" s="129" t="s">
        <v>814</v>
      </c>
      <c r="C929" s="130">
        <v>127.0</v>
      </c>
      <c r="D929" s="131" t="s">
        <v>1982</v>
      </c>
      <c r="E929" s="8" t="s">
        <v>109</v>
      </c>
      <c r="H929" s="132">
        <v>235.0</v>
      </c>
      <c r="I929" s="132">
        <v>154.0</v>
      </c>
      <c r="J929" s="132">
        <v>164.0</v>
      </c>
      <c r="K929" s="8" t="s">
        <v>14</v>
      </c>
      <c r="L929" s="8" t="s">
        <v>3030</v>
      </c>
    </row>
    <row r="930" ht="14.25" customHeight="1">
      <c r="A930" s="8" t="s">
        <v>3029</v>
      </c>
      <c r="B930" s="129" t="s">
        <v>168</v>
      </c>
      <c r="C930" s="130">
        <v>128.0</v>
      </c>
      <c r="D930" s="131" t="s">
        <v>2622</v>
      </c>
      <c r="E930" s="8" t="s">
        <v>109</v>
      </c>
      <c r="F930" s="8" t="s">
        <v>76</v>
      </c>
      <c r="H930" s="132">
        <v>248.0</v>
      </c>
      <c r="I930" s="132">
        <v>191.0</v>
      </c>
      <c r="J930" s="132">
        <v>197.0</v>
      </c>
      <c r="K930" s="8" t="s">
        <v>14</v>
      </c>
      <c r="L930" s="8" t="s">
        <v>3030</v>
      </c>
    </row>
    <row r="931" ht="14.25" customHeight="1">
      <c r="A931" s="8" t="s">
        <v>3029</v>
      </c>
      <c r="B931" s="129" t="s">
        <v>168</v>
      </c>
      <c r="C931" s="130">
        <v>129.0</v>
      </c>
      <c r="D931" s="131" t="s">
        <v>2623</v>
      </c>
      <c r="E931" s="8" t="s">
        <v>109</v>
      </c>
      <c r="F931" s="8" t="s">
        <v>76</v>
      </c>
      <c r="H931" s="132">
        <v>249.0</v>
      </c>
      <c r="I931" s="132">
        <v>205.0</v>
      </c>
      <c r="J931" s="132">
        <v>209.0</v>
      </c>
      <c r="K931" s="8" t="s">
        <v>14</v>
      </c>
      <c r="L931" s="8" t="s">
        <v>3030</v>
      </c>
    </row>
    <row r="932" ht="14.25" customHeight="1">
      <c r="A932" s="8" t="s">
        <v>3029</v>
      </c>
      <c r="B932" s="129" t="s">
        <v>168</v>
      </c>
      <c r="C932" s="130">
        <v>130.0</v>
      </c>
      <c r="D932" s="131" t="s">
        <v>2624</v>
      </c>
      <c r="E932" s="8" t="s">
        <v>109</v>
      </c>
      <c r="F932" s="8" t="s">
        <v>76</v>
      </c>
      <c r="H932" s="132">
        <v>253.0</v>
      </c>
      <c r="I932" s="132">
        <v>224.0</v>
      </c>
      <c r="J932" s="132">
        <v>224.0</v>
      </c>
      <c r="K932" s="8" t="s">
        <v>14</v>
      </c>
      <c r="L932" s="8" t="s">
        <v>3030</v>
      </c>
    </row>
    <row r="933" ht="14.25" customHeight="1">
      <c r="A933" s="8" t="s">
        <v>3029</v>
      </c>
      <c r="B933" s="129" t="s">
        <v>892</v>
      </c>
      <c r="C933" s="130">
        <v>131.0</v>
      </c>
      <c r="D933" s="131" t="s">
        <v>1983</v>
      </c>
      <c r="E933" s="8" t="s">
        <v>109</v>
      </c>
      <c r="H933" s="132">
        <v>155.0</v>
      </c>
      <c r="I933" s="132">
        <v>83.0</v>
      </c>
      <c r="J933" s="132">
        <v>69.0</v>
      </c>
      <c r="K933" s="8" t="s">
        <v>14</v>
      </c>
      <c r="L933" s="8" t="s">
        <v>3030</v>
      </c>
    </row>
    <row r="934" ht="14.25" customHeight="1">
      <c r="A934" s="8" t="s">
        <v>3029</v>
      </c>
      <c r="B934" s="129" t="s">
        <v>817</v>
      </c>
      <c r="C934" s="130">
        <v>132.0</v>
      </c>
      <c r="D934" s="131" t="s">
        <v>1984</v>
      </c>
      <c r="E934" s="8" t="s">
        <v>109</v>
      </c>
      <c r="H934" s="132">
        <v>176.0</v>
      </c>
      <c r="I934" s="132">
        <v>94.0</v>
      </c>
      <c r="J934" s="132">
        <v>79.0</v>
      </c>
      <c r="K934" s="8" t="s">
        <v>14</v>
      </c>
      <c r="L934" s="8" t="s">
        <v>3030</v>
      </c>
    </row>
    <row r="935" ht="14.25" customHeight="1">
      <c r="A935" s="8" t="s">
        <v>3029</v>
      </c>
      <c r="B935" s="129" t="s">
        <v>814</v>
      </c>
      <c r="C935" s="130">
        <v>133.0</v>
      </c>
      <c r="D935" s="131" t="s">
        <v>1985</v>
      </c>
      <c r="E935" s="8" t="s">
        <v>109</v>
      </c>
      <c r="H935" s="132">
        <v>208.0</v>
      </c>
      <c r="I935" s="132">
        <v>136.0</v>
      </c>
      <c r="J935" s="132">
        <v>126.0</v>
      </c>
      <c r="K935" s="8" t="s">
        <v>14</v>
      </c>
      <c r="L935" s="8" t="s">
        <v>3030</v>
      </c>
    </row>
    <row r="936" ht="14.25" customHeight="1">
      <c r="A936" s="8" t="s">
        <v>3029</v>
      </c>
      <c r="B936" s="129" t="s">
        <v>168</v>
      </c>
      <c r="C936" s="130">
        <v>134.0</v>
      </c>
      <c r="D936" s="131" t="s">
        <v>2625</v>
      </c>
      <c r="E936" s="8" t="s">
        <v>109</v>
      </c>
      <c r="F936" s="8" t="s">
        <v>76</v>
      </c>
      <c r="H936" s="132">
        <v>231.0</v>
      </c>
      <c r="I936" s="132">
        <v>175.0</v>
      </c>
      <c r="J936" s="132">
        <v>165.0</v>
      </c>
      <c r="K936" s="8" t="s">
        <v>14</v>
      </c>
      <c r="L936" s="8" t="s">
        <v>3030</v>
      </c>
    </row>
    <row r="937" ht="14.25" customHeight="1">
      <c r="A937" s="8" t="s">
        <v>3029</v>
      </c>
      <c r="B937" s="129" t="s">
        <v>168</v>
      </c>
      <c r="C937" s="130">
        <v>135.0</v>
      </c>
      <c r="D937" s="131" t="s">
        <v>2626</v>
      </c>
      <c r="E937" s="8" t="s">
        <v>109</v>
      </c>
      <c r="F937" s="8" t="s">
        <v>76</v>
      </c>
      <c r="H937" s="132">
        <v>238.0</v>
      </c>
      <c r="I937" s="132">
        <v>190.0</v>
      </c>
      <c r="J937" s="132">
        <v>181.0</v>
      </c>
      <c r="K937" s="8" t="s">
        <v>14</v>
      </c>
      <c r="L937" s="8" t="s">
        <v>3030</v>
      </c>
    </row>
    <row r="938" ht="14.25" customHeight="1">
      <c r="A938" s="8" t="s">
        <v>3029</v>
      </c>
      <c r="B938" s="129" t="s">
        <v>168</v>
      </c>
      <c r="C938" s="130">
        <v>136.0</v>
      </c>
      <c r="D938" s="131" t="s">
        <v>2627</v>
      </c>
      <c r="E938" s="8" t="s">
        <v>109</v>
      </c>
      <c r="F938" s="8" t="s">
        <v>76</v>
      </c>
      <c r="H938" s="132">
        <v>246.0</v>
      </c>
      <c r="I938" s="132">
        <v>216.0</v>
      </c>
      <c r="J938" s="132">
        <v>210.0</v>
      </c>
      <c r="K938" s="8" t="s">
        <v>14</v>
      </c>
      <c r="L938" s="8" t="s">
        <v>3030</v>
      </c>
    </row>
    <row r="939" ht="14.25" customHeight="1">
      <c r="A939" s="8" t="s">
        <v>3029</v>
      </c>
      <c r="B939" s="129" t="s">
        <v>892</v>
      </c>
      <c r="C939" s="130">
        <v>143.0</v>
      </c>
      <c r="D939" s="131" t="s">
        <v>1986</v>
      </c>
      <c r="E939" s="8" t="s">
        <v>109</v>
      </c>
      <c r="H939" s="132">
        <v>199.0</v>
      </c>
      <c r="I939" s="132">
        <v>78.0</v>
      </c>
      <c r="J939" s="132">
        <v>55.0</v>
      </c>
      <c r="K939" s="8" t="s">
        <v>14</v>
      </c>
      <c r="L939" s="8" t="s">
        <v>3030</v>
      </c>
    </row>
    <row r="940" ht="14.25" customHeight="1">
      <c r="A940" s="8" t="s">
        <v>3029</v>
      </c>
      <c r="B940" s="129" t="s">
        <v>892</v>
      </c>
      <c r="C940" s="130">
        <v>144.0</v>
      </c>
      <c r="D940" s="131" t="s">
        <v>1987</v>
      </c>
      <c r="E940" s="8" t="s">
        <v>109</v>
      </c>
      <c r="F940" s="8" t="s">
        <v>63</v>
      </c>
      <c r="H940" s="132">
        <v>237.0</v>
      </c>
      <c r="I940" s="132">
        <v>127.0</v>
      </c>
      <c r="J940" s="132">
        <v>105.0</v>
      </c>
      <c r="K940" s="8" t="s">
        <v>14</v>
      </c>
      <c r="L940" s="8" t="s">
        <v>3030</v>
      </c>
    </row>
    <row r="941" ht="14.25" customHeight="1">
      <c r="A941" s="8" t="s">
        <v>3029</v>
      </c>
      <c r="B941" s="129" t="s">
        <v>817</v>
      </c>
      <c r="C941" s="130">
        <v>145.0</v>
      </c>
      <c r="D941" s="131" t="s">
        <v>1988</v>
      </c>
      <c r="E941" s="8" t="s">
        <v>109</v>
      </c>
      <c r="H941" s="132">
        <v>249.0</v>
      </c>
      <c r="I941" s="132">
        <v>171.0</v>
      </c>
      <c r="J941" s="132">
        <v>155.0</v>
      </c>
      <c r="K941" s="8" t="s">
        <v>14</v>
      </c>
      <c r="L941" s="8" t="s">
        <v>3030</v>
      </c>
    </row>
    <row r="942" ht="14.25" customHeight="1">
      <c r="A942" s="8" t="s">
        <v>3029</v>
      </c>
      <c r="B942" s="129" t="s">
        <v>168</v>
      </c>
      <c r="C942" s="130">
        <v>146.0</v>
      </c>
      <c r="D942" s="131" t="s">
        <v>2628</v>
      </c>
      <c r="E942" s="8" t="s">
        <v>109</v>
      </c>
      <c r="F942" s="8" t="s">
        <v>76</v>
      </c>
      <c r="H942" s="132">
        <v>253.0</v>
      </c>
      <c r="I942" s="132">
        <v>206.0</v>
      </c>
      <c r="J942" s="132">
        <v>194.0</v>
      </c>
      <c r="K942" s="8" t="s">
        <v>14</v>
      </c>
      <c r="L942" s="8" t="s">
        <v>3030</v>
      </c>
    </row>
    <row r="943" ht="14.25" customHeight="1">
      <c r="A943" s="8" t="s">
        <v>3029</v>
      </c>
      <c r="B943" s="129" t="s">
        <v>168</v>
      </c>
      <c r="C943" s="130">
        <v>147.0</v>
      </c>
      <c r="D943" s="131" t="s">
        <v>2629</v>
      </c>
      <c r="E943" s="8" t="s">
        <v>109</v>
      </c>
      <c r="F943" s="8" t="s">
        <v>76</v>
      </c>
      <c r="H943" s="132">
        <v>253.0</v>
      </c>
      <c r="I943" s="132">
        <v>219.0</v>
      </c>
      <c r="J943" s="132">
        <v>208.0</v>
      </c>
      <c r="K943" s="8" t="s">
        <v>14</v>
      </c>
      <c r="L943" s="8" t="s">
        <v>3030</v>
      </c>
    </row>
    <row r="944" ht="14.25" customHeight="1">
      <c r="A944" s="8" t="s">
        <v>3029</v>
      </c>
      <c r="B944" s="129" t="s">
        <v>168</v>
      </c>
      <c r="C944" s="130">
        <v>148.0</v>
      </c>
      <c r="D944" s="131" t="s">
        <v>2630</v>
      </c>
      <c r="E944" s="8" t="s">
        <v>109</v>
      </c>
      <c r="F944" s="8" t="s">
        <v>76</v>
      </c>
      <c r="H944" s="132">
        <v>251.0</v>
      </c>
      <c r="I944" s="132">
        <v>233.0</v>
      </c>
      <c r="J944" s="132">
        <v>227.0</v>
      </c>
      <c r="K944" s="8" t="s">
        <v>14</v>
      </c>
      <c r="L944" s="8" t="s">
        <v>3030</v>
      </c>
    </row>
    <row r="945" ht="14.25" customHeight="1">
      <c r="A945" s="8" t="s">
        <v>3029</v>
      </c>
      <c r="B945" s="129" t="s">
        <v>892</v>
      </c>
      <c r="C945" s="130">
        <v>149.0</v>
      </c>
      <c r="D945" s="131" t="s">
        <v>1989</v>
      </c>
      <c r="E945" s="8" t="s">
        <v>57</v>
      </c>
      <c r="F945" s="8" t="s">
        <v>109</v>
      </c>
      <c r="H945" s="132">
        <v>161.0</v>
      </c>
      <c r="I945" s="132">
        <v>87.0</v>
      </c>
      <c r="J945" s="132">
        <v>60.0</v>
      </c>
      <c r="K945" s="8" t="s">
        <v>14</v>
      </c>
      <c r="L945" s="8" t="s">
        <v>3030</v>
      </c>
    </row>
    <row r="946" ht="14.25" customHeight="1">
      <c r="A946" s="8" t="s">
        <v>3029</v>
      </c>
      <c r="B946" s="129" t="s">
        <v>817</v>
      </c>
      <c r="C946" s="130">
        <v>150.0</v>
      </c>
      <c r="D946" s="131" t="s">
        <v>1990</v>
      </c>
      <c r="E946" s="8" t="s">
        <v>57</v>
      </c>
      <c r="F946" s="8" t="s">
        <v>109</v>
      </c>
      <c r="H946" s="132">
        <v>190.0</v>
      </c>
      <c r="I946" s="132">
        <v>117.0</v>
      </c>
      <c r="J946" s="132">
        <v>91.0</v>
      </c>
      <c r="K946" s="8" t="s">
        <v>14</v>
      </c>
      <c r="L946" s="8" t="s">
        <v>3030</v>
      </c>
    </row>
    <row r="947" ht="14.25" customHeight="1">
      <c r="A947" s="8" t="s">
        <v>3029</v>
      </c>
      <c r="B947" s="129" t="s">
        <v>814</v>
      </c>
      <c r="C947" s="130">
        <v>151.0</v>
      </c>
      <c r="D947" s="131" t="s">
        <v>1991</v>
      </c>
      <c r="E947" s="8" t="s">
        <v>109</v>
      </c>
      <c r="F947" s="8" t="s">
        <v>57</v>
      </c>
      <c r="H947" s="132">
        <v>219.0</v>
      </c>
      <c r="I947" s="132">
        <v>157.0</v>
      </c>
      <c r="J947" s="132">
        <v>133.0</v>
      </c>
      <c r="K947" s="8" t="s">
        <v>14</v>
      </c>
      <c r="L947" s="8" t="s">
        <v>3030</v>
      </c>
    </row>
    <row r="948" ht="14.25" customHeight="1">
      <c r="A948" s="8" t="s">
        <v>3029</v>
      </c>
      <c r="B948" s="129" t="s">
        <v>168</v>
      </c>
      <c r="C948" s="130">
        <v>152.0</v>
      </c>
      <c r="D948" s="131" t="s">
        <v>2631</v>
      </c>
      <c r="E948" s="8" t="s">
        <v>109</v>
      </c>
      <c r="F948" s="8" t="s">
        <v>57</v>
      </c>
      <c r="G948" s="8" t="s">
        <v>76</v>
      </c>
      <c r="H948" s="132">
        <v>237.0</v>
      </c>
      <c r="I948" s="132">
        <v>192.0</v>
      </c>
      <c r="J948" s="132">
        <v>172.0</v>
      </c>
      <c r="K948" s="8" t="s">
        <v>14</v>
      </c>
      <c r="L948" s="8" t="s">
        <v>3030</v>
      </c>
    </row>
    <row r="949" ht="14.25" customHeight="1">
      <c r="A949" s="8" t="s">
        <v>3029</v>
      </c>
      <c r="B949" s="129" t="s">
        <v>168</v>
      </c>
      <c r="C949" s="130">
        <v>153.0</v>
      </c>
      <c r="D949" s="131" t="s">
        <v>2632</v>
      </c>
      <c r="E949" s="8" t="s">
        <v>109</v>
      </c>
      <c r="F949" s="8" t="s">
        <v>57</v>
      </c>
      <c r="G949" s="8" t="s">
        <v>76</v>
      </c>
      <c r="H949" s="132">
        <v>241.0</v>
      </c>
      <c r="I949" s="132">
        <v>204.0</v>
      </c>
      <c r="J949" s="132">
        <v>188.0</v>
      </c>
      <c r="K949" s="8" t="s">
        <v>14</v>
      </c>
      <c r="L949" s="8" t="s">
        <v>3030</v>
      </c>
    </row>
    <row r="950" ht="14.25" customHeight="1">
      <c r="A950" s="8" t="s">
        <v>3029</v>
      </c>
      <c r="B950" s="129" t="s">
        <v>168</v>
      </c>
      <c r="C950" s="130">
        <v>154.0</v>
      </c>
      <c r="D950" s="131" t="s">
        <v>2633</v>
      </c>
      <c r="E950" s="8" t="s">
        <v>109</v>
      </c>
      <c r="F950" s="8" t="s">
        <v>57</v>
      </c>
      <c r="G950" s="8" t="s">
        <v>76</v>
      </c>
      <c r="H950" s="132">
        <v>249.0</v>
      </c>
      <c r="I950" s="132">
        <v>226.0</v>
      </c>
      <c r="J950" s="132">
        <v>212.0</v>
      </c>
      <c r="K950" s="8" t="s">
        <v>14</v>
      </c>
      <c r="L950" s="8" t="s">
        <v>3030</v>
      </c>
    </row>
    <row r="951" ht="14.25" customHeight="1">
      <c r="A951" s="8" t="s">
        <v>3029</v>
      </c>
      <c r="B951" s="129" t="s">
        <v>892</v>
      </c>
      <c r="C951" s="130">
        <v>155.0</v>
      </c>
      <c r="D951" s="131" t="s">
        <v>1992</v>
      </c>
      <c r="E951" s="8" t="s">
        <v>57</v>
      </c>
      <c r="F951" s="8" t="s">
        <v>109</v>
      </c>
      <c r="H951" s="132">
        <v>152.0</v>
      </c>
      <c r="I951" s="132">
        <v>86.0</v>
      </c>
      <c r="J951" s="132">
        <v>60.0</v>
      </c>
      <c r="K951" s="8" t="s">
        <v>14</v>
      </c>
      <c r="L951" s="8" t="s">
        <v>3030</v>
      </c>
    </row>
    <row r="952" ht="14.25" customHeight="1">
      <c r="A952" s="8" t="s">
        <v>3029</v>
      </c>
      <c r="B952" s="129" t="s">
        <v>892</v>
      </c>
      <c r="C952" s="130">
        <v>156.0</v>
      </c>
      <c r="D952" s="131" t="s">
        <v>1993</v>
      </c>
      <c r="E952" s="8" t="s">
        <v>57</v>
      </c>
      <c r="F952" s="8" t="s">
        <v>109</v>
      </c>
      <c r="H952" s="132">
        <v>181.0</v>
      </c>
      <c r="I952" s="132">
        <v>117.0</v>
      </c>
      <c r="J952" s="132">
        <v>90.0</v>
      </c>
      <c r="K952" s="8" t="s">
        <v>14</v>
      </c>
      <c r="L952" s="8" t="s">
        <v>3030</v>
      </c>
    </row>
    <row r="953" ht="14.25" customHeight="1">
      <c r="A953" s="8" t="s">
        <v>3029</v>
      </c>
      <c r="B953" s="129" t="s">
        <v>814</v>
      </c>
      <c r="C953" s="130">
        <v>157.0</v>
      </c>
      <c r="D953" s="131" t="s">
        <v>1994</v>
      </c>
      <c r="E953" s="8" t="s">
        <v>57</v>
      </c>
      <c r="H953" s="132">
        <v>211.0</v>
      </c>
      <c r="I953" s="132">
        <v>157.0</v>
      </c>
      <c r="J953" s="132">
        <v>134.0</v>
      </c>
      <c r="K953" s="8" t="s">
        <v>14</v>
      </c>
      <c r="L953" s="8" t="s">
        <v>3030</v>
      </c>
    </row>
    <row r="954" ht="14.25" customHeight="1">
      <c r="A954" s="8" t="s">
        <v>3029</v>
      </c>
      <c r="B954" s="129" t="s">
        <v>168</v>
      </c>
      <c r="C954" s="130">
        <v>158.0</v>
      </c>
      <c r="D954" s="131" t="s">
        <v>2634</v>
      </c>
      <c r="E954" s="8" t="s">
        <v>57</v>
      </c>
      <c r="F954" s="8" t="s">
        <v>76</v>
      </c>
      <c r="H954" s="132">
        <v>234.0</v>
      </c>
      <c r="I954" s="132">
        <v>193.0</v>
      </c>
      <c r="J954" s="132">
        <v>173.0</v>
      </c>
      <c r="K954" s="8" t="s">
        <v>14</v>
      </c>
      <c r="L954" s="8" t="s">
        <v>3030</v>
      </c>
    </row>
    <row r="955" ht="14.25" customHeight="1">
      <c r="A955" s="8" t="s">
        <v>3029</v>
      </c>
      <c r="B955" s="129" t="s">
        <v>168</v>
      </c>
      <c r="C955" s="130">
        <v>159.0</v>
      </c>
      <c r="D955" s="131" t="s">
        <v>2635</v>
      </c>
      <c r="E955" s="8" t="s">
        <v>57</v>
      </c>
      <c r="F955" s="8" t="s">
        <v>76</v>
      </c>
      <c r="H955" s="132">
        <v>243.0</v>
      </c>
      <c r="I955" s="132">
        <v>207.0</v>
      </c>
      <c r="J955" s="132">
        <v>190.0</v>
      </c>
      <c r="K955" s="8" t="s">
        <v>14</v>
      </c>
      <c r="L955" s="8" t="s">
        <v>3030</v>
      </c>
    </row>
    <row r="956" ht="14.25" customHeight="1">
      <c r="A956" s="8" t="s">
        <v>3029</v>
      </c>
      <c r="B956" s="129" t="s">
        <v>168</v>
      </c>
      <c r="C956" s="130">
        <v>160.0</v>
      </c>
      <c r="D956" s="131" t="s">
        <v>2636</v>
      </c>
      <c r="E956" s="8" t="s">
        <v>57</v>
      </c>
      <c r="F956" s="8" t="s">
        <v>76</v>
      </c>
      <c r="H956" s="132">
        <v>245.0</v>
      </c>
      <c r="I956" s="132">
        <v>217.0</v>
      </c>
      <c r="J956" s="132">
        <v>203.0</v>
      </c>
      <c r="K956" s="8" t="s">
        <v>14</v>
      </c>
      <c r="L956" s="8" t="s">
        <v>3030</v>
      </c>
    </row>
    <row r="957" ht="14.25" customHeight="1">
      <c r="A957" s="8" t="s">
        <v>3029</v>
      </c>
      <c r="B957" s="129" t="s">
        <v>892</v>
      </c>
      <c r="C957" s="130">
        <v>161.0</v>
      </c>
      <c r="D957" s="131" t="s">
        <v>1995</v>
      </c>
      <c r="E957" s="8" t="s">
        <v>63</v>
      </c>
      <c r="F957" s="8" t="s">
        <v>109</v>
      </c>
      <c r="H957" s="132">
        <v>231.0</v>
      </c>
      <c r="I957" s="132">
        <v>99.0</v>
      </c>
      <c r="J957" s="132">
        <v>49.0</v>
      </c>
      <c r="K957" s="8" t="s">
        <v>14</v>
      </c>
      <c r="L957" s="8" t="s">
        <v>3030</v>
      </c>
    </row>
    <row r="958" ht="14.25" customHeight="1">
      <c r="A958" s="8" t="s">
        <v>3029</v>
      </c>
      <c r="B958" s="129" t="s">
        <v>892</v>
      </c>
      <c r="C958" s="130">
        <v>162.0</v>
      </c>
      <c r="D958" s="131" t="s">
        <v>1996</v>
      </c>
      <c r="E958" s="8" t="s">
        <v>63</v>
      </c>
      <c r="H958" s="132">
        <v>246.0</v>
      </c>
      <c r="I958" s="132">
        <v>138.0</v>
      </c>
      <c r="J958" s="132">
        <v>87.0</v>
      </c>
      <c r="K958" s="8" t="s">
        <v>14</v>
      </c>
      <c r="L958" s="8" t="s">
        <v>3030</v>
      </c>
    </row>
    <row r="959" ht="14.25" customHeight="1">
      <c r="A959" s="8" t="s">
        <v>3029</v>
      </c>
      <c r="B959" s="129" t="s">
        <v>817</v>
      </c>
      <c r="C959" s="130">
        <v>163.0</v>
      </c>
      <c r="D959" s="131" t="s">
        <v>1997</v>
      </c>
      <c r="E959" s="8" t="s">
        <v>63</v>
      </c>
      <c r="H959" s="132">
        <v>254.0</v>
      </c>
      <c r="I959" s="132">
        <v>181.0</v>
      </c>
      <c r="J959" s="132">
        <v>142.0</v>
      </c>
      <c r="K959" s="8" t="s">
        <v>14</v>
      </c>
      <c r="L959" s="8" t="s">
        <v>3030</v>
      </c>
    </row>
    <row r="960" ht="14.25" customHeight="1">
      <c r="A960" s="8" t="s">
        <v>3029</v>
      </c>
      <c r="B960" s="129" t="s">
        <v>168</v>
      </c>
      <c r="C960" s="130">
        <v>164.0</v>
      </c>
      <c r="D960" s="131" t="s">
        <v>2637</v>
      </c>
      <c r="E960" s="8" t="s">
        <v>63</v>
      </c>
      <c r="F960" s="8" t="s">
        <v>76</v>
      </c>
      <c r="H960" s="132">
        <v>254.0</v>
      </c>
      <c r="I960" s="132">
        <v>215.0</v>
      </c>
      <c r="J960" s="132">
        <v>185.0</v>
      </c>
      <c r="K960" s="8" t="s">
        <v>14</v>
      </c>
      <c r="L960" s="8" t="s">
        <v>3030</v>
      </c>
    </row>
    <row r="961" ht="14.25" customHeight="1">
      <c r="A961" s="8" t="s">
        <v>3029</v>
      </c>
      <c r="B961" s="129" t="s">
        <v>168</v>
      </c>
      <c r="C961" s="130">
        <v>165.0</v>
      </c>
      <c r="D961" s="131" t="s">
        <v>2638</v>
      </c>
      <c r="E961" s="8" t="s">
        <v>63</v>
      </c>
      <c r="F961" s="8" t="s">
        <v>76</v>
      </c>
      <c r="H961" s="132">
        <v>252.0</v>
      </c>
      <c r="I961" s="132">
        <v>223.0</v>
      </c>
      <c r="J961" s="132">
        <v>200.0</v>
      </c>
      <c r="K961" s="8" t="s">
        <v>14</v>
      </c>
      <c r="L961" s="8" t="s">
        <v>3030</v>
      </c>
    </row>
    <row r="962" ht="14.25" customHeight="1">
      <c r="A962" s="8" t="s">
        <v>3029</v>
      </c>
      <c r="B962" s="129" t="s">
        <v>168</v>
      </c>
      <c r="C962" s="130">
        <v>166.0</v>
      </c>
      <c r="D962" s="131" t="s">
        <v>2639</v>
      </c>
      <c r="E962" s="8" t="s">
        <v>63</v>
      </c>
      <c r="F962" s="8" t="s">
        <v>76</v>
      </c>
      <c r="H962" s="132">
        <v>251.0</v>
      </c>
      <c r="I962" s="132">
        <v>232.0</v>
      </c>
      <c r="J962" s="132">
        <v>216.0</v>
      </c>
      <c r="K962" s="8" t="s">
        <v>14</v>
      </c>
      <c r="L962" s="8" t="s">
        <v>3030</v>
      </c>
    </row>
    <row r="963" ht="14.25" customHeight="1">
      <c r="A963" s="8" t="s">
        <v>3029</v>
      </c>
      <c r="B963" s="129" t="s">
        <v>892</v>
      </c>
      <c r="C963" s="130">
        <v>167.0</v>
      </c>
      <c r="D963" s="131" t="s">
        <v>1998</v>
      </c>
      <c r="E963" s="8" t="s">
        <v>63</v>
      </c>
      <c r="F963" s="8" t="s">
        <v>109</v>
      </c>
      <c r="H963" s="132">
        <v>205.0</v>
      </c>
      <c r="I963" s="132">
        <v>94.0</v>
      </c>
      <c r="J963" s="132">
        <v>56.0</v>
      </c>
      <c r="K963" s="8" t="s">
        <v>14</v>
      </c>
      <c r="L963" s="8" t="s">
        <v>3030</v>
      </c>
    </row>
    <row r="964" ht="14.25" customHeight="1">
      <c r="A964" s="8" t="s">
        <v>3029</v>
      </c>
      <c r="B964" s="129" t="s">
        <v>892</v>
      </c>
      <c r="C964" s="130">
        <v>168.0</v>
      </c>
      <c r="D964" s="131" t="s">
        <v>1999</v>
      </c>
      <c r="E964" s="8" t="s">
        <v>63</v>
      </c>
      <c r="H964" s="132">
        <v>238.0</v>
      </c>
      <c r="I964" s="132">
        <v>135.0</v>
      </c>
      <c r="J964" s="132">
        <v>90.0</v>
      </c>
      <c r="K964" s="8" t="s">
        <v>14</v>
      </c>
      <c r="L964" s="8" t="s">
        <v>3030</v>
      </c>
    </row>
    <row r="965" ht="14.25" customHeight="1">
      <c r="A965" s="8" t="s">
        <v>3029</v>
      </c>
      <c r="B965" s="129" t="s">
        <v>817</v>
      </c>
      <c r="C965" s="130">
        <v>169.0</v>
      </c>
      <c r="D965" s="131" t="s">
        <v>2000</v>
      </c>
      <c r="E965" s="8" t="s">
        <v>63</v>
      </c>
      <c r="H965" s="132">
        <v>253.0</v>
      </c>
      <c r="I965" s="132">
        <v>179.0</v>
      </c>
      <c r="J965" s="132">
        <v>144.0</v>
      </c>
      <c r="K965" s="8" t="s">
        <v>14</v>
      </c>
      <c r="L965" s="8" t="s">
        <v>3030</v>
      </c>
    </row>
    <row r="966" ht="14.25" customHeight="1">
      <c r="A966" s="8" t="s">
        <v>3029</v>
      </c>
      <c r="B966" s="129" t="s">
        <v>168</v>
      </c>
      <c r="C966" s="130">
        <v>170.0</v>
      </c>
      <c r="D966" s="131" t="s">
        <v>2640</v>
      </c>
      <c r="E966" s="8" t="s">
        <v>63</v>
      </c>
      <c r="F966" s="8" t="s">
        <v>76</v>
      </c>
      <c r="H966" s="132">
        <v>254.0</v>
      </c>
      <c r="I966" s="132">
        <v>212.0</v>
      </c>
      <c r="J966" s="132">
        <v>188.0</v>
      </c>
      <c r="K966" s="8" t="s">
        <v>14</v>
      </c>
      <c r="L966" s="8" t="s">
        <v>3030</v>
      </c>
    </row>
    <row r="967" ht="14.25" customHeight="1">
      <c r="A967" s="8" t="s">
        <v>3029</v>
      </c>
      <c r="B967" s="129" t="s">
        <v>168</v>
      </c>
      <c r="C967" s="130">
        <v>171.0</v>
      </c>
      <c r="D967" s="131" t="s">
        <v>2641</v>
      </c>
      <c r="E967" s="8" t="s">
        <v>63</v>
      </c>
      <c r="F967" s="8" t="s">
        <v>76</v>
      </c>
      <c r="H967" s="132">
        <v>254.0</v>
      </c>
      <c r="I967" s="132">
        <v>221.0</v>
      </c>
      <c r="J967" s="132">
        <v>198.0</v>
      </c>
      <c r="K967" s="8" t="s">
        <v>14</v>
      </c>
      <c r="L967" s="8" t="s">
        <v>3030</v>
      </c>
    </row>
    <row r="968" ht="14.25" customHeight="1">
      <c r="A968" s="8" t="s">
        <v>3029</v>
      </c>
      <c r="B968" s="129" t="s">
        <v>168</v>
      </c>
      <c r="C968" s="130">
        <v>172.0</v>
      </c>
      <c r="D968" s="131" t="s">
        <v>2642</v>
      </c>
      <c r="E968" s="8" t="s">
        <v>63</v>
      </c>
      <c r="F968" s="8" t="s">
        <v>76</v>
      </c>
      <c r="H968" s="132">
        <v>252.0</v>
      </c>
      <c r="I968" s="132">
        <v>231.0</v>
      </c>
      <c r="J968" s="132">
        <v>211.0</v>
      </c>
      <c r="K968" s="8" t="s">
        <v>14</v>
      </c>
      <c r="L968" s="8" t="s">
        <v>3030</v>
      </c>
    </row>
    <row r="969" ht="14.25" customHeight="1">
      <c r="A969" s="8" t="s">
        <v>3029</v>
      </c>
      <c r="B969" s="129" t="s">
        <v>892</v>
      </c>
      <c r="C969" s="130">
        <v>173.0</v>
      </c>
      <c r="D969" s="131" t="s">
        <v>2001</v>
      </c>
      <c r="E969" s="8" t="s">
        <v>57</v>
      </c>
      <c r="H969" s="132">
        <v>171.0</v>
      </c>
      <c r="I969" s="132">
        <v>104.0</v>
      </c>
      <c r="J969" s="132">
        <v>65.0</v>
      </c>
      <c r="K969" s="8" t="s">
        <v>14</v>
      </c>
      <c r="L969" s="8" t="s">
        <v>3030</v>
      </c>
    </row>
    <row r="970" ht="14.25" customHeight="1">
      <c r="A970" s="8" t="s">
        <v>3029</v>
      </c>
      <c r="B970" s="129" t="s">
        <v>892</v>
      </c>
      <c r="C970" s="130">
        <v>174.0</v>
      </c>
      <c r="D970" s="131" t="s">
        <v>2002</v>
      </c>
      <c r="E970" s="8" t="s">
        <v>57</v>
      </c>
      <c r="F970" s="8" t="s">
        <v>63</v>
      </c>
      <c r="H970" s="132">
        <v>196.0</v>
      </c>
      <c r="I970" s="132">
        <v>130.0</v>
      </c>
      <c r="J970" s="132">
        <v>91.0</v>
      </c>
      <c r="K970" s="8" t="s">
        <v>14</v>
      </c>
      <c r="L970" s="8" t="s">
        <v>3030</v>
      </c>
    </row>
    <row r="971" ht="14.25" customHeight="1">
      <c r="A971" s="8" t="s">
        <v>3029</v>
      </c>
      <c r="B971" s="129" t="s">
        <v>168</v>
      </c>
      <c r="C971" s="130">
        <v>175.0</v>
      </c>
      <c r="D971" s="131" t="s">
        <v>2643</v>
      </c>
      <c r="E971" s="8" t="s">
        <v>57</v>
      </c>
      <c r="F971" s="8" t="s">
        <v>76</v>
      </c>
      <c r="H971" s="132">
        <v>224.0</v>
      </c>
      <c r="I971" s="132">
        <v>170.0</v>
      </c>
      <c r="J971" s="132">
        <v>135.0</v>
      </c>
      <c r="K971" s="8" t="s">
        <v>14</v>
      </c>
      <c r="L971" s="8" t="s">
        <v>3030</v>
      </c>
    </row>
    <row r="972" ht="14.25" customHeight="1">
      <c r="A972" s="8" t="s">
        <v>3029</v>
      </c>
      <c r="B972" s="129" t="s">
        <v>168</v>
      </c>
      <c r="C972" s="130">
        <v>176.0</v>
      </c>
      <c r="D972" s="131" t="s">
        <v>2644</v>
      </c>
      <c r="E972" s="8" t="s">
        <v>57</v>
      </c>
      <c r="F972" s="8" t="s">
        <v>76</v>
      </c>
      <c r="H972" s="132">
        <v>241.0</v>
      </c>
      <c r="I972" s="132">
        <v>203.0</v>
      </c>
      <c r="J972" s="132">
        <v>177.0</v>
      </c>
      <c r="K972" s="8" t="s">
        <v>14</v>
      </c>
      <c r="L972" s="8" t="s">
        <v>3030</v>
      </c>
    </row>
    <row r="973" ht="14.25" customHeight="1">
      <c r="A973" s="8" t="s">
        <v>3029</v>
      </c>
      <c r="B973" s="129" t="s">
        <v>168</v>
      </c>
      <c r="C973" s="130">
        <v>177.0</v>
      </c>
      <c r="D973" s="131" t="s">
        <v>2645</v>
      </c>
      <c r="E973" s="8" t="s">
        <v>57</v>
      </c>
      <c r="F973" s="8" t="s">
        <v>76</v>
      </c>
      <c r="H973" s="132">
        <v>245.0</v>
      </c>
      <c r="I973" s="132">
        <v>215.0</v>
      </c>
      <c r="J973" s="132">
        <v>192.0</v>
      </c>
      <c r="K973" s="8" t="s">
        <v>14</v>
      </c>
      <c r="L973" s="8" t="s">
        <v>3030</v>
      </c>
    </row>
    <row r="974" ht="14.25" customHeight="1">
      <c r="A974" s="8" t="s">
        <v>3029</v>
      </c>
      <c r="B974" s="129" t="s">
        <v>168</v>
      </c>
      <c r="C974" s="130">
        <v>178.0</v>
      </c>
      <c r="D974" s="131" t="s">
        <v>2646</v>
      </c>
      <c r="E974" s="8" t="s">
        <v>57</v>
      </c>
      <c r="F974" s="8" t="s">
        <v>76</v>
      </c>
      <c r="H974" s="132">
        <v>249.0</v>
      </c>
      <c r="I974" s="132">
        <v>225.0</v>
      </c>
      <c r="J974" s="132">
        <v>207.0</v>
      </c>
      <c r="K974" s="8" t="s">
        <v>14</v>
      </c>
      <c r="L974" s="8" t="s">
        <v>3030</v>
      </c>
    </row>
    <row r="975" ht="14.25" customHeight="1">
      <c r="A975" s="8" t="s">
        <v>3029</v>
      </c>
      <c r="B975" s="129" t="s">
        <v>892</v>
      </c>
      <c r="C975" s="130">
        <v>179.0</v>
      </c>
      <c r="D975" s="131" t="s">
        <v>2003</v>
      </c>
      <c r="E975" s="8" t="s">
        <v>63</v>
      </c>
      <c r="H975" s="132">
        <v>246.0</v>
      </c>
      <c r="I975" s="132">
        <v>129.0</v>
      </c>
      <c r="J975" s="132">
        <v>53.0</v>
      </c>
      <c r="K975" s="8" t="s">
        <v>14</v>
      </c>
      <c r="L975" s="8" t="s">
        <v>3030</v>
      </c>
    </row>
    <row r="976" ht="14.25" customHeight="1">
      <c r="A976" s="8" t="s">
        <v>3029</v>
      </c>
      <c r="B976" s="129" t="s">
        <v>892</v>
      </c>
      <c r="C976" s="130">
        <v>180.0</v>
      </c>
      <c r="D976" s="131" t="s">
        <v>2004</v>
      </c>
      <c r="E976" s="8" t="s">
        <v>63</v>
      </c>
      <c r="H976" s="132">
        <v>254.0</v>
      </c>
      <c r="I976" s="132">
        <v>162.0</v>
      </c>
      <c r="J976" s="132">
        <v>77.0</v>
      </c>
      <c r="K976" s="8" t="s">
        <v>14</v>
      </c>
      <c r="L976" s="8" t="s">
        <v>3030</v>
      </c>
    </row>
    <row r="977" ht="14.25" customHeight="1">
      <c r="A977" s="8" t="s">
        <v>3029</v>
      </c>
      <c r="B977" s="129" t="s">
        <v>817</v>
      </c>
      <c r="C977" s="130">
        <v>181.0</v>
      </c>
      <c r="D977" s="131" t="s">
        <v>2005</v>
      </c>
      <c r="E977" s="8" t="s">
        <v>63</v>
      </c>
      <c r="H977" s="132">
        <v>254.0</v>
      </c>
      <c r="I977" s="132">
        <v>198.0</v>
      </c>
      <c r="J977" s="132">
        <v>129.0</v>
      </c>
      <c r="K977" s="8" t="s">
        <v>14</v>
      </c>
      <c r="L977" s="8" t="s">
        <v>3030</v>
      </c>
    </row>
    <row r="978" ht="14.25" customHeight="1">
      <c r="A978" s="8" t="s">
        <v>3029</v>
      </c>
      <c r="B978" s="129" t="s">
        <v>168</v>
      </c>
      <c r="C978" s="130">
        <v>182.0</v>
      </c>
      <c r="D978" s="131" t="s">
        <v>2647</v>
      </c>
      <c r="E978" s="8" t="s">
        <v>63</v>
      </c>
      <c r="F978" s="8" t="s">
        <v>76</v>
      </c>
      <c r="H978" s="132">
        <v>254.0</v>
      </c>
      <c r="I978" s="132">
        <v>223.0</v>
      </c>
      <c r="J978" s="132">
        <v>177.0</v>
      </c>
      <c r="K978" s="8" t="s">
        <v>14</v>
      </c>
      <c r="L978" s="8" t="s">
        <v>3030</v>
      </c>
    </row>
    <row r="979" ht="14.25" customHeight="1">
      <c r="A979" s="8" t="s">
        <v>3029</v>
      </c>
      <c r="B979" s="129" t="s">
        <v>168</v>
      </c>
      <c r="C979" s="130">
        <v>183.0</v>
      </c>
      <c r="D979" s="131" t="s">
        <v>2648</v>
      </c>
      <c r="E979" s="8" t="s">
        <v>63</v>
      </c>
      <c r="F979" s="8" t="s">
        <v>76</v>
      </c>
      <c r="H979" s="132">
        <v>254.0</v>
      </c>
      <c r="I979" s="132">
        <v>227.0</v>
      </c>
      <c r="J979" s="132">
        <v>188.0</v>
      </c>
      <c r="K979" s="8" t="s">
        <v>14</v>
      </c>
      <c r="L979" s="8" t="s">
        <v>3030</v>
      </c>
    </row>
    <row r="980" ht="14.25" customHeight="1">
      <c r="A980" s="8" t="s">
        <v>3029</v>
      </c>
      <c r="B980" s="129" t="s">
        <v>168</v>
      </c>
      <c r="C980" s="130">
        <v>184.0</v>
      </c>
      <c r="D980" s="131" t="s">
        <v>2649</v>
      </c>
      <c r="E980" s="8" t="s">
        <v>63</v>
      </c>
      <c r="F980" s="8" t="s">
        <v>76</v>
      </c>
      <c r="H980" s="132">
        <v>252.0</v>
      </c>
      <c r="I980" s="132">
        <v>237.0</v>
      </c>
      <c r="J980" s="132">
        <v>211.0</v>
      </c>
      <c r="K980" s="8" t="s">
        <v>14</v>
      </c>
      <c r="L980" s="8" t="s">
        <v>3030</v>
      </c>
    </row>
    <row r="981" ht="14.25" customHeight="1">
      <c r="A981" s="8" t="s">
        <v>3029</v>
      </c>
      <c r="B981" s="129" t="s">
        <v>892</v>
      </c>
      <c r="C981" s="130">
        <v>185.0</v>
      </c>
      <c r="D981" s="131" t="s">
        <v>2006</v>
      </c>
      <c r="E981" s="8" t="s">
        <v>63</v>
      </c>
      <c r="F981" s="8" t="s">
        <v>109</v>
      </c>
      <c r="H981" s="132">
        <v>225.0</v>
      </c>
      <c r="I981" s="132">
        <v>106.0</v>
      </c>
      <c r="J981" s="132">
        <v>52.0</v>
      </c>
      <c r="K981" s="8" t="s">
        <v>14</v>
      </c>
      <c r="L981" s="8" t="s">
        <v>3030</v>
      </c>
    </row>
    <row r="982" ht="14.25" customHeight="1">
      <c r="A982" s="8" t="s">
        <v>3029</v>
      </c>
      <c r="B982" s="129" t="s">
        <v>892</v>
      </c>
      <c r="C982" s="130">
        <v>186.0</v>
      </c>
      <c r="D982" s="131" t="s">
        <v>2007</v>
      </c>
      <c r="E982" s="8" t="s">
        <v>63</v>
      </c>
      <c r="H982" s="132">
        <v>247.0</v>
      </c>
      <c r="I982" s="132">
        <v>147.0</v>
      </c>
      <c r="J982" s="132">
        <v>82.0</v>
      </c>
      <c r="K982" s="8" t="s">
        <v>14</v>
      </c>
      <c r="L982" s="8" t="s">
        <v>3030</v>
      </c>
    </row>
    <row r="983" ht="14.25" customHeight="1">
      <c r="A983" s="8" t="s">
        <v>3029</v>
      </c>
      <c r="B983" s="129" t="s">
        <v>817</v>
      </c>
      <c r="C983" s="130">
        <v>187.0</v>
      </c>
      <c r="D983" s="131" t="s">
        <v>2008</v>
      </c>
      <c r="E983" s="8" t="s">
        <v>63</v>
      </c>
      <c r="H983" s="132">
        <v>254.0</v>
      </c>
      <c r="I983" s="132">
        <v>188.0</v>
      </c>
      <c r="J983" s="132">
        <v>137.0</v>
      </c>
      <c r="K983" s="8" t="s">
        <v>14</v>
      </c>
      <c r="L983" s="8" t="s">
        <v>3030</v>
      </c>
    </row>
    <row r="984" ht="14.25" customHeight="1">
      <c r="A984" s="8" t="s">
        <v>3029</v>
      </c>
      <c r="B984" s="129" t="s">
        <v>168</v>
      </c>
      <c r="C984" s="130">
        <v>188.0</v>
      </c>
      <c r="D984" s="131" t="s">
        <v>2650</v>
      </c>
      <c r="E984" s="8" t="s">
        <v>63</v>
      </c>
      <c r="F984" s="8" t="s">
        <v>76</v>
      </c>
      <c r="H984" s="132">
        <v>254.0</v>
      </c>
      <c r="I984" s="132">
        <v>217.0</v>
      </c>
      <c r="J984" s="132">
        <v>181.0</v>
      </c>
      <c r="K984" s="8" t="s">
        <v>14</v>
      </c>
      <c r="L984" s="8" t="s">
        <v>3030</v>
      </c>
    </row>
    <row r="985" ht="14.25" customHeight="1">
      <c r="A985" s="8" t="s">
        <v>3029</v>
      </c>
      <c r="B985" s="129" t="s">
        <v>168</v>
      </c>
      <c r="C985" s="130">
        <v>189.0</v>
      </c>
      <c r="D985" s="131" t="s">
        <v>2651</v>
      </c>
      <c r="E985" s="8" t="s">
        <v>63</v>
      </c>
      <c r="F985" s="8" t="s">
        <v>76</v>
      </c>
      <c r="H985" s="132">
        <v>254.0</v>
      </c>
      <c r="I985" s="132">
        <v>223.0</v>
      </c>
      <c r="J985" s="132">
        <v>195.0</v>
      </c>
      <c r="K985" s="8" t="s">
        <v>14</v>
      </c>
      <c r="L985" s="8" t="s">
        <v>3030</v>
      </c>
    </row>
    <row r="986" ht="14.25" customHeight="1">
      <c r="A986" s="8" t="s">
        <v>3029</v>
      </c>
      <c r="B986" s="129" t="s">
        <v>168</v>
      </c>
      <c r="C986" s="130">
        <v>190.0</v>
      </c>
      <c r="D986" s="131" t="s">
        <v>2652</v>
      </c>
      <c r="E986" s="8" t="s">
        <v>63</v>
      </c>
      <c r="F986" s="8" t="s">
        <v>76</v>
      </c>
      <c r="H986" s="132">
        <v>253.0</v>
      </c>
      <c r="I986" s="132">
        <v>230.0</v>
      </c>
      <c r="J986" s="132">
        <v>208.0</v>
      </c>
      <c r="K986" s="8" t="s">
        <v>14</v>
      </c>
      <c r="L986" s="8" t="s">
        <v>3030</v>
      </c>
    </row>
    <row r="987" ht="14.25" customHeight="1">
      <c r="A987" s="8" t="s">
        <v>3029</v>
      </c>
      <c r="B987" s="129" t="s">
        <v>892</v>
      </c>
      <c r="C987" s="130">
        <v>191.0</v>
      </c>
      <c r="D987" s="131" t="s">
        <v>2009</v>
      </c>
      <c r="E987" s="8" t="s">
        <v>63</v>
      </c>
      <c r="H987" s="132">
        <v>230.0</v>
      </c>
      <c r="I987" s="132">
        <v>121.0</v>
      </c>
      <c r="J987" s="132">
        <v>47.0</v>
      </c>
      <c r="K987" s="8" t="s">
        <v>14</v>
      </c>
      <c r="L987" s="8" t="s">
        <v>3030</v>
      </c>
    </row>
    <row r="988" ht="14.25" customHeight="1">
      <c r="A988" s="8" t="s">
        <v>3029</v>
      </c>
      <c r="B988" s="129" t="s">
        <v>892</v>
      </c>
      <c r="C988" s="130">
        <v>192.0</v>
      </c>
      <c r="D988" s="131" t="s">
        <v>2010</v>
      </c>
      <c r="E988" s="8" t="s">
        <v>63</v>
      </c>
      <c r="H988" s="132">
        <v>250.0</v>
      </c>
      <c r="I988" s="132">
        <v>157.0</v>
      </c>
      <c r="J988" s="132">
        <v>81.0</v>
      </c>
      <c r="K988" s="8" t="s">
        <v>14</v>
      </c>
      <c r="L988" s="8" t="s">
        <v>3030</v>
      </c>
    </row>
    <row r="989" ht="14.25" customHeight="1">
      <c r="A989" s="8" t="s">
        <v>3029</v>
      </c>
      <c r="B989" s="129" t="s">
        <v>817</v>
      </c>
      <c r="C989" s="130">
        <v>193.0</v>
      </c>
      <c r="D989" s="131" t="s">
        <v>2011</v>
      </c>
      <c r="E989" s="8" t="s">
        <v>63</v>
      </c>
      <c r="H989" s="132">
        <v>254.0</v>
      </c>
      <c r="I989" s="132">
        <v>194.0</v>
      </c>
      <c r="J989" s="132">
        <v>135.0</v>
      </c>
      <c r="K989" s="8" t="s">
        <v>14</v>
      </c>
      <c r="L989" s="8" t="s">
        <v>3030</v>
      </c>
    </row>
    <row r="990" ht="14.25" customHeight="1">
      <c r="A990" s="8" t="s">
        <v>3029</v>
      </c>
      <c r="B990" s="129" t="s">
        <v>168</v>
      </c>
      <c r="C990" s="130">
        <v>194.0</v>
      </c>
      <c r="D990" s="131" t="s">
        <v>2653</v>
      </c>
      <c r="E990" s="8" t="s">
        <v>63</v>
      </c>
      <c r="F990" s="8" t="s">
        <v>76</v>
      </c>
      <c r="H990" s="132">
        <v>254.0</v>
      </c>
      <c r="I990" s="132">
        <v>223.0</v>
      </c>
      <c r="J990" s="132">
        <v>185.0</v>
      </c>
      <c r="K990" s="8" t="s">
        <v>14</v>
      </c>
      <c r="L990" s="8" t="s">
        <v>3030</v>
      </c>
    </row>
    <row r="991" ht="14.25" customHeight="1">
      <c r="A991" s="8" t="s">
        <v>3029</v>
      </c>
      <c r="B991" s="129" t="s">
        <v>168</v>
      </c>
      <c r="C991" s="130">
        <v>195.0</v>
      </c>
      <c r="D991" s="131" t="s">
        <v>2654</v>
      </c>
      <c r="E991" s="8" t="s">
        <v>63</v>
      </c>
      <c r="F991" s="8" t="s">
        <v>76</v>
      </c>
      <c r="H991" s="132">
        <v>254.0</v>
      </c>
      <c r="I991" s="132">
        <v>230.0</v>
      </c>
      <c r="J991" s="132">
        <v>197.0</v>
      </c>
      <c r="K991" s="8" t="s">
        <v>14</v>
      </c>
      <c r="L991" s="8" t="s">
        <v>3030</v>
      </c>
    </row>
    <row r="992" ht="14.25" customHeight="1">
      <c r="A992" s="8" t="s">
        <v>3029</v>
      </c>
      <c r="B992" s="129" t="s">
        <v>168</v>
      </c>
      <c r="C992" s="130">
        <v>196.0</v>
      </c>
      <c r="D992" s="131" t="s">
        <v>2655</v>
      </c>
      <c r="E992" s="8" t="s">
        <v>63</v>
      </c>
      <c r="F992" s="8" t="s">
        <v>76</v>
      </c>
      <c r="H992" s="132">
        <v>253.0</v>
      </c>
      <c r="I992" s="132">
        <v>234.0</v>
      </c>
      <c r="J992" s="132">
        <v>206.0</v>
      </c>
      <c r="K992" s="8" t="s">
        <v>14</v>
      </c>
      <c r="L992" s="8" t="s">
        <v>3030</v>
      </c>
    </row>
    <row r="993" ht="14.25" customHeight="1">
      <c r="A993" s="8" t="s">
        <v>3029</v>
      </c>
      <c r="B993" s="129" t="s">
        <v>892</v>
      </c>
      <c r="C993" s="130">
        <v>197.0</v>
      </c>
      <c r="D993" s="131" t="s">
        <v>2012</v>
      </c>
      <c r="E993" s="8" t="s">
        <v>57</v>
      </c>
      <c r="H993" s="132">
        <v>182.0</v>
      </c>
      <c r="I993" s="132">
        <v>120.0</v>
      </c>
      <c r="J993" s="132">
        <v>72.0</v>
      </c>
      <c r="K993" s="8" t="s">
        <v>14</v>
      </c>
      <c r="L993" s="8" t="s">
        <v>3030</v>
      </c>
    </row>
    <row r="994" ht="14.25" customHeight="1">
      <c r="A994" s="8" t="s">
        <v>3029</v>
      </c>
      <c r="B994" s="129" t="s">
        <v>892</v>
      </c>
      <c r="C994" s="130">
        <v>198.0</v>
      </c>
      <c r="D994" s="131" t="s">
        <v>2013</v>
      </c>
      <c r="E994" s="8" t="s">
        <v>57</v>
      </c>
      <c r="H994" s="132">
        <v>207.0</v>
      </c>
      <c r="I994" s="132">
        <v>145.0</v>
      </c>
      <c r="J994" s="132">
        <v>94.0</v>
      </c>
      <c r="K994" s="8" t="s">
        <v>14</v>
      </c>
      <c r="L994" s="8" t="s">
        <v>3030</v>
      </c>
    </row>
    <row r="995" ht="14.25" customHeight="1">
      <c r="A995" s="8" t="s">
        <v>3029</v>
      </c>
      <c r="B995" s="129" t="s">
        <v>814</v>
      </c>
      <c r="C995" s="130">
        <v>199.0</v>
      </c>
      <c r="D995" s="131" t="s">
        <v>2014</v>
      </c>
      <c r="E995" s="8" t="s">
        <v>63</v>
      </c>
      <c r="F995" s="8" t="s">
        <v>57</v>
      </c>
      <c r="H995" s="132">
        <v>230.0</v>
      </c>
      <c r="I995" s="132">
        <v>181.0</v>
      </c>
      <c r="J995" s="132">
        <v>138.0</v>
      </c>
      <c r="K995" s="8" t="s">
        <v>14</v>
      </c>
      <c r="L995" s="8" t="s">
        <v>3030</v>
      </c>
    </row>
    <row r="996" ht="14.25" customHeight="1">
      <c r="A996" s="8" t="s">
        <v>3029</v>
      </c>
      <c r="B996" s="129" t="s">
        <v>168</v>
      </c>
      <c r="C996" s="130">
        <v>200.0</v>
      </c>
      <c r="D996" s="131" t="s">
        <v>2656</v>
      </c>
      <c r="E996" s="8" t="s">
        <v>63</v>
      </c>
      <c r="F996" s="8" t="s">
        <v>57</v>
      </c>
      <c r="G996" s="8" t="s">
        <v>76</v>
      </c>
      <c r="H996" s="132">
        <v>246.0</v>
      </c>
      <c r="I996" s="132">
        <v>212.0</v>
      </c>
      <c r="J996" s="132">
        <v>180.0</v>
      </c>
      <c r="K996" s="8" t="s">
        <v>14</v>
      </c>
      <c r="L996" s="8" t="s">
        <v>3030</v>
      </c>
    </row>
    <row r="997" ht="14.25" customHeight="1">
      <c r="A997" s="8" t="s">
        <v>3029</v>
      </c>
      <c r="B997" s="129" t="s">
        <v>168</v>
      </c>
      <c r="C997" s="130">
        <v>201.0</v>
      </c>
      <c r="D997" s="131" t="s">
        <v>2657</v>
      </c>
      <c r="E997" s="8" t="s">
        <v>63</v>
      </c>
      <c r="F997" s="8" t="s">
        <v>57</v>
      </c>
      <c r="G997" s="8" t="s">
        <v>76</v>
      </c>
      <c r="H997" s="132">
        <v>247.0</v>
      </c>
      <c r="I997" s="132">
        <v>221.0</v>
      </c>
      <c r="J997" s="132">
        <v>195.0</v>
      </c>
      <c r="K997" s="8" t="s">
        <v>14</v>
      </c>
      <c r="L997" s="8" t="s">
        <v>3030</v>
      </c>
    </row>
    <row r="998" ht="14.25" customHeight="1">
      <c r="A998" s="8" t="s">
        <v>3029</v>
      </c>
      <c r="B998" s="129" t="s">
        <v>168</v>
      </c>
      <c r="C998" s="130">
        <v>202.0</v>
      </c>
      <c r="D998" s="131" t="s">
        <v>2658</v>
      </c>
      <c r="E998" s="8" t="s">
        <v>63</v>
      </c>
      <c r="F998" s="8" t="s">
        <v>57</v>
      </c>
      <c r="G998" s="8" t="s">
        <v>76</v>
      </c>
      <c r="H998" s="132">
        <v>249.0</v>
      </c>
      <c r="I998" s="132">
        <v>225.0</v>
      </c>
      <c r="J998" s="132">
        <v>205.0</v>
      </c>
      <c r="K998" s="8" t="s">
        <v>14</v>
      </c>
      <c r="L998" s="8" t="s">
        <v>3030</v>
      </c>
    </row>
    <row r="999" ht="14.25" customHeight="1">
      <c r="A999" s="8" t="s">
        <v>3029</v>
      </c>
      <c r="B999" s="129" t="s">
        <v>892</v>
      </c>
      <c r="C999" s="130">
        <v>203.0</v>
      </c>
      <c r="D999" s="131" t="s">
        <v>2015</v>
      </c>
      <c r="E999" s="8" t="s">
        <v>63</v>
      </c>
      <c r="H999" s="132">
        <v>254.0</v>
      </c>
      <c r="I999" s="132">
        <v>159.0</v>
      </c>
      <c r="J999" s="132">
        <v>23.0</v>
      </c>
      <c r="K999" s="8" t="s">
        <v>14</v>
      </c>
      <c r="L999" s="8" t="s">
        <v>3030</v>
      </c>
    </row>
    <row r="1000" ht="14.25" customHeight="1">
      <c r="A1000" s="8" t="s">
        <v>3029</v>
      </c>
      <c r="B1000" s="129" t="s">
        <v>892</v>
      </c>
      <c r="C1000" s="130">
        <v>204.0</v>
      </c>
      <c r="D1000" s="131" t="s">
        <v>2016</v>
      </c>
      <c r="E1000" s="8" t="s">
        <v>63</v>
      </c>
      <c r="F1000" s="8" t="s">
        <v>54</v>
      </c>
      <c r="H1000" s="132">
        <v>254.0</v>
      </c>
      <c r="I1000" s="132">
        <v>188.0</v>
      </c>
      <c r="J1000" s="132">
        <v>65.0</v>
      </c>
      <c r="K1000" s="8" t="s">
        <v>14</v>
      </c>
      <c r="L1000" s="8" t="s">
        <v>3030</v>
      </c>
    </row>
    <row r="1001" ht="14.25" customHeight="1">
      <c r="A1001" s="8" t="s">
        <v>3029</v>
      </c>
      <c r="B1001" s="129" t="s">
        <v>817</v>
      </c>
      <c r="C1001" s="130">
        <v>205.0</v>
      </c>
      <c r="D1001" s="131" t="s">
        <v>2017</v>
      </c>
      <c r="E1001" s="8" t="s">
        <v>63</v>
      </c>
      <c r="H1001" s="132">
        <v>254.0</v>
      </c>
      <c r="I1001" s="132">
        <v>213.0</v>
      </c>
      <c r="J1001" s="132">
        <v>125.0</v>
      </c>
      <c r="K1001" s="8" t="s">
        <v>14</v>
      </c>
      <c r="L1001" s="8" t="s">
        <v>3030</v>
      </c>
    </row>
    <row r="1002" ht="14.25" customHeight="1">
      <c r="A1002" s="8" t="s">
        <v>3029</v>
      </c>
      <c r="B1002" s="129" t="s">
        <v>168</v>
      </c>
      <c r="C1002" s="130">
        <v>206.0</v>
      </c>
      <c r="D1002" s="131" t="s">
        <v>2659</v>
      </c>
      <c r="E1002" s="8" t="s">
        <v>63</v>
      </c>
      <c r="F1002" s="8" t="s">
        <v>76</v>
      </c>
      <c r="H1002" s="132">
        <v>254.0</v>
      </c>
      <c r="I1002" s="132">
        <v>230.0</v>
      </c>
      <c r="J1002" s="132">
        <v>173.0</v>
      </c>
      <c r="K1002" s="8" t="s">
        <v>14</v>
      </c>
      <c r="L1002" s="8" t="s">
        <v>3030</v>
      </c>
    </row>
    <row r="1003" ht="14.25" customHeight="1">
      <c r="A1003" s="8" t="s">
        <v>3029</v>
      </c>
      <c r="B1003" s="129" t="s">
        <v>168</v>
      </c>
      <c r="C1003" s="130">
        <v>207.0</v>
      </c>
      <c r="D1003" s="131" t="s">
        <v>2660</v>
      </c>
      <c r="E1003" s="8" t="s">
        <v>63</v>
      </c>
      <c r="F1003" s="8" t="s">
        <v>76</v>
      </c>
      <c r="H1003" s="132">
        <v>254.0</v>
      </c>
      <c r="I1003" s="132">
        <v>234.0</v>
      </c>
      <c r="J1003" s="132">
        <v>189.0</v>
      </c>
      <c r="K1003" s="8" t="s">
        <v>14</v>
      </c>
      <c r="L1003" s="8" t="s">
        <v>3030</v>
      </c>
    </row>
    <row r="1004" ht="14.25" customHeight="1">
      <c r="A1004" s="8" t="s">
        <v>3029</v>
      </c>
      <c r="B1004" s="129" t="s">
        <v>168</v>
      </c>
      <c r="C1004" s="130">
        <v>208.0</v>
      </c>
      <c r="D1004" s="131" t="s">
        <v>2661</v>
      </c>
      <c r="E1004" s="8" t="s">
        <v>63</v>
      </c>
      <c r="F1004" s="8" t="s">
        <v>76</v>
      </c>
      <c r="H1004" s="132">
        <v>254.0</v>
      </c>
      <c r="I1004" s="132">
        <v>236.0</v>
      </c>
      <c r="J1004" s="132">
        <v>202.0</v>
      </c>
      <c r="K1004" s="8" t="s">
        <v>14</v>
      </c>
      <c r="L1004" s="8" t="s">
        <v>3030</v>
      </c>
    </row>
    <row r="1005" ht="14.25" customHeight="1">
      <c r="A1005" s="8" t="s">
        <v>3029</v>
      </c>
      <c r="B1005" s="129" t="s">
        <v>892</v>
      </c>
      <c r="C1005" s="130">
        <v>209.0</v>
      </c>
      <c r="D1005" s="131" t="s">
        <v>2018</v>
      </c>
      <c r="E1005" s="8" t="s">
        <v>63</v>
      </c>
      <c r="H1005" s="132">
        <v>216.0</v>
      </c>
      <c r="I1005" s="132">
        <v>139.0</v>
      </c>
      <c r="J1005" s="132">
        <v>55.0</v>
      </c>
      <c r="K1005" s="8" t="s">
        <v>14</v>
      </c>
      <c r="L1005" s="8" t="s">
        <v>3030</v>
      </c>
    </row>
    <row r="1006" ht="14.25" customHeight="1">
      <c r="A1006" s="8" t="s">
        <v>3029</v>
      </c>
      <c r="B1006" s="129" t="s">
        <v>892</v>
      </c>
      <c r="C1006" s="130">
        <v>210.0</v>
      </c>
      <c r="D1006" s="131" t="s">
        <v>2019</v>
      </c>
      <c r="E1006" s="8" t="s">
        <v>63</v>
      </c>
      <c r="H1006" s="132">
        <v>242.0</v>
      </c>
      <c r="I1006" s="132">
        <v>171.0</v>
      </c>
      <c r="J1006" s="132">
        <v>78.0</v>
      </c>
      <c r="K1006" s="8" t="s">
        <v>14</v>
      </c>
      <c r="L1006" s="8" t="s">
        <v>3030</v>
      </c>
    </row>
    <row r="1007" ht="14.25" customHeight="1">
      <c r="A1007" s="8" t="s">
        <v>3029</v>
      </c>
      <c r="B1007" s="129" t="s">
        <v>814</v>
      </c>
      <c r="C1007" s="130">
        <v>211.0</v>
      </c>
      <c r="D1007" s="131" t="s">
        <v>2020</v>
      </c>
      <c r="E1007" s="8" t="s">
        <v>63</v>
      </c>
      <c r="H1007" s="132">
        <v>254.0</v>
      </c>
      <c r="I1007" s="132">
        <v>207.0</v>
      </c>
      <c r="J1007" s="132">
        <v>133.0</v>
      </c>
      <c r="K1007" s="8" t="s">
        <v>14</v>
      </c>
      <c r="L1007" s="8" t="s">
        <v>3030</v>
      </c>
    </row>
    <row r="1008" ht="14.25" customHeight="1">
      <c r="A1008" s="8" t="s">
        <v>3029</v>
      </c>
      <c r="B1008" s="129" t="s">
        <v>168</v>
      </c>
      <c r="C1008" s="130">
        <v>212.0</v>
      </c>
      <c r="D1008" s="131" t="s">
        <v>2662</v>
      </c>
      <c r="E1008" s="8" t="s">
        <v>63</v>
      </c>
      <c r="F1008" s="8" t="s">
        <v>76</v>
      </c>
      <c r="H1008" s="132">
        <v>254.0</v>
      </c>
      <c r="I1008" s="132">
        <v>228.0</v>
      </c>
      <c r="J1008" s="132">
        <v>183.0</v>
      </c>
      <c r="K1008" s="8" t="s">
        <v>14</v>
      </c>
      <c r="L1008" s="8" t="s">
        <v>3030</v>
      </c>
    </row>
    <row r="1009" ht="14.25" customHeight="1">
      <c r="A1009" s="8" t="s">
        <v>3029</v>
      </c>
      <c r="B1009" s="129" t="s">
        <v>168</v>
      </c>
      <c r="C1009" s="130">
        <v>213.0</v>
      </c>
      <c r="D1009" s="131" t="s">
        <v>2663</v>
      </c>
      <c r="E1009" s="8" t="s">
        <v>63</v>
      </c>
      <c r="F1009" s="8" t="s">
        <v>76</v>
      </c>
      <c r="H1009" s="132">
        <v>254.0</v>
      </c>
      <c r="I1009" s="132">
        <v>231.0</v>
      </c>
      <c r="J1009" s="132">
        <v>192.0</v>
      </c>
      <c r="K1009" s="8" t="s">
        <v>14</v>
      </c>
      <c r="L1009" s="8" t="s">
        <v>3030</v>
      </c>
    </row>
    <row r="1010" ht="14.25" customHeight="1">
      <c r="A1010" s="8" t="s">
        <v>3029</v>
      </c>
      <c r="B1010" s="129" t="s">
        <v>168</v>
      </c>
      <c r="C1010" s="130">
        <v>214.0</v>
      </c>
      <c r="D1010" s="131" t="s">
        <v>2664</v>
      </c>
      <c r="E1010" s="8" t="s">
        <v>63</v>
      </c>
      <c r="F1010" s="8" t="s">
        <v>76</v>
      </c>
      <c r="H1010" s="132">
        <v>251.0</v>
      </c>
      <c r="I1010" s="132">
        <v>234.0</v>
      </c>
      <c r="J1010" s="132">
        <v>207.0</v>
      </c>
      <c r="K1010" s="8" t="s">
        <v>14</v>
      </c>
      <c r="L1010" s="8" t="s">
        <v>3030</v>
      </c>
    </row>
    <row r="1011" ht="14.25" customHeight="1">
      <c r="A1011" s="8" t="s">
        <v>3029</v>
      </c>
      <c r="B1011" s="129" t="s">
        <v>892</v>
      </c>
      <c r="C1011" s="130">
        <v>215.0</v>
      </c>
      <c r="D1011" s="131" t="s">
        <v>2021</v>
      </c>
      <c r="E1011" s="8" t="s">
        <v>63</v>
      </c>
      <c r="H1011" s="132">
        <v>213.0</v>
      </c>
      <c r="I1011" s="132">
        <v>132.0</v>
      </c>
      <c r="J1011" s="132">
        <v>52.0</v>
      </c>
      <c r="K1011" s="8" t="s">
        <v>14</v>
      </c>
      <c r="L1011" s="8" t="s">
        <v>3030</v>
      </c>
    </row>
    <row r="1012" ht="14.25" customHeight="1">
      <c r="A1012" s="8" t="s">
        <v>3029</v>
      </c>
      <c r="B1012" s="129" t="s">
        <v>892</v>
      </c>
      <c r="C1012" s="130">
        <v>216.0</v>
      </c>
      <c r="D1012" s="131" t="s">
        <v>2022</v>
      </c>
      <c r="E1012" s="8" t="s">
        <v>63</v>
      </c>
      <c r="H1012" s="132">
        <v>246.0</v>
      </c>
      <c r="I1012" s="132">
        <v>168.0</v>
      </c>
      <c r="J1012" s="132">
        <v>80.0</v>
      </c>
      <c r="K1012" s="8" t="s">
        <v>14</v>
      </c>
      <c r="L1012" s="8" t="s">
        <v>3030</v>
      </c>
    </row>
    <row r="1013" ht="14.25" customHeight="1">
      <c r="A1013" s="8" t="s">
        <v>3029</v>
      </c>
      <c r="B1013" s="129" t="s">
        <v>814</v>
      </c>
      <c r="C1013" s="130">
        <v>217.0</v>
      </c>
      <c r="D1013" s="131" t="s">
        <v>2023</v>
      </c>
      <c r="E1013" s="8" t="s">
        <v>63</v>
      </c>
      <c r="H1013" s="132">
        <v>254.0</v>
      </c>
      <c r="I1013" s="132">
        <v>201.0</v>
      </c>
      <c r="J1013" s="132">
        <v>135.0</v>
      </c>
      <c r="K1013" s="8" t="s">
        <v>14</v>
      </c>
      <c r="L1013" s="8" t="s">
        <v>3030</v>
      </c>
    </row>
    <row r="1014" ht="14.25" customHeight="1">
      <c r="A1014" s="8" t="s">
        <v>3029</v>
      </c>
      <c r="B1014" s="129" t="s">
        <v>168</v>
      </c>
      <c r="C1014" s="130">
        <v>218.0</v>
      </c>
      <c r="D1014" s="131" t="s">
        <v>2665</v>
      </c>
      <c r="E1014" s="8" t="s">
        <v>63</v>
      </c>
      <c r="F1014" s="8" t="s">
        <v>76</v>
      </c>
      <c r="H1014" s="132">
        <v>254.0</v>
      </c>
      <c r="I1014" s="132">
        <v>223.0</v>
      </c>
      <c r="J1014" s="132">
        <v>176.0</v>
      </c>
      <c r="K1014" s="8" t="s">
        <v>14</v>
      </c>
      <c r="L1014" s="8" t="s">
        <v>3030</v>
      </c>
    </row>
    <row r="1015" ht="14.25" customHeight="1">
      <c r="A1015" s="8" t="s">
        <v>3029</v>
      </c>
      <c r="B1015" s="129" t="s">
        <v>168</v>
      </c>
      <c r="C1015" s="130">
        <v>219.0</v>
      </c>
      <c r="D1015" s="131" t="s">
        <v>2666</v>
      </c>
      <c r="E1015" s="8" t="s">
        <v>63</v>
      </c>
      <c r="F1015" s="8" t="s">
        <v>76</v>
      </c>
      <c r="H1015" s="132">
        <v>253.0</v>
      </c>
      <c r="I1015" s="132">
        <v>229.0</v>
      </c>
      <c r="J1015" s="132">
        <v>191.0</v>
      </c>
      <c r="K1015" s="8" t="s">
        <v>14</v>
      </c>
      <c r="L1015" s="8" t="s">
        <v>3030</v>
      </c>
    </row>
    <row r="1016" ht="14.25" customHeight="1">
      <c r="A1016" s="8" t="s">
        <v>3029</v>
      </c>
      <c r="B1016" s="129" t="s">
        <v>168</v>
      </c>
      <c r="C1016" s="130">
        <v>220.0</v>
      </c>
      <c r="D1016" s="131" t="s">
        <v>2667</v>
      </c>
      <c r="E1016" s="8" t="s">
        <v>63</v>
      </c>
      <c r="F1016" s="8" t="s">
        <v>76</v>
      </c>
      <c r="H1016" s="132">
        <v>250.0</v>
      </c>
      <c r="I1016" s="132">
        <v>232.0</v>
      </c>
      <c r="J1016" s="132">
        <v>205.0</v>
      </c>
      <c r="K1016" s="8" t="s">
        <v>14</v>
      </c>
      <c r="L1016" s="8" t="s">
        <v>3030</v>
      </c>
    </row>
    <row r="1017" ht="14.25" customHeight="1">
      <c r="A1017" s="8" t="s">
        <v>3029</v>
      </c>
      <c r="B1017" s="129" t="s">
        <v>892</v>
      </c>
      <c r="C1017" s="130">
        <v>221.0</v>
      </c>
      <c r="D1017" s="131" t="s">
        <v>2024</v>
      </c>
      <c r="E1017" s="8" t="s">
        <v>57</v>
      </c>
      <c r="H1017" s="132">
        <v>178.0</v>
      </c>
      <c r="I1017" s="132">
        <v>132.0</v>
      </c>
      <c r="J1017" s="132">
        <v>77.0</v>
      </c>
      <c r="K1017" s="8" t="s">
        <v>14</v>
      </c>
      <c r="L1017" s="8" t="s">
        <v>3030</v>
      </c>
    </row>
    <row r="1018" ht="14.25" customHeight="1">
      <c r="A1018" s="8" t="s">
        <v>3029</v>
      </c>
      <c r="B1018" s="129" t="s">
        <v>892</v>
      </c>
      <c r="C1018" s="130">
        <v>222.0</v>
      </c>
      <c r="D1018" s="131" t="s">
        <v>2025</v>
      </c>
      <c r="E1018" s="8" t="s">
        <v>57</v>
      </c>
      <c r="F1018" s="8" t="s">
        <v>54</v>
      </c>
      <c r="H1018" s="132">
        <v>208.0</v>
      </c>
      <c r="I1018" s="132">
        <v>160.0</v>
      </c>
      <c r="J1018" s="132">
        <v>94.0</v>
      </c>
      <c r="K1018" s="8" t="s">
        <v>14</v>
      </c>
      <c r="L1018" s="8" t="s">
        <v>3030</v>
      </c>
    </row>
    <row r="1019" ht="14.25" customHeight="1">
      <c r="A1019" s="8" t="s">
        <v>3029</v>
      </c>
      <c r="B1019" s="129" t="s">
        <v>814</v>
      </c>
      <c r="C1019" s="130">
        <v>223.0</v>
      </c>
      <c r="D1019" s="131" t="s">
        <v>2026</v>
      </c>
      <c r="E1019" s="8" t="s">
        <v>57</v>
      </c>
      <c r="H1019" s="132">
        <v>228.0</v>
      </c>
      <c r="I1019" s="132">
        <v>193.0</v>
      </c>
      <c r="J1019" s="132">
        <v>140.0</v>
      </c>
      <c r="K1019" s="8" t="s">
        <v>14</v>
      </c>
      <c r="L1019" s="8" t="s">
        <v>3030</v>
      </c>
    </row>
    <row r="1020" ht="14.25" customHeight="1">
      <c r="A1020" s="8" t="s">
        <v>3029</v>
      </c>
      <c r="B1020" s="129" t="s">
        <v>168</v>
      </c>
      <c r="C1020" s="130">
        <v>224.0</v>
      </c>
      <c r="D1020" s="131" t="s">
        <v>2668</v>
      </c>
      <c r="E1020" s="8" t="s">
        <v>57</v>
      </c>
      <c r="F1020" s="8" t="s">
        <v>76</v>
      </c>
      <c r="H1020" s="132">
        <v>248.0</v>
      </c>
      <c r="I1020" s="132">
        <v>222.0</v>
      </c>
      <c r="J1020" s="132">
        <v>181.0</v>
      </c>
      <c r="K1020" s="8" t="s">
        <v>14</v>
      </c>
      <c r="L1020" s="8" t="s">
        <v>3030</v>
      </c>
    </row>
    <row r="1021" ht="14.25" customHeight="1">
      <c r="A1021" s="8" t="s">
        <v>3029</v>
      </c>
      <c r="B1021" s="129" t="s">
        <v>168</v>
      </c>
      <c r="C1021" s="130">
        <v>225.0</v>
      </c>
      <c r="D1021" s="131" t="s">
        <v>2669</v>
      </c>
      <c r="E1021" s="8" t="s">
        <v>57</v>
      </c>
      <c r="F1021" s="8" t="s">
        <v>76</v>
      </c>
      <c r="H1021" s="132">
        <v>245.0</v>
      </c>
      <c r="I1021" s="132">
        <v>225.0</v>
      </c>
      <c r="J1021" s="132">
        <v>193.0</v>
      </c>
      <c r="K1021" s="8" t="s">
        <v>14</v>
      </c>
      <c r="L1021" s="8" t="s">
        <v>3030</v>
      </c>
    </row>
    <row r="1022" ht="14.25" customHeight="1">
      <c r="A1022" s="8" t="s">
        <v>3029</v>
      </c>
      <c r="B1022" s="129" t="s">
        <v>168</v>
      </c>
      <c r="C1022" s="130">
        <v>226.0</v>
      </c>
      <c r="D1022" s="131" t="s">
        <v>2670</v>
      </c>
      <c r="E1022" s="8" t="s">
        <v>57</v>
      </c>
      <c r="F1022" s="8" t="s">
        <v>76</v>
      </c>
      <c r="H1022" s="132">
        <v>245.0</v>
      </c>
      <c r="I1022" s="132">
        <v>232.0</v>
      </c>
      <c r="J1022" s="132">
        <v>216.0</v>
      </c>
      <c r="K1022" s="8" t="s">
        <v>14</v>
      </c>
      <c r="L1022" s="8" t="s">
        <v>3030</v>
      </c>
    </row>
    <row r="1023" ht="14.25" customHeight="1">
      <c r="A1023" s="8" t="s">
        <v>3029</v>
      </c>
      <c r="B1023" s="129" t="s">
        <v>892</v>
      </c>
      <c r="C1023" s="130">
        <v>227.0</v>
      </c>
      <c r="D1023" s="131" t="s">
        <v>2027</v>
      </c>
      <c r="E1023" s="8" t="s">
        <v>57</v>
      </c>
      <c r="H1023" s="132">
        <v>160.0</v>
      </c>
      <c r="I1023" s="132">
        <v>121.0</v>
      </c>
      <c r="J1023" s="132">
        <v>67.0</v>
      </c>
      <c r="K1023" s="8" t="s">
        <v>14</v>
      </c>
      <c r="L1023" s="8" t="s">
        <v>3030</v>
      </c>
    </row>
    <row r="1024" ht="14.25" customHeight="1">
      <c r="A1024" s="8" t="s">
        <v>3029</v>
      </c>
      <c r="B1024" s="129" t="s">
        <v>817</v>
      </c>
      <c r="C1024" s="130">
        <v>228.0</v>
      </c>
      <c r="D1024" s="131" t="s">
        <v>2028</v>
      </c>
      <c r="E1024" s="8" t="s">
        <v>57</v>
      </c>
      <c r="H1024" s="132">
        <v>190.0</v>
      </c>
      <c r="I1024" s="132">
        <v>154.0</v>
      </c>
      <c r="J1024" s="132">
        <v>97.0</v>
      </c>
      <c r="K1024" s="8" t="s">
        <v>14</v>
      </c>
      <c r="L1024" s="8" t="s">
        <v>3030</v>
      </c>
    </row>
    <row r="1025" ht="14.25" customHeight="1">
      <c r="A1025" s="8" t="s">
        <v>3029</v>
      </c>
      <c r="B1025" s="129" t="s">
        <v>814</v>
      </c>
      <c r="C1025" s="130">
        <v>229.0</v>
      </c>
      <c r="D1025" s="131" t="s">
        <v>2029</v>
      </c>
      <c r="E1025" s="8" t="s">
        <v>57</v>
      </c>
      <c r="H1025" s="132">
        <v>219.0</v>
      </c>
      <c r="I1025" s="132">
        <v>189.0</v>
      </c>
      <c r="J1025" s="132">
        <v>143.0</v>
      </c>
      <c r="K1025" s="8" t="s">
        <v>14</v>
      </c>
      <c r="L1025" s="8" t="s">
        <v>3030</v>
      </c>
    </row>
    <row r="1026" ht="14.25" customHeight="1">
      <c r="A1026" s="8" t="s">
        <v>3029</v>
      </c>
      <c r="B1026" s="129" t="s">
        <v>168</v>
      </c>
      <c r="C1026" s="130">
        <v>230.0</v>
      </c>
      <c r="D1026" s="131" t="s">
        <v>2671</v>
      </c>
      <c r="E1026" s="8" t="s">
        <v>57</v>
      </c>
      <c r="F1026" s="8" t="s">
        <v>76</v>
      </c>
      <c r="H1026" s="132">
        <v>239.0</v>
      </c>
      <c r="I1026" s="132">
        <v>217.0</v>
      </c>
      <c r="J1026" s="132">
        <v>183.0</v>
      </c>
      <c r="K1026" s="8" t="s">
        <v>14</v>
      </c>
      <c r="L1026" s="8" t="s">
        <v>3030</v>
      </c>
    </row>
    <row r="1027" ht="14.25" customHeight="1">
      <c r="A1027" s="8" t="s">
        <v>3029</v>
      </c>
      <c r="B1027" s="129" t="s">
        <v>168</v>
      </c>
      <c r="C1027" s="130">
        <v>231.0</v>
      </c>
      <c r="D1027" s="131" t="s">
        <v>2672</v>
      </c>
      <c r="E1027" s="8" t="s">
        <v>57</v>
      </c>
      <c r="F1027" s="8" t="s">
        <v>76</v>
      </c>
      <c r="H1027" s="132">
        <v>243.0</v>
      </c>
      <c r="I1027" s="132">
        <v>227.0</v>
      </c>
      <c r="J1027" s="132">
        <v>198.0</v>
      </c>
      <c r="K1027" s="8" t="s">
        <v>14</v>
      </c>
      <c r="L1027" s="8" t="s">
        <v>3030</v>
      </c>
    </row>
    <row r="1028" ht="14.25" customHeight="1">
      <c r="A1028" s="8" t="s">
        <v>3029</v>
      </c>
      <c r="B1028" s="129" t="s">
        <v>168</v>
      </c>
      <c r="C1028" s="130">
        <v>232.0</v>
      </c>
      <c r="D1028" s="131" t="s">
        <v>2673</v>
      </c>
      <c r="E1028" s="8" t="s">
        <v>57</v>
      </c>
      <c r="F1028" s="8" t="s">
        <v>76</v>
      </c>
      <c r="H1028" s="132">
        <v>248.0</v>
      </c>
      <c r="I1028" s="132">
        <v>235.0</v>
      </c>
      <c r="J1028" s="132">
        <v>212.0</v>
      </c>
      <c r="K1028" s="8" t="s">
        <v>14</v>
      </c>
      <c r="L1028" s="8" t="s">
        <v>3030</v>
      </c>
    </row>
    <row r="1029" ht="14.25" customHeight="1">
      <c r="A1029" s="8" t="s">
        <v>3029</v>
      </c>
      <c r="B1029" s="129" t="s">
        <v>892</v>
      </c>
      <c r="C1029" s="130">
        <v>233.0</v>
      </c>
      <c r="D1029" s="131" t="s">
        <v>2030</v>
      </c>
      <c r="E1029" s="8" t="s">
        <v>57</v>
      </c>
      <c r="H1029" s="132">
        <v>163.0</v>
      </c>
      <c r="I1029" s="132">
        <v>122.0</v>
      </c>
      <c r="J1029" s="132">
        <v>69.0</v>
      </c>
      <c r="K1029" s="8" t="s">
        <v>14</v>
      </c>
      <c r="L1029" s="8" t="s">
        <v>3030</v>
      </c>
    </row>
    <row r="1030" ht="14.25" customHeight="1">
      <c r="A1030" s="8" t="s">
        <v>3029</v>
      </c>
      <c r="B1030" s="129" t="s">
        <v>892</v>
      </c>
      <c r="C1030" s="130">
        <v>234.0</v>
      </c>
      <c r="D1030" s="131" t="s">
        <v>2031</v>
      </c>
      <c r="E1030" s="8" t="s">
        <v>57</v>
      </c>
      <c r="H1030" s="132">
        <v>198.0</v>
      </c>
      <c r="I1030" s="132">
        <v>155.0</v>
      </c>
      <c r="J1030" s="132">
        <v>95.0</v>
      </c>
      <c r="K1030" s="8" t="s">
        <v>14</v>
      </c>
      <c r="L1030" s="8" t="s">
        <v>3030</v>
      </c>
    </row>
    <row r="1031" ht="14.25" customHeight="1">
      <c r="A1031" s="8" t="s">
        <v>3029</v>
      </c>
      <c r="B1031" s="129" t="s">
        <v>817</v>
      </c>
      <c r="C1031" s="130">
        <v>235.0</v>
      </c>
      <c r="D1031" s="131" t="s">
        <v>2032</v>
      </c>
      <c r="E1031" s="8" t="s">
        <v>57</v>
      </c>
      <c r="H1031" s="132">
        <v>221.0</v>
      </c>
      <c r="I1031" s="132">
        <v>187.0</v>
      </c>
      <c r="J1031" s="132">
        <v>139.0</v>
      </c>
      <c r="K1031" s="8" t="s">
        <v>14</v>
      </c>
      <c r="L1031" s="8" t="s">
        <v>3030</v>
      </c>
    </row>
    <row r="1032" ht="14.25" customHeight="1">
      <c r="A1032" s="8" t="s">
        <v>3029</v>
      </c>
      <c r="B1032" s="129" t="s">
        <v>168</v>
      </c>
      <c r="C1032" s="130">
        <v>236.0</v>
      </c>
      <c r="D1032" s="131" t="s">
        <v>2674</v>
      </c>
      <c r="E1032" s="8" t="s">
        <v>57</v>
      </c>
      <c r="F1032" s="8" t="s">
        <v>76</v>
      </c>
      <c r="H1032" s="132">
        <v>237.0</v>
      </c>
      <c r="I1032" s="132">
        <v>214.0</v>
      </c>
      <c r="J1032" s="132">
        <v>180.0</v>
      </c>
      <c r="K1032" s="8" t="s">
        <v>14</v>
      </c>
      <c r="L1032" s="8" t="s">
        <v>3030</v>
      </c>
    </row>
    <row r="1033" ht="14.25" customHeight="1">
      <c r="A1033" s="8" t="s">
        <v>3029</v>
      </c>
      <c r="B1033" s="129" t="s">
        <v>168</v>
      </c>
      <c r="C1033" s="130">
        <v>237.0</v>
      </c>
      <c r="D1033" s="131" t="s">
        <v>2675</v>
      </c>
      <c r="E1033" s="8" t="s">
        <v>57</v>
      </c>
      <c r="F1033" s="8" t="s">
        <v>76</v>
      </c>
      <c r="H1033" s="132">
        <v>239.0</v>
      </c>
      <c r="I1033" s="132">
        <v>221.0</v>
      </c>
      <c r="J1033" s="132">
        <v>192.0</v>
      </c>
      <c r="K1033" s="8" t="s">
        <v>14</v>
      </c>
      <c r="L1033" s="8" t="s">
        <v>3030</v>
      </c>
    </row>
    <row r="1034" ht="14.25" customHeight="1">
      <c r="A1034" s="8" t="s">
        <v>3029</v>
      </c>
      <c r="B1034" s="129" t="s">
        <v>168</v>
      </c>
      <c r="C1034" s="130">
        <v>238.0</v>
      </c>
      <c r="D1034" s="131" t="s">
        <v>2676</v>
      </c>
      <c r="E1034" s="8" t="s">
        <v>57</v>
      </c>
      <c r="F1034" s="8" t="s">
        <v>76</v>
      </c>
      <c r="H1034" s="132">
        <v>244.0</v>
      </c>
      <c r="I1034" s="132">
        <v>228.0</v>
      </c>
      <c r="J1034" s="132">
        <v>207.0</v>
      </c>
      <c r="K1034" s="8" t="s">
        <v>14</v>
      </c>
      <c r="L1034" s="8" t="s">
        <v>3030</v>
      </c>
    </row>
    <row r="1035" ht="14.25" customHeight="1">
      <c r="A1035" s="8" t="s">
        <v>3029</v>
      </c>
      <c r="B1035" s="129" t="s">
        <v>892</v>
      </c>
      <c r="C1035" s="130">
        <v>239.0</v>
      </c>
      <c r="D1035" s="131" t="s">
        <v>2033</v>
      </c>
      <c r="E1035" s="8" t="s">
        <v>54</v>
      </c>
      <c r="H1035" s="132">
        <v>220.0</v>
      </c>
      <c r="I1035" s="132">
        <v>148.0</v>
      </c>
      <c r="J1035" s="132">
        <v>41.0</v>
      </c>
      <c r="K1035" s="8" t="s">
        <v>14</v>
      </c>
      <c r="L1035" s="8" t="s">
        <v>3030</v>
      </c>
    </row>
    <row r="1036" ht="14.25" customHeight="1">
      <c r="A1036" s="8" t="s">
        <v>3029</v>
      </c>
      <c r="B1036" s="129" t="s">
        <v>892</v>
      </c>
      <c r="C1036" s="130">
        <v>240.0</v>
      </c>
      <c r="D1036" s="131" t="s">
        <v>2034</v>
      </c>
      <c r="E1036" s="8" t="s">
        <v>54</v>
      </c>
      <c r="H1036" s="132">
        <v>243.0</v>
      </c>
      <c r="I1036" s="132">
        <v>177.0</v>
      </c>
      <c r="J1036" s="132">
        <v>74.0</v>
      </c>
      <c r="K1036" s="8" t="s">
        <v>14</v>
      </c>
      <c r="L1036" s="8" t="s">
        <v>3030</v>
      </c>
    </row>
    <row r="1037" ht="14.25" customHeight="1">
      <c r="A1037" s="8" t="s">
        <v>3029</v>
      </c>
      <c r="B1037" s="129" t="s">
        <v>817</v>
      </c>
      <c r="C1037" s="130">
        <v>241.0</v>
      </c>
      <c r="D1037" s="131" t="s">
        <v>2035</v>
      </c>
      <c r="E1037" s="8" t="s">
        <v>54</v>
      </c>
      <c r="H1037" s="132">
        <v>253.0</v>
      </c>
      <c r="I1037" s="132">
        <v>210.0</v>
      </c>
      <c r="J1037" s="132">
        <v>135.0</v>
      </c>
      <c r="K1037" s="8" t="s">
        <v>14</v>
      </c>
      <c r="L1037" s="8" t="s">
        <v>3030</v>
      </c>
    </row>
    <row r="1038" ht="14.25" customHeight="1">
      <c r="A1038" s="8" t="s">
        <v>3029</v>
      </c>
      <c r="B1038" s="129" t="s">
        <v>168</v>
      </c>
      <c r="C1038" s="130">
        <v>242.0</v>
      </c>
      <c r="D1038" s="131" t="s">
        <v>2677</v>
      </c>
      <c r="E1038" s="8" t="s">
        <v>63</v>
      </c>
      <c r="F1038" s="8" t="s">
        <v>54</v>
      </c>
      <c r="G1038" s="8" t="s">
        <v>76</v>
      </c>
      <c r="H1038" s="132">
        <v>254.0</v>
      </c>
      <c r="I1038" s="132">
        <v>229.0</v>
      </c>
      <c r="J1038" s="132">
        <v>177.0</v>
      </c>
      <c r="K1038" s="8" t="s">
        <v>14</v>
      </c>
      <c r="L1038" s="8" t="s">
        <v>3030</v>
      </c>
    </row>
    <row r="1039" ht="14.25" customHeight="1">
      <c r="A1039" s="8" t="s">
        <v>3029</v>
      </c>
      <c r="B1039" s="129" t="s">
        <v>168</v>
      </c>
      <c r="C1039" s="130">
        <v>243.0</v>
      </c>
      <c r="D1039" s="131" t="s">
        <v>2678</v>
      </c>
      <c r="E1039" s="8" t="s">
        <v>63</v>
      </c>
      <c r="F1039" s="8" t="s">
        <v>54</v>
      </c>
      <c r="G1039" s="8" t="s">
        <v>76</v>
      </c>
      <c r="H1039" s="132">
        <v>253.0</v>
      </c>
      <c r="I1039" s="132">
        <v>235.0</v>
      </c>
      <c r="J1039" s="132">
        <v>191.0</v>
      </c>
      <c r="K1039" s="8" t="s">
        <v>14</v>
      </c>
      <c r="L1039" s="8" t="s">
        <v>3030</v>
      </c>
    </row>
    <row r="1040" ht="14.25" customHeight="1">
      <c r="A1040" s="8" t="s">
        <v>3029</v>
      </c>
      <c r="B1040" s="129" t="s">
        <v>168</v>
      </c>
      <c r="C1040" s="130">
        <v>244.0</v>
      </c>
      <c r="D1040" s="131" t="s">
        <v>2679</v>
      </c>
      <c r="E1040" s="8" t="s">
        <v>63</v>
      </c>
      <c r="F1040" s="8" t="s">
        <v>54</v>
      </c>
      <c r="G1040" s="8" t="s">
        <v>76</v>
      </c>
      <c r="H1040" s="132">
        <v>249.0</v>
      </c>
      <c r="I1040" s="132">
        <v>243.0</v>
      </c>
      <c r="J1040" s="132">
        <v>214.0</v>
      </c>
      <c r="K1040" s="8" t="s">
        <v>14</v>
      </c>
      <c r="L1040" s="8" t="s">
        <v>3030</v>
      </c>
    </row>
    <row r="1041" ht="14.25" customHeight="1">
      <c r="A1041" s="8" t="s">
        <v>3029</v>
      </c>
      <c r="B1041" s="129" t="s">
        <v>892</v>
      </c>
      <c r="C1041" s="130">
        <v>245.0</v>
      </c>
      <c r="D1041" s="131" t="s">
        <v>2036</v>
      </c>
      <c r="E1041" s="8" t="s">
        <v>54</v>
      </c>
      <c r="F1041" s="8" t="s">
        <v>57</v>
      </c>
      <c r="H1041" s="132">
        <v>182.0</v>
      </c>
      <c r="I1041" s="132">
        <v>126.0</v>
      </c>
      <c r="J1041" s="132">
        <v>64.0</v>
      </c>
      <c r="K1041" s="8" t="s">
        <v>14</v>
      </c>
      <c r="L1041" s="8" t="s">
        <v>3030</v>
      </c>
    </row>
    <row r="1042" ht="14.25" customHeight="1">
      <c r="A1042" s="8" t="s">
        <v>3029</v>
      </c>
      <c r="B1042" s="129" t="s">
        <v>817</v>
      </c>
      <c r="C1042" s="130">
        <v>246.0</v>
      </c>
      <c r="D1042" s="131" t="s">
        <v>2037</v>
      </c>
      <c r="E1042" s="8" t="s">
        <v>57</v>
      </c>
      <c r="H1042" s="132">
        <v>209.0</v>
      </c>
      <c r="I1042" s="132">
        <v>157.0</v>
      </c>
      <c r="J1042" s="132">
        <v>94.0</v>
      </c>
      <c r="K1042" s="8" t="s">
        <v>14</v>
      </c>
      <c r="L1042" s="8" t="s">
        <v>3030</v>
      </c>
    </row>
    <row r="1043" ht="14.25" customHeight="1">
      <c r="A1043" s="8" t="s">
        <v>3029</v>
      </c>
      <c r="B1043" s="129" t="s">
        <v>814</v>
      </c>
      <c r="C1043" s="130">
        <v>247.0</v>
      </c>
      <c r="D1043" s="131" t="s">
        <v>2038</v>
      </c>
      <c r="E1043" s="8" t="s">
        <v>57</v>
      </c>
      <c r="H1043" s="132">
        <v>230.0</v>
      </c>
      <c r="I1043" s="132">
        <v>190.0</v>
      </c>
      <c r="J1043" s="132">
        <v>140.0</v>
      </c>
      <c r="K1043" s="8" t="s">
        <v>14</v>
      </c>
      <c r="L1043" s="8" t="s">
        <v>3030</v>
      </c>
    </row>
    <row r="1044" ht="14.25" customHeight="1">
      <c r="A1044" s="8" t="s">
        <v>3029</v>
      </c>
      <c r="B1044" s="129" t="s">
        <v>168</v>
      </c>
      <c r="C1044" s="130">
        <v>248.0</v>
      </c>
      <c r="D1044" s="131" t="s">
        <v>2680</v>
      </c>
      <c r="E1044" s="8" t="s">
        <v>57</v>
      </c>
      <c r="F1044" s="8" t="s">
        <v>76</v>
      </c>
      <c r="H1044" s="132">
        <v>245.0</v>
      </c>
      <c r="I1044" s="132">
        <v>218.0</v>
      </c>
      <c r="J1044" s="132">
        <v>181.0</v>
      </c>
      <c r="K1044" s="8" t="s">
        <v>14</v>
      </c>
      <c r="L1044" s="8" t="s">
        <v>3030</v>
      </c>
    </row>
    <row r="1045" ht="14.25" customHeight="1">
      <c r="A1045" s="8" t="s">
        <v>3029</v>
      </c>
      <c r="B1045" s="129" t="s">
        <v>168</v>
      </c>
      <c r="C1045" s="130">
        <v>249.0</v>
      </c>
      <c r="D1045" s="131" t="s">
        <v>2681</v>
      </c>
      <c r="E1045" s="8" t="s">
        <v>57</v>
      </c>
      <c r="F1045" s="8" t="s">
        <v>76</v>
      </c>
      <c r="H1045" s="132">
        <v>242.0</v>
      </c>
      <c r="I1045" s="132">
        <v>221.0</v>
      </c>
      <c r="J1045" s="132">
        <v>188.0</v>
      </c>
      <c r="K1045" s="8" t="s">
        <v>14</v>
      </c>
      <c r="L1045" s="8" t="s">
        <v>3030</v>
      </c>
    </row>
    <row r="1046" ht="14.25" customHeight="1">
      <c r="A1046" s="8" t="s">
        <v>3029</v>
      </c>
      <c r="B1046" s="129" t="s">
        <v>168</v>
      </c>
      <c r="C1046" s="130">
        <v>250.0</v>
      </c>
      <c r="D1046" s="131" t="s">
        <v>2682</v>
      </c>
      <c r="E1046" s="8" t="s">
        <v>57</v>
      </c>
      <c r="F1046" s="8" t="s">
        <v>76</v>
      </c>
      <c r="H1046" s="132">
        <v>247.0</v>
      </c>
      <c r="I1046" s="132">
        <v>242.0</v>
      </c>
      <c r="J1046" s="132">
        <v>226.0</v>
      </c>
      <c r="K1046" s="8" t="s">
        <v>14</v>
      </c>
      <c r="L1046" s="8" t="s">
        <v>3030</v>
      </c>
    </row>
    <row r="1047" ht="14.25" customHeight="1">
      <c r="A1047" s="8" t="s">
        <v>3029</v>
      </c>
      <c r="B1047" s="129" t="s">
        <v>892</v>
      </c>
      <c r="C1047" s="130">
        <v>251.0</v>
      </c>
      <c r="D1047" s="131" t="s">
        <v>2039</v>
      </c>
      <c r="E1047" s="8" t="s">
        <v>54</v>
      </c>
      <c r="H1047" s="132">
        <v>216.0</v>
      </c>
      <c r="I1047" s="132">
        <v>153.0</v>
      </c>
      <c r="J1047" s="132">
        <v>39.0</v>
      </c>
      <c r="K1047" s="8" t="s">
        <v>14</v>
      </c>
      <c r="L1047" s="8" t="s">
        <v>3030</v>
      </c>
    </row>
    <row r="1048" ht="14.25" customHeight="1">
      <c r="A1048" s="8" t="s">
        <v>3029</v>
      </c>
      <c r="B1048" s="129" t="s">
        <v>892</v>
      </c>
      <c r="C1048" s="130">
        <v>252.0</v>
      </c>
      <c r="D1048" s="131" t="s">
        <v>2040</v>
      </c>
      <c r="E1048" s="8" t="s">
        <v>54</v>
      </c>
      <c r="H1048" s="132">
        <v>245.0</v>
      </c>
      <c r="I1048" s="132">
        <v>188.0</v>
      </c>
      <c r="J1048" s="132">
        <v>76.0</v>
      </c>
      <c r="K1048" s="8" t="s">
        <v>14</v>
      </c>
      <c r="L1048" s="8" t="s">
        <v>3030</v>
      </c>
    </row>
    <row r="1049" ht="14.25" customHeight="1">
      <c r="A1049" s="8" t="s">
        <v>3029</v>
      </c>
      <c r="B1049" s="129" t="s">
        <v>817</v>
      </c>
      <c r="C1049" s="130">
        <v>253.0</v>
      </c>
      <c r="D1049" s="131" t="s">
        <v>2041</v>
      </c>
      <c r="E1049" s="8" t="s">
        <v>54</v>
      </c>
      <c r="H1049" s="132">
        <v>252.0</v>
      </c>
      <c r="I1049" s="132">
        <v>213.0</v>
      </c>
      <c r="J1049" s="132">
        <v>135.0</v>
      </c>
      <c r="K1049" s="8" t="s">
        <v>14</v>
      </c>
      <c r="L1049" s="8" t="s">
        <v>3030</v>
      </c>
    </row>
    <row r="1050" ht="14.25" customHeight="1">
      <c r="A1050" s="8" t="s">
        <v>3029</v>
      </c>
      <c r="B1050" s="129" t="s">
        <v>168</v>
      </c>
      <c r="C1050" s="130">
        <v>254.0</v>
      </c>
      <c r="D1050" s="131" t="s">
        <v>2683</v>
      </c>
      <c r="E1050" s="8" t="s">
        <v>54</v>
      </c>
      <c r="F1050" s="8" t="s">
        <v>76</v>
      </c>
      <c r="H1050" s="132">
        <v>254.0</v>
      </c>
      <c r="I1050" s="132">
        <v>231.0</v>
      </c>
      <c r="J1050" s="132">
        <v>180.0</v>
      </c>
      <c r="K1050" s="8" t="s">
        <v>14</v>
      </c>
      <c r="L1050" s="8" t="s">
        <v>3030</v>
      </c>
    </row>
    <row r="1051" ht="14.25" customHeight="1">
      <c r="A1051" s="8" t="s">
        <v>3029</v>
      </c>
      <c r="B1051" s="129" t="s">
        <v>168</v>
      </c>
      <c r="C1051" s="130">
        <v>255.0</v>
      </c>
      <c r="D1051" s="131" t="s">
        <v>2684</v>
      </c>
      <c r="E1051" s="8" t="s">
        <v>54</v>
      </c>
      <c r="F1051" s="8" t="s">
        <v>76</v>
      </c>
      <c r="H1051" s="132">
        <v>253.0</v>
      </c>
      <c r="I1051" s="132">
        <v>236.0</v>
      </c>
      <c r="J1051" s="132">
        <v>193.0</v>
      </c>
      <c r="K1051" s="8" t="s">
        <v>14</v>
      </c>
      <c r="L1051" s="8" t="s">
        <v>3030</v>
      </c>
    </row>
    <row r="1052" ht="14.25" customHeight="1">
      <c r="A1052" s="8" t="s">
        <v>3029</v>
      </c>
      <c r="B1052" s="129" t="s">
        <v>168</v>
      </c>
      <c r="C1052" s="130">
        <v>256.0</v>
      </c>
      <c r="D1052" s="131" t="s">
        <v>2685</v>
      </c>
      <c r="E1052" s="8" t="s">
        <v>54</v>
      </c>
      <c r="F1052" s="8" t="s">
        <v>76</v>
      </c>
      <c r="H1052" s="132">
        <v>252.0</v>
      </c>
      <c r="I1052" s="132">
        <v>239.0</v>
      </c>
      <c r="J1052" s="132">
        <v>205.0</v>
      </c>
      <c r="K1052" s="8" t="s">
        <v>14</v>
      </c>
      <c r="L1052" s="8" t="s">
        <v>3030</v>
      </c>
    </row>
    <row r="1053" ht="14.25" customHeight="1">
      <c r="A1053" s="8" t="s">
        <v>3029</v>
      </c>
      <c r="B1053" s="129" t="s">
        <v>892</v>
      </c>
      <c r="C1053" s="130">
        <v>257.0</v>
      </c>
      <c r="D1053" s="131" t="s">
        <v>2042</v>
      </c>
      <c r="E1053" s="8" t="s">
        <v>54</v>
      </c>
      <c r="H1053" s="132">
        <v>254.0</v>
      </c>
      <c r="I1053" s="132">
        <v>190.0</v>
      </c>
      <c r="J1053" s="132">
        <v>0.0</v>
      </c>
      <c r="K1053" s="8" t="s">
        <v>14</v>
      </c>
      <c r="L1053" s="8" t="s">
        <v>3030</v>
      </c>
    </row>
    <row r="1054" ht="14.25" customHeight="1">
      <c r="A1054" s="8" t="s">
        <v>3029</v>
      </c>
      <c r="B1054" s="129" t="s">
        <v>892</v>
      </c>
      <c r="C1054" s="130">
        <v>258.0</v>
      </c>
      <c r="D1054" s="131" t="s">
        <v>2043</v>
      </c>
      <c r="E1054" s="8" t="s">
        <v>54</v>
      </c>
      <c r="H1054" s="132">
        <v>254.0</v>
      </c>
      <c r="I1054" s="132">
        <v>210.0</v>
      </c>
      <c r="J1054" s="132">
        <v>70.0</v>
      </c>
      <c r="K1054" s="8" t="s">
        <v>14</v>
      </c>
      <c r="L1054" s="8" t="s">
        <v>3030</v>
      </c>
    </row>
    <row r="1055" ht="14.25" customHeight="1">
      <c r="A1055" s="8" t="s">
        <v>3029</v>
      </c>
      <c r="B1055" s="129" t="s">
        <v>817</v>
      </c>
      <c r="C1055" s="130">
        <v>259.0</v>
      </c>
      <c r="D1055" s="131" t="s">
        <v>2044</v>
      </c>
      <c r="E1055" s="8" t="s">
        <v>54</v>
      </c>
      <c r="H1055" s="132">
        <v>254.0</v>
      </c>
      <c r="I1055" s="132">
        <v>227.0</v>
      </c>
      <c r="J1055" s="132">
        <v>135.0</v>
      </c>
      <c r="K1055" s="8" t="s">
        <v>14</v>
      </c>
      <c r="L1055" s="8" t="s">
        <v>3030</v>
      </c>
    </row>
    <row r="1056" ht="14.25" customHeight="1">
      <c r="A1056" s="8" t="s">
        <v>3029</v>
      </c>
      <c r="B1056" s="129" t="s">
        <v>814</v>
      </c>
      <c r="C1056" s="130">
        <v>260.0</v>
      </c>
      <c r="D1056" s="131" t="s">
        <v>2045</v>
      </c>
      <c r="E1056" s="8" t="s">
        <v>54</v>
      </c>
      <c r="H1056" s="132">
        <v>254.0</v>
      </c>
      <c r="I1056" s="132">
        <v>237.0</v>
      </c>
      <c r="J1056" s="132">
        <v>172.0</v>
      </c>
      <c r="K1056" s="8" t="s">
        <v>14</v>
      </c>
      <c r="L1056" s="8" t="s">
        <v>3030</v>
      </c>
    </row>
    <row r="1057" ht="14.25" customHeight="1">
      <c r="A1057" s="8" t="s">
        <v>3029</v>
      </c>
      <c r="B1057" s="129" t="s">
        <v>168</v>
      </c>
      <c r="C1057" s="130">
        <v>261.0</v>
      </c>
      <c r="D1057" s="131" t="s">
        <v>2686</v>
      </c>
      <c r="E1057" s="8" t="s">
        <v>54</v>
      </c>
      <c r="F1057" s="8" t="s">
        <v>76</v>
      </c>
      <c r="H1057" s="132">
        <v>251.0</v>
      </c>
      <c r="I1057" s="132">
        <v>241.0</v>
      </c>
      <c r="J1057" s="132">
        <v>195.0</v>
      </c>
      <c r="K1057" s="8" t="s">
        <v>14</v>
      </c>
      <c r="L1057" s="8" t="s">
        <v>3030</v>
      </c>
    </row>
    <row r="1058" ht="14.25" customHeight="1">
      <c r="A1058" s="8" t="s">
        <v>3029</v>
      </c>
      <c r="B1058" s="129" t="s">
        <v>168</v>
      </c>
      <c r="C1058" s="130">
        <v>262.0</v>
      </c>
      <c r="D1058" s="131" t="s">
        <v>2687</v>
      </c>
      <c r="E1058" s="8" t="s">
        <v>54</v>
      </c>
      <c r="F1058" s="8" t="s">
        <v>76</v>
      </c>
      <c r="H1058" s="132">
        <v>249.0</v>
      </c>
      <c r="I1058" s="132">
        <v>244.0</v>
      </c>
      <c r="J1058" s="132">
        <v>215.0</v>
      </c>
      <c r="K1058" s="8" t="s">
        <v>14</v>
      </c>
      <c r="L1058" s="8" t="s">
        <v>3030</v>
      </c>
    </row>
    <row r="1059" ht="14.25" customHeight="1">
      <c r="A1059" s="8" t="s">
        <v>3029</v>
      </c>
      <c r="B1059" s="129" t="s">
        <v>892</v>
      </c>
      <c r="C1059" s="130">
        <v>263.0</v>
      </c>
      <c r="D1059" s="131" t="s">
        <v>2046</v>
      </c>
      <c r="E1059" s="8" t="s">
        <v>54</v>
      </c>
      <c r="F1059" s="8" t="s">
        <v>57</v>
      </c>
      <c r="H1059" s="132">
        <v>193.0</v>
      </c>
      <c r="I1059" s="132">
        <v>146.0</v>
      </c>
      <c r="J1059" s="132">
        <v>57.0</v>
      </c>
      <c r="K1059" s="8" t="s">
        <v>14</v>
      </c>
      <c r="L1059" s="8" t="s">
        <v>3030</v>
      </c>
    </row>
    <row r="1060" ht="14.25" customHeight="1">
      <c r="A1060" s="8" t="s">
        <v>3029</v>
      </c>
      <c r="B1060" s="129" t="s">
        <v>892</v>
      </c>
      <c r="C1060" s="130">
        <v>264.0</v>
      </c>
      <c r="D1060" s="131" t="s">
        <v>2047</v>
      </c>
      <c r="E1060" s="8" t="s">
        <v>54</v>
      </c>
      <c r="H1060" s="132">
        <v>229.0</v>
      </c>
      <c r="I1060" s="132">
        <v>183.0</v>
      </c>
      <c r="J1060" s="132">
        <v>90.0</v>
      </c>
      <c r="K1060" s="8" t="s">
        <v>14</v>
      </c>
      <c r="L1060" s="8" t="s">
        <v>3030</v>
      </c>
    </row>
    <row r="1061" ht="14.25" customHeight="1">
      <c r="A1061" s="8" t="s">
        <v>3029</v>
      </c>
      <c r="B1061" s="129" t="s">
        <v>814</v>
      </c>
      <c r="C1061" s="130">
        <v>265.0</v>
      </c>
      <c r="D1061" s="131" t="s">
        <v>2048</v>
      </c>
      <c r="E1061" s="8" t="s">
        <v>54</v>
      </c>
      <c r="H1061" s="132">
        <v>243.0</v>
      </c>
      <c r="I1061" s="132">
        <v>211.0</v>
      </c>
      <c r="J1061" s="132">
        <v>143.0</v>
      </c>
      <c r="K1061" s="8" t="s">
        <v>14</v>
      </c>
      <c r="L1061" s="8" t="s">
        <v>3030</v>
      </c>
    </row>
    <row r="1062" ht="14.25" customHeight="1">
      <c r="A1062" s="8" t="s">
        <v>3029</v>
      </c>
      <c r="B1062" s="129" t="s">
        <v>168</v>
      </c>
      <c r="C1062" s="130">
        <v>266.0</v>
      </c>
      <c r="D1062" s="131" t="s">
        <v>2688</v>
      </c>
      <c r="E1062" s="8" t="s">
        <v>54</v>
      </c>
      <c r="F1062" s="8" t="s">
        <v>76</v>
      </c>
      <c r="H1062" s="132">
        <v>246.0</v>
      </c>
      <c r="I1062" s="132">
        <v>230.0</v>
      </c>
      <c r="J1062" s="132">
        <v>186.0</v>
      </c>
      <c r="K1062" s="8" t="s">
        <v>14</v>
      </c>
      <c r="L1062" s="8" t="s">
        <v>3030</v>
      </c>
    </row>
    <row r="1063" ht="14.25" customHeight="1">
      <c r="A1063" s="8" t="s">
        <v>3029</v>
      </c>
      <c r="B1063" s="129" t="s">
        <v>168</v>
      </c>
      <c r="C1063" s="130">
        <v>267.0</v>
      </c>
      <c r="D1063" s="131" t="s">
        <v>2689</v>
      </c>
      <c r="E1063" s="8" t="s">
        <v>54</v>
      </c>
      <c r="F1063" s="8" t="s">
        <v>76</v>
      </c>
      <c r="H1063" s="132">
        <v>248.0</v>
      </c>
      <c r="I1063" s="132">
        <v>234.0</v>
      </c>
      <c r="J1063" s="132">
        <v>199.0</v>
      </c>
      <c r="K1063" s="8" t="s">
        <v>14</v>
      </c>
      <c r="L1063" s="8" t="s">
        <v>3030</v>
      </c>
    </row>
    <row r="1064" ht="14.25" customHeight="1">
      <c r="A1064" s="8" t="s">
        <v>3029</v>
      </c>
      <c r="B1064" s="129" t="s">
        <v>168</v>
      </c>
      <c r="C1064" s="130">
        <v>268.0</v>
      </c>
      <c r="D1064" s="131" t="s">
        <v>2690</v>
      </c>
      <c r="E1064" s="8" t="s">
        <v>54</v>
      </c>
      <c r="F1064" s="8" t="s">
        <v>76</v>
      </c>
      <c r="H1064" s="132">
        <v>247.0</v>
      </c>
      <c r="I1064" s="132">
        <v>240.0</v>
      </c>
      <c r="J1064" s="132">
        <v>215.0</v>
      </c>
      <c r="K1064" s="8" t="s">
        <v>14</v>
      </c>
      <c r="L1064" s="8" t="s">
        <v>3030</v>
      </c>
    </row>
    <row r="1065" ht="14.25" customHeight="1">
      <c r="A1065" s="8" t="s">
        <v>3029</v>
      </c>
      <c r="B1065" s="129" t="s">
        <v>892</v>
      </c>
      <c r="C1065" s="130">
        <v>269.0</v>
      </c>
      <c r="D1065" s="131" t="s">
        <v>2049</v>
      </c>
      <c r="E1065" s="8" t="s">
        <v>57</v>
      </c>
      <c r="H1065" s="132">
        <v>148.0</v>
      </c>
      <c r="I1065" s="132">
        <v>120.0</v>
      </c>
      <c r="J1065" s="132">
        <v>66.0</v>
      </c>
      <c r="K1065" s="8" t="s">
        <v>14</v>
      </c>
      <c r="L1065" s="8" t="s">
        <v>3030</v>
      </c>
    </row>
    <row r="1066" ht="14.25" customHeight="1">
      <c r="A1066" s="8" t="s">
        <v>3029</v>
      </c>
      <c r="B1066" s="129" t="s">
        <v>817</v>
      </c>
      <c r="C1066" s="130">
        <v>270.0</v>
      </c>
      <c r="D1066" s="131" t="s">
        <v>2050</v>
      </c>
      <c r="E1066" s="8" t="s">
        <v>57</v>
      </c>
      <c r="H1066" s="132">
        <v>187.0</v>
      </c>
      <c r="I1066" s="132">
        <v>157.0</v>
      </c>
      <c r="J1066" s="132">
        <v>101.0</v>
      </c>
      <c r="K1066" s="8" t="s">
        <v>14</v>
      </c>
      <c r="L1066" s="8" t="s">
        <v>3030</v>
      </c>
    </row>
    <row r="1067" ht="14.25" customHeight="1">
      <c r="A1067" s="8" t="s">
        <v>3029</v>
      </c>
      <c r="B1067" s="129" t="s">
        <v>814</v>
      </c>
      <c r="C1067" s="130">
        <v>271.0</v>
      </c>
      <c r="D1067" s="131" t="s">
        <v>2051</v>
      </c>
      <c r="E1067" s="8" t="s">
        <v>57</v>
      </c>
      <c r="H1067" s="132">
        <v>214.0</v>
      </c>
      <c r="I1067" s="132">
        <v>191.0</v>
      </c>
      <c r="J1067" s="132">
        <v>147.0</v>
      </c>
      <c r="K1067" s="8" t="s">
        <v>14</v>
      </c>
      <c r="L1067" s="8" t="s">
        <v>3030</v>
      </c>
    </row>
    <row r="1068" ht="14.25" customHeight="1">
      <c r="A1068" s="8" t="s">
        <v>3029</v>
      </c>
      <c r="B1068" s="129" t="s">
        <v>168</v>
      </c>
      <c r="C1068" s="130">
        <v>272.0</v>
      </c>
      <c r="D1068" s="131" t="s">
        <v>2691</v>
      </c>
      <c r="E1068" s="8" t="s">
        <v>57</v>
      </c>
      <c r="F1068" s="8" t="s">
        <v>76</v>
      </c>
      <c r="H1068" s="132">
        <v>235.0</v>
      </c>
      <c r="I1068" s="132">
        <v>218.0</v>
      </c>
      <c r="J1068" s="132">
        <v>186.0</v>
      </c>
      <c r="K1068" s="8" t="s">
        <v>14</v>
      </c>
      <c r="L1068" s="8" t="s">
        <v>3030</v>
      </c>
    </row>
    <row r="1069" ht="14.25" customHeight="1">
      <c r="A1069" s="8" t="s">
        <v>3029</v>
      </c>
      <c r="B1069" s="129" t="s">
        <v>168</v>
      </c>
      <c r="C1069" s="130">
        <v>273.0</v>
      </c>
      <c r="D1069" s="131" t="s">
        <v>2692</v>
      </c>
      <c r="E1069" s="8" t="s">
        <v>57</v>
      </c>
      <c r="F1069" s="8" t="s">
        <v>76</v>
      </c>
      <c r="H1069" s="132">
        <v>237.0</v>
      </c>
      <c r="I1069" s="132">
        <v>225.0</v>
      </c>
      <c r="J1069" s="132">
        <v>198.0</v>
      </c>
      <c r="K1069" s="8" t="s">
        <v>14</v>
      </c>
      <c r="L1069" s="8" t="s">
        <v>3030</v>
      </c>
    </row>
    <row r="1070" ht="14.25" customHeight="1">
      <c r="A1070" s="8" t="s">
        <v>3029</v>
      </c>
      <c r="B1070" s="129" t="s">
        <v>168</v>
      </c>
      <c r="C1070" s="130">
        <v>274.0</v>
      </c>
      <c r="D1070" s="131" t="s">
        <v>2693</v>
      </c>
      <c r="E1070" s="8" t="s">
        <v>57</v>
      </c>
      <c r="F1070" s="8" t="s">
        <v>76</v>
      </c>
      <c r="H1070" s="132">
        <v>245.0</v>
      </c>
      <c r="I1070" s="132">
        <v>235.0</v>
      </c>
      <c r="J1070" s="132">
        <v>215.0</v>
      </c>
      <c r="K1070" s="8" t="s">
        <v>14</v>
      </c>
      <c r="L1070" s="8" t="s">
        <v>3030</v>
      </c>
    </row>
    <row r="1071" ht="14.25" customHeight="1">
      <c r="A1071" s="8" t="s">
        <v>3029</v>
      </c>
      <c r="B1071" s="129" t="s">
        <v>892</v>
      </c>
      <c r="C1071" s="130">
        <v>275.0</v>
      </c>
      <c r="D1071" s="131" t="s">
        <v>2052</v>
      </c>
      <c r="E1071" s="8" t="s">
        <v>54</v>
      </c>
      <c r="H1071" s="132">
        <v>254.0</v>
      </c>
      <c r="I1071" s="132">
        <v>195.0</v>
      </c>
      <c r="J1071" s="132">
        <v>0.0</v>
      </c>
      <c r="K1071" s="8" t="s">
        <v>14</v>
      </c>
      <c r="L1071" s="8" t="s">
        <v>3030</v>
      </c>
    </row>
    <row r="1072" ht="14.25" customHeight="1">
      <c r="A1072" s="8" t="s">
        <v>3029</v>
      </c>
      <c r="B1072" s="129" t="s">
        <v>892</v>
      </c>
      <c r="C1072" s="130">
        <v>276.0</v>
      </c>
      <c r="D1072" s="131" t="s">
        <v>2053</v>
      </c>
      <c r="E1072" s="8" t="s">
        <v>54</v>
      </c>
      <c r="H1072" s="132">
        <v>254.0</v>
      </c>
      <c r="I1072" s="132">
        <v>216.0</v>
      </c>
      <c r="J1072" s="132">
        <v>78.0</v>
      </c>
      <c r="K1072" s="8" t="s">
        <v>14</v>
      </c>
      <c r="L1072" s="8" t="s">
        <v>3030</v>
      </c>
    </row>
    <row r="1073" ht="14.25" customHeight="1">
      <c r="A1073" s="8" t="s">
        <v>3029</v>
      </c>
      <c r="B1073" s="129" t="s">
        <v>814</v>
      </c>
      <c r="C1073" s="130">
        <v>277.0</v>
      </c>
      <c r="D1073" s="131" t="s">
        <v>2054</v>
      </c>
      <c r="E1073" s="8" t="s">
        <v>54</v>
      </c>
      <c r="H1073" s="132">
        <v>254.0</v>
      </c>
      <c r="I1073" s="132">
        <v>230.0</v>
      </c>
      <c r="J1073" s="132">
        <v>136.0</v>
      </c>
      <c r="K1073" s="8" t="s">
        <v>14</v>
      </c>
      <c r="L1073" s="8" t="s">
        <v>3030</v>
      </c>
    </row>
    <row r="1074" ht="14.25" customHeight="1">
      <c r="A1074" s="8" t="s">
        <v>3029</v>
      </c>
      <c r="B1074" s="129" t="s">
        <v>814</v>
      </c>
      <c r="C1074" s="130">
        <v>278.0</v>
      </c>
      <c r="D1074" s="131" t="s">
        <v>2055</v>
      </c>
      <c r="E1074" s="8" t="s">
        <v>54</v>
      </c>
      <c r="H1074" s="132">
        <v>253.0</v>
      </c>
      <c r="I1074" s="132">
        <v>240.0</v>
      </c>
      <c r="J1074" s="132">
        <v>173.0</v>
      </c>
      <c r="K1074" s="8" t="s">
        <v>14</v>
      </c>
      <c r="L1074" s="8" t="s">
        <v>3030</v>
      </c>
    </row>
    <row r="1075" ht="14.25" customHeight="1">
      <c r="A1075" s="8" t="s">
        <v>3029</v>
      </c>
      <c r="B1075" s="129" t="s">
        <v>168</v>
      </c>
      <c r="C1075" s="130">
        <v>279.0</v>
      </c>
      <c r="D1075" s="131" t="s">
        <v>2694</v>
      </c>
      <c r="E1075" s="8" t="s">
        <v>54</v>
      </c>
      <c r="F1075" s="8" t="s">
        <v>76</v>
      </c>
      <c r="H1075" s="132">
        <v>250.0</v>
      </c>
      <c r="I1075" s="132">
        <v>242.0</v>
      </c>
      <c r="J1075" s="132">
        <v>198.0</v>
      </c>
      <c r="K1075" s="8" t="s">
        <v>14</v>
      </c>
      <c r="L1075" s="8" t="s">
        <v>3030</v>
      </c>
    </row>
    <row r="1076" ht="14.25" customHeight="1">
      <c r="A1076" s="8" t="s">
        <v>3029</v>
      </c>
      <c r="B1076" s="129" t="s">
        <v>168</v>
      </c>
      <c r="C1076" s="130">
        <v>280.0</v>
      </c>
      <c r="D1076" s="131" t="s">
        <v>2695</v>
      </c>
      <c r="E1076" s="8" t="s">
        <v>54</v>
      </c>
      <c r="F1076" s="8" t="s">
        <v>76</v>
      </c>
      <c r="H1076" s="132">
        <v>247.0</v>
      </c>
      <c r="I1076" s="132">
        <v>242.0</v>
      </c>
      <c r="J1076" s="132">
        <v>211.0</v>
      </c>
      <c r="K1076" s="8" t="s">
        <v>14</v>
      </c>
      <c r="L1076" s="8" t="s">
        <v>3030</v>
      </c>
    </row>
    <row r="1077" ht="14.25" customHeight="1">
      <c r="A1077" s="8" t="s">
        <v>3029</v>
      </c>
      <c r="B1077" s="129" t="s">
        <v>892</v>
      </c>
      <c r="C1077" s="130">
        <v>281.0</v>
      </c>
      <c r="D1077" s="131" t="s">
        <v>2056</v>
      </c>
      <c r="E1077" s="8" t="s">
        <v>54</v>
      </c>
      <c r="H1077" s="132">
        <v>234.0</v>
      </c>
      <c r="I1077" s="132">
        <v>180.0</v>
      </c>
      <c r="J1077" s="132">
        <v>0.0</v>
      </c>
      <c r="K1077" s="8" t="s">
        <v>14</v>
      </c>
      <c r="L1077" s="8" t="s">
        <v>3030</v>
      </c>
    </row>
    <row r="1078" ht="14.25" customHeight="1">
      <c r="A1078" s="8" t="s">
        <v>3029</v>
      </c>
      <c r="B1078" s="129" t="s">
        <v>892</v>
      </c>
      <c r="C1078" s="130">
        <v>282.0</v>
      </c>
      <c r="D1078" s="131" t="s">
        <v>2057</v>
      </c>
      <c r="E1078" s="8" t="s">
        <v>54</v>
      </c>
      <c r="H1078" s="132">
        <v>254.0</v>
      </c>
      <c r="I1078" s="132">
        <v>210.0</v>
      </c>
      <c r="J1078" s="132">
        <v>76.0</v>
      </c>
      <c r="K1078" s="8" t="s">
        <v>14</v>
      </c>
      <c r="L1078" s="8" t="s">
        <v>3030</v>
      </c>
    </row>
    <row r="1079" ht="14.25" customHeight="1">
      <c r="A1079" s="8" t="s">
        <v>3029</v>
      </c>
      <c r="B1079" s="129" t="s">
        <v>814</v>
      </c>
      <c r="C1079" s="130">
        <v>283.0</v>
      </c>
      <c r="D1079" s="131" t="s">
        <v>2058</v>
      </c>
      <c r="E1079" s="8" t="s">
        <v>54</v>
      </c>
      <c r="H1079" s="132">
        <v>254.0</v>
      </c>
      <c r="I1079" s="132">
        <v>229.0</v>
      </c>
      <c r="J1079" s="132">
        <v>138.0</v>
      </c>
      <c r="K1079" s="8" t="s">
        <v>14</v>
      </c>
      <c r="L1079" s="8" t="s">
        <v>3030</v>
      </c>
    </row>
    <row r="1080" ht="14.25" customHeight="1">
      <c r="A1080" s="8" t="s">
        <v>3029</v>
      </c>
      <c r="B1080" s="129" t="s">
        <v>168</v>
      </c>
      <c r="C1080" s="130">
        <v>284.0</v>
      </c>
      <c r="D1080" s="131" t="s">
        <v>2696</v>
      </c>
      <c r="E1080" s="8" t="s">
        <v>54</v>
      </c>
      <c r="F1080" s="8" t="s">
        <v>76</v>
      </c>
      <c r="H1080" s="132">
        <v>251.0</v>
      </c>
      <c r="I1080" s="132">
        <v>238.0</v>
      </c>
      <c r="J1080" s="132">
        <v>181.0</v>
      </c>
      <c r="K1080" s="8" t="s">
        <v>14</v>
      </c>
      <c r="L1080" s="8" t="s">
        <v>3030</v>
      </c>
    </row>
    <row r="1081" ht="14.25" customHeight="1">
      <c r="A1081" s="8" t="s">
        <v>3029</v>
      </c>
      <c r="B1081" s="129" t="s">
        <v>168</v>
      </c>
      <c r="C1081" s="130">
        <v>285.0</v>
      </c>
      <c r="D1081" s="131" t="s">
        <v>2697</v>
      </c>
      <c r="E1081" s="8" t="s">
        <v>54</v>
      </c>
      <c r="F1081" s="8" t="s">
        <v>76</v>
      </c>
      <c r="H1081" s="132">
        <v>250.0</v>
      </c>
      <c r="I1081" s="132">
        <v>241.0</v>
      </c>
      <c r="J1081" s="132">
        <v>200.0</v>
      </c>
      <c r="K1081" s="8" t="s">
        <v>14</v>
      </c>
      <c r="L1081" s="8" t="s">
        <v>3030</v>
      </c>
    </row>
    <row r="1082" ht="14.25" customHeight="1">
      <c r="A1082" s="8" t="s">
        <v>3029</v>
      </c>
      <c r="B1082" s="129" t="s">
        <v>168</v>
      </c>
      <c r="C1082" s="130">
        <v>286.0</v>
      </c>
      <c r="D1082" s="131" t="s">
        <v>2698</v>
      </c>
      <c r="E1082" s="8" t="s">
        <v>54</v>
      </c>
      <c r="F1082" s="8" t="s">
        <v>76</v>
      </c>
      <c r="H1082" s="132">
        <v>248.0</v>
      </c>
      <c r="I1082" s="132">
        <v>242.0</v>
      </c>
      <c r="J1082" s="132">
        <v>211.0</v>
      </c>
      <c r="K1082" s="8" t="s">
        <v>14</v>
      </c>
      <c r="L1082" s="8" t="s">
        <v>3030</v>
      </c>
    </row>
    <row r="1083" ht="14.25" customHeight="1">
      <c r="A1083" s="8" t="s">
        <v>3029</v>
      </c>
      <c r="B1083" s="129" t="s">
        <v>892</v>
      </c>
      <c r="C1083" s="130">
        <v>287.0</v>
      </c>
      <c r="D1083" s="131" t="s">
        <v>2059</v>
      </c>
      <c r="E1083" s="8" t="s">
        <v>54</v>
      </c>
      <c r="H1083" s="132">
        <v>254.0</v>
      </c>
      <c r="I1083" s="132">
        <v>215.0</v>
      </c>
      <c r="J1083" s="132">
        <v>0.0</v>
      </c>
      <c r="K1083" s="8" t="s">
        <v>14</v>
      </c>
      <c r="L1083" s="8" t="s">
        <v>3030</v>
      </c>
    </row>
    <row r="1084" ht="14.25" customHeight="1">
      <c r="A1084" s="8" t="s">
        <v>3029</v>
      </c>
      <c r="B1084" s="129" t="s">
        <v>892</v>
      </c>
      <c r="C1084" s="130">
        <v>288.0</v>
      </c>
      <c r="D1084" s="131" t="s">
        <v>2060</v>
      </c>
      <c r="E1084" s="8" t="s">
        <v>54</v>
      </c>
      <c r="H1084" s="132">
        <v>254.0</v>
      </c>
      <c r="I1084" s="132">
        <v>228.0</v>
      </c>
      <c r="J1084" s="132">
        <v>78.0</v>
      </c>
      <c r="K1084" s="8" t="s">
        <v>14</v>
      </c>
      <c r="L1084" s="8" t="s">
        <v>3030</v>
      </c>
    </row>
    <row r="1085" ht="14.25" customHeight="1">
      <c r="A1085" s="8" t="s">
        <v>3029</v>
      </c>
      <c r="B1085" s="129" t="s">
        <v>817</v>
      </c>
      <c r="C1085" s="130">
        <v>289.0</v>
      </c>
      <c r="D1085" s="131" t="s">
        <v>2061</v>
      </c>
      <c r="E1085" s="8" t="s">
        <v>54</v>
      </c>
      <c r="H1085" s="132">
        <v>253.0</v>
      </c>
      <c r="I1085" s="132">
        <v>238.0</v>
      </c>
      <c r="J1085" s="132">
        <v>142.0</v>
      </c>
      <c r="K1085" s="8" t="s">
        <v>14</v>
      </c>
      <c r="L1085" s="8" t="s">
        <v>3030</v>
      </c>
    </row>
    <row r="1086" ht="14.25" customHeight="1">
      <c r="A1086" s="8" t="s">
        <v>3029</v>
      </c>
      <c r="B1086" s="129" t="s">
        <v>168</v>
      </c>
      <c r="C1086" s="130">
        <v>290.0</v>
      </c>
      <c r="D1086" s="131" t="s">
        <v>2699</v>
      </c>
      <c r="E1086" s="8" t="s">
        <v>54</v>
      </c>
      <c r="F1086" s="8" t="s">
        <v>76</v>
      </c>
      <c r="H1086" s="132">
        <v>250.0</v>
      </c>
      <c r="I1086" s="132">
        <v>243.0</v>
      </c>
      <c r="J1086" s="132">
        <v>179.0</v>
      </c>
      <c r="K1086" s="8" t="s">
        <v>14</v>
      </c>
      <c r="L1086" s="8" t="s">
        <v>3030</v>
      </c>
    </row>
    <row r="1087" ht="14.25" customHeight="1">
      <c r="A1087" s="8" t="s">
        <v>3029</v>
      </c>
      <c r="B1087" s="129" t="s">
        <v>168</v>
      </c>
      <c r="C1087" s="130">
        <v>291.0</v>
      </c>
      <c r="D1087" s="131" t="s">
        <v>2700</v>
      </c>
      <c r="E1087" s="8" t="s">
        <v>54</v>
      </c>
      <c r="F1087" s="8" t="s">
        <v>76</v>
      </c>
      <c r="H1087" s="132">
        <v>248.0</v>
      </c>
      <c r="I1087" s="132">
        <v>244.0</v>
      </c>
      <c r="J1087" s="132">
        <v>205.0</v>
      </c>
      <c r="K1087" s="8" t="s">
        <v>14</v>
      </c>
      <c r="L1087" s="8" t="s">
        <v>3030</v>
      </c>
    </row>
    <row r="1088" ht="14.25" customHeight="1">
      <c r="A1088" s="8" t="s">
        <v>3029</v>
      </c>
      <c r="B1088" s="129" t="s">
        <v>168</v>
      </c>
      <c r="C1088" s="130">
        <v>292.0</v>
      </c>
      <c r="D1088" s="131" t="s">
        <v>2701</v>
      </c>
      <c r="E1088" s="8" t="s">
        <v>54</v>
      </c>
      <c r="F1088" s="8" t="s">
        <v>76</v>
      </c>
      <c r="H1088" s="132">
        <v>247.0</v>
      </c>
      <c r="I1088" s="132">
        <v>245.0</v>
      </c>
      <c r="J1088" s="132">
        <v>220.0</v>
      </c>
      <c r="K1088" s="8" t="s">
        <v>14</v>
      </c>
      <c r="L1088" s="8" t="s">
        <v>3030</v>
      </c>
    </row>
    <row r="1089" ht="14.25" customHeight="1">
      <c r="A1089" s="8" t="s">
        <v>3029</v>
      </c>
      <c r="B1089" s="129" t="s">
        <v>892</v>
      </c>
      <c r="C1089" s="130">
        <v>293.0</v>
      </c>
      <c r="D1089" s="131" t="s">
        <v>2062</v>
      </c>
      <c r="E1089" s="8" t="s">
        <v>54</v>
      </c>
      <c r="H1089" s="132">
        <v>212.0</v>
      </c>
      <c r="I1089" s="132">
        <v>186.0</v>
      </c>
      <c r="J1089" s="132">
        <v>47.0</v>
      </c>
      <c r="K1089" s="8" t="s">
        <v>14</v>
      </c>
      <c r="L1089" s="8" t="s">
        <v>3030</v>
      </c>
    </row>
    <row r="1090" ht="14.25" customHeight="1">
      <c r="A1090" s="8" t="s">
        <v>3029</v>
      </c>
      <c r="B1090" s="129" t="s">
        <v>892</v>
      </c>
      <c r="C1090" s="130">
        <v>294.0</v>
      </c>
      <c r="D1090" s="131" t="s">
        <v>2063</v>
      </c>
      <c r="E1090" s="8" t="s">
        <v>54</v>
      </c>
      <c r="H1090" s="132">
        <v>230.0</v>
      </c>
      <c r="I1090" s="132">
        <v>208.0</v>
      </c>
      <c r="J1090" s="132">
        <v>87.0</v>
      </c>
      <c r="K1090" s="8" t="s">
        <v>14</v>
      </c>
      <c r="L1090" s="8" t="s">
        <v>3030</v>
      </c>
    </row>
    <row r="1091" ht="14.25" customHeight="1">
      <c r="A1091" s="8" t="s">
        <v>3029</v>
      </c>
      <c r="B1091" s="129" t="s">
        <v>814</v>
      </c>
      <c r="C1091" s="130">
        <v>295.0</v>
      </c>
      <c r="D1091" s="131" t="s">
        <v>2064</v>
      </c>
      <c r="E1091" s="8" t="s">
        <v>54</v>
      </c>
      <c r="H1091" s="132">
        <v>242.0</v>
      </c>
      <c r="I1091" s="132">
        <v>229.0</v>
      </c>
      <c r="J1091" s="132">
        <v>145.0</v>
      </c>
      <c r="K1091" s="8" t="s">
        <v>14</v>
      </c>
      <c r="L1091" s="8" t="s">
        <v>3030</v>
      </c>
    </row>
    <row r="1092" ht="14.25" customHeight="1">
      <c r="A1092" s="8" t="s">
        <v>3029</v>
      </c>
      <c r="B1092" s="129" t="s">
        <v>168</v>
      </c>
      <c r="C1092" s="130">
        <v>296.0</v>
      </c>
      <c r="D1092" s="131" t="s">
        <v>2702</v>
      </c>
      <c r="E1092" s="8" t="s">
        <v>54</v>
      </c>
      <c r="F1092" s="8" t="s">
        <v>76</v>
      </c>
      <c r="H1092" s="132">
        <v>246.0</v>
      </c>
      <c r="I1092" s="132">
        <v>240.0</v>
      </c>
      <c r="J1092" s="132">
        <v>187.0</v>
      </c>
      <c r="K1092" s="8" t="s">
        <v>14</v>
      </c>
      <c r="L1092" s="8" t="s">
        <v>3030</v>
      </c>
    </row>
    <row r="1093" ht="14.25" customHeight="1">
      <c r="A1093" s="8" t="s">
        <v>3029</v>
      </c>
      <c r="B1093" s="129" t="s">
        <v>168</v>
      </c>
      <c r="C1093" s="130">
        <v>297.0</v>
      </c>
      <c r="D1093" s="131" t="s">
        <v>2703</v>
      </c>
      <c r="E1093" s="8" t="s">
        <v>54</v>
      </c>
      <c r="F1093" s="8" t="s">
        <v>76</v>
      </c>
      <c r="H1093" s="132">
        <v>246.0</v>
      </c>
      <c r="I1093" s="132">
        <v>241.0</v>
      </c>
      <c r="J1093" s="132">
        <v>201.0</v>
      </c>
      <c r="K1093" s="8" t="s">
        <v>14</v>
      </c>
      <c r="L1093" s="8" t="s">
        <v>3030</v>
      </c>
    </row>
    <row r="1094" ht="14.25" customHeight="1">
      <c r="A1094" s="8" t="s">
        <v>3029</v>
      </c>
      <c r="B1094" s="129" t="s">
        <v>168</v>
      </c>
      <c r="C1094" s="130">
        <v>298.0</v>
      </c>
      <c r="D1094" s="131" t="s">
        <v>2704</v>
      </c>
      <c r="E1094" s="8" t="s">
        <v>54</v>
      </c>
      <c r="F1094" s="8" t="s">
        <v>76</v>
      </c>
      <c r="H1094" s="132">
        <v>246.0</v>
      </c>
      <c r="I1094" s="132">
        <v>242.0</v>
      </c>
      <c r="J1094" s="132">
        <v>213.0</v>
      </c>
      <c r="K1094" s="8" t="s">
        <v>14</v>
      </c>
      <c r="L1094" s="8" t="s">
        <v>3030</v>
      </c>
    </row>
    <row r="1095" ht="14.25" customHeight="1">
      <c r="A1095" s="8" t="s">
        <v>3029</v>
      </c>
      <c r="B1095" s="129" t="s">
        <v>892</v>
      </c>
      <c r="C1095" s="130">
        <v>299.0</v>
      </c>
      <c r="D1095" s="131" t="s">
        <v>2065</v>
      </c>
      <c r="E1095" s="8" t="s">
        <v>54</v>
      </c>
      <c r="F1095" s="8" t="s">
        <v>48</v>
      </c>
      <c r="H1095" s="132">
        <v>168.0</v>
      </c>
      <c r="I1095" s="132">
        <v>152.0</v>
      </c>
      <c r="J1095" s="132">
        <v>67.0</v>
      </c>
      <c r="K1095" s="8" t="s">
        <v>14</v>
      </c>
      <c r="L1095" s="8" t="s">
        <v>3030</v>
      </c>
    </row>
    <row r="1096" ht="14.25" customHeight="1">
      <c r="A1096" s="8" t="s">
        <v>3029</v>
      </c>
      <c r="B1096" s="129" t="s">
        <v>892</v>
      </c>
      <c r="C1096" s="130">
        <v>300.0</v>
      </c>
      <c r="D1096" s="131" t="s">
        <v>2066</v>
      </c>
      <c r="E1096" s="8" t="s">
        <v>54</v>
      </c>
      <c r="F1096" s="8" t="s">
        <v>48</v>
      </c>
      <c r="H1096" s="132">
        <v>205.0</v>
      </c>
      <c r="I1096" s="132">
        <v>186.0</v>
      </c>
      <c r="J1096" s="132">
        <v>92.0</v>
      </c>
      <c r="K1096" s="8" t="s">
        <v>14</v>
      </c>
      <c r="L1096" s="8" t="s">
        <v>3030</v>
      </c>
    </row>
    <row r="1097" ht="14.25" customHeight="1">
      <c r="A1097" s="8" t="s">
        <v>3029</v>
      </c>
      <c r="B1097" s="129" t="s">
        <v>817</v>
      </c>
      <c r="C1097" s="130">
        <v>301.0</v>
      </c>
      <c r="D1097" s="131" t="s">
        <v>2067</v>
      </c>
      <c r="E1097" s="8" t="s">
        <v>54</v>
      </c>
      <c r="H1097" s="132">
        <v>228.0</v>
      </c>
      <c r="I1097" s="132">
        <v>216.0</v>
      </c>
      <c r="J1097" s="132">
        <v>146.0</v>
      </c>
      <c r="K1097" s="8" t="s">
        <v>14</v>
      </c>
      <c r="L1097" s="8" t="s">
        <v>3030</v>
      </c>
    </row>
    <row r="1098" ht="14.25" customHeight="1">
      <c r="A1098" s="8" t="s">
        <v>3029</v>
      </c>
      <c r="B1098" s="129" t="s">
        <v>168</v>
      </c>
      <c r="C1098" s="130">
        <v>302.0</v>
      </c>
      <c r="D1098" s="131" t="s">
        <v>2705</v>
      </c>
      <c r="E1098" s="8" t="s">
        <v>54</v>
      </c>
      <c r="F1098" s="8" t="s">
        <v>76</v>
      </c>
      <c r="H1098" s="132">
        <v>242.0</v>
      </c>
      <c r="I1098" s="132">
        <v>235.0</v>
      </c>
      <c r="J1098" s="132">
        <v>188.0</v>
      </c>
      <c r="K1098" s="8" t="s">
        <v>14</v>
      </c>
      <c r="L1098" s="8" t="s">
        <v>3030</v>
      </c>
    </row>
    <row r="1099" ht="14.25" customHeight="1">
      <c r="A1099" s="8" t="s">
        <v>3029</v>
      </c>
      <c r="B1099" s="129" t="s">
        <v>168</v>
      </c>
      <c r="C1099" s="130">
        <v>303.0</v>
      </c>
      <c r="D1099" s="131" t="s">
        <v>2706</v>
      </c>
      <c r="E1099" s="8" t="s">
        <v>54</v>
      </c>
      <c r="F1099" s="8" t="s">
        <v>76</v>
      </c>
      <c r="H1099" s="132">
        <v>246.0</v>
      </c>
      <c r="I1099" s="132">
        <v>241.0</v>
      </c>
      <c r="J1099" s="132">
        <v>203.0</v>
      </c>
      <c r="K1099" s="8" t="s">
        <v>14</v>
      </c>
      <c r="L1099" s="8" t="s">
        <v>3030</v>
      </c>
    </row>
    <row r="1100" ht="14.25" customHeight="1">
      <c r="A1100" s="8" t="s">
        <v>3029</v>
      </c>
      <c r="B1100" s="129" t="s">
        <v>168</v>
      </c>
      <c r="C1100" s="130">
        <v>304.0</v>
      </c>
      <c r="D1100" s="131" t="s">
        <v>2707</v>
      </c>
      <c r="E1100" s="8" t="s">
        <v>54</v>
      </c>
      <c r="F1100" s="8" t="s">
        <v>76</v>
      </c>
      <c r="H1100" s="132">
        <v>246.0</v>
      </c>
      <c r="I1100" s="132">
        <v>242.0</v>
      </c>
      <c r="J1100" s="132">
        <v>214.0</v>
      </c>
      <c r="K1100" s="8" t="s">
        <v>14</v>
      </c>
      <c r="L1100" s="8" t="s">
        <v>3030</v>
      </c>
    </row>
    <row r="1101" ht="14.25" customHeight="1">
      <c r="A1101" s="8" t="s">
        <v>3029</v>
      </c>
      <c r="B1101" s="129" t="s">
        <v>892</v>
      </c>
      <c r="C1101" s="130">
        <v>305.0</v>
      </c>
      <c r="D1101" s="131" t="s">
        <v>2068</v>
      </c>
      <c r="E1101" s="8" t="s">
        <v>57</v>
      </c>
      <c r="H1101" s="132">
        <v>138.0</v>
      </c>
      <c r="I1101" s="132">
        <v>119.0</v>
      </c>
      <c r="J1101" s="132">
        <v>75.0</v>
      </c>
      <c r="K1101" s="8" t="s">
        <v>14</v>
      </c>
      <c r="L1101" s="8" t="s">
        <v>3030</v>
      </c>
    </row>
    <row r="1102" ht="14.25" customHeight="1">
      <c r="A1102" s="8" t="s">
        <v>3029</v>
      </c>
      <c r="B1102" s="129" t="s">
        <v>817</v>
      </c>
      <c r="C1102" s="130">
        <v>306.0</v>
      </c>
      <c r="D1102" s="131" t="s">
        <v>2069</v>
      </c>
      <c r="E1102" s="8" t="s">
        <v>57</v>
      </c>
      <c r="H1102" s="132">
        <v>171.0</v>
      </c>
      <c r="I1102" s="132">
        <v>150.0</v>
      </c>
      <c r="J1102" s="132">
        <v>101.0</v>
      </c>
      <c r="K1102" s="8" t="s">
        <v>14</v>
      </c>
      <c r="L1102" s="8" t="s">
        <v>3030</v>
      </c>
    </row>
    <row r="1103" ht="14.25" customHeight="1">
      <c r="A1103" s="8" t="s">
        <v>3029</v>
      </c>
      <c r="B1103" s="129" t="s">
        <v>814</v>
      </c>
      <c r="C1103" s="130">
        <v>307.0</v>
      </c>
      <c r="D1103" s="131" t="s">
        <v>2070</v>
      </c>
      <c r="E1103" s="8" t="s">
        <v>57</v>
      </c>
      <c r="H1103" s="132">
        <v>205.0</v>
      </c>
      <c r="I1103" s="132">
        <v>188.0</v>
      </c>
      <c r="J1103" s="132">
        <v>149.0</v>
      </c>
      <c r="K1103" s="8" t="s">
        <v>14</v>
      </c>
      <c r="L1103" s="8" t="s">
        <v>3030</v>
      </c>
    </row>
    <row r="1104" ht="14.25" customHeight="1">
      <c r="A1104" s="8" t="s">
        <v>3029</v>
      </c>
      <c r="B1104" s="129" t="s">
        <v>168</v>
      </c>
      <c r="C1104" s="130">
        <v>308.0</v>
      </c>
      <c r="D1104" s="131" t="s">
        <v>2708</v>
      </c>
      <c r="E1104" s="8" t="s">
        <v>57</v>
      </c>
      <c r="F1104" s="8" t="s">
        <v>76</v>
      </c>
      <c r="H1104" s="132">
        <v>226.0</v>
      </c>
      <c r="I1104" s="132">
        <v>215.0</v>
      </c>
      <c r="J1104" s="132">
        <v>186.0</v>
      </c>
      <c r="K1104" s="8" t="s">
        <v>14</v>
      </c>
      <c r="L1104" s="8" t="s">
        <v>3030</v>
      </c>
    </row>
    <row r="1105" ht="14.25" customHeight="1">
      <c r="A1105" s="8" t="s">
        <v>3029</v>
      </c>
      <c r="B1105" s="129" t="s">
        <v>168</v>
      </c>
      <c r="C1105" s="130">
        <v>309.0</v>
      </c>
      <c r="D1105" s="131" t="s">
        <v>2709</v>
      </c>
      <c r="E1105" s="8" t="s">
        <v>57</v>
      </c>
      <c r="F1105" s="8" t="s">
        <v>76</v>
      </c>
      <c r="H1105" s="132">
        <v>232.0</v>
      </c>
      <c r="I1105" s="132">
        <v>221.0</v>
      </c>
      <c r="J1105" s="132">
        <v>195.0</v>
      </c>
      <c r="K1105" s="8" t="s">
        <v>14</v>
      </c>
      <c r="L1105" s="8" t="s">
        <v>3030</v>
      </c>
    </row>
    <row r="1106" ht="14.25" customHeight="1">
      <c r="A1106" s="8" t="s">
        <v>3029</v>
      </c>
      <c r="B1106" s="129" t="s">
        <v>168</v>
      </c>
      <c r="C1106" s="130">
        <v>310.0</v>
      </c>
      <c r="D1106" s="131" t="s">
        <v>2710</v>
      </c>
      <c r="E1106" s="8" t="s">
        <v>57</v>
      </c>
      <c r="F1106" s="8" t="s">
        <v>76</v>
      </c>
      <c r="H1106" s="132">
        <v>239.0</v>
      </c>
      <c r="I1106" s="132">
        <v>231.0</v>
      </c>
      <c r="J1106" s="132">
        <v>210.0</v>
      </c>
      <c r="K1106" s="8" t="s">
        <v>14</v>
      </c>
      <c r="L1106" s="8" t="s">
        <v>3030</v>
      </c>
    </row>
    <row r="1107" ht="14.25" customHeight="1">
      <c r="A1107" s="8" t="s">
        <v>3029</v>
      </c>
      <c r="B1107" s="129" t="s">
        <v>892</v>
      </c>
      <c r="C1107" s="130">
        <v>311.0</v>
      </c>
      <c r="D1107" s="131" t="s">
        <v>2071</v>
      </c>
      <c r="E1107" s="8" t="s">
        <v>54</v>
      </c>
      <c r="H1107" s="132">
        <v>237.0</v>
      </c>
      <c r="I1107" s="132">
        <v>215.0</v>
      </c>
      <c r="J1107" s="132">
        <v>0.0</v>
      </c>
      <c r="K1107" s="8" t="s">
        <v>14</v>
      </c>
      <c r="L1107" s="8" t="s">
        <v>3030</v>
      </c>
    </row>
    <row r="1108" ht="14.25" customHeight="1">
      <c r="A1108" s="8" t="s">
        <v>3029</v>
      </c>
      <c r="B1108" s="129" t="s">
        <v>892</v>
      </c>
      <c r="C1108" s="130">
        <v>312.0</v>
      </c>
      <c r="D1108" s="131" t="s">
        <v>2072</v>
      </c>
      <c r="E1108" s="8" t="s">
        <v>54</v>
      </c>
      <c r="H1108" s="132">
        <v>234.0</v>
      </c>
      <c r="I1108" s="132">
        <v>225.0</v>
      </c>
      <c r="J1108" s="132">
        <v>74.0</v>
      </c>
      <c r="K1108" s="8" t="s">
        <v>14</v>
      </c>
      <c r="L1108" s="8" t="s">
        <v>3030</v>
      </c>
    </row>
    <row r="1109" ht="14.25" customHeight="1">
      <c r="A1109" s="8" t="s">
        <v>3029</v>
      </c>
      <c r="B1109" s="129" t="s">
        <v>817</v>
      </c>
      <c r="C1109" s="130">
        <v>313.0</v>
      </c>
      <c r="D1109" s="131" t="s">
        <v>2073</v>
      </c>
      <c r="E1109" s="8" t="s">
        <v>54</v>
      </c>
      <c r="H1109" s="132">
        <v>236.0</v>
      </c>
      <c r="I1109" s="132">
        <v>237.0</v>
      </c>
      <c r="J1109" s="132">
        <v>137.0</v>
      </c>
      <c r="K1109" s="8" t="s">
        <v>14</v>
      </c>
      <c r="L1109" s="8" t="s">
        <v>3030</v>
      </c>
    </row>
    <row r="1110" ht="14.25" customHeight="1">
      <c r="A1110" s="8" t="s">
        <v>3029</v>
      </c>
      <c r="B1110" s="129" t="s">
        <v>168</v>
      </c>
      <c r="C1110" s="130">
        <v>314.0</v>
      </c>
      <c r="D1110" s="131" t="s">
        <v>2711</v>
      </c>
      <c r="E1110" s="8" t="s">
        <v>54</v>
      </c>
      <c r="F1110" s="8" t="s">
        <v>48</v>
      </c>
      <c r="G1110" s="8" t="s">
        <v>76</v>
      </c>
      <c r="H1110" s="132">
        <v>241.0</v>
      </c>
      <c r="I1110" s="132">
        <v>243.0</v>
      </c>
      <c r="J1110" s="132">
        <v>188.0</v>
      </c>
      <c r="K1110" s="8" t="s">
        <v>14</v>
      </c>
      <c r="L1110" s="8" t="s">
        <v>3030</v>
      </c>
    </row>
    <row r="1111" ht="14.25" customHeight="1">
      <c r="A1111" s="8" t="s">
        <v>3029</v>
      </c>
      <c r="B1111" s="129" t="s">
        <v>168</v>
      </c>
      <c r="C1111" s="130">
        <v>315.0</v>
      </c>
      <c r="D1111" s="131" t="s">
        <v>2712</v>
      </c>
      <c r="E1111" s="8" t="s">
        <v>54</v>
      </c>
      <c r="F1111" s="8" t="s">
        <v>48</v>
      </c>
      <c r="G1111" s="8" t="s">
        <v>76</v>
      </c>
      <c r="H1111" s="132">
        <v>242.0</v>
      </c>
      <c r="I1111" s="132">
        <v>244.0</v>
      </c>
      <c r="J1111" s="132">
        <v>198.0</v>
      </c>
      <c r="K1111" s="8" t="s">
        <v>14</v>
      </c>
      <c r="L1111" s="8" t="s">
        <v>3030</v>
      </c>
    </row>
    <row r="1112" ht="14.25" customHeight="1">
      <c r="A1112" s="8" t="s">
        <v>3029</v>
      </c>
      <c r="B1112" s="129" t="s">
        <v>168</v>
      </c>
      <c r="C1112" s="130">
        <v>316.0</v>
      </c>
      <c r="D1112" s="131" t="s">
        <v>2713</v>
      </c>
      <c r="E1112" s="8" t="s">
        <v>54</v>
      </c>
      <c r="F1112" s="8" t="s">
        <v>48</v>
      </c>
      <c r="G1112" s="8" t="s">
        <v>76</v>
      </c>
      <c r="H1112" s="132">
        <v>240.0</v>
      </c>
      <c r="I1112" s="132">
        <v>244.0</v>
      </c>
      <c r="J1112" s="132">
        <v>205.0</v>
      </c>
      <c r="K1112" s="8" t="s">
        <v>14</v>
      </c>
      <c r="L1112" s="8" t="s">
        <v>3030</v>
      </c>
    </row>
    <row r="1113" ht="14.25" customHeight="1">
      <c r="A1113" s="8" t="s">
        <v>3029</v>
      </c>
      <c r="B1113" s="129" t="s">
        <v>892</v>
      </c>
      <c r="C1113" s="130">
        <v>329.0</v>
      </c>
      <c r="D1113" s="131" t="s">
        <v>2074</v>
      </c>
      <c r="E1113" s="8" t="s">
        <v>48</v>
      </c>
      <c r="H1113" s="132">
        <v>154.0</v>
      </c>
      <c r="I1113" s="132">
        <v>171.0</v>
      </c>
      <c r="J1113" s="132">
        <v>51.0</v>
      </c>
      <c r="K1113" s="8" t="s">
        <v>14</v>
      </c>
      <c r="L1113" s="8" t="s">
        <v>3030</v>
      </c>
    </row>
    <row r="1114" ht="14.25" customHeight="1">
      <c r="A1114" s="8" t="s">
        <v>3029</v>
      </c>
      <c r="B1114" s="129" t="s">
        <v>892</v>
      </c>
      <c r="C1114" s="130">
        <v>330.0</v>
      </c>
      <c r="D1114" s="131" t="s">
        <v>2075</v>
      </c>
      <c r="E1114" s="8" t="s">
        <v>48</v>
      </c>
      <c r="H1114" s="132">
        <v>185.0</v>
      </c>
      <c r="I1114" s="132">
        <v>206.0</v>
      </c>
      <c r="J1114" s="132">
        <v>95.0</v>
      </c>
      <c r="K1114" s="8" t="s">
        <v>14</v>
      </c>
      <c r="L1114" s="8" t="s">
        <v>3030</v>
      </c>
    </row>
    <row r="1115" ht="14.25" customHeight="1">
      <c r="A1115" s="8" t="s">
        <v>3029</v>
      </c>
      <c r="B1115" s="129" t="s">
        <v>817</v>
      </c>
      <c r="C1115" s="130">
        <v>331.0</v>
      </c>
      <c r="D1115" s="131" t="s">
        <v>2076</v>
      </c>
      <c r="E1115" s="8" t="s">
        <v>48</v>
      </c>
      <c r="H1115" s="132">
        <v>211.0</v>
      </c>
      <c r="I1115" s="132">
        <v>225.0</v>
      </c>
      <c r="J1115" s="132">
        <v>149.0</v>
      </c>
      <c r="K1115" s="8" t="s">
        <v>14</v>
      </c>
      <c r="L1115" s="8" t="s">
        <v>3030</v>
      </c>
    </row>
    <row r="1116" ht="14.25" customHeight="1">
      <c r="A1116" s="8" t="s">
        <v>3029</v>
      </c>
      <c r="B1116" s="129" t="s">
        <v>168</v>
      </c>
      <c r="C1116" s="130">
        <v>332.0</v>
      </c>
      <c r="D1116" s="131" t="s">
        <v>2714</v>
      </c>
      <c r="E1116" s="8" t="s">
        <v>48</v>
      </c>
      <c r="F1116" s="8" t="s">
        <v>76</v>
      </c>
      <c r="H1116" s="132">
        <v>231.0</v>
      </c>
      <c r="I1116" s="132">
        <v>239.0</v>
      </c>
      <c r="J1116" s="132">
        <v>185.0</v>
      </c>
      <c r="K1116" s="8" t="s">
        <v>14</v>
      </c>
      <c r="L1116" s="8" t="s">
        <v>3030</v>
      </c>
    </row>
    <row r="1117" ht="14.25" customHeight="1">
      <c r="A1117" s="8" t="s">
        <v>3029</v>
      </c>
      <c r="B1117" s="129" t="s">
        <v>168</v>
      </c>
      <c r="C1117" s="130">
        <v>333.0</v>
      </c>
      <c r="D1117" s="131" t="s">
        <v>2715</v>
      </c>
      <c r="E1117" s="8" t="s">
        <v>48</v>
      </c>
      <c r="F1117" s="8" t="s">
        <v>76</v>
      </c>
      <c r="H1117" s="132">
        <v>232.0</v>
      </c>
      <c r="I1117" s="132">
        <v>240.0</v>
      </c>
      <c r="J1117" s="132">
        <v>197.0</v>
      </c>
      <c r="K1117" s="8" t="s">
        <v>14</v>
      </c>
      <c r="L1117" s="8" t="s">
        <v>3030</v>
      </c>
    </row>
    <row r="1118" ht="14.25" customHeight="1">
      <c r="A1118" s="8" t="s">
        <v>3029</v>
      </c>
      <c r="B1118" s="129" t="s">
        <v>168</v>
      </c>
      <c r="C1118" s="130">
        <v>334.0</v>
      </c>
      <c r="D1118" s="131" t="s">
        <v>2716</v>
      </c>
      <c r="E1118" s="8" t="s">
        <v>48</v>
      </c>
      <c r="F1118" s="8" t="s">
        <v>76</v>
      </c>
      <c r="H1118" s="132">
        <v>237.0</v>
      </c>
      <c r="I1118" s="132">
        <v>241.0</v>
      </c>
      <c r="J1118" s="132">
        <v>209.0</v>
      </c>
      <c r="K1118" s="8" t="s">
        <v>14</v>
      </c>
      <c r="L1118" s="8" t="s">
        <v>3030</v>
      </c>
    </row>
    <row r="1119" ht="14.25" customHeight="1">
      <c r="A1119" s="8" t="s">
        <v>3029</v>
      </c>
      <c r="B1119" s="129" t="s">
        <v>892</v>
      </c>
      <c r="C1119" s="130">
        <v>335.0</v>
      </c>
      <c r="D1119" s="131" t="s">
        <v>2077</v>
      </c>
      <c r="E1119" s="8" t="s">
        <v>48</v>
      </c>
      <c r="H1119" s="132">
        <v>135.0</v>
      </c>
      <c r="I1119" s="132">
        <v>155.0</v>
      </c>
      <c r="J1119" s="132">
        <v>72.0</v>
      </c>
      <c r="K1119" s="8" t="s">
        <v>14</v>
      </c>
      <c r="L1119" s="8" t="s">
        <v>3030</v>
      </c>
    </row>
    <row r="1120" ht="14.25" customHeight="1">
      <c r="A1120" s="8" t="s">
        <v>3029</v>
      </c>
      <c r="B1120" s="129" t="s">
        <v>892</v>
      </c>
      <c r="C1120" s="130">
        <v>336.0</v>
      </c>
      <c r="D1120" s="131" t="s">
        <v>2078</v>
      </c>
      <c r="E1120" s="8" t="s">
        <v>48</v>
      </c>
      <c r="H1120" s="132">
        <v>168.0</v>
      </c>
      <c r="I1120" s="132">
        <v>187.0</v>
      </c>
      <c r="J1120" s="132">
        <v>105.0</v>
      </c>
      <c r="K1120" s="8" t="s">
        <v>14</v>
      </c>
      <c r="L1120" s="8" t="s">
        <v>3030</v>
      </c>
    </row>
    <row r="1121" ht="14.25" customHeight="1">
      <c r="A1121" s="8" t="s">
        <v>3029</v>
      </c>
      <c r="B1121" s="129" t="s">
        <v>817</v>
      </c>
      <c r="C1121" s="130">
        <v>337.0</v>
      </c>
      <c r="D1121" s="131" t="s">
        <v>2079</v>
      </c>
      <c r="E1121" s="8" t="s">
        <v>48</v>
      </c>
      <c r="H1121" s="132">
        <v>198.0</v>
      </c>
      <c r="I1121" s="132">
        <v>213.0</v>
      </c>
      <c r="J1121" s="132">
        <v>151.0</v>
      </c>
      <c r="K1121" s="8" t="s">
        <v>14</v>
      </c>
      <c r="L1121" s="8" t="s">
        <v>3030</v>
      </c>
    </row>
    <row r="1122" ht="14.25" customHeight="1">
      <c r="A1122" s="8" t="s">
        <v>3029</v>
      </c>
      <c r="B1122" s="129" t="s">
        <v>814</v>
      </c>
      <c r="C1122" s="130">
        <v>338.0</v>
      </c>
      <c r="D1122" s="131" t="s">
        <v>2080</v>
      </c>
      <c r="E1122" s="8" t="s">
        <v>48</v>
      </c>
      <c r="H1122" s="132">
        <v>226.0</v>
      </c>
      <c r="I1122" s="132">
        <v>235.0</v>
      </c>
      <c r="J1122" s="132">
        <v>190.0</v>
      </c>
      <c r="K1122" s="8" t="s">
        <v>14</v>
      </c>
      <c r="L1122" s="8" t="s">
        <v>3030</v>
      </c>
    </row>
    <row r="1123" ht="14.25" customHeight="1">
      <c r="A1123" s="8" t="s">
        <v>3029</v>
      </c>
      <c r="B1123" s="129" t="s">
        <v>168</v>
      </c>
      <c r="C1123" s="130">
        <v>339.0</v>
      </c>
      <c r="D1123" s="131" t="s">
        <v>2717</v>
      </c>
      <c r="E1123" s="8" t="s">
        <v>48</v>
      </c>
      <c r="F1123" s="8" t="s">
        <v>76</v>
      </c>
      <c r="H1123" s="132">
        <v>233.0</v>
      </c>
      <c r="I1123" s="132">
        <v>239.0</v>
      </c>
      <c r="J1123" s="132">
        <v>203.0</v>
      </c>
      <c r="K1123" s="8" t="s">
        <v>14</v>
      </c>
      <c r="L1123" s="8" t="s">
        <v>3030</v>
      </c>
    </row>
    <row r="1124" ht="14.25" customHeight="1">
      <c r="A1124" s="8" t="s">
        <v>3029</v>
      </c>
      <c r="B1124" s="129" t="s">
        <v>168</v>
      </c>
      <c r="C1124" s="130">
        <v>340.0</v>
      </c>
      <c r="D1124" s="131" t="s">
        <v>2718</v>
      </c>
      <c r="E1124" s="8" t="s">
        <v>48</v>
      </c>
      <c r="F1124" s="8" t="s">
        <v>76</v>
      </c>
      <c r="H1124" s="132">
        <v>232.0</v>
      </c>
      <c r="I1124" s="132">
        <v>241.0</v>
      </c>
      <c r="J1124" s="132">
        <v>210.0</v>
      </c>
      <c r="K1124" s="8" t="s">
        <v>14</v>
      </c>
      <c r="L1124" s="8" t="s">
        <v>3030</v>
      </c>
    </row>
    <row r="1125" ht="14.25" customHeight="1">
      <c r="A1125" s="8" t="s">
        <v>3029</v>
      </c>
      <c r="B1125" s="129" t="s">
        <v>892</v>
      </c>
      <c r="C1125" s="130">
        <v>341.0</v>
      </c>
      <c r="D1125" s="131" t="s">
        <v>2081</v>
      </c>
      <c r="E1125" s="8" t="s">
        <v>48</v>
      </c>
      <c r="F1125" s="8" t="s">
        <v>57</v>
      </c>
      <c r="H1125" s="132">
        <v>113.0</v>
      </c>
      <c r="I1125" s="132">
        <v>115.0</v>
      </c>
      <c r="J1125" s="132">
        <v>71.0</v>
      </c>
      <c r="K1125" s="8" t="s">
        <v>14</v>
      </c>
      <c r="L1125" s="8" t="s">
        <v>3030</v>
      </c>
    </row>
    <row r="1126" ht="14.25" customHeight="1">
      <c r="A1126" s="8" t="s">
        <v>3029</v>
      </c>
      <c r="B1126" s="129" t="s">
        <v>892</v>
      </c>
      <c r="C1126" s="130">
        <v>342.0</v>
      </c>
      <c r="D1126" s="131" t="s">
        <v>2082</v>
      </c>
      <c r="E1126" s="8" t="s">
        <v>48</v>
      </c>
      <c r="H1126" s="132">
        <v>147.0</v>
      </c>
      <c r="I1126" s="132">
        <v>147.0</v>
      </c>
      <c r="J1126" s="132">
        <v>100.0</v>
      </c>
      <c r="K1126" s="8" t="s">
        <v>14</v>
      </c>
      <c r="L1126" s="8" t="s">
        <v>3030</v>
      </c>
    </row>
    <row r="1127" ht="14.25" customHeight="1">
      <c r="A1127" s="8" t="s">
        <v>3029</v>
      </c>
      <c r="B1127" s="129" t="s">
        <v>817</v>
      </c>
      <c r="C1127" s="130">
        <v>343.0</v>
      </c>
      <c r="D1127" s="131" t="s">
        <v>2083</v>
      </c>
      <c r="E1127" s="8" t="s">
        <v>48</v>
      </c>
      <c r="H1127" s="132">
        <v>184.0</v>
      </c>
      <c r="I1127" s="132">
        <v>185.0</v>
      </c>
      <c r="J1127" s="132">
        <v>146.0</v>
      </c>
      <c r="K1127" s="8" t="s">
        <v>14</v>
      </c>
      <c r="L1127" s="8" t="s">
        <v>3030</v>
      </c>
    </row>
    <row r="1128" ht="14.25" customHeight="1">
      <c r="A1128" s="8" t="s">
        <v>3029</v>
      </c>
      <c r="B1128" s="129" t="s">
        <v>168</v>
      </c>
      <c r="C1128" s="130">
        <v>344.0</v>
      </c>
      <c r="D1128" s="131" t="s">
        <v>2719</v>
      </c>
      <c r="E1128" s="8" t="s">
        <v>48</v>
      </c>
      <c r="F1128" s="8" t="s">
        <v>76</v>
      </c>
      <c r="H1128" s="132">
        <v>212.0</v>
      </c>
      <c r="I1128" s="132">
        <v>214.0</v>
      </c>
      <c r="J1128" s="132">
        <v>185.0</v>
      </c>
      <c r="K1128" s="8" t="s">
        <v>14</v>
      </c>
      <c r="L1128" s="8" t="s">
        <v>3030</v>
      </c>
    </row>
    <row r="1129" ht="14.25" customHeight="1">
      <c r="A1129" s="8" t="s">
        <v>3029</v>
      </c>
      <c r="B1129" s="129" t="s">
        <v>168</v>
      </c>
      <c r="C1129" s="130">
        <v>345.0</v>
      </c>
      <c r="D1129" s="131" t="s">
        <v>2720</v>
      </c>
      <c r="E1129" s="8" t="s">
        <v>48</v>
      </c>
      <c r="F1129" s="8" t="s">
        <v>76</v>
      </c>
      <c r="H1129" s="132">
        <v>220.0</v>
      </c>
      <c r="I1129" s="132">
        <v>222.0</v>
      </c>
      <c r="J1129" s="132">
        <v>198.0</v>
      </c>
      <c r="K1129" s="8" t="s">
        <v>14</v>
      </c>
      <c r="L1129" s="8" t="s">
        <v>3030</v>
      </c>
    </row>
    <row r="1130" ht="14.25" customHeight="1">
      <c r="A1130" s="8" t="s">
        <v>3029</v>
      </c>
      <c r="B1130" s="129" t="s">
        <v>168</v>
      </c>
      <c r="C1130" s="130">
        <v>346.0</v>
      </c>
      <c r="D1130" s="131" t="s">
        <v>2721</v>
      </c>
      <c r="E1130" s="8" t="s">
        <v>48</v>
      </c>
      <c r="F1130" s="8" t="s">
        <v>76</v>
      </c>
      <c r="H1130" s="132">
        <v>233.0</v>
      </c>
      <c r="I1130" s="132">
        <v>232.0</v>
      </c>
      <c r="J1130" s="132">
        <v>207.0</v>
      </c>
      <c r="K1130" s="8" t="s">
        <v>14</v>
      </c>
      <c r="L1130" s="8" t="s">
        <v>3030</v>
      </c>
    </row>
    <row r="1131" ht="14.25" customHeight="1">
      <c r="A1131" s="8" t="s">
        <v>3029</v>
      </c>
      <c r="B1131" s="129" t="s">
        <v>892</v>
      </c>
      <c r="C1131" s="130">
        <v>347.0</v>
      </c>
      <c r="D1131" s="131" t="s">
        <v>2084</v>
      </c>
      <c r="E1131" s="8" t="s">
        <v>48</v>
      </c>
      <c r="H1131" s="132">
        <v>113.0</v>
      </c>
      <c r="I1131" s="132">
        <v>121.0</v>
      </c>
      <c r="J1131" s="132">
        <v>77.0</v>
      </c>
      <c r="K1131" s="8" t="s">
        <v>14</v>
      </c>
      <c r="L1131" s="8" t="s">
        <v>3030</v>
      </c>
    </row>
    <row r="1132" ht="14.25" customHeight="1">
      <c r="A1132" s="8" t="s">
        <v>3029</v>
      </c>
      <c r="B1132" s="129" t="s">
        <v>892</v>
      </c>
      <c r="C1132" s="130">
        <v>348.0</v>
      </c>
      <c r="D1132" s="131" t="s">
        <v>2085</v>
      </c>
      <c r="E1132" s="8" t="s">
        <v>48</v>
      </c>
      <c r="H1132" s="132">
        <v>140.0</v>
      </c>
      <c r="I1132" s="132">
        <v>148.0</v>
      </c>
      <c r="J1132" s="132">
        <v>104.0</v>
      </c>
      <c r="K1132" s="8" t="s">
        <v>14</v>
      </c>
      <c r="L1132" s="8" t="s">
        <v>3030</v>
      </c>
    </row>
    <row r="1133" ht="14.25" customHeight="1">
      <c r="A1133" s="8" t="s">
        <v>3029</v>
      </c>
      <c r="B1133" s="129" t="s">
        <v>814</v>
      </c>
      <c r="C1133" s="130">
        <v>349.0</v>
      </c>
      <c r="D1133" s="131" t="s">
        <v>2086</v>
      </c>
      <c r="E1133" s="8" t="s">
        <v>48</v>
      </c>
      <c r="H1133" s="132">
        <v>180.0</v>
      </c>
      <c r="I1133" s="132">
        <v>188.0</v>
      </c>
      <c r="J1133" s="132">
        <v>151.0</v>
      </c>
      <c r="K1133" s="8" t="s">
        <v>14</v>
      </c>
      <c r="L1133" s="8" t="s">
        <v>3030</v>
      </c>
    </row>
    <row r="1134" ht="14.25" customHeight="1">
      <c r="A1134" s="8" t="s">
        <v>3029</v>
      </c>
      <c r="B1134" s="129" t="s">
        <v>168</v>
      </c>
      <c r="C1134" s="130">
        <v>350.0</v>
      </c>
      <c r="D1134" s="131" t="s">
        <v>2722</v>
      </c>
      <c r="E1134" s="8" t="s">
        <v>48</v>
      </c>
      <c r="F1134" s="8" t="s">
        <v>76</v>
      </c>
      <c r="H1134" s="132">
        <v>211.0</v>
      </c>
      <c r="I1134" s="132">
        <v>216.0</v>
      </c>
      <c r="J1134" s="132">
        <v>188.0</v>
      </c>
      <c r="K1134" s="8" t="s">
        <v>14</v>
      </c>
      <c r="L1134" s="8" t="s">
        <v>3030</v>
      </c>
    </row>
    <row r="1135" ht="14.25" customHeight="1">
      <c r="A1135" s="8" t="s">
        <v>3029</v>
      </c>
      <c r="B1135" s="129" t="s">
        <v>168</v>
      </c>
      <c r="C1135" s="130">
        <v>351.0</v>
      </c>
      <c r="D1135" s="131" t="s">
        <v>2723</v>
      </c>
      <c r="E1135" s="8" t="s">
        <v>48</v>
      </c>
      <c r="F1135" s="8" t="s">
        <v>76</v>
      </c>
      <c r="H1135" s="132">
        <v>226.0</v>
      </c>
      <c r="I1135" s="132">
        <v>228.0</v>
      </c>
      <c r="J1135" s="132">
        <v>202.0</v>
      </c>
      <c r="K1135" s="8" t="s">
        <v>14</v>
      </c>
      <c r="L1135" s="8" t="s">
        <v>3030</v>
      </c>
    </row>
    <row r="1136" ht="14.25" customHeight="1">
      <c r="A1136" s="8" t="s">
        <v>3029</v>
      </c>
      <c r="B1136" s="129" t="s">
        <v>168</v>
      </c>
      <c r="C1136" s="130">
        <v>352.0</v>
      </c>
      <c r="D1136" s="131" t="s">
        <v>2724</v>
      </c>
      <c r="E1136" s="8" t="s">
        <v>48</v>
      </c>
      <c r="F1136" s="8" t="s">
        <v>76</v>
      </c>
      <c r="H1136" s="132">
        <v>229.0</v>
      </c>
      <c r="I1136" s="132">
        <v>231.0</v>
      </c>
      <c r="J1136" s="132">
        <v>211.0</v>
      </c>
      <c r="K1136" s="8" t="s">
        <v>14</v>
      </c>
      <c r="L1136" s="8" t="s">
        <v>3030</v>
      </c>
    </row>
    <row r="1137" ht="14.25" customHeight="1">
      <c r="A1137" s="8" t="s">
        <v>3029</v>
      </c>
      <c r="B1137" s="129" t="s">
        <v>892</v>
      </c>
      <c r="C1137" s="130">
        <v>353.0</v>
      </c>
      <c r="D1137" s="131" t="s">
        <v>2087</v>
      </c>
      <c r="E1137" s="8" t="s">
        <v>48</v>
      </c>
      <c r="F1137" s="8" t="s">
        <v>57</v>
      </c>
      <c r="H1137" s="132">
        <v>108.0</v>
      </c>
      <c r="I1137" s="132">
        <v>111.0</v>
      </c>
      <c r="J1137" s="132">
        <v>78.0</v>
      </c>
      <c r="K1137" s="8" t="s">
        <v>14</v>
      </c>
      <c r="L1137" s="8" t="s">
        <v>3030</v>
      </c>
    </row>
    <row r="1138" ht="14.25" customHeight="1">
      <c r="A1138" s="8" t="s">
        <v>3029</v>
      </c>
      <c r="B1138" s="129" t="s">
        <v>817</v>
      </c>
      <c r="C1138" s="130">
        <v>354.0</v>
      </c>
      <c r="D1138" s="131" t="s">
        <v>2088</v>
      </c>
      <c r="E1138" s="8" t="s">
        <v>48</v>
      </c>
      <c r="H1138" s="132">
        <v>142.0</v>
      </c>
      <c r="I1138" s="132">
        <v>143.0</v>
      </c>
      <c r="J1138" s="132">
        <v>102.0</v>
      </c>
      <c r="K1138" s="8" t="s">
        <v>14</v>
      </c>
      <c r="L1138" s="8" t="s">
        <v>3030</v>
      </c>
    </row>
    <row r="1139" ht="14.25" customHeight="1">
      <c r="A1139" s="8" t="s">
        <v>3029</v>
      </c>
      <c r="B1139" s="129" t="s">
        <v>817</v>
      </c>
      <c r="C1139" s="130">
        <v>355.0</v>
      </c>
      <c r="D1139" s="131" t="s">
        <v>2089</v>
      </c>
      <c r="E1139" s="8" t="s">
        <v>48</v>
      </c>
      <c r="H1139" s="132">
        <v>176.0</v>
      </c>
      <c r="I1139" s="132">
        <v>179.0</v>
      </c>
      <c r="J1139" s="132">
        <v>144.0</v>
      </c>
      <c r="K1139" s="8" t="s">
        <v>14</v>
      </c>
      <c r="L1139" s="8" t="s">
        <v>3030</v>
      </c>
    </row>
    <row r="1140" ht="14.25" customHeight="1">
      <c r="A1140" s="8" t="s">
        <v>3029</v>
      </c>
      <c r="B1140" s="129" t="s">
        <v>168</v>
      </c>
      <c r="C1140" s="130">
        <v>356.0</v>
      </c>
      <c r="D1140" s="131" t="s">
        <v>2725</v>
      </c>
      <c r="E1140" s="8" t="s">
        <v>48</v>
      </c>
      <c r="F1140" s="8" t="s">
        <v>76</v>
      </c>
      <c r="H1140" s="132">
        <v>213.0</v>
      </c>
      <c r="I1140" s="132">
        <v>217.0</v>
      </c>
      <c r="J1140" s="132">
        <v>188.0</v>
      </c>
      <c r="K1140" s="8" t="s">
        <v>14</v>
      </c>
      <c r="L1140" s="8" t="s">
        <v>3030</v>
      </c>
    </row>
    <row r="1141" ht="14.25" customHeight="1">
      <c r="A1141" s="8" t="s">
        <v>3029</v>
      </c>
      <c r="B1141" s="129" t="s">
        <v>168</v>
      </c>
      <c r="C1141" s="130">
        <v>357.0</v>
      </c>
      <c r="D1141" s="131" t="s">
        <v>2726</v>
      </c>
      <c r="E1141" s="8" t="s">
        <v>48</v>
      </c>
      <c r="F1141" s="8" t="s">
        <v>76</v>
      </c>
      <c r="H1141" s="132">
        <v>216.0</v>
      </c>
      <c r="I1141" s="132">
        <v>218.0</v>
      </c>
      <c r="J1141" s="132">
        <v>195.0</v>
      </c>
      <c r="K1141" s="8" t="s">
        <v>14</v>
      </c>
      <c r="L1141" s="8" t="s">
        <v>3030</v>
      </c>
    </row>
    <row r="1142" ht="14.25" customHeight="1">
      <c r="A1142" s="8" t="s">
        <v>3029</v>
      </c>
      <c r="B1142" s="129" t="s">
        <v>168</v>
      </c>
      <c r="C1142" s="130">
        <v>358.0</v>
      </c>
      <c r="D1142" s="131" t="s">
        <v>2727</v>
      </c>
      <c r="E1142" s="8" t="s">
        <v>48</v>
      </c>
      <c r="F1142" s="8" t="s">
        <v>76</v>
      </c>
      <c r="H1142" s="132">
        <v>231.0</v>
      </c>
      <c r="I1142" s="132">
        <v>231.0</v>
      </c>
      <c r="J1142" s="132">
        <v>213.0</v>
      </c>
      <c r="K1142" s="8" t="s">
        <v>14</v>
      </c>
      <c r="L1142" s="8" t="s">
        <v>3030</v>
      </c>
    </row>
    <row r="1143" ht="14.25" customHeight="1">
      <c r="A1143" s="8" t="s">
        <v>3029</v>
      </c>
      <c r="B1143" s="129" t="s">
        <v>892</v>
      </c>
      <c r="C1143" s="130">
        <v>377.0</v>
      </c>
      <c r="D1143" s="131" t="s">
        <v>2090</v>
      </c>
      <c r="E1143" s="8" t="s">
        <v>48</v>
      </c>
      <c r="H1143" s="132">
        <v>91.0</v>
      </c>
      <c r="I1143" s="132">
        <v>137.0</v>
      </c>
      <c r="J1143" s="132">
        <v>77.0</v>
      </c>
      <c r="K1143" s="8" t="s">
        <v>14</v>
      </c>
      <c r="L1143" s="8" t="s">
        <v>3030</v>
      </c>
    </row>
    <row r="1144" ht="14.25" customHeight="1">
      <c r="A1144" s="8" t="s">
        <v>3029</v>
      </c>
      <c r="B1144" s="129" t="s">
        <v>892</v>
      </c>
      <c r="C1144" s="130">
        <v>378.0</v>
      </c>
      <c r="D1144" s="131" t="s">
        <v>2091</v>
      </c>
      <c r="E1144" s="8" t="s">
        <v>48</v>
      </c>
      <c r="H1144" s="132">
        <v>122.0</v>
      </c>
      <c r="I1144" s="132">
        <v>167.0</v>
      </c>
      <c r="J1144" s="132">
        <v>109.0</v>
      </c>
      <c r="K1144" s="8" t="s">
        <v>14</v>
      </c>
      <c r="L1144" s="8" t="s">
        <v>3030</v>
      </c>
    </row>
    <row r="1145" ht="14.25" customHeight="1">
      <c r="A1145" s="8" t="s">
        <v>3029</v>
      </c>
      <c r="B1145" s="129" t="s">
        <v>814</v>
      </c>
      <c r="C1145" s="130">
        <v>379.0</v>
      </c>
      <c r="D1145" s="131" t="s">
        <v>2092</v>
      </c>
      <c r="E1145" s="8" t="s">
        <v>48</v>
      </c>
      <c r="H1145" s="132">
        <v>162.0</v>
      </c>
      <c r="I1145" s="132">
        <v>202.0</v>
      </c>
      <c r="J1145" s="132">
        <v>161.0</v>
      </c>
      <c r="K1145" s="8" t="s">
        <v>14</v>
      </c>
      <c r="L1145" s="8" t="s">
        <v>3030</v>
      </c>
    </row>
    <row r="1146" ht="14.25" customHeight="1">
      <c r="A1146" s="8" t="s">
        <v>3029</v>
      </c>
      <c r="B1146" s="129" t="s">
        <v>168</v>
      </c>
      <c r="C1146" s="130">
        <v>380.0</v>
      </c>
      <c r="D1146" s="131" t="s">
        <v>2728</v>
      </c>
      <c r="E1146" s="8" t="s">
        <v>48</v>
      </c>
      <c r="F1146" s="8" t="s">
        <v>76</v>
      </c>
      <c r="H1146" s="132">
        <v>211.0</v>
      </c>
      <c r="I1146" s="132">
        <v>229.0</v>
      </c>
      <c r="J1146" s="132">
        <v>194.0</v>
      </c>
      <c r="K1146" s="8" t="s">
        <v>14</v>
      </c>
      <c r="L1146" s="8" t="s">
        <v>3030</v>
      </c>
    </row>
    <row r="1147" ht="14.25" customHeight="1">
      <c r="A1147" s="8" t="s">
        <v>3029</v>
      </c>
      <c r="B1147" s="129" t="s">
        <v>168</v>
      </c>
      <c r="C1147" s="130">
        <v>381.0</v>
      </c>
      <c r="D1147" s="131" t="s">
        <v>2729</v>
      </c>
      <c r="E1147" s="8" t="s">
        <v>48</v>
      </c>
      <c r="F1147" s="8" t="s">
        <v>76</v>
      </c>
      <c r="H1147" s="132">
        <v>220.0</v>
      </c>
      <c r="I1147" s="132">
        <v>234.0</v>
      </c>
      <c r="J1147" s="132">
        <v>208.0</v>
      </c>
      <c r="K1147" s="8" t="s">
        <v>14</v>
      </c>
      <c r="L1147" s="8" t="s">
        <v>3030</v>
      </c>
    </row>
    <row r="1148" ht="14.25" customHeight="1">
      <c r="A1148" s="8" t="s">
        <v>3029</v>
      </c>
      <c r="B1148" s="129" t="s">
        <v>168</v>
      </c>
      <c r="C1148" s="130">
        <v>382.0</v>
      </c>
      <c r="D1148" s="131" t="s">
        <v>2730</v>
      </c>
      <c r="E1148" s="8" t="s">
        <v>48</v>
      </c>
      <c r="F1148" s="8" t="s">
        <v>76</v>
      </c>
      <c r="H1148" s="132">
        <v>223.0</v>
      </c>
      <c r="I1148" s="132">
        <v>235.0</v>
      </c>
      <c r="J1148" s="132">
        <v>212.0</v>
      </c>
      <c r="K1148" s="8" t="s">
        <v>14</v>
      </c>
      <c r="L1148" s="8" t="s">
        <v>3030</v>
      </c>
    </row>
    <row r="1149" ht="14.25" customHeight="1">
      <c r="A1149" s="8" t="s">
        <v>3029</v>
      </c>
      <c r="B1149" s="129" t="s">
        <v>892</v>
      </c>
      <c r="C1149" s="130">
        <v>383.0</v>
      </c>
      <c r="D1149" s="131" t="s">
        <v>2093</v>
      </c>
      <c r="E1149" s="8" t="s">
        <v>48</v>
      </c>
      <c r="F1149" s="8" t="s">
        <v>57</v>
      </c>
      <c r="H1149" s="132">
        <v>97.0</v>
      </c>
      <c r="I1149" s="132">
        <v>112.0</v>
      </c>
      <c r="J1149" s="132">
        <v>76.0</v>
      </c>
      <c r="K1149" s="8" t="s">
        <v>14</v>
      </c>
      <c r="L1149" s="8" t="s">
        <v>3030</v>
      </c>
    </row>
    <row r="1150" ht="14.25" customHeight="1">
      <c r="A1150" s="8" t="s">
        <v>3029</v>
      </c>
      <c r="B1150" s="129" t="s">
        <v>817</v>
      </c>
      <c r="C1150" s="130">
        <v>384.0</v>
      </c>
      <c r="D1150" s="131" t="s">
        <v>2094</v>
      </c>
      <c r="E1150" s="8" t="s">
        <v>48</v>
      </c>
      <c r="H1150" s="132">
        <v>137.0</v>
      </c>
      <c r="I1150" s="132">
        <v>155.0</v>
      </c>
      <c r="J1150" s="132">
        <v>116.0</v>
      </c>
      <c r="K1150" s="8" t="s">
        <v>14</v>
      </c>
      <c r="L1150" s="8" t="s">
        <v>3030</v>
      </c>
    </row>
    <row r="1151" ht="14.25" customHeight="1">
      <c r="A1151" s="8" t="s">
        <v>3029</v>
      </c>
      <c r="B1151" s="129" t="s">
        <v>814</v>
      </c>
      <c r="C1151" s="130">
        <v>385.0</v>
      </c>
      <c r="D1151" s="131" t="s">
        <v>2095</v>
      </c>
      <c r="E1151" s="8" t="s">
        <v>48</v>
      </c>
      <c r="H1151" s="132">
        <v>170.0</v>
      </c>
      <c r="I1151" s="132">
        <v>186.0</v>
      </c>
      <c r="J1151" s="132">
        <v>152.0</v>
      </c>
      <c r="K1151" s="8" t="s">
        <v>14</v>
      </c>
      <c r="L1151" s="8" t="s">
        <v>3030</v>
      </c>
    </row>
    <row r="1152" ht="14.25" customHeight="1">
      <c r="A1152" s="8" t="s">
        <v>3029</v>
      </c>
      <c r="B1152" s="129" t="s">
        <v>168</v>
      </c>
      <c r="C1152" s="130">
        <v>386.0</v>
      </c>
      <c r="D1152" s="131" t="s">
        <v>2731</v>
      </c>
      <c r="E1152" s="8" t="s">
        <v>48</v>
      </c>
      <c r="F1152" s="8" t="s">
        <v>76</v>
      </c>
      <c r="H1152" s="132">
        <v>206.0</v>
      </c>
      <c r="I1152" s="132">
        <v>215.0</v>
      </c>
      <c r="J1152" s="132">
        <v>189.0</v>
      </c>
      <c r="K1152" s="8" t="s">
        <v>14</v>
      </c>
      <c r="L1152" s="8" t="s">
        <v>3030</v>
      </c>
    </row>
    <row r="1153" ht="14.25" customHeight="1">
      <c r="A1153" s="8" t="s">
        <v>3029</v>
      </c>
      <c r="B1153" s="129" t="s">
        <v>168</v>
      </c>
      <c r="C1153" s="130">
        <v>387.0</v>
      </c>
      <c r="D1153" s="131" t="s">
        <v>2732</v>
      </c>
      <c r="E1153" s="8" t="s">
        <v>48</v>
      </c>
      <c r="F1153" s="8" t="s">
        <v>76</v>
      </c>
      <c r="H1153" s="132">
        <v>216.0</v>
      </c>
      <c r="I1153" s="132">
        <v>226.0</v>
      </c>
      <c r="J1153" s="132">
        <v>204.0</v>
      </c>
      <c r="K1153" s="8" t="s">
        <v>14</v>
      </c>
      <c r="L1153" s="8" t="s">
        <v>3030</v>
      </c>
    </row>
    <row r="1154" ht="14.25" customHeight="1">
      <c r="A1154" s="8" t="s">
        <v>3029</v>
      </c>
      <c r="B1154" s="129" t="s">
        <v>168</v>
      </c>
      <c r="C1154" s="130">
        <v>388.0</v>
      </c>
      <c r="D1154" s="131" t="s">
        <v>2733</v>
      </c>
      <c r="E1154" s="8" t="s">
        <v>48</v>
      </c>
      <c r="F1154" s="8" t="s">
        <v>76</v>
      </c>
      <c r="H1154" s="132">
        <v>230.0</v>
      </c>
      <c r="I1154" s="132">
        <v>233.0</v>
      </c>
      <c r="J1154" s="132">
        <v>217.0</v>
      </c>
      <c r="K1154" s="8" t="s">
        <v>14</v>
      </c>
      <c r="L1154" s="8" t="s">
        <v>3030</v>
      </c>
    </row>
    <row r="1155" ht="14.25" customHeight="1">
      <c r="A1155" s="8" t="s">
        <v>3029</v>
      </c>
      <c r="B1155" s="129" t="s">
        <v>892</v>
      </c>
      <c r="C1155" s="130">
        <v>389.0</v>
      </c>
      <c r="D1155" s="131" t="s">
        <v>2096</v>
      </c>
      <c r="E1155" s="8" t="s">
        <v>48</v>
      </c>
      <c r="H1155" s="132">
        <v>77.0</v>
      </c>
      <c r="I1155" s="132">
        <v>109.0</v>
      </c>
      <c r="J1155" s="132">
        <v>85.0</v>
      </c>
      <c r="K1155" s="8" t="s">
        <v>14</v>
      </c>
      <c r="L1155" s="8" t="s">
        <v>3030</v>
      </c>
    </row>
    <row r="1156" ht="14.25" customHeight="1">
      <c r="A1156" s="8" t="s">
        <v>3029</v>
      </c>
      <c r="B1156" s="129" t="s">
        <v>892</v>
      </c>
      <c r="C1156" s="130">
        <v>390.0</v>
      </c>
      <c r="D1156" s="131" t="s">
        <v>2097</v>
      </c>
      <c r="E1156" s="8" t="s">
        <v>48</v>
      </c>
      <c r="H1156" s="132">
        <v>111.0</v>
      </c>
      <c r="I1156" s="132">
        <v>141.0</v>
      </c>
      <c r="J1156" s="132">
        <v>110.0</v>
      </c>
      <c r="K1156" s="8" t="s">
        <v>14</v>
      </c>
      <c r="L1156" s="8" t="s">
        <v>3030</v>
      </c>
    </row>
    <row r="1157" ht="14.25" customHeight="1">
      <c r="A1157" s="8" t="s">
        <v>3029</v>
      </c>
      <c r="B1157" s="129" t="s">
        <v>814</v>
      </c>
      <c r="C1157" s="130">
        <v>391.0</v>
      </c>
      <c r="D1157" s="131" t="s">
        <v>2098</v>
      </c>
      <c r="E1157" s="8" t="s">
        <v>48</v>
      </c>
      <c r="H1157" s="132">
        <v>159.0</v>
      </c>
      <c r="I1157" s="132">
        <v>186.0</v>
      </c>
      <c r="J1157" s="132">
        <v>160.0</v>
      </c>
      <c r="K1157" s="8" t="s">
        <v>14</v>
      </c>
      <c r="L1157" s="8" t="s">
        <v>3030</v>
      </c>
    </row>
    <row r="1158" ht="14.25" customHeight="1">
      <c r="A1158" s="8" t="s">
        <v>3029</v>
      </c>
      <c r="B1158" s="129" t="s">
        <v>168</v>
      </c>
      <c r="C1158" s="130">
        <v>392.0</v>
      </c>
      <c r="D1158" s="131" t="s">
        <v>2734</v>
      </c>
      <c r="E1158" s="8" t="s">
        <v>48</v>
      </c>
      <c r="F1158" s="8" t="s">
        <v>76</v>
      </c>
      <c r="H1158" s="132">
        <v>196.0</v>
      </c>
      <c r="I1158" s="132">
        <v>214.0</v>
      </c>
      <c r="J1158" s="132">
        <v>193.0</v>
      </c>
      <c r="K1158" s="8" t="s">
        <v>14</v>
      </c>
      <c r="L1158" s="8" t="s">
        <v>3030</v>
      </c>
    </row>
    <row r="1159" ht="14.25" customHeight="1">
      <c r="A1159" s="8" t="s">
        <v>3029</v>
      </c>
      <c r="B1159" s="129" t="s">
        <v>168</v>
      </c>
      <c r="C1159" s="130">
        <v>393.0</v>
      </c>
      <c r="D1159" s="131" t="s">
        <v>2735</v>
      </c>
      <c r="E1159" s="8" t="s">
        <v>48</v>
      </c>
      <c r="F1159" s="8" t="s">
        <v>76</v>
      </c>
      <c r="H1159" s="132">
        <v>211.0</v>
      </c>
      <c r="I1159" s="132">
        <v>225.0</v>
      </c>
      <c r="J1159" s="132">
        <v>207.0</v>
      </c>
      <c r="K1159" s="8" t="s">
        <v>14</v>
      </c>
      <c r="L1159" s="8" t="s">
        <v>3030</v>
      </c>
    </row>
    <row r="1160" ht="14.25" customHeight="1">
      <c r="A1160" s="8" t="s">
        <v>3029</v>
      </c>
      <c r="B1160" s="129" t="s">
        <v>168</v>
      </c>
      <c r="C1160" s="130">
        <v>394.0</v>
      </c>
      <c r="D1160" s="131" t="s">
        <v>2736</v>
      </c>
      <c r="E1160" s="8" t="s">
        <v>48</v>
      </c>
      <c r="F1160" s="8" t="s">
        <v>76</v>
      </c>
      <c r="H1160" s="132">
        <v>223.0</v>
      </c>
      <c r="I1160" s="132">
        <v>232.0</v>
      </c>
      <c r="J1160" s="132">
        <v>218.0</v>
      </c>
      <c r="K1160" s="8" t="s">
        <v>14</v>
      </c>
      <c r="L1160" s="8" t="s">
        <v>3030</v>
      </c>
    </row>
    <row r="1161" ht="14.25" customHeight="1">
      <c r="A1161" s="8" t="s">
        <v>3029</v>
      </c>
      <c r="B1161" s="129" t="s">
        <v>892</v>
      </c>
      <c r="C1161" s="130">
        <v>395.0</v>
      </c>
      <c r="D1161" s="131" t="s">
        <v>2099</v>
      </c>
      <c r="E1161" s="8" t="s">
        <v>48</v>
      </c>
      <c r="H1161" s="132">
        <v>82.0</v>
      </c>
      <c r="I1161" s="132">
        <v>100.0</v>
      </c>
      <c r="J1161" s="132">
        <v>76.0</v>
      </c>
      <c r="K1161" s="8" t="s">
        <v>14</v>
      </c>
      <c r="L1161" s="8" t="s">
        <v>3030</v>
      </c>
    </row>
    <row r="1162" ht="14.25" customHeight="1">
      <c r="A1162" s="8" t="s">
        <v>3029</v>
      </c>
      <c r="B1162" s="129" t="s">
        <v>892</v>
      </c>
      <c r="C1162" s="130">
        <v>396.0</v>
      </c>
      <c r="D1162" s="131" t="s">
        <v>2100</v>
      </c>
      <c r="E1162" s="8" t="s">
        <v>48</v>
      </c>
      <c r="H1162" s="132">
        <v>121.0</v>
      </c>
      <c r="I1162" s="132">
        <v>140.0</v>
      </c>
      <c r="J1162" s="132">
        <v>113.0</v>
      </c>
      <c r="K1162" s="8" t="s">
        <v>14</v>
      </c>
      <c r="L1162" s="8" t="s">
        <v>3030</v>
      </c>
    </row>
    <row r="1163" ht="14.25" customHeight="1">
      <c r="A1163" s="8" t="s">
        <v>3029</v>
      </c>
      <c r="B1163" s="129" t="s">
        <v>817</v>
      </c>
      <c r="C1163" s="130">
        <v>397.0</v>
      </c>
      <c r="D1163" s="131" t="s">
        <v>2101</v>
      </c>
      <c r="E1163" s="8" t="s">
        <v>48</v>
      </c>
      <c r="H1163" s="132">
        <v>155.0</v>
      </c>
      <c r="I1163" s="132">
        <v>174.0</v>
      </c>
      <c r="J1163" s="132">
        <v>151.0</v>
      </c>
      <c r="K1163" s="8" t="s">
        <v>14</v>
      </c>
      <c r="L1163" s="8" t="s">
        <v>3030</v>
      </c>
    </row>
    <row r="1164" ht="14.25" customHeight="1">
      <c r="A1164" s="8" t="s">
        <v>3029</v>
      </c>
      <c r="B1164" s="129" t="s">
        <v>168</v>
      </c>
      <c r="C1164" s="130">
        <v>398.0</v>
      </c>
      <c r="D1164" s="131" t="s">
        <v>2737</v>
      </c>
      <c r="E1164" s="8" t="s">
        <v>48</v>
      </c>
      <c r="F1164" s="8" t="s">
        <v>76</v>
      </c>
      <c r="H1164" s="132">
        <v>197.0</v>
      </c>
      <c r="I1164" s="132">
        <v>210.0</v>
      </c>
      <c r="J1164" s="132">
        <v>191.0</v>
      </c>
      <c r="K1164" s="8" t="s">
        <v>14</v>
      </c>
      <c r="L1164" s="8" t="s">
        <v>3030</v>
      </c>
    </row>
    <row r="1165" ht="14.25" customHeight="1">
      <c r="A1165" s="8" t="s">
        <v>3029</v>
      </c>
      <c r="B1165" s="129" t="s">
        <v>168</v>
      </c>
      <c r="C1165" s="130">
        <v>399.0</v>
      </c>
      <c r="D1165" s="131" t="s">
        <v>2738</v>
      </c>
      <c r="E1165" s="8" t="s">
        <v>48</v>
      </c>
      <c r="F1165" s="8" t="s">
        <v>76</v>
      </c>
      <c r="H1165" s="132">
        <v>208.0</v>
      </c>
      <c r="I1165" s="132">
        <v>219.0</v>
      </c>
      <c r="J1165" s="132">
        <v>201.0</v>
      </c>
      <c r="K1165" s="8" t="s">
        <v>14</v>
      </c>
      <c r="L1165" s="8" t="s">
        <v>3030</v>
      </c>
    </row>
    <row r="1166" ht="14.25" customHeight="1">
      <c r="A1166" s="8" t="s">
        <v>3029</v>
      </c>
      <c r="B1166" s="129" t="s">
        <v>168</v>
      </c>
      <c r="C1166" s="130">
        <v>400.0</v>
      </c>
      <c r="D1166" s="131" t="s">
        <v>2739</v>
      </c>
      <c r="E1166" s="8" t="s">
        <v>48</v>
      </c>
      <c r="F1166" s="8" t="s">
        <v>76</v>
      </c>
      <c r="H1166" s="132">
        <v>218.0</v>
      </c>
      <c r="I1166" s="132">
        <v>229.0</v>
      </c>
      <c r="J1166" s="132">
        <v>218.0</v>
      </c>
      <c r="K1166" s="8" t="s">
        <v>14</v>
      </c>
      <c r="L1166" s="8" t="s">
        <v>3030</v>
      </c>
    </row>
    <row r="1167" ht="14.25" customHeight="1">
      <c r="A1167" s="8" t="s">
        <v>3029</v>
      </c>
      <c r="B1167" s="129" t="s">
        <v>892</v>
      </c>
      <c r="C1167" s="130">
        <v>419.0</v>
      </c>
      <c r="D1167" s="131" t="s">
        <v>2102</v>
      </c>
      <c r="E1167" s="8" t="s">
        <v>48</v>
      </c>
      <c r="H1167" s="132">
        <v>71.0</v>
      </c>
      <c r="I1167" s="132">
        <v>108.0</v>
      </c>
      <c r="J1167" s="132">
        <v>96.0</v>
      </c>
      <c r="K1167" s="8" t="s">
        <v>14</v>
      </c>
      <c r="L1167" s="8" t="s">
        <v>3030</v>
      </c>
    </row>
    <row r="1168" ht="14.25" customHeight="1">
      <c r="A1168" s="8" t="s">
        <v>3029</v>
      </c>
      <c r="B1168" s="129" t="s">
        <v>892</v>
      </c>
      <c r="C1168" s="130">
        <v>420.0</v>
      </c>
      <c r="D1168" s="131" t="s">
        <v>2103</v>
      </c>
      <c r="E1168" s="8" t="s">
        <v>48</v>
      </c>
      <c r="H1168" s="132">
        <v>94.0</v>
      </c>
      <c r="I1168" s="132">
        <v>140.0</v>
      </c>
      <c r="J1168" s="132">
        <v>123.0</v>
      </c>
      <c r="K1168" s="8" t="s">
        <v>14</v>
      </c>
      <c r="L1168" s="8" t="s">
        <v>3030</v>
      </c>
    </row>
    <row r="1169" ht="14.25" customHeight="1">
      <c r="A1169" s="8" t="s">
        <v>3029</v>
      </c>
      <c r="B1169" s="129" t="s">
        <v>814</v>
      </c>
      <c r="C1169" s="130">
        <v>421.0</v>
      </c>
      <c r="D1169" s="131" t="s">
        <v>2104</v>
      </c>
      <c r="E1169" s="8" t="s">
        <v>48</v>
      </c>
      <c r="H1169" s="132">
        <v>137.0</v>
      </c>
      <c r="I1169" s="132">
        <v>183.0</v>
      </c>
      <c r="J1169" s="132">
        <v>172.0</v>
      </c>
      <c r="K1169" s="8" t="s">
        <v>14</v>
      </c>
      <c r="L1169" s="8" t="s">
        <v>3030</v>
      </c>
    </row>
    <row r="1170" ht="14.25" customHeight="1">
      <c r="A1170" s="8" t="s">
        <v>3029</v>
      </c>
      <c r="B1170" s="129" t="s">
        <v>168</v>
      </c>
      <c r="C1170" s="130">
        <v>422.0</v>
      </c>
      <c r="D1170" s="131" t="s">
        <v>2740</v>
      </c>
      <c r="E1170" s="8" t="s">
        <v>48</v>
      </c>
      <c r="F1170" s="8" t="s">
        <v>76</v>
      </c>
      <c r="H1170" s="132">
        <v>182.0</v>
      </c>
      <c r="I1170" s="132">
        <v>213.0</v>
      </c>
      <c r="J1170" s="132">
        <v>204.0</v>
      </c>
      <c r="K1170" s="8" t="s">
        <v>14</v>
      </c>
      <c r="L1170" s="8" t="s">
        <v>3030</v>
      </c>
    </row>
    <row r="1171" ht="14.25" customHeight="1">
      <c r="A1171" s="8" t="s">
        <v>3029</v>
      </c>
      <c r="B1171" s="129" t="s">
        <v>168</v>
      </c>
      <c r="C1171" s="130">
        <v>423.0</v>
      </c>
      <c r="D1171" s="131" t="s">
        <v>2741</v>
      </c>
      <c r="E1171" s="8" t="s">
        <v>48</v>
      </c>
      <c r="F1171" s="8" t="s">
        <v>76</v>
      </c>
      <c r="H1171" s="132">
        <v>200.0</v>
      </c>
      <c r="I1171" s="132">
        <v>224.0</v>
      </c>
      <c r="J1171" s="132">
        <v>214.0</v>
      </c>
      <c r="K1171" s="8" t="s">
        <v>14</v>
      </c>
      <c r="L1171" s="8" t="s">
        <v>3030</v>
      </c>
    </row>
    <row r="1172" ht="14.25" customHeight="1">
      <c r="A1172" s="8" t="s">
        <v>3029</v>
      </c>
      <c r="B1172" s="129" t="s">
        <v>168</v>
      </c>
      <c r="C1172" s="130">
        <v>424.0</v>
      </c>
      <c r="D1172" s="131" t="s">
        <v>2742</v>
      </c>
      <c r="E1172" s="8" t="s">
        <v>48</v>
      </c>
      <c r="F1172" s="8" t="s">
        <v>76</v>
      </c>
      <c r="H1172" s="132">
        <v>216.0</v>
      </c>
      <c r="I1172" s="132">
        <v>233.0</v>
      </c>
      <c r="J1172" s="132">
        <v>222.0</v>
      </c>
      <c r="K1172" s="8" t="s">
        <v>14</v>
      </c>
      <c r="L1172" s="8" t="s">
        <v>3030</v>
      </c>
    </row>
    <row r="1173" ht="14.25" customHeight="1">
      <c r="A1173" s="8" t="s">
        <v>3029</v>
      </c>
      <c r="B1173" s="129" t="s">
        <v>892</v>
      </c>
      <c r="C1173" s="130">
        <v>431.0</v>
      </c>
      <c r="D1173" s="131" t="s">
        <v>2105</v>
      </c>
      <c r="E1173" s="8" t="s">
        <v>48</v>
      </c>
      <c r="H1173" s="132">
        <v>0.0</v>
      </c>
      <c r="I1173" s="132">
        <v>153.0</v>
      </c>
      <c r="J1173" s="132">
        <v>112.0</v>
      </c>
      <c r="K1173" s="8" t="s">
        <v>14</v>
      </c>
      <c r="L1173" s="8" t="s">
        <v>3030</v>
      </c>
    </row>
    <row r="1174" ht="14.25" customHeight="1">
      <c r="A1174" s="8" t="s">
        <v>3029</v>
      </c>
      <c r="B1174" s="129" t="s">
        <v>892</v>
      </c>
      <c r="C1174" s="130">
        <v>432.0</v>
      </c>
      <c r="D1174" s="131" t="s">
        <v>2106</v>
      </c>
      <c r="E1174" s="8" t="s">
        <v>48</v>
      </c>
      <c r="H1174" s="132">
        <v>0.0</v>
      </c>
      <c r="I1174" s="132">
        <v>183.0</v>
      </c>
      <c r="J1174" s="132">
        <v>146.0</v>
      </c>
      <c r="K1174" s="8" t="s">
        <v>14</v>
      </c>
      <c r="L1174" s="8" t="s">
        <v>3030</v>
      </c>
    </row>
    <row r="1175" ht="14.25" customHeight="1">
      <c r="A1175" s="8" t="s">
        <v>3029</v>
      </c>
      <c r="B1175" s="129" t="s">
        <v>817</v>
      </c>
      <c r="C1175" s="130">
        <v>433.0</v>
      </c>
      <c r="D1175" s="131" t="s">
        <v>2107</v>
      </c>
      <c r="E1175" s="8" t="s">
        <v>48</v>
      </c>
      <c r="H1175" s="132">
        <v>106.0</v>
      </c>
      <c r="I1175" s="132">
        <v>209.0</v>
      </c>
      <c r="J1175" s="132">
        <v>186.0</v>
      </c>
      <c r="K1175" s="8" t="s">
        <v>14</v>
      </c>
      <c r="L1175" s="8" t="s">
        <v>3030</v>
      </c>
    </row>
    <row r="1176" ht="14.25" customHeight="1">
      <c r="A1176" s="8" t="s">
        <v>3029</v>
      </c>
      <c r="B1176" s="129" t="s">
        <v>168</v>
      </c>
      <c r="C1176" s="130">
        <v>434.0</v>
      </c>
      <c r="D1176" s="131" t="s">
        <v>2743</v>
      </c>
      <c r="E1176" s="8" t="s">
        <v>48</v>
      </c>
      <c r="F1176" s="8" t="s">
        <v>76</v>
      </c>
      <c r="H1176" s="132">
        <v>167.0</v>
      </c>
      <c r="I1176" s="132">
        <v>230.0</v>
      </c>
      <c r="J1176" s="132">
        <v>214.0</v>
      </c>
      <c r="K1176" s="8" t="s">
        <v>14</v>
      </c>
      <c r="L1176" s="8" t="s">
        <v>3030</v>
      </c>
    </row>
    <row r="1177" ht="14.25" customHeight="1">
      <c r="A1177" s="8" t="s">
        <v>3029</v>
      </c>
      <c r="B1177" s="129" t="s">
        <v>168</v>
      </c>
      <c r="C1177" s="130">
        <v>435.0</v>
      </c>
      <c r="D1177" s="131" t="s">
        <v>2744</v>
      </c>
      <c r="E1177" s="8" t="s">
        <v>48</v>
      </c>
      <c r="F1177" s="8" t="s">
        <v>76</v>
      </c>
      <c r="H1177" s="132">
        <v>190.0</v>
      </c>
      <c r="I1177" s="132">
        <v>235.0</v>
      </c>
      <c r="J1177" s="132">
        <v>223.0</v>
      </c>
      <c r="K1177" s="8" t="s">
        <v>14</v>
      </c>
      <c r="L1177" s="8" t="s">
        <v>3030</v>
      </c>
    </row>
    <row r="1178" ht="14.25" customHeight="1">
      <c r="A1178" s="8" t="s">
        <v>3029</v>
      </c>
      <c r="B1178" s="129" t="s">
        <v>168</v>
      </c>
      <c r="C1178" s="130">
        <v>436.0</v>
      </c>
      <c r="D1178" s="131" t="s">
        <v>2745</v>
      </c>
      <c r="E1178" s="8" t="s">
        <v>48</v>
      </c>
      <c r="F1178" s="8" t="s">
        <v>76</v>
      </c>
      <c r="H1178" s="132">
        <v>224.0</v>
      </c>
      <c r="I1178" s="132">
        <v>244.0</v>
      </c>
      <c r="J1178" s="132">
        <v>238.0</v>
      </c>
      <c r="K1178" s="8" t="s">
        <v>14</v>
      </c>
      <c r="L1178" s="8" t="s">
        <v>3030</v>
      </c>
    </row>
    <row r="1179" ht="14.25" customHeight="1">
      <c r="A1179" s="8" t="s">
        <v>3029</v>
      </c>
      <c r="B1179" s="129" t="s">
        <v>892</v>
      </c>
      <c r="C1179" s="130">
        <v>449.0</v>
      </c>
      <c r="D1179" s="131" t="s">
        <v>2108</v>
      </c>
      <c r="E1179" s="8" t="s">
        <v>48</v>
      </c>
      <c r="H1179" s="132">
        <v>57.0</v>
      </c>
      <c r="I1179" s="132">
        <v>101.0</v>
      </c>
      <c r="J1179" s="132">
        <v>99.0</v>
      </c>
      <c r="K1179" s="8" t="s">
        <v>14</v>
      </c>
      <c r="L1179" s="8" t="s">
        <v>3030</v>
      </c>
    </row>
    <row r="1180" ht="14.25" customHeight="1">
      <c r="A1180" s="8" t="s">
        <v>3029</v>
      </c>
      <c r="B1180" s="129" t="s">
        <v>892</v>
      </c>
      <c r="C1180" s="130">
        <v>450.0</v>
      </c>
      <c r="D1180" s="131" t="s">
        <v>2109</v>
      </c>
      <c r="E1180" s="8" t="s">
        <v>48</v>
      </c>
      <c r="H1180" s="132">
        <v>75.0</v>
      </c>
      <c r="I1180" s="132">
        <v>139.0</v>
      </c>
      <c r="J1180" s="132">
        <v>135.0</v>
      </c>
      <c r="K1180" s="8" t="s">
        <v>14</v>
      </c>
      <c r="L1180" s="8" t="s">
        <v>3030</v>
      </c>
    </row>
    <row r="1181" ht="14.25" customHeight="1">
      <c r="A1181" s="8" t="s">
        <v>3029</v>
      </c>
      <c r="B1181" s="129" t="s">
        <v>814</v>
      </c>
      <c r="C1181" s="130">
        <v>451.0</v>
      </c>
      <c r="D1181" s="131" t="s">
        <v>2110</v>
      </c>
      <c r="E1181" s="8" t="s">
        <v>48</v>
      </c>
      <c r="F1181" s="8" t="s">
        <v>49</v>
      </c>
      <c r="H1181" s="132">
        <v>129.0</v>
      </c>
      <c r="I1181" s="132">
        <v>185.0</v>
      </c>
      <c r="J1181" s="132">
        <v>183.0</v>
      </c>
      <c r="K1181" s="8" t="s">
        <v>14</v>
      </c>
      <c r="L1181" s="8" t="s">
        <v>3030</v>
      </c>
    </row>
    <row r="1182" ht="14.25" customHeight="1">
      <c r="A1182" s="8" t="s">
        <v>3029</v>
      </c>
      <c r="B1182" s="129" t="s">
        <v>168</v>
      </c>
      <c r="C1182" s="130">
        <v>452.0</v>
      </c>
      <c r="D1182" s="131" t="s">
        <v>2746</v>
      </c>
      <c r="E1182" s="8" t="s">
        <v>48</v>
      </c>
      <c r="F1182" s="8" t="s">
        <v>49</v>
      </c>
      <c r="H1182" s="132">
        <v>178.0</v>
      </c>
      <c r="I1182" s="132">
        <v>217.0</v>
      </c>
      <c r="J1182" s="132">
        <v>214.0</v>
      </c>
      <c r="K1182" s="8" t="s">
        <v>14</v>
      </c>
      <c r="L1182" s="8" t="s">
        <v>3030</v>
      </c>
    </row>
    <row r="1183" ht="14.25" customHeight="1">
      <c r="A1183" s="8" t="s">
        <v>3029</v>
      </c>
      <c r="B1183" s="129" t="s">
        <v>168</v>
      </c>
      <c r="C1183" s="130">
        <v>453.0</v>
      </c>
      <c r="D1183" s="131" t="s">
        <v>2747</v>
      </c>
      <c r="E1183" s="8" t="s">
        <v>48</v>
      </c>
      <c r="F1183" s="8" t="s">
        <v>49</v>
      </c>
      <c r="H1183" s="132">
        <v>194.0</v>
      </c>
      <c r="I1183" s="132">
        <v>225.0</v>
      </c>
      <c r="J1183" s="132">
        <v>222.0</v>
      </c>
      <c r="K1183" s="8" t="s">
        <v>14</v>
      </c>
      <c r="L1183" s="8" t="s">
        <v>3030</v>
      </c>
    </row>
    <row r="1184" ht="14.25" customHeight="1">
      <c r="A1184" s="8" t="s">
        <v>3029</v>
      </c>
      <c r="B1184" s="129" t="s">
        <v>168</v>
      </c>
      <c r="C1184" s="130">
        <v>454.0</v>
      </c>
      <c r="D1184" s="131" t="s">
        <v>2748</v>
      </c>
      <c r="E1184" s="8" t="s">
        <v>48</v>
      </c>
      <c r="F1184" s="8" t="s">
        <v>49</v>
      </c>
      <c r="H1184" s="132">
        <v>214.0</v>
      </c>
      <c r="I1184" s="132">
        <v>237.0</v>
      </c>
      <c r="J1184" s="132">
        <v>232.0</v>
      </c>
      <c r="K1184" s="8" t="s">
        <v>14</v>
      </c>
      <c r="L1184" s="8" t="s">
        <v>3030</v>
      </c>
    </row>
    <row r="1185" ht="14.25" customHeight="1">
      <c r="A1185" s="8" t="s">
        <v>3029</v>
      </c>
      <c r="B1185" s="129" t="s">
        <v>892</v>
      </c>
      <c r="C1185" s="130">
        <v>467.0</v>
      </c>
      <c r="D1185" s="131" t="s">
        <v>2111</v>
      </c>
      <c r="E1185" s="8" t="s">
        <v>49</v>
      </c>
      <c r="F1185" s="8" t="s">
        <v>48</v>
      </c>
      <c r="H1185" s="132">
        <v>0.0</v>
      </c>
      <c r="I1185" s="132">
        <v>131.0</v>
      </c>
      <c r="J1185" s="132">
        <v>145.0</v>
      </c>
      <c r="K1185" s="8" t="s">
        <v>14</v>
      </c>
      <c r="L1185" s="8" t="s">
        <v>3030</v>
      </c>
    </row>
    <row r="1186" ht="14.25" customHeight="1">
      <c r="A1186" s="8" t="s">
        <v>3029</v>
      </c>
      <c r="B1186" s="129" t="s">
        <v>892</v>
      </c>
      <c r="C1186" s="130">
        <v>468.0</v>
      </c>
      <c r="D1186" s="131" t="s">
        <v>2112</v>
      </c>
      <c r="E1186" s="8" t="s">
        <v>49</v>
      </c>
      <c r="F1186" s="8" t="s">
        <v>48</v>
      </c>
      <c r="H1186" s="132">
        <v>0.0</v>
      </c>
      <c r="I1186" s="132">
        <v>158.0</v>
      </c>
      <c r="J1186" s="132">
        <v>174.0</v>
      </c>
      <c r="K1186" s="8" t="s">
        <v>14</v>
      </c>
      <c r="L1186" s="8" t="s">
        <v>3030</v>
      </c>
    </row>
    <row r="1187" ht="14.25" customHeight="1">
      <c r="A1187" s="8" t="s">
        <v>3029</v>
      </c>
      <c r="B1187" s="129" t="s">
        <v>814</v>
      </c>
      <c r="C1187" s="130">
        <v>469.0</v>
      </c>
      <c r="D1187" s="131" t="s">
        <v>2113</v>
      </c>
      <c r="E1187" s="8" t="s">
        <v>49</v>
      </c>
      <c r="F1187" s="8" t="s">
        <v>48</v>
      </c>
      <c r="H1187" s="132">
        <v>103.0</v>
      </c>
      <c r="I1187" s="132">
        <v>195.0</v>
      </c>
      <c r="J1187" s="132">
        <v>210.0</v>
      </c>
      <c r="K1187" s="8" t="s">
        <v>14</v>
      </c>
      <c r="L1187" s="8" t="s">
        <v>3030</v>
      </c>
    </row>
    <row r="1188" ht="14.25" customHeight="1">
      <c r="A1188" s="8" t="s">
        <v>3029</v>
      </c>
      <c r="B1188" s="129" t="s">
        <v>168</v>
      </c>
      <c r="C1188" s="130">
        <v>470.0</v>
      </c>
      <c r="D1188" s="131" t="s">
        <v>2749</v>
      </c>
      <c r="E1188" s="8" t="s">
        <v>49</v>
      </c>
      <c r="F1188" s="8" t="s">
        <v>48</v>
      </c>
      <c r="H1188" s="132">
        <v>164.0</v>
      </c>
      <c r="I1188" s="132">
        <v>220.0</v>
      </c>
      <c r="J1188" s="132">
        <v>226.0</v>
      </c>
      <c r="K1188" s="8" t="s">
        <v>14</v>
      </c>
      <c r="L1188" s="8" t="s">
        <v>3030</v>
      </c>
    </row>
    <row r="1189" ht="14.25" customHeight="1">
      <c r="A1189" s="8" t="s">
        <v>3029</v>
      </c>
      <c r="B1189" s="129" t="s">
        <v>168</v>
      </c>
      <c r="C1189" s="130">
        <v>471.0</v>
      </c>
      <c r="D1189" s="131" t="s">
        <v>2750</v>
      </c>
      <c r="E1189" s="8" t="s">
        <v>49</v>
      </c>
      <c r="F1189" s="8" t="s">
        <v>48</v>
      </c>
      <c r="H1189" s="132">
        <v>187.0</v>
      </c>
      <c r="I1189" s="132">
        <v>228.0</v>
      </c>
      <c r="J1189" s="132">
        <v>233.0</v>
      </c>
      <c r="K1189" s="8" t="s">
        <v>14</v>
      </c>
      <c r="L1189" s="8" t="s">
        <v>3030</v>
      </c>
    </row>
    <row r="1190" ht="14.25" customHeight="1">
      <c r="A1190" s="8" t="s">
        <v>3029</v>
      </c>
      <c r="B1190" s="129" t="s">
        <v>168</v>
      </c>
      <c r="C1190" s="130">
        <v>472.0</v>
      </c>
      <c r="D1190" s="131" t="s">
        <v>2751</v>
      </c>
      <c r="E1190" s="8" t="s">
        <v>49</v>
      </c>
      <c r="F1190" s="8" t="s">
        <v>48</v>
      </c>
      <c r="H1190" s="132">
        <v>222.0</v>
      </c>
      <c r="I1190" s="132">
        <v>239.0</v>
      </c>
      <c r="J1190" s="132">
        <v>236.0</v>
      </c>
      <c r="K1190" s="8" t="s">
        <v>14</v>
      </c>
      <c r="L1190" s="8" t="s">
        <v>3030</v>
      </c>
    </row>
    <row r="1191" ht="14.25" customHeight="1">
      <c r="A1191" s="8" t="s">
        <v>3029</v>
      </c>
      <c r="B1191" s="129" t="s">
        <v>892</v>
      </c>
      <c r="C1191" s="130">
        <v>485.0</v>
      </c>
      <c r="D1191" s="131" t="s">
        <v>2114</v>
      </c>
      <c r="E1191" s="8" t="s">
        <v>49</v>
      </c>
      <c r="H1191" s="132">
        <v>40.0</v>
      </c>
      <c r="I1191" s="132">
        <v>108.0</v>
      </c>
      <c r="J1191" s="132">
        <v>126.0</v>
      </c>
      <c r="K1191" s="8" t="s">
        <v>14</v>
      </c>
      <c r="L1191" s="8" t="s">
        <v>3030</v>
      </c>
    </row>
    <row r="1192" ht="14.25" customHeight="1">
      <c r="A1192" s="8" t="s">
        <v>3029</v>
      </c>
      <c r="B1192" s="129" t="s">
        <v>892</v>
      </c>
      <c r="C1192" s="130">
        <v>486.0</v>
      </c>
      <c r="D1192" s="131" t="s">
        <v>2115</v>
      </c>
      <c r="E1192" s="8" t="s">
        <v>49</v>
      </c>
      <c r="H1192" s="132">
        <v>50.0</v>
      </c>
      <c r="I1192" s="132">
        <v>139.0</v>
      </c>
      <c r="J1192" s="132">
        <v>163.0</v>
      </c>
      <c r="K1192" s="8" t="s">
        <v>14</v>
      </c>
      <c r="L1192" s="8" t="s">
        <v>3030</v>
      </c>
    </row>
    <row r="1193" ht="14.25" customHeight="1">
      <c r="A1193" s="8" t="s">
        <v>3029</v>
      </c>
      <c r="B1193" s="129" t="s">
        <v>817</v>
      </c>
      <c r="C1193" s="130">
        <v>487.0</v>
      </c>
      <c r="D1193" s="131" t="s">
        <v>2116</v>
      </c>
      <c r="E1193" s="8" t="s">
        <v>49</v>
      </c>
      <c r="H1193" s="132">
        <v>107.0</v>
      </c>
      <c r="I1193" s="132">
        <v>179.0</v>
      </c>
      <c r="J1193" s="132">
        <v>202.0</v>
      </c>
      <c r="K1193" s="8" t="s">
        <v>14</v>
      </c>
      <c r="L1193" s="8" t="s">
        <v>3030</v>
      </c>
    </row>
    <row r="1194" ht="14.25" customHeight="1">
      <c r="A1194" s="8" t="s">
        <v>3029</v>
      </c>
      <c r="B1194" s="129" t="s">
        <v>168</v>
      </c>
      <c r="C1194" s="130">
        <v>488.0</v>
      </c>
      <c r="D1194" s="131" t="s">
        <v>2752</v>
      </c>
      <c r="E1194" s="8" t="s">
        <v>49</v>
      </c>
      <c r="F1194" s="8" t="s">
        <v>76</v>
      </c>
      <c r="H1194" s="132">
        <v>165.0</v>
      </c>
      <c r="I1194" s="132">
        <v>211.0</v>
      </c>
      <c r="J1194" s="132">
        <v>225.0</v>
      </c>
      <c r="K1194" s="8" t="s">
        <v>14</v>
      </c>
      <c r="L1194" s="8" t="s">
        <v>3030</v>
      </c>
    </row>
    <row r="1195" ht="14.25" customHeight="1">
      <c r="A1195" s="8" t="s">
        <v>3029</v>
      </c>
      <c r="B1195" s="129" t="s">
        <v>168</v>
      </c>
      <c r="C1195" s="130">
        <v>489.0</v>
      </c>
      <c r="D1195" s="131" t="s">
        <v>2753</v>
      </c>
      <c r="E1195" s="8" t="s">
        <v>49</v>
      </c>
      <c r="F1195" s="8" t="s">
        <v>76</v>
      </c>
      <c r="H1195" s="132">
        <v>186.0</v>
      </c>
      <c r="I1195" s="132">
        <v>221.0</v>
      </c>
      <c r="J1195" s="132">
        <v>228.0</v>
      </c>
      <c r="K1195" s="8" t="s">
        <v>14</v>
      </c>
      <c r="L1195" s="8" t="s">
        <v>3030</v>
      </c>
    </row>
    <row r="1196" ht="14.25" customHeight="1">
      <c r="A1196" s="8" t="s">
        <v>3029</v>
      </c>
      <c r="B1196" s="129" t="s">
        <v>168</v>
      </c>
      <c r="C1196" s="130">
        <v>490.0</v>
      </c>
      <c r="D1196" s="131" t="s">
        <v>2754</v>
      </c>
      <c r="E1196" s="8" t="s">
        <v>49</v>
      </c>
      <c r="F1196" s="8" t="s">
        <v>76</v>
      </c>
      <c r="H1196" s="132">
        <v>202.0</v>
      </c>
      <c r="I1196" s="132">
        <v>226.0</v>
      </c>
      <c r="J1196" s="132">
        <v>230.0</v>
      </c>
      <c r="K1196" s="8" t="s">
        <v>14</v>
      </c>
      <c r="L1196" s="8" t="s">
        <v>3030</v>
      </c>
    </row>
    <row r="1197" ht="14.25" customHeight="1">
      <c r="A1197" s="8" t="s">
        <v>3029</v>
      </c>
      <c r="B1197" s="129" t="s">
        <v>892</v>
      </c>
      <c r="C1197" s="130">
        <v>491.0</v>
      </c>
      <c r="D1197" s="131" t="s">
        <v>2117</v>
      </c>
      <c r="E1197" s="8" t="s">
        <v>49</v>
      </c>
      <c r="H1197" s="132">
        <v>42.0</v>
      </c>
      <c r="I1197" s="132">
        <v>93.0</v>
      </c>
      <c r="J1197" s="132">
        <v>106.0</v>
      </c>
      <c r="K1197" s="8" t="s">
        <v>14</v>
      </c>
      <c r="L1197" s="8" t="s">
        <v>3030</v>
      </c>
    </row>
    <row r="1198" ht="14.25" customHeight="1">
      <c r="A1198" s="8" t="s">
        <v>3029</v>
      </c>
      <c r="B1198" s="129" t="s">
        <v>892</v>
      </c>
      <c r="C1198" s="130">
        <v>492.0</v>
      </c>
      <c r="D1198" s="131" t="s">
        <v>2118</v>
      </c>
      <c r="E1198" s="8" t="s">
        <v>49</v>
      </c>
      <c r="F1198" s="8" t="s">
        <v>48</v>
      </c>
      <c r="H1198" s="132">
        <v>69.0</v>
      </c>
      <c r="I1198" s="132">
        <v>133.0</v>
      </c>
      <c r="J1198" s="132">
        <v>147.0</v>
      </c>
      <c r="K1198" s="8" t="s">
        <v>14</v>
      </c>
      <c r="L1198" s="8" t="s">
        <v>3030</v>
      </c>
    </row>
    <row r="1199" ht="14.25" customHeight="1">
      <c r="A1199" s="8" t="s">
        <v>3029</v>
      </c>
      <c r="B1199" s="129" t="s">
        <v>817</v>
      </c>
      <c r="C1199" s="130">
        <v>493.0</v>
      </c>
      <c r="D1199" s="131" t="s">
        <v>2119</v>
      </c>
      <c r="E1199" s="8" t="s">
        <v>49</v>
      </c>
      <c r="H1199" s="132">
        <v>125.0</v>
      </c>
      <c r="I1199" s="132">
        <v>177.0</v>
      </c>
      <c r="J1199" s="132">
        <v>191.0</v>
      </c>
      <c r="K1199" s="8" t="s">
        <v>14</v>
      </c>
      <c r="L1199" s="8" t="s">
        <v>3030</v>
      </c>
    </row>
    <row r="1200" ht="14.25" customHeight="1">
      <c r="A1200" s="8" t="s">
        <v>3029</v>
      </c>
      <c r="B1200" s="129" t="s">
        <v>168</v>
      </c>
      <c r="C1200" s="130">
        <v>494.0</v>
      </c>
      <c r="D1200" s="131" t="s">
        <v>2755</v>
      </c>
      <c r="E1200" s="8" t="s">
        <v>49</v>
      </c>
      <c r="F1200" s="8" t="s">
        <v>76</v>
      </c>
      <c r="H1200" s="132">
        <v>178.0</v>
      </c>
      <c r="I1200" s="132">
        <v>212.0</v>
      </c>
      <c r="J1200" s="132">
        <v>219.0</v>
      </c>
      <c r="K1200" s="8" t="s">
        <v>14</v>
      </c>
      <c r="L1200" s="8" t="s">
        <v>3030</v>
      </c>
    </row>
    <row r="1201" ht="14.25" customHeight="1">
      <c r="A1201" s="8" t="s">
        <v>3029</v>
      </c>
      <c r="B1201" s="129" t="s">
        <v>168</v>
      </c>
      <c r="C1201" s="130">
        <v>495.0</v>
      </c>
      <c r="D1201" s="131" t="s">
        <v>2756</v>
      </c>
      <c r="E1201" s="8" t="s">
        <v>49</v>
      </c>
      <c r="F1201" s="8" t="s">
        <v>76</v>
      </c>
      <c r="H1201" s="132">
        <v>193.0</v>
      </c>
      <c r="I1201" s="132">
        <v>221.0</v>
      </c>
      <c r="J1201" s="132">
        <v>226.0</v>
      </c>
      <c r="K1201" s="8" t="s">
        <v>14</v>
      </c>
      <c r="L1201" s="8" t="s">
        <v>3030</v>
      </c>
    </row>
    <row r="1202" ht="14.25" customHeight="1">
      <c r="A1202" s="8" t="s">
        <v>3029</v>
      </c>
      <c r="B1202" s="129" t="s">
        <v>168</v>
      </c>
      <c r="C1202" s="130">
        <v>496.0</v>
      </c>
      <c r="D1202" s="131" t="s">
        <v>2757</v>
      </c>
      <c r="E1202" s="8" t="s">
        <v>49</v>
      </c>
      <c r="F1202" s="8" t="s">
        <v>76</v>
      </c>
      <c r="H1202" s="132">
        <v>210.0</v>
      </c>
      <c r="I1202" s="132">
        <v>231.0</v>
      </c>
      <c r="J1202" s="132">
        <v>231.0</v>
      </c>
      <c r="K1202" s="8" t="s">
        <v>14</v>
      </c>
      <c r="L1202" s="8" t="s">
        <v>3030</v>
      </c>
    </row>
    <row r="1203" ht="14.25" customHeight="1">
      <c r="A1203" s="8" t="s">
        <v>3029</v>
      </c>
      <c r="B1203" s="129" t="s">
        <v>892</v>
      </c>
      <c r="C1203" s="130">
        <v>497.0</v>
      </c>
      <c r="D1203" s="131" t="s">
        <v>2120</v>
      </c>
      <c r="E1203" s="8" t="s">
        <v>49</v>
      </c>
      <c r="F1203" s="8" t="s">
        <v>48</v>
      </c>
      <c r="H1203" s="132">
        <v>61.0</v>
      </c>
      <c r="I1203" s="132">
        <v>94.0</v>
      </c>
      <c r="J1203" s="132">
        <v>100.0</v>
      </c>
      <c r="K1203" s="8" t="s">
        <v>14</v>
      </c>
      <c r="L1203" s="8" t="s">
        <v>3030</v>
      </c>
    </row>
    <row r="1204" ht="14.25" customHeight="1">
      <c r="A1204" s="8" t="s">
        <v>3029</v>
      </c>
      <c r="B1204" s="129" t="s">
        <v>892</v>
      </c>
      <c r="C1204" s="130">
        <v>498.0</v>
      </c>
      <c r="D1204" s="131" t="s">
        <v>2121</v>
      </c>
      <c r="E1204" s="8" t="s">
        <v>49</v>
      </c>
      <c r="F1204" s="8" t="s">
        <v>48</v>
      </c>
      <c r="H1204" s="132">
        <v>77.0</v>
      </c>
      <c r="I1204" s="132">
        <v>127.0</v>
      </c>
      <c r="J1204" s="132">
        <v>134.0</v>
      </c>
      <c r="K1204" s="8" t="s">
        <v>14</v>
      </c>
      <c r="L1204" s="8" t="s">
        <v>3030</v>
      </c>
    </row>
    <row r="1205" ht="14.25" customHeight="1">
      <c r="A1205" s="8" t="s">
        <v>3029</v>
      </c>
      <c r="B1205" s="129" t="s">
        <v>817</v>
      </c>
      <c r="C1205" s="130">
        <v>499.0</v>
      </c>
      <c r="D1205" s="131" t="s">
        <v>2122</v>
      </c>
      <c r="E1205" s="8" t="s">
        <v>49</v>
      </c>
      <c r="H1205" s="132">
        <v>126.0</v>
      </c>
      <c r="I1205" s="132">
        <v>174.0</v>
      </c>
      <c r="J1205" s="132">
        <v>181.0</v>
      </c>
      <c r="K1205" s="8" t="s">
        <v>14</v>
      </c>
      <c r="L1205" s="8" t="s">
        <v>3030</v>
      </c>
    </row>
    <row r="1206" ht="14.25" customHeight="1">
      <c r="A1206" s="8" t="s">
        <v>3029</v>
      </c>
      <c r="B1206" s="129" t="s">
        <v>168</v>
      </c>
      <c r="C1206" s="130">
        <v>500.0</v>
      </c>
      <c r="D1206" s="131" t="s">
        <v>2758</v>
      </c>
      <c r="E1206" s="8" t="s">
        <v>49</v>
      </c>
      <c r="F1206" s="8" t="s">
        <v>76</v>
      </c>
      <c r="H1206" s="132">
        <v>175.0</v>
      </c>
      <c r="I1206" s="132">
        <v>208.0</v>
      </c>
      <c r="J1206" s="132">
        <v>212.0</v>
      </c>
      <c r="K1206" s="8" t="s">
        <v>14</v>
      </c>
      <c r="L1206" s="8" t="s">
        <v>3030</v>
      </c>
    </row>
    <row r="1207" ht="14.25" customHeight="1">
      <c r="A1207" s="8" t="s">
        <v>3029</v>
      </c>
      <c r="B1207" s="129" t="s">
        <v>168</v>
      </c>
      <c r="C1207" s="130">
        <v>501.0</v>
      </c>
      <c r="D1207" s="131" t="s">
        <v>2759</v>
      </c>
      <c r="E1207" s="8" t="s">
        <v>49</v>
      </c>
      <c r="F1207" s="8" t="s">
        <v>76</v>
      </c>
      <c r="H1207" s="132">
        <v>193.0</v>
      </c>
      <c r="I1207" s="132">
        <v>220.0</v>
      </c>
      <c r="J1207" s="132">
        <v>222.0</v>
      </c>
      <c r="K1207" s="8" t="s">
        <v>14</v>
      </c>
      <c r="L1207" s="8" t="s">
        <v>3030</v>
      </c>
    </row>
    <row r="1208" ht="14.25" customHeight="1">
      <c r="A1208" s="8" t="s">
        <v>3029</v>
      </c>
      <c r="B1208" s="129" t="s">
        <v>168</v>
      </c>
      <c r="C1208" s="130">
        <v>502.0</v>
      </c>
      <c r="D1208" s="131" t="s">
        <v>2760</v>
      </c>
      <c r="E1208" s="8" t="s">
        <v>49</v>
      </c>
      <c r="F1208" s="8" t="s">
        <v>76</v>
      </c>
      <c r="H1208" s="132">
        <v>220.0</v>
      </c>
      <c r="I1208" s="132">
        <v>234.0</v>
      </c>
      <c r="J1208" s="132">
        <v>234.0</v>
      </c>
      <c r="K1208" s="8" t="s">
        <v>14</v>
      </c>
      <c r="L1208" s="8" t="s">
        <v>3030</v>
      </c>
    </row>
    <row r="1209" ht="14.25" customHeight="1">
      <c r="A1209" s="8" t="s">
        <v>3029</v>
      </c>
      <c r="B1209" s="129" t="s">
        <v>892</v>
      </c>
      <c r="C1209" s="130">
        <v>503.0</v>
      </c>
      <c r="D1209" s="131" t="s">
        <v>2123</v>
      </c>
      <c r="E1209" s="8" t="s">
        <v>49</v>
      </c>
      <c r="H1209" s="132">
        <v>0.0</v>
      </c>
      <c r="I1209" s="132">
        <v>123.0</v>
      </c>
      <c r="J1209" s="132">
        <v>164.0</v>
      </c>
      <c r="K1209" s="8" t="s">
        <v>14</v>
      </c>
      <c r="L1209" s="8" t="s">
        <v>3030</v>
      </c>
    </row>
    <row r="1210" ht="14.25" customHeight="1">
      <c r="A1210" s="8" t="s">
        <v>3029</v>
      </c>
      <c r="B1210" s="129" t="s">
        <v>892</v>
      </c>
      <c r="C1210" s="130">
        <v>504.0</v>
      </c>
      <c r="D1210" s="131" t="s">
        <v>2124</v>
      </c>
      <c r="E1210" s="8" t="s">
        <v>49</v>
      </c>
      <c r="H1210" s="132">
        <v>11.0</v>
      </c>
      <c r="I1210" s="132">
        <v>147.0</v>
      </c>
      <c r="J1210" s="132">
        <v>187.0</v>
      </c>
      <c r="K1210" s="8" t="s">
        <v>14</v>
      </c>
      <c r="L1210" s="8" t="s">
        <v>3030</v>
      </c>
    </row>
    <row r="1211" ht="14.25" customHeight="1">
      <c r="A1211" s="8" t="s">
        <v>3029</v>
      </c>
      <c r="B1211" s="129" t="s">
        <v>817</v>
      </c>
      <c r="C1211" s="130">
        <v>505.0</v>
      </c>
      <c r="D1211" s="131" t="s">
        <v>2125</v>
      </c>
      <c r="E1211" s="8" t="s">
        <v>49</v>
      </c>
      <c r="H1211" s="132">
        <v>106.0</v>
      </c>
      <c r="I1211" s="132">
        <v>184.0</v>
      </c>
      <c r="J1211" s="132">
        <v>217.0</v>
      </c>
      <c r="K1211" s="8" t="s">
        <v>14</v>
      </c>
      <c r="L1211" s="8" t="s">
        <v>3030</v>
      </c>
    </row>
    <row r="1212" ht="14.25" customHeight="1">
      <c r="A1212" s="8" t="s">
        <v>3029</v>
      </c>
      <c r="B1212" s="129" t="s">
        <v>168</v>
      </c>
      <c r="C1212" s="130">
        <v>506.0</v>
      </c>
      <c r="D1212" s="131" t="s">
        <v>2761</v>
      </c>
      <c r="E1212" s="8" t="s">
        <v>49</v>
      </c>
      <c r="F1212" s="8" t="s">
        <v>76</v>
      </c>
      <c r="H1212" s="132">
        <v>168.0</v>
      </c>
      <c r="I1212" s="132">
        <v>213.0</v>
      </c>
      <c r="J1212" s="132">
        <v>230.0</v>
      </c>
      <c r="K1212" s="8" t="s">
        <v>14</v>
      </c>
      <c r="L1212" s="8" t="s">
        <v>3030</v>
      </c>
    </row>
    <row r="1213" ht="14.25" customHeight="1">
      <c r="A1213" s="8" t="s">
        <v>3029</v>
      </c>
      <c r="B1213" s="129" t="s">
        <v>168</v>
      </c>
      <c r="C1213" s="130">
        <v>507.0</v>
      </c>
      <c r="D1213" s="131" t="s">
        <v>2762</v>
      </c>
      <c r="E1213" s="8" t="s">
        <v>49</v>
      </c>
      <c r="F1213" s="8" t="s">
        <v>76</v>
      </c>
      <c r="H1213" s="132">
        <v>188.0</v>
      </c>
      <c r="I1213" s="132">
        <v>223.0</v>
      </c>
      <c r="J1213" s="132">
        <v>235.0</v>
      </c>
      <c r="K1213" s="8" t="s">
        <v>14</v>
      </c>
      <c r="L1213" s="8" t="s">
        <v>3030</v>
      </c>
    </row>
    <row r="1214" ht="14.25" customHeight="1">
      <c r="A1214" s="8" t="s">
        <v>3029</v>
      </c>
      <c r="B1214" s="129" t="s">
        <v>168</v>
      </c>
      <c r="C1214" s="130">
        <v>508.0</v>
      </c>
      <c r="D1214" s="131" t="s">
        <v>2763</v>
      </c>
      <c r="E1214" s="8" t="s">
        <v>49</v>
      </c>
      <c r="F1214" s="8" t="s">
        <v>76</v>
      </c>
      <c r="H1214" s="132">
        <v>215.0</v>
      </c>
      <c r="I1214" s="132">
        <v>236.0</v>
      </c>
      <c r="J1214" s="132">
        <v>238.0</v>
      </c>
      <c r="K1214" s="8" t="s">
        <v>14</v>
      </c>
      <c r="L1214" s="8" t="s">
        <v>3030</v>
      </c>
    </row>
    <row r="1215" ht="14.25" customHeight="1">
      <c r="A1215" s="8" t="s">
        <v>3029</v>
      </c>
      <c r="B1215" s="129" t="s">
        <v>892</v>
      </c>
      <c r="C1215" s="130">
        <v>509.0</v>
      </c>
      <c r="D1215" s="131" t="s">
        <v>2126</v>
      </c>
      <c r="E1215" s="8" t="s">
        <v>49</v>
      </c>
      <c r="H1215" s="132">
        <v>0.0</v>
      </c>
      <c r="I1215" s="132">
        <v>111.0</v>
      </c>
      <c r="J1215" s="132">
        <v>142.0</v>
      </c>
      <c r="K1215" s="8" t="s">
        <v>14</v>
      </c>
      <c r="L1215" s="8" t="s">
        <v>3030</v>
      </c>
    </row>
    <row r="1216" ht="14.25" customHeight="1">
      <c r="A1216" s="8" t="s">
        <v>3029</v>
      </c>
      <c r="B1216" s="129" t="s">
        <v>892</v>
      </c>
      <c r="C1216" s="130">
        <v>510.0</v>
      </c>
      <c r="D1216" s="131" t="s">
        <v>2127</v>
      </c>
      <c r="E1216" s="8" t="s">
        <v>49</v>
      </c>
      <c r="H1216" s="132">
        <v>30.0</v>
      </c>
      <c r="I1216" s="132">
        <v>147.0</v>
      </c>
      <c r="J1216" s="132">
        <v>178.0</v>
      </c>
      <c r="K1216" s="8" t="s">
        <v>14</v>
      </c>
      <c r="L1216" s="8" t="s">
        <v>3030</v>
      </c>
    </row>
    <row r="1217" ht="14.25" customHeight="1">
      <c r="A1217" s="8" t="s">
        <v>3029</v>
      </c>
      <c r="B1217" s="129" t="s">
        <v>817</v>
      </c>
      <c r="C1217" s="130">
        <v>511.0</v>
      </c>
      <c r="D1217" s="131" t="s">
        <v>2128</v>
      </c>
      <c r="E1217" s="8" t="s">
        <v>49</v>
      </c>
      <c r="H1217" s="132">
        <v>109.0</v>
      </c>
      <c r="I1217" s="132">
        <v>186.0</v>
      </c>
      <c r="J1217" s="132">
        <v>212.0</v>
      </c>
      <c r="K1217" s="8" t="s">
        <v>14</v>
      </c>
      <c r="L1217" s="8" t="s">
        <v>3030</v>
      </c>
    </row>
    <row r="1218" ht="14.25" customHeight="1">
      <c r="A1218" s="8" t="s">
        <v>3029</v>
      </c>
      <c r="B1218" s="129" t="s">
        <v>168</v>
      </c>
      <c r="C1218" s="130">
        <v>512.0</v>
      </c>
      <c r="D1218" s="131" t="s">
        <v>2764</v>
      </c>
      <c r="E1218" s="8" t="s">
        <v>49</v>
      </c>
      <c r="F1218" s="8" t="s">
        <v>76</v>
      </c>
      <c r="H1218" s="132">
        <v>170.0</v>
      </c>
      <c r="I1218" s="132">
        <v>214.0</v>
      </c>
      <c r="J1218" s="132">
        <v>226.0</v>
      </c>
      <c r="K1218" s="8" t="s">
        <v>14</v>
      </c>
      <c r="L1218" s="8" t="s">
        <v>3030</v>
      </c>
    </row>
    <row r="1219" ht="14.25" customHeight="1">
      <c r="A1219" s="8" t="s">
        <v>3029</v>
      </c>
      <c r="B1219" s="129" t="s">
        <v>168</v>
      </c>
      <c r="C1219" s="130">
        <v>513.0</v>
      </c>
      <c r="D1219" s="131" t="s">
        <v>2765</v>
      </c>
      <c r="E1219" s="8" t="s">
        <v>49</v>
      </c>
      <c r="F1219" s="8" t="s">
        <v>76</v>
      </c>
      <c r="H1219" s="132">
        <v>187.0</v>
      </c>
      <c r="I1219" s="132">
        <v>223.0</v>
      </c>
      <c r="J1219" s="132">
        <v>233.0</v>
      </c>
      <c r="K1219" s="8" t="s">
        <v>14</v>
      </c>
      <c r="L1219" s="8" t="s">
        <v>3030</v>
      </c>
    </row>
    <row r="1220" ht="14.25" customHeight="1">
      <c r="A1220" s="8" t="s">
        <v>3029</v>
      </c>
      <c r="B1220" s="129" t="s">
        <v>168</v>
      </c>
      <c r="C1220" s="130">
        <v>514.0</v>
      </c>
      <c r="D1220" s="131" t="s">
        <v>2766</v>
      </c>
      <c r="E1220" s="8" t="s">
        <v>49</v>
      </c>
      <c r="F1220" s="8" t="s">
        <v>76</v>
      </c>
      <c r="H1220" s="132">
        <v>203.0</v>
      </c>
      <c r="I1220" s="132">
        <v>229.0</v>
      </c>
      <c r="J1220" s="132">
        <v>236.0</v>
      </c>
      <c r="K1220" s="8" t="s">
        <v>14</v>
      </c>
      <c r="L1220" s="8" t="s">
        <v>3030</v>
      </c>
    </row>
    <row r="1221" ht="14.25" customHeight="1">
      <c r="A1221" s="8" t="s">
        <v>3029</v>
      </c>
      <c r="B1221" s="129" t="s">
        <v>892</v>
      </c>
      <c r="C1221" s="130">
        <v>515.0</v>
      </c>
      <c r="D1221" s="131" t="s">
        <v>2129</v>
      </c>
      <c r="E1221" s="8" t="s">
        <v>49</v>
      </c>
      <c r="H1221" s="132">
        <v>32.0</v>
      </c>
      <c r="I1221" s="132">
        <v>101.0</v>
      </c>
      <c r="J1221" s="132">
        <v>133.0</v>
      </c>
      <c r="K1221" s="8" t="s">
        <v>14</v>
      </c>
      <c r="L1221" s="8" t="s">
        <v>3030</v>
      </c>
    </row>
    <row r="1222" ht="14.25" customHeight="1">
      <c r="A1222" s="8" t="s">
        <v>3029</v>
      </c>
      <c r="B1222" s="129" t="s">
        <v>892</v>
      </c>
      <c r="C1222" s="130">
        <v>516.0</v>
      </c>
      <c r="D1222" s="131" t="s">
        <v>2130</v>
      </c>
      <c r="E1222" s="8" t="s">
        <v>49</v>
      </c>
      <c r="H1222" s="132">
        <v>57.0</v>
      </c>
      <c r="I1222" s="132">
        <v>140.0</v>
      </c>
      <c r="J1222" s="132">
        <v>175.0</v>
      </c>
      <c r="K1222" s="8" t="s">
        <v>14</v>
      </c>
      <c r="L1222" s="8" t="s">
        <v>3030</v>
      </c>
    </row>
    <row r="1223" ht="14.25" customHeight="1">
      <c r="A1223" s="8" t="s">
        <v>3029</v>
      </c>
      <c r="B1223" s="129" t="s">
        <v>817</v>
      </c>
      <c r="C1223" s="130">
        <v>517.0</v>
      </c>
      <c r="D1223" s="131" t="s">
        <v>2131</v>
      </c>
      <c r="E1223" s="8" t="s">
        <v>49</v>
      </c>
      <c r="H1223" s="132">
        <v>116.0</v>
      </c>
      <c r="I1223" s="132">
        <v>179.0</v>
      </c>
      <c r="J1223" s="132">
        <v>210.0</v>
      </c>
      <c r="K1223" s="8" t="s">
        <v>14</v>
      </c>
      <c r="L1223" s="8" t="s">
        <v>3030</v>
      </c>
    </row>
    <row r="1224" ht="14.25" customHeight="1">
      <c r="A1224" s="8" t="s">
        <v>3029</v>
      </c>
      <c r="B1224" s="129" t="s">
        <v>168</v>
      </c>
      <c r="C1224" s="130">
        <v>518.0</v>
      </c>
      <c r="D1224" s="131" t="s">
        <v>2767</v>
      </c>
      <c r="E1224" s="8" t="s">
        <v>49</v>
      </c>
      <c r="F1224" s="8" t="s">
        <v>76</v>
      </c>
      <c r="H1224" s="132">
        <v>173.0</v>
      </c>
      <c r="I1224" s="132">
        <v>214.0</v>
      </c>
      <c r="J1224" s="132">
        <v>232.0</v>
      </c>
      <c r="K1224" s="8" t="s">
        <v>14</v>
      </c>
      <c r="L1224" s="8" t="s">
        <v>3030</v>
      </c>
    </row>
    <row r="1225" ht="14.25" customHeight="1">
      <c r="A1225" s="8" t="s">
        <v>3029</v>
      </c>
      <c r="B1225" s="129" t="s">
        <v>168</v>
      </c>
      <c r="C1225" s="130">
        <v>519.0</v>
      </c>
      <c r="D1225" s="131" t="s">
        <v>2768</v>
      </c>
      <c r="E1225" s="8" t="s">
        <v>49</v>
      </c>
      <c r="F1225" s="8" t="s">
        <v>76</v>
      </c>
      <c r="H1225" s="132">
        <v>188.0</v>
      </c>
      <c r="I1225" s="132">
        <v>221.0</v>
      </c>
      <c r="J1225" s="132">
        <v>233.0</v>
      </c>
      <c r="K1225" s="8" t="s">
        <v>14</v>
      </c>
      <c r="L1225" s="8" t="s">
        <v>3030</v>
      </c>
    </row>
    <row r="1226" ht="14.25" customHeight="1">
      <c r="A1226" s="8" t="s">
        <v>3029</v>
      </c>
      <c r="B1226" s="129" t="s">
        <v>168</v>
      </c>
      <c r="C1226" s="130">
        <v>520.0</v>
      </c>
      <c r="D1226" s="131" t="s">
        <v>2769</v>
      </c>
      <c r="E1226" s="8" t="s">
        <v>49</v>
      </c>
      <c r="F1226" s="8" t="s">
        <v>76</v>
      </c>
      <c r="H1226" s="132">
        <v>205.0</v>
      </c>
      <c r="I1226" s="132">
        <v>226.0</v>
      </c>
      <c r="J1226" s="132">
        <v>235.0</v>
      </c>
      <c r="K1226" s="8" t="s">
        <v>14</v>
      </c>
      <c r="L1226" s="8" t="s">
        <v>3030</v>
      </c>
    </row>
    <row r="1227" ht="14.25" customHeight="1">
      <c r="A1227" s="8" t="s">
        <v>3029</v>
      </c>
      <c r="B1227" s="129" t="s">
        <v>892</v>
      </c>
      <c r="C1227" s="130">
        <v>521.0</v>
      </c>
      <c r="D1227" s="131" t="s">
        <v>2132</v>
      </c>
      <c r="E1227" s="8" t="s">
        <v>49</v>
      </c>
      <c r="H1227" s="132">
        <v>55.0</v>
      </c>
      <c r="I1227" s="132">
        <v>93.0</v>
      </c>
      <c r="J1227" s="132">
        <v>116.0</v>
      </c>
      <c r="K1227" s="8" t="s">
        <v>14</v>
      </c>
      <c r="L1227" s="8" t="s">
        <v>3030</v>
      </c>
    </row>
    <row r="1228" ht="14.25" customHeight="1">
      <c r="A1228" s="8" t="s">
        <v>3029</v>
      </c>
      <c r="B1228" s="129" t="s">
        <v>892</v>
      </c>
      <c r="C1228" s="130">
        <v>522.0</v>
      </c>
      <c r="D1228" s="131" t="s">
        <v>2133</v>
      </c>
      <c r="E1228" s="8" t="s">
        <v>49</v>
      </c>
      <c r="H1228" s="132">
        <v>77.0</v>
      </c>
      <c r="I1228" s="132">
        <v>131.0</v>
      </c>
      <c r="J1228" s="132">
        <v>158.0</v>
      </c>
      <c r="K1228" s="8" t="s">
        <v>14</v>
      </c>
      <c r="L1228" s="8" t="s">
        <v>3030</v>
      </c>
    </row>
    <row r="1229" ht="14.25" customHeight="1">
      <c r="A1229" s="8" t="s">
        <v>3029</v>
      </c>
      <c r="B1229" s="129" t="s">
        <v>817</v>
      </c>
      <c r="C1229" s="130">
        <v>523.0</v>
      </c>
      <c r="D1229" s="131" t="s">
        <v>2134</v>
      </c>
      <c r="E1229" s="8" t="s">
        <v>49</v>
      </c>
      <c r="H1229" s="132">
        <v>125.0</v>
      </c>
      <c r="I1229" s="132">
        <v>174.0</v>
      </c>
      <c r="J1229" s="132">
        <v>199.0</v>
      </c>
      <c r="K1229" s="8" t="s">
        <v>14</v>
      </c>
      <c r="L1229" s="8" t="s">
        <v>3030</v>
      </c>
    </row>
    <row r="1230" ht="14.25" customHeight="1">
      <c r="A1230" s="8" t="s">
        <v>3029</v>
      </c>
      <c r="B1230" s="129" t="s">
        <v>168</v>
      </c>
      <c r="C1230" s="130">
        <v>524.0</v>
      </c>
      <c r="D1230" s="131" t="s">
        <v>2770</v>
      </c>
      <c r="E1230" s="8" t="s">
        <v>49</v>
      </c>
      <c r="F1230" s="8" t="s">
        <v>76</v>
      </c>
      <c r="H1230" s="132">
        <v>175.0</v>
      </c>
      <c r="I1230" s="132">
        <v>207.0</v>
      </c>
      <c r="J1230" s="132">
        <v>222.0</v>
      </c>
      <c r="K1230" s="8" t="s">
        <v>14</v>
      </c>
      <c r="L1230" s="8" t="s">
        <v>3030</v>
      </c>
    </row>
    <row r="1231" ht="14.25" customHeight="1">
      <c r="A1231" s="8" t="s">
        <v>3029</v>
      </c>
      <c r="B1231" s="129" t="s">
        <v>168</v>
      </c>
      <c r="C1231" s="130">
        <v>525.0</v>
      </c>
      <c r="D1231" s="131" t="s">
        <v>2771</v>
      </c>
      <c r="E1231" s="8" t="s">
        <v>49</v>
      </c>
      <c r="F1231" s="8" t="s">
        <v>76</v>
      </c>
      <c r="H1231" s="132">
        <v>191.0</v>
      </c>
      <c r="I1231" s="132">
        <v>217.0</v>
      </c>
      <c r="J1231" s="132">
        <v>228.0</v>
      </c>
      <c r="K1231" s="8" t="s">
        <v>14</v>
      </c>
      <c r="L1231" s="8" t="s">
        <v>3030</v>
      </c>
    </row>
    <row r="1232" ht="14.25" customHeight="1">
      <c r="A1232" s="8" t="s">
        <v>3029</v>
      </c>
      <c r="B1232" s="129" t="s">
        <v>168</v>
      </c>
      <c r="C1232" s="130">
        <v>526.0</v>
      </c>
      <c r="D1232" s="131" t="s">
        <v>2772</v>
      </c>
      <c r="E1232" s="8" t="s">
        <v>49</v>
      </c>
      <c r="F1232" s="8" t="s">
        <v>76</v>
      </c>
      <c r="H1232" s="132">
        <v>206.0</v>
      </c>
      <c r="I1232" s="132">
        <v>227.0</v>
      </c>
      <c r="J1232" s="132">
        <v>233.0</v>
      </c>
      <c r="K1232" s="8" t="s">
        <v>14</v>
      </c>
      <c r="L1232" s="8" t="s">
        <v>3030</v>
      </c>
    </row>
    <row r="1233" ht="14.25" customHeight="1">
      <c r="A1233" s="8" t="s">
        <v>3029</v>
      </c>
      <c r="B1233" s="129" t="s">
        <v>892</v>
      </c>
      <c r="C1233" s="130">
        <v>527.0</v>
      </c>
      <c r="D1233" s="131" t="s">
        <v>2135</v>
      </c>
      <c r="E1233" s="8" t="s">
        <v>49</v>
      </c>
      <c r="H1233" s="132">
        <v>61.0</v>
      </c>
      <c r="I1233" s="132">
        <v>88.0</v>
      </c>
      <c r="J1233" s="132">
        <v>100.0</v>
      </c>
      <c r="K1233" s="8" t="s">
        <v>14</v>
      </c>
      <c r="L1233" s="8" t="s">
        <v>3030</v>
      </c>
    </row>
    <row r="1234" ht="14.25" customHeight="1">
      <c r="A1234" s="8" t="s">
        <v>3029</v>
      </c>
      <c r="B1234" s="129" t="s">
        <v>892</v>
      </c>
      <c r="C1234" s="130">
        <v>528.0</v>
      </c>
      <c r="D1234" s="131" t="s">
        <v>2136</v>
      </c>
      <c r="E1234" s="8" t="s">
        <v>49</v>
      </c>
      <c r="H1234" s="132">
        <v>88.0</v>
      </c>
      <c r="I1234" s="132">
        <v>127.0</v>
      </c>
      <c r="J1234" s="132">
        <v>143.0</v>
      </c>
      <c r="K1234" s="8" t="s">
        <v>14</v>
      </c>
      <c r="L1234" s="8" t="s">
        <v>3030</v>
      </c>
    </row>
    <row r="1235" ht="14.25" customHeight="1">
      <c r="A1235" s="8" t="s">
        <v>3029</v>
      </c>
      <c r="B1235" s="129" t="s">
        <v>817</v>
      </c>
      <c r="C1235" s="130">
        <v>529.0</v>
      </c>
      <c r="D1235" s="131" t="s">
        <v>2137</v>
      </c>
      <c r="E1235" s="8" t="s">
        <v>49</v>
      </c>
      <c r="H1235" s="132">
        <v>130.0</v>
      </c>
      <c r="I1235" s="132">
        <v>169.0</v>
      </c>
      <c r="J1235" s="132">
        <v>186.0</v>
      </c>
      <c r="K1235" s="8" t="s">
        <v>14</v>
      </c>
      <c r="L1235" s="8" t="s">
        <v>3030</v>
      </c>
    </row>
    <row r="1236" ht="14.25" customHeight="1">
      <c r="A1236" s="8" t="s">
        <v>3029</v>
      </c>
      <c r="B1236" s="129" t="s">
        <v>168</v>
      </c>
      <c r="C1236" s="130">
        <v>530.0</v>
      </c>
      <c r="D1236" s="131" t="s">
        <v>2773</v>
      </c>
      <c r="E1236" s="8" t="s">
        <v>49</v>
      </c>
      <c r="F1236" s="8" t="s">
        <v>76</v>
      </c>
      <c r="H1236" s="132">
        <v>176.0</v>
      </c>
      <c r="I1236" s="132">
        <v>203.0</v>
      </c>
      <c r="J1236" s="132">
        <v>214.0</v>
      </c>
      <c r="K1236" s="8" t="s">
        <v>14</v>
      </c>
      <c r="L1236" s="8" t="s">
        <v>3030</v>
      </c>
    </row>
    <row r="1237" ht="14.25" customHeight="1">
      <c r="A1237" s="8" t="s">
        <v>3029</v>
      </c>
      <c r="B1237" s="129" t="s">
        <v>168</v>
      </c>
      <c r="C1237" s="130">
        <v>531.0</v>
      </c>
      <c r="D1237" s="131" t="s">
        <v>2774</v>
      </c>
      <c r="E1237" s="8" t="s">
        <v>49</v>
      </c>
      <c r="F1237" s="8" t="s">
        <v>76</v>
      </c>
      <c r="H1237" s="132">
        <v>193.0</v>
      </c>
      <c r="I1237" s="132">
        <v>217.0</v>
      </c>
      <c r="J1237" s="132">
        <v>224.0</v>
      </c>
      <c r="K1237" s="8" t="s">
        <v>14</v>
      </c>
      <c r="L1237" s="8" t="s">
        <v>3030</v>
      </c>
    </row>
    <row r="1238" ht="14.25" customHeight="1">
      <c r="A1238" s="8" t="s">
        <v>3029</v>
      </c>
      <c r="B1238" s="129" t="s">
        <v>168</v>
      </c>
      <c r="C1238" s="130">
        <v>532.0</v>
      </c>
      <c r="D1238" s="131" t="s">
        <v>2775</v>
      </c>
      <c r="E1238" s="8" t="s">
        <v>49</v>
      </c>
      <c r="F1238" s="8" t="s">
        <v>76</v>
      </c>
      <c r="H1238" s="132">
        <v>212.0</v>
      </c>
      <c r="I1238" s="132">
        <v>225.0</v>
      </c>
      <c r="J1238" s="132">
        <v>226.0</v>
      </c>
      <c r="K1238" s="8" t="s">
        <v>14</v>
      </c>
      <c r="L1238" s="8" t="s">
        <v>3030</v>
      </c>
    </row>
    <row r="1239" ht="14.25" customHeight="1">
      <c r="A1239" s="8" t="s">
        <v>3029</v>
      </c>
      <c r="B1239" s="129" t="s">
        <v>892</v>
      </c>
      <c r="C1239" s="130">
        <v>533.0</v>
      </c>
      <c r="D1239" s="131" t="s">
        <v>2138</v>
      </c>
      <c r="E1239" s="8" t="s">
        <v>49</v>
      </c>
      <c r="H1239" s="132">
        <v>0.0</v>
      </c>
      <c r="I1239" s="132">
        <v>114.0</v>
      </c>
      <c r="J1239" s="132">
        <v>184.0</v>
      </c>
      <c r="K1239" s="8" t="s">
        <v>14</v>
      </c>
      <c r="L1239" s="8" t="s">
        <v>3030</v>
      </c>
    </row>
    <row r="1240" ht="14.25" customHeight="1">
      <c r="A1240" s="8" t="s">
        <v>3029</v>
      </c>
      <c r="B1240" s="129" t="s">
        <v>892</v>
      </c>
      <c r="C1240" s="130">
        <v>534.0</v>
      </c>
      <c r="D1240" s="131" t="s">
        <v>2139</v>
      </c>
      <c r="E1240" s="8" t="s">
        <v>49</v>
      </c>
      <c r="H1240" s="132">
        <v>32.0</v>
      </c>
      <c r="I1240" s="132">
        <v>140.0</v>
      </c>
      <c r="J1240" s="132">
        <v>202.0</v>
      </c>
      <c r="K1240" s="8" t="s">
        <v>14</v>
      </c>
      <c r="L1240" s="8" t="s">
        <v>3030</v>
      </c>
    </row>
    <row r="1241" ht="14.25" customHeight="1">
      <c r="A1241" s="8" t="s">
        <v>3029</v>
      </c>
      <c r="B1241" s="129" t="s">
        <v>817</v>
      </c>
      <c r="C1241" s="130">
        <v>535.0</v>
      </c>
      <c r="D1241" s="131" t="s">
        <v>2140</v>
      </c>
      <c r="E1241" s="8" t="s">
        <v>49</v>
      </c>
      <c r="H1241" s="132">
        <v>110.0</v>
      </c>
      <c r="I1241" s="132">
        <v>179.0</v>
      </c>
      <c r="J1241" s="132">
        <v>225.0</v>
      </c>
      <c r="K1241" s="8" t="s">
        <v>14</v>
      </c>
      <c r="L1241" s="8" t="s">
        <v>3030</v>
      </c>
    </row>
    <row r="1242" ht="14.25" customHeight="1">
      <c r="A1242" s="8" t="s">
        <v>3029</v>
      </c>
      <c r="B1242" s="129" t="s">
        <v>168</v>
      </c>
      <c r="C1242" s="130">
        <v>536.0</v>
      </c>
      <c r="D1242" s="131" t="s">
        <v>2776</v>
      </c>
      <c r="E1242" s="8" t="s">
        <v>49</v>
      </c>
      <c r="F1242" s="8" t="s">
        <v>76</v>
      </c>
      <c r="H1242" s="132">
        <v>170.0</v>
      </c>
      <c r="I1242" s="132">
        <v>212.0</v>
      </c>
      <c r="J1242" s="132">
        <v>237.0</v>
      </c>
      <c r="K1242" s="8" t="s">
        <v>14</v>
      </c>
      <c r="L1242" s="8" t="s">
        <v>3030</v>
      </c>
    </row>
    <row r="1243" ht="14.25" customHeight="1">
      <c r="A1243" s="8" t="s">
        <v>3029</v>
      </c>
      <c r="B1243" s="129" t="s">
        <v>168</v>
      </c>
      <c r="C1243" s="130">
        <v>537.0</v>
      </c>
      <c r="D1243" s="131" t="s">
        <v>2777</v>
      </c>
      <c r="E1243" s="8" t="s">
        <v>49</v>
      </c>
      <c r="F1243" s="8" t="s">
        <v>76</v>
      </c>
      <c r="H1243" s="132">
        <v>190.0</v>
      </c>
      <c r="I1243" s="132">
        <v>222.0</v>
      </c>
      <c r="J1243" s="132">
        <v>240.0</v>
      </c>
      <c r="K1243" s="8" t="s">
        <v>14</v>
      </c>
      <c r="L1243" s="8" t="s">
        <v>3030</v>
      </c>
    </row>
    <row r="1244" ht="14.25" customHeight="1">
      <c r="A1244" s="8" t="s">
        <v>3029</v>
      </c>
      <c r="B1244" s="129" t="s">
        <v>168</v>
      </c>
      <c r="C1244" s="130">
        <v>538.0</v>
      </c>
      <c r="D1244" s="131" t="s">
        <v>2778</v>
      </c>
      <c r="E1244" s="8" t="s">
        <v>49</v>
      </c>
      <c r="F1244" s="8" t="s">
        <v>76</v>
      </c>
      <c r="H1244" s="132">
        <v>209.0</v>
      </c>
      <c r="I1244" s="132">
        <v>225.0</v>
      </c>
      <c r="J1244" s="132">
        <v>236.0</v>
      </c>
      <c r="K1244" s="8" t="s">
        <v>14</v>
      </c>
      <c r="L1244" s="8" t="s">
        <v>3030</v>
      </c>
    </row>
    <row r="1245" ht="14.25" customHeight="1">
      <c r="A1245" s="8" t="s">
        <v>3029</v>
      </c>
      <c r="B1245" s="129" t="s">
        <v>892</v>
      </c>
      <c r="C1245" s="130">
        <v>539.0</v>
      </c>
      <c r="D1245" s="131" t="s">
        <v>2141</v>
      </c>
      <c r="E1245" s="8" t="s">
        <v>49</v>
      </c>
      <c r="H1245" s="132">
        <v>46.0</v>
      </c>
      <c r="I1245" s="132">
        <v>99.0</v>
      </c>
      <c r="J1245" s="132">
        <v>144.0</v>
      </c>
      <c r="K1245" s="8" t="s">
        <v>14</v>
      </c>
      <c r="L1245" s="8" t="s">
        <v>3030</v>
      </c>
    </row>
    <row r="1246" ht="14.25" customHeight="1">
      <c r="A1246" s="8" t="s">
        <v>3029</v>
      </c>
      <c r="B1246" s="129" t="s">
        <v>892</v>
      </c>
      <c r="C1246" s="130">
        <v>540.0</v>
      </c>
      <c r="D1246" s="131" t="s">
        <v>2142</v>
      </c>
      <c r="E1246" s="8" t="s">
        <v>49</v>
      </c>
      <c r="H1246" s="132">
        <v>72.0</v>
      </c>
      <c r="I1246" s="132">
        <v>135.0</v>
      </c>
      <c r="J1246" s="132">
        <v>181.0</v>
      </c>
      <c r="K1246" s="8" t="s">
        <v>14</v>
      </c>
      <c r="L1246" s="8" t="s">
        <v>3030</v>
      </c>
    </row>
    <row r="1247" ht="14.25" customHeight="1">
      <c r="A1247" s="8" t="s">
        <v>3029</v>
      </c>
      <c r="B1247" s="129" t="s">
        <v>817</v>
      </c>
      <c r="C1247" s="130">
        <v>541.0</v>
      </c>
      <c r="D1247" s="131" t="s">
        <v>2143</v>
      </c>
      <c r="E1247" s="8" t="s">
        <v>49</v>
      </c>
      <c r="H1247" s="132">
        <v>124.0</v>
      </c>
      <c r="I1247" s="132">
        <v>175.0</v>
      </c>
      <c r="J1247" s="132">
        <v>213.0</v>
      </c>
      <c r="K1247" s="8" t="s">
        <v>14</v>
      </c>
      <c r="L1247" s="8" t="s">
        <v>3030</v>
      </c>
    </row>
    <row r="1248" ht="14.25" customHeight="1">
      <c r="A1248" s="8" t="s">
        <v>3029</v>
      </c>
      <c r="B1248" s="129" t="s">
        <v>168</v>
      </c>
      <c r="C1248" s="130">
        <v>542.0</v>
      </c>
      <c r="D1248" s="131" t="s">
        <v>2779</v>
      </c>
      <c r="E1248" s="8" t="s">
        <v>49</v>
      </c>
      <c r="F1248" s="8" t="s">
        <v>76</v>
      </c>
      <c r="H1248" s="132">
        <v>174.0</v>
      </c>
      <c r="I1248" s="132">
        <v>207.0</v>
      </c>
      <c r="J1248" s="132">
        <v>231.0</v>
      </c>
      <c r="K1248" s="8" t="s">
        <v>14</v>
      </c>
      <c r="L1248" s="8" t="s">
        <v>3030</v>
      </c>
    </row>
    <row r="1249" ht="14.25" customHeight="1">
      <c r="A1249" s="8" t="s">
        <v>3029</v>
      </c>
      <c r="B1249" s="129" t="s">
        <v>168</v>
      </c>
      <c r="C1249" s="130">
        <v>543.0</v>
      </c>
      <c r="D1249" s="131" t="s">
        <v>2780</v>
      </c>
      <c r="E1249" s="8" t="s">
        <v>49</v>
      </c>
      <c r="F1249" s="8" t="s">
        <v>76</v>
      </c>
      <c r="H1249" s="132">
        <v>192.0</v>
      </c>
      <c r="I1249" s="132">
        <v>217.0</v>
      </c>
      <c r="J1249" s="132">
        <v>231.0</v>
      </c>
      <c r="K1249" s="8" t="s">
        <v>14</v>
      </c>
      <c r="L1249" s="8" t="s">
        <v>3030</v>
      </c>
    </row>
    <row r="1250" ht="14.25" customHeight="1">
      <c r="A1250" s="8" t="s">
        <v>3029</v>
      </c>
      <c r="B1250" s="129" t="s">
        <v>168</v>
      </c>
      <c r="C1250" s="130">
        <v>544.0</v>
      </c>
      <c r="D1250" s="131" t="s">
        <v>2781</v>
      </c>
      <c r="E1250" s="8" t="s">
        <v>49</v>
      </c>
      <c r="F1250" s="8" t="s">
        <v>76</v>
      </c>
      <c r="H1250" s="132">
        <v>209.0</v>
      </c>
      <c r="I1250" s="132">
        <v>225.0</v>
      </c>
      <c r="J1250" s="132">
        <v>234.0</v>
      </c>
      <c r="K1250" s="8" t="s">
        <v>14</v>
      </c>
      <c r="L1250" s="8" t="s">
        <v>3030</v>
      </c>
    </row>
    <row r="1251" ht="14.25" customHeight="1">
      <c r="A1251" s="8" t="s">
        <v>3029</v>
      </c>
      <c r="B1251" s="129" t="s">
        <v>892</v>
      </c>
      <c r="C1251" s="130">
        <v>545.0</v>
      </c>
      <c r="D1251" s="131" t="s">
        <v>2144</v>
      </c>
      <c r="E1251" s="8" t="s">
        <v>49</v>
      </c>
      <c r="H1251" s="132">
        <v>35.0</v>
      </c>
      <c r="I1251" s="132">
        <v>96.0</v>
      </c>
      <c r="J1251" s="132">
        <v>138.0</v>
      </c>
      <c r="K1251" s="8" t="s">
        <v>14</v>
      </c>
      <c r="L1251" s="8" t="s">
        <v>3030</v>
      </c>
    </row>
    <row r="1252" ht="14.25" customHeight="1">
      <c r="A1252" s="8" t="s">
        <v>3029</v>
      </c>
      <c r="B1252" s="129" t="s">
        <v>892</v>
      </c>
      <c r="C1252" s="130">
        <v>546.0</v>
      </c>
      <c r="D1252" s="131" t="s">
        <v>2145</v>
      </c>
      <c r="E1252" s="8" t="s">
        <v>49</v>
      </c>
      <c r="H1252" s="132">
        <v>66.0</v>
      </c>
      <c r="I1252" s="132">
        <v>137.0</v>
      </c>
      <c r="J1252" s="132">
        <v>182.0</v>
      </c>
      <c r="K1252" s="8" t="s">
        <v>14</v>
      </c>
      <c r="L1252" s="8" t="s">
        <v>3030</v>
      </c>
    </row>
    <row r="1253" ht="14.25" customHeight="1">
      <c r="A1253" s="8" t="s">
        <v>3029</v>
      </c>
      <c r="B1253" s="129" t="s">
        <v>817</v>
      </c>
      <c r="C1253" s="130">
        <v>547.0</v>
      </c>
      <c r="D1253" s="131" t="s">
        <v>2146</v>
      </c>
      <c r="E1253" s="8" t="s">
        <v>49</v>
      </c>
      <c r="H1253" s="132">
        <v>119.0</v>
      </c>
      <c r="I1253" s="132">
        <v>178.0</v>
      </c>
      <c r="J1253" s="132">
        <v>215.0</v>
      </c>
      <c r="K1253" s="8" t="s">
        <v>14</v>
      </c>
      <c r="L1253" s="8" t="s">
        <v>3030</v>
      </c>
    </row>
    <row r="1254" ht="14.25" customHeight="1">
      <c r="A1254" s="8" t="s">
        <v>3029</v>
      </c>
      <c r="B1254" s="129" t="s">
        <v>168</v>
      </c>
      <c r="C1254" s="130">
        <v>548.0</v>
      </c>
      <c r="D1254" s="131" t="s">
        <v>2782</v>
      </c>
      <c r="E1254" s="8" t="s">
        <v>49</v>
      </c>
      <c r="F1254" s="8" t="s">
        <v>76</v>
      </c>
      <c r="H1254" s="132">
        <v>170.0</v>
      </c>
      <c r="I1254" s="132">
        <v>207.0</v>
      </c>
      <c r="J1254" s="132">
        <v>229.0</v>
      </c>
      <c r="K1254" s="8" t="s">
        <v>14</v>
      </c>
      <c r="L1254" s="8" t="s">
        <v>3030</v>
      </c>
    </row>
    <row r="1255" ht="14.25" customHeight="1">
      <c r="A1255" s="8" t="s">
        <v>3029</v>
      </c>
      <c r="B1255" s="129" t="s">
        <v>168</v>
      </c>
      <c r="C1255" s="130">
        <v>549.0</v>
      </c>
      <c r="D1255" s="131" t="s">
        <v>2783</v>
      </c>
      <c r="E1255" s="8" t="s">
        <v>49</v>
      </c>
      <c r="F1255" s="8" t="s">
        <v>76</v>
      </c>
      <c r="H1255" s="132">
        <v>192.0</v>
      </c>
      <c r="I1255" s="132">
        <v>221.0</v>
      </c>
      <c r="J1255" s="132">
        <v>237.0</v>
      </c>
      <c r="K1255" s="8" t="s">
        <v>14</v>
      </c>
      <c r="L1255" s="8" t="s">
        <v>3030</v>
      </c>
    </row>
    <row r="1256" ht="14.25" customHeight="1">
      <c r="A1256" s="8" t="s">
        <v>3029</v>
      </c>
      <c r="B1256" s="129" t="s">
        <v>168</v>
      </c>
      <c r="C1256" s="130">
        <v>550.0</v>
      </c>
      <c r="D1256" s="131" t="s">
        <v>2784</v>
      </c>
      <c r="E1256" s="8" t="s">
        <v>49</v>
      </c>
      <c r="F1256" s="8" t="s">
        <v>76</v>
      </c>
      <c r="H1256" s="132">
        <v>208.0</v>
      </c>
      <c r="I1256" s="132">
        <v>227.0</v>
      </c>
      <c r="J1256" s="132">
        <v>234.0</v>
      </c>
      <c r="K1256" s="8" t="s">
        <v>14</v>
      </c>
      <c r="L1256" s="8" t="s">
        <v>3030</v>
      </c>
    </row>
    <row r="1257" ht="14.25" customHeight="1">
      <c r="A1257" s="8" t="s">
        <v>3029</v>
      </c>
      <c r="B1257" s="129" t="s">
        <v>892</v>
      </c>
      <c r="C1257" s="130">
        <v>551.0</v>
      </c>
      <c r="D1257" s="131" t="s">
        <v>2147</v>
      </c>
      <c r="E1257" s="8" t="s">
        <v>49</v>
      </c>
      <c r="H1257" s="132">
        <v>51.0</v>
      </c>
      <c r="I1257" s="132">
        <v>86.0</v>
      </c>
      <c r="J1257" s="132">
        <v>118.0</v>
      </c>
      <c r="K1257" s="8" t="s">
        <v>14</v>
      </c>
      <c r="L1257" s="8" t="s">
        <v>3030</v>
      </c>
    </row>
    <row r="1258" ht="14.25" customHeight="1">
      <c r="A1258" s="8" t="s">
        <v>3029</v>
      </c>
      <c r="B1258" s="129" t="s">
        <v>892</v>
      </c>
      <c r="C1258" s="130">
        <v>552.0</v>
      </c>
      <c r="D1258" s="131" t="s">
        <v>2148</v>
      </c>
      <c r="E1258" s="8" t="s">
        <v>49</v>
      </c>
      <c r="H1258" s="132">
        <v>87.0</v>
      </c>
      <c r="I1258" s="132">
        <v>129.0</v>
      </c>
      <c r="J1258" s="132">
        <v>163.0</v>
      </c>
      <c r="K1258" s="8" t="s">
        <v>14</v>
      </c>
      <c r="L1258" s="8" t="s">
        <v>3030</v>
      </c>
    </row>
    <row r="1259" ht="14.25" customHeight="1">
      <c r="A1259" s="8" t="s">
        <v>3029</v>
      </c>
      <c r="B1259" s="129" t="s">
        <v>817</v>
      </c>
      <c r="C1259" s="130">
        <v>553.0</v>
      </c>
      <c r="D1259" s="131" t="s">
        <v>2149</v>
      </c>
      <c r="E1259" s="8" t="s">
        <v>49</v>
      </c>
      <c r="H1259" s="132">
        <v>132.0</v>
      </c>
      <c r="I1259" s="132">
        <v>172.0</v>
      </c>
      <c r="J1259" s="132">
        <v>202.0</v>
      </c>
      <c r="K1259" s="8" t="s">
        <v>14</v>
      </c>
      <c r="L1259" s="8" t="s">
        <v>3030</v>
      </c>
    </row>
    <row r="1260" ht="14.25" customHeight="1">
      <c r="A1260" s="8" t="s">
        <v>3029</v>
      </c>
      <c r="B1260" s="129" t="s">
        <v>168</v>
      </c>
      <c r="C1260" s="130">
        <v>554.0</v>
      </c>
      <c r="D1260" s="131" t="s">
        <v>2785</v>
      </c>
      <c r="E1260" s="8" t="s">
        <v>49</v>
      </c>
      <c r="F1260" s="8" t="s">
        <v>76</v>
      </c>
      <c r="H1260" s="132">
        <v>180.0</v>
      </c>
      <c r="I1260" s="132">
        <v>204.0</v>
      </c>
      <c r="J1260" s="132">
        <v>223.0</v>
      </c>
      <c r="K1260" s="8" t="s">
        <v>14</v>
      </c>
      <c r="L1260" s="8" t="s">
        <v>3030</v>
      </c>
    </row>
    <row r="1261" ht="14.25" customHeight="1">
      <c r="A1261" s="8" t="s">
        <v>3029</v>
      </c>
      <c r="B1261" s="129" t="s">
        <v>168</v>
      </c>
      <c r="C1261" s="130">
        <v>555.0</v>
      </c>
      <c r="D1261" s="131" t="s">
        <v>2786</v>
      </c>
      <c r="E1261" s="8" t="s">
        <v>49</v>
      </c>
      <c r="F1261" s="8" t="s">
        <v>76</v>
      </c>
      <c r="H1261" s="132">
        <v>196.0</v>
      </c>
      <c r="I1261" s="132">
        <v>215.0</v>
      </c>
      <c r="J1261" s="132">
        <v>227.0</v>
      </c>
      <c r="K1261" s="8" t="s">
        <v>14</v>
      </c>
      <c r="L1261" s="8" t="s">
        <v>3030</v>
      </c>
    </row>
    <row r="1262" ht="14.25" customHeight="1">
      <c r="A1262" s="8" t="s">
        <v>3029</v>
      </c>
      <c r="B1262" s="129" t="s">
        <v>168</v>
      </c>
      <c r="C1262" s="130">
        <v>556.0</v>
      </c>
      <c r="D1262" s="131" t="s">
        <v>2787</v>
      </c>
      <c r="E1262" s="8" t="s">
        <v>49</v>
      </c>
      <c r="F1262" s="8" t="s">
        <v>76</v>
      </c>
      <c r="H1262" s="132">
        <v>214.0</v>
      </c>
      <c r="I1262" s="132">
        <v>226.0</v>
      </c>
      <c r="J1262" s="132">
        <v>234.0</v>
      </c>
      <c r="K1262" s="8" t="s">
        <v>14</v>
      </c>
      <c r="L1262" s="8" t="s">
        <v>3030</v>
      </c>
    </row>
    <row r="1263" ht="14.25" customHeight="1">
      <c r="A1263" s="8" t="s">
        <v>3029</v>
      </c>
      <c r="B1263" s="129" t="s">
        <v>892</v>
      </c>
      <c r="C1263" s="130">
        <v>557.0</v>
      </c>
      <c r="D1263" s="131" t="s">
        <v>2150</v>
      </c>
      <c r="E1263" s="8" t="s">
        <v>49</v>
      </c>
      <c r="H1263" s="132">
        <v>63.0</v>
      </c>
      <c r="I1263" s="132">
        <v>80.0</v>
      </c>
      <c r="J1263" s="132">
        <v>98.0</v>
      </c>
      <c r="K1263" s="8" t="s">
        <v>14</v>
      </c>
      <c r="L1263" s="8" t="s">
        <v>3030</v>
      </c>
    </row>
    <row r="1264" ht="14.25" customHeight="1">
      <c r="A1264" s="8" t="s">
        <v>3029</v>
      </c>
      <c r="B1264" s="129" t="s">
        <v>892</v>
      </c>
      <c r="C1264" s="130">
        <v>558.0</v>
      </c>
      <c r="D1264" s="131" t="s">
        <v>2151</v>
      </c>
      <c r="E1264" s="8" t="s">
        <v>49</v>
      </c>
      <c r="H1264" s="132">
        <v>92.0</v>
      </c>
      <c r="I1264" s="132">
        <v>116.0</v>
      </c>
      <c r="J1264" s="132">
        <v>138.0</v>
      </c>
      <c r="K1264" s="8" t="s">
        <v>14</v>
      </c>
      <c r="L1264" s="8" t="s">
        <v>3030</v>
      </c>
    </row>
    <row r="1265" ht="14.25" customHeight="1">
      <c r="A1265" s="8" t="s">
        <v>3029</v>
      </c>
      <c r="B1265" s="129" t="s">
        <v>817</v>
      </c>
      <c r="C1265" s="130">
        <v>559.0</v>
      </c>
      <c r="D1265" s="131" t="s">
        <v>2152</v>
      </c>
      <c r="E1265" s="8" t="s">
        <v>49</v>
      </c>
      <c r="H1265" s="132">
        <v>139.0</v>
      </c>
      <c r="I1265" s="132">
        <v>164.0</v>
      </c>
      <c r="J1265" s="132">
        <v>184.0</v>
      </c>
      <c r="K1265" s="8" t="s">
        <v>14</v>
      </c>
      <c r="L1265" s="8" t="s">
        <v>3030</v>
      </c>
    </row>
    <row r="1266" ht="14.25" customHeight="1">
      <c r="A1266" s="8" t="s">
        <v>3029</v>
      </c>
      <c r="B1266" s="129" t="s">
        <v>168</v>
      </c>
      <c r="C1266" s="130">
        <v>560.0</v>
      </c>
      <c r="D1266" s="131" t="s">
        <v>2788</v>
      </c>
      <c r="E1266" s="8" t="s">
        <v>49</v>
      </c>
      <c r="F1266" s="8" t="s">
        <v>76</v>
      </c>
      <c r="H1266" s="132">
        <v>184.0</v>
      </c>
      <c r="I1266" s="132">
        <v>200.0</v>
      </c>
      <c r="J1266" s="132">
        <v>212.0</v>
      </c>
      <c r="K1266" s="8" t="s">
        <v>14</v>
      </c>
      <c r="L1266" s="8" t="s">
        <v>3030</v>
      </c>
    </row>
    <row r="1267" ht="14.25" customHeight="1">
      <c r="A1267" s="8" t="s">
        <v>3029</v>
      </c>
      <c r="B1267" s="129" t="s">
        <v>168</v>
      </c>
      <c r="C1267" s="130">
        <v>561.0</v>
      </c>
      <c r="D1267" s="131" t="s">
        <v>2789</v>
      </c>
      <c r="E1267" s="8" t="s">
        <v>49</v>
      </c>
      <c r="F1267" s="8" t="s">
        <v>76</v>
      </c>
      <c r="H1267" s="132">
        <v>203.0</v>
      </c>
      <c r="I1267" s="132">
        <v>215.0</v>
      </c>
      <c r="J1267" s="132">
        <v>222.0</v>
      </c>
      <c r="K1267" s="8" t="s">
        <v>14</v>
      </c>
      <c r="L1267" s="8" t="s">
        <v>3030</v>
      </c>
    </row>
    <row r="1268" ht="14.25" customHeight="1">
      <c r="A1268" s="8" t="s">
        <v>3029</v>
      </c>
      <c r="B1268" s="129" t="s">
        <v>168</v>
      </c>
      <c r="C1268" s="130">
        <v>562.0</v>
      </c>
      <c r="D1268" s="131" t="s">
        <v>2790</v>
      </c>
      <c r="E1268" s="8" t="s">
        <v>49</v>
      </c>
      <c r="F1268" s="8" t="s">
        <v>76</v>
      </c>
      <c r="H1268" s="132">
        <v>218.0</v>
      </c>
      <c r="I1268" s="132">
        <v>224.0</v>
      </c>
      <c r="J1268" s="132">
        <v>229.0</v>
      </c>
      <c r="K1268" s="8" t="s">
        <v>14</v>
      </c>
      <c r="L1268" s="8" t="s">
        <v>3030</v>
      </c>
    </row>
    <row r="1269" ht="14.25" customHeight="1">
      <c r="A1269" s="8" t="s">
        <v>3029</v>
      </c>
      <c r="B1269" s="129" t="s">
        <v>892</v>
      </c>
      <c r="C1269" s="130">
        <v>563.0</v>
      </c>
      <c r="D1269" s="131" t="s">
        <v>2153</v>
      </c>
      <c r="E1269" s="8" t="s">
        <v>49</v>
      </c>
      <c r="H1269" s="132">
        <v>43.0</v>
      </c>
      <c r="I1269" s="132">
        <v>104.0</v>
      </c>
      <c r="J1269" s="132">
        <v>167.0</v>
      </c>
      <c r="K1269" s="8" t="s">
        <v>14</v>
      </c>
      <c r="L1269" s="8" t="s">
        <v>3030</v>
      </c>
    </row>
    <row r="1270" ht="14.25" customHeight="1">
      <c r="A1270" s="8" t="s">
        <v>3029</v>
      </c>
      <c r="B1270" s="129" t="s">
        <v>892</v>
      </c>
      <c r="C1270" s="130">
        <v>564.0</v>
      </c>
      <c r="D1270" s="131" t="s">
        <v>2154</v>
      </c>
      <c r="E1270" s="8" t="s">
        <v>49</v>
      </c>
      <c r="H1270" s="132">
        <v>76.0</v>
      </c>
      <c r="I1270" s="132">
        <v>133.0</v>
      </c>
      <c r="J1270" s="132">
        <v>192.0</v>
      </c>
      <c r="K1270" s="8" t="s">
        <v>14</v>
      </c>
      <c r="L1270" s="8" t="s">
        <v>3030</v>
      </c>
    </row>
    <row r="1271" ht="14.25" customHeight="1">
      <c r="A1271" s="8" t="s">
        <v>3029</v>
      </c>
      <c r="B1271" s="129" t="s">
        <v>817</v>
      </c>
      <c r="C1271" s="130">
        <v>565.0</v>
      </c>
      <c r="D1271" s="131" t="s">
        <v>2155</v>
      </c>
      <c r="E1271" s="8" t="s">
        <v>49</v>
      </c>
      <c r="H1271" s="132">
        <v>127.0</v>
      </c>
      <c r="I1271" s="132">
        <v>175.0</v>
      </c>
      <c r="J1271" s="132">
        <v>221.0</v>
      </c>
      <c r="K1271" s="8" t="s">
        <v>14</v>
      </c>
      <c r="L1271" s="8" t="s">
        <v>3030</v>
      </c>
    </row>
    <row r="1272" ht="14.25" customHeight="1">
      <c r="A1272" s="8" t="s">
        <v>3029</v>
      </c>
      <c r="B1272" s="129" t="s">
        <v>168</v>
      </c>
      <c r="C1272" s="130">
        <v>566.0</v>
      </c>
      <c r="D1272" s="131" t="s">
        <v>2791</v>
      </c>
      <c r="E1272" s="8" t="s">
        <v>49</v>
      </c>
      <c r="F1272" s="8" t="s">
        <v>76</v>
      </c>
      <c r="H1272" s="132">
        <v>179.0</v>
      </c>
      <c r="I1272" s="132">
        <v>210.0</v>
      </c>
      <c r="J1272" s="132">
        <v>236.0</v>
      </c>
      <c r="K1272" s="8" t="s">
        <v>14</v>
      </c>
      <c r="L1272" s="8" t="s">
        <v>3030</v>
      </c>
    </row>
    <row r="1273" ht="14.25" customHeight="1">
      <c r="A1273" s="8" t="s">
        <v>3029</v>
      </c>
      <c r="B1273" s="129" t="s">
        <v>168</v>
      </c>
      <c r="C1273" s="130">
        <v>567.0</v>
      </c>
      <c r="D1273" s="131" t="s">
        <v>2792</v>
      </c>
      <c r="E1273" s="8" t="s">
        <v>49</v>
      </c>
      <c r="F1273" s="8" t="s">
        <v>76</v>
      </c>
      <c r="H1273" s="132">
        <v>197.0</v>
      </c>
      <c r="I1273" s="132">
        <v>218.0</v>
      </c>
      <c r="J1273" s="132">
        <v>235.0</v>
      </c>
      <c r="K1273" s="8" t="s">
        <v>14</v>
      </c>
      <c r="L1273" s="8" t="s">
        <v>3030</v>
      </c>
    </row>
    <row r="1274" ht="14.25" customHeight="1">
      <c r="A1274" s="8" t="s">
        <v>3029</v>
      </c>
      <c r="B1274" s="129" t="s">
        <v>168</v>
      </c>
      <c r="C1274" s="130">
        <v>568.0</v>
      </c>
      <c r="D1274" s="131" t="s">
        <v>2793</v>
      </c>
      <c r="E1274" s="8" t="s">
        <v>49</v>
      </c>
      <c r="F1274" s="8" t="s">
        <v>76</v>
      </c>
      <c r="H1274" s="132">
        <v>216.0</v>
      </c>
      <c r="I1274" s="132">
        <v>227.0</v>
      </c>
      <c r="J1274" s="132">
        <v>234.0</v>
      </c>
      <c r="K1274" s="8" t="s">
        <v>14</v>
      </c>
      <c r="L1274" s="8" t="s">
        <v>3030</v>
      </c>
    </row>
    <row r="1275" ht="14.25" customHeight="1">
      <c r="A1275" s="8" t="s">
        <v>3029</v>
      </c>
      <c r="B1275" s="129" t="s">
        <v>892</v>
      </c>
      <c r="C1275" s="130">
        <v>569.0</v>
      </c>
      <c r="D1275" s="131" t="s">
        <v>2156</v>
      </c>
      <c r="E1275" s="8" t="s">
        <v>49</v>
      </c>
      <c r="H1275" s="132">
        <v>76.0</v>
      </c>
      <c r="I1275" s="132">
        <v>98.0</v>
      </c>
      <c r="J1275" s="132">
        <v>156.0</v>
      </c>
      <c r="K1275" s="8" t="s">
        <v>14</v>
      </c>
      <c r="L1275" s="8" t="s">
        <v>3030</v>
      </c>
    </row>
    <row r="1276" ht="14.25" customHeight="1">
      <c r="A1276" s="8" t="s">
        <v>3029</v>
      </c>
      <c r="B1276" s="129" t="s">
        <v>892</v>
      </c>
      <c r="C1276" s="130">
        <v>570.0</v>
      </c>
      <c r="D1276" s="131" t="s">
        <v>2157</v>
      </c>
      <c r="E1276" s="8" t="s">
        <v>49</v>
      </c>
      <c r="H1276" s="132">
        <v>98.0</v>
      </c>
      <c r="I1276" s="132">
        <v>122.0</v>
      </c>
      <c r="J1276" s="132">
        <v>180.0</v>
      </c>
      <c r="K1276" s="8" t="s">
        <v>14</v>
      </c>
      <c r="L1276" s="8" t="s">
        <v>3030</v>
      </c>
    </row>
    <row r="1277" ht="14.25" customHeight="1">
      <c r="A1277" s="8" t="s">
        <v>3029</v>
      </c>
      <c r="B1277" s="129" t="s">
        <v>817</v>
      </c>
      <c r="C1277" s="130">
        <v>571.0</v>
      </c>
      <c r="D1277" s="131" t="s">
        <v>2158</v>
      </c>
      <c r="E1277" s="8" t="s">
        <v>49</v>
      </c>
      <c r="H1277" s="132">
        <v>144.0</v>
      </c>
      <c r="I1277" s="132">
        <v>169.0</v>
      </c>
      <c r="J1277" s="132">
        <v>215.0</v>
      </c>
      <c r="K1277" s="8" t="s">
        <v>14</v>
      </c>
      <c r="L1277" s="8" t="s">
        <v>3030</v>
      </c>
    </row>
    <row r="1278" ht="14.25" customHeight="1">
      <c r="A1278" s="8" t="s">
        <v>3029</v>
      </c>
      <c r="B1278" s="129" t="s">
        <v>168</v>
      </c>
      <c r="C1278" s="130">
        <v>572.0</v>
      </c>
      <c r="D1278" s="131" t="s">
        <v>2794</v>
      </c>
      <c r="E1278" s="8" t="s">
        <v>49</v>
      </c>
      <c r="F1278" s="8" t="s">
        <v>76</v>
      </c>
      <c r="H1278" s="132">
        <v>189.0</v>
      </c>
      <c r="I1278" s="132">
        <v>205.0</v>
      </c>
      <c r="J1278" s="132">
        <v>232.0</v>
      </c>
      <c r="K1278" s="8" t="s">
        <v>14</v>
      </c>
      <c r="L1278" s="8" t="s">
        <v>3030</v>
      </c>
    </row>
    <row r="1279" ht="14.25" customHeight="1">
      <c r="A1279" s="8" t="s">
        <v>3029</v>
      </c>
      <c r="B1279" s="129" t="s">
        <v>168</v>
      </c>
      <c r="C1279" s="130">
        <v>573.0</v>
      </c>
      <c r="D1279" s="131" t="s">
        <v>2795</v>
      </c>
      <c r="E1279" s="8" t="s">
        <v>49</v>
      </c>
      <c r="F1279" s="8" t="s">
        <v>76</v>
      </c>
      <c r="H1279" s="132">
        <v>206.0</v>
      </c>
      <c r="I1279" s="132">
        <v>217.0</v>
      </c>
      <c r="J1279" s="132">
        <v>234.0</v>
      </c>
      <c r="K1279" s="8" t="s">
        <v>14</v>
      </c>
      <c r="L1279" s="8" t="s">
        <v>3030</v>
      </c>
    </row>
    <row r="1280" ht="14.25" customHeight="1">
      <c r="A1280" s="8" t="s">
        <v>3029</v>
      </c>
      <c r="B1280" s="129" t="s">
        <v>168</v>
      </c>
      <c r="C1280" s="130">
        <v>574.0</v>
      </c>
      <c r="D1280" s="131" t="s">
        <v>2796</v>
      </c>
      <c r="E1280" s="8" t="s">
        <v>49</v>
      </c>
      <c r="F1280" s="8" t="s">
        <v>76</v>
      </c>
      <c r="H1280" s="132">
        <v>222.0</v>
      </c>
      <c r="I1280" s="132">
        <v>230.0</v>
      </c>
      <c r="J1280" s="132">
        <v>238.0</v>
      </c>
      <c r="K1280" s="8" t="s">
        <v>14</v>
      </c>
      <c r="L1280" s="8" t="s">
        <v>3030</v>
      </c>
    </row>
    <row r="1281" ht="14.25" customHeight="1">
      <c r="A1281" s="8" t="s">
        <v>3029</v>
      </c>
      <c r="B1281" s="129" t="s">
        <v>892</v>
      </c>
      <c r="C1281" s="130">
        <v>575.0</v>
      </c>
      <c r="D1281" s="131" t="s">
        <v>2159</v>
      </c>
      <c r="E1281" s="8" t="s">
        <v>49</v>
      </c>
      <c r="H1281" s="132">
        <v>74.0</v>
      </c>
      <c r="I1281" s="132">
        <v>95.0</v>
      </c>
      <c r="J1281" s="132">
        <v>147.0</v>
      </c>
      <c r="K1281" s="8" t="s">
        <v>14</v>
      </c>
      <c r="L1281" s="8" t="s">
        <v>3030</v>
      </c>
    </row>
    <row r="1282" ht="14.25" customHeight="1">
      <c r="A1282" s="8" t="s">
        <v>3029</v>
      </c>
      <c r="B1282" s="129" t="s">
        <v>892</v>
      </c>
      <c r="C1282" s="130">
        <v>576.0</v>
      </c>
      <c r="D1282" s="131" t="s">
        <v>2160</v>
      </c>
      <c r="E1282" s="8" t="s">
        <v>49</v>
      </c>
      <c r="H1282" s="132">
        <v>102.0</v>
      </c>
      <c r="I1282" s="132">
        <v>123.0</v>
      </c>
      <c r="J1282" s="132">
        <v>175.0</v>
      </c>
      <c r="K1282" s="8" t="s">
        <v>14</v>
      </c>
      <c r="L1282" s="8" t="s">
        <v>3030</v>
      </c>
    </row>
    <row r="1283" ht="14.25" customHeight="1">
      <c r="A1283" s="8" t="s">
        <v>3029</v>
      </c>
      <c r="B1283" s="129" t="s">
        <v>814</v>
      </c>
      <c r="C1283" s="130">
        <v>577.0</v>
      </c>
      <c r="D1283" s="131" t="s">
        <v>2161</v>
      </c>
      <c r="E1283" s="8" t="s">
        <v>49</v>
      </c>
      <c r="H1283" s="132">
        <v>148.0</v>
      </c>
      <c r="I1283" s="132">
        <v>171.0</v>
      </c>
      <c r="J1283" s="132">
        <v>211.0</v>
      </c>
      <c r="K1283" s="8" t="s">
        <v>14</v>
      </c>
      <c r="L1283" s="8" t="s">
        <v>3030</v>
      </c>
    </row>
    <row r="1284" ht="14.25" customHeight="1">
      <c r="A1284" s="8" t="s">
        <v>3029</v>
      </c>
      <c r="B1284" s="129" t="s">
        <v>168</v>
      </c>
      <c r="C1284" s="130">
        <v>578.0</v>
      </c>
      <c r="D1284" s="131" t="s">
        <v>2797</v>
      </c>
      <c r="E1284" s="8" t="s">
        <v>49</v>
      </c>
      <c r="F1284" s="8" t="s">
        <v>76</v>
      </c>
      <c r="H1284" s="132">
        <v>193.0</v>
      </c>
      <c r="I1284" s="132">
        <v>207.0</v>
      </c>
      <c r="J1284" s="132">
        <v>228.0</v>
      </c>
      <c r="K1284" s="8" t="s">
        <v>14</v>
      </c>
      <c r="L1284" s="8" t="s">
        <v>3030</v>
      </c>
    </row>
    <row r="1285" ht="14.25" customHeight="1">
      <c r="A1285" s="8" t="s">
        <v>3029</v>
      </c>
      <c r="B1285" s="129" t="s">
        <v>168</v>
      </c>
      <c r="C1285" s="130">
        <v>579.0</v>
      </c>
      <c r="D1285" s="131" t="s">
        <v>2798</v>
      </c>
      <c r="E1285" s="8" t="s">
        <v>49</v>
      </c>
      <c r="F1285" s="8" t="s">
        <v>76</v>
      </c>
      <c r="H1285" s="132">
        <v>208.0</v>
      </c>
      <c r="I1285" s="132">
        <v>218.0</v>
      </c>
      <c r="J1285" s="132">
        <v>234.0</v>
      </c>
      <c r="K1285" s="8" t="s">
        <v>14</v>
      </c>
      <c r="L1285" s="8" t="s">
        <v>3030</v>
      </c>
    </row>
    <row r="1286" ht="14.25" customHeight="1">
      <c r="A1286" s="8" t="s">
        <v>3029</v>
      </c>
      <c r="B1286" s="129" t="s">
        <v>168</v>
      </c>
      <c r="C1286" s="130">
        <v>580.0</v>
      </c>
      <c r="D1286" s="131" t="s">
        <v>2799</v>
      </c>
      <c r="E1286" s="8" t="s">
        <v>49</v>
      </c>
      <c r="F1286" s="8" t="s">
        <v>76</v>
      </c>
      <c r="H1286" s="132">
        <v>216.0</v>
      </c>
      <c r="I1286" s="132">
        <v>224.0</v>
      </c>
      <c r="J1286" s="132">
        <v>234.0</v>
      </c>
      <c r="K1286" s="8" t="s">
        <v>14</v>
      </c>
      <c r="L1286" s="8" t="s">
        <v>3030</v>
      </c>
    </row>
    <row r="1287" ht="14.25" customHeight="1">
      <c r="A1287" s="8" t="s">
        <v>3029</v>
      </c>
      <c r="B1287" s="129" t="s">
        <v>892</v>
      </c>
      <c r="C1287" s="130">
        <v>581.0</v>
      </c>
      <c r="D1287" s="131" t="s">
        <v>2162</v>
      </c>
      <c r="E1287" s="8" t="s">
        <v>49</v>
      </c>
      <c r="H1287" s="132">
        <v>68.0</v>
      </c>
      <c r="I1287" s="132">
        <v>87.0</v>
      </c>
      <c r="J1287" s="132">
        <v>133.0</v>
      </c>
      <c r="K1287" s="8" t="s">
        <v>14</v>
      </c>
      <c r="L1287" s="8" t="s">
        <v>3030</v>
      </c>
    </row>
    <row r="1288" ht="14.25" customHeight="1">
      <c r="A1288" s="8" t="s">
        <v>3029</v>
      </c>
      <c r="B1288" s="129" t="s">
        <v>892</v>
      </c>
      <c r="C1288" s="130">
        <v>582.0</v>
      </c>
      <c r="D1288" s="131" t="s">
        <v>2163</v>
      </c>
      <c r="E1288" s="8" t="s">
        <v>49</v>
      </c>
      <c r="H1288" s="132">
        <v>100.0</v>
      </c>
      <c r="I1288" s="132">
        <v>123.0</v>
      </c>
      <c r="J1288" s="132">
        <v>173.0</v>
      </c>
      <c r="K1288" s="8" t="s">
        <v>14</v>
      </c>
      <c r="L1288" s="8" t="s">
        <v>3030</v>
      </c>
    </row>
    <row r="1289" ht="14.25" customHeight="1">
      <c r="A1289" s="8" t="s">
        <v>3029</v>
      </c>
      <c r="B1289" s="129" t="s">
        <v>817</v>
      </c>
      <c r="C1289" s="130">
        <v>583.0</v>
      </c>
      <c r="D1289" s="131" t="s">
        <v>2164</v>
      </c>
      <c r="E1289" s="8" t="s">
        <v>49</v>
      </c>
      <c r="H1289" s="132">
        <v>145.0</v>
      </c>
      <c r="I1289" s="132">
        <v>169.0</v>
      </c>
      <c r="J1289" s="132">
        <v>210.0</v>
      </c>
      <c r="K1289" s="8" t="s">
        <v>14</v>
      </c>
      <c r="L1289" s="8" t="s">
        <v>3030</v>
      </c>
    </row>
    <row r="1290" ht="14.25" customHeight="1">
      <c r="A1290" s="8" t="s">
        <v>3029</v>
      </c>
      <c r="B1290" s="129" t="s">
        <v>168</v>
      </c>
      <c r="C1290" s="130">
        <v>584.0</v>
      </c>
      <c r="D1290" s="131" t="s">
        <v>2800</v>
      </c>
      <c r="E1290" s="8" t="s">
        <v>49</v>
      </c>
      <c r="F1290" s="8" t="s">
        <v>76</v>
      </c>
      <c r="H1290" s="132">
        <v>190.0</v>
      </c>
      <c r="I1290" s="132">
        <v>205.0</v>
      </c>
      <c r="J1290" s="132">
        <v>227.0</v>
      </c>
      <c r="K1290" s="8" t="s">
        <v>14</v>
      </c>
      <c r="L1290" s="8" t="s">
        <v>3030</v>
      </c>
    </row>
    <row r="1291" ht="14.25" customHeight="1">
      <c r="A1291" s="8" t="s">
        <v>3029</v>
      </c>
      <c r="B1291" s="129" t="s">
        <v>168</v>
      </c>
      <c r="C1291" s="130">
        <v>585.0</v>
      </c>
      <c r="D1291" s="131" t="s">
        <v>2801</v>
      </c>
      <c r="E1291" s="8" t="s">
        <v>49</v>
      </c>
      <c r="F1291" s="8" t="s">
        <v>76</v>
      </c>
      <c r="H1291" s="132">
        <v>203.0</v>
      </c>
      <c r="I1291" s="132">
        <v>215.0</v>
      </c>
      <c r="J1291" s="132">
        <v>232.0</v>
      </c>
      <c r="K1291" s="8" t="s">
        <v>14</v>
      </c>
      <c r="L1291" s="8" t="s">
        <v>3030</v>
      </c>
    </row>
    <row r="1292" ht="14.25" customHeight="1">
      <c r="A1292" s="8" t="s">
        <v>3029</v>
      </c>
      <c r="B1292" s="129" t="s">
        <v>168</v>
      </c>
      <c r="C1292" s="130">
        <v>586.0</v>
      </c>
      <c r="D1292" s="131" t="s">
        <v>2802</v>
      </c>
      <c r="E1292" s="8" t="s">
        <v>49</v>
      </c>
      <c r="F1292" s="8" t="s">
        <v>76</v>
      </c>
      <c r="H1292" s="132">
        <v>216.0</v>
      </c>
      <c r="I1292" s="132">
        <v>221.0</v>
      </c>
      <c r="J1292" s="132">
        <v>232.0</v>
      </c>
      <c r="K1292" s="8" t="s">
        <v>14</v>
      </c>
      <c r="L1292" s="8" t="s">
        <v>3030</v>
      </c>
    </row>
    <row r="1293" ht="14.25" customHeight="1">
      <c r="A1293" s="8" t="s">
        <v>3029</v>
      </c>
      <c r="B1293" s="129" t="s">
        <v>892</v>
      </c>
      <c r="C1293" s="130">
        <v>587.0</v>
      </c>
      <c r="D1293" s="131" t="s">
        <v>2165</v>
      </c>
      <c r="E1293" s="8" t="s">
        <v>49</v>
      </c>
      <c r="H1293" s="132">
        <v>74.0</v>
      </c>
      <c r="I1293" s="132">
        <v>86.0</v>
      </c>
      <c r="J1293" s="132">
        <v>115.0</v>
      </c>
      <c r="K1293" s="8" t="s">
        <v>14</v>
      </c>
      <c r="L1293" s="8" t="s">
        <v>3030</v>
      </c>
    </row>
    <row r="1294" ht="14.25" customHeight="1">
      <c r="A1294" s="8" t="s">
        <v>3029</v>
      </c>
      <c r="B1294" s="129" t="s">
        <v>892</v>
      </c>
      <c r="C1294" s="130">
        <v>588.0</v>
      </c>
      <c r="D1294" s="131" t="s">
        <v>2166</v>
      </c>
      <c r="E1294" s="8" t="s">
        <v>49</v>
      </c>
      <c r="H1294" s="132">
        <v>105.0</v>
      </c>
      <c r="I1294" s="132">
        <v>122.0</v>
      </c>
      <c r="J1294" s="132">
        <v>159.0</v>
      </c>
      <c r="K1294" s="8" t="s">
        <v>14</v>
      </c>
      <c r="L1294" s="8" t="s">
        <v>3030</v>
      </c>
    </row>
    <row r="1295" ht="14.25" customHeight="1">
      <c r="A1295" s="8" t="s">
        <v>3029</v>
      </c>
      <c r="B1295" s="129" t="s">
        <v>817</v>
      </c>
      <c r="C1295" s="130">
        <v>589.0</v>
      </c>
      <c r="D1295" s="131" t="s">
        <v>2167</v>
      </c>
      <c r="E1295" s="8" t="s">
        <v>49</v>
      </c>
      <c r="H1295" s="132">
        <v>145.0</v>
      </c>
      <c r="I1295" s="132">
        <v>163.0</v>
      </c>
      <c r="J1295" s="132">
        <v>195.0</v>
      </c>
      <c r="K1295" s="8" t="s">
        <v>14</v>
      </c>
      <c r="L1295" s="8" t="s">
        <v>3030</v>
      </c>
    </row>
    <row r="1296" ht="14.25" customHeight="1">
      <c r="A1296" s="8" t="s">
        <v>3029</v>
      </c>
      <c r="B1296" s="129" t="s">
        <v>168</v>
      </c>
      <c r="C1296" s="130">
        <v>590.0</v>
      </c>
      <c r="D1296" s="131" t="s">
        <v>2803</v>
      </c>
      <c r="E1296" s="8" t="s">
        <v>49</v>
      </c>
      <c r="F1296" s="8" t="s">
        <v>76</v>
      </c>
      <c r="H1296" s="132">
        <v>191.0</v>
      </c>
      <c r="I1296" s="132">
        <v>200.0</v>
      </c>
      <c r="J1296" s="132">
        <v>220.0</v>
      </c>
      <c r="K1296" s="8" t="s">
        <v>14</v>
      </c>
      <c r="L1296" s="8" t="s">
        <v>3030</v>
      </c>
    </row>
    <row r="1297" ht="14.25" customHeight="1">
      <c r="A1297" s="8" t="s">
        <v>3029</v>
      </c>
      <c r="B1297" s="129" t="s">
        <v>168</v>
      </c>
      <c r="C1297" s="130">
        <v>591.0</v>
      </c>
      <c r="D1297" s="131" t="s">
        <v>2804</v>
      </c>
      <c r="E1297" s="8" t="s">
        <v>49</v>
      </c>
      <c r="F1297" s="8" t="s">
        <v>76</v>
      </c>
      <c r="H1297" s="132">
        <v>208.0</v>
      </c>
      <c r="I1297" s="132">
        <v>216.0</v>
      </c>
      <c r="J1297" s="132">
        <v>230.0</v>
      </c>
      <c r="K1297" s="8" t="s">
        <v>14</v>
      </c>
      <c r="L1297" s="8" t="s">
        <v>3030</v>
      </c>
    </row>
    <row r="1298" ht="14.25" customHeight="1">
      <c r="A1298" s="8" t="s">
        <v>3029</v>
      </c>
      <c r="B1298" s="129" t="s">
        <v>168</v>
      </c>
      <c r="C1298" s="130">
        <v>592.0</v>
      </c>
      <c r="D1298" s="131" t="s">
        <v>2805</v>
      </c>
      <c r="E1298" s="8" t="s">
        <v>49</v>
      </c>
      <c r="F1298" s="8" t="s">
        <v>76</v>
      </c>
      <c r="H1298" s="132">
        <v>217.0</v>
      </c>
      <c r="I1298" s="132">
        <v>226.0</v>
      </c>
      <c r="J1298" s="132">
        <v>232.0</v>
      </c>
      <c r="K1298" s="8" t="s">
        <v>14</v>
      </c>
      <c r="L1298" s="8" t="s">
        <v>3030</v>
      </c>
    </row>
    <row r="1299" ht="14.25" customHeight="1">
      <c r="A1299" s="8" t="s">
        <v>3029</v>
      </c>
      <c r="B1299" s="129" t="s">
        <v>892</v>
      </c>
      <c r="C1299" s="130">
        <v>593.0</v>
      </c>
      <c r="D1299" s="131" t="s">
        <v>2168</v>
      </c>
      <c r="E1299" s="8" t="s">
        <v>49</v>
      </c>
      <c r="H1299" s="132">
        <v>73.0</v>
      </c>
      <c r="I1299" s="132">
        <v>84.0</v>
      </c>
      <c r="J1299" s="132">
        <v>105.0</v>
      </c>
      <c r="K1299" s="8" t="s">
        <v>14</v>
      </c>
      <c r="L1299" s="8" t="s">
        <v>3030</v>
      </c>
    </row>
    <row r="1300" ht="14.25" customHeight="1">
      <c r="A1300" s="8" t="s">
        <v>3029</v>
      </c>
      <c r="B1300" s="129" t="s">
        <v>892</v>
      </c>
      <c r="C1300" s="130">
        <v>594.0</v>
      </c>
      <c r="D1300" s="131" t="s">
        <v>2169</v>
      </c>
      <c r="E1300" s="8" t="s">
        <v>49</v>
      </c>
      <c r="H1300" s="132">
        <v>99.0</v>
      </c>
      <c r="I1300" s="132">
        <v>118.0</v>
      </c>
      <c r="J1300" s="132">
        <v>146.0</v>
      </c>
      <c r="K1300" s="8" t="s">
        <v>14</v>
      </c>
      <c r="L1300" s="8" t="s">
        <v>3030</v>
      </c>
    </row>
    <row r="1301" ht="14.25" customHeight="1">
      <c r="A1301" s="8" t="s">
        <v>3029</v>
      </c>
      <c r="B1301" s="129" t="s">
        <v>817</v>
      </c>
      <c r="C1301" s="130">
        <v>595.0</v>
      </c>
      <c r="D1301" s="131" t="s">
        <v>2170</v>
      </c>
      <c r="E1301" s="8" t="s">
        <v>49</v>
      </c>
      <c r="H1301" s="132">
        <v>144.0</v>
      </c>
      <c r="I1301" s="132">
        <v>165.0</v>
      </c>
      <c r="J1301" s="132">
        <v>193.0</v>
      </c>
      <c r="K1301" s="8" t="s">
        <v>14</v>
      </c>
      <c r="L1301" s="8" t="s">
        <v>3030</v>
      </c>
    </row>
    <row r="1302" ht="14.25" customHeight="1">
      <c r="A1302" s="8" t="s">
        <v>3029</v>
      </c>
      <c r="B1302" s="129" t="s">
        <v>168</v>
      </c>
      <c r="C1302" s="130">
        <v>596.0</v>
      </c>
      <c r="D1302" s="131" t="s">
        <v>2806</v>
      </c>
      <c r="E1302" s="8" t="s">
        <v>49</v>
      </c>
      <c r="F1302" s="8" t="s">
        <v>76</v>
      </c>
      <c r="H1302" s="132">
        <v>188.0</v>
      </c>
      <c r="I1302" s="132">
        <v>201.0</v>
      </c>
      <c r="J1302" s="132">
        <v>218.0</v>
      </c>
      <c r="K1302" s="8" t="s">
        <v>14</v>
      </c>
      <c r="L1302" s="8" t="s">
        <v>3030</v>
      </c>
    </row>
    <row r="1303" ht="14.25" customHeight="1">
      <c r="A1303" s="8" t="s">
        <v>3029</v>
      </c>
      <c r="B1303" s="129" t="s">
        <v>168</v>
      </c>
      <c r="C1303" s="130">
        <v>597.0</v>
      </c>
      <c r="D1303" s="131" t="s">
        <v>2807</v>
      </c>
      <c r="E1303" s="8" t="s">
        <v>49</v>
      </c>
      <c r="F1303" s="8" t="s">
        <v>76</v>
      </c>
      <c r="H1303" s="132">
        <v>205.0</v>
      </c>
      <c r="I1303" s="132">
        <v>214.0</v>
      </c>
      <c r="J1303" s="132">
        <v>225.0</v>
      </c>
      <c r="K1303" s="8" t="s">
        <v>14</v>
      </c>
      <c r="L1303" s="8" t="s">
        <v>3030</v>
      </c>
    </row>
    <row r="1304" ht="14.25" customHeight="1">
      <c r="A1304" s="8" t="s">
        <v>3029</v>
      </c>
      <c r="B1304" s="129" t="s">
        <v>168</v>
      </c>
      <c r="C1304" s="130">
        <v>598.0</v>
      </c>
      <c r="D1304" s="131" t="s">
        <v>2808</v>
      </c>
      <c r="E1304" s="8" t="s">
        <v>49</v>
      </c>
      <c r="F1304" s="8" t="s">
        <v>76</v>
      </c>
      <c r="H1304" s="132">
        <v>220.0</v>
      </c>
      <c r="I1304" s="132">
        <v>224.0</v>
      </c>
      <c r="J1304" s="132">
        <v>228.0</v>
      </c>
      <c r="K1304" s="8" t="s">
        <v>14</v>
      </c>
      <c r="L1304" s="8" t="s">
        <v>3030</v>
      </c>
    </row>
    <row r="1305" ht="14.25" customHeight="1">
      <c r="A1305" s="8" t="s">
        <v>3029</v>
      </c>
      <c r="B1305" s="129" t="s">
        <v>892</v>
      </c>
      <c r="C1305" s="130">
        <v>605.0</v>
      </c>
      <c r="D1305" s="131" t="s">
        <v>2171</v>
      </c>
      <c r="E1305" s="8" t="s">
        <v>137</v>
      </c>
      <c r="H1305" s="132">
        <v>91.0</v>
      </c>
      <c r="I1305" s="132">
        <v>87.0</v>
      </c>
      <c r="J1305" s="132">
        <v>141.0</v>
      </c>
      <c r="K1305" s="8" t="s">
        <v>14</v>
      </c>
      <c r="L1305" s="8" t="s">
        <v>3030</v>
      </c>
    </row>
    <row r="1306" ht="14.25" customHeight="1">
      <c r="A1306" s="8" t="s">
        <v>3029</v>
      </c>
      <c r="B1306" s="129" t="s">
        <v>892</v>
      </c>
      <c r="C1306" s="130">
        <v>606.0</v>
      </c>
      <c r="D1306" s="131" t="s">
        <v>2172</v>
      </c>
      <c r="E1306" s="8" t="s">
        <v>137</v>
      </c>
      <c r="H1306" s="132">
        <v>122.0</v>
      </c>
      <c r="I1306" s="132">
        <v>119.0</v>
      </c>
      <c r="J1306" s="132">
        <v>175.0</v>
      </c>
      <c r="K1306" s="8" t="s">
        <v>14</v>
      </c>
      <c r="L1306" s="8" t="s">
        <v>3030</v>
      </c>
    </row>
    <row r="1307" ht="14.25" customHeight="1">
      <c r="A1307" s="8" t="s">
        <v>3029</v>
      </c>
      <c r="B1307" s="129" t="s">
        <v>817</v>
      </c>
      <c r="C1307" s="130">
        <v>607.0</v>
      </c>
      <c r="D1307" s="131" t="s">
        <v>2173</v>
      </c>
      <c r="E1307" s="8" t="s">
        <v>137</v>
      </c>
      <c r="H1307" s="132">
        <v>165.0</v>
      </c>
      <c r="I1307" s="132">
        <v>166.0</v>
      </c>
      <c r="J1307" s="132">
        <v>209.0</v>
      </c>
      <c r="K1307" s="8" t="s">
        <v>14</v>
      </c>
      <c r="L1307" s="8" t="s">
        <v>3030</v>
      </c>
    </row>
    <row r="1308" ht="14.25" customHeight="1">
      <c r="A1308" s="8" t="s">
        <v>3029</v>
      </c>
      <c r="B1308" s="129" t="s">
        <v>168</v>
      </c>
      <c r="C1308" s="130">
        <v>608.0</v>
      </c>
      <c r="D1308" s="131" t="s">
        <v>2809</v>
      </c>
      <c r="E1308" s="8" t="s">
        <v>137</v>
      </c>
      <c r="F1308" s="8" t="s">
        <v>76</v>
      </c>
      <c r="H1308" s="132">
        <v>202.0</v>
      </c>
      <c r="I1308" s="132">
        <v>203.0</v>
      </c>
      <c r="J1308" s="132">
        <v>228.0</v>
      </c>
      <c r="K1308" s="8" t="s">
        <v>14</v>
      </c>
      <c r="L1308" s="8" t="s">
        <v>3030</v>
      </c>
    </row>
    <row r="1309" ht="14.25" customHeight="1">
      <c r="A1309" s="8" t="s">
        <v>3029</v>
      </c>
      <c r="B1309" s="129" t="s">
        <v>168</v>
      </c>
      <c r="C1309" s="130">
        <v>609.0</v>
      </c>
      <c r="D1309" s="131" t="s">
        <v>2810</v>
      </c>
      <c r="E1309" s="8" t="s">
        <v>137</v>
      </c>
      <c r="F1309" s="8" t="s">
        <v>76</v>
      </c>
      <c r="H1309" s="132">
        <v>217.0</v>
      </c>
      <c r="I1309" s="132">
        <v>216.0</v>
      </c>
      <c r="J1309" s="132">
        <v>233.0</v>
      </c>
      <c r="K1309" s="8" t="s">
        <v>14</v>
      </c>
      <c r="L1309" s="8" t="s">
        <v>3030</v>
      </c>
    </row>
    <row r="1310" ht="14.25" customHeight="1">
      <c r="A1310" s="8" t="s">
        <v>3029</v>
      </c>
      <c r="B1310" s="129" t="s">
        <v>168</v>
      </c>
      <c r="C1310" s="130">
        <v>610.0</v>
      </c>
      <c r="D1310" s="131" t="s">
        <v>2811</v>
      </c>
      <c r="E1310" s="8" t="s">
        <v>137</v>
      </c>
      <c r="F1310" s="8" t="s">
        <v>76</v>
      </c>
      <c r="H1310" s="132">
        <v>228.0</v>
      </c>
      <c r="I1310" s="132">
        <v>226.0</v>
      </c>
      <c r="J1310" s="132">
        <v>236.0</v>
      </c>
      <c r="K1310" s="8" t="s">
        <v>14</v>
      </c>
      <c r="L1310" s="8" t="s">
        <v>3030</v>
      </c>
    </row>
    <row r="1311" ht="14.25" customHeight="1">
      <c r="A1311" s="8" t="s">
        <v>3029</v>
      </c>
      <c r="B1311" s="129" t="s">
        <v>892</v>
      </c>
      <c r="C1311" s="130">
        <v>629.0</v>
      </c>
      <c r="D1311" s="131" t="s">
        <v>2174</v>
      </c>
      <c r="E1311" s="8" t="s">
        <v>49</v>
      </c>
      <c r="H1311" s="132">
        <v>75.0</v>
      </c>
      <c r="I1311" s="132">
        <v>81.0</v>
      </c>
      <c r="J1311" s="132">
        <v>105.0</v>
      </c>
      <c r="K1311" s="8" t="s">
        <v>14</v>
      </c>
      <c r="L1311" s="8" t="s">
        <v>3030</v>
      </c>
    </row>
    <row r="1312" ht="14.25" customHeight="1">
      <c r="A1312" s="8" t="s">
        <v>3029</v>
      </c>
      <c r="B1312" s="129" t="s">
        <v>892</v>
      </c>
      <c r="C1312" s="130">
        <v>630.0</v>
      </c>
      <c r="D1312" s="131" t="s">
        <v>2175</v>
      </c>
      <c r="E1312" s="8" t="s">
        <v>49</v>
      </c>
      <c r="F1312" s="8" t="s">
        <v>137</v>
      </c>
      <c r="H1312" s="132">
        <v>106.0</v>
      </c>
      <c r="I1312" s="132">
        <v>114.0</v>
      </c>
      <c r="J1312" s="132">
        <v>146.0</v>
      </c>
      <c r="K1312" s="8" t="s">
        <v>14</v>
      </c>
      <c r="L1312" s="8" t="s">
        <v>3030</v>
      </c>
    </row>
    <row r="1313" ht="14.25" customHeight="1">
      <c r="A1313" s="8" t="s">
        <v>3029</v>
      </c>
      <c r="B1313" s="129" t="s">
        <v>817</v>
      </c>
      <c r="C1313" s="130">
        <v>631.0</v>
      </c>
      <c r="D1313" s="131" t="s">
        <v>2176</v>
      </c>
      <c r="E1313" s="8" t="s">
        <v>49</v>
      </c>
      <c r="H1313" s="132">
        <v>155.0</v>
      </c>
      <c r="I1313" s="132">
        <v>166.0</v>
      </c>
      <c r="J1313" s="132">
        <v>195.0</v>
      </c>
      <c r="K1313" s="8" t="s">
        <v>14</v>
      </c>
      <c r="L1313" s="8" t="s">
        <v>3030</v>
      </c>
    </row>
    <row r="1314" ht="14.25" customHeight="1">
      <c r="A1314" s="8" t="s">
        <v>3029</v>
      </c>
      <c r="B1314" s="129" t="s">
        <v>168</v>
      </c>
      <c r="C1314" s="130">
        <v>632.0</v>
      </c>
      <c r="D1314" s="131" t="s">
        <v>2812</v>
      </c>
      <c r="E1314" s="8" t="s">
        <v>49</v>
      </c>
      <c r="F1314" s="8" t="s">
        <v>76</v>
      </c>
      <c r="H1314" s="132">
        <v>190.0</v>
      </c>
      <c r="I1314" s="132">
        <v>197.0</v>
      </c>
      <c r="J1314" s="132">
        <v>215.0</v>
      </c>
      <c r="K1314" s="8" t="s">
        <v>14</v>
      </c>
      <c r="L1314" s="8" t="s">
        <v>3030</v>
      </c>
    </row>
    <row r="1315" ht="14.25" customHeight="1">
      <c r="A1315" s="8" t="s">
        <v>3029</v>
      </c>
      <c r="B1315" s="129" t="s">
        <v>168</v>
      </c>
      <c r="C1315" s="130">
        <v>633.0</v>
      </c>
      <c r="D1315" s="131" t="s">
        <v>2813</v>
      </c>
      <c r="E1315" s="8" t="s">
        <v>49</v>
      </c>
      <c r="F1315" s="8" t="s">
        <v>76</v>
      </c>
      <c r="H1315" s="132">
        <v>207.0</v>
      </c>
      <c r="I1315" s="132">
        <v>213.0</v>
      </c>
      <c r="J1315" s="132">
        <v>225.0</v>
      </c>
      <c r="K1315" s="8" t="s">
        <v>14</v>
      </c>
      <c r="L1315" s="8" t="s">
        <v>3030</v>
      </c>
    </row>
    <row r="1316" ht="14.25" customHeight="1">
      <c r="A1316" s="8" t="s">
        <v>3029</v>
      </c>
      <c r="B1316" s="129" t="s">
        <v>168</v>
      </c>
      <c r="C1316" s="130">
        <v>634.0</v>
      </c>
      <c r="D1316" s="131" t="s">
        <v>2814</v>
      </c>
      <c r="E1316" s="8" t="s">
        <v>49</v>
      </c>
      <c r="F1316" s="8" t="s">
        <v>76</v>
      </c>
      <c r="H1316" s="132">
        <v>224.0</v>
      </c>
      <c r="I1316" s="132">
        <v>222.0</v>
      </c>
      <c r="J1316" s="132">
        <v>232.0</v>
      </c>
      <c r="K1316" s="8" t="s">
        <v>14</v>
      </c>
      <c r="L1316" s="8" t="s">
        <v>3030</v>
      </c>
    </row>
    <row r="1317" ht="14.25" customHeight="1">
      <c r="A1317" s="8" t="s">
        <v>3029</v>
      </c>
      <c r="B1317" s="129" t="s">
        <v>892</v>
      </c>
      <c r="C1317" s="130">
        <v>647.0</v>
      </c>
      <c r="D1317" s="131" t="s">
        <v>2177</v>
      </c>
      <c r="E1317" s="8" t="s">
        <v>57</v>
      </c>
      <c r="H1317" s="132">
        <v>144.0</v>
      </c>
      <c r="I1317" s="132">
        <v>111.0</v>
      </c>
      <c r="J1317" s="132">
        <v>72.0</v>
      </c>
      <c r="K1317" s="8" t="s">
        <v>14</v>
      </c>
      <c r="L1317" s="8" t="s">
        <v>3030</v>
      </c>
    </row>
    <row r="1318" ht="14.25" customHeight="1">
      <c r="A1318" s="8" t="s">
        <v>3029</v>
      </c>
      <c r="B1318" s="129" t="s">
        <v>892</v>
      </c>
      <c r="C1318" s="130">
        <v>648.0</v>
      </c>
      <c r="D1318" s="131" t="s">
        <v>2178</v>
      </c>
      <c r="E1318" s="8" t="s">
        <v>57</v>
      </c>
      <c r="H1318" s="132">
        <v>177.0</v>
      </c>
      <c r="I1318" s="132">
        <v>142.0</v>
      </c>
      <c r="J1318" s="132">
        <v>98.0</v>
      </c>
      <c r="K1318" s="8" t="s">
        <v>14</v>
      </c>
      <c r="L1318" s="8" t="s">
        <v>3030</v>
      </c>
    </row>
    <row r="1319" ht="14.25" customHeight="1">
      <c r="A1319" s="8" t="s">
        <v>3029</v>
      </c>
      <c r="B1319" s="129" t="s">
        <v>814</v>
      </c>
      <c r="C1319" s="130">
        <v>649.0</v>
      </c>
      <c r="D1319" s="131" t="s">
        <v>2179</v>
      </c>
      <c r="E1319" s="8" t="s">
        <v>57</v>
      </c>
      <c r="H1319" s="132">
        <v>210.0</v>
      </c>
      <c r="I1319" s="132">
        <v>181.0</v>
      </c>
      <c r="J1319" s="132">
        <v>144.0</v>
      </c>
      <c r="K1319" s="8" t="s">
        <v>14</v>
      </c>
      <c r="L1319" s="8" t="s">
        <v>3030</v>
      </c>
    </row>
    <row r="1320" ht="14.25" customHeight="1">
      <c r="A1320" s="8" t="s">
        <v>3029</v>
      </c>
      <c r="B1320" s="129" t="s">
        <v>168</v>
      </c>
      <c r="C1320" s="130">
        <v>650.0</v>
      </c>
      <c r="D1320" s="131" t="s">
        <v>2815</v>
      </c>
      <c r="E1320" s="8" t="s">
        <v>57</v>
      </c>
      <c r="F1320" s="8" t="s">
        <v>76</v>
      </c>
      <c r="H1320" s="132">
        <v>230.0</v>
      </c>
      <c r="I1320" s="132">
        <v>209.0</v>
      </c>
      <c r="J1320" s="132">
        <v>181.0</v>
      </c>
      <c r="K1320" s="8" t="s">
        <v>14</v>
      </c>
      <c r="L1320" s="8" t="s">
        <v>3030</v>
      </c>
    </row>
    <row r="1321" ht="14.25" customHeight="1">
      <c r="A1321" s="8" t="s">
        <v>3029</v>
      </c>
      <c r="B1321" s="129" t="s">
        <v>168</v>
      </c>
      <c r="C1321" s="130">
        <v>651.0</v>
      </c>
      <c r="D1321" s="131" t="s">
        <v>2816</v>
      </c>
      <c r="E1321" s="8" t="s">
        <v>57</v>
      </c>
      <c r="F1321" s="8" t="s">
        <v>76</v>
      </c>
      <c r="H1321" s="132">
        <v>235.0</v>
      </c>
      <c r="I1321" s="132">
        <v>219.0</v>
      </c>
      <c r="J1321" s="132">
        <v>196.0</v>
      </c>
      <c r="K1321" s="8" t="s">
        <v>14</v>
      </c>
      <c r="L1321" s="8" t="s">
        <v>3030</v>
      </c>
    </row>
    <row r="1322" ht="14.25" customHeight="1">
      <c r="A1322" s="8" t="s">
        <v>3029</v>
      </c>
      <c r="B1322" s="129" t="s">
        <v>168</v>
      </c>
      <c r="C1322" s="130">
        <v>652.0</v>
      </c>
      <c r="D1322" s="131" t="s">
        <v>2817</v>
      </c>
      <c r="E1322" s="8" t="s">
        <v>57</v>
      </c>
      <c r="F1322" s="8" t="s">
        <v>76</v>
      </c>
      <c r="H1322" s="132">
        <v>244.0</v>
      </c>
      <c r="I1322" s="132">
        <v>233.0</v>
      </c>
      <c r="J1322" s="132">
        <v>219.0</v>
      </c>
      <c r="K1322" s="8" t="s">
        <v>14</v>
      </c>
      <c r="L1322" s="8" t="s">
        <v>3030</v>
      </c>
    </row>
    <row r="1323" ht="14.25" customHeight="1">
      <c r="A1323" s="8" t="s">
        <v>3029</v>
      </c>
      <c r="B1323" s="129" t="s">
        <v>892</v>
      </c>
      <c r="C1323" s="130">
        <v>653.0</v>
      </c>
      <c r="D1323" s="131" t="s">
        <v>2180</v>
      </c>
      <c r="E1323" s="8" t="s">
        <v>57</v>
      </c>
      <c r="F1323" s="8" t="s">
        <v>79</v>
      </c>
      <c r="H1323" s="132">
        <v>81.0</v>
      </c>
      <c r="I1323" s="132">
        <v>72.0</v>
      </c>
      <c r="J1323" s="132">
        <v>67.0</v>
      </c>
      <c r="K1323" s="8" t="s">
        <v>14</v>
      </c>
      <c r="L1323" s="8" t="s">
        <v>3030</v>
      </c>
    </row>
    <row r="1324" ht="14.25" customHeight="1">
      <c r="A1324" s="8" t="s">
        <v>3029</v>
      </c>
      <c r="B1324" s="129" t="s">
        <v>892</v>
      </c>
      <c r="C1324" s="130">
        <v>654.0</v>
      </c>
      <c r="D1324" s="131" t="s">
        <v>2181</v>
      </c>
      <c r="E1324" s="8" t="s">
        <v>79</v>
      </c>
      <c r="H1324" s="132">
        <v>118.0</v>
      </c>
      <c r="I1324" s="132">
        <v>107.0</v>
      </c>
      <c r="J1324" s="132">
        <v>103.0</v>
      </c>
      <c r="K1324" s="8" t="s">
        <v>14</v>
      </c>
      <c r="L1324" s="8" t="s">
        <v>3030</v>
      </c>
    </row>
    <row r="1325" ht="14.25" customHeight="1">
      <c r="A1325" s="8" t="s">
        <v>3029</v>
      </c>
      <c r="B1325" s="129" t="s">
        <v>817</v>
      </c>
      <c r="C1325" s="130">
        <v>655.0</v>
      </c>
      <c r="D1325" s="131" t="s">
        <v>2182</v>
      </c>
      <c r="E1325" s="8" t="s">
        <v>79</v>
      </c>
      <c r="H1325" s="132">
        <v>160.0</v>
      </c>
      <c r="I1325" s="132">
        <v>152.0</v>
      </c>
      <c r="J1325" s="132">
        <v>150.0</v>
      </c>
      <c r="K1325" s="8" t="s">
        <v>14</v>
      </c>
      <c r="L1325" s="8" t="s">
        <v>3030</v>
      </c>
    </row>
    <row r="1326" ht="14.25" customHeight="1">
      <c r="A1326" s="8" t="s">
        <v>3029</v>
      </c>
      <c r="B1326" s="129" t="s">
        <v>168</v>
      </c>
      <c r="C1326" s="130">
        <v>656.0</v>
      </c>
      <c r="D1326" s="131" t="s">
        <v>2818</v>
      </c>
      <c r="E1326" s="8" t="s">
        <v>79</v>
      </c>
      <c r="F1326" s="8" t="s">
        <v>57</v>
      </c>
      <c r="H1326" s="132">
        <v>198.0</v>
      </c>
      <c r="I1326" s="132">
        <v>192.0</v>
      </c>
      <c r="J1326" s="132">
        <v>188.0</v>
      </c>
      <c r="K1326" s="8" t="s">
        <v>14</v>
      </c>
      <c r="L1326" s="8" t="s">
        <v>3030</v>
      </c>
    </row>
    <row r="1327" ht="14.25" customHeight="1">
      <c r="A1327" s="8" t="s">
        <v>3029</v>
      </c>
      <c r="B1327" s="129" t="s">
        <v>168</v>
      </c>
      <c r="C1327" s="130">
        <v>657.0</v>
      </c>
      <c r="D1327" s="131" t="s">
        <v>2819</v>
      </c>
      <c r="E1327" s="8" t="s">
        <v>79</v>
      </c>
      <c r="F1327" s="8" t="s">
        <v>57</v>
      </c>
      <c r="H1327" s="132">
        <v>212.0</v>
      </c>
      <c r="I1327" s="132">
        <v>207.0</v>
      </c>
      <c r="J1327" s="132">
        <v>202.0</v>
      </c>
      <c r="K1327" s="8" t="s">
        <v>14</v>
      </c>
      <c r="L1327" s="8" t="s">
        <v>3030</v>
      </c>
    </row>
    <row r="1328" ht="14.25" customHeight="1">
      <c r="A1328" s="8" t="s">
        <v>3029</v>
      </c>
      <c r="B1328" s="129" t="s">
        <v>168</v>
      </c>
      <c r="C1328" s="130">
        <v>658.0</v>
      </c>
      <c r="D1328" s="131" t="s">
        <v>2820</v>
      </c>
      <c r="E1328" s="8" t="s">
        <v>79</v>
      </c>
      <c r="F1328" s="8" t="s">
        <v>57</v>
      </c>
      <c r="H1328" s="132">
        <v>223.0</v>
      </c>
      <c r="I1328" s="132">
        <v>220.0</v>
      </c>
      <c r="J1328" s="132">
        <v>217.0</v>
      </c>
      <c r="K1328" s="8" t="s">
        <v>14</v>
      </c>
      <c r="L1328" s="8" t="s">
        <v>3030</v>
      </c>
    </row>
    <row r="1329" ht="14.25" customHeight="1">
      <c r="A1329" s="8" t="s">
        <v>3029</v>
      </c>
      <c r="B1329" s="129" t="s">
        <v>892</v>
      </c>
      <c r="C1329" s="130">
        <v>659.0</v>
      </c>
      <c r="D1329" s="131" t="s">
        <v>2183</v>
      </c>
      <c r="E1329" s="8" t="s">
        <v>57</v>
      </c>
      <c r="H1329" s="132">
        <v>93.0</v>
      </c>
      <c r="I1329" s="132">
        <v>80.0</v>
      </c>
      <c r="J1329" s="132">
        <v>69.0</v>
      </c>
      <c r="K1329" s="8" t="s">
        <v>14</v>
      </c>
      <c r="L1329" s="8" t="s">
        <v>3030</v>
      </c>
    </row>
    <row r="1330" ht="14.25" customHeight="1">
      <c r="A1330" s="8" t="s">
        <v>3029</v>
      </c>
      <c r="B1330" s="129" t="s">
        <v>892</v>
      </c>
      <c r="C1330" s="130">
        <v>660.0</v>
      </c>
      <c r="D1330" s="131" t="s">
        <v>2184</v>
      </c>
      <c r="E1330" s="8" t="s">
        <v>79</v>
      </c>
      <c r="F1330" s="8" t="s">
        <v>57</v>
      </c>
      <c r="H1330" s="132">
        <v>94.0</v>
      </c>
      <c r="I1330" s="132">
        <v>84.0</v>
      </c>
      <c r="J1330" s="132">
        <v>78.0</v>
      </c>
      <c r="K1330" s="8" t="s">
        <v>14</v>
      </c>
      <c r="L1330" s="8" t="s">
        <v>3030</v>
      </c>
    </row>
    <row r="1331" ht="14.25" customHeight="1">
      <c r="A1331" s="8" t="s">
        <v>3029</v>
      </c>
      <c r="B1331" s="129" t="s">
        <v>814</v>
      </c>
      <c r="C1331" s="130">
        <v>661.0</v>
      </c>
      <c r="D1331" s="131" t="s">
        <v>2185</v>
      </c>
      <c r="E1331" s="8" t="s">
        <v>79</v>
      </c>
      <c r="H1331" s="132">
        <v>129.0</v>
      </c>
      <c r="I1331" s="132">
        <v>117.0</v>
      </c>
      <c r="J1331" s="132">
        <v>107.0</v>
      </c>
      <c r="K1331" s="8" t="s">
        <v>14</v>
      </c>
      <c r="L1331" s="8" t="s">
        <v>3030</v>
      </c>
    </row>
    <row r="1332" ht="14.25" customHeight="1">
      <c r="A1332" s="8" t="s">
        <v>3029</v>
      </c>
      <c r="B1332" s="129" t="s">
        <v>168</v>
      </c>
      <c r="C1332" s="130">
        <v>662.0</v>
      </c>
      <c r="D1332" s="131" t="s">
        <v>2821</v>
      </c>
      <c r="E1332" s="8" t="s">
        <v>79</v>
      </c>
      <c r="F1332" s="8" t="s">
        <v>76</v>
      </c>
      <c r="H1332" s="132">
        <v>171.0</v>
      </c>
      <c r="I1332" s="132">
        <v>164.0</v>
      </c>
      <c r="J1332" s="132">
        <v>157.0</v>
      </c>
      <c r="K1332" s="8" t="s">
        <v>14</v>
      </c>
      <c r="L1332" s="8" t="s">
        <v>3030</v>
      </c>
    </row>
    <row r="1333" ht="14.25" customHeight="1">
      <c r="A1333" s="8" t="s">
        <v>3029</v>
      </c>
      <c r="B1333" s="129" t="s">
        <v>168</v>
      </c>
      <c r="C1333" s="130">
        <v>663.0</v>
      </c>
      <c r="D1333" s="131" t="s">
        <v>2822</v>
      </c>
      <c r="E1333" s="8" t="s">
        <v>79</v>
      </c>
      <c r="F1333" s="8" t="s">
        <v>76</v>
      </c>
      <c r="H1333" s="132">
        <v>206.0</v>
      </c>
      <c r="I1333" s="132">
        <v>200.0</v>
      </c>
      <c r="J1333" s="132">
        <v>194.0</v>
      </c>
      <c r="K1333" s="8" t="s">
        <v>14</v>
      </c>
      <c r="L1333" s="8" t="s">
        <v>3030</v>
      </c>
    </row>
    <row r="1334" ht="14.25" customHeight="1">
      <c r="A1334" s="8" t="s">
        <v>3029</v>
      </c>
      <c r="B1334" s="129" t="s">
        <v>168</v>
      </c>
      <c r="C1334" s="130">
        <v>664.0</v>
      </c>
      <c r="D1334" s="131" t="s">
        <v>2823</v>
      </c>
      <c r="E1334" s="8" t="s">
        <v>79</v>
      </c>
      <c r="F1334" s="8" t="s">
        <v>76</v>
      </c>
      <c r="H1334" s="132">
        <v>217.0</v>
      </c>
      <c r="I1334" s="132">
        <v>210.0</v>
      </c>
      <c r="J1334" s="132">
        <v>204.0</v>
      </c>
      <c r="K1334" s="8" t="s">
        <v>14</v>
      </c>
      <c r="L1334" s="8" t="s">
        <v>3030</v>
      </c>
    </row>
    <row r="1335" ht="14.25" customHeight="1">
      <c r="A1335" s="8" t="s">
        <v>3029</v>
      </c>
      <c r="B1335" s="129" t="s">
        <v>892</v>
      </c>
      <c r="C1335" s="130">
        <v>665.0</v>
      </c>
      <c r="D1335" s="131" t="s">
        <v>2186</v>
      </c>
      <c r="E1335" s="8" t="s">
        <v>57</v>
      </c>
      <c r="H1335" s="132">
        <v>229.0</v>
      </c>
      <c r="I1335" s="132">
        <v>226.0</v>
      </c>
      <c r="J1335" s="132">
        <v>220.0</v>
      </c>
      <c r="K1335" s="8" t="s">
        <v>14</v>
      </c>
      <c r="L1335" s="8" t="s">
        <v>3030</v>
      </c>
    </row>
    <row r="1336" ht="14.25" customHeight="1">
      <c r="A1336" s="8" t="s">
        <v>3029</v>
      </c>
      <c r="B1336" s="129" t="s">
        <v>817</v>
      </c>
      <c r="C1336" s="130">
        <v>666.0</v>
      </c>
      <c r="D1336" s="131" t="s">
        <v>2187</v>
      </c>
      <c r="E1336" s="8" t="s">
        <v>57</v>
      </c>
      <c r="H1336" s="132">
        <v>147.0</v>
      </c>
      <c r="I1336" s="132">
        <v>115.0</v>
      </c>
      <c r="J1336" s="132">
        <v>79.0</v>
      </c>
      <c r="K1336" s="8" t="s">
        <v>14</v>
      </c>
      <c r="L1336" s="8" t="s">
        <v>3030</v>
      </c>
    </row>
    <row r="1337" ht="14.25" customHeight="1">
      <c r="A1337" s="8" t="s">
        <v>3029</v>
      </c>
      <c r="B1337" s="129" t="s">
        <v>814</v>
      </c>
      <c r="C1337" s="130">
        <v>667.0</v>
      </c>
      <c r="D1337" s="131" t="s">
        <v>2188</v>
      </c>
      <c r="E1337" s="8" t="s">
        <v>57</v>
      </c>
      <c r="H1337" s="132">
        <v>179.0</v>
      </c>
      <c r="I1337" s="132">
        <v>145.0</v>
      </c>
      <c r="J1337" s="132">
        <v>101.0</v>
      </c>
      <c r="K1337" s="8" t="s">
        <v>14</v>
      </c>
      <c r="L1337" s="8" t="s">
        <v>3030</v>
      </c>
    </row>
    <row r="1338" ht="14.25" customHeight="1">
      <c r="A1338" s="8" t="s">
        <v>3029</v>
      </c>
      <c r="B1338" s="129" t="s">
        <v>168</v>
      </c>
      <c r="C1338" s="130">
        <v>668.0</v>
      </c>
      <c r="D1338" s="131" t="s">
        <v>2824</v>
      </c>
      <c r="E1338" s="8" t="s">
        <v>57</v>
      </c>
      <c r="F1338" s="8" t="s">
        <v>76</v>
      </c>
      <c r="H1338" s="132">
        <v>210.0</v>
      </c>
      <c r="I1338" s="132">
        <v>183.0</v>
      </c>
      <c r="J1338" s="132">
        <v>145.0</v>
      </c>
      <c r="K1338" s="8" t="s">
        <v>14</v>
      </c>
      <c r="L1338" s="8" t="s">
        <v>3030</v>
      </c>
    </row>
    <row r="1339" ht="14.25" customHeight="1">
      <c r="A1339" s="8" t="s">
        <v>3029</v>
      </c>
      <c r="B1339" s="129" t="s">
        <v>168</v>
      </c>
      <c r="C1339" s="130">
        <v>669.0</v>
      </c>
      <c r="D1339" s="131" t="s">
        <v>2825</v>
      </c>
      <c r="E1339" s="8" t="s">
        <v>57</v>
      </c>
      <c r="F1339" s="8" t="s">
        <v>76</v>
      </c>
      <c r="H1339" s="132">
        <v>230.0</v>
      </c>
      <c r="I1339" s="132">
        <v>212.0</v>
      </c>
      <c r="J1339" s="132">
        <v>184.0</v>
      </c>
      <c r="K1339" s="8" t="s">
        <v>14</v>
      </c>
      <c r="L1339" s="8" t="s">
        <v>3030</v>
      </c>
    </row>
    <row r="1340" ht="14.25" customHeight="1">
      <c r="A1340" s="8" t="s">
        <v>3029</v>
      </c>
      <c r="B1340" s="129" t="s">
        <v>168</v>
      </c>
      <c r="C1340" s="130">
        <v>670.0</v>
      </c>
      <c r="D1340" s="131" t="s">
        <v>2826</v>
      </c>
      <c r="E1340" s="8" t="s">
        <v>57</v>
      </c>
      <c r="F1340" s="8" t="s">
        <v>76</v>
      </c>
      <c r="H1340" s="132">
        <v>236.0</v>
      </c>
      <c r="I1340" s="132">
        <v>221.0</v>
      </c>
      <c r="J1340" s="132">
        <v>198.0</v>
      </c>
      <c r="K1340" s="8" t="s">
        <v>14</v>
      </c>
      <c r="L1340" s="8" t="s">
        <v>3030</v>
      </c>
    </row>
    <row r="1341" ht="14.25" customHeight="1">
      <c r="A1341" s="8" t="s">
        <v>3029</v>
      </c>
      <c r="B1341" s="129" t="s">
        <v>892</v>
      </c>
      <c r="C1341" s="130">
        <v>671.0</v>
      </c>
      <c r="D1341" s="131" t="s">
        <v>2189</v>
      </c>
      <c r="E1341" s="8" t="s">
        <v>57</v>
      </c>
      <c r="H1341" s="132">
        <v>240.0</v>
      </c>
      <c r="I1341" s="132">
        <v>226.0</v>
      </c>
      <c r="J1341" s="132">
        <v>208.0</v>
      </c>
      <c r="K1341" s="8" t="s">
        <v>14</v>
      </c>
      <c r="L1341" s="8" t="s">
        <v>3030</v>
      </c>
    </row>
    <row r="1342" ht="14.25" customHeight="1">
      <c r="A1342" s="8" t="s">
        <v>3029</v>
      </c>
      <c r="B1342" s="129" t="s">
        <v>817</v>
      </c>
      <c r="C1342" s="130">
        <v>672.0</v>
      </c>
      <c r="D1342" s="131" t="s">
        <v>2190</v>
      </c>
      <c r="E1342" s="8" t="s">
        <v>57</v>
      </c>
      <c r="H1342" s="132">
        <v>124.0</v>
      </c>
      <c r="I1342" s="132">
        <v>103.0</v>
      </c>
      <c r="J1342" s="132">
        <v>69.0</v>
      </c>
      <c r="K1342" s="8" t="s">
        <v>14</v>
      </c>
      <c r="L1342" s="8" t="s">
        <v>3030</v>
      </c>
    </row>
    <row r="1343" ht="14.25" customHeight="1">
      <c r="A1343" s="8" t="s">
        <v>3029</v>
      </c>
      <c r="B1343" s="129" t="s">
        <v>814</v>
      </c>
      <c r="C1343" s="130">
        <v>673.0</v>
      </c>
      <c r="D1343" s="131" t="s">
        <v>2191</v>
      </c>
      <c r="E1343" s="8" t="s">
        <v>57</v>
      </c>
      <c r="H1343" s="132">
        <v>168.0</v>
      </c>
      <c r="I1343" s="132">
        <v>147.0</v>
      </c>
      <c r="J1343" s="132">
        <v>113.0</v>
      </c>
      <c r="K1343" s="8" t="s">
        <v>14</v>
      </c>
      <c r="L1343" s="8" t="s">
        <v>3030</v>
      </c>
    </row>
    <row r="1344" ht="14.25" customHeight="1">
      <c r="A1344" s="8" t="s">
        <v>3029</v>
      </c>
      <c r="B1344" s="129" t="s">
        <v>168</v>
      </c>
      <c r="C1344" s="130">
        <v>674.0</v>
      </c>
      <c r="D1344" s="131" t="s">
        <v>2827</v>
      </c>
      <c r="E1344" s="8" t="s">
        <v>57</v>
      </c>
      <c r="F1344" s="8" t="s">
        <v>76</v>
      </c>
      <c r="H1344" s="132">
        <v>200.0</v>
      </c>
      <c r="I1344" s="132">
        <v>183.0</v>
      </c>
      <c r="J1344" s="132">
        <v>153.0</v>
      </c>
      <c r="K1344" s="8" t="s">
        <v>14</v>
      </c>
      <c r="L1344" s="8" t="s">
        <v>3030</v>
      </c>
    </row>
    <row r="1345" ht="14.25" customHeight="1">
      <c r="A1345" s="8" t="s">
        <v>3029</v>
      </c>
      <c r="B1345" s="129" t="s">
        <v>168</v>
      </c>
      <c r="C1345" s="130">
        <v>675.0</v>
      </c>
      <c r="D1345" s="131" t="s">
        <v>2828</v>
      </c>
      <c r="E1345" s="8" t="s">
        <v>57</v>
      </c>
      <c r="F1345" s="8" t="s">
        <v>76</v>
      </c>
      <c r="H1345" s="132">
        <v>226.0</v>
      </c>
      <c r="I1345" s="132">
        <v>213.0</v>
      </c>
      <c r="J1345" s="132">
        <v>188.0</v>
      </c>
      <c r="K1345" s="8" t="s">
        <v>14</v>
      </c>
      <c r="L1345" s="8" t="s">
        <v>3030</v>
      </c>
    </row>
    <row r="1346" ht="14.25" customHeight="1">
      <c r="A1346" s="8" t="s">
        <v>3029</v>
      </c>
      <c r="B1346" s="129" t="s">
        <v>168</v>
      </c>
      <c r="C1346" s="130">
        <v>676.0</v>
      </c>
      <c r="D1346" s="131" t="s">
        <v>2829</v>
      </c>
      <c r="E1346" s="8" t="s">
        <v>57</v>
      </c>
      <c r="F1346" s="8" t="s">
        <v>76</v>
      </c>
      <c r="H1346" s="132">
        <v>234.0</v>
      </c>
      <c r="I1346" s="132">
        <v>224.0</v>
      </c>
      <c r="J1346" s="132">
        <v>204.0</v>
      </c>
      <c r="K1346" s="8" t="s">
        <v>14</v>
      </c>
      <c r="L1346" s="8" t="s">
        <v>3030</v>
      </c>
    </row>
    <row r="1347" ht="14.25" customHeight="1">
      <c r="A1347" s="8" t="s">
        <v>3029</v>
      </c>
      <c r="B1347" s="129" t="s">
        <v>892</v>
      </c>
      <c r="C1347" s="130">
        <v>677.0</v>
      </c>
      <c r="D1347" s="131" t="s">
        <v>2192</v>
      </c>
      <c r="E1347" s="8" t="s">
        <v>57</v>
      </c>
      <c r="F1347" s="8" t="s">
        <v>79</v>
      </c>
      <c r="H1347" s="132">
        <v>239.0</v>
      </c>
      <c r="I1347" s="132">
        <v>232.0</v>
      </c>
      <c r="J1347" s="132">
        <v>215.0</v>
      </c>
      <c r="K1347" s="8" t="s">
        <v>14</v>
      </c>
      <c r="L1347" s="8" t="s">
        <v>3030</v>
      </c>
    </row>
    <row r="1348" ht="14.25" customHeight="1">
      <c r="A1348" s="8" t="s">
        <v>3029</v>
      </c>
      <c r="B1348" s="129" t="s">
        <v>817</v>
      </c>
      <c r="C1348" s="130">
        <v>678.0</v>
      </c>
      <c r="D1348" s="131" t="s">
        <v>2193</v>
      </c>
      <c r="E1348" s="8" t="s">
        <v>57</v>
      </c>
      <c r="F1348" s="8" t="s">
        <v>79</v>
      </c>
      <c r="H1348" s="132">
        <v>86.0</v>
      </c>
      <c r="I1348" s="132">
        <v>76.0</v>
      </c>
      <c r="J1348" s="132">
        <v>69.0</v>
      </c>
      <c r="K1348" s="8" t="s">
        <v>14</v>
      </c>
      <c r="L1348" s="8" t="s">
        <v>3030</v>
      </c>
    </row>
    <row r="1349" ht="14.25" customHeight="1">
      <c r="A1349" s="8" t="s">
        <v>3029</v>
      </c>
      <c r="B1349" s="129" t="s">
        <v>814</v>
      </c>
      <c r="C1349" s="130">
        <v>679.0</v>
      </c>
      <c r="D1349" s="131" t="s">
        <v>2194</v>
      </c>
      <c r="E1349" s="8" t="s">
        <v>57</v>
      </c>
      <c r="H1349" s="132">
        <v>142.0</v>
      </c>
      <c r="I1349" s="132">
        <v>127.0</v>
      </c>
      <c r="J1349" s="132">
        <v>113.0</v>
      </c>
      <c r="K1349" s="8" t="s">
        <v>14</v>
      </c>
      <c r="L1349" s="8" t="s">
        <v>3030</v>
      </c>
    </row>
    <row r="1350" ht="14.25" customHeight="1">
      <c r="A1350" s="8" t="s">
        <v>3029</v>
      </c>
      <c r="B1350" s="129" t="s">
        <v>168</v>
      </c>
      <c r="C1350" s="130">
        <v>680.0</v>
      </c>
      <c r="D1350" s="131" t="s">
        <v>2830</v>
      </c>
      <c r="E1350" s="8" t="s">
        <v>57</v>
      </c>
      <c r="F1350" s="8" t="s">
        <v>76</v>
      </c>
      <c r="H1350" s="132">
        <v>184.0</v>
      </c>
      <c r="I1350" s="132">
        <v>173.0</v>
      </c>
      <c r="J1350" s="132">
        <v>162.0</v>
      </c>
      <c r="K1350" s="8" t="s">
        <v>14</v>
      </c>
      <c r="L1350" s="8" t="s">
        <v>3030</v>
      </c>
    </row>
    <row r="1351" ht="14.25" customHeight="1">
      <c r="A1351" s="8" t="s">
        <v>3029</v>
      </c>
      <c r="B1351" s="129" t="s">
        <v>168</v>
      </c>
      <c r="C1351" s="130">
        <v>681.0</v>
      </c>
      <c r="D1351" s="131" t="s">
        <v>2831</v>
      </c>
      <c r="E1351" s="8" t="s">
        <v>57</v>
      </c>
      <c r="F1351" s="8" t="s">
        <v>76</v>
      </c>
      <c r="H1351" s="132">
        <v>213.0</v>
      </c>
      <c r="I1351" s="132">
        <v>206.0</v>
      </c>
      <c r="J1351" s="132">
        <v>197.0</v>
      </c>
      <c r="K1351" s="8" t="s">
        <v>14</v>
      </c>
      <c r="L1351" s="8" t="s">
        <v>3030</v>
      </c>
    </row>
    <row r="1352" ht="14.25" customHeight="1">
      <c r="A1352" s="8" t="s">
        <v>3029</v>
      </c>
      <c r="B1352" s="129" t="s">
        <v>168</v>
      </c>
      <c r="C1352" s="130">
        <v>682.0</v>
      </c>
      <c r="D1352" s="131" t="s">
        <v>2832</v>
      </c>
      <c r="E1352" s="8" t="s">
        <v>57</v>
      </c>
      <c r="F1352" s="8" t="s">
        <v>76</v>
      </c>
      <c r="H1352" s="132">
        <v>223.0</v>
      </c>
      <c r="I1352" s="132">
        <v>214.0</v>
      </c>
      <c r="J1352" s="132">
        <v>205.0</v>
      </c>
      <c r="K1352" s="8" t="s">
        <v>14</v>
      </c>
      <c r="L1352" s="8" t="s">
        <v>3030</v>
      </c>
    </row>
    <row r="1353" ht="14.25" customHeight="1">
      <c r="A1353" s="8" t="s">
        <v>3029</v>
      </c>
      <c r="B1353" s="129" t="s">
        <v>892</v>
      </c>
      <c r="C1353" s="130">
        <v>683.0</v>
      </c>
      <c r="D1353" s="131" t="s">
        <v>2195</v>
      </c>
      <c r="E1353" s="8" t="s">
        <v>57</v>
      </c>
      <c r="H1353" s="132">
        <v>234.0</v>
      </c>
      <c r="I1353" s="132">
        <v>226.0</v>
      </c>
      <c r="J1353" s="132">
        <v>218.0</v>
      </c>
      <c r="K1353" s="8" t="s">
        <v>14</v>
      </c>
      <c r="L1353" s="8" t="s">
        <v>3030</v>
      </c>
    </row>
    <row r="1354" ht="14.25" customHeight="1">
      <c r="A1354" s="8" t="s">
        <v>3029</v>
      </c>
      <c r="B1354" s="129" t="s">
        <v>817</v>
      </c>
      <c r="C1354" s="130">
        <v>684.0</v>
      </c>
      <c r="D1354" s="131" t="s">
        <v>2196</v>
      </c>
      <c r="E1354" s="8" t="s">
        <v>57</v>
      </c>
      <c r="H1354" s="132">
        <v>111.0</v>
      </c>
      <c r="I1354" s="132">
        <v>102.0</v>
      </c>
      <c r="J1354" s="132">
        <v>70.0</v>
      </c>
      <c r="K1354" s="8" t="s">
        <v>14</v>
      </c>
      <c r="L1354" s="8" t="s">
        <v>3030</v>
      </c>
    </row>
    <row r="1355" ht="14.25" customHeight="1">
      <c r="A1355" s="8" t="s">
        <v>3029</v>
      </c>
      <c r="B1355" s="129" t="s">
        <v>814</v>
      </c>
      <c r="C1355" s="130">
        <v>685.0</v>
      </c>
      <c r="D1355" s="131" t="s">
        <v>2197</v>
      </c>
      <c r="E1355" s="8" t="s">
        <v>57</v>
      </c>
      <c r="H1355" s="132">
        <v>158.0</v>
      </c>
      <c r="I1355" s="132">
        <v>145.0</v>
      </c>
      <c r="J1355" s="132">
        <v>107.0</v>
      </c>
      <c r="K1355" s="8" t="s">
        <v>14</v>
      </c>
      <c r="L1355" s="8" t="s">
        <v>3030</v>
      </c>
    </row>
    <row r="1356" ht="14.25" customHeight="1">
      <c r="A1356" s="8" t="s">
        <v>3029</v>
      </c>
      <c r="B1356" s="129" t="s">
        <v>168</v>
      </c>
      <c r="C1356" s="130">
        <v>686.0</v>
      </c>
      <c r="D1356" s="131" t="s">
        <v>2833</v>
      </c>
      <c r="E1356" s="8" t="s">
        <v>57</v>
      </c>
      <c r="F1356" s="8" t="s">
        <v>76</v>
      </c>
      <c r="H1356" s="132">
        <v>194.0</v>
      </c>
      <c r="I1356" s="132">
        <v>185.0</v>
      </c>
      <c r="J1356" s="132">
        <v>155.0</v>
      </c>
      <c r="K1356" s="8" t="s">
        <v>14</v>
      </c>
      <c r="L1356" s="8" t="s">
        <v>3030</v>
      </c>
    </row>
    <row r="1357" ht="14.25" customHeight="1">
      <c r="A1357" s="8" t="s">
        <v>3029</v>
      </c>
      <c r="B1357" s="129" t="s">
        <v>168</v>
      </c>
      <c r="C1357" s="130">
        <v>687.0</v>
      </c>
      <c r="D1357" s="131" t="s">
        <v>2834</v>
      </c>
      <c r="E1357" s="8" t="s">
        <v>57</v>
      </c>
      <c r="F1357" s="8" t="s">
        <v>76</v>
      </c>
      <c r="H1357" s="132">
        <v>220.0</v>
      </c>
      <c r="I1357" s="132">
        <v>215.0</v>
      </c>
      <c r="J1357" s="132">
        <v>189.0</v>
      </c>
      <c r="K1357" s="8" t="s">
        <v>14</v>
      </c>
      <c r="L1357" s="8" t="s">
        <v>3030</v>
      </c>
    </row>
    <row r="1358" ht="14.25" customHeight="1">
      <c r="A1358" s="8" t="s">
        <v>3029</v>
      </c>
      <c r="B1358" s="129" t="s">
        <v>168</v>
      </c>
      <c r="C1358" s="130">
        <v>688.0</v>
      </c>
      <c r="D1358" s="131" t="s">
        <v>2835</v>
      </c>
      <c r="E1358" s="8" t="s">
        <v>57</v>
      </c>
      <c r="F1358" s="8" t="s">
        <v>76</v>
      </c>
      <c r="H1358" s="132">
        <v>228.0</v>
      </c>
      <c r="I1358" s="132">
        <v>224.0</v>
      </c>
      <c r="J1358" s="132">
        <v>200.0</v>
      </c>
      <c r="K1358" s="8" t="s">
        <v>14</v>
      </c>
      <c r="L1358" s="8" t="s">
        <v>3030</v>
      </c>
    </row>
    <row r="1359" ht="14.25" customHeight="1">
      <c r="A1359" s="8" t="s">
        <v>3029</v>
      </c>
      <c r="B1359" s="129" t="s">
        <v>892</v>
      </c>
      <c r="C1359" s="130">
        <v>689.0</v>
      </c>
      <c r="D1359" s="131" t="s">
        <v>2198</v>
      </c>
      <c r="E1359" s="8" t="s">
        <v>57</v>
      </c>
      <c r="H1359" s="132">
        <v>237.0</v>
      </c>
      <c r="I1359" s="132">
        <v>233.0</v>
      </c>
      <c r="J1359" s="132">
        <v>220.0</v>
      </c>
      <c r="K1359" s="8" t="s">
        <v>14</v>
      </c>
      <c r="L1359" s="8" t="s">
        <v>3030</v>
      </c>
    </row>
    <row r="1360" ht="14.25" customHeight="1">
      <c r="A1360" s="8" t="s">
        <v>3029</v>
      </c>
      <c r="B1360" s="129" t="s">
        <v>817</v>
      </c>
      <c r="C1360" s="130">
        <v>690.0</v>
      </c>
      <c r="D1360" s="131" t="s">
        <v>2199</v>
      </c>
      <c r="E1360" s="8" t="s">
        <v>57</v>
      </c>
      <c r="H1360" s="132">
        <v>149.0</v>
      </c>
      <c r="I1360" s="132">
        <v>132.0</v>
      </c>
      <c r="J1360" s="132">
        <v>115.0</v>
      </c>
      <c r="K1360" s="8" t="s">
        <v>14</v>
      </c>
      <c r="L1360" s="8" t="s">
        <v>3030</v>
      </c>
    </row>
    <row r="1361" ht="14.25" customHeight="1">
      <c r="A1361" s="8" t="s">
        <v>3029</v>
      </c>
      <c r="B1361" s="129" t="s">
        <v>814</v>
      </c>
      <c r="C1361" s="130">
        <v>691.0</v>
      </c>
      <c r="D1361" s="131" t="s">
        <v>2200</v>
      </c>
      <c r="E1361" s="8" t="s">
        <v>57</v>
      </c>
      <c r="H1361" s="132">
        <v>192.0</v>
      </c>
      <c r="I1361" s="132">
        <v>180.0</v>
      </c>
      <c r="J1361" s="132">
        <v>166.0</v>
      </c>
      <c r="K1361" s="8" t="s">
        <v>14</v>
      </c>
      <c r="L1361" s="8" t="s">
        <v>3030</v>
      </c>
    </row>
    <row r="1362" ht="14.25" customHeight="1">
      <c r="A1362" s="8" t="s">
        <v>3029</v>
      </c>
      <c r="B1362" s="129" t="s">
        <v>168</v>
      </c>
      <c r="C1362" s="130">
        <v>692.0</v>
      </c>
      <c r="D1362" s="131" t="s">
        <v>2836</v>
      </c>
      <c r="E1362" s="8" t="s">
        <v>57</v>
      </c>
      <c r="F1362" s="8" t="s">
        <v>76</v>
      </c>
      <c r="H1362" s="132">
        <v>219.0</v>
      </c>
      <c r="I1362" s="132">
        <v>210.0</v>
      </c>
      <c r="J1362" s="132">
        <v>197.0</v>
      </c>
      <c r="K1362" s="8" t="s">
        <v>14</v>
      </c>
      <c r="L1362" s="8" t="s">
        <v>3030</v>
      </c>
    </row>
    <row r="1363" ht="14.25" customHeight="1">
      <c r="A1363" s="8" t="s">
        <v>3029</v>
      </c>
      <c r="B1363" s="129" t="s">
        <v>168</v>
      </c>
      <c r="C1363" s="130">
        <v>693.0</v>
      </c>
      <c r="D1363" s="131" t="s">
        <v>2837</v>
      </c>
      <c r="E1363" s="8" t="s">
        <v>57</v>
      </c>
      <c r="F1363" s="8" t="s">
        <v>76</v>
      </c>
      <c r="H1363" s="132">
        <v>231.0</v>
      </c>
      <c r="I1363" s="132">
        <v>223.0</v>
      </c>
      <c r="J1363" s="132">
        <v>211.0</v>
      </c>
      <c r="K1363" s="8" t="s">
        <v>14</v>
      </c>
      <c r="L1363" s="8" t="s">
        <v>3030</v>
      </c>
    </row>
    <row r="1364" ht="14.25" customHeight="1">
      <c r="A1364" s="8" t="s">
        <v>3029</v>
      </c>
      <c r="B1364" s="129" t="s">
        <v>168</v>
      </c>
      <c r="C1364" s="130">
        <v>694.0</v>
      </c>
      <c r="D1364" s="131" t="s">
        <v>2838</v>
      </c>
      <c r="E1364" s="8" t="s">
        <v>57</v>
      </c>
      <c r="F1364" s="8" t="s">
        <v>76</v>
      </c>
      <c r="H1364" s="132">
        <v>241.0</v>
      </c>
      <c r="I1364" s="132">
        <v>234.0</v>
      </c>
      <c r="J1364" s="132">
        <v>222.0</v>
      </c>
      <c r="K1364" s="8" t="s">
        <v>14</v>
      </c>
      <c r="L1364" s="8" t="s">
        <v>3030</v>
      </c>
    </row>
    <row r="1365" ht="14.25" customHeight="1">
      <c r="A1365" s="8" t="s">
        <v>3029</v>
      </c>
      <c r="B1365" s="129" t="s">
        <v>892</v>
      </c>
      <c r="C1365" s="130">
        <v>695.0</v>
      </c>
      <c r="D1365" s="131" t="s">
        <v>2201</v>
      </c>
      <c r="E1365" s="8" t="s">
        <v>79</v>
      </c>
      <c r="H1365" s="132">
        <v>75.0</v>
      </c>
      <c r="I1365" s="132">
        <v>70.0</v>
      </c>
      <c r="J1365" s="132">
        <v>64.0</v>
      </c>
      <c r="K1365" s="8" t="s">
        <v>14</v>
      </c>
      <c r="L1365" s="8" t="s">
        <v>3030</v>
      </c>
    </row>
    <row r="1366" ht="14.25" customHeight="1">
      <c r="A1366" s="8" t="s">
        <v>3029</v>
      </c>
      <c r="B1366" s="129" t="s">
        <v>817</v>
      </c>
      <c r="C1366" s="130">
        <v>696.0</v>
      </c>
      <c r="D1366" s="131" t="s">
        <v>2202</v>
      </c>
      <c r="E1366" s="8" t="s">
        <v>79</v>
      </c>
      <c r="H1366" s="132">
        <v>129.0</v>
      </c>
      <c r="I1366" s="132">
        <v>121.0</v>
      </c>
      <c r="J1366" s="132">
        <v>113.0</v>
      </c>
      <c r="K1366" s="8" t="s">
        <v>14</v>
      </c>
      <c r="L1366" s="8" t="s">
        <v>3030</v>
      </c>
    </row>
    <row r="1367" ht="14.25" customHeight="1">
      <c r="A1367" s="8" t="s">
        <v>3029</v>
      </c>
      <c r="B1367" s="129" t="s">
        <v>814</v>
      </c>
      <c r="C1367" s="130">
        <v>697.0</v>
      </c>
      <c r="D1367" s="131" t="s">
        <v>2203</v>
      </c>
      <c r="E1367" s="8" t="s">
        <v>79</v>
      </c>
      <c r="H1367" s="132">
        <v>176.0</v>
      </c>
      <c r="I1367" s="132">
        <v>172.0</v>
      </c>
      <c r="J1367" s="132">
        <v>165.0</v>
      </c>
      <c r="K1367" s="8" t="s">
        <v>14</v>
      </c>
      <c r="L1367" s="8" t="s">
        <v>3030</v>
      </c>
    </row>
    <row r="1368" ht="14.25" customHeight="1">
      <c r="A1368" s="8" t="s">
        <v>3029</v>
      </c>
      <c r="B1368" s="129" t="s">
        <v>168</v>
      </c>
      <c r="C1368" s="130">
        <v>698.0</v>
      </c>
      <c r="D1368" s="131" t="s">
        <v>2839</v>
      </c>
      <c r="E1368" s="8" t="s">
        <v>79</v>
      </c>
      <c r="F1368" s="8" t="s">
        <v>76</v>
      </c>
      <c r="H1368" s="132">
        <v>208.0</v>
      </c>
      <c r="I1368" s="132">
        <v>205.0</v>
      </c>
      <c r="J1368" s="132">
        <v>199.0</v>
      </c>
      <c r="K1368" s="8" t="s">
        <v>14</v>
      </c>
      <c r="L1368" s="8" t="s">
        <v>3030</v>
      </c>
    </row>
    <row r="1369" ht="14.25" customHeight="1">
      <c r="A1369" s="8" t="s">
        <v>3029</v>
      </c>
      <c r="B1369" s="129" t="s">
        <v>168</v>
      </c>
      <c r="C1369" s="130">
        <v>699.0</v>
      </c>
      <c r="D1369" s="131" t="s">
        <v>2840</v>
      </c>
      <c r="E1369" s="8" t="s">
        <v>79</v>
      </c>
      <c r="F1369" s="8" t="s">
        <v>76</v>
      </c>
      <c r="H1369" s="132">
        <v>222.0</v>
      </c>
      <c r="I1369" s="132">
        <v>219.0</v>
      </c>
      <c r="J1369" s="132">
        <v>212.0</v>
      </c>
      <c r="K1369" s="8" t="s">
        <v>14</v>
      </c>
      <c r="L1369" s="8" t="s">
        <v>3030</v>
      </c>
    </row>
    <row r="1370" ht="14.25" customHeight="1">
      <c r="A1370" s="8" t="s">
        <v>3029</v>
      </c>
      <c r="B1370" s="129" t="s">
        <v>168</v>
      </c>
      <c r="C1370" s="130">
        <v>700.0</v>
      </c>
      <c r="D1370" s="131" t="s">
        <v>2841</v>
      </c>
      <c r="E1370" s="8" t="s">
        <v>79</v>
      </c>
      <c r="F1370" s="8" t="s">
        <v>76</v>
      </c>
      <c r="H1370" s="132">
        <v>226.0</v>
      </c>
      <c r="I1370" s="132">
        <v>225.0</v>
      </c>
      <c r="J1370" s="132">
        <v>220.0</v>
      </c>
      <c r="K1370" s="8" t="s">
        <v>14</v>
      </c>
      <c r="L1370" s="8" t="s">
        <v>3030</v>
      </c>
    </row>
    <row r="1371" ht="14.25" customHeight="1">
      <c r="A1371" s="8" t="s">
        <v>3029</v>
      </c>
      <c r="B1371" s="129" t="s">
        <v>892</v>
      </c>
      <c r="C1371" s="130">
        <v>701.0</v>
      </c>
      <c r="D1371" s="131" t="s">
        <v>2204</v>
      </c>
      <c r="E1371" s="8" t="s">
        <v>79</v>
      </c>
      <c r="H1371" s="132">
        <v>73.0</v>
      </c>
      <c r="I1371" s="132">
        <v>70.0</v>
      </c>
      <c r="J1371" s="132">
        <v>67.0</v>
      </c>
      <c r="K1371" s="8" t="s">
        <v>14</v>
      </c>
      <c r="L1371" s="8" t="s">
        <v>3030</v>
      </c>
    </row>
    <row r="1372" ht="14.25" customHeight="1">
      <c r="A1372" s="8" t="s">
        <v>3029</v>
      </c>
      <c r="B1372" s="129" t="s">
        <v>817</v>
      </c>
      <c r="C1372" s="130">
        <v>702.0</v>
      </c>
      <c r="D1372" s="131" t="s">
        <v>2205</v>
      </c>
      <c r="E1372" s="8" t="s">
        <v>79</v>
      </c>
      <c r="H1372" s="132">
        <v>123.0</v>
      </c>
      <c r="I1372" s="132">
        <v>119.0</v>
      </c>
      <c r="J1372" s="132">
        <v>114.0</v>
      </c>
      <c r="K1372" s="8" t="s">
        <v>14</v>
      </c>
      <c r="L1372" s="8" t="s">
        <v>3030</v>
      </c>
    </row>
    <row r="1373" ht="14.25" customHeight="1">
      <c r="A1373" s="8" t="s">
        <v>3029</v>
      </c>
      <c r="B1373" s="129" t="s">
        <v>814</v>
      </c>
      <c r="C1373" s="130">
        <v>703.0</v>
      </c>
      <c r="D1373" s="131" t="s">
        <v>2206</v>
      </c>
      <c r="E1373" s="8" t="s">
        <v>79</v>
      </c>
      <c r="H1373" s="132">
        <v>165.0</v>
      </c>
      <c r="I1373" s="132">
        <v>164.0</v>
      </c>
      <c r="J1373" s="132">
        <v>161.0</v>
      </c>
      <c r="K1373" s="8" t="s">
        <v>14</v>
      </c>
      <c r="L1373" s="8" t="s">
        <v>3030</v>
      </c>
    </row>
    <row r="1374" ht="14.25" customHeight="1">
      <c r="A1374" s="8" t="s">
        <v>3029</v>
      </c>
      <c r="B1374" s="129" t="s">
        <v>168</v>
      </c>
      <c r="C1374" s="130">
        <v>704.0</v>
      </c>
      <c r="D1374" s="131" t="s">
        <v>2842</v>
      </c>
      <c r="E1374" s="8" t="s">
        <v>79</v>
      </c>
      <c r="F1374" s="8" t="s">
        <v>76</v>
      </c>
      <c r="H1374" s="132">
        <v>206.0</v>
      </c>
      <c r="I1374" s="132">
        <v>205.0</v>
      </c>
      <c r="J1374" s="132">
        <v>201.0</v>
      </c>
      <c r="K1374" s="8" t="s">
        <v>14</v>
      </c>
      <c r="L1374" s="8" t="s">
        <v>3030</v>
      </c>
    </row>
    <row r="1375" ht="14.25" customHeight="1">
      <c r="A1375" s="8" t="s">
        <v>3029</v>
      </c>
      <c r="B1375" s="129" t="s">
        <v>168</v>
      </c>
      <c r="C1375" s="130">
        <v>705.0</v>
      </c>
      <c r="D1375" s="131" t="s">
        <v>2843</v>
      </c>
      <c r="E1375" s="8" t="s">
        <v>79</v>
      </c>
      <c r="F1375" s="8" t="s">
        <v>76</v>
      </c>
      <c r="H1375" s="132">
        <v>216.0</v>
      </c>
      <c r="I1375" s="132">
        <v>215.0</v>
      </c>
      <c r="J1375" s="132">
        <v>211.0</v>
      </c>
      <c r="K1375" s="8" t="s">
        <v>14</v>
      </c>
      <c r="L1375" s="8" t="s">
        <v>3030</v>
      </c>
    </row>
    <row r="1376" ht="14.25" customHeight="1">
      <c r="A1376" s="8" t="s">
        <v>3029</v>
      </c>
      <c r="B1376" s="129" t="s">
        <v>168</v>
      </c>
      <c r="C1376" s="130">
        <v>706.0</v>
      </c>
      <c r="D1376" s="131" t="s">
        <v>2844</v>
      </c>
      <c r="E1376" s="8" t="s">
        <v>79</v>
      </c>
      <c r="F1376" s="8" t="s">
        <v>76</v>
      </c>
      <c r="H1376" s="132">
        <v>225.0</v>
      </c>
      <c r="I1376" s="132">
        <v>225.0</v>
      </c>
      <c r="J1376" s="132">
        <v>218.0</v>
      </c>
      <c r="K1376" s="8" t="s">
        <v>14</v>
      </c>
      <c r="L1376" s="8" t="s">
        <v>3030</v>
      </c>
    </row>
    <row r="1377" ht="14.25" customHeight="1">
      <c r="A1377" s="8" t="s">
        <v>3029</v>
      </c>
      <c r="B1377" s="129" t="s">
        <v>892</v>
      </c>
      <c r="C1377" s="130">
        <v>707.0</v>
      </c>
      <c r="D1377" s="131" t="s">
        <v>2207</v>
      </c>
      <c r="E1377" s="8" t="s">
        <v>79</v>
      </c>
      <c r="H1377" s="132">
        <v>71.0</v>
      </c>
      <c r="I1377" s="132">
        <v>72.0</v>
      </c>
      <c r="J1377" s="132">
        <v>71.0</v>
      </c>
      <c r="K1377" s="8" t="s">
        <v>14</v>
      </c>
      <c r="L1377" s="8" t="s">
        <v>3030</v>
      </c>
    </row>
    <row r="1378" ht="14.25" customHeight="1">
      <c r="A1378" s="8" t="s">
        <v>3029</v>
      </c>
      <c r="B1378" s="129" t="s">
        <v>892</v>
      </c>
      <c r="C1378" s="130">
        <v>708.0</v>
      </c>
      <c r="D1378" s="131" t="s">
        <v>2208</v>
      </c>
      <c r="E1378" s="8" t="s">
        <v>79</v>
      </c>
      <c r="H1378" s="132">
        <v>115.0</v>
      </c>
      <c r="I1378" s="132">
        <v>115.0</v>
      </c>
      <c r="J1378" s="132">
        <v>112.0</v>
      </c>
      <c r="K1378" s="8" t="s">
        <v>14</v>
      </c>
      <c r="L1378" s="8" t="s">
        <v>3030</v>
      </c>
    </row>
    <row r="1379" ht="14.25" customHeight="1">
      <c r="A1379" s="8" t="s">
        <v>3029</v>
      </c>
      <c r="B1379" s="129" t="s">
        <v>814</v>
      </c>
      <c r="C1379" s="130">
        <v>709.0</v>
      </c>
      <c r="D1379" s="131" t="s">
        <v>2209</v>
      </c>
      <c r="E1379" s="8" t="s">
        <v>79</v>
      </c>
      <c r="H1379" s="132">
        <v>161.0</v>
      </c>
      <c r="I1379" s="132">
        <v>163.0</v>
      </c>
      <c r="J1379" s="132">
        <v>162.0</v>
      </c>
      <c r="K1379" s="8" t="s">
        <v>14</v>
      </c>
      <c r="L1379" s="8" t="s">
        <v>3030</v>
      </c>
    </row>
    <row r="1380" ht="14.25" customHeight="1">
      <c r="A1380" s="8" t="s">
        <v>3029</v>
      </c>
      <c r="B1380" s="129" t="s">
        <v>168</v>
      </c>
      <c r="C1380" s="130">
        <v>710.0</v>
      </c>
      <c r="D1380" s="131" t="s">
        <v>2845</v>
      </c>
      <c r="E1380" s="8" t="s">
        <v>79</v>
      </c>
      <c r="F1380" s="8" t="s">
        <v>76</v>
      </c>
      <c r="H1380" s="132">
        <v>201.0</v>
      </c>
      <c r="I1380" s="132">
        <v>201.0</v>
      </c>
      <c r="J1380" s="132">
        <v>198.0</v>
      </c>
      <c r="K1380" s="8" t="s">
        <v>14</v>
      </c>
      <c r="L1380" s="8" t="s">
        <v>3030</v>
      </c>
    </row>
    <row r="1381" ht="14.25" customHeight="1">
      <c r="A1381" s="8" t="s">
        <v>3029</v>
      </c>
      <c r="B1381" s="129" t="s">
        <v>168</v>
      </c>
      <c r="C1381" s="130">
        <v>711.0</v>
      </c>
      <c r="D1381" s="131" t="s">
        <v>2846</v>
      </c>
      <c r="E1381" s="8" t="s">
        <v>79</v>
      </c>
      <c r="F1381" s="8" t="s">
        <v>76</v>
      </c>
      <c r="H1381" s="132">
        <v>213.0</v>
      </c>
      <c r="I1381" s="132">
        <v>213.0</v>
      </c>
      <c r="J1381" s="132">
        <v>209.0</v>
      </c>
      <c r="K1381" s="8" t="s">
        <v>14</v>
      </c>
      <c r="L1381" s="8" t="s">
        <v>3030</v>
      </c>
    </row>
    <row r="1382" ht="14.25" customHeight="1">
      <c r="A1382" s="8" t="s">
        <v>3029</v>
      </c>
      <c r="B1382" s="129" t="s">
        <v>168</v>
      </c>
      <c r="C1382" s="130">
        <v>712.0</v>
      </c>
      <c r="D1382" s="131" t="s">
        <v>2847</v>
      </c>
      <c r="E1382" s="8" t="s">
        <v>79</v>
      </c>
      <c r="F1382" s="8" t="s">
        <v>76</v>
      </c>
      <c r="H1382" s="132">
        <v>222.0</v>
      </c>
      <c r="I1382" s="132">
        <v>222.0</v>
      </c>
      <c r="J1382" s="132">
        <v>217.0</v>
      </c>
      <c r="K1382" s="8" t="s">
        <v>14</v>
      </c>
      <c r="L1382" s="8" t="s">
        <v>3030</v>
      </c>
    </row>
    <row r="1383" ht="14.25" customHeight="1">
      <c r="A1383" s="8" t="s">
        <v>3029</v>
      </c>
      <c r="B1383" s="129" t="s">
        <v>892</v>
      </c>
      <c r="C1383" s="130">
        <v>713.0</v>
      </c>
      <c r="D1383" s="131" t="s">
        <v>2210</v>
      </c>
      <c r="E1383" s="8" t="s">
        <v>79</v>
      </c>
      <c r="H1383" s="132">
        <v>77.0</v>
      </c>
      <c r="I1383" s="132">
        <v>81.0</v>
      </c>
      <c r="J1383" s="132">
        <v>81.0</v>
      </c>
      <c r="K1383" s="8" t="s">
        <v>14</v>
      </c>
      <c r="L1383" s="8" t="s">
        <v>3030</v>
      </c>
    </row>
    <row r="1384" ht="14.25" customHeight="1">
      <c r="A1384" s="8" t="s">
        <v>3029</v>
      </c>
      <c r="B1384" s="129" t="s">
        <v>892</v>
      </c>
      <c r="C1384" s="130">
        <v>714.0</v>
      </c>
      <c r="D1384" s="131" t="s">
        <v>2211</v>
      </c>
      <c r="E1384" s="8" t="s">
        <v>79</v>
      </c>
      <c r="H1384" s="132">
        <v>108.0</v>
      </c>
      <c r="I1384" s="132">
        <v>114.0</v>
      </c>
      <c r="J1384" s="132">
        <v>114.0</v>
      </c>
      <c r="K1384" s="8" t="s">
        <v>14</v>
      </c>
      <c r="L1384" s="8" t="s">
        <v>3030</v>
      </c>
    </row>
    <row r="1385" ht="14.25" customHeight="1">
      <c r="A1385" s="8" t="s">
        <v>3029</v>
      </c>
      <c r="B1385" s="129" t="s">
        <v>814</v>
      </c>
      <c r="C1385" s="130">
        <v>715.0</v>
      </c>
      <c r="D1385" s="131" t="s">
        <v>2212</v>
      </c>
      <c r="E1385" s="8" t="s">
        <v>79</v>
      </c>
      <c r="H1385" s="132">
        <v>154.0</v>
      </c>
      <c r="I1385" s="132">
        <v>163.0</v>
      </c>
      <c r="J1385" s="132">
        <v>164.0</v>
      </c>
      <c r="K1385" s="8" t="s">
        <v>14</v>
      </c>
      <c r="L1385" s="8" t="s">
        <v>3030</v>
      </c>
    </row>
    <row r="1386" ht="14.25" customHeight="1">
      <c r="A1386" s="8" t="s">
        <v>3029</v>
      </c>
      <c r="B1386" s="129" t="s">
        <v>168</v>
      </c>
      <c r="C1386" s="130">
        <v>716.0</v>
      </c>
      <c r="D1386" s="131" t="s">
        <v>2848</v>
      </c>
      <c r="E1386" s="8" t="s">
        <v>79</v>
      </c>
      <c r="F1386" s="8" t="s">
        <v>76</v>
      </c>
      <c r="H1386" s="132">
        <v>195.0</v>
      </c>
      <c r="I1386" s="132">
        <v>200.0</v>
      </c>
      <c r="J1386" s="132">
        <v>200.0</v>
      </c>
      <c r="K1386" s="8" t="s">
        <v>14</v>
      </c>
      <c r="L1386" s="8" t="s">
        <v>3030</v>
      </c>
    </row>
    <row r="1387" ht="14.25" customHeight="1">
      <c r="A1387" s="8" t="s">
        <v>3029</v>
      </c>
      <c r="B1387" s="129" t="s">
        <v>168</v>
      </c>
      <c r="C1387" s="130">
        <v>717.0</v>
      </c>
      <c r="D1387" s="131" t="s">
        <v>2849</v>
      </c>
      <c r="E1387" s="8" t="s">
        <v>79</v>
      </c>
      <c r="F1387" s="8" t="s">
        <v>76</v>
      </c>
      <c r="H1387" s="132">
        <v>209.0</v>
      </c>
      <c r="I1387" s="132">
        <v>214.0</v>
      </c>
      <c r="J1387" s="132">
        <v>213.0</v>
      </c>
      <c r="K1387" s="8" t="s">
        <v>14</v>
      </c>
      <c r="L1387" s="8" t="s">
        <v>3030</v>
      </c>
    </row>
    <row r="1388" ht="14.25" customHeight="1">
      <c r="A1388" s="8" t="s">
        <v>3029</v>
      </c>
      <c r="B1388" s="129" t="s">
        <v>168</v>
      </c>
      <c r="C1388" s="130">
        <v>718.0</v>
      </c>
      <c r="D1388" s="131" t="s">
        <v>2850</v>
      </c>
      <c r="E1388" s="8" t="s">
        <v>79</v>
      </c>
      <c r="F1388" s="8" t="s">
        <v>76</v>
      </c>
      <c r="H1388" s="132">
        <v>224.0</v>
      </c>
      <c r="I1388" s="132">
        <v>224.0</v>
      </c>
      <c r="J1388" s="132">
        <v>221.0</v>
      </c>
      <c r="K1388" s="8" t="s">
        <v>14</v>
      </c>
      <c r="L1388" s="8" t="s">
        <v>3030</v>
      </c>
    </row>
    <row r="1389" ht="14.25" customHeight="1">
      <c r="A1389" s="8" t="s">
        <v>3029</v>
      </c>
      <c r="B1389" s="129" t="s">
        <v>892</v>
      </c>
      <c r="C1389" s="130">
        <v>719.0</v>
      </c>
      <c r="D1389" s="131" t="s">
        <v>2213</v>
      </c>
      <c r="E1389" s="8" t="s">
        <v>79</v>
      </c>
      <c r="H1389" s="132">
        <v>58.0</v>
      </c>
      <c r="I1389" s="132">
        <v>68.0</v>
      </c>
      <c r="J1389" s="132">
        <v>69.0</v>
      </c>
      <c r="K1389" s="8" t="s">
        <v>14</v>
      </c>
      <c r="L1389" s="8" t="s">
        <v>3030</v>
      </c>
    </row>
    <row r="1390" ht="14.25" customHeight="1">
      <c r="A1390" s="8" t="s">
        <v>3029</v>
      </c>
      <c r="B1390" s="129" t="s">
        <v>892</v>
      </c>
      <c r="C1390" s="130">
        <v>720.0</v>
      </c>
      <c r="D1390" s="131" t="s">
        <v>2214</v>
      </c>
      <c r="E1390" s="8" t="s">
        <v>79</v>
      </c>
      <c r="F1390" s="8" t="s">
        <v>49</v>
      </c>
      <c r="H1390" s="132">
        <v>96.0</v>
      </c>
      <c r="I1390" s="132">
        <v>114.0</v>
      </c>
      <c r="J1390" s="132">
        <v>116.0</v>
      </c>
      <c r="K1390" s="8" t="s">
        <v>14</v>
      </c>
      <c r="L1390" s="8" t="s">
        <v>3030</v>
      </c>
    </row>
    <row r="1391" ht="14.25" customHeight="1">
      <c r="A1391" s="8" t="s">
        <v>3029</v>
      </c>
      <c r="B1391" s="129" t="s">
        <v>817</v>
      </c>
      <c r="C1391" s="130">
        <v>721.0</v>
      </c>
      <c r="D1391" s="131" t="s">
        <v>2215</v>
      </c>
      <c r="E1391" s="8" t="s">
        <v>79</v>
      </c>
      <c r="H1391" s="132">
        <v>145.0</v>
      </c>
      <c r="I1391" s="132">
        <v>165.0</v>
      </c>
      <c r="J1391" s="132">
        <v>168.0</v>
      </c>
      <c r="K1391" s="8" t="s">
        <v>14</v>
      </c>
      <c r="L1391" s="8" t="s">
        <v>3030</v>
      </c>
    </row>
    <row r="1392" ht="14.25" customHeight="1">
      <c r="A1392" s="8" t="s">
        <v>3029</v>
      </c>
      <c r="B1392" s="129" t="s">
        <v>168</v>
      </c>
      <c r="C1392" s="130">
        <v>722.0</v>
      </c>
      <c r="D1392" s="131" t="s">
        <v>2851</v>
      </c>
      <c r="E1392" s="8" t="s">
        <v>79</v>
      </c>
      <c r="F1392" s="8" t="s">
        <v>49</v>
      </c>
      <c r="H1392" s="132">
        <v>184.0</v>
      </c>
      <c r="I1392" s="132">
        <v>199.0</v>
      </c>
      <c r="J1392" s="132">
        <v>200.0</v>
      </c>
      <c r="K1392" s="8" t="s">
        <v>14</v>
      </c>
      <c r="L1392" s="8" t="s">
        <v>3030</v>
      </c>
    </row>
    <row r="1393" ht="14.25" customHeight="1">
      <c r="A1393" s="8" t="s">
        <v>3029</v>
      </c>
      <c r="B1393" s="129" t="s">
        <v>168</v>
      </c>
      <c r="C1393" s="130">
        <v>723.0</v>
      </c>
      <c r="D1393" s="131" t="s">
        <v>2852</v>
      </c>
      <c r="E1393" s="8" t="s">
        <v>79</v>
      </c>
      <c r="F1393" s="8" t="s">
        <v>49</v>
      </c>
      <c r="H1393" s="132">
        <v>199.0</v>
      </c>
      <c r="I1393" s="132">
        <v>211.0</v>
      </c>
      <c r="J1393" s="132">
        <v>211.0</v>
      </c>
      <c r="K1393" s="8" t="s">
        <v>14</v>
      </c>
      <c r="L1393" s="8" t="s">
        <v>3030</v>
      </c>
    </row>
    <row r="1394" ht="14.25" customHeight="1">
      <c r="A1394" s="8" t="s">
        <v>3029</v>
      </c>
      <c r="B1394" s="129" t="s">
        <v>168</v>
      </c>
      <c r="C1394" s="130">
        <v>724.0</v>
      </c>
      <c r="D1394" s="131" t="s">
        <v>2853</v>
      </c>
      <c r="E1394" s="8" t="s">
        <v>79</v>
      </c>
      <c r="F1394" s="8" t="s">
        <v>49</v>
      </c>
      <c r="H1394" s="132">
        <v>213.0</v>
      </c>
      <c r="I1394" s="132">
        <v>219.0</v>
      </c>
      <c r="J1394" s="132">
        <v>217.0</v>
      </c>
      <c r="K1394" s="8" t="s">
        <v>14</v>
      </c>
      <c r="L1394" s="8" t="s">
        <v>3030</v>
      </c>
    </row>
    <row r="1395" ht="14.25" customHeight="1">
      <c r="A1395" s="8" t="s">
        <v>3029</v>
      </c>
      <c r="B1395" s="129" t="s">
        <v>892</v>
      </c>
      <c r="C1395" s="130">
        <v>725.0</v>
      </c>
      <c r="D1395" s="131" t="s">
        <v>2216</v>
      </c>
      <c r="E1395" s="8" t="s">
        <v>79</v>
      </c>
      <c r="H1395" s="132">
        <v>58.0</v>
      </c>
      <c r="I1395" s="132">
        <v>71.0</v>
      </c>
      <c r="J1395" s="132">
        <v>74.0</v>
      </c>
      <c r="K1395" s="8" t="s">
        <v>14</v>
      </c>
      <c r="L1395" s="8" t="s">
        <v>3030</v>
      </c>
    </row>
    <row r="1396" ht="14.25" customHeight="1">
      <c r="A1396" s="8" t="s">
        <v>3029</v>
      </c>
      <c r="B1396" s="129" t="s">
        <v>892</v>
      </c>
      <c r="C1396" s="130">
        <v>726.0</v>
      </c>
      <c r="D1396" s="131" t="s">
        <v>2217</v>
      </c>
      <c r="E1396" s="8" t="s">
        <v>49</v>
      </c>
      <c r="F1396" s="8" t="s">
        <v>48</v>
      </c>
      <c r="H1396" s="132">
        <v>87.0</v>
      </c>
      <c r="I1396" s="132">
        <v>117.0</v>
      </c>
      <c r="J1396" s="132">
        <v>120.0</v>
      </c>
      <c r="K1396" s="8" t="s">
        <v>14</v>
      </c>
      <c r="L1396" s="8" t="s">
        <v>3030</v>
      </c>
    </row>
    <row r="1397" ht="14.25" customHeight="1">
      <c r="A1397" s="8" t="s">
        <v>3029</v>
      </c>
      <c r="B1397" s="129" t="s">
        <v>817</v>
      </c>
      <c r="C1397" s="130">
        <v>727.0</v>
      </c>
      <c r="D1397" s="131" t="s">
        <v>2218</v>
      </c>
      <c r="E1397" s="8" t="s">
        <v>49</v>
      </c>
      <c r="H1397" s="132">
        <v>134.0</v>
      </c>
      <c r="I1397" s="132">
        <v>165.0</v>
      </c>
      <c r="J1397" s="132">
        <v>170.0</v>
      </c>
      <c r="K1397" s="8" t="s">
        <v>14</v>
      </c>
      <c r="L1397" s="8" t="s">
        <v>3030</v>
      </c>
    </row>
    <row r="1398" ht="14.25" customHeight="1">
      <c r="A1398" s="8" t="s">
        <v>3029</v>
      </c>
      <c r="B1398" s="129" t="s">
        <v>168</v>
      </c>
      <c r="C1398" s="130">
        <v>728.0</v>
      </c>
      <c r="D1398" s="131" t="s">
        <v>2854</v>
      </c>
      <c r="E1398" s="8" t="s">
        <v>49</v>
      </c>
      <c r="F1398" s="8" t="s">
        <v>79</v>
      </c>
      <c r="H1398" s="132">
        <v>177.0</v>
      </c>
      <c r="I1398" s="132">
        <v>199.0</v>
      </c>
      <c r="J1398" s="132">
        <v>202.0</v>
      </c>
      <c r="K1398" s="8" t="s">
        <v>14</v>
      </c>
      <c r="L1398" s="8" t="s">
        <v>3030</v>
      </c>
    </row>
    <row r="1399" ht="14.25" customHeight="1">
      <c r="A1399" s="8" t="s">
        <v>3029</v>
      </c>
      <c r="B1399" s="129" t="s">
        <v>168</v>
      </c>
      <c r="C1399" s="130">
        <v>729.0</v>
      </c>
      <c r="D1399" s="131" t="s">
        <v>2855</v>
      </c>
      <c r="E1399" s="8" t="s">
        <v>49</v>
      </c>
      <c r="F1399" s="8" t="s">
        <v>79</v>
      </c>
      <c r="H1399" s="132">
        <v>196.0</v>
      </c>
      <c r="I1399" s="132">
        <v>213.0</v>
      </c>
      <c r="J1399" s="132">
        <v>214.0</v>
      </c>
      <c r="K1399" s="8" t="s">
        <v>14</v>
      </c>
      <c r="L1399" s="8" t="s">
        <v>3030</v>
      </c>
    </row>
    <row r="1400" ht="14.25" customHeight="1">
      <c r="A1400" s="8" t="s">
        <v>3029</v>
      </c>
      <c r="B1400" s="129" t="s">
        <v>168</v>
      </c>
      <c r="C1400" s="130">
        <v>730.0</v>
      </c>
      <c r="D1400" s="131" t="s">
        <v>2856</v>
      </c>
      <c r="E1400" s="8" t="s">
        <v>49</v>
      </c>
      <c r="F1400" s="8" t="s">
        <v>79</v>
      </c>
      <c r="H1400" s="132">
        <v>224.0</v>
      </c>
      <c r="I1400" s="132">
        <v>233.0</v>
      </c>
      <c r="J1400" s="132">
        <v>230.0</v>
      </c>
      <c r="K1400" s="8" t="s">
        <v>14</v>
      </c>
      <c r="L1400" s="8" t="s">
        <v>3030</v>
      </c>
    </row>
    <row r="1401" ht="14.25" customHeight="1">
      <c r="A1401" s="8" t="s">
        <v>3029</v>
      </c>
      <c r="B1401" s="129" t="s">
        <v>892</v>
      </c>
      <c r="C1401" s="130">
        <v>737.0</v>
      </c>
      <c r="D1401" s="131" t="s">
        <v>2219</v>
      </c>
      <c r="E1401" s="8" t="s">
        <v>49</v>
      </c>
      <c r="F1401" s="8" t="s">
        <v>79</v>
      </c>
      <c r="H1401" s="132">
        <v>68.0</v>
      </c>
      <c r="I1401" s="132">
        <v>76.0</v>
      </c>
      <c r="J1401" s="132">
        <v>84.0</v>
      </c>
      <c r="K1401" s="8" t="s">
        <v>14</v>
      </c>
      <c r="L1401" s="8" t="s">
        <v>3030</v>
      </c>
    </row>
    <row r="1402" ht="14.25" customHeight="1">
      <c r="A1402" s="8" t="s">
        <v>3029</v>
      </c>
      <c r="B1402" s="129" t="s">
        <v>892</v>
      </c>
      <c r="C1402" s="130">
        <v>738.0</v>
      </c>
      <c r="D1402" s="131" t="s">
        <v>2220</v>
      </c>
      <c r="E1402" s="8" t="s">
        <v>49</v>
      </c>
      <c r="H1402" s="132">
        <v>99.0</v>
      </c>
      <c r="I1402" s="132">
        <v>118.0</v>
      </c>
      <c r="J1402" s="132">
        <v>132.0</v>
      </c>
      <c r="K1402" s="8" t="s">
        <v>14</v>
      </c>
      <c r="L1402" s="8" t="s">
        <v>3030</v>
      </c>
    </row>
    <row r="1403" ht="14.25" customHeight="1">
      <c r="A1403" s="8" t="s">
        <v>3029</v>
      </c>
      <c r="B1403" s="129" t="s">
        <v>817</v>
      </c>
      <c r="C1403" s="130">
        <v>739.0</v>
      </c>
      <c r="D1403" s="131" t="s">
        <v>2221</v>
      </c>
      <c r="E1403" s="8" t="s">
        <v>49</v>
      </c>
      <c r="H1403" s="132">
        <v>140.0</v>
      </c>
      <c r="I1403" s="132">
        <v>161.0</v>
      </c>
      <c r="J1403" s="132">
        <v>175.0</v>
      </c>
      <c r="K1403" s="8" t="s">
        <v>14</v>
      </c>
      <c r="L1403" s="8" t="s">
        <v>3030</v>
      </c>
    </row>
    <row r="1404" ht="14.25" customHeight="1">
      <c r="A1404" s="8" t="s">
        <v>3029</v>
      </c>
      <c r="B1404" s="129" t="s">
        <v>168</v>
      </c>
      <c r="C1404" s="130">
        <v>740.0</v>
      </c>
      <c r="D1404" s="131" t="s">
        <v>2857</v>
      </c>
      <c r="E1404" s="8" t="s">
        <v>49</v>
      </c>
      <c r="F1404" s="8" t="s">
        <v>76</v>
      </c>
      <c r="H1404" s="132">
        <v>182.0</v>
      </c>
      <c r="I1404" s="132">
        <v>197.0</v>
      </c>
      <c r="J1404" s="132">
        <v>205.0</v>
      </c>
      <c r="K1404" s="8" t="s">
        <v>14</v>
      </c>
      <c r="L1404" s="8" t="s">
        <v>3030</v>
      </c>
    </row>
    <row r="1405" ht="14.25" customHeight="1">
      <c r="A1405" s="8" t="s">
        <v>3029</v>
      </c>
      <c r="B1405" s="129" t="s">
        <v>168</v>
      </c>
      <c r="C1405" s="130">
        <v>741.0</v>
      </c>
      <c r="D1405" s="131" t="s">
        <v>2858</v>
      </c>
      <c r="E1405" s="8" t="s">
        <v>49</v>
      </c>
      <c r="F1405" s="8" t="s">
        <v>76</v>
      </c>
      <c r="H1405" s="132">
        <v>197.0</v>
      </c>
      <c r="I1405" s="132">
        <v>209.0</v>
      </c>
      <c r="J1405" s="132">
        <v>215.0</v>
      </c>
      <c r="K1405" s="8" t="s">
        <v>14</v>
      </c>
      <c r="L1405" s="8" t="s">
        <v>3030</v>
      </c>
    </row>
    <row r="1406" ht="14.25" customHeight="1">
      <c r="A1406" s="8" t="s">
        <v>3029</v>
      </c>
      <c r="B1406" s="129" t="s">
        <v>168</v>
      </c>
      <c r="C1406" s="130">
        <v>742.0</v>
      </c>
      <c r="D1406" s="131" t="s">
        <v>2859</v>
      </c>
      <c r="E1406" s="8" t="s">
        <v>49</v>
      </c>
      <c r="F1406" s="8" t="s">
        <v>76</v>
      </c>
      <c r="H1406" s="132">
        <v>215.0</v>
      </c>
      <c r="I1406" s="132">
        <v>224.0</v>
      </c>
      <c r="J1406" s="132">
        <v>226.0</v>
      </c>
      <c r="K1406" s="8" t="s">
        <v>14</v>
      </c>
      <c r="L1406" s="8" t="s">
        <v>3030</v>
      </c>
    </row>
    <row r="1407" ht="14.25" customHeight="1">
      <c r="A1407" s="8" t="s">
        <v>3029</v>
      </c>
      <c r="B1407" s="129" t="s">
        <v>892</v>
      </c>
      <c r="C1407" s="130">
        <v>743.0</v>
      </c>
      <c r="D1407" s="131" t="s">
        <v>2222</v>
      </c>
      <c r="E1407" s="8" t="s">
        <v>79</v>
      </c>
      <c r="H1407" s="132">
        <v>62.0</v>
      </c>
      <c r="I1407" s="132">
        <v>62.0</v>
      </c>
      <c r="J1407" s="132">
        <v>64.0</v>
      </c>
      <c r="K1407" s="8" t="s">
        <v>14</v>
      </c>
      <c r="L1407" s="8" t="s">
        <v>3030</v>
      </c>
    </row>
    <row r="1408" ht="14.25" customHeight="1">
      <c r="A1408" s="8" t="s">
        <v>3029</v>
      </c>
      <c r="B1408" s="129" t="s">
        <v>892</v>
      </c>
      <c r="C1408" s="130">
        <v>744.0</v>
      </c>
      <c r="D1408" s="131" t="s">
        <v>2223</v>
      </c>
      <c r="E1408" s="8" t="s">
        <v>79</v>
      </c>
      <c r="H1408" s="132">
        <v>107.0</v>
      </c>
      <c r="I1408" s="132">
        <v>112.0</v>
      </c>
      <c r="J1408" s="132">
        <v>118.0</v>
      </c>
      <c r="K1408" s="8" t="s">
        <v>14</v>
      </c>
      <c r="L1408" s="8" t="s">
        <v>3030</v>
      </c>
    </row>
    <row r="1409" ht="14.25" customHeight="1">
      <c r="A1409" s="8" t="s">
        <v>3029</v>
      </c>
      <c r="B1409" s="129" t="s">
        <v>817</v>
      </c>
      <c r="C1409" s="130">
        <v>745.0</v>
      </c>
      <c r="D1409" s="131" t="s">
        <v>2224</v>
      </c>
      <c r="E1409" s="8" t="s">
        <v>79</v>
      </c>
      <c r="H1409" s="132">
        <v>146.0</v>
      </c>
      <c r="I1409" s="132">
        <v>154.0</v>
      </c>
      <c r="J1409" s="132">
        <v>161.0</v>
      </c>
      <c r="K1409" s="8" t="s">
        <v>14</v>
      </c>
      <c r="L1409" s="8" t="s">
        <v>3030</v>
      </c>
    </row>
    <row r="1410" ht="14.25" customHeight="1">
      <c r="A1410" s="8" t="s">
        <v>3029</v>
      </c>
      <c r="B1410" s="129" t="s">
        <v>168</v>
      </c>
      <c r="C1410" s="130">
        <v>746.0</v>
      </c>
      <c r="D1410" s="131" t="s">
        <v>2860</v>
      </c>
      <c r="E1410" s="8" t="s">
        <v>79</v>
      </c>
      <c r="F1410" s="8" t="s">
        <v>76</v>
      </c>
      <c r="H1410" s="132">
        <v>192.0</v>
      </c>
      <c r="I1410" s="132">
        <v>196.0</v>
      </c>
      <c r="J1410" s="132">
        <v>200.0</v>
      </c>
      <c r="K1410" s="8" t="s">
        <v>14</v>
      </c>
      <c r="L1410" s="8" t="s">
        <v>3030</v>
      </c>
    </row>
    <row r="1411" ht="14.25" customHeight="1">
      <c r="A1411" s="8" t="s">
        <v>3029</v>
      </c>
      <c r="B1411" s="129" t="s">
        <v>168</v>
      </c>
      <c r="C1411" s="130">
        <v>747.0</v>
      </c>
      <c r="D1411" s="131" t="s">
        <v>2861</v>
      </c>
      <c r="E1411" s="8" t="s">
        <v>79</v>
      </c>
      <c r="F1411" s="8" t="s">
        <v>76</v>
      </c>
      <c r="H1411" s="132">
        <v>205.0</v>
      </c>
      <c r="I1411" s="132">
        <v>208.0</v>
      </c>
      <c r="J1411" s="132">
        <v>211.0</v>
      </c>
      <c r="K1411" s="8" t="s">
        <v>14</v>
      </c>
      <c r="L1411" s="8" t="s">
        <v>3030</v>
      </c>
    </row>
    <row r="1412" ht="14.25" customHeight="1">
      <c r="A1412" s="8" t="s">
        <v>3029</v>
      </c>
      <c r="B1412" s="129" t="s">
        <v>168</v>
      </c>
      <c r="C1412" s="130">
        <v>748.0</v>
      </c>
      <c r="D1412" s="131" t="s">
        <v>2862</v>
      </c>
      <c r="E1412" s="8" t="s">
        <v>79</v>
      </c>
      <c r="F1412" s="8" t="s">
        <v>76</v>
      </c>
      <c r="H1412" s="132">
        <v>223.0</v>
      </c>
      <c r="I1412" s="132">
        <v>229.0</v>
      </c>
      <c r="J1412" s="132">
        <v>230.0</v>
      </c>
      <c r="K1412" s="8" t="s">
        <v>14</v>
      </c>
      <c r="L1412" s="8" t="s">
        <v>3030</v>
      </c>
    </row>
    <row r="1413" ht="14.25" customHeight="1">
      <c r="A1413" s="8" t="s">
        <v>3029</v>
      </c>
      <c r="B1413" s="129" t="s">
        <v>892</v>
      </c>
      <c r="C1413" s="130">
        <v>761.0</v>
      </c>
      <c r="D1413" s="131" t="s">
        <v>2225</v>
      </c>
      <c r="E1413" s="8" t="s">
        <v>137</v>
      </c>
      <c r="F1413" s="8" t="s">
        <v>49</v>
      </c>
      <c r="H1413" s="132">
        <v>76.0</v>
      </c>
      <c r="I1413" s="132">
        <v>73.0</v>
      </c>
      <c r="J1413" s="132">
        <v>85.0</v>
      </c>
      <c r="K1413" s="8" t="s">
        <v>14</v>
      </c>
      <c r="L1413" s="8" t="s">
        <v>3030</v>
      </c>
    </row>
    <row r="1414" ht="14.25" customHeight="1">
      <c r="A1414" s="8" t="s">
        <v>3029</v>
      </c>
      <c r="B1414" s="129" t="s">
        <v>892</v>
      </c>
      <c r="C1414" s="130">
        <v>762.0</v>
      </c>
      <c r="D1414" s="131" t="s">
        <v>2226</v>
      </c>
      <c r="E1414" s="8" t="s">
        <v>137</v>
      </c>
      <c r="H1414" s="132">
        <v>113.0</v>
      </c>
      <c r="I1414" s="132">
        <v>110.0</v>
      </c>
      <c r="J1414" s="132">
        <v>131.0</v>
      </c>
      <c r="K1414" s="8" t="s">
        <v>14</v>
      </c>
      <c r="L1414" s="8" t="s">
        <v>3030</v>
      </c>
    </row>
    <row r="1415" ht="14.25" customHeight="1">
      <c r="A1415" s="8" t="s">
        <v>3029</v>
      </c>
      <c r="B1415" s="129" t="s">
        <v>817</v>
      </c>
      <c r="C1415" s="130">
        <v>763.0</v>
      </c>
      <c r="D1415" s="131" t="s">
        <v>2227</v>
      </c>
      <c r="E1415" s="8" t="s">
        <v>137</v>
      </c>
      <c r="H1415" s="132">
        <v>160.0</v>
      </c>
      <c r="I1415" s="132">
        <v>159.0</v>
      </c>
      <c r="J1415" s="132">
        <v>179.0</v>
      </c>
      <c r="K1415" s="8" t="s">
        <v>14</v>
      </c>
      <c r="L1415" s="8" t="s">
        <v>3030</v>
      </c>
    </row>
    <row r="1416" ht="14.25" customHeight="1">
      <c r="A1416" s="8" t="s">
        <v>3029</v>
      </c>
      <c r="B1416" s="129" t="s">
        <v>168</v>
      </c>
      <c r="C1416" s="130">
        <v>764.0</v>
      </c>
      <c r="D1416" s="131" t="s">
        <v>2863</v>
      </c>
      <c r="E1416" s="8" t="s">
        <v>137</v>
      </c>
      <c r="F1416" s="8" t="s">
        <v>76</v>
      </c>
      <c r="H1416" s="132">
        <v>196.0</v>
      </c>
      <c r="I1416" s="132">
        <v>194.0</v>
      </c>
      <c r="J1416" s="132">
        <v>207.0</v>
      </c>
      <c r="K1416" s="8" t="s">
        <v>14</v>
      </c>
      <c r="L1416" s="8" t="s">
        <v>3030</v>
      </c>
    </row>
    <row r="1417" ht="14.25" customHeight="1">
      <c r="A1417" s="8" t="s">
        <v>3029</v>
      </c>
      <c r="B1417" s="129" t="s">
        <v>168</v>
      </c>
      <c r="C1417" s="130">
        <v>765.0</v>
      </c>
      <c r="D1417" s="131" t="s">
        <v>2864</v>
      </c>
      <c r="E1417" s="8" t="s">
        <v>137</v>
      </c>
      <c r="F1417" s="8" t="s">
        <v>76</v>
      </c>
      <c r="H1417" s="132">
        <v>210.0</v>
      </c>
      <c r="I1417" s="132">
        <v>206.0</v>
      </c>
      <c r="J1417" s="132">
        <v>217.0</v>
      </c>
      <c r="K1417" s="8" t="s">
        <v>14</v>
      </c>
      <c r="L1417" s="8" t="s">
        <v>3030</v>
      </c>
    </row>
    <row r="1418" ht="14.25" customHeight="1">
      <c r="A1418" s="8" t="s">
        <v>3029</v>
      </c>
      <c r="B1418" s="129" t="s">
        <v>168</v>
      </c>
      <c r="C1418" s="130">
        <v>766.0</v>
      </c>
      <c r="D1418" s="131" t="s">
        <v>2865</v>
      </c>
      <c r="E1418" s="8" t="s">
        <v>137</v>
      </c>
      <c r="F1418" s="8" t="s">
        <v>76</v>
      </c>
      <c r="H1418" s="132">
        <v>222.0</v>
      </c>
      <c r="I1418" s="132">
        <v>219.0</v>
      </c>
      <c r="J1418" s="132">
        <v>227.0</v>
      </c>
      <c r="K1418" s="8" t="s">
        <v>14</v>
      </c>
      <c r="L1418" s="8" t="s">
        <v>3030</v>
      </c>
    </row>
    <row r="1419" ht="14.25" customHeight="1">
      <c r="A1419" s="8" t="s">
        <v>3029</v>
      </c>
      <c r="B1419" s="129" t="s">
        <v>892</v>
      </c>
      <c r="C1419" s="130">
        <v>767.0</v>
      </c>
      <c r="D1419" s="131" t="s">
        <v>2228</v>
      </c>
      <c r="E1419" s="8" t="s">
        <v>137</v>
      </c>
      <c r="H1419" s="132">
        <v>112.0</v>
      </c>
      <c r="I1419" s="132">
        <v>92.0</v>
      </c>
      <c r="J1419" s="132">
        <v>135.0</v>
      </c>
      <c r="K1419" s="8" t="s">
        <v>14</v>
      </c>
      <c r="L1419" s="8" t="s">
        <v>3030</v>
      </c>
    </row>
    <row r="1420" ht="14.25" customHeight="1">
      <c r="A1420" s="8" t="s">
        <v>3029</v>
      </c>
      <c r="B1420" s="129" t="s">
        <v>892</v>
      </c>
      <c r="C1420" s="130">
        <v>768.0</v>
      </c>
      <c r="D1420" s="131" t="s">
        <v>2229</v>
      </c>
      <c r="E1420" s="8" t="s">
        <v>137</v>
      </c>
      <c r="H1420" s="132">
        <v>139.0</v>
      </c>
      <c r="I1420" s="132">
        <v>115.0</v>
      </c>
      <c r="J1420" s="132">
        <v>162.0</v>
      </c>
      <c r="K1420" s="8" t="s">
        <v>14</v>
      </c>
      <c r="L1420" s="8" t="s">
        <v>3030</v>
      </c>
    </row>
    <row r="1421" ht="14.25" customHeight="1">
      <c r="A1421" s="8" t="s">
        <v>3029</v>
      </c>
      <c r="B1421" s="129" t="s">
        <v>817</v>
      </c>
      <c r="C1421" s="130">
        <v>769.0</v>
      </c>
      <c r="D1421" s="131" t="s">
        <v>2230</v>
      </c>
      <c r="E1421" s="8" t="s">
        <v>137</v>
      </c>
      <c r="H1421" s="132">
        <v>179.0</v>
      </c>
      <c r="I1421" s="132">
        <v>164.0</v>
      </c>
      <c r="J1421" s="132">
        <v>202.0</v>
      </c>
      <c r="K1421" s="8" t="s">
        <v>14</v>
      </c>
      <c r="L1421" s="8" t="s">
        <v>3030</v>
      </c>
    </row>
    <row r="1422" ht="14.25" customHeight="1">
      <c r="A1422" s="8" t="s">
        <v>3029</v>
      </c>
      <c r="B1422" s="129" t="s">
        <v>168</v>
      </c>
      <c r="C1422" s="130">
        <v>770.0</v>
      </c>
      <c r="D1422" s="131" t="s">
        <v>2866</v>
      </c>
      <c r="E1422" s="8" t="s">
        <v>137</v>
      </c>
      <c r="F1422" s="8" t="s">
        <v>76</v>
      </c>
      <c r="H1422" s="132">
        <v>211.0</v>
      </c>
      <c r="I1422" s="132">
        <v>199.0</v>
      </c>
      <c r="J1422" s="132">
        <v>222.0</v>
      </c>
      <c r="K1422" s="8" t="s">
        <v>14</v>
      </c>
      <c r="L1422" s="8" t="s">
        <v>3030</v>
      </c>
    </row>
    <row r="1423" ht="14.25" customHeight="1">
      <c r="A1423" s="8" t="s">
        <v>3029</v>
      </c>
      <c r="B1423" s="129" t="s">
        <v>168</v>
      </c>
      <c r="C1423" s="130">
        <v>771.0</v>
      </c>
      <c r="D1423" s="131" t="s">
        <v>2867</v>
      </c>
      <c r="E1423" s="8" t="s">
        <v>137</v>
      </c>
      <c r="F1423" s="8" t="s">
        <v>76</v>
      </c>
      <c r="H1423" s="132">
        <v>224.0</v>
      </c>
      <c r="I1423" s="132">
        <v>214.0</v>
      </c>
      <c r="J1423" s="132">
        <v>231.0</v>
      </c>
      <c r="K1423" s="8" t="s">
        <v>14</v>
      </c>
      <c r="L1423" s="8" t="s">
        <v>3030</v>
      </c>
    </row>
    <row r="1424" ht="14.25" customHeight="1">
      <c r="A1424" s="8" t="s">
        <v>3029</v>
      </c>
      <c r="B1424" s="129" t="s">
        <v>168</v>
      </c>
      <c r="C1424" s="130">
        <v>772.0</v>
      </c>
      <c r="D1424" s="131" t="s">
        <v>2868</v>
      </c>
      <c r="E1424" s="8" t="s">
        <v>137</v>
      </c>
      <c r="F1424" s="8" t="s">
        <v>76</v>
      </c>
      <c r="H1424" s="132">
        <v>233.0</v>
      </c>
      <c r="I1424" s="132">
        <v>223.0</v>
      </c>
      <c r="J1424" s="132">
        <v>232.0</v>
      </c>
      <c r="K1424" s="8" t="s">
        <v>14</v>
      </c>
      <c r="L1424" s="8" t="s">
        <v>3030</v>
      </c>
    </row>
    <row r="1425" ht="14.25" customHeight="1">
      <c r="A1425" s="8" t="s">
        <v>3029</v>
      </c>
      <c r="B1425" s="129" t="s">
        <v>892</v>
      </c>
      <c r="C1425" s="130">
        <v>791.0</v>
      </c>
      <c r="D1425" s="131" t="s">
        <v>2231</v>
      </c>
      <c r="E1425" s="8" t="s">
        <v>137</v>
      </c>
      <c r="H1425" s="132">
        <v>88.0</v>
      </c>
      <c r="I1425" s="132">
        <v>72.0</v>
      </c>
      <c r="J1425" s="132">
        <v>91.0</v>
      </c>
      <c r="K1425" s="8" t="s">
        <v>14</v>
      </c>
      <c r="L1425" s="8" t="s">
        <v>3030</v>
      </c>
    </row>
    <row r="1426" ht="14.25" customHeight="1">
      <c r="A1426" s="8" t="s">
        <v>3029</v>
      </c>
      <c r="B1426" s="129" t="s">
        <v>892</v>
      </c>
      <c r="C1426" s="130">
        <v>792.0</v>
      </c>
      <c r="D1426" s="131" t="s">
        <v>2232</v>
      </c>
      <c r="E1426" s="8" t="s">
        <v>137</v>
      </c>
      <c r="H1426" s="132">
        <v>126.0</v>
      </c>
      <c r="I1426" s="132">
        <v>106.0</v>
      </c>
      <c r="J1426" s="132">
        <v>132.0</v>
      </c>
      <c r="K1426" s="8" t="s">
        <v>14</v>
      </c>
      <c r="L1426" s="8" t="s">
        <v>3030</v>
      </c>
    </row>
    <row r="1427" ht="14.25" customHeight="1">
      <c r="A1427" s="8" t="s">
        <v>3029</v>
      </c>
      <c r="B1427" s="129" t="s">
        <v>817</v>
      </c>
      <c r="C1427" s="130">
        <v>793.0</v>
      </c>
      <c r="D1427" s="131" t="s">
        <v>2233</v>
      </c>
      <c r="E1427" s="8" t="s">
        <v>137</v>
      </c>
      <c r="H1427" s="132">
        <v>174.0</v>
      </c>
      <c r="I1427" s="132">
        <v>156.0</v>
      </c>
      <c r="J1427" s="132">
        <v>179.0</v>
      </c>
      <c r="K1427" s="8" t="s">
        <v>14</v>
      </c>
      <c r="L1427" s="8" t="s">
        <v>3030</v>
      </c>
    </row>
    <row r="1428" ht="14.25" customHeight="1">
      <c r="A1428" s="8" t="s">
        <v>3029</v>
      </c>
      <c r="B1428" s="129" t="s">
        <v>168</v>
      </c>
      <c r="C1428" s="130">
        <v>794.0</v>
      </c>
      <c r="D1428" s="131" t="s">
        <v>2869</v>
      </c>
      <c r="E1428" s="8" t="s">
        <v>137</v>
      </c>
      <c r="F1428" s="8" t="s">
        <v>76</v>
      </c>
      <c r="H1428" s="132">
        <v>208.0</v>
      </c>
      <c r="I1428" s="132">
        <v>194.0</v>
      </c>
      <c r="J1428" s="132">
        <v>209.0</v>
      </c>
      <c r="K1428" s="8" t="s">
        <v>14</v>
      </c>
      <c r="L1428" s="8" t="s">
        <v>3030</v>
      </c>
    </row>
    <row r="1429" ht="14.25" customHeight="1">
      <c r="A1429" s="8" t="s">
        <v>3029</v>
      </c>
      <c r="B1429" s="129" t="s">
        <v>168</v>
      </c>
      <c r="C1429" s="130">
        <v>795.0</v>
      </c>
      <c r="D1429" s="131" t="s">
        <v>2870</v>
      </c>
      <c r="E1429" s="8" t="s">
        <v>137</v>
      </c>
      <c r="F1429" s="8" t="s">
        <v>76</v>
      </c>
      <c r="H1429" s="132">
        <v>219.0</v>
      </c>
      <c r="I1429" s="132">
        <v>205.0</v>
      </c>
      <c r="J1429" s="132">
        <v>216.0</v>
      </c>
      <c r="K1429" s="8" t="s">
        <v>14</v>
      </c>
      <c r="L1429" s="8" t="s">
        <v>3030</v>
      </c>
    </row>
    <row r="1430" ht="14.25" customHeight="1">
      <c r="A1430" s="8" t="s">
        <v>3029</v>
      </c>
      <c r="B1430" s="129" t="s">
        <v>168</v>
      </c>
      <c r="C1430" s="130">
        <v>796.0</v>
      </c>
      <c r="D1430" s="131" t="s">
        <v>2871</v>
      </c>
      <c r="E1430" s="8" t="s">
        <v>137</v>
      </c>
      <c r="F1430" s="8" t="s">
        <v>76</v>
      </c>
      <c r="H1430" s="132">
        <v>235.0</v>
      </c>
      <c r="I1430" s="132">
        <v>226.0</v>
      </c>
      <c r="J1430" s="132">
        <v>229.0</v>
      </c>
      <c r="K1430" s="8" t="s">
        <v>14</v>
      </c>
      <c r="L1430" s="8" t="s">
        <v>3030</v>
      </c>
    </row>
    <row r="1431" ht="14.25" customHeight="1">
      <c r="A1431" s="8" t="s">
        <v>3029</v>
      </c>
      <c r="B1431" s="129" t="s">
        <v>892</v>
      </c>
      <c r="C1431" s="130">
        <v>797.0</v>
      </c>
      <c r="D1431" s="131" t="s">
        <v>2234</v>
      </c>
      <c r="E1431" s="8" t="s">
        <v>137</v>
      </c>
      <c r="H1431" s="132">
        <v>89.0</v>
      </c>
      <c r="I1431" s="132">
        <v>72.0</v>
      </c>
      <c r="J1431" s="132">
        <v>78.0</v>
      </c>
      <c r="K1431" s="8" t="s">
        <v>14</v>
      </c>
      <c r="L1431" s="8" t="s">
        <v>3030</v>
      </c>
    </row>
    <row r="1432" ht="14.25" customHeight="1">
      <c r="A1432" s="8" t="s">
        <v>3029</v>
      </c>
      <c r="B1432" s="129" t="s">
        <v>892</v>
      </c>
      <c r="C1432" s="130">
        <v>798.0</v>
      </c>
      <c r="D1432" s="131" t="s">
        <v>2235</v>
      </c>
      <c r="E1432" s="8" t="s">
        <v>137</v>
      </c>
      <c r="H1432" s="132">
        <v>128.0</v>
      </c>
      <c r="I1432" s="132">
        <v>108.0</v>
      </c>
      <c r="J1432" s="132">
        <v>119.0</v>
      </c>
      <c r="K1432" s="8" t="s">
        <v>14</v>
      </c>
      <c r="L1432" s="8" t="s">
        <v>3030</v>
      </c>
    </row>
    <row r="1433" ht="14.25" customHeight="1">
      <c r="A1433" s="8" t="s">
        <v>3029</v>
      </c>
      <c r="B1433" s="129" t="s">
        <v>817</v>
      </c>
      <c r="C1433" s="130">
        <v>799.0</v>
      </c>
      <c r="D1433" s="131" t="s">
        <v>2236</v>
      </c>
      <c r="E1433" s="8" t="s">
        <v>137</v>
      </c>
      <c r="H1433" s="132">
        <v>168.0</v>
      </c>
      <c r="I1433" s="132">
        <v>152.0</v>
      </c>
      <c r="J1433" s="132">
        <v>164.0</v>
      </c>
      <c r="K1433" s="8" t="s">
        <v>14</v>
      </c>
      <c r="L1433" s="8" t="s">
        <v>3030</v>
      </c>
    </row>
    <row r="1434" ht="14.25" customHeight="1">
      <c r="A1434" s="8" t="s">
        <v>3029</v>
      </c>
      <c r="B1434" s="129" t="s">
        <v>168</v>
      </c>
      <c r="C1434" s="130">
        <v>800.0</v>
      </c>
      <c r="D1434" s="131" t="s">
        <v>2872</v>
      </c>
      <c r="E1434" s="8" t="s">
        <v>137</v>
      </c>
      <c r="F1434" s="8" t="s">
        <v>76</v>
      </c>
      <c r="H1434" s="132">
        <v>206.0</v>
      </c>
      <c r="I1434" s="132">
        <v>191.0</v>
      </c>
      <c r="J1434" s="132">
        <v>199.0</v>
      </c>
      <c r="K1434" s="8" t="s">
        <v>14</v>
      </c>
      <c r="L1434" s="8" t="s">
        <v>3030</v>
      </c>
    </row>
    <row r="1435" ht="14.25" customHeight="1">
      <c r="A1435" s="8" t="s">
        <v>3029</v>
      </c>
      <c r="B1435" s="129" t="s">
        <v>168</v>
      </c>
      <c r="C1435" s="130">
        <v>801.0</v>
      </c>
      <c r="D1435" s="131" t="s">
        <v>2873</v>
      </c>
      <c r="E1435" s="8" t="s">
        <v>137</v>
      </c>
      <c r="F1435" s="8" t="s">
        <v>76</v>
      </c>
      <c r="H1435" s="132">
        <v>216.0</v>
      </c>
      <c r="I1435" s="132">
        <v>204.0</v>
      </c>
      <c r="J1435" s="132">
        <v>208.0</v>
      </c>
      <c r="K1435" s="8" t="s">
        <v>14</v>
      </c>
      <c r="L1435" s="8" t="s">
        <v>3030</v>
      </c>
    </row>
    <row r="1436" ht="14.25" customHeight="1">
      <c r="A1436" s="8" t="s">
        <v>3029</v>
      </c>
      <c r="B1436" s="129" t="s">
        <v>168</v>
      </c>
      <c r="C1436" s="130">
        <v>802.0</v>
      </c>
      <c r="D1436" s="131" t="s">
        <v>2874</v>
      </c>
      <c r="E1436" s="8" t="s">
        <v>137</v>
      </c>
      <c r="F1436" s="8" t="s">
        <v>76</v>
      </c>
      <c r="H1436" s="132">
        <v>229.0</v>
      </c>
      <c r="I1436" s="132">
        <v>219.0</v>
      </c>
      <c r="J1436" s="132">
        <v>222.0</v>
      </c>
      <c r="K1436" s="8" t="s">
        <v>14</v>
      </c>
      <c r="L1436" s="8" t="s">
        <v>3030</v>
      </c>
    </row>
    <row r="1437" ht="14.25" customHeight="1">
      <c r="A1437" s="8" t="s">
        <v>3029</v>
      </c>
      <c r="B1437" s="129" t="s">
        <v>892</v>
      </c>
      <c r="C1437" s="130">
        <v>815.0</v>
      </c>
      <c r="D1437" s="131" t="s">
        <v>2237</v>
      </c>
      <c r="E1437" s="8" t="s">
        <v>137</v>
      </c>
      <c r="H1437" s="132">
        <v>117.0</v>
      </c>
      <c r="I1437" s="132">
        <v>73.0</v>
      </c>
      <c r="J1437" s="132">
        <v>76.0</v>
      </c>
      <c r="K1437" s="8" t="s">
        <v>14</v>
      </c>
      <c r="L1437" s="8" t="s">
        <v>3030</v>
      </c>
    </row>
    <row r="1438" ht="14.25" customHeight="1">
      <c r="A1438" s="8" t="s">
        <v>3029</v>
      </c>
      <c r="B1438" s="129" t="s">
        <v>892</v>
      </c>
      <c r="C1438" s="130">
        <v>816.0</v>
      </c>
      <c r="D1438" s="131" t="s">
        <v>2238</v>
      </c>
      <c r="E1438" s="8" t="s">
        <v>137</v>
      </c>
      <c r="H1438" s="132">
        <v>150.0</v>
      </c>
      <c r="I1438" s="132">
        <v>103.0</v>
      </c>
      <c r="J1438" s="132">
        <v>112.0</v>
      </c>
      <c r="K1438" s="8" t="s">
        <v>14</v>
      </c>
      <c r="L1438" s="8" t="s">
        <v>3030</v>
      </c>
    </row>
    <row r="1439" ht="14.25" customHeight="1">
      <c r="A1439" s="8" t="s">
        <v>3029</v>
      </c>
      <c r="B1439" s="129" t="s">
        <v>814</v>
      </c>
      <c r="C1439" s="130">
        <v>817.0</v>
      </c>
      <c r="D1439" s="131" t="s">
        <v>2239</v>
      </c>
      <c r="E1439" s="8" t="s">
        <v>137</v>
      </c>
      <c r="H1439" s="132">
        <v>191.0</v>
      </c>
      <c r="I1439" s="132">
        <v>151.0</v>
      </c>
      <c r="J1439" s="132">
        <v>164.0</v>
      </c>
      <c r="K1439" s="8" t="s">
        <v>14</v>
      </c>
      <c r="L1439" s="8" t="s">
        <v>3030</v>
      </c>
    </row>
    <row r="1440" ht="14.25" customHeight="1">
      <c r="A1440" s="8" t="s">
        <v>3029</v>
      </c>
      <c r="B1440" s="129" t="s">
        <v>168</v>
      </c>
      <c r="C1440" s="130">
        <v>818.0</v>
      </c>
      <c r="D1440" s="131" t="s">
        <v>2875</v>
      </c>
      <c r="E1440" s="8" t="s">
        <v>137</v>
      </c>
      <c r="F1440" s="8" t="s">
        <v>76</v>
      </c>
      <c r="H1440" s="132">
        <v>225.0</v>
      </c>
      <c r="I1440" s="132">
        <v>196.0</v>
      </c>
      <c r="J1440" s="132">
        <v>205.0</v>
      </c>
      <c r="K1440" s="8" t="s">
        <v>14</v>
      </c>
      <c r="L1440" s="8" t="s">
        <v>3030</v>
      </c>
    </row>
    <row r="1441" ht="14.25" customHeight="1">
      <c r="A1441" s="8" t="s">
        <v>3029</v>
      </c>
      <c r="B1441" s="129" t="s">
        <v>168</v>
      </c>
      <c r="C1441" s="130">
        <v>819.0</v>
      </c>
      <c r="D1441" s="131" t="s">
        <v>2876</v>
      </c>
      <c r="E1441" s="8" t="s">
        <v>137</v>
      </c>
      <c r="F1441" s="8" t="s">
        <v>76</v>
      </c>
      <c r="H1441" s="132">
        <v>229.0</v>
      </c>
      <c r="I1441" s="132">
        <v>207.0</v>
      </c>
      <c r="J1441" s="132">
        <v>211.0</v>
      </c>
      <c r="K1441" s="8" t="s">
        <v>14</v>
      </c>
      <c r="L1441" s="8" t="s">
        <v>3030</v>
      </c>
    </row>
    <row r="1442" ht="14.25" customHeight="1">
      <c r="A1442" s="8" t="s">
        <v>3029</v>
      </c>
      <c r="B1442" s="129" t="s">
        <v>168</v>
      </c>
      <c r="C1442" s="130">
        <v>820.0</v>
      </c>
      <c r="D1442" s="131" t="s">
        <v>2877</v>
      </c>
      <c r="E1442" s="8" t="s">
        <v>137</v>
      </c>
      <c r="F1442" s="8" t="s">
        <v>76</v>
      </c>
      <c r="H1442" s="132">
        <v>240.0</v>
      </c>
      <c r="I1442" s="132">
        <v>218.0</v>
      </c>
      <c r="J1442" s="132">
        <v>219.0</v>
      </c>
      <c r="K1442" s="8" t="s">
        <v>14</v>
      </c>
      <c r="L1442" s="8" t="s">
        <v>3030</v>
      </c>
    </row>
    <row r="1443" ht="14.25" customHeight="1">
      <c r="A1443" s="8" t="s">
        <v>3029</v>
      </c>
      <c r="B1443" s="129" t="s">
        <v>892</v>
      </c>
      <c r="C1443" s="130">
        <v>821.0</v>
      </c>
      <c r="D1443" s="131" t="s">
        <v>2240</v>
      </c>
      <c r="E1443" s="8" t="s">
        <v>109</v>
      </c>
      <c r="F1443" s="8" t="s">
        <v>57</v>
      </c>
      <c r="H1443" s="132">
        <v>127.0</v>
      </c>
      <c r="I1443" s="132">
        <v>76.0</v>
      </c>
      <c r="J1443" s="132">
        <v>71.0</v>
      </c>
      <c r="K1443" s="8" t="s">
        <v>14</v>
      </c>
      <c r="L1443" s="8" t="s">
        <v>3030</v>
      </c>
    </row>
    <row r="1444" ht="14.25" customHeight="1">
      <c r="A1444" s="8" t="s">
        <v>3029</v>
      </c>
      <c r="B1444" s="129" t="s">
        <v>892</v>
      </c>
      <c r="C1444" s="130">
        <v>822.0</v>
      </c>
      <c r="D1444" s="131" t="s">
        <v>2241</v>
      </c>
      <c r="E1444" s="8" t="s">
        <v>137</v>
      </c>
      <c r="H1444" s="132">
        <v>153.0</v>
      </c>
      <c r="I1444" s="132">
        <v>101.0</v>
      </c>
      <c r="J1444" s="132">
        <v>100.0</v>
      </c>
      <c r="K1444" s="8" t="s">
        <v>14</v>
      </c>
      <c r="L1444" s="8" t="s">
        <v>3030</v>
      </c>
    </row>
    <row r="1445" ht="14.25" customHeight="1">
      <c r="A1445" s="8" t="s">
        <v>3029</v>
      </c>
      <c r="B1445" s="129" t="s">
        <v>814</v>
      </c>
      <c r="C1445" s="130">
        <v>823.0</v>
      </c>
      <c r="D1445" s="131" t="s">
        <v>2242</v>
      </c>
      <c r="E1445" s="8" t="s">
        <v>137</v>
      </c>
      <c r="H1445" s="132">
        <v>192.0</v>
      </c>
      <c r="I1445" s="132">
        <v>146.0</v>
      </c>
      <c r="J1445" s="132">
        <v>148.0</v>
      </c>
      <c r="K1445" s="8" t="s">
        <v>14</v>
      </c>
      <c r="L1445" s="8" t="s">
        <v>3030</v>
      </c>
    </row>
    <row r="1446" ht="14.25" customHeight="1">
      <c r="A1446" s="8" t="s">
        <v>3029</v>
      </c>
      <c r="B1446" s="129" t="s">
        <v>168</v>
      </c>
      <c r="C1446" s="130">
        <v>824.0</v>
      </c>
      <c r="D1446" s="131" t="s">
        <v>2878</v>
      </c>
      <c r="E1446" s="8" t="s">
        <v>137</v>
      </c>
      <c r="F1446" s="8" t="s">
        <v>76</v>
      </c>
      <c r="H1446" s="132">
        <v>221.0</v>
      </c>
      <c r="I1446" s="132">
        <v>185.0</v>
      </c>
      <c r="J1446" s="132">
        <v>185.0</v>
      </c>
      <c r="K1446" s="8" t="s">
        <v>14</v>
      </c>
      <c r="L1446" s="8" t="s">
        <v>3030</v>
      </c>
    </row>
    <row r="1447" ht="14.25" customHeight="1">
      <c r="A1447" s="8" t="s">
        <v>3029</v>
      </c>
      <c r="B1447" s="129" t="s">
        <v>168</v>
      </c>
      <c r="C1447" s="130">
        <v>825.0</v>
      </c>
      <c r="D1447" s="131" t="s">
        <v>2879</v>
      </c>
      <c r="E1447" s="8" t="s">
        <v>137</v>
      </c>
      <c r="F1447" s="8" t="s">
        <v>76</v>
      </c>
      <c r="H1447" s="132">
        <v>230.0</v>
      </c>
      <c r="I1447" s="132">
        <v>198.0</v>
      </c>
      <c r="J1447" s="132">
        <v>197.0</v>
      </c>
      <c r="K1447" s="8" t="s">
        <v>14</v>
      </c>
      <c r="L1447" s="8" t="s">
        <v>3030</v>
      </c>
    </row>
    <row r="1448" ht="14.25" customHeight="1">
      <c r="A1448" s="8" t="s">
        <v>3029</v>
      </c>
      <c r="B1448" s="129" t="s">
        <v>168</v>
      </c>
      <c r="C1448" s="130">
        <v>826.0</v>
      </c>
      <c r="D1448" s="131" t="s">
        <v>2880</v>
      </c>
      <c r="E1448" s="8" t="s">
        <v>137</v>
      </c>
      <c r="F1448" s="8" t="s">
        <v>76</v>
      </c>
      <c r="H1448" s="132">
        <v>237.0</v>
      </c>
      <c r="I1448" s="132">
        <v>217.0</v>
      </c>
      <c r="J1448" s="132">
        <v>217.0</v>
      </c>
      <c r="K1448" s="8" t="s">
        <v>14</v>
      </c>
      <c r="L1448" s="8" t="s">
        <v>3030</v>
      </c>
    </row>
    <row r="1449" ht="14.25" customHeight="1">
      <c r="A1449" s="8" t="s">
        <v>3029</v>
      </c>
      <c r="B1449" s="129" t="s">
        <v>892</v>
      </c>
      <c r="C1449" s="130">
        <v>827.0</v>
      </c>
      <c r="D1449" s="131" t="s">
        <v>2243</v>
      </c>
      <c r="E1449" s="8" t="s">
        <v>137</v>
      </c>
      <c r="F1449" s="8" t="s">
        <v>57</v>
      </c>
      <c r="H1449" s="132">
        <v>106.0</v>
      </c>
      <c r="I1449" s="132">
        <v>75.0</v>
      </c>
      <c r="J1449" s="132">
        <v>71.0</v>
      </c>
      <c r="K1449" s="8" t="s">
        <v>14</v>
      </c>
      <c r="L1449" s="8" t="s">
        <v>3030</v>
      </c>
    </row>
    <row r="1450" ht="14.25" customHeight="1">
      <c r="A1450" s="8" t="s">
        <v>3029</v>
      </c>
      <c r="B1450" s="129" t="s">
        <v>892</v>
      </c>
      <c r="C1450" s="130">
        <v>828.0</v>
      </c>
      <c r="D1450" s="131" t="s">
        <v>2244</v>
      </c>
      <c r="E1450" s="8" t="s">
        <v>137</v>
      </c>
      <c r="F1450" s="8" t="s">
        <v>57</v>
      </c>
      <c r="H1450" s="132">
        <v>134.0</v>
      </c>
      <c r="I1450" s="132">
        <v>98.0</v>
      </c>
      <c r="J1450" s="132">
        <v>96.0</v>
      </c>
      <c r="K1450" s="8" t="s">
        <v>14</v>
      </c>
      <c r="L1450" s="8" t="s">
        <v>3030</v>
      </c>
    </row>
    <row r="1451" ht="14.25" customHeight="1">
      <c r="A1451" s="8" t="s">
        <v>3029</v>
      </c>
      <c r="B1451" s="129" t="s">
        <v>814</v>
      </c>
      <c r="C1451" s="130">
        <v>829.0</v>
      </c>
      <c r="D1451" s="131" t="s">
        <v>2245</v>
      </c>
      <c r="E1451" s="8" t="s">
        <v>57</v>
      </c>
      <c r="F1451" s="8" t="s">
        <v>137</v>
      </c>
      <c r="H1451" s="132">
        <v>177.0</v>
      </c>
      <c r="I1451" s="132">
        <v>143.0</v>
      </c>
      <c r="J1451" s="132">
        <v>145.0</v>
      </c>
      <c r="K1451" s="8" t="s">
        <v>14</v>
      </c>
      <c r="L1451" s="8" t="s">
        <v>3030</v>
      </c>
    </row>
    <row r="1452" ht="14.25" customHeight="1">
      <c r="A1452" s="8" t="s">
        <v>3029</v>
      </c>
      <c r="B1452" s="129" t="s">
        <v>168</v>
      </c>
      <c r="C1452" s="130">
        <v>830.0</v>
      </c>
      <c r="D1452" s="131" t="s">
        <v>2881</v>
      </c>
      <c r="E1452" s="8" t="s">
        <v>57</v>
      </c>
      <c r="F1452" s="8" t="s">
        <v>137</v>
      </c>
      <c r="H1452" s="132">
        <v>210.0</v>
      </c>
      <c r="I1452" s="132">
        <v>183.0</v>
      </c>
      <c r="J1452" s="132">
        <v>183.0</v>
      </c>
      <c r="K1452" s="8" t="s">
        <v>14</v>
      </c>
      <c r="L1452" s="8" t="s">
        <v>3030</v>
      </c>
    </row>
    <row r="1453" ht="14.25" customHeight="1">
      <c r="A1453" s="8" t="s">
        <v>3029</v>
      </c>
      <c r="B1453" s="129" t="s">
        <v>168</v>
      </c>
      <c r="C1453" s="130">
        <v>831.0</v>
      </c>
      <c r="D1453" s="131" t="s">
        <v>2882</v>
      </c>
      <c r="E1453" s="8" t="s">
        <v>57</v>
      </c>
      <c r="F1453" s="8" t="s">
        <v>137</v>
      </c>
      <c r="H1453" s="132">
        <v>221.0</v>
      </c>
      <c r="I1453" s="132">
        <v>197.0</v>
      </c>
      <c r="J1453" s="132">
        <v>196.0</v>
      </c>
      <c r="K1453" s="8" t="s">
        <v>14</v>
      </c>
      <c r="L1453" s="8" t="s">
        <v>3030</v>
      </c>
    </row>
    <row r="1454" ht="14.25" customHeight="1">
      <c r="A1454" s="8" t="s">
        <v>3029</v>
      </c>
      <c r="B1454" s="129" t="s">
        <v>168</v>
      </c>
      <c r="C1454" s="130">
        <v>832.0</v>
      </c>
      <c r="D1454" s="131" t="s">
        <v>2883</v>
      </c>
      <c r="E1454" s="8" t="s">
        <v>57</v>
      </c>
      <c r="F1454" s="8" t="s">
        <v>137</v>
      </c>
      <c r="H1454" s="132">
        <v>231.0</v>
      </c>
      <c r="I1454" s="132">
        <v>215.0</v>
      </c>
      <c r="J1454" s="132">
        <v>215.0</v>
      </c>
      <c r="K1454" s="8" t="s">
        <v>14</v>
      </c>
      <c r="L1454" s="8" t="s">
        <v>3030</v>
      </c>
    </row>
    <row r="1455" ht="14.25" customHeight="1">
      <c r="A1455" s="8" t="s">
        <v>3029</v>
      </c>
      <c r="B1455" s="129" t="s">
        <v>892</v>
      </c>
      <c r="C1455" s="130">
        <v>833.0</v>
      </c>
      <c r="D1455" s="131" t="s">
        <v>2246</v>
      </c>
      <c r="E1455" s="8" t="s">
        <v>57</v>
      </c>
      <c r="F1455" s="8" t="s">
        <v>137</v>
      </c>
      <c r="H1455" s="132">
        <v>96.0</v>
      </c>
      <c r="I1455" s="132">
        <v>76.0</v>
      </c>
      <c r="J1455" s="132">
        <v>71.0</v>
      </c>
      <c r="K1455" s="8" t="s">
        <v>14</v>
      </c>
      <c r="L1455" s="8" t="s">
        <v>3030</v>
      </c>
    </row>
    <row r="1456" ht="14.25" customHeight="1">
      <c r="A1456" s="8" t="s">
        <v>3029</v>
      </c>
      <c r="B1456" s="129" t="s">
        <v>892</v>
      </c>
      <c r="C1456" s="130">
        <v>834.0</v>
      </c>
      <c r="D1456" s="131" t="s">
        <v>2247</v>
      </c>
      <c r="E1456" s="8" t="s">
        <v>57</v>
      </c>
      <c r="F1456" s="8" t="s">
        <v>137</v>
      </c>
      <c r="H1456" s="132">
        <v>123.0</v>
      </c>
      <c r="I1456" s="132">
        <v>99.0</v>
      </c>
      <c r="J1456" s="132">
        <v>96.0</v>
      </c>
      <c r="K1456" s="8" t="s">
        <v>14</v>
      </c>
      <c r="L1456" s="8" t="s">
        <v>3030</v>
      </c>
    </row>
    <row r="1457" ht="14.25" customHeight="1">
      <c r="A1457" s="8" t="s">
        <v>3029</v>
      </c>
      <c r="B1457" s="129" t="s">
        <v>814</v>
      </c>
      <c r="C1457" s="130">
        <v>835.0</v>
      </c>
      <c r="D1457" s="131" t="s">
        <v>2248</v>
      </c>
      <c r="E1457" s="8" t="s">
        <v>57</v>
      </c>
      <c r="H1457" s="132">
        <v>170.0</v>
      </c>
      <c r="I1457" s="132">
        <v>149.0</v>
      </c>
      <c r="J1457" s="132">
        <v>150.0</v>
      </c>
      <c r="K1457" s="8" t="s">
        <v>14</v>
      </c>
      <c r="L1457" s="8" t="s">
        <v>3030</v>
      </c>
    </row>
    <row r="1458" ht="14.25" customHeight="1">
      <c r="A1458" s="8" t="s">
        <v>3029</v>
      </c>
      <c r="B1458" s="129" t="s">
        <v>168</v>
      </c>
      <c r="C1458" s="130">
        <v>836.0</v>
      </c>
      <c r="D1458" s="131" t="s">
        <v>2884</v>
      </c>
      <c r="E1458" s="8" t="s">
        <v>57</v>
      </c>
      <c r="F1458" s="8" t="s">
        <v>76</v>
      </c>
      <c r="H1458" s="132">
        <v>202.0</v>
      </c>
      <c r="I1458" s="132">
        <v>186.0</v>
      </c>
      <c r="J1458" s="132">
        <v>184.0</v>
      </c>
      <c r="K1458" s="8" t="s">
        <v>14</v>
      </c>
      <c r="L1458" s="8" t="s">
        <v>3030</v>
      </c>
    </row>
    <row r="1459" ht="14.25" customHeight="1">
      <c r="A1459" s="8" t="s">
        <v>3029</v>
      </c>
      <c r="B1459" s="129" t="s">
        <v>168</v>
      </c>
      <c r="C1459" s="130">
        <v>837.0</v>
      </c>
      <c r="D1459" s="131" t="s">
        <v>2885</v>
      </c>
      <c r="E1459" s="8" t="s">
        <v>57</v>
      </c>
      <c r="F1459" s="8" t="s">
        <v>76</v>
      </c>
      <c r="H1459" s="132">
        <v>215.0</v>
      </c>
      <c r="I1459" s="132">
        <v>199.0</v>
      </c>
      <c r="J1459" s="132">
        <v>198.0</v>
      </c>
      <c r="K1459" s="8" t="s">
        <v>14</v>
      </c>
      <c r="L1459" s="8" t="s">
        <v>3030</v>
      </c>
    </row>
    <row r="1460" ht="14.25" customHeight="1">
      <c r="A1460" s="8" t="s">
        <v>3029</v>
      </c>
      <c r="B1460" s="129" t="s">
        <v>168</v>
      </c>
      <c r="C1460" s="130">
        <v>838.0</v>
      </c>
      <c r="D1460" s="131" t="s">
        <v>2886</v>
      </c>
      <c r="E1460" s="8" t="s">
        <v>57</v>
      </c>
      <c r="F1460" s="8" t="s">
        <v>76</v>
      </c>
      <c r="H1460" s="132">
        <v>227.0</v>
      </c>
      <c r="I1460" s="132">
        <v>210.0</v>
      </c>
      <c r="J1460" s="132">
        <v>207.0</v>
      </c>
      <c r="K1460" s="8" t="s">
        <v>14</v>
      </c>
      <c r="L1460" s="8" t="s">
        <v>3030</v>
      </c>
    </row>
    <row r="1461" ht="14.25" customHeight="1">
      <c r="A1461" s="8" t="s">
        <v>3029</v>
      </c>
      <c r="B1461" s="129" t="s">
        <v>892</v>
      </c>
      <c r="C1461" s="130">
        <v>839.0</v>
      </c>
      <c r="D1461" s="131" t="s">
        <v>2249</v>
      </c>
      <c r="E1461" s="8" t="s">
        <v>57</v>
      </c>
      <c r="F1461" s="8" t="s">
        <v>109</v>
      </c>
      <c r="H1461" s="132">
        <v>135.0</v>
      </c>
      <c r="I1461" s="132">
        <v>83.0</v>
      </c>
      <c r="J1461" s="132">
        <v>71.0</v>
      </c>
      <c r="K1461" s="8" t="s">
        <v>14</v>
      </c>
      <c r="L1461" s="8" t="s">
        <v>3030</v>
      </c>
    </row>
    <row r="1462" ht="14.25" customHeight="1">
      <c r="A1462" s="8" t="s">
        <v>3029</v>
      </c>
      <c r="B1462" s="129" t="s">
        <v>892</v>
      </c>
      <c r="C1462" s="130">
        <v>840.0</v>
      </c>
      <c r="D1462" s="131" t="s">
        <v>2250</v>
      </c>
      <c r="E1462" s="8" t="s">
        <v>57</v>
      </c>
      <c r="H1462" s="132">
        <v>150.0</v>
      </c>
      <c r="I1462" s="132">
        <v>97.0</v>
      </c>
      <c r="J1462" s="132">
        <v>85.0</v>
      </c>
      <c r="K1462" s="8" t="s">
        <v>14</v>
      </c>
      <c r="L1462" s="8" t="s">
        <v>3030</v>
      </c>
    </row>
    <row r="1463" ht="14.25" customHeight="1">
      <c r="A1463" s="8" t="s">
        <v>3029</v>
      </c>
      <c r="B1463" s="129" t="s">
        <v>817</v>
      </c>
      <c r="C1463" s="130">
        <v>841.0</v>
      </c>
      <c r="D1463" s="131" t="s">
        <v>2251</v>
      </c>
      <c r="E1463" s="8" t="s">
        <v>57</v>
      </c>
      <c r="H1463" s="132">
        <v>188.0</v>
      </c>
      <c r="I1463" s="132">
        <v>138.0</v>
      </c>
      <c r="J1463" s="132">
        <v>127.0</v>
      </c>
      <c r="K1463" s="8" t="s">
        <v>14</v>
      </c>
      <c r="L1463" s="8" t="s">
        <v>3030</v>
      </c>
    </row>
    <row r="1464" ht="14.25" customHeight="1">
      <c r="A1464" s="8" t="s">
        <v>3029</v>
      </c>
      <c r="B1464" s="129" t="s">
        <v>168</v>
      </c>
      <c r="C1464" s="130">
        <v>842.0</v>
      </c>
      <c r="D1464" s="131" t="s">
        <v>2887</v>
      </c>
      <c r="E1464" s="8" t="s">
        <v>57</v>
      </c>
      <c r="F1464" s="8" t="s">
        <v>76</v>
      </c>
      <c r="G1464" s="8" t="s">
        <v>109</v>
      </c>
      <c r="H1464" s="132">
        <v>219.0</v>
      </c>
      <c r="I1464" s="132">
        <v>178.0</v>
      </c>
      <c r="J1464" s="132">
        <v>168.0</v>
      </c>
      <c r="K1464" s="8" t="s">
        <v>14</v>
      </c>
      <c r="L1464" s="8" t="s">
        <v>3030</v>
      </c>
    </row>
    <row r="1465" ht="14.25" customHeight="1">
      <c r="A1465" s="8" t="s">
        <v>3029</v>
      </c>
      <c r="B1465" s="129" t="s">
        <v>168</v>
      </c>
      <c r="C1465" s="130">
        <v>843.0</v>
      </c>
      <c r="D1465" s="131" t="s">
        <v>2888</v>
      </c>
      <c r="E1465" s="8" t="s">
        <v>57</v>
      </c>
      <c r="F1465" s="8" t="s">
        <v>76</v>
      </c>
      <c r="G1465" s="8" t="s">
        <v>109</v>
      </c>
      <c r="H1465" s="132">
        <v>230.0</v>
      </c>
      <c r="I1465" s="132">
        <v>192.0</v>
      </c>
      <c r="J1465" s="132">
        <v>183.0</v>
      </c>
      <c r="K1465" s="8" t="s">
        <v>14</v>
      </c>
      <c r="L1465" s="8" t="s">
        <v>3030</v>
      </c>
    </row>
    <row r="1466" ht="14.25" customHeight="1">
      <c r="A1466" s="8" t="s">
        <v>3029</v>
      </c>
      <c r="B1466" s="129" t="s">
        <v>168</v>
      </c>
      <c r="C1466" s="130">
        <v>844.0</v>
      </c>
      <c r="D1466" s="131" t="s">
        <v>2889</v>
      </c>
      <c r="E1466" s="8" t="s">
        <v>57</v>
      </c>
      <c r="F1466" s="8" t="s">
        <v>76</v>
      </c>
      <c r="G1466" s="8" t="s">
        <v>109</v>
      </c>
      <c r="H1466" s="132">
        <v>240.0</v>
      </c>
      <c r="I1466" s="132">
        <v>213.0</v>
      </c>
      <c r="J1466" s="132">
        <v>207.0</v>
      </c>
      <c r="K1466" s="8" t="s">
        <v>14</v>
      </c>
      <c r="L1466" s="8" t="s">
        <v>3030</v>
      </c>
    </row>
    <row r="1467" ht="14.25" customHeight="1">
      <c r="A1467" s="8" t="s">
        <v>3029</v>
      </c>
      <c r="B1467" s="129" t="s">
        <v>892</v>
      </c>
      <c r="C1467" s="130">
        <v>845.0</v>
      </c>
      <c r="D1467" s="131" t="s">
        <v>2252</v>
      </c>
      <c r="E1467" s="8" t="s">
        <v>57</v>
      </c>
      <c r="H1467" s="132">
        <v>115.0</v>
      </c>
      <c r="I1467" s="132">
        <v>79.0</v>
      </c>
      <c r="J1467" s="132">
        <v>69.0</v>
      </c>
      <c r="K1467" s="8" t="s">
        <v>14</v>
      </c>
      <c r="L1467" s="8" t="s">
        <v>3030</v>
      </c>
    </row>
    <row r="1468" ht="14.25" customHeight="1">
      <c r="A1468" s="8" t="s">
        <v>3029</v>
      </c>
      <c r="B1468" s="129" t="s">
        <v>892</v>
      </c>
      <c r="C1468" s="130">
        <v>846.0</v>
      </c>
      <c r="D1468" s="131" t="s">
        <v>2253</v>
      </c>
      <c r="E1468" s="8" t="s">
        <v>57</v>
      </c>
      <c r="H1468" s="132">
        <v>137.0</v>
      </c>
      <c r="I1468" s="132">
        <v>99.0</v>
      </c>
      <c r="J1468" s="132">
        <v>89.0</v>
      </c>
      <c r="K1468" s="8" t="s">
        <v>14</v>
      </c>
      <c r="L1468" s="8" t="s">
        <v>3030</v>
      </c>
    </row>
    <row r="1469" ht="14.25" customHeight="1">
      <c r="A1469" s="8" t="s">
        <v>3029</v>
      </c>
      <c r="B1469" s="129" t="s">
        <v>817</v>
      </c>
      <c r="C1469" s="130">
        <v>847.0</v>
      </c>
      <c r="D1469" s="131" t="s">
        <v>2254</v>
      </c>
      <c r="E1469" s="8" t="s">
        <v>57</v>
      </c>
      <c r="F1469" s="8" t="s">
        <v>137</v>
      </c>
      <c r="H1469" s="132">
        <v>171.0</v>
      </c>
      <c r="I1469" s="132">
        <v>136.0</v>
      </c>
      <c r="J1469" s="132">
        <v>129.0</v>
      </c>
      <c r="K1469" s="8" t="s">
        <v>14</v>
      </c>
      <c r="L1469" s="8" t="s">
        <v>3030</v>
      </c>
    </row>
    <row r="1470" ht="14.25" customHeight="1">
      <c r="A1470" s="8" t="s">
        <v>3029</v>
      </c>
      <c r="B1470" s="129" t="s">
        <v>168</v>
      </c>
      <c r="C1470" s="130">
        <v>848.0</v>
      </c>
      <c r="D1470" s="131" t="s">
        <v>2890</v>
      </c>
      <c r="E1470" s="8" t="s">
        <v>57</v>
      </c>
      <c r="F1470" s="8" t="s">
        <v>137</v>
      </c>
      <c r="H1470" s="132">
        <v>208.0</v>
      </c>
      <c r="I1470" s="132">
        <v>179.0</v>
      </c>
      <c r="J1470" s="132">
        <v>173.0</v>
      </c>
      <c r="K1470" s="8" t="s">
        <v>14</v>
      </c>
      <c r="L1470" s="8" t="s">
        <v>3030</v>
      </c>
    </row>
    <row r="1471" ht="14.25" customHeight="1">
      <c r="A1471" s="8" t="s">
        <v>3029</v>
      </c>
      <c r="B1471" s="129" t="s">
        <v>168</v>
      </c>
      <c r="C1471" s="130">
        <v>849.0</v>
      </c>
      <c r="D1471" s="131" t="s">
        <v>2891</v>
      </c>
      <c r="E1471" s="8" t="s">
        <v>57</v>
      </c>
      <c r="F1471" s="8" t="s">
        <v>137</v>
      </c>
      <c r="H1471" s="132">
        <v>222.0</v>
      </c>
      <c r="I1471" s="132">
        <v>195.0</v>
      </c>
      <c r="J1471" s="132">
        <v>188.0</v>
      </c>
      <c r="K1471" s="8" t="s">
        <v>14</v>
      </c>
      <c r="L1471" s="8" t="s">
        <v>3030</v>
      </c>
    </row>
    <row r="1472" ht="14.25" customHeight="1">
      <c r="A1472" s="8" t="s">
        <v>3029</v>
      </c>
      <c r="B1472" s="129" t="s">
        <v>168</v>
      </c>
      <c r="C1472" s="130">
        <v>850.0</v>
      </c>
      <c r="D1472" s="131" t="s">
        <v>2892</v>
      </c>
      <c r="E1472" s="8" t="s">
        <v>57</v>
      </c>
      <c r="F1472" s="8" t="s">
        <v>76</v>
      </c>
      <c r="H1472" s="132">
        <v>241.0</v>
      </c>
      <c r="I1472" s="132">
        <v>219.0</v>
      </c>
      <c r="J1472" s="132">
        <v>212.0</v>
      </c>
      <c r="K1472" s="8" t="s">
        <v>14</v>
      </c>
      <c r="L1472" s="8" t="s">
        <v>3030</v>
      </c>
    </row>
    <row r="1473" ht="14.25" customHeight="1">
      <c r="A1473" s="8" t="s">
        <v>3029</v>
      </c>
      <c r="B1473" s="129" t="s">
        <v>892</v>
      </c>
      <c r="C1473" s="130">
        <v>851.0</v>
      </c>
      <c r="D1473" s="131" t="s">
        <v>2255</v>
      </c>
      <c r="E1473" s="8" t="s">
        <v>57</v>
      </c>
      <c r="F1473" s="8" t="s">
        <v>137</v>
      </c>
      <c r="H1473" s="132">
        <v>104.0</v>
      </c>
      <c r="I1473" s="132">
        <v>77.0</v>
      </c>
      <c r="J1473" s="132">
        <v>67.0</v>
      </c>
      <c r="K1473" s="8" t="s">
        <v>14</v>
      </c>
      <c r="L1473" s="8" t="s">
        <v>3030</v>
      </c>
    </row>
    <row r="1474" ht="14.25" customHeight="1">
      <c r="A1474" s="8" t="s">
        <v>3029</v>
      </c>
      <c r="B1474" s="129" t="s">
        <v>892</v>
      </c>
      <c r="C1474" s="130">
        <v>852.0</v>
      </c>
      <c r="D1474" s="131" t="s">
        <v>2256</v>
      </c>
      <c r="E1474" s="8" t="s">
        <v>57</v>
      </c>
      <c r="H1474" s="132">
        <v>131.0</v>
      </c>
      <c r="I1474" s="132">
        <v>99.0</v>
      </c>
      <c r="J1474" s="132">
        <v>90.0</v>
      </c>
      <c r="K1474" s="8" t="s">
        <v>14</v>
      </c>
      <c r="L1474" s="8" t="s">
        <v>3030</v>
      </c>
    </row>
    <row r="1475" ht="14.25" customHeight="1">
      <c r="A1475" s="8" t="s">
        <v>3029</v>
      </c>
      <c r="B1475" s="129" t="s">
        <v>817</v>
      </c>
      <c r="C1475" s="130">
        <v>853.0</v>
      </c>
      <c r="D1475" s="131" t="s">
        <v>2257</v>
      </c>
      <c r="E1475" s="8" t="s">
        <v>57</v>
      </c>
      <c r="H1475" s="132">
        <v>170.0</v>
      </c>
      <c r="I1475" s="132">
        <v>142.0</v>
      </c>
      <c r="J1475" s="132">
        <v>136.0</v>
      </c>
      <c r="K1475" s="8" t="s">
        <v>14</v>
      </c>
      <c r="L1475" s="8" t="s">
        <v>3030</v>
      </c>
    </row>
    <row r="1476" ht="14.25" customHeight="1">
      <c r="A1476" s="8" t="s">
        <v>3029</v>
      </c>
      <c r="B1476" s="129" t="s">
        <v>168</v>
      </c>
      <c r="C1476" s="130">
        <v>854.0</v>
      </c>
      <c r="D1476" s="131" t="s">
        <v>2893</v>
      </c>
      <c r="E1476" s="8" t="s">
        <v>57</v>
      </c>
      <c r="F1476" s="8" t="s">
        <v>76</v>
      </c>
      <c r="H1476" s="132">
        <v>204.0</v>
      </c>
      <c r="I1476" s="132">
        <v>181.0</v>
      </c>
      <c r="J1476" s="132">
        <v>176.0</v>
      </c>
      <c r="K1476" s="8" t="s">
        <v>14</v>
      </c>
      <c r="L1476" s="8" t="s">
        <v>3030</v>
      </c>
    </row>
    <row r="1477" ht="14.25" customHeight="1">
      <c r="A1477" s="8" t="s">
        <v>3029</v>
      </c>
      <c r="B1477" s="129" t="s">
        <v>168</v>
      </c>
      <c r="C1477" s="130">
        <v>855.0</v>
      </c>
      <c r="D1477" s="131" t="s">
        <v>2894</v>
      </c>
      <c r="E1477" s="8" t="s">
        <v>57</v>
      </c>
      <c r="F1477" s="8" t="s">
        <v>76</v>
      </c>
      <c r="H1477" s="132">
        <v>215.0</v>
      </c>
      <c r="I1477" s="132">
        <v>197.0</v>
      </c>
      <c r="J1477" s="132">
        <v>192.0</v>
      </c>
      <c r="K1477" s="8" t="s">
        <v>14</v>
      </c>
      <c r="L1477" s="8" t="s">
        <v>3030</v>
      </c>
    </row>
    <row r="1478" ht="14.25" customHeight="1">
      <c r="A1478" s="8" t="s">
        <v>3029</v>
      </c>
      <c r="B1478" s="129" t="s">
        <v>168</v>
      </c>
      <c r="C1478" s="130">
        <v>856.0</v>
      </c>
      <c r="D1478" s="131" t="s">
        <v>2895</v>
      </c>
      <c r="E1478" s="8" t="s">
        <v>57</v>
      </c>
      <c r="F1478" s="8" t="s">
        <v>76</v>
      </c>
      <c r="H1478" s="132">
        <v>227.0</v>
      </c>
      <c r="I1478" s="132">
        <v>212.0</v>
      </c>
      <c r="J1478" s="132">
        <v>208.0</v>
      </c>
      <c r="K1478" s="8" t="s">
        <v>14</v>
      </c>
      <c r="L1478" s="8" t="s">
        <v>3030</v>
      </c>
    </row>
    <row r="1479" ht="14.25" customHeight="1">
      <c r="A1479" s="8" t="s">
        <v>3029</v>
      </c>
      <c r="B1479" s="129" t="s">
        <v>892</v>
      </c>
      <c r="C1479" s="130">
        <v>857.0</v>
      </c>
      <c r="D1479" s="131" t="s">
        <v>2258</v>
      </c>
      <c r="E1479" s="8" t="s">
        <v>57</v>
      </c>
      <c r="H1479" s="132">
        <v>125.0</v>
      </c>
      <c r="I1479" s="132">
        <v>78.0</v>
      </c>
      <c r="J1479" s="132">
        <v>62.0</v>
      </c>
      <c r="K1479" s="8" t="s">
        <v>14</v>
      </c>
      <c r="L1479" s="8" t="s">
        <v>3030</v>
      </c>
    </row>
    <row r="1480" ht="14.25" customHeight="1">
      <c r="A1480" s="8" t="s">
        <v>3029</v>
      </c>
      <c r="B1480" s="129" t="s">
        <v>892</v>
      </c>
      <c r="C1480" s="130">
        <v>858.0</v>
      </c>
      <c r="D1480" s="131" t="s">
        <v>2259</v>
      </c>
      <c r="E1480" s="8" t="s">
        <v>57</v>
      </c>
      <c r="H1480" s="132">
        <v>151.0</v>
      </c>
      <c r="I1480" s="132">
        <v>101.0</v>
      </c>
      <c r="J1480" s="132">
        <v>84.0</v>
      </c>
      <c r="K1480" s="8" t="s">
        <v>14</v>
      </c>
      <c r="L1480" s="8" t="s">
        <v>3030</v>
      </c>
    </row>
    <row r="1481" ht="14.25" customHeight="1">
      <c r="A1481" s="8" t="s">
        <v>3029</v>
      </c>
      <c r="B1481" s="129" t="s">
        <v>817</v>
      </c>
      <c r="C1481" s="130">
        <v>859.0</v>
      </c>
      <c r="D1481" s="131" t="s">
        <v>2260</v>
      </c>
      <c r="E1481" s="8" t="s">
        <v>57</v>
      </c>
      <c r="H1481" s="132">
        <v>187.0</v>
      </c>
      <c r="I1481" s="132">
        <v>143.0</v>
      </c>
      <c r="J1481" s="132">
        <v>131.0</v>
      </c>
      <c r="K1481" s="8" t="s">
        <v>14</v>
      </c>
      <c r="L1481" s="8" t="s">
        <v>3030</v>
      </c>
    </row>
    <row r="1482" ht="14.25" customHeight="1">
      <c r="A1482" s="8" t="s">
        <v>3029</v>
      </c>
      <c r="B1482" s="129" t="s">
        <v>168</v>
      </c>
      <c r="C1482" s="130">
        <v>860.0</v>
      </c>
      <c r="D1482" s="131" t="s">
        <v>2896</v>
      </c>
      <c r="E1482" s="8" t="s">
        <v>57</v>
      </c>
      <c r="F1482" s="8" t="s">
        <v>76</v>
      </c>
      <c r="H1482" s="132">
        <v>219.0</v>
      </c>
      <c r="I1482" s="132">
        <v>185.0</v>
      </c>
      <c r="J1482" s="132">
        <v>174.0</v>
      </c>
      <c r="K1482" s="8" t="s">
        <v>14</v>
      </c>
      <c r="L1482" s="8" t="s">
        <v>3030</v>
      </c>
    </row>
    <row r="1483" ht="14.25" customHeight="1">
      <c r="A1483" s="8" t="s">
        <v>3029</v>
      </c>
      <c r="B1483" s="129" t="s">
        <v>168</v>
      </c>
      <c r="C1483" s="130">
        <v>861.0</v>
      </c>
      <c r="D1483" s="131" t="s">
        <v>2897</v>
      </c>
      <c r="E1483" s="8" t="s">
        <v>57</v>
      </c>
      <c r="F1483" s="8" t="s">
        <v>76</v>
      </c>
      <c r="H1483" s="132">
        <v>228.0</v>
      </c>
      <c r="I1483" s="132">
        <v>198.0</v>
      </c>
      <c r="J1483" s="132">
        <v>188.0</v>
      </c>
      <c r="K1483" s="8" t="s">
        <v>14</v>
      </c>
      <c r="L1483" s="8" t="s">
        <v>3030</v>
      </c>
    </row>
    <row r="1484" ht="14.25" customHeight="1">
      <c r="A1484" s="8" t="s">
        <v>3029</v>
      </c>
      <c r="B1484" s="129" t="s">
        <v>168</v>
      </c>
      <c r="C1484" s="130">
        <v>862.0</v>
      </c>
      <c r="D1484" s="131" t="s">
        <v>2898</v>
      </c>
      <c r="E1484" s="8" t="s">
        <v>57</v>
      </c>
      <c r="F1484" s="8" t="s">
        <v>76</v>
      </c>
      <c r="H1484" s="132">
        <v>234.0</v>
      </c>
      <c r="I1484" s="132">
        <v>207.0</v>
      </c>
      <c r="J1484" s="132">
        <v>199.0</v>
      </c>
      <c r="K1484" s="8" t="s">
        <v>14</v>
      </c>
      <c r="L1484" s="8" t="s">
        <v>3030</v>
      </c>
    </row>
    <row r="1485" ht="14.25" customHeight="1">
      <c r="A1485" s="8" t="s">
        <v>3029</v>
      </c>
      <c r="B1485" s="129" t="s">
        <v>892</v>
      </c>
      <c r="C1485" s="130">
        <v>863.0</v>
      </c>
      <c r="D1485" s="131" t="s">
        <v>2261</v>
      </c>
      <c r="E1485" s="8" t="s">
        <v>57</v>
      </c>
      <c r="H1485" s="132">
        <v>102.0</v>
      </c>
      <c r="I1485" s="132">
        <v>77.0</v>
      </c>
      <c r="J1485" s="132">
        <v>68.0</v>
      </c>
      <c r="K1485" s="8" t="s">
        <v>14</v>
      </c>
      <c r="L1485" s="8" t="s">
        <v>3030</v>
      </c>
    </row>
    <row r="1486" ht="14.25" customHeight="1">
      <c r="A1486" s="8" t="s">
        <v>3029</v>
      </c>
      <c r="B1486" s="129" t="s">
        <v>892</v>
      </c>
      <c r="C1486" s="130">
        <v>864.0</v>
      </c>
      <c r="D1486" s="131" t="s">
        <v>2262</v>
      </c>
      <c r="E1486" s="8" t="s">
        <v>57</v>
      </c>
      <c r="H1486" s="132">
        <v>132.0</v>
      </c>
      <c r="I1486" s="132">
        <v>102.0</v>
      </c>
      <c r="J1486" s="132">
        <v>92.0</v>
      </c>
      <c r="K1486" s="8" t="s">
        <v>14</v>
      </c>
      <c r="L1486" s="8" t="s">
        <v>3030</v>
      </c>
    </row>
    <row r="1487" ht="14.25" customHeight="1">
      <c r="A1487" s="8" t="s">
        <v>3029</v>
      </c>
      <c r="B1487" s="129" t="s">
        <v>814</v>
      </c>
      <c r="C1487" s="130">
        <v>865.0</v>
      </c>
      <c r="D1487" s="131" t="s">
        <v>2263</v>
      </c>
      <c r="E1487" s="8" t="s">
        <v>57</v>
      </c>
      <c r="H1487" s="132">
        <v>172.0</v>
      </c>
      <c r="I1487" s="132">
        <v>146.0</v>
      </c>
      <c r="J1487" s="132">
        <v>140.0</v>
      </c>
      <c r="K1487" s="8" t="s">
        <v>14</v>
      </c>
      <c r="L1487" s="8" t="s">
        <v>3030</v>
      </c>
    </row>
    <row r="1488" ht="14.25" customHeight="1">
      <c r="A1488" s="8" t="s">
        <v>3029</v>
      </c>
      <c r="B1488" s="129" t="s">
        <v>168</v>
      </c>
      <c r="C1488" s="130">
        <v>866.0</v>
      </c>
      <c r="D1488" s="131" t="s">
        <v>2899</v>
      </c>
      <c r="E1488" s="8" t="s">
        <v>57</v>
      </c>
      <c r="F1488" s="8" t="s">
        <v>76</v>
      </c>
      <c r="H1488" s="132">
        <v>206.0</v>
      </c>
      <c r="I1488" s="132">
        <v>184.0</v>
      </c>
      <c r="J1488" s="132">
        <v>177.0</v>
      </c>
      <c r="K1488" s="8" t="s">
        <v>14</v>
      </c>
      <c r="L1488" s="8" t="s">
        <v>3030</v>
      </c>
    </row>
    <row r="1489" ht="14.25" customHeight="1">
      <c r="A1489" s="8" t="s">
        <v>3029</v>
      </c>
      <c r="B1489" s="129" t="s">
        <v>168</v>
      </c>
      <c r="C1489" s="130">
        <v>867.0</v>
      </c>
      <c r="D1489" s="131" t="s">
        <v>2900</v>
      </c>
      <c r="E1489" s="8" t="s">
        <v>57</v>
      </c>
      <c r="F1489" s="8" t="s">
        <v>76</v>
      </c>
      <c r="H1489" s="132">
        <v>219.0</v>
      </c>
      <c r="I1489" s="132">
        <v>202.0</v>
      </c>
      <c r="J1489" s="132">
        <v>197.0</v>
      </c>
      <c r="K1489" s="8" t="s">
        <v>14</v>
      </c>
      <c r="L1489" s="8" t="s">
        <v>3030</v>
      </c>
    </row>
    <row r="1490" ht="14.25" customHeight="1">
      <c r="A1490" s="8" t="s">
        <v>3029</v>
      </c>
      <c r="B1490" s="129" t="s">
        <v>168</v>
      </c>
      <c r="C1490" s="130">
        <v>868.0</v>
      </c>
      <c r="D1490" s="131" t="s">
        <v>2901</v>
      </c>
      <c r="E1490" s="8" t="s">
        <v>57</v>
      </c>
      <c r="F1490" s="8" t="s">
        <v>76</v>
      </c>
      <c r="H1490" s="132">
        <v>236.0</v>
      </c>
      <c r="I1490" s="132">
        <v>219.0</v>
      </c>
      <c r="J1490" s="132">
        <v>211.0</v>
      </c>
      <c r="K1490" s="8" t="s">
        <v>14</v>
      </c>
      <c r="L1490" s="8" t="s">
        <v>3030</v>
      </c>
    </row>
    <row r="1491" ht="14.25" customHeight="1">
      <c r="A1491" s="8" t="s">
        <v>3029</v>
      </c>
      <c r="B1491" s="129" t="s">
        <v>892</v>
      </c>
      <c r="C1491" s="130">
        <v>869.0</v>
      </c>
      <c r="D1491" s="131" t="s">
        <v>2264</v>
      </c>
      <c r="E1491" s="8" t="s">
        <v>57</v>
      </c>
      <c r="H1491" s="132">
        <v>95.0</v>
      </c>
      <c r="I1491" s="132">
        <v>74.0</v>
      </c>
      <c r="J1491" s="132">
        <v>66.0</v>
      </c>
      <c r="K1491" s="8" t="s">
        <v>14</v>
      </c>
      <c r="L1491" s="8" t="s">
        <v>3030</v>
      </c>
    </row>
    <row r="1492" ht="14.25" customHeight="1">
      <c r="A1492" s="8" t="s">
        <v>3029</v>
      </c>
      <c r="B1492" s="129" t="s">
        <v>892</v>
      </c>
      <c r="C1492" s="130">
        <v>870.0</v>
      </c>
      <c r="D1492" s="131" t="s">
        <v>2265</v>
      </c>
      <c r="E1492" s="8" t="s">
        <v>57</v>
      </c>
      <c r="H1492" s="132">
        <v>122.0</v>
      </c>
      <c r="I1492" s="132">
        <v>99.0</v>
      </c>
      <c r="J1492" s="132">
        <v>93.0</v>
      </c>
      <c r="K1492" s="8" t="s">
        <v>14</v>
      </c>
      <c r="L1492" s="8" t="s">
        <v>3030</v>
      </c>
    </row>
    <row r="1493" ht="14.25" customHeight="1">
      <c r="A1493" s="8" t="s">
        <v>3029</v>
      </c>
      <c r="B1493" s="129" t="s">
        <v>817</v>
      </c>
      <c r="C1493" s="130">
        <v>871.0</v>
      </c>
      <c r="D1493" s="131" t="s">
        <v>2266</v>
      </c>
      <c r="E1493" s="8" t="s">
        <v>57</v>
      </c>
      <c r="H1493" s="132">
        <v>163.0</v>
      </c>
      <c r="I1493" s="132">
        <v>143.0</v>
      </c>
      <c r="J1493" s="132">
        <v>140.0</v>
      </c>
      <c r="K1493" s="8" t="s">
        <v>14</v>
      </c>
      <c r="L1493" s="8" t="s">
        <v>3030</v>
      </c>
    </row>
    <row r="1494" ht="14.25" customHeight="1">
      <c r="A1494" s="8" t="s">
        <v>3029</v>
      </c>
      <c r="B1494" s="129" t="s">
        <v>168</v>
      </c>
      <c r="C1494" s="130">
        <v>872.0</v>
      </c>
      <c r="D1494" s="131" t="s">
        <v>2902</v>
      </c>
      <c r="E1494" s="8" t="s">
        <v>57</v>
      </c>
      <c r="F1494" s="8" t="s">
        <v>79</v>
      </c>
      <c r="H1494" s="132">
        <v>200.0</v>
      </c>
      <c r="I1494" s="132">
        <v>183.0</v>
      </c>
      <c r="J1494" s="132">
        <v>179.0</v>
      </c>
      <c r="K1494" s="8" t="s">
        <v>14</v>
      </c>
      <c r="L1494" s="8" t="s">
        <v>3030</v>
      </c>
    </row>
    <row r="1495" ht="14.25" customHeight="1">
      <c r="A1495" s="8" t="s">
        <v>3029</v>
      </c>
      <c r="B1495" s="129" t="s">
        <v>168</v>
      </c>
      <c r="C1495" s="130">
        <v>873.0</v>
      </c>
      <c r="D1495" s="131" t="s">
        <v>2903</v>
      </c>
      <c r="E1495" s="8" t="s">
        <v>57</v>
      </c>
      <c r="F1495" s="8" t="s">
        <v>76</v>
      </c>
      <c r="G1495" s="8" t="s">
        <v>79</v>
      </c>
      <c r="H1495" s="132">
        <v>212.0</v>
      </c>
      <c r="I1495" s="132">
        <v>199.0</v>
      </c>
      <c r="J1495" s="132">
        <v>195.0</v>
      </c>
      <c r="K1495" s="8" t="s">
        <v>14</v>
      </c>
      <c r="L1495" s="8" t="s">
        <v>3030</v>
      </c>
    </row>
    <row r="1496" ht="14.25" customHeight="1">
      <c r="A1496" s="8" t="s">
        <v>3029</v>
      </c>
      <c r="B1496" s="129" t="s">
        <v>168</v>
      </c>
      <c r="C1496" s="130">
        <v>874.0</v>
      </c>
      <c r="D1496" s="131" t="s">
        <v>2904</v>
      </c>
      <c r="E1496" s="8" t="s">
        <v>57</v>
      </c>
      <c r="F1496" s="8" t="s">
        <v>76</v>
      </c>
      <c r="H1496" s="132">
        <v>226.0</v>
      </c>
      <c r="I1496" s="132">
        <v>210.0</v>
      </c>
      <c r="J1496" s="132">
        <v>204.0</v>
      </c>
      <c r="K1496" s="8" t="s">
        <v>14</v>
      </c>
      <c r="L1496" s="8" t="s">
        <v>3030</v>
      </c>
    </row>
    <row r="1497" ht="14.25" customHeight="1">
      <c r="A1497" s="8" t="s">
        <v>3029</v>
      </c>
      <c r="B1497" s="129" t="s">
        <v>892</v>
      </c>
      <c r="C1497" s="130">
        <v>875.0</v>
      </c>
      <c r="D1497" s="131" t="s">
        <v>2267</v>
      </c>
      <c r="E1497" s="8" t="s">
        <v>57</v>
      </c>
      <c r="H1497" s="132">
        <v>164.0</v>
      </c>
      <c r="I1497" s="132">
        <v>105.0</v>
      </c>
      <c r="J1497" s="132">
        <v>68.0</v>
      </c>
      <c r="K1497" s="8" t="s">
        <v>14</v>
      </c>
      <c r="L1497" s="8" t="s">
        <v>3030</v>
      </c>
    </row>
    <row r="1498" ht="14.25" customHeight="1">
      <c r="A1498" s="8" t="s">
        <v>3029</v>
      </c>
      <c r="B1498" s="129" t="s">
        <v>892</v>
      </c>
      <c r="C1498" s="130">
        <v>876.0</v>
      </c>
      <c r="D1498" s="131" t="s">
        <v>2268</v>
      </c>
      <c r="E1498" s="8" t="s">
        <v>57</v>
      </c>
      <c r="H1498" s="132">
        <v>188.0</v>
      </c>
      <c r="I1498" s="132">
        <v>130.0</v>
      </c>
      <c r="J1498" s="132">
        <v>90.0</v>
      </c>
      <c r="K1498" s="8" t="s">
        <v>14</v>
      </c>
      <c r="L1498" s="8" t="s">
        <v>3030</v>
      </c>
    </row>
    <row r="1499" ht="14.25" customHeight="1">
      <c r="A1499" s="8" t="s">
        <v>3029</v>
      </c>
      <c r="B1499" s="129" t="s">
        <v>814</v>
      </c>
      <c r="C1499" s="130">
        <v>877.0</v>
      </c>
      <c r="D1499" s="131" t="s">
        <v>2269</v>
      </c>
      <c r="E1499" s="8" t="s">
        <v>57</v>
      </c>
      <c r="H1499" s="132">
        <v>218.0</v>
      </c>
      <c r="I1499" s="132">
        <v>170.0</v>
      </c>
      <c r="J1499" s="132">
        <v>136.0</v>
      </c>
      <c r="K1499" s="8" t="s">
        <v>14</v>
      </c>
      <c r="L1499" s="8" t="s">
        <v>3030</v>
      </c>
    </row>
    <row r="1500" ht="14.25" customHeight="1">
      <c r="A1500" s="8" t="s">
        <v>3029</v>
      </c>
      <c r="B1500" s="129" t="s">
        <v>168</v>
      </c>
      <c r="C1500" s="130">
        <v>878.0</v>
      </c>
      <c r="D1500" s="131" t="s">
        <v>2905</v>
      </c>
      <c r="E1500" s="8" t="s">
        <v>57</v>
      </c>
      <c r="F1500" s="8" t="s">
        <v>76</v>
      </c>
      <c r="H1500" s="132">
        <v>238.0</v>
      </c>
      <c r="I1500" s="132">
        <v>204.0</v>
      </c>
      <c r="J1500" s="132">
        <v>179.0</v>
      </c>
      <c r="K1500" s="8" t="s">
        <v>14</v>
      </c>
      <c r="L1500" s="8" t="s">
        <v>3030</v>
      </c>
    </row>
    <row r="1501" ht="14.25" customHeight="1">
      <c r="A1501" s="8" t="s">
        <v>3029</v>
      </c>
      <c r="B1501" s="129" t="s">
        <v>168</v>
      </c>
      <c r="C1501" s="130">
        <v>879.0</v>
      </c>
      <c r="D1501" s="131" t="s">
        <v>2906</v>
      </c>
      <c r="E1501" s="8" t="s">
        <v>57</v>
      </c>
      <c r="F1501" s="8" t="s">
        <v>76</v>
      </c>
      <c r="H1501" s="132">
        <v>242.0</v>
      </c>
      <c r="I1501" s="132">
        <v>214.0</v>
      </c>
      <c r="J1501" s="132">
        <v>193.0</v>
      </c>
      <c r="K1501" s="8" t="s">
        <v>14</v>
      </c>
      <c r="L1501" s="8" t="s">
        <v>3030</v>
      </c>
    </row>
    <row r="1502" ht="14.25" customHeight="1">
      <c r="A1502" s="8" t="s">
        <v>3029</v>
      </c>
      <c r="B1502" s="129" t="s">
        <v>168</v>
      </c>
      <c r="C1502" s="130">
        <v>880.0</v>
      </c>
      <c r="D1502" s="131" t="s">
        <v>2907</v>
      </c>
      <c r="E1502" s="8" t="s">
        <v>57</v>
      </c>
      <c r="F1502" s="8" t="s">
        <v>76</v>
      </c>
      <c r="H1502" s="132">
        <v>245.0</v>
      </c>
      <c r="I1502" s="132">
        <v>222.0</v>
      </c>
      <c r="J1502" s="132">
        <v>204.0</v>
      </c>
      <c r="K1502" s="8" t="s">
        <v>14</v>
      </c>
      <c r="L1502" s="8" t="s">
        <v>3030</v>
      </c>
    </row>
    <row r="1503" ht="14.25" customHeight="1">
      <c r="A1503" s="8" t="s">
        <v>3029</v>
      </c>
      <c r="B1503" s="129" t="s">
        <v>892</v>
      </c>
      <c r="C1503" s="130">
        <v>881.0</v>
      </c>
      <c r="D1503" s="131" t="s">
        <v>2270</v>
      </c>
      <c r="E1503" s="8" t="s">
        <v>57</v>
      </c>
      <c r="H1503" s="132">
        <v>123.0</v>
      </c>
      <c r="I1503" s="132">
        <v>88.0</v>
      </c>
      <c r="J1503" s="132">
        <v>71.0</v>
      </c>
      <c r="K1503" s="8" t="s">
        <v>14</v>
      </c>
      <c r="L1503" s="8" t="s">
        <v>3030</v>
      </c>
    </row>
    <row r="1504" ht="14.25" customHeight="1">
      <c r="A1504" s="8" t="s">
        <v>3029</v>
      </c>
      <c r="B1504" s="129" t="s">
        <v>892</v>
      </c>
      <c r="C1504" s="130">
        <v>882.0</v>
      </c>
      <c r="D1504" s="131" t="s">
        <v>2271</v>
      </c>
      <c r="E1504" s="8" t="s">
        <v>57</v>
      </c>
      <c r="H1504" s="132">
        <v>157.0</v>
      </c>
      <c r="I1504" s="132">
        <v>112.0</v>
      </c>
      <c r="J1504" s="132">
        <v>87.0</v>
      </c>
      <c r="K1504" s="8" t="s">
        <v>14</v>
      </c>
      <c r="L1504" s="8" t="s">
        <v>3030</v>
      </c>
    </row>
    <row r="1505" ht="14.25" customHeight="1">
      <c r="A1505" s="8" t="s">
        <v>3029</v>
      </c>
      <c r="B1505" s="129" t="s">
        <v>817</v>
      </c>
      <c r="C1505" s="130">
        <v>883.0</v>
      </c>
      <c r="D1505" s="131" t="s">
        <v>2272</v>
      </c>
      <c r="E1505" s="8" t="s">
        <v>57</v>
      </c>
      <c r="H1505" s="132">
        <v>194.0</v>
      </c>
      <c r="I1505" s="132">
        <v>157.0</v>
      </c>
      <c r="J1505" s="132">
        <v>136.0</v>
      </c>
      <c r="K1505" s="8" t="s">
        <v>14</v>
      </c>
      <c r="L1505" s="8" t="s">
        <v>3030</v>
      </c>
    </row>
    <row r="1506" ht="14.25" customHeight="1">
      <c r="A1506" s="8" t="s">
        <v>3029</v>
      </c>
      <c r="B1506" s="129" t="s">
        <v>168</v>
      </c>
      <c r="C1506" s="130">
        <v>884.0</v>
      </c>
      <c r="D1506" s="131" t="s">
        <v>2908</v>
      </c>
      <c r="E1506" s="8" t="s">
        <v>57</v>
      </c>
      <c r="F1506" s="8" t="s">
        <v>76</v>
      </c>
      <c r="H1506" s="132">
        <v>224.0</v>
      </c>
      <c r="I1506" s="132">
        <v>194.0</v>
      </c>
      <c r="J1506" s="132">
        <v>176.0</v>
      </c>
      <c r="K1506" s="8" t="s">
        <v>14</v>
      </c>
      <c r="L1506" s="8" t="s">
        <v>3030</v>
      </c>
    </row>
    <row r="1507" ht="14.25" customHeight="1">
      <c r="A1507" s="8" t="s">
        <v>3029</v>
      </c>
      <c r="B1507" s="129" t="s">
        <v>168</v>
      </c>
      <c r="C1507" s="130">
        <v>885.0</v>
      </c>
      <c r="D1507" s="131" t="s">
        <v>2909</v>
      </c>
      <c r="E1507" s="8" t="s">
        <v>57</v>
      </c>
      <c r="F1507" s="8" t="s">
        <v>76</v>
      </c>
      <c r="H1507" s="132">
        <v>231.0</v>
      </c>
      <c r="I1507" s="132">
        <v>207.0</v>
      </c>
      <c r="J1507" s="132">
        <v>192.0</v>
      </c>
      <c r="K1507" s="8" t="s">
        <v>14</v>
      </c>
      <c r="L1507" s="8" t="s">
        <v>3030</v>
      </c>
    </row>
    <row r="1508" ht="14.25" customHeight="1">
      <c r="A1508" s="8" t="s">
        <v>3029</v>
      </c>
      <c r="B1508" s="129" t="s">
        <v>168</v>
      </c>
      <c r="C1508" s="130">
        <v>886.0</v>
      </c>
      <c r="D1508" s="131" t="s">
        <v>2910</v>
      </c>
      <c r="E1508" s="8" t="s">
        <v>57</v>
      </c>
      <c r="F1508" s="8" t="s">
        <v>76</v>
      </c>
      <c r="H1508" s="132">
        <v>238.0</v>
      </c>
      <c r="I1508" s="132">
        <v>222.0</v>
      </c>
      <c r="J1508" s="132">
        <v>212.0</v>
      </c>
      <c r="K1508" s="8" t="s">
        <v>14</v>
      </c>
      <c r="L1508" s="8" t="s">
        <v>3030</v>
      </c>
    </row>
    <row r="1509" ht="14.25" customHeight="1">
      <c r="A1509" s="8" t="s">
        <v>3029</v>
      </c>
      <c r="B1509" s="129" t="s">
        <v>892</v>
      </c>
      <c r="C1509" s="130">
        <v>887.0</v>
      </c>
      <c r="D1509" s="131" t="s">
        <v>2273</v>
      </c>
      <c r="E1509" s="8" t="s">
        <v>57</v>
      </c>
      <c r="F1509" s="8" t="s">
        <v>137</v>
      </c>
      <c r="H1509" s="132">
        <v>85.0</v>
      </c>
      <c r="I1509" s="132">
        <v>73.0</v>
      </c>
      <c r="J1509" s="132">
        <v>68.0</v>
      </c>
      <c r="K1509" s="8" t="s">
        <v>14</v>
      </c>
      <c r="L1509" s="8" t="s">
        <v>3030</v>
      </c>
    </row>
    <row r="1510" ht="14.25" customHeight="1">
      <c r="A1510" s="8" t="s">
        <v>3029</v>
      </c>
      <c r="B1510" s="129" t="s">
        <v>892</v>
      </c>
      <c r="C1510" s="130">
        <v>888.0</v>
      </c>
      <c r="D1510" s="131" t="s">
        <v>2274</v>
      </c>
      <c r="E1510" s="8" t="s">
        <v>57</v>
      </c>
      <c r="F1510" s="8" t="s">
        <v>137</v>
      </c>
      <c r="H1510" s="132">
        <v>117.0</v>
      </c>
      <c r="I1510" s="132">
        <v>102.0</v>
      </c>
      <c r="J1510" s="132">
        <v>99.0</v>
      </c>
      <c r="K1510" s="8" t="s">
        <v>14</v>
      </c>
      <c r="L1510" s="8" t="s">
        <v>3030</v>
      </c>
    </row>
    <row r="1511" ht="14.25" customHeight="1">
      <c r="A1511" s="8" t="s">
        <v>3029</v>
      </c>
      <c r="B1511" s="129" t="s">
        <v>817</v>
      </c>
      <c r="C1511" s="130">
        <v>889.0</v>
      </c>
      <c r="D1511" s="131" t="s">
        <v>2275</v>
      </c>
      <c r="E1511" s="8" t="s">
        <v>79</v>
      </c>
      <c r="H1511" s="132">
        <v>161.0</v>
      </c>
      <c r="I1511" s="132">
        <v>150.0</v>
      </c>
      <c r="J1511" s="132">
        <v>149.0</v>
      </c>
      <c r="K1511" s="8" t="s">
        <v>14</v>
      </c>
      <c r="L1511" s="8" t="s">
        <v>3030</v>
      </c>
    </row>
    <row r="1512" ht="14.25" customHeight="1">
      <c r="A1512" s="8" t="s">
        <v>3029</v>
      </c>
      <c r="B1512" s="129" t="s">
        <v>168</v>
      </c>
      <c r="C1512" s="130">
        <v>890.0</v>
      </c>
      <c r="D1512" s="131" t="s">
        <v>2911</v>
      </c>
      <c r="E1512" s="8" t="s">
        <v>79</v>
      </c>
      <c r="F1512" s="8" t="s">
        <v>76</v>
      </c>
      <c r="H1512" s="132">
        <v>196.0</v>
      </c>
      <c r="I1512" s="132">
        <v>187.0</v>
      </c>
      <c r="J1512" s="132">
        <v>185.0</v>
      </c>
      <c r="K1512" s="8" t="s">
        <v>14</v>
      </c>
      <c r="L1512" s="8" t="s">
        <v>3030</v>
      </c>
    </row>
    <row r="1513" ht="14.25" customHeight="1">
      <c r="A1513" s="8" t="s">
        <v>3029</v>
      </c>
      <c r="B1513" s="129" t="s">
        <v>168</v>
      </c>
      <c r="C1513" s="130">
        <v>891.0</v>
      </c>
      <c r="D1513" s="131" t="s">
        <v>2912</v>
      </c>
      <c r="E1513" s="8" t="s">
        <v>79</v>
      </c>
      <c r="F1513" s="8" t="s">
        <v>76</v>
      </c>
      <c r="H1513" s="132">
        <v>208.0</v>
      </c>
      <c r="I1513" s="132">
        <v>201.0</v>
      </c>
      <c r="J1513" s="132">
        <v>198.0</v>
      </c>
      <c r="K1513" s="8" t="s">
        <v>14</v>
      </c>
      <c r="L1513" s="8" t="s">
        <v>3030</v>
      </c>
    </row>
    <row r="1514" ht="14.25" customHeight="1">
      <c r="A1514" s="8" t="s">
        <v>3029</v>
      </c>
      <c r="B1514" s="129" t="s">
        <v>168</v>
      </c>
      <c r="C1514" s="130">
        <v>892.0</v>
      </c>
      <c r="D1514" s="131" t="s">
        <v>2913</v>
      </c>
      <c r="E1514" s="8" t="s">
        <v>79</v>
      </c>
      <c r="F1514" s="8" t="s">
        <v>76</v>
      </c>
      <c r="H1514" s="132">
        <v>222.0</v>
      </c>
      <c r="I1514" s="132">
        <v>213.0</v>
      </c>
      <c r="J1514" s="132">
        <v>211.0</v>
      </c>
      <c r="K1514" s="8" t="s">
        <v>14</v>
      </c>
      <c r="L1514" s="8" t="s">
        <v>3030</v>
      </c>
    </row>
    <row r="1515" ht="14.25" customHeight="1">
      <c r="A1515" s="8" t="s">
        <v>3029</v>
      </c>
      <c r="B1515" s="129" t="s">
        <v>892</v>
      </c>
      <c r="C1515" s="130">
        <v>893.0</v>
      </c>
      <c r="D1515" s="131" t="s">
        <v>2276</v>
      </c>
      <c r="E1515" s="8" t="s">
        <v>57</v>
      </c>
      <c r="H1515" s="132">
        <v>170.0</v>
      </c>
      <c r="I1515" s="132">
        <v>118.0</v>
      </c>
      <c r="J1515" s="132">
        <v>71.0</v>
      </c>
      <c r="K1515" s="8" t="s">
        <v>14</v>
      </c>
      <c r="L1515" s="8" t="s">
        <v>3030</v>
      </c>
    </row>
    <row r="1516" ht="14.25" customHeight="1">
      <c r="A1516" s="8" t="s">
        <v>3029</v>
      </c>
      <c r="B1516" s="129" t="s">
        <v>892</v>
      </c>
      <c r="C1516" s="130">
        <v>894.0</v>
      </c>
      <c r="D1516" s="131" t="s">
        <v>2277</v>
      </c>
      <c r="E1516" s="8" t="s">
        <v>57</v>
      </c>
      <c r="H1516" s="132">
        <v>201.0</v>
      </c>
      <c r="I1516" s="132">
        <v>146.0</v>
      </c>
      <c r="J1516" s="132">
        <v>92.0</v>
      </c>
      <c r="K1516" s="8" t="s">
        <v>14</v>
      </c>
      <c r="L1516" s="8" t="s">
        <v>3030</v>
      </c>
    </row>
    <row r="1517" ht="14.25" customHeight="1">
      <c r="A1517" s="8" t="s">
        <v>3029</v>
      </c>
      <c r="B1517" s="129" t="s">
        <v>814</v>
      </c>
      <c r="C1517" s="130">
        <v>895.0</v>
      </c>
      <c r="D1517" s="131" t="s">
        <v>2278</v>
      </c>
      <c r="E1517" s="8" t="s">
        <v>57</v>
      </c>
      <c r="H1517" s="132">
        <v>225.0</v>
      </c>
      <c r="I1517" s="132">
        <v>182.0</v>
      </c>
      <c r="J1517" s="132">
        <v>140.0</v>
      </c>
      <c r="K1517" s="8" t="s">
        <v>14</v>
      </c>
      <c r="L1517" s="8" t="s">
        <v>3030</v>
      </c>
    </row>
    <row r="1518" ht="14.25" customHeight="1">
      <c r="A1518" s="8" t="s">
        <v>3029</v>
      </c>
      <c r="B1518" s="129" t="s">
        <v>168</v>
      </c>
      <c r="C1518" s="130">
        <v>896.0</v>
      </c>
      <c r="D1518" s="131" t="s">
        <v>2914</v>
      </c>
      <c r="E1518" s="8" t="s">
        <v>54</v>
      </c>
      <c r="F1518" s="8" t="s">
        <v>76</v>
      </c>
      <c r="H1518" s="132">
        <v>244.0</v>
      </c>
      <c r="I1518" s="132">
        <v>214.0</v>
      </c>
      <c r="J1518" s="132">
        <v>183.0</v>
      </c>
      <c r="K1518" s="8" t="s">
        <v>14</v>
      </c>
      <c r="L1518" s="8" t="s">
        <v>3030</v>
      </c>
    </row>
    <row r="1519" ht="14.25" customHeight="1">
      <c r="A1519" s="8" t="s">
        <v>3029</v>
      </c>
      <c r="B1519" s="129" t="s">
        <v>168</v>
      </c>
      <c r="C1519" s="130">
        <v>897.0</v>
      </c>
      <c r="D1519" s="131" t="s">
        <v>2915</v>
      </c>
      <c r="E1519" s="8" t="s">
        <v>54</v>
      </c>
      <c r="F1519" s="8" t="s">
        <v>76</v>
      </c>
      <c r="H1519" s="132">
        <v>243.0</v>
      </c>
      <c r="I1519" s="132">
        <v>218.0</v>
      </c>
      <c r="J1519" s="132">
        <v>192.0</v>
      </c>
      <c r="K1519" s="8" t="s">
        <v>14</v>
      </c>
      <c r="L1519" s="8" t="s">
        <v>3030</v>
      </c>
    </row>
    <row r="1520" ht="14.25" customHeight="1">
      <c r="A1520" s="8" t="s">
        <v>3029</v>
      </c>
      <c r="B1520" s="129" t="s">
        <v>168</v>
      </c>
      <c r="C1520" s="130">
        <v>898.0</v>
      </c>
      <c r="D1520" s="131" t="s">
        <v>2916</v>
      </c>
      <c r="E1520" s="8" t="s">
        <v>54</v>
      </c>
      <c r="F1520" s="8" t="s">
        <v>76</v>
      </c>
      <c r="H1520" s="132">
        <v>244.0</v>
      </c>
      <c r="I1520" s="132">
        <v>230.0</v>
      </c>
      <c r="J1520" s="132">
        <v>211.0</v>
      </c>
      <c r="K1520" s="8" t="s">
        <v>14</v>
      </c>
      <c r="L1520" s="8" t="s">
        <v>3030</v>
      </c>
    </row>
    <row r="1521" ht="14.25" customHeight="1">
      <c r="A1521" s="8" t="s">
        <v>3029</v>
      </c>
      <c r="B1521" s="129" t="s">
        <v>892</v>
      </c>
      <c r="C1521" s="130">
        <v>899.0</v>
      </c>
      <c r="D1521" s="131" t="s">
        <v>2279</v>
      </c>
      <c r="E1521" s="8" t="s">
        <v>57</v>
      </c>
      <c r="H1521" s="132">
        <v>142.0</v>
      </c>
      <c r="I1521" s="132">
        <v>107.0</v>
      </c>
      <c r="J1521" s="132">
        <v>82.0</v>
      </c>
      <c r="K1521" s="8" t="s">
        <v>14</v>
      </c>
      <c r="L1521" s="8" t="s">
        <v>3030</v>
      </c>
    </row>
    <row r="1522" ht="14.25" customHeight="1">
      <c r="A1522" s="8" t="s">
        <v>3029</v>
      </c>
      <c r="B1522" s="129" t="s">
        <v>892</v>
      </c>
      <c r="C1522" s="130">
        <v>900.0</v>
      </c>
      <c r="D1522" s="131" t="s">
        <v>2280</v>
      </c>
      <c r="E1522" s="8" t="s">
        <v>57</v>
      </c>
      <c r="H1522" s="132">
        <v>174.0</v>
      </c>
      <c r="I1522" s="132">
        <v>133.0</v>
      </c>
      <c r="J1522" s="132">
        <v>96.0</v>
      </c>
      <c r="K1522" s="8" t="s">
        <v>14</v>
      </c>
      <c r="L1522" s="8" t="s">
        <v>3030</v>
      </c>
    </row>
    <row r="1523" ht="14.25" customHeight="1">
      <c r="A1523" s="8" t="s">
        <v>3029</v>
      </c>
      <c r="B1523" s="129" t="s">
        <v>814</v>
      </c>
      <c r="C1523" s="130">
        <v>901.0</v>
      </c>
      <c r="D1523" s="131" t="s">
        <v>2281</v>
      </c>
      <c r="E1523" s="8" t="s">
        <v>57</v>
      </c>
      <c r="H1523" s="132">
        <v>205.0</v>
      </c>
      <c r="I1523" s="132">
        <v>172.0</v>
      </c>
      <c r="J1523" s="132">
        <v>142.0</v>
      </c>
      <c r="K1523" s="8" t="s">
        <v>14</v>
      </c>
      <c r="L1523" s="8" t="s">
        <v>3030</v>
      </c>
    </row>
    <row r="1524" ht="14.25" customHeight="1">
      <c r="A1524" s="8" t="s">
        <v>3029</v>
      </c>
      <c r="B1524" s="129" t="s">
        <v>168</v>
      </c>
      <c r="C1524" s="130">
        <v>902.0</v>
      </c>
      <c r="D1524" s="131" t="s">
        <v>2917</v>
      </c>
      <c r="E1524" s="8" t="s">
        <v>57</v>
      </c>
      <c r="F1524" s="8" t="s">
        <v>76</v>
      </c>
      <c r="H1524" s="132">
        <v>230.0</v>
      </c>
      <c r="I1524" s="132">
        <v>205.0</v>
      </c>
      <c r="J1524" s="132">
        <v>182.0</v>
      </c>
      <c r="K1524" s="8" t="s">
        <v>14</v>
      </c>
      <c r="L1524" s="8" t="s">
        <v>3030</v>
      </c>
    </row>
    <row r="1525" ht="14.25" customHeight="1">
      <c r="A1525" s="8" t="s">
        <v>3029</v>
      </c>
      <c r="B1525" s="129" t="s">
        <v>168</v>
      </c>
      <c r="C1525" s="130">
        <v>903.0</v>
      </c>
      <c r="D1525" s="131" t="s">
        <v>2918</v>
      </c>
      <c r="E1525" s="8" t="s">
        <v>57</v>
      </c>
      <c r="F1525" s="8" t="s">
        <v>76</v>
      </c>
      <c r="H1525" s="132">
        <v>235.0</v>
      </c>
      <c r="I1525" s="132">
        <v>215.0</v>
      </c>
      <c r="J1525" s="132">
        <v>195.0</v>
      </c>
      <c r="K1525" s="8" t="s">
        <v>14</v>
      </c>
      <c r="L1525" s="8" t="s">
        <v>3030</v>
      </c>
    </row>
    <row r="1526" ht="14.25" customHeight="1">
      <c r="A1526" s="8" t="s">
        <v>3029</v>
      </c>
      <c r="B1526" s="129" t="s">
        <v>168</v>
      </c>
      <c r="C1526" s="130">
        <v>904.0</v>
      </c>
      <c r="D1526" s="131" t="s">
        <v>2919</v>
      </c>
      <c r="E1526" s="8" t="s">
        <v>57</v>
      </c>
      <c r="F1526" s="8" t="s">
        <v>76</v>
      </c>
      <c r="H1526" s="132">
        <v>244.0</v>
      </c>
      <c r="I1526" s="132">
        <v>230.0</v>
      </c>
      <c r="J1526" s="132">
        <v>213.0</v>
      </c>
      <c r="K1526" s="8" t="s">
        <v>14</v>
      </c>
      <c r="L1526" s="8" t="s">
        <v>3030</v>
      </c>
    </row>
    <row r="1527" ht="14.25" customHeight="1">
      <c r="A1527" s="8" t="s">
        <v>3029</v>
      </c>
      <c r="B1527" s="129" t="s">
        <v>892</v>
      </c>
      <c r="C1527" s="130">
        <v>905.0</v>
      </c>
      <c r="D1527" s="131" t="s">
        <v>2282</v>
      </c>
      <c r="E1527" s="8" t="s">
        <v>57</v>
      </c>
      <c r="F1527" s="8" t="s">
        <v>79</v>
      </c>
      <c r="H1527" s="132">
        <v>91.0</v>
      </c>
      <c r="I1527" s="132">
        <v>82.0</v>
      </c>
      <c r="J1527" s="132">
        <v>78.0</v>
      </c>
      <c r="K1527" s="8" t="s">
        <v>14</v>
      </c>
      <c r="L1527" s="8" t="s">
        <v>3030</v>
      </c>
    </row>
    <row r="1528" ht="14.25" customHeight="1">
      <c r="A1528" s="8" t="s">
        <v>3029</v>
      </c>
      <c r="B1528" s="129" t="s">
        <v>892</v>
      </c>
      <c r="C1528" s="130">
        <v>906.0</v>
      </c>
      <c r="D1528" s="131" t="s">
        <v>2283</v>
      </c>
      <c r="E1528" s="8" t="s">
        <v>79</v>
      </c>
      <c r="H1528" s="132">
        <v>117.0</v>
      </c>
      <c r="I1528" s="132">
        <v>109.0</v>
      </c>
      <c r="J1528" s="132">
        <v>105.0</v>
      </c>
      <c r="K1528" s="8" t="s">
        <v>14</v>
      </c>
      <c r="L1528" s="8" t="s">
        <v>3030</v>
      </c>
    </row>
    <row r="1529" ht="14.25" customHeight="1">
      <c r="A1529" s="8" t="s">
        <v>3029</v>
      </c>
      <c r="B1529" s="129" t="s">
        <v>817</v>
      </c>
      <c r="C1529" s="130">
        <v>907.0</v>
      </c>
      <c r="D1529" s="131" t="s">
        <v>2284</v>
      </c>
      <c r="E1529" s="8" t="s">
        <v>79</v>
      </c>
      <c r="H1529" s="132">
        <v>159.0</v>
      </c>
      <c r="I1529" s="132">
        <v>155.0</v>
      </c>
      <c r="J1529" s="132">
        <v>153.0</v>
      </c>
      <c r="K1529" s="8" t="s">
        <v>14</v>
      </c>
      <c r="L1529" s="8" t="s">
        <v>3030</v>
      </c>
    </row>
    <row r="1530" ht="14.25" customHeight="1">
      <c r="A1530" s="8" t="s">
        <v>3029</v>
      </c>
      <c r="B1530" s="129" t="s">
        <v>168</v>
      </c>
      <c r="C1530" s="130">
        <v>908.0</v>
      </c>
      <c r="D1530" s="131" t="s">
        <v>2920</v>
      </c>
      <c r="E1530" s="8" t="s">
        <v>79</v>
      </c>
      <c r="F1530" s="8" t="s">
        <v>76</v>
      </c>
      <c r="H1530" s="132">
        <v>199.0</v>
      </c>
      <c r="I1530" s="132">
        <v>195.0</v>
      </c>
      <c r="J1530" s="132">
        <v>192.0</v>
      </c>
      <c r="K1530" s="8" t="s">
        <v>14</v>
      </c>
      <c r="L1530" s="8" t="s">
        <v>3030</v>
      </c>
    </row>
    <row r="1531" ht="14.25" customHeight="1">
      <c r="A1531" s="8" t="s">
        <v>3029</v>
      </c>
      <c r="B1531" s="129" t="s">
        <v>168</v>
      </c>
      <c r="C1531" s="130">
        <v>909.0</v>
      </c>
      <c r="D1531" s="131" t="s">
        <v>2921</v>
      </c>
      <c r="E1531" s="8" t="s">
        <v>79</v>
      </c>
      <c r="F1531" s="8" t="s">
        <v>76</v>
      </c>
      <c r="H1531" s="132">
        <v>213.0</v>
      </c>
      <c r="I1531" s="132">
        <v>207.0</v>
      </c>
      <c r="J1531" s="132">
        <v>204.0</v>
      </c>
      <c r="K1531" s="8" t="s">
        <v>14</v>
      </c>
      <c r="L1531" s="8" t="s">
        <v>3030</v>
      </c>
    </row>
    <row r="1532" ht="14.25" customHeight="1">
      <c r="A1532" s="8" t="s">
        <v>3029</v>
      </c>
      <c r="B1532" s="129" t="s">
        <v>168</v>
      </c>
      <c r="C1532" s="130">
        <v>910.0</v>
      </c>
      <c r="D1532" s="131" t="s">
        <v>2922</v>
      </c>
      <c r="E1532" s="8" t="s">
        <v>79</v>
      </c>
      <c r="F1532" s="8" t="s">
        <v>76</v>
      </c>
      <c r="H1532" s="132">
        <v>226.0</v>
      </c>
      <c r="I1532" s="132">
        <v>222.0</v>
      </c>
      <c r="J1532" s="132">
        <v>216.0</v>
      </c>
      <c r="K1532" s="8" t="s">
        <v>14</v>
      </c>
      <c r="L1532" s="8" t="s">
        <v>3030</v>
      </c>
    </row>
  </sheetData>
  <autoFilter ref="$A$1:$I$1532"/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6.13"/>
    <col customWidth="1" min="3" max="3" width="10.63"/>
    <col customWidth="1" min="4" max="7" width="19.88"/>
    <col customWidth="1" min="8" max="10" width="10.63"/>
    <col customWidth="1" min="11" max="11" width="12.13"/>
    <col customWidth="1" min="12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3031</v>
      </c>
      <c r="B2" s="8" t="s">
        <v>168</v>
      </c>
      <c r="C2" s="8" t="s">
        <v>169</v>
      </c>
      <c r="D2" s="8" t="s">
        <v>2287</v>
      </c>
      <c r="E2" s="8" t="str">
        <f t="array" ref="E2">XLOOKUP(C2,'89'!$C:$C,'89'!$E:$E)</f>
        <v>Cafés</v>
      </c>
      <c r="F2" s="8" t="str">
        <f t="array" ref="F2">XLOOKUP(C2,'89'!$C:$C,'89'!$F:$F)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3031</v>
      </c>
      <c r="B3" s="8" t="s">
        <v>168</v>
      </c>
      <c r="C3" s="8" t="s">
        <v>171</v>
      </c>
      <c r="D3" s="8" t="s">
        <v>2288</v>
      </c>
      <c r="E3" s="8" t="str">
        <f t="array" ref="E3">XLOOKUP(C3,'89'!$C:$C,'89'!$E:$E)</f>
        <v>Cafés</v>
      </c>
      <c r="F3" s="8" t="str">
        <f t="array" ref="F3">XLOOKUP(C3,'89'!$C:$C,'89'!$F:$F)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3031</v>
      </c>
      <c r="B4" s="8" t="s">
        <v>814</v>
      </c>
      <c r="C4" s="8" t="s">
        <v>815</v>
      </c>
      <c r="D4" s="8" t="s">
        <v>816</v>
      </c>
      <c r="E4" s="8" t="str">
        <f t="array" ref="E4">XLOOKUP(C4,'89'!$C:$C,'89'!$E:$E)</f>
        <v>Cafés</v>
      </c>
      <c r="F4" s="8" t="str">
        <f t="array" ref="F4">XLOOKUP(C4,'89'!$C:$C,'89'!$F:$F)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29</v>
      </c>
    </row>
    <row r="5" ht="14.25" customHeight="1">
      <c r="A5" s="8" t="s">
        <v>3031</v>
      </c>
      <c r="B5" s="8" t="s">
        <v>817</v>
      </c>
      <c r="C5" s="8" t="s">
        <v>818</v>
      </c>
      <c r="D5" s="8" t="s">
        <v>819</v>
      </c>
      <c r="E5" s="8" t="str">
        <f t="array" ref="E5">XLOOKUP(C5,'89'!$C:$C,'89'!$E:$E)</f>
        <v>Cafés</v>
      </c>
      <c r="F5" s="8" t="str">
        <f t="array" ref="F5">XLOOKUP(C5,'89'!$C:$C,'89'!$F:$F)</f>
        <v/>
      </c>
      <c r="H5" s="8">
        <v>183.0</v>
      </c>
      <c r="I5" s="8">
        <v>166.0</v>
      </c>
      <c r="J5" s="8">
        <v>137.0</v>
      </c>
      <c r="K5" s="8" t="s">
        <v>11</v>
      </c>
      <c r="L5" s="8" t="s">
        <v>29</v>
      </c>
    </row>
    <row r="6" ht="14.25" customHeight="1">
      <c r="A6" s="8" t="s">
        <v>3031</v>
      </c>
      <c r="B6" s="8" t="s">
        <v>817</v>
      </c>
      <c r="C6" s="8" t="s">
        <v>820</v>
      </c>
      <c r="D6" s="8" t="s">
        <v>821</v>
      </c>
      <c r="E6" s="8" t="str">
        <f t="array" ref="E6">XLOOKUP(C6,'89'!$C:$C,'89'!$E:$E)</f>
        <v>Cafés</v>
      </c>
      <c r="F6" s="8" t="str">
        <f t="array" ref="F6">XLOOKUP(C6,'89'!$C:$C,'89'!$F:$F)</f>
        <v/>
      </c>
      <c r="H6" s="8">
        <v>162.0</v>
      </c>
      <c r="I6" s="8">
        <v>143.0</v>
      </c>
      <c r="J6" s="8">
        <v>114.0</v>
      </c>
      <c r="K6" s="8" t="s">
        <v>11</v>
      </c>
      <c r="L6" s="8" t="s">
        <v>29</v>
      </c>
    </row>
    <row r="7" ht="14.25" customHeight="1">
      <c r="A7" s="8" t="s">
        <v>3031</v>
      </c>
      <c r="B7" s="8" t="s">
        <v>168</v>
      </c>
      <c r="C7" s="8" t="s">
        <v>173</v>
      </c>
      <c r="D7" s="8" t="s">
        <v>2289</v>
      </c>
      <c r="E7" s="8" t="str">
        <f t="array" ref="E7">XLOOKUP(C7,'89'!$C:$C,'89'!$E:$E)</f>
        <v>Cafés</v>
      </c>
      <c r="F7" s="8" t="str">
        <f t="array" ref="F7">XLOOKUP(C7,'89'!$C:$C,'89'!$F:$F)</f>
        <v>Pasteles</v>
      </c>
      <c r="H7" s="8">
        <v>234.0</v>
      </c>
      <c r="I7" s="8">
        <v>225.0</v>
      </c>
      <c r="J7" s="8">
        <v>207.0</v>
      </c>
      <c r="K7" s="8" t="s">
        <v>11</v>
      </c>
      <c r="L7" s="8" t="s">
        <v>29</v>
      </c>
    </row>
    <row r="8" ht="14.25" customHeight="1">
      <c r="A8" s="8" t="s">
        <v>3031</v>
      </c>
      <c r="B8" s="8" t="s">
        <v>168</v>
      </c>
      <c r="C8" s="8" t="s">
        <v>175</v>
      </c>
      <c r="D8" s="8" t="s">
        <v>2290</v>
      </c>
      <c r="E8" s="8" t="str">
        <f t="array" ref="E8">XLOOKUP(C8,'89'!$C:$C,'89'!$E:$E)</f>
        <v>Cafés</v>
      </c>
      <c r="F8" s="8" t="str">
        <f t="array" ref="F8">XLOOKUP(C8,'89'!$C:$C,'89'!$F:$F)</f>
        <v>Pasteles</v>
      </c>
      <c r="H8" s="8">
        <v>226.0</v>
      </c>
      <c r="I8" s="8">
        <v>215.0</v>
      </c>
      <c r="J8" s="8">
        <v>192.0</v>
      </c>
      <c r="K8" s="8" t="s">
        <v>11</v>
      </c>
      <c r="L8" s="8" t="s">
        <v>29</v>
      </c>
    </row>
    <row r="9" ht="14.25" customHeight="1">
      <c r="A9" s="8" t="s">
        <v>3031</v>
      </c>
      <c r="B9" s="8" t="s">
        <v>814</v>
      </c>
      <c r="C9" s="8" t="s">
        <v>822</v>
      </c>
      <c r="D9" s="8" t="s">
        <v>823</v>
      </c>
      <c r="E9" s="8" t="str">
        <f t="array" ref="E9">XLOOKUP(C9,'89'!$C:$C,'89'!$E:$E)</f>
        <v>Cafés</v>
      </c>
      <c r="H9" s="8">
        <v>205.0</v>
      </c>
      <c r="I9" s="8">
        <v>189.0</v>
      </c>
      <c r="J9" s="8">
        <v>158.0</v>
      </c>
      <c r="K9" s="8" t="s">
        <v>11</v>
      </c>
      <c r="L9" s="8" t="s">
        <v>29</v>
      </c>
    </row>
    <row r="10" ht="14.25" customHeight="1">
      <c r="A10" s="8" t="s">
        <v>3031</v>
      </c>
      <c r="B10" s="8" t="s">
        <v>817</v>
      </c>
      <c r="C10" s="8" t="s">
        <v>824</v>
      </c>
      <c r="D10" s="8" t="s">
        <v>825</v>
      </c>
      <c r="E10" s="8" t="str">
        <f t="array" ref="E10">XLOOKUP(C10,'89'!$C:$C,'89'!$E:$E)</f>
        <v>Cafés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29</v>
      </c>
    </row>
    <row r="11" ht="14.25" customHeight="1">
      <c r="A11" s="8" t="s">
        <v>3031</v>
      </c>
      <c r="B11" s="8" t="s">
        <v>817</v>
      </c>
      <c r="C11" s="8" t="s">
        <v>826</v>
      </c>
      <c r="D11" s="8" t="s">
        <v>827</v>
      </c>
      <c r="E11" s="8" t="str">
        <f t="array" ref="E11">XLOOKUP(C11,'89'!$C:$C,'89'!$E:$E)</f>
        <v>Cafés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29</v>
      </c>
    </row>
    <row r="12" ht="14.25" customHeight="1">
      <c r="A12" s="8" t="s">
        <v>3031</v>
      </c>
      <c r="B12" s="8" t="s">
        <v>168</v>
      </c>
      <c r="C12" s="8" t="s">
        <v>177</v>
      </c>
      <c r="D12" s="8" t="s">
        <v>2291</v>
      </c>
      <c r="E12" s="8" t="str">
        <f t="array" ref="E12">XLOOKUP(C12,'89'!$C:$C,'89'!$E:$E)</f>
        <v>Cafés</v>
      </c>
      <c r="F12" s="8" t="str">
        <f t="array" ref="F12">XLOOKUP(C12,'89'!$C:$C,'89'!$F:$F)</f>
        <v>Pasteles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29</v>
      </c>
    </row>
    <row r="13" ht="14.25" customHeight="1">
      <c r="A13" s="8" t="s">
        <v>3031</v>
      </c>
      <c r="B13" s="8" t="s">
        <v>168</v>
      </c>
      <c r="C13" s="8" t="s">
        <v>179</v>
      </c>
      <c r="D13" s="8" t="s">
        <v>2292</v>
      </c>
      <c r="E13" s="8" t="str">
        <f t="array" ref="E13">XLOOKUP(C13,'89'!$C:$C,'89'!$E:$E)</f>
        <v>Cafés</v>
      </c>
      <c r="F13" s="8" t="str">
        <f t="array" ref="F13">XLOOKUP(C13,'89'!$C:$C,'89'!$F:$F)</f>
        <v>Pasteles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29</v>
      </c>
    </row>
    <row r="14" ht="14.25" customHeight="1">
      <c r="A14" s="8" t="s">
        <v>3031</v>
      </c>
      <c r="B14" s="8" t="s">
        <v>814</v>
      </c>
      <c r="C14" s="8" t="s">
        <v>828</v>
      </c>
      <c r="D14" s="8" t="s">
        <v>829</v>
      </c>
      <c r="E14" s="8" t="str">
        <f t="array" ref="E14">XLOOKUP(C14,'89'!$C:$C,'89'!$E:$E)</f>
        <v>Cafés</v>
      </c>
      <c r="F14" s="8" t="str">
        <f t="array" ref="F14">XLOOKUP(C14,'89'!$C:$C,'89'!$F:$F)</f>
        <v/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29</v>
      </c>
    </row>
    <row r="15" ht="14.25" customHeight="1">
      <c r="A15" s="8" t="s">
        <v>3031</v>
      </c>
      <c r="B15" s="8" t="s">
        <v>817</v>
      </c>
      <c r="C15" s="8" t="s">
        <v>830</v>
      </c>
      <c r="D15" s="8" t="s">
        <v>831</v>
      </c>
      <c r="E15" s="8" t="str">
        <f t="array" ref="E15">XLOOKUP(C15,'89'!$C:$C,'89'!$E:$E)</f>
        <v>Cafés</v>
      </c>
      <c r="F15" s="8" t="str">
        <f t="array" ref="F15">XLOOKUP(C15,'89'!$C:$C,'89'!$F:$F)</f>
        <v/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29</v>
      </c>
    </row>
    <row r="16" ht="14.25" customHeight="1">
      <c r="A16" s="8" t="s">
        <v>3031</v>
      </c>
      <c r="B16" s="8" t="s">
        <v>817</v>
      </c>
      <c r="C16" s="8" t="s">
        <v>832</v>
      </c>
      <c r="D16" s="8" t="s">
        <v>833</v>
      </c>
      <c r="E16" s="8" t="str">
        <f t="array" ref="E16">XLOOKUP(C16,'89'!$C:$C,'89'!$E:$E)</f>
        <v>Cafés</v>
      </c>
      <c r="F16" s="8" t="str">
        <f t="array" ref="F16">XLOOKUP(C16,'89'!$C:$C,'89'!$F:$F)</f>
        <v/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29</v>
      </c>
    </row>
    <row r="17" ht="14.25" customHeight="1">
      <c r="A17" s="8" t="s">
        <v>3031</v>
      </c>
      <c r="B17" s="8" t="s">
        <v>168</v>
      </c>
      <c r="C17" s="8" t="s">
        <v>181</v>
      </c>
      <c r="D17" s="8" t="s">
        <v>2293</v>
      </c>
      <c r="E17" s="8" t="str">
        <f t="array" ref="E17">XLOOKUP(C17,'89'!$C:$C,'89'!$E:$E)</f>
        <v>Cafés</v>
      </c>
      <c r="F17" s="8" t="str">
        <f t="array" ref="F17">XLOOKUP(C17,'89'!$C:$C,'89'!$F:$F)</f>
        <v>Pasteles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29</v>
      </c>
    </row>
    <row r="18" ht="14.25" customHeight="1">
      <c r="A18" s="8" t="s">
        <v>3031</v>
      </c>
      <c r="B18" s="8" t="s">
        <v>168</v>
      </c>
      <c r="C18" s="8" t="s">
        <v>183</v>
      </c>
      <c r="D18" s="8" t="s">
        <v>2294</v>
      </c>
      <c r="E18" s="8" t="str">
        <f t="array" ref="E18">XLOOKUP(C18,'89'!$C:$C,'89'!$E:$E)</f>
        <v>Cafés</v>
      </c>
      <c r="F18" s="8" t="str">
        <f t="array" ref="F18">XLOOKUP(C18,'89'!$C:$C,'89'!$F:$F)</f>
        <v>Pasteles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29</v>
      </c>
    </row>
    <row r="19" ht="14.25" customHeight="1">
      <c r="A19" s="8" t="s">
        <v>3031</v>
      </c>
      <c r="B19" s="8" t="s">
        <v>814</v>
      </c>
      <c r="C19" s="8" t="s">
        <v>834</v>
      </c>
      <c r="D19" s="8" t="s">
        <v>835</v>
      </c>
      <c r="E19" s="8" t="str">
        <f t="array" ref="E19">XLOOKUP(C19,'89'!$C:$C,'89'!$E:$E)</f>
        <v>Cafés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29</v>
      </c>
    </row>
    <row r="20" ht="14.25" customHeight="1">
      <c r="A20" s="8" t="s">
        <v>3031</v>
      </c>
      <c r="B20" s="8" t="s">
        <v>817</v>
      </c>
      <c r="C20" s="8" t="s">
        <v>836</v>
      </c>
      <c r="D20" s="8" t="s">
        <v>837</v>
      </c>
      <c r="E20" s="8" t="str">
        <f t="array" ref="E20">XLOOKUP(C20,'89'!$C:$C,'89'!$E:$E)</f>
        <v>Cafés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29</v>
      </c>
    </row>
    <row r="21" ht="14.25" customHeight="1">
      <c r="A21" s="8" t="s">
        <v>3031</v>
      </c>
      <c r="B21" s="8" t="s">
        <v>817</v>
      </c>
      <c r="C21" s="8" t="s">
        <v>838</v>
      </c>
      <c r="D21" s="8" t="s">
        <v>839</v>
      </c>
      <c r="E21" s="8" t="str">
        <f t="array" ref="E21">XLOOKUP(C21,'89'!$C:$C,'89'!$E:$E)</f>
        <v>Cafés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29</v>
      </c>
    </row>
    <row r="22" ht="14.25" customHeight="1">
      <c r="A22" s="8" t="s">
        <v>3031</v>
      </c>
      <c r="B22" s="8" t="s">
        <v>168</v>
      </c>
      <c r="C22" s="8" t="s">
        <v>185</v>
      </c>
      <c r="D22" s="8" t="s">
        <v>186</v>
      </c>
      <c r="E22" s="8" t="str">
        <f t="array" ref="E22">XLOOKUP(C22,'89'!$C:$C,'89'!$E:$E)</f>
        <v>Cafés</v>
      </c>
      <c r="F22" s="8" t="str">
        <f t="array" ref="F22">XLOOKUP(C22,'89'!$C:$C,'89'!$F:$F)</f>
        <v>Pasteles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29</v>
      </c>
    </row>
    <row r="23" ht="14.25" customHeight="1">
      <c r="A23" s="8" t="s">
        <v>3031</v>
      </c>
      <c r="B23" s="8" t="s">
        <v>168</v>
      </c>
      <c r="C23" s="8" t="s">
        <v>187</v>
      </c>
      <c r="D23" s="8" t="s">
        <v>2295</v>
      </c>
      <c r="E23" s="8" t="str">
        <f t="array" ref="E23">XLOOKUP(C23,'89'!$C:$C,'89'!$E:$E)</f>
        <v>Cafés</v>
      </c>
      <c r="F23" s="8" t="str">
        <f t="array" ref="F23">XLOOKUP(C23,'89'!$C:$C,'89'!$F:$F)</f>
        <v>Pasteles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29</v>
      </c>
    </row>
    <row r="24" ht="14.25" customHeight="1">
      <c r="A24" s="8" t="s">
        <v>3031</v>
      </c>
      <c r="B24" s="8" t="s">
        <v>814</v>
      </c>
      <c r="C24" s="8" t="s">
        <v>840</v>
      </c>
      <c r="D24" s="8" t="s">
        <v>841</v>
      </c>
      <c r="E24" s="8" t="str">
        <f t="array" ref="E24">XLOOKUP(C24,'89'!$C:$C,'89'!$E:$E)</f>
        <v>Cafés</v>
      </c>
      <c r="F24" s="8" t="str">
        <f t="array" ref="F24">XLOOKUP(C24,'89'!$C:$C,'89'!$F:$F)</f>
        <v/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29</v>
      </c>
    </row>
    <row r="25" ht="14.25" customHeight="1">
      <c r="A25" s="8" t="s">
        <v>3031</v>
      </c>
      <c r="B25" s="8" t="s">
        <v>817</v>
      </c>
      <c r="C25" s="8" t="s">
        <v>842</v>
      </c>
      <c r="D25" s="8" t="s">
        <v>843</v>
      </c>
      <c r="E25" s="8" t="str">
        <f t="array" ref="E25">XLOOKUP(C25,'89'!$C:$C,'89'!$E:$E)</f>
        <v>Cafés</v>
      </c>
      <c r="F25" s="8" t="str">
        <f t="array" ref="F25">XLOOKUP(C25,'89'!$C:$C,'89'!$F:$F)</f>
        <v/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29</v>
      </c>
    </row>
    <row r="26" ht="14.25" customHeight="1">
      <c r="A26" s="8" t="s">
        <v>3031</v>
      </c>
      <c r="B26" s="8" t="s">
        <v>817</v>
      </c>
      <c r="C26" s="8" t="s">
        <v>844</v>
      </c>
      <c r="D26" s="8" t="s">
        <v>845</v>
      </c>
      <c r="E26" s="8" t="str">
        <f t="array" ref="E26">XLOOKUP(C26,'89'!$C:$C,'89'!$E:$E)</f>
        <v>Cafés</v>
      </c>
      <c r="F26" s="8" t="str">
        <f t="array" ref="F26">XLOOKUP(C26,'89'!$C:$C,'89'!$F:$F)</f>
        <v/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29</v>
      </c>
    </row>
    <row r="27" ht="14.25" customHeight="1">
      <c r="A27" s="8" t="s">
        <v>3031</v>
      </c>
      <c r="B27" s="8" t="s">
        <v>168</v>
      </c>
      <c r="C27" s="8" t="s">
        <v>189</v>
      </c>
      <c r="D27" s="8" t="s">
        <v>2296</v>
      </c>
      <c r="E27" s="8" t="str">
        <f t="array" ref="E27">XLOOKUP(C27,'89'!$C:$C,'89'!$E:$E)</f>
        <v>Cafés</v>
      </c>
      <c r="F27" s="8" t="str">
        <f t="array" ref="F27">XLOOKUP(C27,'89'!$C:$C,'89'!$F:$F)</f>
        <v>Pasteles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29</v>
      </c>
    </row>
    <row r="28" ht="14.25" customHeight="1">
      <c r="A28" s="8" t="s">
        <v>3031</v>
      </c>
      <c r="B28" s="8" t="s">
        <v>168</v>
      </c>
      <c r="C28" s="8" t="s">
        <v>191</v>
      </c>
      <c r="D28" s="8" t="s">
        <v>2297</v>
      </c>
      <c r="E28" s="8" t="str">
        <f t="array" ref="E28">XLOOKUP(C28,'89'!$C:$C,'89'!$E:$E)</f>
        <v>Cafés</v>
      </c>
      <c r="F28" s="8" t="str">
        <f t="array" ref="F28">XLOOKUP(C28,'89'!$C:$C,'89'!$F:$F)</f>
        <v>Pasteles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29</v>
      </c>
    </row>
    <row r="29" ht="14.25" customHeight="1">
      <c r="A29" s="8" t="s">
        <v>3031</v>
      </c>
      <c r="B29" s="8" t="s">
        <v>814</v>
      </c>
      <c r="C29" s="8" t="s">
        <v>846</v>
      </c>
      <c r="D29" s="8" t="s">
        <v>847</v>
      </c>
      <c r="E29" s="8" t="str">
        <f t="array" ref="E29">XLOOKUP(C29,'89'!$C:$C,'89'!$E:$E)</f>
        <v>Cafés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29</v>
      </c>
    </row>
    <row r="30" ht="14.25" customHeight="1">
      <c r="A30" s="8" t="s">
        <v>3031</v>
      </c>
      <c r="B30" s="8" t="s">
        <v>817</v>
      </c>
      <c r="C30" s="8" t="s">
        <v>848</v>
      </c>
      <c r="D30" s="8" t="s">
        <v>849</v>
      </c>
      <c r="E30" s="8" t="str">
        <f t="array" ref="E30">XLOOKUP(C30,'89'!$C:$C,'89'!$E:$E)</f>
        <v>Cafés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29</v>
      </c>
    </row>
    <row r="31" ht="14.25" customHeight="1">
      <c r="A31" s="8" t="s">
        <v>3031</v>
      </c>
      <c r="B31" s="8" t="s">
        <v>817</v>
      </c>
      <c r="C31" s="8" t="s">
        <v>850</v>
      </c>
      <c r="D31" s="8" t="s">
        <v>851</v>
      </c>
      <c r="E31" s="8" t="str">
        <f t="array" ref="E31">XLOOKUP(C31,'89'!$C:$C,'89'!$E:$E)</f>
        <v>Cafés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29</v>
      </c>
    </row>
    <row r="32" ht="14.25" customHeight="1">
      <c r="A32" s="8" t="s">
        <v>3031</v>
      </c>
      <c r="B32" s="8" t="s">
        <v>168</v>
      </c>
      <c r="C32" s="8" t="s">
        <v>193</v>
      </c>
      <c r="D32" s="8" t="s">
        <v>2298</v>
      </c>
      <c r="E32" s="8" t="str">
        <f t="array" ref="E32">XLOOKUP(C32,'89'!$C:$C,'89'!$E:$E)</f>
        <v>Amarillos</v>
      </c>
      <c r="F32" s="8" t="str">
        <f t="array" ref="F32">XLOOKUP(C32,'89'!$C:$C,'89'!$F:$F)</f>
        <v>Pasteles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3031</v>
      </c>
      <c r="B33" s="8" t="s">
        <v>168</v>
      </c>
      <c r="C33" s="8" t="s">
        <v>195</v>
      </c>
      <c r="D33" s="8" t="s">
        <v>2299</v>
      </c>
      <c r="E33" s="8" t="str">
        <f t="array" ref="E33">XLOOKUP(C33,'89'!$C:$C,'89'!$E:$E)</f>
        <v>Amarillos</v>
      </c>
      <c r="F33" s="8" t="str">
        <f t="array" ref="F33">XLOOKUP(C33,'89'!$C:$C,'89'!$F:$F)</f>
        <v>Pasteles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3031</v>
      </c>
      <c r="B34" s="8" t="s">
        <v>814</v>
      </c>
      <c r="C34" s="8" t="s">
        <v>852</v>
      </c>
      <c r="D34" s="8" t="s">
        <v>853</v>
      </c>
      <c r="E34" s="8" t="str">
        <f t="array" ref="E34">XLOOKUP(C34,'89'!$C:$C,'89'!$E:$E)</f>
        <v>Amarillos</v>
      </c>
      <c r="F34" s="8" t="str">
        <f t="array" ref="F34">XLOOKUP(C34,'89'!$C:$C,'89'!$F:$F)</f>
        <v/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29</v>
      </c>
    </row>
    <row r="35" ht="14.25" customHeight="1">
      <c r="A35" s="8" t="s">
        <v>3031</v>
      </c>
      <c r="B35" s="8" t="s">
        <v>817</v>
      </c>
      <c r="C35" s="8" t="s">
        <v>854</v>
      </c>
      <c r="D35" s="8" t="s">
        <v>855</v>
      </c>
      <c r="E35" s="8" t="str">
        <f t="array" ref="E35">XLOOKUP(C35,'89'!$C:$C,'89'!$E:$E)</f>
        <v>Amarillos</v>
      </c>
      <c r="F35" s="8" t="str">
        <f t="array" ref="F35">XLOOKUP(C35,'89'!$C:$C,'89'!$F:$F)</f>
        <v/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29</v>
      </c>
    </row>
    <row r="36" ht="14.25" customHeight="1">
      <c r="A36" s="8" t="s">
        <v>3031</v>
      </c>
      <c r="B36" s="8" t="s">
        <v>817</v>
      </c>
      <c r="C36" s="8" t="s">
        <v>856</v>
      </c>
      <c r="D36" s="8" t="s">
        <v>857</v>
      </c>
      <c r="E36" s="8" t="str">
        <f t="array" ref="E36">XLOOKUP(C36,'89'!$C:$C,'89'!$E:$E)</f>
        <v>Amarillos</v>
      </c>
      <c r="F36" s="8" t="str">
        <f t="array" ref="F36">XLOOKUP(C36,'89'!$C:$C,'89'!$F:$F)</f>
        <v/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29</v>
      </c>
    </row>
    <row r="37" ht="14.25" customHeight="1">
      <c r="A37" s="8" t="s">
        <v>3031</v>
      </c>
      <c r="B37" s="8" t="s">
        <v>168</v>
      </c>
      <c r="C37" s="8" t="s">
        <v>197</v>
      </c>
      <c r="D37" s="8" t="s">
        <v>2300</v>
      </c>
      <c r="E37" s="8" t="str">
        <f t="array" ref="E37">XLOOKUP(C37,'89'!$C:$C,'89'!$E:$E)</f>
        <v>Amarillos</v>
      </c>
      <c r="F37" s="8" t="str">
        <f t="array" ref="F37">XLOOKUP(C37,'89'!$C:$C,'89'!$F:$F)</f>
        <v>Pasteles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29</v>
      </c>
    </row>
    <row r="38" ht="14.25" customHeight="1">
      <c r="A38" s="8" t="s">
        <v>3031</v>
      </c>
      <c r="B38" s="8" t="s">
        <v>168</v>
      </c>
      <c r="C38" s="8" t="s">
        <v>199</v>
      </c>
      <c r="D38" s="8" t="s">
        <v>2301</v>
      </c>
      <c r="E38" s="8" t="str">
        <f t="array" ref="E38">XLOOKUP(C38,'89'!$C:$C,'89'!$E:$E)</f>
        <v>Amarillos</v>
      </c>
      <c r="F38" s="8" t="str">
        <f t="array" ref="F38">XLOOKUP(C38,'89'!$C:$C,'89'!$F:$F)</f>
        <v>Pasteles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29</v>
      </c>
    </row>
    <row r="39" ht="14.25" customHeight="1">
      <c r="A39" s="8" t="s">
        <v>3031</v>
      </c>
      <c r="B39" s="8" t="s">
        <v>814</v>
      </c>
      <c r="C39" s="8" t="s">
        <v>858</v>
      </c>
      <c r="D39" s="8" t="s">
        <v>859</v>
      </c>
      <c r="E39" s="8" t="str">
        <f t="array" ref="E39">XLOOKUP(C39,'89'!$C:$C,'89'!$E:$E)</f>
        <v>Amarillos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29</v>
      </c>
    </row>
    <row r="40" ht="14.25" customHeight="1">
      <c r="A40" s="8" t="s">
        <v>3031</v>
      </c>
      <c r="B40" s="8" t="s">
        <v>817</v>
      </c>
      <c r="C40" s="8" t="s">
        <v>860</v>
      </c>
      <c r="D40" s="8" t="s">
        <v>861</v>
      </c>
      <c r="E40" s="8" t="str">
        <f t="array" ref="E40">XLOOKUP(C40,'89'!$C:$C,'89'!$E:$E)</f>
        <v>Amarillos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29</v>
      </c>
    </row>
    <row r="41" ht="14.25" customHeight="1">
      <c r="A41" s="8" t="s">
        <v>3031</v>
      </c>
      <c r="B41" s="8" t="s">
        <v>817</v>
      </c>
      <c r="C41" s="8" t="s">
        <v>862</v>
      </c>
      <c r="D41" s="8" t="s">
        <v>863</v>
      </c>
      <c r="E41" s="8" t="str">
        <f t="array" ref="E41">XLOOKUP(C41,'89'!$C:$C,'89'!$E:$E)</f>
        <v>Amarillos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29</v>
      </c>
    </row>
    <row r="42" ht="14.25" customHeight="1">
      <c r="A42" s="8" t="s">
        <v>3031</v>
      </c>
      <c r="B42" s="8" t="s">
        <v>168</v>
      </c>
      <c r="C42" s="8" t="s">
        <v>201</v>
      </c>
      <c r="D42" s="8" t="s">
        <v>2302</v>
      </c>
      <c r="E42" s="8" t="str">
        <f t="array" ref="E42">XLOOKUP(C42,'89'!$C:$C,'89'!$E:$E)</f>
        <v>Amarillos</v>
      </c>
      <c r="F42" s="8" t="str">
        <f t="array" ref="F42">XLOOKUP(C42,'89'!$C:$C,'89'!$F:$F)</f>
        <v>Pasteles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29</v>
      </c>
    </row>
    <row r="43" ht="14.25" customHeight="1">
      <c r="A43" s="8" t="s">
        <v>3031</v>
      </c>
      <c r="B43" s="8" t="s">
        <v>168</v>
      </c>
      <c r="C43" s="8" t="s">
        <v>203</v>
      </c>
      <c r="D43" s="8" t="s">
        <v>2303</v>
      </c>
      <c r="E43" s="8" t="str">
        <f t="array" ref="E43">XLOOKUP(C43,'89'!$C:$C,'89'!$E:$E)</f>
        <v>Amarillos</v>
      </c>
      <c r="F43" s="8" t="str">
        <f t="array" ref="F43">XLOOKUP(C43,'89'!$C:$C,'89'!$F:$F)</f>
        <v>Pasteles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29</v>
      </c>
    </row>
    <row r="44" ht="14.25" customHeight="1">
      <c r="A44" s="8" t="s">
        <v>3031</v>
      </c>
      <c r="B44" s="8" t="s">
        <v>814</v>
      </c>
      <c r="C44" s="8" t="s">
        <v>864</v>
      </c>
      <c r="D44" s="8" t="s">
        <v>865</v>
      </c>
      <c r="E44" s="8" t="str">
        <f t="array" ref="E44">XLOOKUP(C44,'89'!$C:$C,'89'!$E:$E)</f>
        <v>Amarillos</v>
      </c>
      <c r="F44" s="8" t="str">
        <f t="array" ref="F44">XLOOKUP(C44,'89'!$C:$C,'89'!$F:$F)</f>
        <v/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29</v>
      </c>
    </row>
    <row r="45" ht="14.25" customHeight="1">
      <c r="A45" s="8" t="s">
        <v>3031</v>
      </c>
      <c r="B45" s="8" t="s">
        <v>817</v>
      </c>
      <c r="C45" s="8" t="s">
        <v>866</v>
      </c>
      <c r="D45" s="8" t="s">
        <v>867</v>
      </c>
      <c r="E45" s="8" t="str">
        <f t="array" ref="E45">XLOOKUP(C45,'89'!$C:$C,'89'!$E:$E)</f>
        <v>Amarillos</v>
      </c>
      <c r="F45" s="8" t="str">
        <f t="array" ref="F45">XLOOKUP(C45,'89'!$C:$C,'89'!$F:$F)</f>
        <v/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29</v>
      </c>
    </row>
    <row r="46" ht="14.25" customHeight="1">
      <c r="A46" s="8" t="s">
        <v>3031</v>
      </c>
      <c r="B46" s="8" t="s">
        <v>817</v>
      </c>
      <c r="C46" s="8" t="s">
        <v>868</v>
      </c>
      <c r="D46" s="8" t="s">
        <v>869</v>
      </c>
      <c r="E46" s="8" t="str">
        <f t="array" ref="E46">XLOOKUP(C46,'89'!$C:$C,'89'!$E:$E)</f>
        <v>Amarillos</v>
      </c>
      <c r="F46" s="8" t="str">
        <f t="array" ref="F46">XLOOKUP(C46,'89'!$C:$C,'89'!$F:$F)</f>
        <v/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29</v>
      </c>
    </row>
    <row r="47" ht="14.25" customHeight="1">
      <c r="A47" s="8" t="s">
        <v>3031</v>
      </c>
      <c r="B47" s="8" t="s">
        <v>168</v>
      </c>
      <c r="C47" s="8" t="s">
        <v>205</v>
      </c>
      <c r="D47" s="8" t="s">
        <v>2304</v>
      </c>
      <c r="E47" s="8" t="str">
        <f t="array" ref="E47">XLOOKUP(C47,'89'!$C:$C,'89'!$E:$E)</f>
        <v>Cafés</v>
      </c>
      <c r="F47" s="8" t="str">
        <f t="array" ref="F47">XLOOKUP(C47,'89'!$C:$C,'89'!$F:$F)</f>
        <v>Pasteles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29</v>
      </c>
    </row>
    <row r="48" ht="14.25" customHeight="1">
      <c r="A48" s="8" t="s">
        <v>3031</v>
      </c>
      <c r="B48" s="8" t="s">
        <v>168</v>
      </c>
      <c r="C48" s="8" t="s">
        <v>207</v>
      </c>
      <c r="D48" s="8" t="s">
        <v>2305</v>
      </c>
      <c r="E48" s="8" t="str">
        <f t="array" ref="E48">XLOOKUP(C48,'89'!$C:$C,'89'!$E:$E)</f>
        <v>Cafés</v>
      </c>
      <c r="F48" s="8" t="str">
        <f t="array" ref="F48">XLOOKUP(C48,'89'!$C:$C,'89'!$F:$F)</f>
        <v>Pasteles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29</v>
      </c>
    </row>
    <row r="49" ht="14.25" customHeight="1">
      <c r="A49" s="8" t="s">
        <v>3031</v>
      </c>
      <c r="B49" s="8" t="s">
        <v>814</v>
      </c>
      <c r="C49" s="8" t="s">
        <v>870</v>
      </c>
      <c r="D49" s="8" t="s">
        <v>871</v>
      </c>
      <c r="E49" s="8" t="str">
        <f t="array" ref="E49">XLOOKUP(C49,'89'!$C:$C,'89'!$E:$E)</f>
        <v>Cafés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29</v>
      </c>
    </row>
    <row r="50" ht="14.25" customHeight="1">
      <c r="A50" s="8" t="s">
        <v>3031</v>
      </c>
      <c r="B50" s="8" t="s">
        <v>817</v>
      </c>
      <c r="C50" s="8" t="s">
        <v>872</v>
      </c>
      <c r="D50" s="8" t="s">
        <v>873</v>
      </c>
      <c r="E50" s="8" t="str">
        <f t="array" ref="E50">XLOOKUP(C50,'89'!$C:$C,'89'!$E:$E)</f>
        <v>Cafés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29</v>
      </c>
    </row>
    <row r="51" ht="14.25" customHeight="1">
      <c r="A51" s="8" t="s">
        <v>3031</v>
      </c>
      <c r="B51" s="8" t="s">
        <v>817</v>
      </c>
      <c r="C51" s="8" t="s">
        <v>874</v>
      </c>
      <c r="D51" s="8" t="s">
        <v>875</v>
      </c>
      <c r="E51" s="8" t="str">
        <f t="array" ref="E51">XLOOKUP(C51,'89'!$C:$C,'89'!$E:$E)</f>
        <v>Cafés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29</v>
      </c>
    </row>
    <row r="52" ht="14.25" customHeight="1">
      <c r="A52" s="8" t="s">
        <v>3031</v>
      </c>
      <c r="B52" s="8" t="s">
        <v>168</v>
      </c>
      <c r="C52" s="8" t="s">
        <v>209</v>
      </c>
      <c r="D52" s="8" t="s">
        <v>2306</v>
      </c>
      <c r="E52" s="8" t="str">
        <f t="array" ref="E52">XLOOKUP(C52,'89'!$C:$C,'89'!$E:$E)</f>
        <v>Cafés</v>
      </c>
      <c r="F52" s="8" t="str">
        <f t="array" ref="F52">XLOOKUP(C52,'89'!$C:$C,'89'!$F:$F)</f>
        <v>Pasteles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29</v>
      </c>
    </row>
    <row r="53" ht="14.25" customHeight="1">
      <c r="A53" s="8" t="s">
        <v>3031</v>
      </c>
      <c r="B53" s="8" t="s">
        <v>168</v>
      </c>
      <c r="C53" s="8" t="s">
        <v>211</v>
      </c>
      <c r="D53" s="8" t="s">
        <v>2307</v>
      </c>
      <c r="E53" s="8" t="str">
        <f t="array" ref="E53">XLOOKUP(C53,'89'!$C:$C,'89'!$E:$E)</f>
        <v>Cafés</v>
      </c>
      <c r="F53" s="8" t="str">
        <f t="array" ref="F53">XLOOKUP(C53,'89'!$C:$C,'89'!$F:$F)</f>
        <v>Pasteles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29</v>
      </c>
    </row>
    <row r="54" ht="14.25" customHeight="1">
      <c r="A54" s="8" t="s">
        <v>3031</v>
      </c>
      <c r="B54" s="8" t="s">
        <v>814</v>
      </c>
      <c r="C54" s="8" t="s">
        <v>876</v>
      </c>
      <c r="D54" s="8" t="s">
        <v>877</v>
      </c>
      <c r="E54" s="8" t="str">
        <f t="array" ref="E54">XLOOKUP(C54,'89'!$C:$C,'89'!$E:$E)</f>
        <v>Cafés</v>
      </c>
      <c r="F54" s="8" t="str">
        <f t="array" ref="F54">XLOOKUP(C54,'89'!$C:$C,'89'!$F:$F)</f>
        <v/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29</v>
      </c>
    </row>
    <row r="55" ht="14.25" customHeight="1">
      <c r="A55" s="8" t="s">
        <v>3031</v>
      </c>
      <c r="B55" s="8" t="s">
        <v>817</v>
      </c>
      <c r="C55" s="8" t="s">
        <v>878</v>
      </c>
      <c r="D55" s="8" t="s">
        <v>879</v>
      </c>
      <c r="E55" s="8" t="str">
        <f t="array" ref="E55">XLOOKUP(C55,'89'!$C:$C,'89'!$E:$E)</f>
        <v>Cafés</v>
      </c>
      <c r="F55" s="8" t="str">
        <f t="array" ref="F55">XLOOKUP(C55,'89'!$C:$C,'89'!$F:$F)</f>
        <v/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29</v>
      </c>
    </row>
    <row r="56" ht="14.25" customHeight="1">
      <c r="A56" s="8" t="s">
        <v>3031</v>
      </c>
      <c r="B56" s="8" t="s">
        <v>817</v>
      </c>
      <c r="C56" s="8" t="s">
        <v>880</v>
      </c>
      <c r="D56" s="8" t="s">
        <v>881</v>
      </c>
      <c r="E56" s="8" t="str">
        <f t="array" ref="E56">XLOOKUP(C56,'89'!$C:$C,'89'!$E:$E)</f>
        <v>Cafés</v>
      </c>
      <c r="F56" s="8" t="str">
        <f t="array" ref="F56">XLOOKUP(C56,'89'!$C:$C,'89'!$F:$F)</f>
        <v/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29</v>
      </c>
    </row>
    <row r="57" ht="14.25" customHeight="1">
      <c r="A57" s="8" t="s">
        <v>3031</v>
      </c>
      <c r="B57" s="8" t="s">
        <v>168</v>
      </c>
      <c r="C57" s="8" t="s">
        <v>213</v>
      </c>
      <c r="D57" s="8" t="s">
        <v>2308</v>
      </c>
      <c r="E57" s="8" t="str">
        <f t="array" ref="E57">XLOOKUP(C57,'89'!$C:$C,'89'!$E:$E)</f>
        <v>Cafés</v>
      </c>
      <c r="F57" s="8" t="str">
        <f t="array" ref="F57">XLOOKUP(C57,'89'!$C:$C,'89'!$F:$F)</f>
        <v>Pasteles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29</v>
      </c>
    </row>
    <row r="58" ht="14.25" customHeight="1">
      <c r="A58" s="8" t="s">
        <v>3031</v>
      </c>
      <c r="B58" s="8" t="s">
        <v>168</v>
      </c>
      <c r="C58" s="8" t="s">
        <v>215</v>
      </c>
      <c r="D58" s="8" t="s">
        <v>2309</v>
      </c>
      <c r="E58" s="8" t="str">
        <f t="array" ref="E58">XLOOKUP(C58,'89'!$C:$C,'89'!$E:$E)</f>
        <v>Cafés</v>
      </c>
      <c r="F58" s="8" t="str">
        <f t="array" ref="F58">XLOOKUP(C58,'89'!$C:$C,'89'!$F:$F)</f>
        <v>Pasteles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29</v>
      </c>
    </row>
    <row r="59" ht="14.25" customHeight="1">
      <c r="A59" s="8" t="s">
        <v>3031</v>
      </c>
      <c r="B59" s="8" t="s">
        <v>814</v>
      </c>
      <c r="C59" s="8" t="s">
        <v>882</v>
      </c>
      <c r="D59" s="8" t="s">
        <v>883</v>
      </c>
      <c r="E59" s="8" t="str">
        <f t="array" ref="E59">XLOOKUP(C59,'89'!$C:$C,'89'!$E:$E)</f>
        <v>Cafés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29</v>
      </c>
    </row>
    <row r="60" ht="14.25" customHeight="1">
      <c r="A60" s="8" t="s">
        <v>3031</v>
      </c>
      <c r="B60" s="8" t="s">
        <v>817</v>
      </c>
      <c r="C60" s="8" t="s">
        <v>884</v>
      </c>
      <c r="D60" s="8" t="s">
        <v>885</v>
      </c>
      <c r="E60" s="8" t="str">
        <f t="array" ref="E60">XLOOKUP(C60,'89'!$C:$C,'89'!$E:$E)</f>
        <v>Cafés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29</v>
      </c>
    </row>
    <row r="61" ht="14.25" customHeight="1">
      <c r="A61" s="8" t="s">
        <v>3031</v>
      </c>
      <c r="B61" s="8" t="s">
        <v>817</v>
      </c>
      <c r="C61" s="8" t="s">
        <v>886</v>
      </c>
      <c r="D61" s="8" t="s">
        <v>887</v>
      </c>
      <c r="E61" s="8" t="str">
        <f t="array" ref="E61">XLOOKUP(C61,'89'!$C:$C,'89'!$E:$E)</f>
        <v>Cafés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29</v>
      </c>
    </row>
    <row r="62" ht="14.25" customHeight="1">
      <c r="A62" s="8" t="s">
        <v>3031</v>
      </c>
      <c r="B62" s="8" t="s">
        <v>168</v>
      </c>
      <c r="C62" s="8" t="s">
        <v>217</v>
      </c>
      <c r="D62" s="8" t="s">
        <v>2310</v>
      </c>
      <c r="E62" s="8" t="str">
        <f t="array" ref="E62">XLOOKUP(C62,'89'!$C:$C,'89'!$E:$E)</f>
        <v>Cafés</v>
      </c>
      <c r="F62" s="8" t="str">
        <f t="array" ref="F62">XLOOKUP(C62,'89'!$C:$C,'89'!$F:$F)</f>
        <v>Pasteles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29</v>
      </c>
    </row>
    <row r="63" ht="14.25" customHeight="1">
      <c r="A63" s="8" t="s">
        <v>3031</v>
      </c>
      <c r="B63" s="8" t="s">
        <v>168</v>
      </c>
      <c r="C63" s="8" t="s">
        <v>219</v>
      </c>
      <c r="D63" s="8" t="s">
        <v>2311</v>
      </c>
      <c r="E63" s="8" t="str">
        <f t="array" ref="E63">XLOOKUP(C63,'89'!$C:$C,'89'!$E:$E)</f>
        <v>Cafés</v>
      </c>
      <c r="F63" s="8" t="str">
        <f t="array" ref="F63">XLOOKUP(C63,'89'!$C:$C,'89'!$F:$F)</f>
        <v>Pasteles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29</v>
      </c>
    </row>
    <row r="64" ht="14.25" customHeight="1">
      <c r="A64" s="8" t="s">
        <v>3031</v>
      </c>
      <c r="B64" s="8" t="s">
        <v>814</v>
      </c>
      <c r="C64" s="8" t="s">
        <v>888</v>
      </c>
      <c r="D64" s="8" t="s">
        <v>889</v>
      </c>
      <c r="E64" s="8" t="str">
        <f t="array" ref="E64">XLOOKUP(C64,'89'!$C:$C,'89'!$E:$E)</f>
        <v>Cafés</v>
      </c>
      <c r="F64" s="8" t="str">
        <f t="array" ref="F64">XLOOKUP(C64,'89'!$C:$C,'89'!$F:$F)</f>
        <v/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29</v>
      </c>
    </row>
    <row r="65" ht="14.25" customHeight="1">
      <c r="A65" s="8" t="s">
        <v>3031</v>
      </c>
      <c r="B65" s="8" t="s">
        <v>817</v>
      </c>
      <c r="C65" s="8" t="s">
        <v>890</v>
      </c>
      <c r="D65" s="8" t="s">
        <v>891</v>
      </c>
      <c r="E65" s="8" t="str">
        <f t="array" ref="E65">XLOOKUP(C65,'89'!$C:$C,'89'!$E:$E)</f>
        <v>Cafés</v>
      </c>
      <c r="F65" s="8" t="str">
        <f t="array" ref="F65">XLOOKUP(C65,'89'!$C:$C,'89'!$F:$F)</f>
        <v/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29</v>
      </c>
    </row>
    <row r="66" ht="14.25" customHeight="1">
      <c r="A66" s="8" t="s">
        <v>3031</v>
      </c>
      <c r="B66" s="8" t="s">
        <v>892</v>
      </c>
      <c r="C66" s="8" t="s">
        <v>893</v>
      </c>
      <c r="D66" s="8" t="s">
        <v>894</v>
      </c>
      <c r="E66" s="8" t="str">
        <f t="array" ref="E66">XLOOKUP(C66,'89'!$C:$C,'89'!$E:$E)</f>
        <v>Cafés</v>
      </c>
      <c r="F66" s="8" t="str">
        <f t="array" ref="F66">XLOOKUP(C66,'89'!$C:$C,'89'!$F:$F)</f>
        <v/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29</v>
      </c>
    </row>
    <row r="67" ht="14.25" customHeight="1">
      <c r="A67" s="8" t="s">
        <v>3031</v>
      </c>
      <c r="B67" s="8" t="s">
        <v>168</v>
      </c>
      <c r="C67" s="8" t="s">
        <v>221</v>
      </c>
      <c r="D67" s="8" t="s">
        <v>2312</v>
      </c>
      <c r="E67" s="8" t="str">
        <f t="array" ref="E67">XLOOKUP(C67,'89'!$C:$C,'89'!$E:$E)</f>
        <v>Cafés</v>
      </c>
      <c r="F67" s="8" t="str">
        <f t="array" ref="F67">XLOOKUP(C67,'89'!$C:$C,'89'!$F:$F)</f>
        <v>Pasteles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29</v>
      </c>
    </row>
    <row r="68" ht="14.25" customHeight="1">
      <c r="A68" s="8" t="s">
        <v>3031</v>
      </c>
      <c r="B68" s="8" t="s">
        <v>168</v>
      </c>
      <c r="C68" s="8" t="s">
        <v>223</v>
      </c>
      <c r="D68" s="8" t="s">
        <v>2313</v>
      </c>
      <c r="E68" s="8" t="str">
        <f t="array" ref="E68">XLOOKUP(C68,'89'!$C:$C,'89'!$E:$E)</f>
        <v>Cafés</v>
      </c>
      <c r="F68" s="8" t="str">
        <f t="array" ref="F68">XLOOKUP(C68,'89'!$C:$C,'89'!$F:$F)</f>
        <v>Pasteles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29</v>
      </c>
    </row>
    <row r="69" ht="14.25" customHeight="1">
      <c r="A69" s="8" t="s">
        <v>3031</v>
      </c>
      <c r="B69" s="8" t="s">
        <v>814</v>
      </c>
      <c r="C69" s="8" t="s">
        <v>895</v>
      </c>
      <c r="D69" s="8" t="s">
        <v>896</v>
      </c>
      <c r="E69" s="8" t="str">
        <f t="array" ref="E69">XLOOKUP(C69,'89'!$C:$C,'89'!$E:$E)</f>
        <v>Cafés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29</v>
      </c>
    </row>
    <row r="70" ht="14.25" customHeight="1">
      <c r="A70" s="8" t="s">
        <v>3031</v>
      </c>
      <c r="B70" s="8" t="s">
        <v>817</v>
      </c>
      <c r="C70" s="8" t="s">
        <v>897</v>
      </c>
      <c r="D70" s="8" t="s">
        <v>898</v>
      </c>
      <c r="E70" s="8" t="str">
        <f t="array" ref="E70">XLOOKUP(C70,'89'!$C:$C,'89'!$E:$E)</f>
        <v>Cafés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29</v>
      </c>
    </row>
    <row r="71" ht="14.25" customHeight="1">
      <c r="A71" s="8" t="s">
        <v>3031</v>
      </c>
      <c r="B71" s="8" t="s">
        <v>817</v>
      </c>
      <c r="C71" s="8" t="s">
        <v>899</v>
      </c>
      <c r="D71" s="8" t="s">
        <v>900</v>
      </c>
      <c r="E71" s="8" t="str">
        <f t="array" ref="E71">XLOOKUP(C71,'89'!$C:$C,'89'!$E:$E)</f>
        <v>Cafés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29</v>
      </c>
    </row>
    <row r="72" ht="14.25" customHeight="1">
      <c r="A72" s="8" t="s">
        <v>3031</v>
      </c>
      <c r="B72" s="8" t="s">
        <v>168</v>
      </c>
      <c r="C72" s="8" t="s">
        <v>225</v>
      </c>
      <c r="D72" s="8" t="s">
        <v>226</v>
      </c>
      <c r="E72" s="8" t="str">
        <f t="array" ref="E72">XLOOKUP(C72,'89'!$C:$C,'89'!$E:$E)</f>
        <v>Cafés</v>
      </c>
      <c r="F72" s="8" t="str">
        <f t="array" ref="F72">XLOOKUP(C72,'89'!$C:$C,'89'!$F:$F)</f>
        <v>Pasteles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29</v>
      </c>
    </row>
    <row r="73" ht="14.25" customHeight="1">
      <c r="A73" s="8" t="s">
        <v>3031</v>
      </c>
      <c r="B73" s="8" t="s">
        <v>168</v>
      </c>
      <c r="C73" s="8" t="s">
        <v>227</v>
      </c>
      <c r="D73" s="8" t="s">
        <v>2314</v>
      </c>
      <c r="E73" s="8" t="str">
        <f t="array" ref="E73">XLOOKUP(C73,'89'!$C:$C,'89'!$E:$E)</f>
        <v>Cafés</v>
      </c>
      <c r="F73" s="8" t="str">
        <f t="array" ref="F73">XLOOKUP(C73,'89'!$C:$C,'89'!$F:$F)</f>
        <v>Pasteles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29</v>
      </c>
    </row>
    <row r="74" ht="14.25" customHeight="1">
      <c r="A74" s="8" t="s">
        <v>3031</v>
      </c>
      <c r="B74" s="8" t="s">
        <v>814</v>
      </c>
      <c r="C74" s="8" t="s">
        <v>901</v>
      </c>
      <c r="D74" s="8" t="s">
        <v>902</v>
      </c>
      <c r="E74" s="8" t="str">
        <f t="array" ref="E74">XLOOKUP(C74,'89'!$C:$C,'89'!$E:$E)</f>
        <v>Cafés</v>
      </c>
      <c r="F74" s="8" t="str">
        <f t="array" ref="F74">XLOOKUP(C74,'89'!$C:$C,'89'!$F:$F)</f>
        <v/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29</v>
      </c>
    </row>
    <row r="75" ht="14.25" customHeight="1">
      <c r="A75" s="8" t="s">
        <v>3031</v>
      </c>
      <c r="B75" s="8" t="s">
        <v>817</v>
      </c>
      <c r="C75" s="8" t="s">
        <v>903</v>
      </c>
      <c r="D75" s="8" t="s">
        <v>904</v>
      </c>
      <c r="E75" s="8" t="str">
        <f t="array" ref="E75">XLOOKUP(C75,'89'!$C:$C,'89'!$E:$E)</f>
        <v>Cafés</v>
      </c>
      <c r="F75" s="8" t="str">
        <f t="array" ref="F75">XLOOKUP(C75,'89'!$C:$C,'89'!$F:$F)</f>
        <v/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29</v>
      </c>
    </row>
    <row r="76" ht="14.25" customHeight="1">
      <c r="A76" s="8" t="s">
        <v>3031</v>
      </c>
      <c r="B76" s="8" t="s">
        <v>817</v>
      </c>
      <c r="C76" s="8" t="s">
        <v>905</v>
      </c>
      <c r="D76" s="8" t="s">
        <v>906</v>
      </c>
      <c r="E76" s="8" t="str">
        <f t="array" ref="E76">XLOOKUP(C76,'89'!$C:$C,'89'!$E:$E)</f>
        <v>Cafés</v>
      </c>
      <c r="F76" s="8" t="str">
        <f t="array" ref="F76">XLOOKUP(C76,'89'!$C:$C,'89'!$F:$F)</f>
        <v/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29</v>
      </c>
    </row>
    <row r="77" ht="14.25" customHeight="1">
      <c r="A77" s="8" t="s">
        <v>3031</v>
      </c>
      <c r="B77" s="8" t="s">
        <v>168</v>
      </c>
      <c r="C77" s="8" t="s">
        <v>229</v>
      </c>
      <c r="D77" s="8" t="s">
        <v>2315</v>
      </c>
      <c r="E77" s="8" t="str">
        <f t="array" ref="E77">XLOOKUP(C77,'89'!$C:$C,'89'!$E:$E)</f>
        <v>Cafés</v>
      </c>
      <c r="F77" s="8" t="str">
        <f t="array" ref="F77">XLOOKUP(C77,'89'!$C:$C,'89'!$F:$F)</f>
        <v>Pasteles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29</v>
      </c>
    </row>
    <row r="78" ht="14.25" customHeight="1">
      <c r="A78" s="8" t="s">
        <v>3031</v>
      </c>
      <c r="B78" s="8" t="s">
        <v>168</v>
      </c>
      <c r="C78" s="8" t="s">
        <v>231</v>
      </c>
      <c r="D78" s="8" t="s">
        <v>2316</v>
      </c>
      <c r="E78" s="8" t="str">
        <f t="array" ref="E78">XLOOKUP(C78,'89'!$C:$C,'89'!$E:$E)</f>
        <v>Cafés</v>
      </c>
      <c r="F78" s="8" t="str">
        <f t="array" ref="F78">XLOOKUP(C78,'89'!$C:$C,'89'!$F:$F)</f>
        <v>Pasteles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29</v>
      </c>
    </row>
    <row r="79" ht="14.25" customHeight="1">
      <c r="A79" s="8" t="s">
        <v>3031</v>
      </c>
      <c r="B79" s="8" t="s">
        <v>814</v>
      </c>
      <c r="C79" s="8" t="s">
        <v>907</v>
      </c>
      <c r="D79" s="8" t="s">
        <v>908</v>
      </c>
      <c r="E79" s="8" t="str">
        <f t="array" ref="E79">XLOOKUP(C79,'89'!$C:$C,'89'!$E:$E)</f>
        <v>Cafés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29</v>
      </c>
    </row>
    <row r="80" ht="14.25" customHeight="1">
      <c r="A80" s="8" t="s">
        <v>3031</v>
      </c>
      <c r="B80" s="8" t="s">
        <v>817</v>
      </c>
      <c r="C80" s="8" t="s">
        <v>909</v>
      </c>
      <c r="D80" s="8" t="s">
        <v>910</v>
      </c>
      <c r="E80" s="8" t="str">
        <f t="array" ref="E80">XLOOKUP(C80,'89'!$C:$C,'89'!$E:$E)</f>
        <v>Cafés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29</v>
      </c>
    </row>
    <row r="81" ht="14.25" customHeight="1">
      <c r="A81" s="8" t="s">
        <v>3031</v>
      </c>
      <c r="B81" s="8" t="s">
        <v>892</v>
      </c>
      <c r="C81" s="8" t="s">
        <v>911</v>
      </c>
      <c r="D81" s="8" t="s">
        <v>912</v>
      </c>
      <c r="E81" s="8" t="str">
        <f t="array" ref="E81">XLOOKUP(C81,'89'!$C:$C,'89'!$E:$E)</f>
        <v>Cafés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29</v>
      </c>
    </row>
    <row r="82" ht="14.25" customHeight="1">
      <c r="A82" s="8" t="s">
        <v>3031</v>
      </c>
      <c r="B82" s="8" t="s">
        <v>168</v>
      </c>
      <c r="C82" s="8" t="s">
        <v>233</v>
      </c>
      <c r="D82" s="8" t="s">
        <v>2317</v>
      </c>
      <c r="E82" s="8" t="str">
        <f t="array" ref="E82">XLOOKUP(C82,'89'!$C:$C,'89'!$E:$E)</f>
        <v>Cafés</v>
      </c>
      <c r="F82" s="8" t="str">
        <f t="array" ref="F82">XLOOKUP(C82,'89'!$C:$C,'89'!$F:$F)</f>
        <v>Pasteles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29</v>
      </c>
    </row>
    <row r="83" ht="14.25" customHeight="1">
      <c r="A83" s="8" t="s">
        <v>3031</v>
      </c>
      <c r="B83" s="8" t="s">
        <v>168</v>
      </c>
      <c r="C83" s="8" t="s">
        <v>235</v>
      </c>
      <c r="D83" s="8" t="s">
        <v>236</v>
      </c>
      <c r="E83" s="8" t="str">
        <f t="array" ref="E83">XLOOKUP(C83,'89'!$C:$C,'89'!$E:$E)</f>
        <v>Cafés</v>
      </c>
      <c r="F83" s="8" t="str">
        <f t="array" ref="F83">XLOOKUP(C83,'89'!$C:$C,'89'!$F:$F)</f>
        <v>Pasteles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29</v>
      </c>
    </row>
    <row r="84" ht="14.25" customHeight="1">
      <c r="A84" s="8" t="s">
        <v>3031</v>
      </c>
      <c r="B84" s="8" t="s">
        <v>814</v>
      </c>
      <c r="C84" s="8" t="s">
        <v>913</v>
      </c>
      <c r="D84" s="8" t="s">
        <v>914</v>
      </c>
      <c r="E84" s="8" t="str">
        <f t="array" ref="E84">XLOOKUP(C84,'89'!$C:$C,'89'!$E:$E)</f>
        <v>Cafés</v>
      </c>
      <c r="F84" s="8" t="str">
        <f t="array" ref="F84">XLOOKUP(C84,'89'!$C:$C,'89'!$F:$F)</f>
        <v/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29</v>
      </c>
    </row>
    <row r="85" ht="14.25" customHeight="1">
      <c r="A85" s="8" t="s">
        <v>3031</v>
      </c>
      <c r="B85" s="8" t="s">
        <v>817</v>
      </c>
      <c r="C85" s="8" t="s">
        <v>915</v>
      </c>
      <c r="D85" s="8" t="s">
        <v>916</v>
      </c>
      <c r="E85" s="8" t="str">
        <f t="array" ref="E85">XLOOKUP(C85,'89'!$C:$C,'89'!$E:$E)</f>
        <v>Cafés</v>
      </c>
      <c r="F85" s="8" t="str">
        <f t="array" ref="F85">XLOOKUP(C85,'89'!$C:$C,'89'!$F:$F)</f>
        <v/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29</v>
      </c>
    </row>
    <row r="86" ht="14.25" customHeight="1">
      <c r="A86" s="8" t="s">
        <v>3031</v>
      </c>
      <c r="B86" s="8" t="s">
        <v>817</v>
      </c>
      <c r="C86" s="8" t="s">
        <v>917</v>
      </c>
      <c r="D86" s="8" t="s">
        <v>918</v>
      </c>
      <c r="E86" s="8" t="str">
        <f t="array" ref="E86">XLOOKUP(C86,'89'!$C:$C,'89'!$E:$E)</f>
        <v>Cafés</v>
      </c>
      <c r="F86" s="8" t="str">
        <f t="array" ref="F86">XLOOKUP(C86,'89'!$C:$C,'89'!$F:$F)</f>
        <v/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29</v>
      </c>
    </row>
    <row r="87" ht="14.25" customHeight="1">
      <c r="A87" s="8" t="s">
        <v>3031</v>
      </c>
      <c r="B87" s="8" t="s">
        <v>168</v>
      </c>
      <c r="C87" s="8" t="s">
        <v>237</v>
      </c>
      <c r="D87" s="8" t="s">
        <v>2318</v>
      </c>
      <c r="E87" s="8" t="str">
        <f t="array" ref="E87">XLOOKUP(C87,'89'!$C:$C,'89'!$E:$E)</f>
        <v>Cafés</v>
      </c>
      <c r="F87" s="8" t="str">
        <f t="array" ref="F87">XLOOKUP(C87,'89'!$C:$C,'89'!$F:$F)</f>
        <v>Pasteles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29</v>
      </c>
    </row>
    <row r="88" ht="14.25" customHeight="1">
      <c r="A88" s="8" t="s">
        <v>3031</v>
      </c>
      <c r="B88" s="8" t="s">
        <v>168</v>
      </c>
      <c r="C88" s="8" t="s">
        <v>239</v>
      </c>
      <c r="D88" s="8" t="s">
        <v>2319</v>
      </c>
      <c r="E88" s="8" t="str">
        <f t="array" ref="E88">XLOOKUP(C88,'89'!$C:$C,'89'!$E:$E)</f>
        <v>Cafés</v>
      </c>
      <c r="F88" s="8" t="str">
        <f t="array" ref="F88">XLOOKUP(C88,'89'!$C:$C,'89'!$F:$F)</f>
        <v>Pasteles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29</v>
      </c>
    </row>
    <row r="89" ht="14.25" customHeight="1">
      <c r="A89" s="8" t="s">
        <v>3031</v>
      </c>
      <c r="B89" s="8" t="s">
        <v>814</v>
      </c>
      <c r="C89" s="8" t="s">
        <v>919</v>
      </c>
      <c r="D89" s="8" t="s">
        <v>920</v>
      </c>
      <c r="E89" s="8" t="str">
        <f t="array" ref="E89">XLOOKUP(C89,'89'!$C:$C,'89'!$E:$E)</f>
        <v>Cafés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29</v>
      </c>
    </row>
    <row r="90" ht="14.25" customHeight="1">
      <c r="A90" s="8" t="s">
        <v>3031</v>
      </c>
      <c r="B90" s="8" t="s">
        <v>817</v>
      </c>
      <c r="C90" s="8" t="s">
        <v>921</v>
      </c>
      <c r="D90" s="8" t="s">
        <v>922</v>
      </c>
      <c r="E90" s="8" t="str">
        <f t="array" ref="E90">XLOOKUP(C90,'89'!$C:$C,'89'!$E:$E)</f>
        <v>Cafés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29</v>
      </c>
    </row>
    <row r="91" ht="14.25" customHeight="1">
      <c r="A91" s="8" t="s">
        <v>3031</v>
      </c>
      <c r="B91" s="8" t="s">
        <v>892</v>
      </c>
      <c r="C91" s="8" t="s">
        <v>923</v>
      </c>
      <c r="D91" s="8" t="s">
        <v>924</v>
      </c>
      <c r="E91" s="8" t="str">
        <f t="array" ref="E91">XLOOKUP(C91,'89'!$C:$C,'89'!$E:$E)</f>
        <v>Cafés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29</v>
      </c>
    </row>
    <row r="92" ht="14.25" customHeight="1">
      <c r="A92" s="8" t="s">
        <v>3031</v>
      </c>
      <c r="B92" s="8" t="s">
        <v>168</v>
      </c>
      <c r="C92" s="8" t="s">
        <v>241</v>
      </c>
      <c r="D92" s="8" t="s">
        <v>2320</v>
      </c>
      <c r="E92" s="8" t="str">
        <f t="array" ref="E92">XLOOKUP(C92,'89'!$C:$C,'89'!$E:$E)</f>
        <v>Cafés</v>
      </c>
      <c r="F92" s="8" t="str">
        <f t="array" ref="F92">XLOOKUP(C92,'89'!$C:$C,'89'!$F:$F)</f>
        <v>Pasteles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29</v>
      </c>
    </row>
    <row r="93" ht="14.25" customHeight="1">
      <c r="A93" s="8" t="s">
        <v>3031</v>
      </c>
      <c r="B93" s="8" t="s">
        <v>168</v>
      </c>
      <c r="C93" s="8" t="s">
        <v>243</v>
      </c>
      <c r="D93" s="8" t="s">
        <v>2321</v>
      </c>
      <c r="E93" s="8" t="str">
        <f t="array" ref="E93">XLOOKUP(C93,'89'!$C:$C,'89'!$E:$E)</f>
        <v>Cafés</v>
      </c>
      <c r="F93" s="8" t="str">
        <f t="array" ref="F93">XLOOKUP(C93,'89'!$C:$C,'89'!$F:$F)</f>
        <v>Pasteles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29</v>
      </c>
    </row>
    <row r="94" ht="14.25" customHeight="1">
      <c r="A94" s="8" t="s">
        <v>3031</v>
      </c>
      <c r="B94" s="8" t="s">
        <v>814</v>
      </c>
      <c r="C94" s="8" t="s">
        <v>925</v>
      </c>
      <c r="D94" s="8" t="s">
        <v>926</v>
      </c>
      <c r="E94" s="8" t="str">
        <f t="array" ref="E94">XLOOKUP(C94,'89'!$C:$C,'89'!$E:$E)</f>
        <v>Cafés</v>
      </c>
      <c r="F94" s="8" t="str">
        <f t="array" ref="F94">XLOOKUP(C94,'89'!$C:$C,'89'!$F:$F)</f>
        <v/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29</v>
      </c>
    </row>
    <row r="95" ht="14.25" customHeight="1">
      <c r="A95" s="8" t="s">
        <v>3031</v>
      </c>
      <c r="B95" s="8" t="s">
        <v>817</v>
      </c>
      <c r="C95" s="8" t="s">
        <v>927</v>
      </c>
      <c r="D95" s="8" t="s">
        <v>928</v>
      </c>
      <c r="E95" s="8" t="str">
        <f t="array" ref="E95">XLOOKUP(C95,'89'!$C:$C,'89'!$E:$E)</f>
        <v>Cafés</v>
      </c>
      <c r="F95" s="8" t="str">
        <f t="array" ref="F95">XLOOKUP(C95,'89'!$C:$C,'89'!$F:$F)</f>
        <v/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29</v>
      </c>
    </row>
    <row r="96" ht="14.25" customHeight="1">
      <c r="A96" s="8" t="s">
        <v>3031</v>
      </c>
      <c r="B96" s="8" t="s">
        <v>817</v>
      </c>
      <c r="C96" s="8" t="s">
        <v>929</v>
      </c>
      <c r="D96" s="8" t="s">
        <v>930</v>
      </c>
      <c r="E96" s="8" t="str">
        <f t="array" ref="E96">XLOOKUP(C96,'89'!$C:$C,'89'!$E:$E)</f>
        <v>Cafés</v>
      </c>
      <c r="F96" s="8" t="str">
        <f t="array" ref="F96">XLOOKUP(C96,'89'!$C:$C,'89'!$F:$F)</f>
        <v/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29</v>
      </c>
    </row>
    <row r="97" ht="14.25" customHeight="1">
      <c r="A97" s="8" t="s">
        <v>3031</v>
      </c>
      <c r="B97" s="8" t="s">
        <v>168</v>
      </c>
      <c r="C97" s="8" t="s">
        <v>245</v>
      </c>
      <c r="D97" s="8" t="s">
        <v>2322</v>
      </c>
      <c r="E97" s="8" t="str">
        <f t="array" ref="E97">XLOOKUP(C97,'89'!$C:$C,'89'!$E:$E)</f>
        <v>Cafés</v>
      </c>
      <c r="F97" s="8" t="str">
        <f t="array" ref="F97">XLOOKUP(C97,'89'!$C:$C,'89'!$F:$F)</f>
        <v>Pasteles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29</v>
      </c>
    </row>
    <row r="98" ht="14.25" customHeight="1">
      <c r="A98" s="8" t="s">
        <v>3031</v>
      </c>
      <c r="B98" s="8" t="s">
        <v>168</v>
      </c>
      <c r="C98" s="8" t="s">
        <v>247</v>
      </c>
      <c r="D98" s="8" t="s">
        <v>2323</v>
      </c>
      <c r="E98" s="8" t="str">
        <f t="array" ref="E98">XLOOKUP(C98,'89'!$C:$C,'89'!$E:$E)</f>
        <v>Cafés</v>
      </c>
      <c r="F98" s="8" t="str">
        <f t="array" ref="F98">XLOOKUP(C98,'89'!$C:$C,'89'!$F:$F)</f>
        <v>Pasteles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29</v>
      </c>
    </row>
    <row r="99" ht="14.25" customHeight="1">
      <c r="A99" s="8" t="s">
        <v>3031</v>
      </c>
      <c r="B99" s="8" t="s">
        <v>814</v>
      </c>
      <c r="C99" s="8" t="s">
        <v>931</v>
      </c>
      <c r="D99" s="8" t="s">
        <v>932</v>
      </c>
      <c r="E99" s="8" t="str">
        <f t="array" ref="E99">XLOOKUP(C99,'89'!$C:$C,'89'!$E:$E)</f>
        <v>Cafés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29</v>
      </c>
    </row>
    <row r="100" ht="14.25" customHeight="1">
      <c r="A100" s="8" t="s">
        <v>3031</v>
      </c>
      <c r="B100" s="8" t="s">
        <v>817</v>
      </c>
      <c r="C100" s="8" t="s">
        <v>933</v>
      </c>
      <c r="D100" s="8" t="s">
        <v>934</v>
      </c>
      <c r="E100" s="8" t="str">
        <f t="array" ref="E100">XLOOKUP(C100,'89'!$C:$C,'89'!$E:$E)</f>
        <v>Cafés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29</v>
      </c>
    </row>
    <row r="101" ht="14.25" customHeight="1">
      <c r="A101" s="8" t="s">
        <v>3031</v>
      </c>
      <c r="B101" s="8" t="s">
        <v>817</v>
      </c>
      <c r="C101" s="8" t="s">
        <v>935</v>
      </c>
      <c r="D101" s="8" t="s">
        <v>936</v>
      </c>
      <c r="E101" s="8" t="str">
        <f t="array" ref="E101">XLOOKUP(C101,'89'!$C:$C,'89'!$E:$E)</f>
        <v>Cafés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29</v>
      </c>
    </row>
    <row r="102" ht="14.25" customHeight="1">
      <c r="A102" s="8" t="s">
        <v>3031</v>
      </c>
      <c r="B102" s="8" t="s">
        <v>168</v>
      </c>
      <c r="C102" s="8" t="s">
        <v>249</v>
      </c>
      <c r="D102" s="8" t="s">
        <v>250</v>
      </c>
      <c r="E102" s="8" t="str">
        <f t="array" ref="E102">XLOOKUP(C102,'89'!$C:$C,'89'!$E:$E)</f>
        <v>Cafés</v>
      </c>
      <c r="F102" s="8" t="str">
        <f t="array" ref="F102">XLOOKUP(C102,'89'!$C:$C,'89'!$F:$F)</f>
        <v>Pasteles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29</v>
      </c>
    </row>
    <row r="103" ht="14.25" customHeight="1">
      <c r="A103" s="8" t="s">
        <v>3031</v>
      </c>
      <c r="B103" s="8" t="s">
        <v>168</v>
      </c>
      <c r="C103" s="8" t="s">
        <v>251</v>
      </c>
      <c r="D103" s="8" t="s">
        <v>2324</v>
      </c>
      <c r="E103" s="8" t="str">
        <f t="array" ref="E103">XLOOKUP(C103,'89'!$C:$C,'89'!$E:$E)</f>
        <v>Cafés</v>
      </c>
      <c r="F103" s="8" t="str">
        <f t="array" ref="F103">XLOOKUP(C103,'89'!$C:$C,'89'!$F:$F)</f>
        <v>Pasteles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29</v>
      </c>
    </row>
    <row r="104" ht="14.25" customHeight="1">
      <c r="A104" s="8" t="s">
        <v>3031</v>
      </c>
      <c r="B104" s="8" t="s">
        <v>814</v>
      </c>
      <c r="C104" s="8" t="s">
        <v>937</v>
      </c>
      <c r="D104" s="8" t="s">
        <v>938</v>
      </c>
      <c r="E104" s="8" t="str">
        <f t="array" ref="E104">XLOOKUP(C104,'89'!$C:$C,'89'!$E:$E)</f>
        <v>Cafés</v>
      </c>
      <c r="F104" s="8" t="str">
        <f t="array" ref="F104">XLOOKUP(C104,'89'!$C:$C,'89'!$F:$F)</f>
        <v/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29</v>
      </c>
    </row>
    <row r="105" ht="14.25" customHeight="1">
      <c r="A105" s="8" t="s">
        <v>3031</v>
      </c>
      <c r="B105" s="8" t="s">
        <v>817</v>
      </c>
      <c r="C105" s="8" t="s">
        <v>939</v>
      </c>
      <c r="D105" s="8" t="s">
        <v>940</v>
      </c>
      <c r="E105" s="8" t="str">
        <f t="array" ref="E105">XLOOKUP(C105,'89'!$C:$C,'89'!$E:$E)</f>
        <v>Cafés</v>
      </c>
      <c r="F105" s="8" t="str">
        <f t="array" ref="F105">XLOOKUP(C105,'89'!$C:$C,'89'!$F:$F)</f>
        <v/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29</v>
      </c>
    </row>
    <row r="106" ht="14.25" customHeight="1">
      <c r="A106" s="8" t="s">
        <v>3031</v>
      </c>
      <c r="B106" s="8" t="s">
        <v>817</v>
      </c>
      <c r="C106" s="8" t="s">
        <v>941</v>
      </c>
      <c r="D106" s="8" t="s">
        <v>942</v>
      </c>
      <c r="E106" s="8" t="str">
        <f t="array" ref="E106">XLOOKUP(C106,'89'!$C:$C,'89'!$E:$E)</f>
        <v>Cafés</v>
      </c>
      <c r="F106" s="8" t="str">
        <f t="array" ref="F106">XLOOKUP(C106,'89'!$C:$C,'89'!$F:$F)</f>
        <v/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29</v>
      </c>
    </row>
    <row r="107" ht="14.25" customHeight="1">
      <c r="A107" s="8" t="s">
        <v>3031</v>
      </c>
      <c r="B107" s="8" t="s">
        <v>168</v>
      </c>
      <c r="C107" s="8" t="s">
        <v>253</v>
      </c>
      <c r="D107" s="8" t="s">
        <v>2325</v>
      </c>
      <c r="E107" s="8" t="str">
        <f t="array" ref="E107">XLOOKUP(C107,'89'!$C:$C,'89'!$E:$E)</f>
        <v>Cafés</v>
      </c>
      <c r="F107" s="8" t="str">
        <f t="array" ref="F107">XLOOKUP(C107,'89'!$C:$C,'89'!$F:$F)</f>
        <v>Pasteles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29</v>
      </c>
    </row>
    <row r="108" ht="14.25" customHeight="1">
      <c r="A108" s="8" t="s">
        <v>3031</v>
      </c>
      <c r="B108" s="8" t="s">
        <v>168</v>
      </c>
      <c r="C108" s="8" t="s">
        <v>255</v>
      </c>
      <c r="D108" s="8" t="s">
        <v>2326</v>
      </c>
      <c r="E108" s="8" t="str">
        <f t="array" ref="E108">XLOOKUP(C108,'89'!$C:$C,'89'!$E:$E)</f>
        <v>Cafés</v>
      </c>
      <c r="F108" s="8" t="str">
        <f t="array" ref="F108">XLOOKUP(C108,'89'!$C:$C,'89'!$F:$F)</f>
        <v>Pasteles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29</v>
      </c>
    </row>
    <row r="109" ht="14.25" customHeight="1">
      <c r="A109" s="8" t="s">
        <v>3031</v>
      </c>
      <c r="B109" s="8" t="s">
        <v>814</v>
      </c>
      <c r="C109" s="8" t="s">
        <v>943</v>
      </c>
      <c r="D109" s="8" t="s">
        <v>944</v>
      </c>
      <c r="E109" s="8" t="str">
        <f t="array" ref="E109">XLOOKUP(C109,'89'!$C:$C,'89'!$E:$E)</f>
        <v>Cafés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29</v>
      </c>
    </row>
    <row r="110" ht="14.25" customHeight="1">
      <c r="A110" s="8" t="s">
        <v>3031</v>
      </c>
      <c r="B110" s="8" t="s">
        <v>817</v>
      </c>
      <c r="C110" s="8" t="s">
        <v>945</v>
      </c>
      <c r="D110" s="8" t="s">
        <v>946</v>
      </c>
      <c r="E110" s="8" t="str">
        <f t="array" ref="E110">XLOOKUP(C110,'89'!$C:$C,'89'!$E:$E)</f>
        <v>Cafés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29</v>
      </c>
    </row>
    <row r="111" ht="14.25" customHeight="1">
      <c r="A111" s="8" t="s">
        <v>3031</v>
      </c>
      <c r="B111" s="8" t="s">
        <v>817</v>
      </c>
      <c r="C111" s="8" t="s">
        <v>947</v>
      </c>
      <c r="D111" s="8" t="s">
        <v>948</v>
      </c>
      <c r="E111" s="8" t="str">
        <f t="array" ref="E111">XLOOKUP(C111,'89'!$C:$C,'89'!$E:$E)</f>
        <v>Cafés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29</v>
      </c>
    </row>
    <row r="112" ht="14.25" customHeight="1">
      <c r="A112" s="8" t="s">
        <v>3031</v>
      </c>
      <c r="B112" s="8" t="s">
        <v>168</v>
      </c>
      <c r="C112" s="8" t="s">
        <v>257</v>
      </c>
      <c r="D112" s="8" t="s">
        <v>2327</v>
      </c>
      <c r="E112" s="8" t="str">
        <f t="array" ref="E112">XLOOKUP(C112,'89'!$C:$C,'89'!$E:$E)</f>
        <v>Cafés</v>
      </c>
      <c r="F112" s="8" t="str">
        <f t="array" ref="F112">XLOOKUP(C112,'89'!$C:$C,'89'!$F:$F)</f>
        <v>Naranjas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29</v>
      </c>
    </row>
    <row r="113" ht="14.25" customHeight="1">
      <c r="A113" s="8" t="s">
        <v>3031</v>
      </c>
      <c r="B113" s="8" t="s">
        <v>168</v>
      </c>
      <c r="C113" s="8" t="s">
        <v>259</v>
      </c>
      <c r="D113" s="8" t="s">
        <v>2328</v>
      </c>
      <c r="E113" s="8" t="str">
        <f t="array" ref="E113">XLOOKUP(C113,'89'!$C:$C,'89'!$E:$E)</f>
        <v>Cafés</v>
      </c>
      <c r="F113" s="8" t="str">
        <f t="array" ref="F113">XLOOKUP(C113,'89'!$C:$C,'89'!$F:$F)</f>
        <v>Naranjas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29</v>
      </c>
    </row>
    <row r="114" ht="14.25" customHeight="1">
      <c r="A114" s="8" t="s">
        <v>3031</v>
      </c>
      <c r="B114" s="8" t="s">
        <v>814</v>
      </c>
      <c r="C114" s="8" t="s">
        <v>949</v>
      </c>
      <c r="D114" s="8" t="s">
        <v>950</v>
      </c>
      <c r="E114" s="8" t="str">
        <f t="array" ref="E114">XLOOKUP(C114,'89'!$C:$C,'89'!$E:$E)</f>
        <v>Cafés</v>
      </c>
      <c r="F114" s="8" t="str">
        <f t="array" ref="F114">XLOOKUP(C114,'89'!$C:$C,'89'!$F:$F)</f>
        <v/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29</v>
      </c>
    </row>
    <row r="115" ht="14.25" customHeight="1">
      <c r="A115" s="8" t="s">
        <v>3031</v>
      </c>
      <c r="B115" s="8" t="s">
        <v>817</v>
      </c>
      <c r="C115" s="8" t="s">
        <v>951</v>
      </c>
      <c r="D115" s="8" t="s">
        <v>952</v>
      </c>
      <c r="E115" s="8" t="str">
        <f t="array" ref="E115">XLOOKUP(C115,'89'!$C:$C,'89'!$E:$E)</f>
        <v>Cafés</v>
      </c>
      <c r="F115" s="8" t="str">
        <f t="array" ref="F115">XLOOKUP(C115,'89'!$C:$C,'89'!$F:$F)</f>
        <v/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29</v>
      </c>
    </row>
    <row r="116" ht="14.25" customHeight="1">
      <c r="A116" s="8" t="s">
        <v>3031</v>
      </c>
      <c r="B116" s="8" t="s">
        <v>892</v>
      </c>
      <c r="C116" s="8" t="s">
        <v>953</v>
      </c>
      <c r="D116" s="8" t="s">
        <v>954</v>
      </c>
      <c r="E116" s="8" t="str">
        <f t="array" ref="E116">XLOOKUP(C116,'89'!$C:$C,'89'!$E:$E)</f>
        <v>Cafés</v>
      </c>
      <c r="F116" s="8" t="str">
        <f t="array" ref="F116">XLOOKUP(C116,'89'!$C:$C,'89'!$F:$F)</f>
        <v/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29</v>
      </c>
    </row>
    <row r="117" ht="14.25" customHeight="1">
      <c r="A117" s="8" t="s">
        <v>3031</v>
      </c>
      <c r="B117" s="8" t="s">
        <v>168</v>
      </c>
      <c r="C117" s="8" t="s">
        <v>261</v>
      </c>
      <c r="D117" s="8" t="s">
        <v>2329</v>
      </c>
      <c r="E117" s="8" t="str">
        <f t="array" ref="E117">XLOOKUP(C117,'89'!$C:$C,'89'!$E:$E)</f>
        <v>Cafés</v>
      </c>
      <c r="F117" s="8" t="str">
        <f t="array" ref="F117">XLOOKUP(C117,'89'!$C:$C,'89'!$F:$F)</f>
        <v>Pasteles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29</v>
      </c>
    </row>
    <row r="118" ht="14.25" customHeight="1">
      <c r="A118" s="8" t="s">
        <v>3031</v>
      </c>
      <c r="B118" s="8" t="s">
        <v>168</v>
      </c>
      <c r="C118" s="8" t="s">
        <v>263</v>
      </c>
      <c r="D118" s="8" t="s">
        <v>2330</v>
      </c>
      <c r="E118" s="8" t="str">
        <f t="array" ref="E118">XLOOKUP(C118,'89'!$C:$C,'89'!$E:$E)</f>
        <v>Naranjas</v>
      </c>
      <c r="F118" s="8" t="str">
        <f t="array" ref="F118">XLOOKUP(C118,'89'!$C:$C,'89'!$F:$F)</f>
        <v>Pasteles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29</v>
      </c>
    </row>
    <row r="119" ht="14.25" customHeight="1">
      <c r="A119" s="8" t="s">
        <v>3031</v>
      </c>
      <c r="B119" s="8" t="s">
        <v>814</v>
      </c>
      <c r="C119" s="8" t="s">
        <v>955</v>
      </c>
      <c r="D119" s="8" t="s">
        <v>956</v>
      </c>
      <c r="E119" s="8" t="str">
        <f t="array" ref="E119">XLOOKUP(C119,'89'!$C:$C,'89'!$E:$E)</f>
        <v>Naranjas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29</v>
      </c>
    </row>
    <row r="120" ht="14.25" customHeight="1">
      <c r="A120" s="8" t="s">
        <v>3031</v>
      </c>
      <c r="B120" s="8" t="s">
        <v>817</v>
      </c>
      <c r="C120" s="8" t="s">
        <v>957</v>
      </c>
      <c r="D120" s="8" t="s">
        <v>958</v>
      </c>
      <c r="E120" s="8" t="str">
        <f t="array" ref="E120">XLOOKUP(C120,'89'!$C:$C,'89'!$E:$E)</f>
        <v>Naranjas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29</v>
      </c>
    </row>
    <row r="121" ht="14.25" customHeight="1">
      <c r="A121" s="8" t="s">
        <v>3031</v>
      </c>
      <c r="B121" s="8" t="s">
        <v>817</v>
      </c>
      <c r="C121" s="8" t="s">
        <v>959</v>
      </c>
      <c r="D121" s="8" t="s">
        <v>960</v>
      </c>
      <c r="E121" s="8" t="str">
        <f t="array" ref="E121">XLOOKUP(C121,'89'!$C:$C,'89'!$E:$E)</f>
        <v>Naranjas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29</v>
      </c>
    </row>
    <row r="122" ht="14.25" customHeight="1">
      <c r="A122" s="8" t="s">
        <v>3031</v>
      </c>
      <c r="B122" s="8" t="s">
        <v>168</v>
      </c>
      <c r="C122" s="8" t="s">
        <v>265</v>
      </c>
      <c r="D122" s="8" t="s">
        <v>2331</v>
      </c>
      <c r="E122" s="8" t="str">
        <f t="array" ref="E122">XLOOKUP(C122,'89'!$C:$C,'89'!$E:$E)</f>
        <v>Cafés</v>
      </c>
      <c r="F122" s="8" t="str">
        <f t="array" ref="F122">XLOOKUP(C122,'89'!$C:$C,'89'!$F:$F)</f>
        <v>Pasteles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3031</v>
      </c>
      <c r="B123" s="8" t="s">
        <v>168</v>
      </c>
      <c r="C123" s="8" t="s">
        <v>267</v>
      </c>
      <c r="D123" s="8" t="s">
        <v>268</v>
      </c>
      <c r="E123" s="8" t="str">
        <f t="array" ref="E123">XLOOKUP(C123,'89'!$C:$C,'89'!$E:$E)</f>
        <v>Cafés</v>
      </c>
      <c r="F123" s="8" t="str">
        <f t="array" ref="F123">XLOOKUP(C123,'89'!$C:$C,'89'!$F:$F)</f>
        <v>Pasteles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29</v>
      </c>
    </row>
    <row r="124" ht="14.25" customHeight="1">
      <c r="A124" s="8" t="s">
        <v>3031</v>
      </c>
      <c r="B124" s="8" t="s">
        <v>814</v>
      </c>
      <c r="C124" s="8" t="s">
        <v>961</v>
      </c>
      <c r="D124" s="8" t="s">
        <v>962</v>
      </c>
      <c r="E124" s="8" t="str">
        <f t="array" ref="E124">XLOOKUP(C124,'89'!$C:$C,'89'!$E:$E)</f>
        <v>Cafés</v>
      </c>
      <c r="F124" s="8" t="str">
        <f t="array" ref="F124">XLOOKUP(C124,'89'!$C:$C,'89'!$F:$F)</f>
        <v/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29</v>
      </c>
    </row>
    <row r="125" ht="14.25" customHeight="1">
      <c r="A125" s="8" t="s">
        <v>3031</v>
      </c>
      <c r="B125" s="8" t="s">
        <v>817</v>
      </c>
      <c r="C125" s="8" t="s">
        <v>963</v>
      </c>
      <c r="D125" s="8" t="s">
        <v>964</v>
      </c>
      <c r="E125" s="8" t="str">
        <f t="array" ref="E125">XLOOKUP(C125,'89'!$C:$C,'89'!$E:$E)</f>
        <v>Cafés</v>
      </c>
      <c r="F125" s="8" t="str">
        <f t="array" ref="F125">XLOOKUP(C125,'89'!$C:$C,'89'!$F:$F)</f>
        <v/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29</v>
      </c>
    </row>
    <row r="126" ht="14.25" customHeight="1">
      <c r="A126" s="8" t="s">
        <v>3031</v>
      </c>
      <c r="B126" s="8" t="s">
        <v>892</v>
      </c>
      <c r="C126" s="8" t="s">
        <v>965</v>
      </c>
      <c r="D126" s="8" t="s">
        <v>966</v>
      </c>
      <c r="E126" s="8" t="str">
        <f t="array" ref="E126">XLOOKUP(C126,'89'!$C:$C,'89'!$E:$E)</f>
        <v>Cafés</v>
      </c>
      <c r="F126" s="8" t="str">
        <f t="array" ref="F126">XLOOKUP(C126,'89'!$C:$C,'89'!$F:$F)</f>
        <v/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29</v>
      </c>
    </row>
    <row r="127" ht="14.25" customHeight="1">
      <c r="A127" s="8" t="s">
        <v>3031</v>
      </c>
      <c r="B127" s="8" t="s">
        <v>168</v>
      </c>
      <c r="C127" s="8" t="s">
        <v>269</v>
      </c>
      <c r="D127" s="8" t="s">
        <v>2332</v>
      </c>
      <c r="E127" s="8" t="str">
        <f t="array" ref="E127">XLOOKUP(C127,'89'!$C:$C,'89'!$E:$E)</f>
        <v>Cafés</v>
      </c>
      <c r="F127" s="8" t="str">
        <f t="array" ref="F127">XLOOKUP(C127,'89'!$C:$C,'89'!$F:$F)</f>
        <v>Pasteles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29</v>
      </c>
    </row>
    <row r="128" ht="14.25" customHeight="1">
      <c r="A128" s="8" t="s">
        <v>3031</v>
      </c>
      <c r="B128" s="8" t="s">
        <v>168</v>
      </c>
      <c r="C128" s="8" t="s">
        <v>271</v>
      </c>
      <c r="D128" s="8" t="s">
        <v>2333</v>
      </c>
      <c r="E128" s="8" t="str">
        <f t="array" ref="E128">XLOOKUP(C128,'89'!$C:$C,'89'!$E:$E)</f>
        <v>Cafés</v>
      </c>
      <c r="F128" s="8" t="str">
        <f t="array" ref="F128">XLOOKUP(C128,'89'!$C:$C,'89'!$F:$F)</f>
        <v>Pasteles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29</v>
      </c>
    </row>
    <row r="129" ht="14.25" customHeight="1">
      <c r="A129" s="8" t="s">
        <v>3031</v>
      </c>
      <c r="B129" s="8" t="s">
        <v>814</v>
      </c>
      <c r="C129" s="8" t="s">
        <v>967</v>
      </c>
      <c r="D129" s="8" t="s">
        <v>968</v>
      </c>
      <c r="E129" s="8" t="str">
        <f t="array" ref="E129">XLOOKUP(C129,'89'!$C:$C,'89'!$E:$E)</f>
        <v>Cafés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29</v>
      </c>
    </row>
    <row r="130" ht="14.25" customHeight="1">
      <c r="A130" s="8" t="s">
        <v>3031</v>
      </c>
      <c r="B130" s="8" t="s">
        <v>817</v>
      </c>
      <c r="C130" s="8" t="s">
        <v>969</v>
      </c>
      <c r="D130" s="8" t="s">
        <v>3032</v>
      </c>
      <c r="E130" s="8" t="str">
        <f t="array" ref="E130">XLOOKUP(C130,'89'!$C:$C,'89'!$E:$E)</f>
        <v>Cafés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29</v>
      </c>
    </row>
    <row r="131" ht="14.25" customHeight="1">
      <c r="A131" s="8" t="s">
        <v>3031</v>
      </c>
      <c r="B131" s="8" t="s">
        <v>892</v>
      </c>
      <c r="C131" s="8" t="s">
        <v>971</v>
      </c>
      <c r="D131" s="8" t="s">
        <v>972</v>
      </c>
      <c r="E131" s="8" t="str">
        <f t="array" ref="E131">XLOOKUP(C131,'89'!$C:$C,'89'!$E:$E)</f>
        <v>Cafés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29</v>
      </c>
    </row>
    <row r="132" ht="14.25" customHeight="1">
      <c r="A132" s="8" t="s">
        <v>3031</v>
      </c>
      <c r="B132" s="8" t="s">
        <v>168</v>
      </c>
      <c r="C132" s="8" t="s">
        <v>273</v>
      </c>
      <c r="D132" s="8" t="s">
        <v>2334</v>
      </c>
      <c r="E132" s="8" t="str">
        <f t="array" ref="E132">XLOOKUP(C132,'89'!$C:$C,'89'!$E:$E)</f>
        <v>Cafés</v>
      </c>
      <c r="F132" s="8" t="str">
        <f t="array" ref="F132">XLOOKUP(C132,'89'!$C:$C,'89'!$F:$F)</f>
        <v>Pasteles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29</v>
      </c>
    </row>
    <row r="133" ht="14.25" customHeight="1">
      <c r="A133" s="8" t="s">
        <v>3031</v>
      </c>
      <c r="B133" s="8" t="s">
        <v>168</v>
      </c>
      <c r="C133" s="8" t="s">
        <v>275</v>
      </c>
      <c r="D133" s="8" t="s">
        <v>2335</v>
      </c>
      <c r="E133" s="8" t="str">
        <f t="array" ref="E133">XLOOKUP(C133,'89'!$C:$C,'89'!$E:$E)</f>
        <v>Cafés</v>
      </c>
      <c r="F133" s="8" t="str">
        <f t="array" ref="F133">XLOOKUP(C133,'89'!$C:$C,'89'!$F:$F)</f>
        <v>Pasteles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29</v>
      </c>
    </row>
    <row r="134" ht="14.25" customHeight="1">
      <c r="A134" s="8" t="s">
        <v>3031</v>
      </c>
      <c r="B134" s="8" t="s">
        <v>814</v>
      </c>
      <c r="C134" s="8" t="s">
        <v>973</v>
      </c>
      <c r="D134" s="8" t="s">
        <v>974</v>
      </c>
      <c r="E134" s="8" t="str">
        <f t="array" ref="E134">XLOOKUP(C134,'89'!$C:$C,'89'!$E:$E)</f>
        <v>Cafés</v>
      </c>
      <c r="F134" s="8" t="str">
        <f t="array" ref="F134">XLOOKUP(C134,'89'!$C:$C,'89'!$F:$F)</f>
        <v/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29</v>
      </c>
    </row>
    <row r="135" ht="14.25" customHeight="1">
      <c r="A135" s="8" t="s">
        <v>3031</v>
      </c>
      <c r="B135" s="8" t="s">
        <v>817</v>
      </c>
      <c r="C135" s="8" t="s">
        <v>975</v>
      </c>
      <c r="D135" s="8" t="s">
        <v>976</v>
      </c>
      <c r="E135" s="8" t="str">
        <f t="array" ref="E135">XLOOKUP(C135,'89'!$C:$C,'89'!$E:$E)</f>
        <v>Cafés</v>
      </c>
      <c r="F135" s="8" t="str">
        <f t="array" ref="F135">XLOOKUP(C135,'89'!$C:$C,'89'!$F:$F)</f>
        <v/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29</v>
      </c>
    </row>
    <row r="136" ht="14.25" customHeight="1">
      <c r="A136" s="8" t="s">
        <v>3031</v>
      </c>
      <c r="B136" s="8" t="s">
        <v>817</v>
      </c>
      <c r="C136" s="8" t="s">
        <v>977</v>
      </c>
      <c r="D136" s="8" t="s">
        <v>978</v>
      </c>
      <c r="E136" s="8" t="str">
        <f t="array" ref="E136">XLOOKUP(C136,'89'!$C:$C,'89'!$E:$E)</f>
        <v>Cafés</v>
      </c>
      <c r="F136" s="8" t="str">
        <f t="array" ref="F136">XLOOKUP(C136,'89'!$C:$C,'89'!$F:$F)</f>
        <v/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29</v>
      </c>
    </row>
    <row r="137" ht="14.25" customHeight="1">
      <c r="A137" s="8" t="s">
        <v>3031</v>
      </c>
      <c r="B137" s="8" t="s">
        <v>168</v>
      </c>
      <c r="C137" s="8" t="s">
        <v>277</v>
      </c>
      <c r="D137" s="8" t="s">
        <v>2336</v>
      </c>
      <c r="E137" s="8" t="str">
        <f t="array" ref="E137">XLOOKUP(C137,'89'!$C:$C,'89'!$E:$E)</f>
        <v>Cafés</v>
      </c>
      <c r="F137" s="8" t="str">
        <f t="array" ref="F137">XLOOKUP(C137,'89'!$C:$C,'89'!$F:$F)</f>
        <v>Pasteles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29</v>
      </c>
    </row>
    <row r="138" ht="14.25" customHeight="1">
      <c r="A138" s="8" t="s">
        <v>3031</v>
      </c>
      <c r="B138" s="8" t="s">
        <v>168</v>
      </c>
      <c r="C138" s="8" t="s">
        <v>279</v>
      </c>
      <c r="D138" s="8" t="s">
        <v>2337</v>
      </c>
      <c r="E138" s="8" t="str">
        <f t="array" ref="E138">XLOOKUP(C138,'89'!$C:$C,'89'!$E:$E)</f>
        <v>Cafés</v>
      </c>
      <c r="F138" s="8" t="str">
        <f t="array" ref="F138">XLOOKUP(C138,'89'!$C:$C,'89'!$F:$F)</f>
        <v>Pasteles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29</v>
      </c>
    </row>
    <row r="139" ht="14.25" customHeight="1">
      <c r="A139" s="8" t="s">
        <v>3031</v>
      </c>
      <c r="B139" s="8" t="s">
        <v>814</v>
      </c>
      <c r="C139" s="8" t="s">
        <v>979</v>
      </c>
      <c r="D139" s="8" t="s">
        <v>980</v>
      </c>
      <c r="E139" s="8" t="str">
        <f t="array" ref="E139">XLOOKUP(C139,'89'!$C:$C,'89'!$E:$E)</f>
        <v>Cafés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29</v>
      </c>
    </row>
    <row r="140" ht="14.25" customHeight="1">
      <c r="A140" s="8" t="s">
        <v>3031</v>
      </c>
      <c r="B140" s="8" t="s">
        <v>817</v>
      </c>
      <c r="C140" s="8" t="s">
        <v>981</v>
      </c>
      <c r="D140" s="8" t="s">
        <v>982</v>
      </c>
      <c r="E140" s="8" t="str">
        <f t="array" ref="E140">XLOOKUP(C140,'89'!$C:$C,'89'!$E:$E)</f>
        <v>Cafés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29</v>
      </c>
    </row>
    <row r="141" ht="14.25" customHeight="1">
      <c r="A141" s="8" t="s">
        <v>3031</v>
      </c>
      <c r="B141" s="8" t="s">
        <v>817</v>
      </c>
      <c r="C141" s="8" t="s">
        <v>983</v>
      </c>
      <c r="D141" s="8" t="s">
        <v>984</v>
      </c>
      <c r="E141" s="8" t="str">
        <f t="array" ref="E141">XLOOKUP(C141,'89'!$C:$C,'89'!$E:$E)</f>
        <v>Cafés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29</v>
      </c>
    </row>
    <row r="142" ht="14.25" customHeight="1">
      <c r="A142" s="8" t="s">
        <v>3031</v>
      </c>
      <c r="B142" s="8" t="s">
        <v>168</v>
      </c>
      <c r="C142" s="8" t="s">
        <v>281</v>
      </c>
      <c r="D142" s="8" t="s">
        <v>2338</v>
      </c>
      <c r="E142" s="8" t="str">
        <f t="array" ref="E142">XLOOKUP(C142,'89'!$C:$C,'89'!$E:$E)</f>
        <v>Cafés</v>
      </c>
      <c r="F142" s="8" t="str">
        <f t="array" ref="F142">XLOOKUP(C142,'89'!$C:$C,'89'!$F:$F)</f>
        <v>Pasteles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29</v>
      </c>
    </row>
    <row r="143" ht="14.25" customHeight="1">
      <c r="A143" s="8" t="s">
        <v>3031</v>
      </c>
      <c r="B143" s="8" t="s">
        <v>168</v>
      </c>
      <c r="C143" s="8" t="s">
        <v>283</v>
      </c>
      <c r="D143" s="8" t="s">
        <v>2339</v>
      </c>
      <c r="E143" s="8" t="str">
        <f t="array" ref="E143">XLOOKUP(C143,'89'!$C:$C,'89'!$E:$E)</f>
        <v>Cafés</v>
      </c>
      <c r="F143" s="8" t="str">
        <f t="array" ref="F143">XLOOKUP(C143,'89'!$C:$C,'89'!$F:$F)</f>
        <v>Pasteles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29</v>
      </c>
    </row>
    <row r="144" ht="14.25" customHeight="1">
      <c r="A144" s="8" t="s">
        <v>3031</v>
      </c>
      <c r="B144" s="8" t="s">
        <v>814</v>
      </c>
      <c r="C144" s="8" t="s">
        <v>985</v>
      </c>
      <c r="D144" s="8" t="s">
        <v>986</v>
      </c>
      <c r="E144" s="8" t="str">
        <f t="array" ref="E144">XLOOKUP(C144,'89'!$C:$C,'89'!$E:$E)</f>
        <v>Cafés</v>
      </c>
      <c r="F144" s="8" t="str">
        <f t="array" ref="F144">XLOOKUP(C144,'89'!$C:$C,'89'!$F:$F)</f>
        <v/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29</v>
      </c>
    </row>
    <row r="145" ht="14.25" customHeight="1">
      <c r="A145" s="8" t="s">
        <v>3031</v>
      </c>
      <c r="B145" s="8" t="s">
        <v>817</v>
      </c>
      <c r="C145" s="8" t="s">
        <v>987</v>
      </c>
      <c r="D145" s="8" t="s">
        <v>988</v>
      </c>
      <c r="E145" s="8" t="str">
        <f t="array" ref="E145">XLOOKUP(C145,'89'!$C:$C,'89'!$E:$E)</f>
        <v>Cafés</v>
      </c>
      <c r="F145" s="8" t="str">
        <f t="array" ref="F145">XLOOKUP(C145,'89'!$C:$C,'89'!$F:$F)</f>
        <v/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29</v>
      </c>
    </row>
    <row r="146" ht="14.25" customHeight="1">
      <c r="A146" s="8" t="s">
        <v>3031</v>
      </c>
      <c r="B146" s="8" t="s">
        <v>817</v>
      </c>
      <c r="C146" s="8" t="s">
        <v>989</v>
      </c>
      <c r="D146" s="8" t="s">
        <v>990</v>
      </c>
      <c r="E146" s="8" t="str">
        <f t="array" ref="E146">XLOOKUP(C146,'89'!$C:$C,'89'!$E:$E)</f>
        <v>Cafés</v>
      </c>
      <c r="F146" s="8" t="str">
        <f t="array" ref="F146">XLOOKUP(C146,'89'!$C:$C,'89'!$F:$F)</f>
        <v/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29</v>
      </c>
    </row>
    <row r="147" ht="14.25" customHeight="1">
      <c r="A147" s="8" t="s">
        <v>3031</v>
      </c>
      <c r="B147" s="8" t="s">
        <v>168</v>
      </c>
      <c r="C147" s="8" t="s">
        <v>285</v>
      </c>
      <c r="D147" s="8" t="s">
        <v>2340</v>
      </c>
      <c r="E147" s="8" t="str">
        <f t="array" ref="E147">XLOOKUP(C147,'89'!$C:$C,'89'!$E:$E)</f>
        <v>Cafés</v>
      </c>
      <c r="F147" s="8" t="str">
        <f t="array" ref="F147">XLOOKUP(C147,'89'!$C:$C,'89'!$F:$F)</f>
        <v>Pasteles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29</v>
      </c>
    </row>
    <row r="148" ht="14.25" customHeight="1">
      <c r="A148" s="8" t="s">
        <v>3031</v>
      </c>
      <c r="B148" s="8" t="s">
        <v>168</v>
      </c>
      <c r="C148" s="8" t="s">
        <v>287</v>
      </c>
      <c r="D148" s="8" t="s">
        <v>2341</v>
      </c>
      <c r="E148" s="8" t="str">
        <f t="array" ref="E148">XLOOKUP(C148,'89'!$C:$C,'89'!$E:$E)</f>
        <v>Cafés</v>
      </c>
      <c r="F148" s="8" t="str">
        <f t="array" ref="F148">XLOOKUP(C148,'89'!$C:$C,'89'!$F:$F)</f>
        <v>Pasteles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29</v>
      </c>
    </row>
    <row r="149" ht="14.25" customHeight="1">
      <c r="A149" s="8" t="s">
        <v>3031</v>
      </c>
      <c r="B149" s="8" t="s">
        <v>814</v>
      </c>
      <c r="C149" s="8" t="s">
        <v>991</v>
      </c>
      <c r="D149" s="8" t="s">
        <v>992</v>
      </c>
      <c r="E149" s="8" t="str">
        <f t="array" ref="E149">XLOOKUP(C149,'89'!$C:$C,'89'!$E:$E)</f>
        <v>Cafés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29</v>
      </c>
    </row>
    <row r="150" ht="14.25" customHeight="1">
      <c r="A150" s="8" t="s">
        <v>3031</v>
      </c>
      <c r="B150" s="8" t="s">
        <v>817</v>
      </c>
      <c r="C150" s="8" t="s">
        <v>993</v>
      </c>
      <c r="D150" s="8" t="s">
        <v>994</v>
      </c>
      <c r="E150" s="8" t="str">
        <f t="array" ref="E150">XLOOKUP(C150,'89'!$C:$C,'89'!$E:$E)</f>
        <v>Cafés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29</v>
      </c>
    </row>
    <row r="151" ht="14.25" customHeight="1">
      <c r="A151" s="8" t="s">
        <v>3031</v>
      </c>
      <c r="B151" s="8" t="s">
        <v>817</v>
      </c>
      <c r="C151" s="8" t="s">
        <v>995</v>
      </c>
      <c r="D151" s="8" t="s">
        <v>996</v>
      </c>
      <c r="E151" s="8" t="str">
        <f t="array" ref="E151">XLOOKUP(C151,'89'!$C:$C,'89'!$E:$E)</f>
        <v>Cafés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29</v>
      </c>
    </row>
    <row r="152" ht="14.25" customHeight="1">
      <c r="A152" s="8" t="s">
        <v>3031</v>
      </c>
      <c r="B152" s="8" t="s">
        <v>168</v>
      </c>
      <c r="C152" s="8" t="s">
        <v>289</v>
      </c>
      <c r="D152" s="8" t="s">
        <v>290</v>
      </c>
      <c r="E152" s="8" t="str">
        <f t="array" ref="E152">XLOOKUP(C152,'89'!$C:$C,'89'!$E:$E)</f>
        <v>Rojos</v>
      </c>
      <c r="F152" s="8" t="str">
        <f t="array" ref="F152">XLOOKUP(C152,'89'!$C:$C,'89'!$F:$F)</f>
        <v>Cafés</v>
      </c>
      <c r="G152" s="8" t="str">
        <f t="array" ref="G152">XLOOKUP(C152,'89'!$C:$C,'89'!$G:$G)</f>
        <v>Pasteles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29</v>
      </c>
    </row>
    <row r="153" ht="14.25" customHeight="1">
      <c r="A153" s="8" t="s">
        <v>3031</v>
      </c>
      <c r="B153" s="8" t="s">
        <v>168</v>
      </c>
      <c r="C153" s="8" t="s">
        <v>291</v>
      </c>
      <c r="D153" s="8" t="s">
        <v>2342</v>
      </c>
      <c r="E153" s="8" t="str">
        <f t="array" ref="E153">XLOOKUP(C153,'89'!$C:$C,'89'!$E:$E)</f>
        <v>Rojos</v>
      </c>
      <c r="F153" s="8" t="str">
        <f t="array" ref="F153">XLOOKUP(C153,'89'!$C:$C,'89'!$F:$F)</f>
        <v>Cafés</v>
      </c>
      <c r="G153" s="8" t="str">
        <f t="array" ref="G153">XLOOKUP(C153,'89'!$C:$C,'89'!$G:$G)</f>
        <v>Pasteles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29</v>
      </c>
    </row>
    <row r="154" ht="14.25" customHeight="1">
      <c r="A154" s="8" t="s">
        <v>3031</v>
      </c>
      <c r="B154" s="8" t="s">
        <v>814</v>
      </c>
      <c r="C154" s="8" t="s">
        <v>997</v>
      </c>
      <c r="D154" s="8" t="s">
        <v>998</v>
      </c>
      <c r="E154" s="8" t="str">
        <f t="array" ref="E154">XLOOKUP(C154,'89'!$C:$C,'89'!$E:$E)</f>
        <v>Rojos</v>
      </c>
      <c r="F154" s="8" t="str">
        <f t="array" ref="F154">XLOOKUP(C154,'89'!$C:$C,'89'!$F:$F)</f>
        <v>Cafés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29</v>
      </c>
    </row>
    <row r="155" ht="14.25" customHeight="1">
      <c r="A155" s="8" t="s">
        <v>3031</v>
      </c>
      <c r="B155" s="8" t="s">
        <v>817</v>
      </c>
      <c r="C155" s="8" t="s">
        <v>999</v>
      </c>
      <c r="D155" s="8" t="s">
        <v>1000</v>
      </c>
      <c r="E155" s="8" t="str">
        <f t="array" ref="E155">XLOOKUP(C155,'89'!$C:$C,'89'!$E:$E)</f>
        <v>Rojos</v>
      </c>
      <c r="F155" s="8" t="str">
        <f t="array" ref="F155">XLOOKUP(C155,'89'!$C:$C,'89'!$F:$F)</f>
        <v>Cafés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29</v>
      </c>
    </row>
    <row r="156" ht="14.25" customHeight="1">
      <c r="A156" s="8" t="s">
        <v>3031</v>
      </c>
      <c r="B156" s="8" t="s">
        <v>817</v>
      </c>
      <c r="C156" s="8" t="s">
        <v>1001</v>
      </c>
      <c r="D156" s="8" t="s">
        <v>1002</v>
      </c>
      <c r="E156" s="8" t="str">
        <f t="array" ref="E156">XLOOKUP(C156,'89'!$C:$C,'89'!$E:$E)</f>
        <v>Rojos</v>
      </c>
      <c r="F156" s="8" t="str">
        <f t="array" ref="F156">XLOOKUP(C156,'89'!$C:$C,'89'!$F:$F)</f>
        <v>Cafés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29</v>
      </c>
    </row>
    <row r="157" ht="14.25" customHeight="1">
      <c r="A157" s="8" t="s">
        <v>3031</v>
      </c>
      <c r="B157" s="8" t="s">
        <v>168</v>
      </c>
      <c r="C157" s="8" t="s">
        <v>293</v>
      </c>
      <c r="D157" s="8" t="s">
        <v>2343</v>
      </c>
      <c r="E157" s="8" t="str">
        <f t="array" ref="E157">XLOOKUP(C157,'89'!$C:$C,'89'!$E:$E)</f>
        <v>Rojos</v>
      </c>
      <c r="F157" s="8" t="str">
        <f t="array" ref="F157">XLOOKUP(C157,'89'!$C:$C,'89'!$F:$F)</f>
        <v>Cafés</v>
      </c>
      <c r="G157" s="8" t="str">
        <f t="array" ref="G157">XLOOKUP(C157,'89'!$C:$C,'89'!$G:$G)</f>
        <v>Pasteles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29</v>
      </c>
    </row>
    <row r="158" ht="14.25" customHeight="1">
      <c r="A158" s="8" t="s">
        <v>3031</v>
      </c>
      <c r="B158" s="8" t="s">
        <v>168</v>
      </c>
      <c r="C158" s="8" t="s">
        <v>295</v>
      </c>
      <c r="D158" s="8" t="s">
        <v>2344</v>
      </c>
      <c r="E158" s="8" t="str">
        <f t="array" ref="E158">XLOOKUP(C158,'89'!$C:$C,'89'!$E:$E)</f>
        <v>Rojos</v>
      </c>
      <c r="F158" s="8" t="str">
        <f t="array" ref="F158">XLOOKUP(C158,'89'!$C:$C,'89'!$F:$F)</f>
        <v>Cafés</v>
      </c>
      <c r="G158" s="8" t="str">
        <f t="array" ref="G158">XLOOKUP(C158,'89'!$C:$C,'89'!$G:$G)</f>
        <v>Pasteles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29</v>
      </c>
    </row>
    <row r="159" ht="14.25" customHeight="1">
      <c r="A159" s="8" t="s">
        <v>3031</v>
      </c>
      <c r="B159" s="8" t="s">
        <v>814</v>
      </c>
      <c r="C159" s="8" t="s">
        <v>1003</v>
      </c>
      <c r="D159" s="8" t="s">
        <v>1004</v>
      </c>
      <c r="E159" s="8" t="str">
        <f t="array" ref="E159">XLOOKUP(C159,'89'!$C:$C,'89'!$E:$E)</f>
        <v>Rojos</v>
      </c>
      <c r="F159" s="8" t="str">
        <f t="array" ref="F159">XLOOKUP(C159,'89'!$C:$C,'89'!$F:$F)</f>
        <v>Cafés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29</v>
      </c>
    </row>
    <row r="160" ht="14.25" customHeight="1">
      <c r="A160" s="8" t="s">
        <v>3031</v>
      </c>
      <c r="B160" s="8" t="s">
        <v>817</v>
      </c>
      <c r="C160" s="8" t="s">
        <v>1005</v>
      </c>
      <c r="D160" s="8" t="s">
        <v>1006</v>
      </c>
      <c r="E160" s="8" t="str">
        <f t="array" ref="E160">XLOOKUP(C160,'89'!$C:$C,'89'!$E:$E)</f>
        <v>Rojos</v>
      </c>
      <c r="F160" s="8" t="str">
        <f t="array" ref="F160">XLOOKUP(C160,'89'!$C:$C,'89'!$F:$F)</f>
        <v>Cafés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29</v>
      </c>
    </row>
    <row r="161" ht="14.25" customHeight="1">
      <c r="A161" s="8" t="s">
        <v>3031</v>
      </c>
      <c r="B161" s="8" t="s">
        <v>817</v>
      </c>
      <c r="C161" s="8" t="s">
        <v>1007</v>
      </c>
      <c r="D161" s="8" t="s">
        <v>1008</v>
      </c>
      <c r="E161" s="8" t="str">
        <f t="array" ref="E161">XLOOKUP(C161,'89'!$C:$C,'89'!$E:$E)</f>
        <v>Rojos</v>
      </c>
      <c r="F161" s="8" t="str">
        <f t="array" ref="F161">XLOOKUP(C161,'89'!$C:$C,'89'!$F:$F)</f>
        <v>Cafés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29</v>
      </c>
    </row>
    <row r="162" ht="14.25" customHeight="1">
      <c r="A162" s="8" t="s">
        <v>3031</v>
      </c>
      <c r="B162" s="8" t="s">
        <v>168</v>
      </c>
      <c r="C162" s="8" t="s">
        <v>297</v>
      </c>
      <c r="D162" s="8" t="s">
        <v>2345</v>
      </c>
      <c r="E162" s="8" t="str">
        <f t="array" ref="E162">XLOOKUP(C162,'89'!$C:$C,'89'!$E:$E)</f>
        <v>Cafés</v>
      </c>
      <c r="F162" s="8" t="str">
        <f t="array" ref="F162">XLOOKUP(C162,'89'!$C:$C,'89'!$F:$F)</f>
        <v>Pasteles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29</v>
      </c>
    </row>
    <row r="163" ht="14.25" customHeight="1">
      <c r="A163" s="8" t="s">
        <v>3031</v>
      </c>
      <c r="B163" s="8" t="s">
        <v>168</v>
      </c>
      <c r="C163" s="8" t="s">
        <v>300</v>
      </c>
      <c r="D163" s="8" t="s">
        <v>2346</v>
      </c>
      <c r="E163" s="8" t="str">
        <f t="array" ref="E163">XLOOKUP(C163,'89'!$C:$C,'89'!$E:$E)</f>
        <v>Cafés</v>
      </c>
      <c r="F163" s="8" t="str">
        <f t="array" ref="F163">XLOOKUP(C163,'89'!$C:$C,'89'!$F:$F)</f>
        <v>Pasteles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3031</v>
      </c>
      <c r="B164" s="8" t="s">
        <v>814</v>
      </c>
      <c r="C164" s="8" t="s">
        <v>1009</v>
      </c>
      <c r="D164" s="8" t="s">
        <v>1010</v>
      </c>
      <c r="E164" s="8" t="str">
        <f t="array" ref="E164">XLOOKUP(C164,'89'!$C:$C,'89'!$E:$E)</f>
        <v>Cafés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29</v>
      </c>
    </row>
    <row r="165" ht="14.25" customHeight="1">
      <c r="A165" s="8" t="s">
        <v>3031</v>
      </c>
      <c r="B165" s="8" t="s">
        <v>817</v>
      </c>
      <c r="C165" s="8" t="s">
        <v>1011</v>
      </c>
      <c r="D165" s="8" t="s">
        <v>1012</v>
      </c>
      <c r="E165" s="8" t="str">
        <f t="array" ref="E165">XLOOKUP(C165,'89'!$C:$C,'89'!$E:$E)</f>
        <v>Cafés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29</v>
      </c>
    </row>
    <row r="166" ht="14.25" customHeight="1">
      <c r="A166" s="8" t="s">
        <v>3031</v>
      </c>
      <c r="B166" s="8" t="s">
        <v>817</v>
      </c>
      <c r="C166" s="8" t="s">
        <v>1013</v>
      </c>
      <c r="D166" s="8" t="s">
        <v>1014</v>
      </c>
      <c r="E166" s="8" t="str">
        <f t="array" ref="E166">XLOOKUP(C166,'89'!$C:$C,'89'!$E:$E)</f>
        <v>Cafés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29</v>
      </c>
    </row>
    <row r="167" ht="14.25" customHeight="1">
      <c r="A167" s="8" t="s">
        <v>3031</v>
      </c>
      <c r="B167" s="8" t="s">
        <v>168</v>
      </c>
      <c r="C167" s="8" t="s">
        <v>302</v>
      </c>
      <c r="D167" s="8" t="s">
        <v>2347</v>
      </c>
      <c r="E167" s="8" t="str">
        <f t="array" ref="E167">XLOOKUP(C167,'89'!$C:$C,'89'!$E:$E)</f>
        <v>Rojos</v>
      </c>
      <c r="F167" s="8" t="str">
        <f t="array" ref="F167">XLOOKUP(C167,'89'!$C:$C,'89'!$F:$F)</f>
        <v>Cafés</v>
      </c>
      <c r="G167" s="8" t="str">
        <f t="array" ref="G167">XLOOKUP(C167,'89'!$C:$C,'89'!$G:$G)</f>
        <v>Pasteles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29</v>
      </c>
    </row>
    <row r="168" ht="14.25" customHeight="1">
      <c r="A168" s="8" t="s">
        <v>3031</v>
      </c>
      <c r="B168" s="8" t="s">
        <v>168</v>
      </c>
      <c r="C168" s="8" t="s">
        <v>304</v>
      </c>
      <c r="D168" s="8" t="s">
        <v>2348</v>
      </c>
      <c r="E168" s="8" t="str">
        <f t="array" ref="E168">XLOOKUP(C168,'89'!$C:$C,'89'!$E:$E)</f>
        <v>Rojos</v>
      </c>
      <c r="F168" s="8" t="str">
        <f t="array" ref="F168">XLOOKUP(C168,'89'!$C:$C,'89'!$F:$F)</f>
        <v>Cafés</v>
      </c>
      <c r="G168" s="8" t="str">
        <f t="array" ref="G168">XLOOKUP(C168,'89'!$C:$C,'89'!$G:$G)</f>
        <v>Pasteles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29</v>
      </c>
    </row>
    <row r="169" ht="14.25" customHeight="1">
      <c r="A169" s="8" t="s">
        <v>3031</v>
      </c>
      <c r="B169" s="8" t="s">
        <v>814</v>
      </c>
      <c r="C169" s="8" t="s">
        <v>1015</v>
      </c>
      <c r="D169" s="8" t="s">
        <v>1016</v>
      </c>
      <c r="E169" s="8" t="str">
        <f t="array" ref="E169">XLOOKUP(C169,'89'!$C:$C,'89'!$E:$E)</f>
        <v>Rojos</v>
      </c>
      <c r="F169" s="8" t="str">
        <f t="array" ref="F169">XLOOKUP(C169,'89'!$C:$C,'89'!$F:$F)</f>
        <v>Cafés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29</v>
      </c>
    </row>
    <row r="170" ht="14.25" customHeight="1">
      <c r="A170" s="8" t="s">
        <v>3031</v>
      </c>
      <c r="B170" s="8" t="s">
        <v>817</v>
      </c>
      <c r="C170" s="8" t="s">
        <v>1017</v>
      </c>
      <c r="D170" s="8" t="s">
        <v>1018</v>
      </c>
      <c r="E170" s="8" t="str">
        <f t="array" ref="E170">XLOOKUP(C170,'89'!$C:$C,'89'!$E:$E)</f>
        <v>Rojos</v>
      </c>
      <c r="F170" s="8" t="str">
        <f t="array" ref="F170">XLOOKUP(C170,'89'!$C:$C,'89'!$F:$F)</f>
        <v>Cafés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29</v>
      </c>
    </row>
    <row r="171" ht="14.25" customHeight="1">
      <c r="A171" s="8" t="s">
        <v>3031</v>
      </c>
      <c r="B171" s="8" t="s">
        <v>817</v>
      </c>
      <c r="C171" s="8" t="s">
        <v>1019</v>
      </c>
      <c r="D171" s="8" t="s">
        <v>1020</v>
      </c>
      <c r="E171" s="8" t="str">
        <f t="array" ref="E171">XLOOKUP(C171,'89'!$C:$C,'89'!$E:$E)</f>
        <v>Rojos</v>
      </c>
      <c r="F171" s="8" t="str">
        <f t="array" ref="F171">XLOOKUP(C171,'89'!$C:$C,'89'!$F:$F)</f>
        <v>Cafés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29</v>
      </c>
    </row>
    <row r="172" ht="14.25" customHeight="1">
      <c r="A172" s="8" t="s">
        <v>3031</v>
      </c>
      <c r="B172" s="8" t="s">
        <v>168</v>
      </c>
      <c r="C172" s="8" t="s">
        <v>306</v>
      </c>
      <c r="D172" s="8" t="s">
        <v>307</v>
      </c>
      <c r="E172" s="8" t="str">
        <f t="array" ref="E172">XLOOKUP(C172,'89'!$C:$C,'89'!$E:$E)</f>
        <v>Rojos</v>
      </c>
      <c r="F172" s="8" t="str">
        <f t="array" ref="F172">XLOOKUP(C172,'89'!$C:$C,'89'!$F:$F)</f>
        <v>Pasteles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29</v>
      </c>
    </row>
    <row r="173" ht="14.25" customHeight="1">
      <c r="A173" s="8" t="s">
        <v>3031</v>
      </c>
      <c r="B173" s="8" t="s">
        <v>168</v>
      </c>
      <c r="C173" s="8" t="s">
        <v>308</v>
      </c>
      <c r="D173" s="8" t="s">
        <v>2349</v>
      </c>
      <c r="E173" s="8" t="str">
        <f t="array" ref="E173">XLOOKUP(C173,'89'!$C:$C,'89'!$E:$E)</f>
        <v>Rojos</v>
      </c>
      <c r="F173" s="8" t="str">
        <f t="array" ref="F173">XLOOKUP(C173,'89'!$C:$C,'89'!$F:$F)</f>
        <v>Pasteles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29</v>
      </c>
    </row>
    <row r="174" ht="14.25" customHeight="1">
      <c r="A174" s="8" t="s">
        <v>3031</v>
      </c>
      <c r="B174" s="8" t="s">
        <v>814</v>
      </c>
      <c r="C174" s="8" t="s">
        <v>1021</v>
      </c>
      <c r="D174" s="8" t="s">
        <v>1022</v>
      </c>
      <c r="E174" s="8" t="str">
        <f t="array" ref="E174">XLOOKUP(C174,'89'!$C:$C,'89'!$E:$E)</f>
        <v>Rojos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29</v>
      </c>
    </row>
    <row r="175" ht="14.25" customHeight="1">
      <c r="A175" s="8" t="s">
        <v>3031</v>
      </c>
      <c r="B175" s="8" t="s">
        <v>817</v>
      </c>
      <c r="C175" s="8" t="s">
        <v>1023</v>
      </c>
      <c r="D175" s="8" t="s">
        <v>1024</v>
      </c>
      <c r="E175" s="8" t="str">
        <f t="array" ref="E175">XLOOKUP(C175,'89'!$C:$C,'89'!$E:$E)</f>
        <v>Rojos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29</v>
      </c>
    </row>
    <row r="176" ht="14.25" customHeight="1">
      <c r="A176" s="8" t="s">
        <v>3031</v>
      </c>
      <c r="B176" s="8" t="s">
        <v>892</v>
      </c>
      <c r="C176" s="8" t="s">
        <v>1025</v>
      </c>
      <c r="D176" s="8" t="s">
        <v>1026</v>
      </c>
      <c r="E176" s="8" t="str">
        <f t="array" ref="E176">XLOOKUP(C176,'89'!$C:$C,'89'!$E:$E)</f>
        <v>Rojos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29</v>
      </c>
    </row>
    <row r="177" ht="14.25" customHeight="1">
      <c r="A177" s="8" t="s">
        <v>3031</v>
      </c>
      <c r="B177" s="8" t="s">
        <v>168</v>
      </c>
      <c r="C177" s="8" t="s">
        <v>310</v>
      </c>
      <c r="D177" s="8" t="s">
        <v>2350</v>
      </c>
      <c r="E177" s="8" t="str">
        <f t="array" ref="E177">XLOOKUP(C177,'89'!$C:$C,'89'!$E:$E)</f>
        <v>Rojos</v>
      </c>
      <c r="F177" s="8" t="str">
        <f t="array" ref="F177">XLOOKUP(C177,'89'!$C:$C,'89'!$F:$F)</f>
        <v>Cafés</v>
      </c>
      <c r="G177" s="8" t="str">
        <f t="array" ref="G177">XLOOKUP(C177,'89'!$C:$C,'89'!$G:$G)</f>
        <v>Pasteles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29</v>
      </c>
    </row>
    <row r="178" ht="14.25" customHeight="1">
      <c r="A178" s="8" t="s">
        <v>3031</v>
      </c>
      <c r="B178" s="8" t="s">
        <v>168</v>
      </c>
      <c r="C178" s="8" t="s">
        <v>312</v>
      </c>
      <c r="D178" s="8" t="s">
        <v>313</v>
      </c>
      <c r="E178" s="8" t="str">
        <f t="array" ref="E178">XLOOKUP(C178,'89'!$C:$C,'89'!$E:$E)</f>
        <v>Rojos</v>
      </c>
      <c r="F178" s="8" t="str">
        <f t="array" ref="F178">XLOOKUP(C178,'89'!$C:$C,'89'!$F:$F)</f>
        <v>Cafés</v>
      </c>
      <c r="G178" s="8" t="str">
        <f t="array" ref="G178">XLOOKUP(C178,'89'!$C:$C,'89'!$G:$G)</f>
        <v>Pasteles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29</v>
      </c>
    </row>
    <row r="179" ht="14.25" customHeight="1">
      <c r="A179" s="8" t="s">
        <v>3031</v>
      </c>
      <c r="B179" s="8" t="s">
        <v>814</v>
      </c>
      <c r="C179" s="8" t="s">
        <v>1027</v>
      </c>
      <c r="D179" s="8" t="s">
        <v>1028</v>
      </c>
      <c r="E179" s="8" t="str">
        <f t="array" ref="E179">XLOOKUP(C179,'89'!$C:$C,'89'!$E:$E)</f>
        <v>Rojos</v>
      </c>
      <c r="F179" s="8" t="str">
        <f t="array" ref="F179">XLOOKUP(C179,'89'!$C:$C,'89'!$F:$F)</f>
        <v>Cafés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29</v>
      </c>
    </row>
    <row r="180" ht="14.25" customHeight="1">
      <c r="A180" s="8" t="s">
        <v>3031</v>
      </c>
      <c r="B180" s="8" t="s">
        <v>817</v>
      </c>
      <c r="C180" s="8" t="s">
        <v>1029</v>
      </c>
      <c r="D180" s="8" t="s">
        <v>1030</v>
      </c>
      <c r="E180" s="8" t="str">
        <f t="array" ref="E180">XLOOKUP(C180,'89'!$C:$C,'89'!$E:$E)</f>
        <v>Rojos</v>
      </c>
      <c r="F180" s="8" t="str">
        <f t="array" ref="F180">XLOOKUP(C180,'89'!$C:$C,'89'!$F:$F)</f>
        <v>Cafés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29</v>
      </c>
    </row>
    <row r="181" ht="14.25" customHeight="1">
      <c r="A181" s="8" t="s">
        <v>3031</v>
      </c>
      <c r="B181" s="8" t="s">
        <v>892</v>
      </c>
      <c r="C181" s="8" t="s">
        <v>1031</v>
      </c>
      <c r="D181" s="8" t="s">
        <v>1032</v>
      </c>
      <c r="E181" s="8" t="str">
        <f t="array" ref="E181">XLOOKUP(C181,'89'!$C:$C,'89'!$E:$E)</f>
        <v>Rojos</v>
      </c>
      <c r="F181" s="8" t="str">
        <f t="array" ref="F181">XLOOKUP(C181,'89'!$C:$C,'89'!$F:$F)</f>
        <v>Cafés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29</v>
      </c>
    </row>
    <row r="182" ht="14.25" customHeight="1">
      <c r="A182" s="8" t="s">
        <v>3031</v>
      </c>
      <c r="B182" s="8" t="s">
        <v>168</v>
      </c>
      <c r="C182" s="8" t="s">
        <v>314</v>
      </c>
      <c r="D182" s="8" t="s">
        <v>2351</v>
      </c>
      <c r="E182" s="8" t="str">
        <f t="array" ref="E182">XLOOKUP(C182,'89'!$C:$C,'89'!$E:$E)</f>
        <v>Cafés</v>
      </c>
      <c r="F182" s="8" t="str">
        <f t="array" ref="F182">XLOOKUP(C182,'89'!$C:$C,'89'!$F:$F)</f>
        <v>Pasteles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29</v>
      </c>
    </row>
    <row r="183" ht="14.25" customHeight="1">
      <c r="A183" s="8" t="s">
        <v>3031</v>
      </c>
      <c r="B183" s="8" t="s">
        <v>168</v>
      </c>
      <c r="C183" s="8" t="s">
        <v>316</v>
      </c>
      <c r="D183" s="8" t="s">
        <v>2352</v>
      </c>
      <c r="E183" s="8" t="str">
        <f t="array" ref="E183">XLOOKUP(C183,'89'!$C:$C,'89'!$E:$E)</f>
        <v>Cafés</v>
      </c>
      <c r="F183" s="8" t="str">
        <f t="array" ref="F183">XLOOKUP(C183,'89'!$C:$C,'89'!$F:$F)</f>
        <v>Pasteles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29</v>
      </c>
    </row>
    <row r="184" ht="14.25" customHeight="1">
      <c r="A184" s="8" t="s">
        <v>3031</v>
      </c>
      <c r="B184" s="8" t="s">
        <v>814</v>
      </c>
      <c r="C184" s="8" t="s">
        <v>1033</v>
      </c>
      <c r="D184" s="8" t="s">
        <v>1034</v>
      </c>
      <c r="E184" s="8" t="str">
        <f t="array" ref="E184">XLOOKUP(C184,'89'!$C:$C,'89'!$E:$E)</f>
        <v>Cafés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29</v>
      </c>
    </row>
    <row r="185" ht="14.25" customHeight="1">
      <c r="A185" s="8" t="s">
        <v>3031</v>
      </c>
      <c r="B185" s="8" t="s">
        <v>817</v>
      </c>
      <c r="C185" s="8" t="s">
        <v>1035</v>
      </c>
      <c r="D185" s="8" t="s">
        <v>1036</v>
      </c>
      <c r="E185" s="8" t="str">
        <f t="array" ref="E185">XLOOKUP(C185,'89'!$C:$C,'89'!$E:$E)</f>
        <v>Cafés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29</v>
      </c>
    </row>
    <row r="186" ht="14.25" customHeight="1">
      <c r="A186" s="8" t="s">
        <v>3031</v>
      </c>
      <c r="B186" s="8" t="s">
        <v>817</v>
      </c>
      <c r="C186" s="8" t="s">
        <v>1037</v>
      </c>
      <c r="D186" s="8" t="s">
        <v>1038</v>
      </c>
      <c r="E186" s="8" t="str">
        <f t="array" ref="E186">XLOOKUP(C186,'89'!$C:$C,'89'!$E:$E)</f>
        <v>Cafés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29</v>
      </c>
    </row>
    <row r="187" ht="14.25" customHeight="1">
      <c r="A187" s="8" t="s">
        <v>3031</v>
      </c>
      <c r="B187" s="8" t="s">
        <v>168</v>
      </c>
      <c r="C187" s="8" t="s">
        <v>318</v>
      </c>
      <c r="D187" s="8" t="s">
        <v>2353</v>
      </c>
      <c r="E187" s="8" t="str">
        <f t="array" ref="E187">XLOOKUP(C187,'89'!$C:$C,'89'!$E:$E)</f>
        <v>Cafés</v>
      </c>
      <c r="F187" s="8" t="str">
        <f t="array" ref="F187">XLOOKUP(C187,'89'!$C:$C,'89'!$F:$F)</f>
        <v>Grises</v>
      </c>
      <c r="G187" s="8" t="str">
        <f t="array" ref="G187">XLOOKUP(C187,'89'!$C:$C,'89'!$G:$G)</f>
        <v>Pasteles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29</v>
      </c>
    </row>
    <row r="188" ht="14.25" customHeight="1">
      <c r="A188" s="8" t="s">
        <v>3031</v>
      </c>
      <c r="B188" s="8" t="s">
        <v>168</v>
      </c>
      <c r="C188" s="8" t="s">
        <v>320</v>
      </c>
      <c r="D188" s="8" t="s">
        <v>2354</v>
      </c>
      <c r="E188" s="8" t="str">
        <f t="array" ref="E188">XLOOKUP(C188,'89'!$C:$C,'89'!$E:$E)</f>
        <v>Cafés</v>
      </c>
      <c r="F188" s="8" t="str">
        <f t="array" ref="F188">XLOOKUP(C188,'89'!$C:$C,'89'!$F:$F)</f>
        <v>Grises</v>
      </c>
      <c r="G188" s="8" t="str">
        <f t="array" ref="G188">XLOOKUP(C188,'89'!$C:$C,'89'!$G:$G)</f>
        <v>Pasteles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29</v>
      </c>
    </row>
    <row r="189" ht="14.25" customHeight="1">
      <c r="A189" s="8" t="s">
        <v>3031</v>
      </c>
      <c r="B189" s="8" t="s">
        <v>814</v>
      </c>
      <c r="C189" s="8" t="s">
        <v>1039</v>
      </c>
      <c r="D189" s="8" t="s">
        <v>1040</v>
      </c>
      <c r="E189" s="8" t="str">
        <f t="array" ref="E189">XLOOKUP(C189,'89'!$C:$C,'89'!$E:$E)</f>
        <v>Cafés</v>
      </c>
      <c r="F189" s="8" t="str">
        <f t="array" ref="F189">XLOOKUP(C189,'89'!$C:$C,'89'!$F:$F)</f>
        <v>Grises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29</v>
      </c>
    </row>
    <row r="190" ht="14.25" customHeight="1">
      <c r="A190" s="8" t="s">
        <v>3031</v>
      </c>
      <c r="B190" s="8" t="s">
        <v>817</v>
      </c>
      <c r="C190" s="8" t="s">
        <v>1041</v>
      </c>
      <c r="D190" s="8" t="s">
        <v>1042</v>
      </c>
      <c r="E190" s="8" t="str">
        <f t="array" ref="E190">XLOOKUP(C190,'89'!$C:$C,'89'!$E:$E)</f>
        <v>Cafés</v>
      </c>
      <c r="F190" s="8" t="str">
        <f t="array" ref="F190">XLOOKUP(C190,'89'!$C:$C,'89'!$F:$F)</f>
        <v>Grises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29</v>
      </c>
    </row>
    <row r="191" ht="14.25" customHeight="1">
      <c r="A191" s="8" t="s">
        <v>3031</v>
      </c>
      <c r="B191" s="8" t="s">
        <v>817</v>
      </c>
      <c r="C191" s="8" t="s">
        <v>1043</v>
      </c>
      <c r="D191" s="8" t="s">
        <v>1044</v>
      </c>
      <c r="E191" s="8" t="str">
        <f t="array" ref="E191">XLOOKUP(C191,'89'!$C:$C,'89'!$E:$E)</f>
        <v>Cafés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29</v>
      </c>
    </row>
    <row r="192" ht="14.25" customHeight="1">
      <c r="A192" s="8" t="s">
        <v>3031</v>
      </c>
      <c r="B192" s="8" t="s">
        <v>168</v>
      </c>
      <c r="C192" s="8" t="s">
        <v>322</v>
      </c>
      <c r="D192" s="8" t="s">
        <v>2355</v>
      </c>
      <c r="E192" s="8" t="str">
        <f t="array" ref="E192">XLOOKUP(C192,'89'!$C:$C,'89'!$E:$E)</f>
        <v>Grises</v>
      </c>
      <c r="F192" s="8" t="str">
        <f t="array" ref="F192">XLOOKUP(C192,'89'!$C:$C,'89'!$F:$F)</f>
        <v>Pasteles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29</v>
      </c>
    </row>
    <row r="193" ht="14.25" customHeight="1">
      <c r="A193" s="8" t="s">
        <v>3031</v>
      </c>
      <c r="B193" s="8" t="s">
        <v>168</v>
      </c>
      <c r="C193" s="8" t="s">
        <v>324</v>
      </c>
      <c r="D193" s="8" t="s">
        <v>2356</v>
      </c>
      <c r="E193" s="8" t="str">
        <f t="array" ref="E193">XLOOKUP(C193,'89'!$C:$C,'89'!$E:$E)</f>
        <v>Grises</v>
      </c>
      <c r="F193" s="8" t="str">
        <f t="array" ref="F193">XLOOKUP(C193,'89'!$C:$C,'89'!$F:$F)</f>
        <v>Pasteles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29</v>
      </c>
    </row>
    <row r="194" ht="14.25" customHeight="1">
      <c r="A194" s="8" t="s">
        <v>3031</v>
      </c>
      <c r="B194" s="8" t="s">
        <v>814</v>
      </c>
      <c r="C194" s="8" t="s">
        <v>1045</v>
      </c>
      <c r="D194" s="8" t="s">
        <v>1046</v>
      </c>
      <c r="E194" s="8" t="str">
        <f t="array" ref="E194">XLOOKUP(C194,'89'!$C:$C,'89'!$E:$E)</f>
        <v>Grises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29</v>
      </c>
    </row>
    <row r="195" ht="14.25" customHeight="1">
      <c r="A195" s="8" t="s">
        <v>3031</v>
      </c>
      <c r="B195" s="8" t="s">
        <v>817</v>
      </c>
      <c r="C195" s="8" t="s">
        <v>1047</v>
      </c>
      <c r="D195" s="8" t="s">
        <v>1048</v>
      </c>
      <c r="E195" s="8" t="str">
        <f t="array" ref="E195">XLOOKUP(C195,'89'!$C:$C,'89'!$E:$E)</f>
        <v>Grises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29</v>
      </c>
    </row>
    <row r="196" ht="14.25" customHeight="1">
      <c r="A196" s="8" t="s">
        <v>3031</v>
      </c>
      <c r="B196" s="8" t="s">
        <v>817</v>
      </c>
      <c r="C196" s="8" t="s">
        <v>1049</v>
      </c>
      <c r="D196" s="8" t="s">
        <v>1050</v>
      </c>
      <c r="E196" s="8" t="str">
        <f t="array" ref="E196">XLOOKUP(C196,'89'!$C:$C,'89'!$E:$E)</f>
        <v>Grises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29</v>
      </c>
    </row>
    <row r="197" ht="14.25" customHeight="1">
      <c r="A197" s="8" t="s">
        <v>3031</v>
      </c>
      <c r="B197" s="8" t="s">
        <v>168</v>
      </c>
      <c r="C197" s="8" t="s">
        <v>326</v>
      </c>
      <c r="D197" s="8" t="s">
        <v>2357</v>
      </c>
      <c r="E197" s="8" t="str">
        <f t="array" ref="E197">XLOOKUP(C197,'89'!$C:$C,'89'!$E:$E)</f>
        <v>Grises</v>
      </c>
      <c r="F197" s="8" t="str">
        <f t="array" ref="F197">XLOOKUP(C197,'89'!$C:$C,'89'!$F:$F)</f>
        <v>Pasteles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29</v>
      </c>
    </row>
    <row r="198" ht="14.25" customHeight="1">
      <c r="A198" s="8" t="s">
        <v>3031</v>
      </c>
      <c r="B198" s="8" t="s">
        <v>168</v>
      </c>
      <c r="C198" s="8" t="s">
        <v>328</v>
      </c>
      <c r="D198" s="8" t="s">
        <v>2358</v>
      </c>
      <c r="E198" s="8" t="str">
        <f t="array" ref="E198">XLOOKUP(C198,'89'!$C:$C,'89'!$E:$E)</f>
        <v>Grises</v>
      </c>
      <c r="F198" s="8" t="str">
        <f t="array" ref="F198">XLOOKUP(C198,'89'!$C:$C,'89'!$F:$F)</f>
        <v>Pasteles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29</v>
      </c>
    </row>
    <row r="199" ht="14.25" customHeight="1">
      <c r="A199" s="8" t="s">
        <v>3031</v>
      </c>
      <c r="B199" s="8" t="s">
        <v>814</v>
      </c>
      <c r="C199" s="8" t="s">
        <v>1051</v>
      </c>
      <c r="D199" s="8" t="s">
        <v>1052</v>
      </c>
      <c r="E199" s="8" t="str">
        <f t="array" ref="E199">XLOOKUP(C199,'89'!$C:$C,'89'!$E:$E)</f>
        <v>Grises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29</v>
      </c>
    </row>
    <row r="200" ht="14.25" customHeight="1">
      <c r="A200" s="8" t="s">
        <v>3031</v>
      </c>
      <c r="B200" s="8" t="s">
        <v>817</v>
      </c>
      <c r="C200" s="8" t="s">
        <v>1053</v>
      </c>
      <c r="D200" s="8" t="s">
        <v>1054</v>
      </c>
      <c r="E200" s="8" t="str">
        <f t="array" ref="E200">XLOOKUP(C200,'89'!$C:$C,'89'!$E:$E)</f>
        <v>Grises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29</v>
      </c>
    </row>
    <row r="201" ht="14.25" customHeight="1">
      <c r="A201" s="8" t="s">
        <v>3031</v>
      </c>
      <c r="B201" s="8" t="s">
        <v>817</v>
      </c>
      <c r="C201" s="8" t="s">
        <v>1055</v>
      </c>
      <c r="D201" s="8" t="s">
        <v>1056</v>
      </c>
      <c r="E201" s="8" t="str">
        <f t="array" ref="E201">XLOOKUP(C201,'89'!$C:$C,'89'!$E:$E)</f>
        <v>Grises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29</v>
      </c>
    </row>
    <row r="202" ht="14.25" customHeight="1">
      <c r="A202" s="8" t="s">
        <v>3031</v>
      </c>
      <c r="B202" s="8" t="s">
        <v>168</v>
      </c>
      <c r="C202" s="8" t="s">
        <v>330</v>
      </c>
      <c r="D202" s="8" t="s">
        <v>2359</v>
      </c>
      <c r="E202" s="8" t="str">
        <f t="array" ref="E202">XLOOKUP(C202,'89'!$C:$C,'89'!$E:$E)</f>
        <v>Amarillos</v>
      </c>
      <c r="F202" s="8" t="str">
        <f t="array" ref="F202">XLOOKUP(C202,'89'!$C:$C,'89'!$F:$F)</f>
        <v>Pasteles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29</v>
      </c>
    </row>
    <row r="203" ht="14.25" customHeight="1">
      <c r="A203" s="8" t="s">
        <v>3031</v>
      </c>
      <c r="B203" s="8" t="s">
        <v>168</v>
      </c>
      <c r="C203" s="8" t="s">
        <v>332</v>
      </c>
      <c r="D203" s="8" t="s">
        <v>2360</v>
      </c>
      <c r="E203" s="8" t="str">
        <f t="array" ref="E203">XLOOKUP(C203,'89'!$C:$C,'89'!$E:$E)</f>
        <v>Amarillos</v>
      </c>
      <c r="F203" s="8" t="str">
        <f t="array" ref="F203">XLOOKUP(C203,'89'!$C:$C,'89'!$F:$F)</f>
        <v>Pasteles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29</v>
      </c>
    </row>
    <row r="204" ht="14.25" customHeight="1">
      <c r="A204" s="8" t="s">
        <v>3031</v>
      </c>
      <c r="B204" s="8" t="s">
        <v>814</v>
      </c>
      <c r="C204" s="8" t="s">
        <v>1057</v>
      </c>
      <c r="D204" s="8" t="s">
        <v>1058</v>
      </c>
      <c r="E204" s="8" t="str">
        <f t="array" ref="E204">XLOOKUP(C204,'89'!$C:$C,'89'!$E:$E)</f>
        <v>Amarillos</v>
      </c>
      <c r="F204" s="8" t="str">
        <f t="array" ref="F204">XLOOKUP(C204,'89'!$C:$C,'89'!$F:$F)</f>
        <v/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29</v>
      </c>
    </row>
    <row r="205" ht="14.25" customHeight="1">
      <c r="A205" s="8" t="s">
        <v>3031</v>
      </c>
      <c r="B205" s="8" t="s">
        <v>817</v>
      </c>
      <c r="C205" s="8" t="s">
        <v>1059</v>
      </c>
      <c r="D205" s="8" t="s">
        <v>1060</v>
      </c>
      <c r="E205" s="8" t="str">
        <f t="array" ref="E205">XLOOKUP(C205,'89'!$C:$C,'89'!$E:$E)</f>
        <v>Amarillos</v>
      </c>
      <c r="F205" s="8" t="str">
        <f t="array" ref="F205">XLOOKUP(C205,'89'!$C:$C,'89'!$F:$F)</f>
        <v/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29</v>
      </c>
    </row>
    <row r="206" ht="14.25" customHeight="1">
      <c r="A206" s="8" t="s">
        <v>3031</v>
      </c>
      <c r="B206" s="8" t="s">
        <v>817</v>
      </c>
      <c r="C206" s="8" t="s">
        <v>1061</v>
      </c>
      <c r="D206" s="8" t="s">
        <v>1062</v>
      </c>
      <c r="E206" s="8" t="str">
        <f t="array" ref="E206">XLOOKUP(C206,'89'!$C:$C,'89'!$E:$E)</f>
        <v>Amarillos</v>
      </c>
      <c r="F206" s="8" t="str">
        <f t="array" ref="F206">XLOOKUP(C206,'89'!$C:$C,'89'!$F:$F)</f>
        <v/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29</v>
      </c>
    </row>
    <row r="207" ht="14.25" customHeight="1">
      <c r="A207" s="8" t="s">
        <v>3031</v>
      </c>
      <c r="B207" s="8" t="s">
        <v>168</v>
      </c>
      <c r="C207" s="8" t="s">
        <v>334</v>
      </c>
      <c r="D207" s="8" t="s">
        <v>335</v>
      </c>
      <c r="E207" s="8" t="str">
        <f t="array" ref="E207">XLOOKUP(C207,'89'!$C:$C,'89'!$E:$E)</f>
        <v>Amarillos</v>
      </c>
      <c r="F207" s="8" t="str">
        <f t="array" ref="F207">XLOOKUP(C207,'89'!$C:$C,'89'!$F:$F)</f>
        <v>Pasteles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29</v>
      </c>
    </row>
    <row r="208" ht="14.25" customHeight="1">
      <c r="A208" s="8" t="s">
        <v>3031</v>
      </c>
      <c r="B208" s="8" t="s">
        <v>168</v>
      </c>
      <c r="C208" s="8" t="s">
        <v>336</v>
      </c>
      <c r="D208" s="8" t="s">
        <v>2361</v>
      </c>
      <c r="E208" s="8" t="str">
        <f t="array" ref="E208">XLOOKUP(C208,'89'!$C:$C,'89'!$E:$E)</f>
        <v>Amarillos</v>
      </c>
      <c r="F208" s="8" t="str">
        <f t="array" ref="F208">XLOOKUP(C208,'89'!$C:$C,'89'!$F:$F)</f>
        <v>Pasteles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29</v>
      </c>
    </row>
    <row r="209" ht="14.25" customHeight="1">
      <c r="A209" s="8" t="s">
        <v>3031</v>
      </c>
      <c r="B209" s="8" t="s">
        <v>814</v>
      </c>
      <c r="C209" s="8" t="s">
        <v>1063</v>
      </c>
      <c r="D209" s="8" t="s">
        <v>1064</v>
      </c>
      <c r="E209" s="8" t="str">
        <f t="array" ref="E209">XLOOKUP(C209,'89'!$C:$C,'89'!$E:$E)</f>
        <v>Amarillos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29</v>
      </c>
    </row>
    <row r="210" ht="14.25" customHeight="1">
      <c r="A210" s="8" t="s">
        <v>3031</v>
      </c>
      <c r="B210" s="8" t="s">
        <v>817</v>
      </c>
      <c r="C210" s="8" t="s">
        <v>1065</v>
      </c>
      <c r="D210" s="8" t="s">
        <v>1066</v>
      </c>
      <c r="E210" s="8" t="str">
        <f t="array" ref="E210">XLOOKUP(C210,'89'!$C:$C,'89'!$E:$E)</f>
        <v>Amarillos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29</v>
      </c>
    </row>
    <row r="211" ht="14.25" customHeight="1">
      <c r="A211" s="8" t="s">
        <v>3031</v>
      </c>
      <c r="B211" s="8" t="s">
        <v>817</v>
      </c>
      <c r="C211" s="8" t="s">
        <v>1067</v>
      </c>
      <c r="D211" s="8" t="s">
        <v>1068</v>
      </c>
      <c r="E211" s="8" t="str">
        <f t="array" ref="E211">XLOOKUP(C211,'89'!$C:$C,'89'!$E:$E)</f>
        <v>Amarillos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29</v>
      </c>
    </row>
    <row r="212" ht="14.25" customHeight="1">
      <c r="A212" s="8" t="s">
        <v>3031</v>
      </c>
      <c r="B212" s="8" t="s">
        <v>168</v>
      </c>
      <c r="C212" s="8" t="s">
        <v>338</v>
      </c>
      <c r="D212" s="8" t="s">
        <v>2362</v>
      </c>
      <c r="E212" s="8" t="str">
        <f t="array" ref="E212">XLOOKUP(C212,'89'!$C:$C,'89'!$E:$E)</f>
        <v>Amarillos</v>
      </c>
      <c r="F212" s="8" t="str">
        <f t="array" ref="F212">XLOOKUP(C212,'89'!$C:$C,'89'!$F:$F)</f>
        <v>Pasteles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29</v>
      </c>
    </row>
    <row r="213" ht="14.25" customHeight="1">
      <c r="A213" s="8" t="s">
        <v>3031</v>
      </c>
      <c r="B213" s="8" t="s">
        <v>168</v>
      </c>
      <c r="C213" s="8" t="s">
        <v>340</v>
      </c>
      <c r="D213" s="8" t="s">
        <v>2363</v>
      </c>
      <c r="E213" s="8" t="str">
        <f t="array" ref="E213">XLOOKUP(C213,'89'!$C:$C,'89'!$E:$E)</f>
        <v>Amarillos</v>
      </c>
      <c r="F213" s="8" t="str">
        <f t="array" ref="F213">XLOOKUP(C213,'89'!$C:$C,'89'!$F:$F)</f>
        <v>Pasteles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29</v>
      </c>
    </row>
    <row r="214" ht="14.25" customHeight="1">
      <c r="A214" s="8" t="s">
        <v>3031</v>
      </c>
      <c r="B214" s="8" t="s">
        <v>814</v>
      </c>
      <c r="C214" s="8" t="s">
        <v>1069</v>
      </c>
      <c r="D214" s="8" t="s">
        <v>1070</v>
      </c>
      <c r="E214" s="8" t="str">
        <f t="array" ref="E214">XLOOKUP(C214,'89'!$C:$C,'89'!$E:$E)</f>
        <v>Amarillos</v>
      </c>
      <c r="F214" s="8" t="str">
        <f t="array" ref="F214">XLOOKUP(C214,'89'!$C:$C,'89'!$F:$F)</f>
        <v/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29</v>
      </c>
    </row>
    <row r="215" ht="14.25" customHeight="1">
      <c r="A215" s="8" t="s">
        <v>3031</v>
      </c>
      <c r="B215" s="8" t="s">
        <v>817</v>
      </c>
      <c r="C215" s="8" t="s">
        <v>1071</v>
      </c>
      <c r="D215" s="8" t="s">
        <v>1072</v>
      </c>
      <c r="E215" s="8" t="str">
        <f t="array" ref="E215">XLOOKUP(C215,'89'!$C:$C,'89'!$E:$E)</f>
        <v>Amarillos</v>
      </c>
      <c r="F215" s="8" t="str">
        <f t="array" ref="F215">XLOOKUP(C215,'89'!$C:$C,'89'!$F:$F)</f>
        <v/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29</v>
      </c>
    </row>
    <row r="216" ht="14.25" customHeight="1">
      <c r="A216" s="8" t="s">
        <v>3031</v>
      </c>
      <c r="B216" s="8" t="s">
        <v>817</v>
      </c>
      <c r="C216" s="8" t="s">
        <v>1073</v>
      </c>
      <c r="D216" s="8" t="s">
        <v>1074</v>
      </c>
      <c r="E216" s="8" t="str">
        <f t="array" ref="E216">XLOOKUP(C216,'89'!$C:$C,'89'!$E:$E)</f>
        <v>Amarillos</v>
      </c>
      <c r="F216" s="8" t="str">
        <f t="array" ref="F216">XLOOKUP(C216,'89'!$C:$C,'89'!$F:$F)</f>
        <v/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29</v>
      </c>
    </row>
    <row r="217" ht="14.25" customHeight="1">
      <c r="A217" s="8" t="s">
        <v>3031</v>
      </c>
      <c r="B217" s="8" t="s">
        <v>168</v>
      </c>
      <c r="C217" s="8" t="s">
        <v>342</v>
      </c>
      <c r="D217" s="8" t="s">
        <v>343</v>
      </c>
      <c r="E217" s="8" t="str">
        <f t="array" ref="E217">XLOOKUP(C217,'89'!$C:$C,'89'!$E:$E)</f>
        <v>Amarillos</v>
      </c>
      <c r="F217" s="8" t="str">
        <f t="array" ref="F217">XLOOKUP(C217,'89'!$C:$C,'89'!$F:$F)</f>
        <v>Pasteles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29</v>
      </c>
    </row>
    <row r="218" ht="14.25" customHeight="1">
      <c r="A218" s="8" t="s">
        <v>3031</v>
      </c>
      <c r="B218" s="8" t="s">
        <v>168</v>
      </c>
      <c r="C218" s="8" t="s">
        <v>344</v>
      </c>
      <c r="D218" s="8" t="s">
        <v>2364</v>
      </c>
      <c r="E218" s="8" t="str">
        <f t="array" ref="E218">XLOOKUP(C218,'89'!$C:$C,'89'!$E:$E)</f>
        <v>Amarillos</v>
      </c>
      <c r="F218" s="8" t="str">
        <f t="array" ref="F218">XLOOKUP(C218,'89'!$C:$C,'89'!$F:$F)</f>
        <v>Pasteles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29</v>
      </c>
    </row>
    <row r="219" ht="14.25" customHeight="1">
      <c r="A219" s="8" t="s">
        <v>3031</v>
      </c>
      <c r="B219" s="8" t="s">
        <v>814</v>
      </c>
      <c r="C219" s="8" t="s">
        <v>1075</v>
      </c>
      <c r="D219" s="8" t="s">
        <v>1076</v>
      </c>
      <c r="E219" s="8" t="str">
        <f t="array" ref="E219">XLOOKUP(C219,'89'!$C:$C,'89'!$E:$E)</f>
        <v>Amarillos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29</v>
      </c>
    </row>
    <row r="220" ht="14.25" customHeight="1">
      <c r="A220" s="8" t="s">
        <v>3031</v>
      </c>
      <c r="B220" s="8" t="s">
        <v>814</v>
      </c>
      <c r="C220" s="8" t="s">
        <v>1077</v>
      </c>
      <c r="D220" s="8" t="s">
        <v>1078</v>
      </c>
      <c r="E220" s="8" t="str">
        <f t="array" ref="E220">XLOOKUP(C220,'89'!$C:$C,'89'!$E:$E)</f>
        <v>Amarillos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29</v>
      </c>
    </row>
    <row r="221" ht="14.25" customHeight="1">
      <c r="A221" s="8" t="s">
        <v>3031</v>
      </c>
      <c r="B221" s="8" t="s">
        <v>817</v>
      </c>
      <c r="C221" s="8" t="s">
        <v>1079</v>
      </c>
      <c r="D221" s="8" t="s">
        <v>1080</v>
      </c>
      <c r="E221" s="8" t="str">
        <f t="array" ref="E221">XLOOKUP(C221,'89'!$C:$C,'89'!$E:$E)</f>
        <v>Amarillos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29</v>
      </c>
    </row>
    <row r="222" ht="14.25" customHeight="1">
      <c r="A222" s="8" t="s">
        <v>3031</v>
      </c>
      <c r="B222" s="8" t="s">
        <v>168</v>
      </c>
      <c r="C222" s="8" t="s">
        <v>346</v>
      </c>
      <c r="D222" s="8" t="s">
        <v>2365</v>
      </c>
      <c r="E222" s="8" t="str">
        <f t="array" ref="E222">XLOOKUP(C222,'89'!$C:$C,'89'!$E:$E)</f>
        <v>Amarillos</v>
      </c>
      <c r="F222" s="8" t="str">
        <f t="array" ref="F222">XLOOKUP(C222,'89'!$C:$C,'89'!$F:$F)</f>
        <v>Pasteles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29</v>
      </c>
    </row>
    <row r="223" ht="14.25" customHeight="1">
      <c r="A223" s="8" t="s">
        <v>3031</v>
      </c>
      <c r="B223" s="8" t="s">
        <v>168</v>
      </c>
      <c r="C223" s="8" t="s">
        <v>348</v>
      </c>
      <c r="D223" s="8" t="s">
        <v>2366</v>
      </c>
      <c r="E223" s="8" t="str">
        <f t="array" ref="E223">XLOOKUP(C223,'89'!$C:$C,'89'!$E:$E)</f>
        <v>Amarillos</v>
      </c>
      <c r="F223" s="8" t="str">
        <f t="array" ref="F223">XLOOKUP(C223,'89'!$C:$C,'89'!$F:$F)</f>
        <v>Pasteles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29</v>
      </c>
    </row>
    <row r="224" ht="14.25" customHeight="1">
      <c r="A224" s="8" t="s">
        <v>3031</v>
      </c>
      <c r="B224" s="8" t="s">
        <v>814</v>
      </c>
      <c r="C224" s="8" t="s">
        <v>1081</v>
      </c>
      <c r="D224" s="8" t="s">
        <v>1082</v>
      </c>
      <c r="E224" s="8" t="str">
        <f t="array" ref="E224">XLOOKUP(C224,'89'!$C:$C,'89'!$E:$E)</f>
        <v>Amarillos</v>
      </c>
      <c r="F224" s="8" t="str">
        <f t="array" ref="F224">XLOOKUP(C224,'89'!$C:$C,'89'!$F:$F)</f>
        <v/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29</v>
      </c>
    </row>
    <row r="225" ht="14.25" customHeight="1">
      <c r="A225" s="8" t="s">
        <v>3031</v>
      </c>
      <c r="B225" s="8" t="s">
        <v>814</v>
      </c>
      <c r="C225" s="8" t="s">
        <v>1083</v>
      </c>
      <c r="D225" s="8" t="s">
        <v>1084</v>
      </c>
      <c r="E225" s="8" t="str">
        <f t="array" ref="E225">XLOOKUP(C225,'89'!$C:$C,'89'!$E:$E)</f>
        <v>Amarillos</v>
      </c>
      <c r="F225" s="8" t="str">
        <f t="array" ref="F225">XLOOKUP(C225,'89'!$C:$C,'89'!$F:$F)</f>
        <v/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29</v>
      </c>
    </row>
    <row r="226" ht="14.25" customHeight="1">
      <c r="A226" s="8" t="s">
        <v>3031</v>
      </c>
      <c r="B226" s="8" t="s">
        <v>817</v>
      </c>
      <c r="C226" s="8" t="s">
        <v>1085</v>
      </c>
      <c r="D226" s="8" t="s">
        <v>1086</v>
      </c>
      <c r="E226" s="8" t="str">
        <f t="array" ref="E226">XLOOKUP(C226,'89'!$C:$C,'89'!$E:$E)</f>
        <v>Amarillos</v>
      </c>
      <c r="F226" s="8" t="str">
        <f t="array" ref="F226">XLOOKUP(C226,'89'!$C:$C,'89'!$F:$F)</f>
        <v/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29</v>
      </c>
    </row>
    <row r="227" ht="14.25" customHeight="1">
      <c r="A227" s="8" t="s">
        <v>3031</v>
      </c>
      <c r="B227" s="8" t="s">
        <v>168</v>
      </c>
      <c r="C227" s="8" t="s">
        <v>350</v>
      </c>
      <c r="D227" s="8" t="s">
        <v>2367</v>
      </c>
      <c r="E227" s="8" t="str">
        <f t="array" ref="E227">XLOOKUP(C227,'89'!$C:$C,'89'!$E:$E)</f>
        <v>Amarillos</v>
      </c>
      <c r="F227" s="8" t="str">
        <f t="array" ref="F227">XLOOKUP(C227,'89'!$C:$C,'89'!$F:$F)</f>
        <v>Pasteles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29</v>
      </c>
    </row>
    <row r="228" ht="14.25" customHeight="1">
      <c r="A228" s="8" t="s">
        <v>3031</v>
      </c>
      <c r="B228" s="8" t="s">
        <v>168</v>
      </c>
      <c r="C228" s="8" t="s">
        <v>352</v>
      </c>
      <c r="D228" s="8" t="s">
        <v>353</v>
      </c>
      <c r="E228" s="8" t="str">
        <f t="array" ref="E228">XLOOKUP(C228,'89'!$C:$C,'89'!$E:$E)</f>
        <v>Amarillos</v>
      </c>
      <c r="F228" s="8" t="str">
        <f t="array" ref="F228">XLOOKUP(C228,'89'!$C:$C,'89'!$F:$F)</f>
        <v>Pasteles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29</v>
      </c>
    </row>
    <row r="229" ht="14.25" customHeight="1">
      <c r="A229" s="8" t="s">
        <v>3031</v>
      </c>
      <c r="B229" s="8" t="s">
        <v>814</v>
      </c>
      <c r="C229" s="8" t="s">
        <v>1087</v>
      </c>
      <c r="D229" s="8" t="s">
        <v>1088</v>
      </c>
      <c r="E229" s="8" t="str">
        <f t="array" ref="E229">XLOOKUP(C229,'89'!$C:$C,'89'!$E:$E)</f>
        <v>Amarillos</v>
      </c>
      <c r="F229" s="8" t="str">
        <f t="array" ref="F229">XLOOKUP(C229,'89'!$C:$C,'89'!$F:$F)</f>
        <v/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29</v>
      </c>
    </row>
    <row r="230" ht="14.25" customHeight="1">
      <c r="A230" s="8" t="s">
        <v>3031</v>
      </c>
      <c r="B230" s="8" t="s">
        <v>817</v>
      </c>
      <c r="C230" s="8" t="s">
        <v>1089</v>
      </c>
      <c r="D230" s="8" t="s">
        <v>1090</v>
      </c>
      <c r="E230" s="8" t="str">
        <f t="array" ref="E230">XLOOKUP(C230,'89'!$C:$C,'89'!$E:$E)</f>
        <v>Amarillos</v>
      </c>
      <c r="F230" s="8" t="str">
        <f t="array" ref="F230">XLOOKUP(C230,'89'!$C:$C,'89'!$F:$F)</f>
        <v/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29</v>
      </c>
    </row>
    <row r="231" ht="14.25" customHeight="1">
      <c r="A231" s="8" t="s">
        <v>3031</v>
      </c>
      <c r="B231" s="8" t="s">
        <v>817</v>
      </c>
      <c r="C231" s="8" t="s">
        <v>1091</v>
      </c>
      <c r="D231" s="8" t="s">
        <v>1092</v>
      </c>
      <c r="E231" s="8" t="str">
        <f t="array" ref="E231">XLOOKUP(C231,'89'!$C:$C,'89'!$E:$E)</f>
        <v>Amarillos</v>
      </c>
      <c r="F231" s="8" t="str">
        <f t="array" ref="F231">XLOOKUP(C231,'89'!$C:$C,'89'!$F:$F)</f>
        <v/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29</v>
      </c>
    </row>
    <row r="232" ht="14.25" customHeight="1">
      <c r="A232" s="8" t="s">
        <v>3031</v>
      </c>
      <c r="B232" s="8" t="s">
        <v>168</v>
      </c>
      <c r="C232" s="8" t="s">
        <v>354</v>
      </c>
      <c r="D232" s="8" t="s">
        <v>355</v>
      </c>
      <c r="E232" s="8" t="str">
        <f t="array" ref="E232">XLOOKUP(C232,'89'!$C:$C,'89'!$E:$E)</f>
        <v>Amarillos</v>
      </c>
      <c r="F232" s="8" t="str">
        <f t="array" ref="F232">XLOOKUP(C232,'89'!$C:$C,'89'!$F:$F)</f>
        <v>Pasteles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29</v>
      </c>
    </row>
    <row r="233" ht="14.25" customHeight="1">
      <c r="A233" s="8" t="s">
        <v>3031</v>
      </c>
      <c r="B233" s="8" t="s">
        <v>168</v>
      </c>
      <c r="C233" s="8" t="s">
        <v>356</v>
      </c>
      <c r="D233" s="8" t="s">
        <v>2368</v>
      </c>
      <c r="E233" s="8" t="str">
        <f t="array" ref="E233">XLOOKUP(C233,'89'!$C:$C,'89'!$E:$E)</f>
        <v>Amarillos</v>
      </c>
      <c r="F233" s="8" t="str">
        <f t="array" ref="F233">XLOOKUP(C233,'89'!$C:$C,'89'!$F:$F)</f>
        <v>Pasteles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29</v>
      </c>
    </row>
    <row r="234" ht="14.25" customHeight="1">
      <c r="A234" s="8" t="s">
        <v>3031</v>
      </c>
      <c r="B234" s="8" t="s">
        <v>814</v>
      </c>
      <c r="C234" s="8" t="s">
        <v>1093</v>
      </c>
      <c r="D234" s="8" t="s">
        <v>1094</v>
      </c>
      <c r="E234" s="8" t="str">
        <f t="array" ref="E234">XLOOKUP(C234,'89'!$C:$C,'89'!$E:$E)</f>
        <v>Amarillos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29</v>
      </c>
    </row>
    <row r="235" ht="14.25" customHeight="1">
      <c r="A235" s="8" t="s">
        <v>3031</v>
      </c>
      <c r="B235" s="8" t="s">
        <v>814</v>
      </c>
      <c r="C235" s="8" t="s">
        <v>1095</v>
      </c>
      <c r="D235" s="8" t="s">
        <v>1096</v>
      </c>
      <c r="E235" s="8" t="str">
        <f t="array" ref="E235">XLOOKUP(C235,'89'!$C:$C,'89'!$E:$E)</f>
        <v>Amarillos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29</v>
      </c>
    </row>
    <row r="236" ht="14.25" customHeight="1">
      <c r="A236" s="8" t="s">
        <v>3031</v>
      </c>
      <c r="B236" s="8" t="s">
        <v>817</v>
      </c>
      <c r="C236" s="8" t="s">
        <v>1097</v>
      </c>
      <c r="D236" s="8" t="s">
        <v>1098</v>
      </c>
      <c r="E236" s="8" t="str">
        <f t="array" ref="E236">XLOOKUP(C236,'89'!$C:$C,'89'!$E:$E)</f>
        <v>Amarillos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29</v>
      </c>
    </row>
    <row r="237" ht="14.25" customHeight="1">
      <c r="A237" s="8" t="s">
        <v>3031</v>
      </c>
      <c r="B237" s="8" t="s">
        <v>168</v>
      </c>
      <c r="C237" s="8" t="s">
        <v>358</v>
      </c>
      <c r="D237" s="8" t="s">
        <v>2369</v>
      </c>
      <c r="E237" s="8" t="str">
        <f t="array" ref="E237">XLOOKUP(C237,'89'!$C:$C,'89'!$E:$E)</f>
        <v>Amarillos</v>
      </c>
      <c r="F237" s="8" t="str">
        <f t="array" ref="F237">XLOOKUP(C237,'89'!$C:$C,'89'!$F:$F)</f>
        <v>Pasteles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29</v>
      </c>
    </row>
    <row r="238" ht="14.25" customHeight="1">
      <c r="A238" s="8" t="s">
        <v>3031</v>
      </c>
      <c r="B238" s="8" t="s">
        <v>168</v>
      </c>
      <c r="C238" s="8" t="s">
        <v>360</v>
      </c>
      <c r="D238" s="8" t="s">
        <v>2370</v>
      </c>
      <c r="E238" s="8" t="str">
        <f t="array" ref="E238">XLOOKUP(C238,'89'!$C:$C,'89'!$E:$E)</f>
        <v>Amarillos</v>
      </c>
      <c r="F238" s="8" t="str">
        <f t="array" ref="F238">XLOOKUP(C238,'89'!$C:$C,'89'!$F:$F)</f>
        <v>Pasteles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29</v>
      </c>
    </row>
    <row r="239" ht="14.25" customHeight="1">
      <c r="A239" s="8" t="s">
        <v>3031</v>
      </c>
      <c r="B239" s="8" t="s">
        <v>814</v>
      </c>
      <c r="C239" s="8" t="s">
        <v>1099</v>
      </c>
      <c r="D239" s="8" t="s">
        <v>1100</v>
      </c>
      <c r="E239" s="8" t="str">
        <f t="array" ref="E239">XLOOKUP(C239,'89'!$C:$C,'89'!$E:$E)</f>
        <v>Amarillos</v>
      </c>
      <c r="F239" s="8" t="str">
        <f t="array" ref="F239">XLOOKUP(C239,'89'!$C:$C,'89'!$F:$F)</f>
        <v/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29</v>
      </c>
    </row>
    <row r="240" ht="14.25" customHeight="1">
      <c r="A240" s="8" t="s">
        <v>3031</v>
      </c>
      <c r="B240" s="8" t="s">
        <v>817</v>
      </c>
      <c r="C240" s="8" t="s">
        <v>1101</v>
      </c>
      <c r="D240" s="8" t="s">
        <v>1102</v>
      </c>
      <c r="E240" s="8" t="str">
        <f t="array" ref="E240">XLOOKUP(C240,'89'!$C:$C,'89'!$E:$E)</f>
        <v>Amarillos</v>
      </c>
      <c r="F240" s="8" t="str">
        <f t="array" ref="F240">XLOOKUP(C240,'89'!$C:$C,'89'!$F:$F)</f>
        <v/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29</v>
      </c>
    </row>
    <row r="241" ht="14.25" customHeight="1">
      <c r="A241" s="8" t="s">
        <v>3031</v>
      </c>
      <c r="B241" s="8" t="s">
        <v>817</v>
      </c>
      <c r="C241" s="8" t="s">
        <v>1103</v>
      </c>
      <c r="D241" s="8" t="s">
        <v>1104</v>
      </c>
      <c r="E241" s="8" t="str">
        <f t="array" ref="E241">XLOOKUP(C241,'89'!$C:$C,'89'!$E:$E)</f>
        <v>Amarillos</v>
      </c>
      <c r="F241" s="8" t="str">
        <f t="array" ref="F241">XLOOKUP(C241,'89'!$C:$C,'89'!$F:$F)</f>
        <v/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29</v>
      </c>
    </row>
    <row r="242" ht="14.25" customHeight="1">
      <c r="A242" s="8" t="s">
        <v>3031</v>
      </c>
      <c r="B242" s="8" t="s">
        <v>168</v>
      </c>
      <c r="C242" s="8" t="s">
        <v>362</v>
      </c>
      <c r="D242" s="8" t="s">
        <v>363</v>
      </c>
      <c r="E242" s="8" t="str">
        <f t="array" ref="E242">XLOOKUP(C242,'89'!$C:$C,'89'!$E:$E)</f>
        <v>Amarillos</v>
      </c>
      <c r="F242" s="8" t="str">
        <f t="array" ref="F242">XLOOKUP(C242,'89'!$C:$C,'89'!$F:$F)</f>
        <v>Pasteles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29</v>
      </c>
    </row>
    <row r="243" ht="14.25" customHeight="1">
      <c r="A243" s="8" t="s">
        <v>3031</v>
      </c>
      <c r="B243" s="8" t="s">
        <v>168</v>
      </c>
      <c r="C243" s="8" t="s">
        <v>364</v>
      </c>
      <c r="D243" s="8" t="s">
        <v>2372</v>
      </c>
      <c r="E243" s="8" t="str">
        <f t="array" ref="E243">XLOOKUP(C243,'89'!$C:$C,'89'!$E:$E)</f>
        <v>Amarillos</v>
      </c>
      <c r="F243" s="8" t="str">
        <f t="array" ref="F243">XLOOKUP(C243,'89'!$C:$C,'89'!$F:$F)</f>
        <v>Pasteles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29</v>
      </c>
    </row>
    <row r="244" ht="14.25" customHeight="1">
      <c r="A244" s="8" t="s">
        <v>3031</v>
      </c>
      <c r="B244" s="8" t="s">
        <v>814</v>
      </c>
      <c r="C244" s="8" t="s">
        <v>1105</v>
      </c>
      <c r="D244" s="8" t="s">
        <v>1106</v>
      </c>
      <c r="E244" s="8" t="str">
        <f t="array" ref="E244">XLOOKUP(C244,'89'!$C:$C,'89'!$E:$E)</f>
        <v>Amarillos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29</v>
      </c>
    </row>
    <row r="245" ht="14.25" customHeight="1">
      <c r="A245" s="8" t="s">
        <v>3031</v>
      </c>
      <c r="B245" s="8" t="s">
        <v>817</v>
      </c>
      <c r="C245" s="8" t="s">
        <v>1107</v>
      </c>
      <c r="D245" s="8" t="s">
        <v>1108</v>
      </c>
      <c r="E245" s="8" t="str">
        <f t="array" ref="E245">XLOOKUP(C245,'89'!$C:$C,'89'!$E:$E)</f>
        <v>Amarillos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29</v>
      </c>
    </row>
    <row r="246" ht="14.25" customHeight="1">
      <c r="A246" s="8" t="s">
        <v>3031</v>
      </c>
      <c r="B246" s="8" t="s">
        <v>817</v>
      </c>
      <c r="C246" s="8" t="s">
        <v>1109</v>
      </c>
      <c r="D246" s="8" t="s">
        <v>1110</v>
      </c>
      <c r="E246" s="8" t="str">
        <f t="array" ref="E246">XLOOKUP(C246,'89'!$C:$C,'89'!$E:$E)</f>
        <v>Amarillos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29</v>
      </c>
    </row>
    <row r="247" ht="14.25" customHeight="1">
      <c r="A247" s="8" t="s">
        <v>3031</v>
      </c>
      <c r="B247" s="8" t="s">
        <v>168</v>
      </c>
      <c r="C247" s="8" t="s">
        <v>366</v>
      </c>
      <c r="D247" s="8" t="s">
        <v>2374</v>
      </c>
      <c r="E247" s="8" t="str">
        <f t="array" ref="E247">XLOOKUP(C247,'89'!$C:$C,'89'!$E:$E)</f>
        <v>Amarillos</v>
      </c>
      <c r="F247" s="8" t="str">
        <f t="array" ref="F247">XLOOKUP(C247,'89'!$C:$C,'89'!$F:$F)</f>
        <v>Pasteles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29</v>
      </c>
    </row>
    <row r="248" ht="14.25" customHeight="1">
      <c r="A248" s="8" t="s">
        <v>3031</v>
      </c>
      <c r="B248" s="8" t="s">
        <v>168</v>
      </c>
      <c r="C248" s="8" t="s">
        <v>368</v>
      </c>
      <c r="D248" s="8" t="s">
        <v>2375</v>
      </c>
      <c r="E248" s="8" t="str">
        <f t="array" ref="E248">XLOOKUP(C248,'89'!$C:$C,'89'!$E:$E)</f>
        <v>Amarillos</v>
      </c>
      <c r="F248" s="8" t="str">
        <f t="array" ref="F248">XLOOKUP(C248,'89'!$C:$C,'89'!$F:$F)</f>
        <v>Pasteles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29</v>
      </c>
    </row>
    <row r="249" ht="14.25" customHeight="1">
      <c r="A249" s="8" t="s">
        <v>3031</v>
      </c>
      <c r="B249" s="8" t="s">
        <v>814</v>
      </c>
      <c r="C249" s="8" t="s">
        <v>1111</v>
      </c>
      <c r="D249" s="8" t="s">
        <v>1112</v>
      </c>
      <c r="E249" s="8" t="str">
        <f t="array" ref="E249">XLOOKUP(C249,'89'!$C:$C,'89'!$E:$E)</f>
        <v>Amarillos</v>
      </c>
      <c r="F249" s="8" t="str">
        <f t="array" ref="F249">XLOOKUP(C249,'89'!$C:$C,'89'!$F:$F)</f>
        <v/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29</v>
      </c>
    </row>
    <row r="250" ht="14.25" customHeight="1">
      <c r="A250" s="8" t="s">
        <v>3031</v>
      </c>
      <c r="B250" s="8" t="s">
        <v>814</v>
      </c>
      <c r="C250" s="8" t="s">
        <v>1113</v>
      </c>
      <c r="D250" s="8" t="s">
        <v>1114</v>
      </c>
      <c r="E250" s="8" t="str">
        <f t="array" ref="E250">XLOOKUP(C250,'89'!$C:$C,'89'!$E:$E)</f>
        <v>Amarillos</v>
      </c>
      <c r="F250" s="8" t="str">
        <f t="array" ref="F250">XLOOKUP(C250,'89'!$C:$C,'89'!$F:$F)</f>
        <v/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29</v>
      </c>
    </row>
    <row r="251" ht="14.25" customHeight="1">
      <c r="A251" s="8" t="s">
        <v>3031</v>
      </c>
      <c r="B251" s="8" t="s">
        <v>817</v>
      </c>
      <c r="C251" s="8" t="s">
        <v>1115</v>
      </c>
      <c r="D251" s="8" t="s">
        <v>1116</v>
      </c>
      <c r="E251" s="8" t="str">
        <f t="array" ref="E251">XLOOKUP(C251,'89'!$C:$C,'89'!$E:$E)</f>
        <v>Amarillos</v>
      </c>
      <c r="F251" s="8" t="str">
        <f t="array" ref="F251">XLOOKUP(C251,'89'!$C:$C,'89'!$F:$F)</f>
        <v/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29</v>
      </c>
    </row>
    <row r="252" ht="14.25" customHeight="1">
      <c r="A252" s="8" t="s">
        <v>3031</v>
      </c>
      <c r="B252" s="8" t="s">
        <v>168</v>
      </c>
      <c r="C252" s="8" t="s">
        <v>370</v>
      </c>
      <c r="D252" s="8" t="s">
        <v>2376</v>
      </c>
      <c r="E252" s="8" t="str">
        <f t="array" ref="E252">XLOOKUP(C252,'89'!$C:$C,'89'!$E:$E)</f>
        <v>Amarillos</v>
      </c>
      <c r="F252" s="8" t="str">
        <f t="array" ref="F252">XLOOKUP(C252,'89'!$C:$C,'89'!$F:$F)</f>
        <v>Pasteles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29</v>
      </c>
    </row>
    <row r="253" ht="14.25" customHeight="1">
      <c r="A253" s="8" t="s">
        <v>3031</v>
      </c>
      <c r="B253" s="8" t="s">
        <v>168</v>
      </c>
      <c r="C253" s="8" t="s">
        <v>372</v>
      </c>
      <c r="D253" s="8" t="s">
        <v>2377</v>
      </c>
      <c r="E253" s="8" t="str">
        <f t="array" ref="E253">XLOOKUP(C253,'89'!$C:$C,'89'!$E:$E)</f>
        <v>Amarillos</v>
      </c>
      <c r="F253" s="8" t="str">
        <f t="array" ref="F253">XLOOKUP(C253,'89'!$C:$C,'89'!$F:$F)</f>
        <v>Pasteles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29</v>
      </c>
    </row>
    <row r="254" ht="14.25" customHeight="1">
      <c r="A254" s="8" t="s">
        <v>3031</v>
      </c>
      <c r="B254" s="8" t="s">
        <v>814</v>
      </c>
      <c r="C254" s="8" t="s">
        <v>1117</v>
      </c>
      <c r="D254" s="8" t="s">
        <v>1118</v>
      </c>
      <c r="E254" s="8" t="str">
        <f t="array" ref="E254">XLOOKUP(C254,'89'!$C:$C,'89'!$E:$E)</f>
        <v>Amarillos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29</v>
      </c>
    </row>
    <row r="255" ht="14.25" customHeight="1">
      <c r="A255" s="8" t="s">
        <v>3031</v>
      </c>
      <c r="B255" s="8" t="s">
        <v>814</v>
      </c>
      <c r="C255" s="8" t="s">
        <v>1119</v>
      </c>
      <c r="D255" s="8" t="s">
        <v>1120</v>
      </c>
      <c r="E255" s="8" t="str">
        <f t="array" ref="E255">XLOOKUP(C255,'89'!$C:$C,'89'!$E:$E)</f>
        <v>Amarillos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29</v>
      </c>
    </row>
    <row r="256" ht="14.25" customHeight="1">
      <c r="A256" s="8" t="s">
        <v>3031</v>
      </c>
      <c r="B256" s="8" t="s">
        <v>817</v>
      </c>
      <c r="C256" s="8" t="s">
        <v>1121</v>
      </c>
      <c r="D256" s="8" t="s">
        <v>1122</v>
      </c>
      <c r="E256" s="8" t="str">
        <f t="array" ref="E256">XLOOKUP(C256,'89'!$C:$C,'89'!$E:$E)</f>
        <v>Amarillos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29</v>
      </c>
    </row>
    <row r="257" ht="14.25" customHeight="1">
      <c r="A257" s="8" t="s">
        <v>3031</v>
      </c>
      <c r="B257" s="8" t="s">
        <v>168</v>
      </c>
      <c r="C257" s="8" t="s">
        <v>374</v>
      </c>
      <c r="D257" s="8" t="s">
        <v>2378</v>
      </c>
      <c r="E257" s="8" t="str">
        <f t="array" ref="E257">XLOOKUP(C257,'89'!$C:$C,'89'!$E:$E)</f>
        <v>Amarillos</v>
      </c>
      <c r="F257" s="8" t="str">
        <f t="array" ref="F257">XLOOKUP(C257,'89'!$C:$C,'89'!$F:$F)</f>
        <v>Pasteles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29</v>
      </c>
    </row>
    <row r="258" ht="14.25" customHeight="1">
      <c r="A258" s="8" t="s">
        <v>3031</v>
      </c>
      <c r="B258" s="8" t="s">
        <v>168</v>
      </c>
      <c r="C258" s="8" t="s">
        <v>376</v>
      </c>
      <c r="D258" s="8" t="s">
        <v>2379</v>
      </c>
      <c r="E258" s="8" t="str">
        <f t="array" ref="E258">XLOOKUP(C258,'89'!$C:$C,'89'!$E:$E)</f>
        <v>Amarillos</v>
      </c>
      <c r="F258" s="8" t="str">
        <f t="array" ref="F258">XLOOKUP(C258,'89'!$C:$C,'89'!$F:$F)</f>
        <v>Pasteles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29</v>
      </c>
    </row>
    <row r="259" ht="14.25" customHeight="1">
      <c r="A259" s="8" t="s">
        <v>3031</v>
      </c>
      <c r="B259" s="8" t="s">
        <v>814</v>
      </c>
      <c r="C259" s="8" t="s">
        <v>1123</v>
      </c>
      <c r="D259" s="8" t="s">
        <v>1124</v>
      </c>
      <c r="E259" s="8" t="str">
        <f t="array" ref="E259">XLOOKUP(C259,'89'!$C:$C,'89'!$E:$E)</f>
        <v>Amarillos</v>
      </c>
      <c r="F259" s="8" t="str">
        <f t="array" ref="F259">XLOOKUP(C259,'89'!$C:$C,'89'!$F:$F)</f>
        <v/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29</v>
      </c>
    </row>
    <row r="260" ht="14.25" customHeight="1">
      <c r="A260" s="8" t="s">
        <v>3031</v>
      </c>
      <c r="B260" s="8" t="s">
        <v>814</v>
      </c>
      <c r="C260" s="8" t="s">
        <v>1125</v>
      </c>
      <c r="D260" s="8" t="s">
        <v>1126</v>
      </c>
      <c r="E260" s="8" t="str">
        <f t="array" ref="E260">XLOOKUP(C260,'89'!$C:$C,'89'!$E:$E)</f>
        <v>Amarillos</v>
      </c>
      <c r="F260" s="8" t="str">
        <f t="array" ref="F260">XLOOKUP(C260,'89'!$C:$C,'89'!$F:$F)</f>
        <v/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29</v>
      </c>
    </row>
    <row r="261" ht="14.25" customHeight="1">
      <c r="A261" s="8" t="s">
        <v>3031</v>
      </c>
      <c r="B261" s="8" t="s">
        <v>817</v>
      </c>
      <c r="C261" s="8" t="s">
        <v>1127</v>
      </c>
      <c r="D261" s="8" t="s">
        <v>1128</v>
      </c>
      <c r="E261" s="8" t="str">
        <f t="array" ref="E261">XLOOKUP(C261,'89'!$C:$C,'89'!$E:$E)</f>
        <v>Amarillos</v>
      </c>
      <c r="F261" s="8" t="str">
        <f t="array" ref="F261">XLOOKUP(C261,'89'!$C:$C,'89'!$F:$F)</f>
        <v/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29</v>
      </c>
    </row>
    <row r="262" ht="14.25" customHeight="1">
      <c r="A262" s="8" t="s">
        <v>3031</v>
      </c>
      <c r="B262" s="8" t="s">
        <v>168</v>
      </c>
      <c r="C262" s="8" t="s">
        <v>378</v>
      </c>
      <c r="D262" s="8" t="s">
        <v>2380</v>
      </c>
      <c r="E262" s="8" t="str">
        <f t="array" ref="E262">XLOOKUP(C262,'89'!$C:$C,'89'!$E:$E)</f>
        <v>Amarillos</v>
      </c>
      <c r="F262" s="8" t="str">
        <f t="array" ref="F262">XLOOKUP(C262,'89'!$C:$C,'89'!$F:$F)</f>
        <v>Pasteles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29</v>
      </c>
    </row>
    <row r="263" ht="14.25" customHeight="1">
      <c r="A263" s="8" t="s">
        <v>3031</v>
      </c>
      <c r="B263" s="8" t="s">
        <v>168</v>
      </c>
      <c r="C263" s="8" t="s">
        <v>380</v>
      </c>
      <c r="D263" s="8" t="s">
        <v>2381</v>
      </c>
      <c r="E263" s="8" t="str">
        <f t="array" ref="E263">XLOOKUP(C263,'89'!$C:$C,'89'!$E:$E)</f>
        <v>Amarillos</v>
      </c>
      <c r="F263" s="8" t="str">
        <f t="array" ref="F263">XLOOKUP(C263,'89'!$C:$C,'89'!$F:$F)</f>
        <v>Pasteles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29</v>
      </c>
    </row>
    <row r="264" ht="14.25" customHeight="1">
      <c r="A264" s="8" t="s">
        <v>3031</v>
      </c>
      <c r="B264" s="8" t="s">
        <v>814</v>
      </c>
      <c r="C264" s="8" t="s">
        <v>1129</v>
      </c>
      <c r="D264" s="8" t="s">
        <v>1130</v>
      </c>
      <c r="E264" s="8" t="str">
        <f t="array" ref="E264">XLOOKUP(C264,'89'!$C:$C,'89'!$E:$E)</f>
        <v>Amarillos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29</v>
      </c>
    </row>
    <row r="265" ht="14.25" customHeight="1">
      <c r="A265" s="8" t="s">
        <v>3031</v>
      </c>
      <c r="B265" s="8" t="s">
        <v>817</v>
      </c>
      <c r="C265" s="8" t="s">
        <v>1131</v>
      </c>
      <c r="D265" s="8" t="s">
        <v>1132</v>
      </c>
      <c r="E265" s="8" t="str">
        <f t="array" ref="E265">XLOOKUP(C265,'89'!$C:$C,'89'!$E:$E)</f>
        <v>Amarillos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29</v>
      </c>
    </row>
    <row r="266" ht="14.25" customHeight="1">
      <c r="A266" s="8" t="s">
        <v>3031</v>
      </c>
      <c r="B266" s="8" t="s">
        <v>817</v>
      </c>
      <c r="C266" s="8" t="s">
        <v>1133</v>
      </c>
      <c r="D266" s="8" t="s">
        <v>1134</v>
      </c>
      <c r="E266" s="8" t="str">
        <f t="array" ref="E266">XLOOKUP(C266,'89'!$C:$C,'89'!$E:$E)</f>
        <v>Amarillos</v>
      </c>
      <c r="F266" s="8" t="str">
        <f t="array" ref="F266">XLOOKUP(C266,'89'!$C:$C,'89'!$F:$F)</f>
        <v>Naranjas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29</v>
      </c>
    </row>
    <row r="267" ht="14.25" customHeight="1">
      <c r="A267" s="8" t="s">
        <v>3031</v>
      </c>
      <c r="B267" s="8" t="s">
        <v>168</v>
      </c>
      <c r="C267" s="8" t="s">
        <v>382</v>
      </c>
      <c r="D267" s="8" t="s">
        <v>2382</v>
      </c>
      <c r="E267" s="8" t="str">
        <f t="array" ref="E267">XLOOKUP(C267,'89'!$C:$C,'89'!$E:$E)</f>
        <v>Amarillos</v>
      </c>
      <c r="F267" s="8" t="str">
        <f t="array" ref="F267">XLOOKUP(C267,'89'!$C:$C,'89'!$F:$F)</f>
        <v>Naranjas</v>
      </c>
      <c r="G267" s="8" t="str">
        <f t="array" ref="G267">XLOOKUP(C267,'89'!$C:$C,'89'!$G:$G)</f>
        <v>Pasteles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29</v>
      </c>
    </row>
    <row r="268" ht="14.25" customHeight="1">
      <c r="A268" s="8" t="s">
        <v>3031</v>
      </c>
      <c r="B268" s="8" t="s">
        <v>168</v>
      </c>
      <c r="C268" s="8" t="s">
        <v>384</v>
      </c>
      <c r="D268" s="8" t="s">
        <v>2383</v>
      </c>
      <c r="E268" s="8" t="str">
        <f t="array" ref="E268">XLOOKUP(C268,'89'!$C:$C,'89'!$E:$E)</f>
        <v>Amarillos</v>
      </c>
      <c r="F268" s="8" t="str">
        <f t="array" ref="F268">XLOOKUP(C268,'89'!$C:$C,'89'!$F:$F)</f>
        <v>Naranjas</v>
      </c>
      <c r="G268" s="8" t="str">
        <f t="array" ref="G268">XLOOKUP(C268,'89'!$C:$C,'89'!$G:$G)</f>
        <v>Pasteles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29</v>
      </c>
    </row>
    <row r="269" ht="14.25" customHeight="1">
      <c r="A269" s="8" t="s">
        <v>3031</v>
      </c>
      <c r="B269" s="8" t="s">
        <v>814</v>
      </c>
      <c r="C269" s="8" t="s">
        <v>1135</v>
      </c>
      <c r="D269" s="8" t="s">
        <v>1136</v>
      </c>
      <c r="E269" s="8" t="str">
        <f t="array" ref="E269">XLOOKUP(C269,'89'!$C:$C,'89'!$E:$E)</f>
        <v>Amarillos</v>
      </c>
      <c r="F269" s="8" t="str">
        <f t="array" ref="F269">XLOOKUP(C269,'89'!$C:$C,'89'!$F:$F)</f>
        <v>Naranjas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29</v>
      </c>
    </row>
    <row r="270" ht="14.25" customHeight="1">
      <c r="A270" s="8" t="s">
        <v>3031</v>
      </c>
      <c r="B270" s="8" t="s">
        <v>817</v>
      </c>
      <c r="C270" s="8" t="s">
        <v>1137</v>
      </c>
      <c r="D270" s="8" t="s">
        <v>1138</v>
      </c>
      <c r="E270" s="8" t="str">
        <f t="array" ref="E270">XLOOKUP(C270,'89'!$C:$C,'89'!$E:$E)</f>
        <v>Amarillos</v>
      </c>
      <c r="F270" s="8" t="str">
        <f t="array" ref="F270">XLOOKUP(C270,'89'!$C:$C,'89'!$F:$F)</f>
        <v>Naranjas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29</v>
      </c>
    </row>
    <row r="271" ht="14.25" customHeight="1">
      <c r="A271" s="8" t="s">
        <v>3031</v>
      </c>
      <c r="B271" s="8" t="s">
        <v>817</v>
      </c>
      <c r="C271" s="8" t="s">
        <v>1139</v>
      </c>
      <c r="D271" s="8" t="s">
        <v>1140</v>
      </c>
      <c r="E271" s="8" t="str">
        <f t="array" ref="E271">XLOOKUP(C271,'89'!$C:$C,'89'!$E:$E)</f>
        <v>Amarillos</v>
      </c>
      <c r="F271" s="8" t="str">
        <f t="array" ref="F271">XLOOKUP(C271,'89'!$C:$C,'89'!$F:$F)</f>
        <v>Naranjas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29</v>
      </c>
    </row>
    <row r="272" ht="14.25" customHeight="1">
      <c r="A272" s="8" t="s">
        <v>3031</v>
      </c>
      <c r="B272" s="8" t="s">
        <v>168</v>
      </c>
      <c r="C272" s="8" t="s">
        <v>386</v>
      </c>
      <c r="D272" s="8" t="s">
        <v>2384</v>
      </c>
      <c r="E272" s="8" t="str">
        <f t="array" ref="E272">XLOOKUP(C272,'89'!$C:$C,'89'!$E:$E)</f>
        <v>Naranjas</v>
      </c>
      <c r="F272" s="8" t="str">
        <f t="array" ref="F272">XLOOKUP(C272,'89'!$C:$C,'89'!$F:$F)</f>
        <v>Pasteles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29</v>
      </c>
    </row>
    <row r="273" ht="14.25" customHeight="1">
      <c r="A273" s="8" t="s">
        <v>3031</v>
      </c>
      <c r="B273" s="8" t="s">
        <v>168</v>
      </c>
      <c r="C273" s="8" t="s">
        <v>388</v>
      </c>
      <c r="D273" s="8" t="s">
        <v>2385</v>
      </c>
      <c r="E273" s="8" t="str">
        <f t="array" ref="E273">XLOOKUP(C273,'89'!$C:$C,'89'!$E:$E)</f>
        <v>Naranjas</v>
      </c>
      <c r="F273" s="8" t="str">
        <f t="array" ref="F273">XLOOKUP(C273,'89'!$C:$C,'89'!$F:$F)</f>
        <v>Pasteles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29</v>
      </c>
    </row>
    <row r="274" ht="14.25" customHeight="1">
      <c r="A274" s="8" t="s">
        <v>3031</v>
      </c>
      <c r="B274" s="8" t="s">
        <v>814</v>
      </c>
      <c r="C274" s="8" t="s">
        <v>1141</v>
      </c>
      <c r="D274" s="8" t="s">
        <v>1142</v>
      </c>
      <c r="E274" s="8" t="str">
        <f t="array" ref="E274">XLOOKUP(C274,'89'!$C:$C,'89'!$E:$E)</f>
        <v>Naranjas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29</v>
      </c>
    </row>
    <row r="275" ht="14.25" customHeight="1">
      <c r="A275" s="8" t="s">
        <v>3031</v>
      </c>
      <c r="B275" s="8" t="s">
        <v>817</v>
      </c>
      <c r="C275" s="8" t="s">
        <v>1143</v>
      </c>
      <c r="D275" s="8" t="s">
        <v>1144</v>
      </c>
      <c r="E275" s="8" t="str">
        <f t="array" ref="E275">XLOOKUP(C275,'89'!$C:$C,'89'!$E:$E)</f>
        <v>Naranjas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29</v>
      </c>
    </row>
    <row r="276" ht="14.25" customHeight="1">
      <c r="A276" s="8" t="s">
        <v>3031</v>
      </c>
      <c r="B276" s="8" t="s">
        <v>817</v>
      </c>
      <c r="C276" s="8" t="s">
        <v>1145</v>
      </c>
      <c r="D276" s="8" t="s">
        <v>1146</v>
      </c>
      <c r="E276" s="8" t="str">
        <f t="array" ref="E276">XLOOKUP(C276,'89'!$C:$C,'89'!$E:$E)</f>
        <v>Naranjas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29</v>
      </c>
    </row>
    <row r="277" ht="14.25" customHeight="1">
      <c r="A277" s="8" t="s">
        <v>3031</v>
      </c>
      <c r="B277" s="8" t="s">
        <v>168</v>
      </c>
      <c r="C277" s="8" t="s">
        <v>390</v>
      </c>
      <c r="D277" s="8" t="s">
        <v>2386</v>
      </c>
      <c r="E277" s="8" t="str">
        <f t="array" ref="E277">XLOOKUP(C277,'89'!$C:$C,'89'!$E:$E)</f>
        <v>Naranjas</v>
      </c>
      <c r="F277" s="8" t="str">
        <f t="array" ref="F277">XLOOKUP(C277,'89'!$C:$C,'89'!$F:$F)</f>
        <v>Pasteles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29</v>
      </c>
    </row>
    <row r="278" ht="14.25" customHeight="1">
      <c r="A278" s="8" t="s">
        <v>3031</v>
      </c>
      <c r="B278" s="8" t="s">
        <v>168</v>
      </c>
      <c r="C278" s="8" t="s">
        <v>392</v>
      </c>
      <c r="D278" s="8" t="s">
        <v>2387</v>
      </c>
      <c r="E278" s="8" t="str">
        <f t="array" ref="E278">XLOOKUP(C278,'89'!$C:$C,'89'!$E:$E)</f>
        <v>Naranjas</v>
      </c>
      <c r="F278" s="8" t="str">
        <f t="array" ref="F278">XLOOKUP(C278,'89'!$C:$C,'89'!$F:$F)</f>
        <v>Pasteles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29</v>
      </c>
    </row>
    <row r="279" ht="14.25" customHeight="1">
      <c r="A279" s="8" t="s">
        <v>3031</v>
      </c>
      <c r="B279" s="8" t="s">
        <v>814</v>
      </c>
      <c r="C279" s="8" t="s">
        <v>1147</v>
      </c>
      <c r="D279" s="8" t="s">
        <v>1148</v>
      </c>
      <c r="E279" s="8" t="str">
        <f t="array" ref="E279">XLOOKUP(C279,'89'!$C:$C,'89'!$E:$E)</f>
        <v>Naranjas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29</v>
      </c>
    </row>
    <row r="280" ht="14.25" customHeight="1">
      <c r="A280" s="8" t="s">
        <v>3031</v>
      </c>
      <c r="B280" s="8" t="s">
        <v>817</v>
      </c>
      <c r="C280" s="8" t="s">
        <v>1149</v>
      </c>
      <c r="D280" s="8" t="s">
        <v>1150</v>
      </c>
      <c r="E280" s="8" t="str">
        <f t="array" ref="E280">XLOOKUP(C280,'89'!$C:$C,'89'!$E:$E)</f>
        <v>Naranjas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29</v>
      </c>
    </row>
    <row r="281" ht="14.25" customHeight="1">
      <c r="A281" s="8" t="s">
        <v>3031</v>
      </c>
      <c r="B281" s="8" t="s">
        <v>817</v>
      </c>
      <c r="C281" s="8" t="s">
        <v>1151</v>
      </c>
      <c r="D281" s="8" t="s">
        <v>1152</v>
      </c>
      <c r="E281" s="8" t="str">
        <f t="array" ref="E281">XLOOKUP(C281,'89'!$C:$C,'89'!$E:$E)</f>
        <v>Naranjas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29</v>
      </c>
    </row>
    <row r="282" ht="14.25" customHeight="1">
      <c r="A282" s="8" t="s">
        <v>3031</v>
      </c>
      <c r="B282" s="8" t="s">
        <v>168</v>
      </c>
      <c r="C282" s="8" t="s">
        <v>394</v>
      </c>
      <c r="D282" s="8" t="s">
        <v>2388</v>
      </c>
      <c r="E282" s="8" t="str">
        <f t="array" ref="E282">XLOOKUP(C282,'89'!$C:$C,'89'!$E:$E)</f>
        <v>Naranjas</v>
      </c>
      <c r="F282" s="8" t="str">
        <f t="array" ref="F282">XLOOKUP(C282,'89'!$C:$C,'89'!$F:$F)</f>
        <v>Pasteles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29</v>
      </c>
    </row>
    <row r="283" ht="14.25" customHeight="1">
      <c r="A283" s="8" t="s">
        <v>3031</v>
      </c>
      <c r="B283" s="8" t="s">
        <v>168</v>
      </c>
      <c r="C283" s="8" t="s">
        <v>396</v>
      </c>
      <c r="D283" s="8" t="s">
        <v>2389</v>
      </c>
      <c r="E283" s="8" t="str">
        <f t="array" ref="E283">XLOOKUP(C283,'89'!$C:$C,'89'!$E:$E)</f>
        <v>Naranjas</v>
      </c>
      <c r="F283" s="8" t="str">
        <f t="array" ref="F283">XLOOKUP(C283,'89'!$C:$C,'89'!$F:$F)</f>
        <v>Pasteles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29</v>
      </c>
    </row>
    <row r="284" ht="14.25" customHeight="1">
      <c r="A284" s="8" t="s">
        <v>3031</v>
      </c>
      <c r="B284" s="8" t="s">
        <v>814</v>
      </c>
      <c r="C284" s="8" t="s">
        <v>1153</v>
      </c>
      <c r="D284" s="8" t="s">
        <v>1154</v>
      </c>
      <c r="E284" s="8" t="str">
        <f t="array" ref="E284">XLOOKUP(C284,'89'!$C:$C,'89'!$E:$E)</f>
        <v>Naranjas</v>
      </c>
      <c r="F284" s="8" t="str">
        <f t="array" ref="F284">XLOOKUP(C284,'89'!$C:$C,'89'!$F:$F)</f>
        <v/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29</v>
      </c>
    </row>
    <row r="285" ht="14.25" customHeight="1">
      <c r="A285" s="8" t="s">
        <v>3031</v>
      </c>
      <c r="B285" s="8" t="s">
        <v>817</v>
      </c>
      <c r="C285" s="8" t="s">
        <v>1155</v>
      </c>
      <c r="D285" s="8" t="s">
        <v>1156</v>
      </c>
      <c r="E285" s="8" t="str">
        <f t="array" ref="E285">XLOOKUP(C285,'89'!$C:$C,'89'!$E:$E)</f>
        <v>Naranjas</v>
      </c>
      <c r="F285" s="8" t="str">
        <f t="array" ref="F285">XLOOKUP(C285,'89'!$C:$C,'89'!$F:$F)</f>
        <v/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29</v>
      </c>
    </row>
    <row r="286" ht="14.25" customHeight="1">
      <c r="A286" s="8" t="s">
        <v>3031</v>
      </c>
      <c r="B286" s="8" t="s">
        <v>817</v>
      </c>
      <c r="C286" s="8" t="s">
        <v>1157</v>
      </c>
      <c r="D286" s="8" t="s">
        <v>1158</v>
      </c>
      <c r="E286" s="8" t="str">
        <f t="array" ref="E286">XLOOKUP(C286,'89'!$C:$C,'89'!$E:$E)</f>
        <v>Naranjas</v>
      </c>
      <c r="F286" s="8" t="str">
        <f t="array" ref="F286">XLOOKUP(C286,'89'!$C:$C,'89'!$F:$F)</f>
        <v/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29</v>
      </c>
    </row>
    <row r="287" ht="14.25" customHeight="1">
      <c r="A287" s="8" t="s">
        <v>3031</v>
      </c>
      <c r="B287" s="8" t="s">
        <v>168</v>
      </c>
      <c r="C287" s="8" t="s">
        <v>398</v>
      </c>
      <c r="D287" s="8" t="s">
        <v>2390</v>
      </c>
      <c r="E287" s="8" t="str">
        <f t="array" ref="E287">XLOOKUP(C287,'89'!$C:$C,'89'!$E:$E)</f>
        <v>Naranjas</v>
      </c>
      <c r="F287" s="8" t="str">
        <f t="array" ref="F287">XLOOKUP(C287,'89'!$C:$C,'89'!$F:$F)</f>
        <v>Pasteles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29</v>
      </c>
    </row>
    <row r="288" ht="14.25" customHeight="1">
      <c r="A288" s="8" t="s">
        <v>3031</v>
      </c>
      <c r="B288" s="8" t="s">
        <v>168</v>
      </c>
      <c r="C288" s="8" t="s">
        <v>400</v>
      </c>
      <c r="D288" s="8" t="s">
        <v>2391</v>
      </c>
      <c r="E288" s="8" t="str">
        <f t="array" ref="E288">XLOOKUP(C288,'89'!$C:$C,'89'!$E:$E)</f>
        <v>Naranjas</v>
      </c>
      <c r="F288" s="8" t="str">
        <f t="array" ref="F288">XLOOKUP(C288,'89'!$C:$C,'89'!$F:$F)</f>
        <v>Pasteles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29</v>
      </c>
    </row>
    <row r="289" ht="14.25" customHeight="1">
      <c r="A289" s="8" t="s">
        <v>3031</v>
      </c>
      <c r="B289" s="8" t="s">
        <v>814</v>
      </c>
      <c r="C289" s="8" t="s">
        <v>1159</v>
      </c>
      <c r="D289" s="8" t="s">
        <v>1160</v>
      </c>
      <c r="E289" s="8" t="str">
        <f t="array" ref="E289">XLOOKUP(C289,'89'!$C:$C,'89'!$E:$E)</f>
        <v>Naranjas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29</v>
      </c>
    </row>
    <row r="290" ht="14.25" customHeight="1">
      <c r="A290" s="8" t="s">
        <v>3031</v>
      </c>
      <c r="B290" s="8" t="s">
        <v>817</v>
      </c>
      <c r="C290" s="8" t="s">
        <v>1161</v>
      </c>
      <c r="D290" s="8" t="s">
        <v>1162</v>
      </c>
      <c r="E290" s="8" t="str">
        <f t="array" ref="E290">XLOOKUP(C290,'89'!$C:$C,'89'!$E:$E)</f>
        <v>Naranjas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29</v>
      </c>
    </row>
    <row r="291" ht="14.25" customHeight="1">
      <c r="A291" s="8" t="s">
        <v>3031</v>
      </c>
      <c r="B291" s="8" t="s">
        <v>817</v>
      </c>
      <c r="C291" s="8" t="s">
        <v>1163</v>
      </c>
      <c r="D291" s="8" t="s">
        <v>1164</v>
      </c>
      <c r="E291" s="8" t="str">
        <f t="array" ref="E291">XLOOKUP(C291,'89'!$C:$C,'89'!$E:$E)</f>
        <v>Naranjas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29</v>
      </c>
    </row>
    <row r="292" ht="14.25" customHeight="1">
      <c r="A292" s="8" t="s">
        <v>3031</v>
      </c>
      <c r="B292" s="8" t="s">
        <v>168</v>
      </c>
      <c r="C292" s="8" t="s">
        <v>402</v>
      </c>
      <c r="D292" s="8" t="s">
        <v>2392</v>
      </c>
      <c r="E292" s="8" t="str">
        <f t="array" ref="E292">XLOOKUP(C292,'89'!$C:$C,'89'!$E:$E)</f>
        <v>Naranjas</v>
      </c>
      <c r="F292" s="8" t="str">
        <f t="array" ref="F292">XLOOKUP(C292,'89'!$C:$C,'89'!$F:$F)</f>
        <v>Pasteles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29</v>
      </c>
    </row>
    <row r="293" ht="14.25" customHeight="1">
      <c r="A293" s="8" t="s">
        <v>3031</v>
      </c>
      <c r="B293" s="8" t="s">
        <v>168</v>
      </c>
      <c r="C293" s="8" t="s">
        <v>404</v>
      </c>
      <c r="D293" s="8" t="s">
        <v>2393</v>
      </c>
      <c r="E293" s="8" t="str">
        <f t="array" ref="E293">XLOOKUP(C293,'89'!$C:$C,'89'!$E:$E)</f>
        <v>Naranjas</v>
      </c>
      <c r="F293" s="8" t="str">
        <f t="array" ref="F293">XLOOKUP(C293,'89'!$C:$C,'89'!$F:$F)</f>
        <v>Pasteles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29</v>
      </c>
    </row>
    <row r="294" ht="14.25" customHeight="1">
      <c r="A294" s="8" t="s">
        <v>3031</v>
      </c>
      <c r="B294" s="8" t="s">
        <v>814</v>
      </c>
      <c r="C294" s="8" t="s">
        <v>1165</v>
      </c>
      <c r="D294" s="8" t="s">
        <v>1166</v>
      </c>
      <c r="E294" s="8" t="str">
        <f t="array" ref="E294">XLOOKUP(C294,'89'!$C:$C,'89'!$E:$E)</f>
        <v>Naranjas</v>
      </c>
      <c r="F294" s="8" t="str">
        <f t="array" ref="F294">XLOOKUP(C294,'89'!$C:$C,'89'!$F:$F)</f>
        <v/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29</v>
      </c>
    </row>
    <row r="295" ht="14.25" customHeight="1">
      <c r="A295" s="8" t="s">
        <v>3031</v>
      </c>
      <c r="B295" s="8" t="s">
        <v>817</v>
      </c>
      <c r="C295" s="8" t="s">
        <v>1167</v>
      </c>
      <c r="D295" s="8" t="s">
        <v>1168</v>
      </c>
      <c r="E295" s="8" t="str">
        <f t="array" ref="E295">XLOOKUP(C295,'89'!$C:$C,'89'!$E:$E)</f>
        <v>Naranjas</v>
      </c>
      <c r="F295" s="8" t="str">
        <f t="array" ref="F295">XLOOKUP(C295,'89'!$C:$C,'89'!$F:$F)</f>
        <v/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29</v>
      </c>
    </row>
    <row r="296" ht="14.25" customHeight="1">
      <c r="A296" s="8" t="s">
        <v>3031</v>
      </c>
      <c r="B296" s="8" t="s">
        <v>817</v>
      </c>
      <c r="C296" s="8" t="s">
        <v>1169</v>
      </c>
      <c r="D296" s="8" t="s">
        <v>1170</v>
      </c>
      <c r="E296" s="8" t="str">
        <f t="array" ref="E296">XLOOKUP(C296,'89'!$C:$C,'89'!$E:$E)</f>
        <v>Naranjas</v>
      </c>
      <c r="F296" s="8" t="str">
        <f t="array" ref="F296">XLOOKUP(C296,'89'!$C:$C,'89'!$F:$F)</f>
        <v/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29</v>
      </c>
    </row>
    <row r="297" ht="14.25" customHeight="1">
      <c r="A297" s="8" t="s">
        <v>3031</v>
      </c>
      <c r="B297" s="8" t="s">
        <v>168</v>
      </c>
      <c r="C297" s="8" t="s">
        <v>406</v>
      </c>
      <c r="D297" s="8" t="s">
        <v>407</v>
      </c>
      <c r="E297" s="8" t="str">
        <f t="array" ref="E297">XLOOKUP(C297,'89'!$C:$C,'89'!$E:$E)</f>
        <v>Naranjas</v>
      </c>
      <c r="F297" s="8" t="str">
        <f t="array" ref="F297">XLOOKUP(C297,'89'!$C:$C,'89'!$F:$F)</f>
        <v>Pasteles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29</v>
      </c>
    </row>
    <row r="298" ht="14.25" customHeight="1">
      <c r="A298" s="8" t="s">
        <v>3031</v>
      </c>
      <c r="B298" s="8" t="s">
        <v>168</v>
      </c>
      <c r="C298" s="8" t="s">
        <v>408</v>
      </c>
      <c r="D298" s="8" t="s">
        <v>2394</v>
      </c>
      <c r="E298" s="8" t="str">
        <f t="array" ref="E298">XLOOKUP(C298,'89'!$C:$C,'89'!$E:$E)</f>
        <v>Naranjas</v>
      </c>
      <c r="F298" s="8" t="str">
        <f t="array" ref="F298">XLOOKUP(C298,'89'!$C:$C,'89'!$F:$F)</f>
        <v>Pasteles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29</v>
      </c>
    </row>
    <row r="299" ht="14.25" customHeight="1">
      <c r="A299" s="8" t="s">
        <v>3031</v>
      </c>
      <c r="B299" s="8" t="s">
        <v>814</v>
      </c>
      <c r="C299" s="8" t="s">
        <v>1171</v>
      </c>
      <c r="D299" s="8" t="s">
        <v>1172</v>
      </c>
      <c r="E299" s="8" t="str">
        <f t="array" ref="E299">XLOOKUP(C299,'89'!$C:$C,'89'!$E:$E)</f>
        <v>Naranjas</v>
      </c>
      <c r="F299" s="8" t="str">
        <f t="array" ref="F299">XLOOKUP(C299,'89'!$C:$C,'89'!$F:$F)</f>
        <v/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29</v>
      </c>
    </row>
    <row r="300" ht="14.25" customHeight="1">
      <c r="A300" s="8" t="s">
        <v>3031</v>
      </c>
      <c r="B300" s="8" t="s">
        <v>817</v>
      </c>
      <c r="C300" s="8" t="s">
        <v>1173</v>
      </c>
      <c r="D300" s="8" t="s">
        <v>1174</v>
      </c>
      <c r="E300" s="8" t="str">
        <f t="array" ref="E300">XLOOKUP(C300,'89'!$C:$C,'89'!$E:$E)</f>
        <v>Naranjas</v>
      </c>
      <c r="F300" s="8" t="str">
        <f t="array" ref="F300">XLOOKUP(C300,'89'!$C:$C,'89'!$F:$F)</f>
        <v/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29</v>
      </c>
    </row>
    <row r="301" ht="14.25" customHeight="1">
      <c r="A301" s="8" t="s">
        <v>3031</v>
      </c>
      <c r="B301" s="8" t="s">
        <v>817</v>
      </c>
      <c r="C301" s="8" t="s">
        <v>1175</v>
      </c>
      <c r="D301" s="8" t="s">
        <v>1176</v>
      </c>
      <c r="E301" s="8" t="str">
        <f t="array" ref="E301">XLOOKUP(C301,'89'!$C:$C,'89'!$E:$E)</f>
        <v>Naranjas</v>
      </c>
      <c r="F301" s="8" t="str">
        <f t="array" ref="F301">XLOOKUP(C301,'89'!$C:$C,'89'!$F:$F)</f>
        <v/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29</v>
      </c>
    </row>
    <row r="302" ht="14.25" customHeight="1">
      <c r="A302" s="8" t="s">
        <v>3031</v>
      </c>
      <c r="B302" s="8" t="s">
        <v>168</v>
      </c>
      <c r="C302" s="8" t="s">
        <v>410</v>
      </c>
      <c r="D302" s="8" t="s">
        <v>2395</v>
      </c>
      <c r="E302" s="8" t="str">
        <f t="array" ref="E302">XLOOKUP(C302,'89'!$C:$C,'89'!$E:$E)</f>
        <v>Rojos</v>
      </c>
      <c r="F302" s="8" t="str">
        <f t="array" ref="F302">XLOOKUP(C302,'89'!$C:$C,'89'!$F:$F)</f>
        <v>Pasteles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29</v>
      </c>
    </row>
    <row r="303" ht="14.25" customHeight="1">
      <c r="A303" s="8" t="s">
        <v>3031</v>
      </c>
      <c r="B303" s="8" t="s">
        <v>168</v>
      </c>
      <c r="C303" s="8" t="s">
        <v>412</v>
      </c>
      <c r="D303" s="8" t="s">
        <v>2396</v>
      </c>
      <c r="E303" s="8" t="str">
        <f t="array" ref="E303">XLOOKUP(C303,'89'!$C:$C,'89'!$E:$E)</f>
        <v>Rojos</v>
      </c>
      <c r="F303" s="8" t="str">
        <f t="array" ref="F303">XLOOKUP(C303,'89'!$C:$C,'89'!$F:$F)</f>
        <v>Pasteles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29</v>
      </c>
    </row>
    <row r="304" ht="14.25" customHeight="1">
      <c r="A304" s="8" t="s">
        <v>3031</v>
      </c>
      <c r="B304" s="8" t="s">
        <v>814</v>
      </c>
      <c r="C304" s="8" t="s">
        <v>1177</v>
      </c>
      <c r="D304" s="8" t="s">
        <v>1178</v>
      </c>
      <c r="E304" s="8" t="str">
        <f t="array" ref="E304">XLOOKUP(C304,'89'!$C:$C,'89'!$E:$E)</f>
        <v>Rojos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29</v>
      </c>
    </row>
    <row r="305" ht="14.25" customHeight="1">
      <c r="A305" s="8" t="s">
        <v>3031</v>
      </c>
      <c r="B305" s="8" t="s">
        <v>817</v>
      </c>
      <c r="C305" s="8" t="s">
        <v>1179</v>
      </c>
      <c r="D305" s="8" t="s">
        <v>1180</v>
      </c>
      <c r="E305" s="8" t="str">
        <f t="array" ref="E305">XLOOKUP(C305,'89'!$C:$C,'89'!$E:$E)</f>
        <v>Rojos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29</v>
      </c>
    </row>
    <row r="306" ht="14.25" customHeight="1">
      <c r="A306" s="8" t="s">
        <v>3031</v>
      </c>
      <c r="B306" s="8" t="s">
        <v>817</v>
      </c>
      <c r="C306" s="8" t="s">
        <v>1181</v>
      </c>
      <c r="D306" s="8" t="s">
        <v>1182</v>
      </c>
      <c r="E306" s="8" t="str">
        <f t="array" ref="E306">XLOOKUP(C306,'89'!$C:$C,'89'!$E:$E)</f>
        <v>Rojos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29</v>
      </c>
    </row>
    <row r="307" ht="14.25" customHeight="1">
      <c r="A307" s="8" t="s">
        <v>3031</v>
      </c>
      <c r="B307" s="8" t="s">
        <v>168</v>
      </c>
      <c r="C307" s="8" t="s">
        <v>414</v>
      </c>
      <c r="D307" s="8" t="s">
        <v>2397</v>
      </c>
      <c r="E307" s="8" t="str">
        <f t="array" ref="E307">XLOOKUP(C307,'89'!$C:$C,'89'!$E:$E)</f>
        <v>Rojos</v>
      </c>
      <c r="F307" s="8" t="str">
        <f t="array" ref="F307">XLOOKUP(C307,'89'!$C:$C,'89'!$F:$F)</f>
        <v>Pasteles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29</v>
      </c>
    </row>
    <row r="308" ht="14.25" customHeight="1">
      <c r="A308" s="8" t="s">
        <v>3031</v>
      </c>
      <c r="B308" s="8" t="s">
        <v>168</v>
      </c>
      <c r="C308" s="8" t="s">
        <v>416</v>
      </c>
      <c r="D308" s="8" t="s">
        <v>2398</v>
      </c>
      <c r="E308" s="8" t="str">
        <f t="array" ref="E308">XLOOKUP(C308,'89'!$C:$C,'89'!$E:$E)</f>
        <v>Rojos</v>
      </c>
      <c r="F308" s="8" t="str">
        <f t="array" ref="F308">XLOOKUP(C308,'89'!$C:$C,'89'!$F:$F)</f>
        <v>Pasteles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29</v>
      </c>
    </row>
    <row r="309" ht="14.25" customHeight="1">
      <c r="A309" s="8" t="s">
        <v>3031</v>
      </c>
      <c r="B309" s="8" t="s">
        <v>814</v>
      </c>
      <c r="C309" s="8" t="s">
        <v>1183</v>
      </c>
      <c r="D309" s="8" t="s">
        <v>1184</v>
      </c>
      <c r="E309" s="8" t="str">
        <f t="array" ref="E309">XLOOKUP(C309,'89'!$C:$C,'89'!$E:$E)</f>
        <v>Rojos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29</v>
      </c>
    </row>
    <row r="310" ht="14.25" customHeight="1">
      <c r="A310" s="8" t="s">
        <v>3031</v>
      </c>
      <c r="B310" s="8" t="s">
        <v>817</v>
      </c>
      <c r="C310" s="8" t="s">
        <v>1185</v>
      </c>
      <c r="D310" s="8" t="s">
        <v>1186</v>
      </c>
      <c r="E310" s="8" t="str">
        <f t="array" ref="E310">XLOOKUP(C310,'89'!$C:$C,'89'!$E:$E)</f>
        <v>Rojos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29</v>
      </c>
    </row>
    <row r="311" ht="14.25" customHeight="1">
      <c r="A311" s="8" t="s">
        <v>3031</v>
      </c>
      <c r="B311" s="8" t="s">
        <v>817</v>
      </c>
      <c r="C311" s="8" t="s">
        <v>1187</v>
      </c>
      <c r="D311" s="8" t="s">
        <v>1188</v>
      </c>
      <c r="E311" s="8" t="str">
        <f t="array" ref="E311">XLOOKUP(C311,'89'!$C:$C,'89'!$E:$E)</f>
        <v>Rojos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29</v>
      </c>
    </row>
    <row r="312" ht="14.25" customHeight="1">
      <c r="A312" s="8" t="s">
        <v>3031</v>
      </c>
      <c r="B312" s="8" t="s">
        <v>168</v>
      </c>
      <c r="C312" s="8" t="s">
        <v>418</v>
      </c>
      <c r="D312" s="8" t="s">
        <v>419</v>
      </c>
      <c r="E312" s="8" t="str">
        <f t="array" ref="E312">XLOOKUP(C312,'89'!$C:$C,'89'!$E:$E)</f>
        <v>Rojos</v>
      </c>
      <c r="F312" s="8" t="str">
        <f t="array" ref="F312">XLOOKUP(C312,'89'!$C:$C,'89'!$F:$F)</f>
        <v>Pasteles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29</v>
      </c>
    </row>
    <row r="313" ht="14.25" customHeight="1">
      <c r="A313" s="8" t="s">
        <v>3031</v>
      </c>
      <c r="B313" s="8" t="s">
        <v>168</v>
      </c>
      <c r="C313" s="8" t="s">
        <v>420</v>
      </c>
      <c r="D313" s="8" t="s">
        <v>2399</v>
      </c>
      <c r="E313" s="8" t="str">
        <f t="array" ref="E313">XLOOKUP(C313,'89'!$C:$C,'89'!$E:$E)</f>
        <v>Rojos</v>
      </c>
      <c r="F313" s="8" t="str">
        <f t="array" ref="F313">XLOOKUP(C313,'89'!$C:$C,'89'!$F:$F)</f>
        <v>Pasteles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29</v>
      </c>
    </row>
    <row r="314" ht="14.25" customHeight="1">
      <c r="A314" s="8" t="s">
        <v>3031</v>
      </c>
      <c r="B314" s="8" t="s">
        <v>814</v>
      </c>
      <c r="C314" s="8" t="s">
        <v>1189</v>
      </c>
      <c r="D314" s="8" t="s">
        <v>1190</v>
      </c>
      <c r="E314" s="8" t="str">
        <f t="array" ref="E314">XLOOKUP(C314,'89'!$C:$C,'89'!$E:$E)</f>
        <v>Rojos</v>
      </c>
      <c r="F314" s="8" t="str">
        <f t="array" ref="F314">XLOOKUP(C314,'89'!$C:$C,'89'!$F:$F)</f>
        <v/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29</v>
      </c>
    </row>
    <row r="315" ht="14.25" customHeight="1">
      <c r="A315" s="8" t="s">
        <v>3031</v>
      </c>
      <c r="B315" s="8" t="s">
        <v>817</v>
      </c>
      <c r="C315" s="8" t="s">
        <v>1191</v>
      </c>
      <c r="D315" s="8" t="s">
        <v>1192</v>
      </c>
      <c r="E315" s="8" t="str">
        <f t="array" ref="E315">XLOOKUP(C315,'89'!$C:$C,'89'!$E:$E)</f>
        <v>Rojos</v>
      </c>
      <c r="F315" s="8" t="str">
        <f t="array" ref="F315">XLOOKUP(C315,'89'!$C:$C,'89'!$F:$F)</f>
        <v/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29</v>
      </c>
    </row>
    <row r="316" ht="14.25" customHeight="1">
      <c r="A316" s="8" t="s">
        <v>3031</v>
      </c>
      <c r="B316" s="8" t="s">
        <v>817</v>
      </c>
      <c r="C316" s="8" t="s">
        <v>1193</v>
      </c>
      <c r="D316" s="8" t="s">
        <v>1194</v>
      </c>
      <c r="E316" s="8" t="str">
        <f t="array" ref="E316">XLOOKUP(C316,'89'!$C:$C,'89'!$E:$E)</f>
        <v>Rojos</v>
      </c>
      <c r="F316" s="8" t="str">
        <f t="array" ref="F316">XLOOKUP(C316,'89'!$C:$C,'89'!$F:$F)</f>
        <v/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29</v>
      </c>
    </row>
    <row r="317" ht="14.25" customHeight="1">
      <c r="A317" s="8" t="s">
        <v>3031</v>
      </c>
      <c r="B317" s="8" t="s">
        <v>168</v>
      </c>
      <c r="C317" s="8" t="s">
        <v>422</v>
      </c>
      <c r="D317" s="8" t="s">
        <v>423</v>
      </c>
      <c r="E317" s="8" t="str">
        <f t="array" ref="E317">XLOOKUP(C317,'89'!$C:$C,'89'!$E:$E)</f>
        <v>Rojos</v>
      </c>
      <c r="F317" s="8" t="str">
        <f t="array" ref="F317">XLOOKUP(C317,'89'!$C:$C,'89'!$F:$F)</f>
        <v>Pasteles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29</v>
      </c>
    </row>
    <row r="318" ht="14.25" customHeight="1">
      <c r="A318" s="8" t="s">
        <v>3031</v>
      </c>
      <c r="B318" s="8" t="s">
        <v>168</v>
      </c>
      <c r="C318" s="8" t="s">
        <v>424</v>
      </c>
      <c r="D318" s="8" t="s">
        <v>2400</v>
      </c>
      <c r="E318" s="8" t="str">
        <f t="array" ref="E318">XLOOKUP(C318,'89'!$C:$C,'89'!$E:$E)</f>
        <v>Rojos</v>
      </c>
      <c r="F318" s="8" t="str">
        <f t="array" ref="F318">XLOOKUP(C318,'89'!$C:$C,'89'!$F:$F)</f>
        <v>Pasteles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29</v>
      </c>
    </row>
    <row r="319" ht="14.25" customHeight="1">
      <c r="A319" s="8" t="s">
        <v>3031</v>
      </c>
      <c r="B319" s="8" t="s">
        <v>814</v>
      </c>
      <c r="C319" s="8" t="s">
        <v>1195</v>
      </c>
      <c r="D319" s="8" t="s">
        <v>1196</v>
      </c>
      <c r="E319" s="8" t="str">
        <f t="array" ref="E319">XLOOKUP(C319,'89'!$C:$C,'89'!$E:$E)</f>
        <v>Rojos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29</v>
      </c>
    </row>
    <row r="320" ht="14.25" customHeight="1">
      <c r="A320" s="8" t="s">
        <v>3031</v>
      </c>
      <c r="B320" s="8" t="s">
        <v>817</v>
      </c>
      <c r="C320" s="8" t="s">
        <v>1197</v>
      </c>
      <c r="D320" s="8" t="s">
        <v>1198</v>
      </c>
      <c r="E320" s="8" t="str">
        <f t="array" ref="E320">XLOOKUP(C320,'89'!$C:$C,'89'!$E:$E)</f>
        <v>Rojos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29</v>
      </c>
    </row>
    <row r="321" ht="14.25" customHeight="1">
      <c r="A321" s="8" t="s">
        <v>3031</v>
      </c>
      <c r="B321" s="8" t="s">
        <v>817</v>
      </c>
      <c r="C321" s="8" t="s">
        <v>1199</v>
      </c>
      <c r="D321" s="8" t="s">
        <v>1200</v>
      </c>
      <c r="E321" s="8" t="str">
        <f t="array" ref="E321">XLOOKUP(C321,'89'!$C:$C,'89'!$E:$E)</f>
        <v>Rojos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29</v>
      </c>
    </row>
    <row r="322" ht="14.25" customHeight="1">
      <c r="A322" s="8" t="s">
        <v>3031</v>
      </c>
      <c r="B322" s="8" t="s">
        <v>168</v>
      </c>
      <c r="C322" s="8" t="s">
        <v>426</v>
      </c>
      <c r="D322" s="8" t="s">
        <v>2401</v>
      </c>
      <c r="E322" s="8" t="str">
        <f t="array" ref="E322">XLOOKUP(C322,'89'!$C:$C,'89'!$E:$E)</f>
        <v>Rojos</v>
      </c>
      <c r="F322" s="8" t="str">
        <f t="array" ref="F322">XLOOKUP(C322,'89'!$C:$C,'89'!$F:$F)</f>
        <v>Pasteles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29</v>
      </c>
    </row>
    <row r="323" ht="14.25" customHeight="1">
      <c r="A323" s="8" t="s">
        <v>3031</v>
      </c>
      <c r="B323" s="8" t="s">
        <v>168</v>
      </c>
      <c r="C323" s="8" t="s">
        <v>428</v>
      </c>
      <c r="D323" s="8" t="s">
        <v>2402</v>
      </c>
      <c r="E323" s="8" t="str">
        <f t="array" ref="E323">XLOOKUP(C323,'89'!$C:$C,'89'!$E:$E)</f>
        <v>Rojos</v>
      </c>
      <c r="F323" s="8" t="str">
        <f t="array" ref="F323">XLOOKUP(C323,'89'!$C:$C,'89'!$F:$F)</f>
        <v>Pasteles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29</v>
      </c>
    </row>
    <row r="324" ht="14.25" customHeight="1">
      <c r="A324" s="8" t="s">
        <v>3031</v>
      </c>
      <c r="B324" s="8" t="s">
        <v>814</v>
      </c>
      <c r="C324" s="8" t="s">
        <v>1201</v>
      </c>
      <c r="D324" s="8" t="s">
        <v>1202</v>
      </c>
      <c r="E324" s="8" t="str">
        <f t="array" ref="E324">XLOOKUP(C324,'89'!$C:$C,'89'!$E:$E)</f>
        <v>Rojos</v>
      </c>
      <c r="F324" s="8" t="str">
        <f t="array" ref="F324">XLOOKUP(C324,'89'!$C:$C,'89'!$F:$F)</f>
        <v/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29</v>
      </c>
    </row>
    <row r="325" ht="14.25" customHeight="1">
      <c r="A325" s="8" t="s">
        <v>3031</v>
      </c>
      <c r="B325" s="8" t="s">
        <v>817</v>
      </c>
      <c r="C325" s="8" t="s">
        <v>1203</v>
      </c>
      <c r="D325" s="8" t="s">
        <v>1204</v>
      </c>
      <c r="E325" s="8" t="str">
        <f t="array" ref="E325">XLOOKUP(C325,'89'!$C:$C,'89'!$E:$E)</f>
        <v>Rojos</v>
      </c>
      <c r="F325" s="8" t="str">
        <f t="array" ref="F325">XLOOKUP(C325,'89'!$C:$C,'89'!$F:$F)</f>
        <v/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29</v>
      </c>
    </row>
    <row r="326" ht="14.25" customHeight="1">
      <c r="A326" s="8" t="s">
        <v>3031</v>
      </c>
      <c r="B326" s="8" t="s">
        <v>817</v>
      </c>
      <c r="C326" s="8" t="s">
        <v>1205</v>
      </c>
      <c r="D326" s="8" t="s">
        <v>1206</v>
      </c>
      <c r="E326" s="8" t="str">
        <f t="array" ref="E326">XLOOKUP(C326,'89'!$C:$C,'89'!$E:$E)</f>
        <v>Rojos</v>
      </c>
      <c r="F326" s="8" t="str">
        <f t="array" ref="F326">XLOOKUP(C326,'89'!$C:$C,'89'!$F:$F)</f>
        <v/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29</v>
      </c>
    </row>
    <row r="327" ht="14.25" customHeight="1">
      <c r="A327" s="8" t="s">
        <v>3031</v>
      </c>
      <c r="B327" s="8" t="s">
        <v>168</v>
      </c>
      <c r="C327" s="8" t="s">
        <v>430</v>
      </c>
      <c r="D327" s="8" t="s">
        <v>2403</v>
      </c>
      <c r="E327" s="8" t="str">
        <f t="array" ref="E327">XLOOKUP(C327,'89'!$C:$C,'89'!$E:$E)</f>
        <v>Rojos</v>
      </c>
      <c r="F327" s="8" t="str">
        <f t="array" ref="F327">XLOOKUP(C327,'89'!$C:$C,'89'!$F:$F)</f>
        <v>Pasteles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29</v>
      </c>
    </row>
    <row r="328" ht="14.25" customHeight="1">
      <c r="A328" s="8" t="s">
        <v>3031</v>
      </c>
      <c r="B328" s="8" t="s">
        <v>168</v>
      </c>
      <c r="C328" s="8" t="s">
        <v>432</v>
      </c>
      <c r="D328" s="8" t="s">
        <v>433</v>
      </c>
      <c r="E328" s="8" t="str">
        <f t="array" ref="E328">XLOOKUP(C328,'89'!$C:$C,'89'!$E:$E)</f>
        <v>Rojos</v>
      </c>
      <c r="F328" s="8" t="str">
        <f t="array" ref="F328">XLOOKUP(C328,'89'!$C:$C,'89'!$F:$F)</f>
        <v>Pasteles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29</v>
      </c>
    </row>
    <row r="329" ht="14.25" customHeight="1">
      <c r="A329" s="8" t="s">
        <v>3031</v>
      </c>
      <c r="B329" s="8" t="s">
        <v>817</v>
      </c>
      <c r="C329" s="8" t="s">
        <v>1207</v>
      </c>
      <c r="D329" s="8" t="s">
        <v>1208</v>
      </c>
      <c r="E329" s="8" t="str">
        <f t="array" ref="E329">XLOOKUP(C329,'89'!$C:$C,'89'!$E:$E)</f>
        <v>Rojos</v>
      </c>
      <c r="F329" s="8" t="str">
        <f t="array" ref="F329">XLOOKUP(C329,'89'!$C:$C,'89'!$F:$F)</f>
        <v>Pasteles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29</v>
      </c>
    </row>
    <row r="330" ht="14.25" customHeight="1">
      <c r="A330" s="8" t="s">
        <v>3031</v>
      </c>
      <c r="B330" s="8" t="s">
        <v>817</v>
      </c>
      <c r="C330" s="8" t="s">
        <v>1209</v>
      </c>
      <c r="D330" s="8" t="s">
        <v>1210</v>
      </c>
      <c r="E330" s="8" t="str">
        <f t="array" ref="E330">XLOOKUP(C330,'89'!$C:$C,'89'!$E:$E)</f>
        <v>Rojos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29</v>
      </c>
    </row>
    <row r="331" ht="14.25" customHeight="1">
      <c r="A331" s="8" t="s">
        <v>3031</v>
      </c>
      <c r="B331" s="8" t="s">
        <v>892</v>
      </c>
      <c r="C331" s="8" t="s">
        <v>1211</v>
      </c>
      <c r="D331" s="8" t="s">
        <v>1212</v>
      </c>
      <c r="E331" s="8" t="str">
        <f t="array" ref="E331">XLOOKUP(C331,'89'!$C:$C,'89'!$E:$E)</f>
        <v>Rojos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29</v>
      </c>
    </row>
    <row r="332" ht="14.25" customHeight="1">
      <c r="A332" s="8" t="s">
        <v>3031</v>
      </c>
      <c r="B332" s="8" t="s">
        <v>168</v>
      </c>
      <c r="C332" s="8" t="s">
        <v>434</v>
      </c>
      <c r="D332" s="8" t="s">
        <v>2404</v>
      </c>
      <c r="E332" s="8" t="str">
        <f t="array" ref="E332">XLOOKUP(C332,'89'!$C:$C,'89'!$E:$E)</f>
        <v>Rojos</v>
      </c>
      <c r="F332" s="8" t="str">
        <f t="array" ref="F332">XLOOKUP(C332,'89'!$C:$C,'89'!$F:$F)</f>
        <v>Pasteles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29</v>
      </c>
    </row>
    <row r="333" ht="14.25" customHeight="1">
      <c r="A333" s="8" t="s">
        <v>3031</v>
      </c>
      <c r="B333" s="8" t="s">
        <v>168</v>
      </c>
      <c r="C333" s="8" t="s">
        <v>436</v>
      </c>
      <c r="D333" s="8" t="s">
        <v>2405</v>
      </c>
      <c r="E333" s="8" t="str">
        <f t="array" ref="E333">XLOOKUP(C333,'89'!$C:$C,'89'!$E:$E)</f>
        <v>Rojos</v>
      </c>
      <c r="F333" s="8" t="str">
        <f t="array" ref="F333">XLOOKUP(C333,'89'!$C:$C,'89'!$F:$F)</f>
        <v>Pasteles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29</v>
      </c>
    </row>
    <row r="334" ht="14.25" customHeight="1">
      <c r="A334" s="8" t="s">
        <v>3031</v>
      </c>
      <c r="B334" s="8" t="s">
        <v>814</v>
      </c>
      <c r="C334" s="8" t="s">
        <v>1213</v>
      </c>
      <c r="D334" s="8" t="s">
        <v>1214</v>
      </c>
      <c r="E334" s="8" t="str">
        <f t="array" ref="E334">XLOOKUP(C334,'89'!$C:$C,'89'!$E:$E)</f>
        <v>Rojos</v>
      </c>
      <c r="F334" s="8" t="str">
        <f t="array" ref="F334">XLOOKUP(C334,'89'!$C:$C,'89'!$F:$F)</f>
        <v/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29</v>
      </c>
    </row>
    <row r="335" ht="14.25" customHeight="1">
      <c r="A335" s="8" t="s">
        <v>3031</v>
      </c>
      <c r="B335" s="8" t="s">
        <v>817</v>
      </c>
      <c r="C335" s="8" t="s">
        <v>1215</v>
      </c>
      <c r="D335" s="8" t="s">
        <v>1216</v>
      </c>
      <c r="E335" s="8" t="str">
        <f t="array" ref="E335">XLOOKUP(C335,'89'!$C:$C,'89'!$E:$E)</f>
        <v>Rojos</v>
      </c>
      <c r="F335" s="8" t="str">
        <f t="array" ref="F335">XLOOKUP(C335,'89'!$C:$C,'89'!$F:$F)</f>
        <v/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29</v>
      </c>
    </row>
    <row r="336" ht="14.25" customHeight="1">
      <c r="A336" s="8" t="s">
        <v>3031</v>
      </c>
      <c r="B336" s="8" t="s">
        <v>817</v>
      </c>
      <c r="C336" s="8" t="s">
        <v>1217</v>
      </c>
      <c r="D336" s="8" t="s">
        <v>1218</v>
      </c>
      <c r="E336" s="8" t="str">
        <f t="array" ref="E336">XLOOKUP(C336,'89'!$C:$C,'89'!$E:$E)</f>
        <v>Rojos</v>
      </c>
      <c r="F336" s="8" t="str">
        <f t="array" ref="F336">XLOOKUP(C336,'89'!$C:$C,'89'!$F:$F)</f>
        <v/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29</v>
      </c>
    </row>
    <row r="337" ht="14.25" customHeight="1">
      <c r="A337" s="8" t="s">
        <v>3031</v>
      </c>
      <c r="B337" s="8" t="s">
        <v>168</v>
      </c>
      <c r="C337" s="8" t="s">
        <v>438</v>
      </c>
      <c r="D337" s="8" t="s">
        <v>2406</v>
      </c>
      <c r="E337" s="8" t="str">
        <f t="array" ref="E337">XLOOKUP(C337,'89'!$C:$C,'89'!$E:$E)</f>
        <v>Rojos</v>
      </c>
      <c r="F337" s="8" t="str">
        <f t="array" ref="F337">XLOOKUP(C337,'89'!$C:$C,'89'!$F:$F)</f>
        <v>Pasteles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29</v>
      </c>
    </row>
    <row r="338" ht="14.25" customHeight="1">
      <c r="A338" s="8" t="s">
        <v>3031</v>
      </c>
      <c r="B338" s="8" t="s">
        <v>168</v>
      </c>
      <c r="C338" s="8" t="s">
        <v>440</v>
      </c>
      <c r="D338" s="8" t="s">
        <v>2407</v>
      </c>
      <c r="E338" s="8" t="str">
        <f t="array" ref="E338">XLOOKUP(C338,'89'!$C:$C,'89'!$E:$E)</f>
        <v>Rojos</v>
      </c>
      <c r="F338" s="8" t="str">
        <f t="array" ref="F338">XLOOKUP(C338,'89'!$C:$C,'89'!$F:$F)</f>
        <v>Pasteles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29</v>
      </c>
    </row>
    <row r="339" ht="14.25" customHeight="1">
      <c r="A339" s="8" t="s">
        <v>3031</v>
      </c>
      <c r="B339" s="8" t="s">
        <v>814</v>
      </c>
      <c r="C339" s="8" t="s">
        <v>1219</v>
      </c>
      <c r="D339" s="8" t="s">
        <v>1220</v>
      </c>
      <c r="E339" s="8" t="str">
        <f t="array" ref="E339">XLOOKUP(C339,'89'!$C:$C,'89'!$E:$E)</f>
        <v>Rojos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29</v>
      </c>
    </row>
    <row r="340" ht="14.25" customHeight="1">
      <c r="A340" s="8" t="s">
        <v>3031</v>
      </c>
      <c r="B340" s="8" t="s">
        <v>817</v>
      </c>
      <c r="C340" s="8" t="s">
        <v>1221</v>
      </c>
      <c r="D340" s="8" t="s">
        <v>1222</v>
      </c>
      <c r="E340" s="8" t="str">
        <f t="array" ref="E340">XLOOKUP(C340,'89'!$C:$C,'89'!$E:$E)</f>
        <v>Rojos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29</v>
      </c>
    </row>
    <row r="341" ht="14.25" customHeight="1">
      <c r="A341" s="8" t="s">
        <v>3031</v>
      </c>
      <c r="B341" s="8" t="s">
        <v>892</v>
      </c>
      <c r="C341" s="8" t="s">
        <v>1223</v>
      </c>
      <c r="D341" s="8" t="s">
        <v>3033</v>
      </c>
      <c r="E341" s="8" t="str">
        <f t="array" ref="E341">XLOOKUP(C341,'89'!$C:$C,'89'!$E:$E)</f>
        <v>Rojos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29</v>
      </c>
    </row>
    <row r="342" ht="14.25" customHeight="1">
      <c r="A342" s="8" t="s">
        <v>3031</v>
      </c>
      <c r="B342" s="8" t="s">
        <v>168</v>
      </c>
      <c r="C342" s="8" t="s">
        <v>442</v>
      </c>
      <c r="D342" s="8" t="s">
        <v>2408</v>
      </c>
      <c r="E342" s="8" t="str">
        <f t="array" ref="E342">XLOOKUP(C342,'89'!$C:$C,'89'!$E:$E)</f>
        <v>Rojos</v>
      </c>
      <c r="F342" s="8" t="str">
        <f t="array" ref="F342">XLOOKUP(C342,'89'!$C:$C,'89'!$F:$F)</f>
        <v>Pasteles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29</v>
      </c>
    </row>
    <row r="343" ht="14.25" customHeight="1">
      <c r="A343" s="8" t="s">
        <v>3031</v>
      </c>
      <c r="B343" s="8" t="s">
        <v>168</v>
      </c>
      <c r="C343" s="8" t="s">
        <v>444</v>
      </c>
      <c r="D343" s="8" t="s">
        <v>445</v>
      </c>
      <c r="E343" s="8" t="str">
        <f t="array" ref="E343">XLOOKUP(C343,'89'!$C:$C,'89'!$E:$E)</f>
        <v>Rojos</v>
      </c>
      <c r="F343" s="8" t="str">
        <f t="array" ref="F343">XLOOKUP(C343,'89'!$C:$C,'89'!$F:$F)</f>
        <v>Pasteles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29</v>
      </c>
    </row>
    <row r="344" ht="14.25" customHeight="1">
      <c r="A344" s="8" t="s">
        <v>3031</v>
      </c>
      <c r="B344" s="8" t="s">
        <v>814</v>
      </c>
      <c r="C344" s="8" t="s">
        <v>1225</v>
      </c>
      <c r="D344" s="8" t="s">
        <v>1226</v>
      </c>
      <c r="E344" s="8" t="str">
        <f t="array" ref="E344">XLOOKUP(C344,'89'!$C:$C,'89'!$E:$E)</f>
        <v>Rojos</v>
      </c>
      <c r="F344" s="8" t="str">
        <f t="array" ref="F344">XLOOKUP(C344,'89'!$C:$C,'89'!$F:$F)</f>
        <v/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29</v>
      </c>
    </row>
    <row r="345" ht="14.25" customHeight="1">
      <c r="A345" s="8" t="s">
        <v>3031</v>
      </c>
      <c r="B345" s="8" t="s">
        <v>817</v>
      </c>
      <c r="C345" s="8" t="s">
        <v>1227</v>
      </c>
      <c r="D345" s="8" t="s">
        <v>1228</v>
      </c>
      <c r="E345" s="8" t="str">
        <f t="array" ref="E345">XLOOKUP(C345,'89'!$C:$C,'89'!$E:$E)</f>
        <v>Rojos</v>
      </c>
      <c r="F345" s="8" t="str">
        <f t="array" ref="F345">XLOOKUP(C345,'89'!$C:$C,'89'!$F:$F)</f>
        <v/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29</v>
      </c>
    </row>
    <row r="346" ht="14.25" customHeight="1">
      <c r="A346" s="8" t="s">
        <v>3031</v>
      </c>
      <c r="B346" s="8" t="s">
        <v>817</v>
      </c>
      <c r="C346" s="8" t="s">
        <v>1229</v>
      </c>
      <c r="D346" s="8" t="s">
        <v>1230</v>
      </c>
      <c r="E346" s="8" t="str">
        <f t="array" ref="E346">XLOOKUP(C346,'89'!$C:$C,'89'!$E:$E)</f>
        <v>Rojos</v>
      </c>
      <c r="F346" s="8" t="str">
        <f t="array" ref="F346">XLOOKUP(C346,'89'!$C:$C,'89'!$F:$F)</f>
        <v/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29</v>
      </c>
    </row>
    <row r="347" ht="14.25" customHeight="1">
      <c r="A347" s="8" t="s">
        <v>3031</v>
      </c>
      <c r="B347" s="8" t="s">
        <v>168</v>
      </c>
      <c r="C347" s="8" t="s">
        <v>446</v>
      </c>
      <c r="D347" s="8" t="s">
        <v>2409</v>
      </c>
      <c r="E347" s="8" t="str">
        <f t="array" ref="E347">XLOOKUP(C347,'89'!$C:$C,'89'!$E:$E)</f>
        <v>Rojos</v>
      </c>
      <c r="F347" s="8" t="str">
        <f t="array" ref="F347">XLOOKUP(C347,'89'!$C:$C,'89'!$F:$F)</f>
        <v>Pasteles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29</v>
      </c>
    </row>
    <row r="348" ht="14.25" customHeight="1">
      <c r="A348" s="8" t="s">
        <v>3031</v>
      </c>
      <c r="B348" s="8" t="s">
        <v>168</v>
      </c>
      <c r="C348" s="8" t="s">
        <v>448</v>
      </c>
      <c r="D348" s="8" t="s">
        <v>2410</v>
      </c>
      <c r="E348" s="8" t="str">
        <f t="array" ref="E348">XLOOKUP(C348,'89'!$C:$C,'89'!$E:$E)</f>
        <v>Rojos</v>
      </c>
      <c r="F348" s="8" t="str">
        <f t="array" ref="F348">XLOOKUP(C348,'89'!$C:$C,'89'!$F:$F)</f>
        <v>Pasteles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29</v>
      </c>
    </row>
    <row r="349" ht="14.25" customHeight="1">
      <c r="A349" s="8" t="s">
        <v>3031</v>
      </c>
      <c r="B349" s="8" t="s">
        <v>814</v>
      </c>
      <c r="C349" s="8" t="s">
        <v>1231</v>
      </c>
      <c r="D349" s="8" t="s">
        <v>1232</v>
      </c>
      <c r="E349" s="8" t="str">
        <f t="array" ref="E349">XLOOKUP(C349,'89'!$C:$C,'89'!$E:$E)</f>
        <v>Rojos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29</v>
      </c>
    </row>
    <row r="350" ht="14.25" customHeight="1">
      <c r="A350" s="8" t="s">
        <v>3031</v>
      </c>
      <c r="B350" s="8" t="s">
        <v>817</v>
      </c>
      <c r="C350" s="8" t="s">
        <v>1233</v>
      </c>
      <c r="D350" s="8" t="s">
        <v>1234</v>
      </c>
      <c r="E350" s="8" t="str">
        <f t="array" ref="E350">XLOOKUP(C350,'89'!$C:$C,'89'!$E:$E)</f>
        <v>Rojos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29</v>
      </c>
    </row>
    <row r="351" ht="14.25" customHeight="1">
      <c r="A351" s="8" t="s">
        <v>3031</v>
      </c>
      <c r="B351" s="8" t="s">
        <v>817</v>
      </c>
      <c r="C351" s="8" t="s">
        <v>1235</v>
      </c>
      <c r="D351" s="8" t="s">
        <v>1236</v>
      </c>
      <c r="E351" s="8" t="str">
        <f t="array" ref="E351">XLOOKUP(C351,'89'!$C:$C,'89'!$E:$E)</f>
        <v>Rojos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29</v>
      </c>
    </row>
    <row r="352" ht="14.25" customHeight="1">
      <c r="A352" s="8" t="s">
        <v>3031</v>
      </c>
      <c r="B352" s="8" t="s">
        <v>168</v>
      </c>
      <c r="C352" s="8" t="s">
        <v>450</v>
      </c>
      <c r="D352" s="8" t="s">
        <v>451</v>
      </c>
      <c r="E352" s="8" t="str">
        <f t="array" ref="E352">XLOOKUP(C352,'89'!$C:$C,'89'!$E:$E)</f>
        <v>Rojos</v>
      </c>
      <c r="F352" s="8" t="str">
        <f t="array" ref="F352">XLOOKUP(C352,'89'!$C:$C,'89'!$F:$F)</f>
        <v>Pasteles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29</v>
      </c>
    </row>
    <row r="353" ht="14.25" customHeight="1">
      <c r="A353" s="8" t="s">
        <v>3031</v>
      </c>
      <c r="B353" s="8" t="s">
        <v>168</v>
      </c>
      <c r="C353" s="8" t="s">
        <v>452</v>
      </c>
      <c r="D353" s="8" t="s">
        <v>2411</v>
      </c>
      <c r="E353" s="8" t="str">
        <f t="array" ref="E353">XLOOKUP(C353,'89'!$C:$C,'89'!$E:$E)</f>
        <v>Rojos</v>
      </c>
      <c r="F353" s="8" t="str">
        <f t="array" ref="F353">XLOOKUP(C353,'89'!$C:$C,'89'!$F:$F)</f>
        <v>Pasteles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29</v>
      </c>
    </row>
    <row r="354" ht="14.25" customHeight="1">
      <c r="A354" s="8" t="s">
        <v>3031</v>
      </c>
      <c r="B354" s="8" t="s">
        <v>814</v>
      </c>
      <c r="C354" s="8" t="s">
        <v>1237</v>
      </c>
      <c r="D354" s="8" t="s">
        <v>1238</v>
      </c>
      <c r="E354" s="8" t="str">
        <f t="array" ref="E354">XLOOKUP(C354,'89'!$C:$C,'89'!$E:$E)</f>
        <v>Rojos</v>
      </c>
      <c r="F354" s="8" t="str">
        <f t="array" ref="F354">XLOOKUP(C354,'89'!$C:$C,'89'!$F:$F)</f>
        <v/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29</v>
      </c>
    </row>
    <row r="355" ht="14.25" customHeight="1">
      <c r="A355" s="8" t="s">
        <v>3031</v>
      </c>
      <c r="B355" s="8" t="s">
        <v>817</v>
      </c>
      <c r="C355" s="8" t="s">
        <v>1239</v>
      </c>
      <c r="D355" s="8" t="s">
        <v>1240</v>
      </c>
      <c r="E355" s="8" t="str">
        <f t="array" ref="E355">XLOOKUP(C355,'89'!$C:$C,'89'!$E:$E)</f>
        <v>Rojos</v>
      </c>
      <c r="F355" s="8" t="str">
        <f t="array" ref="F355">XLOOKUP(C355,'89'!$C:$C,'89'!$F:$F)</f>
        <v/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29</v>
      </c>
    </row>
    <row r="356" ht="14.25" customHeight="1">
      <c r="A356" s="8" t="s">
        <v>3031</v>
      </c>
      <c r="B356" s="8" t="s">
        <v>817</v>
      </c>
      <c r="C356" s="8" t="s">
        <v>1241</v>
      </c>
      <c r="D356" s="8" t="s">
        <v>1242</v>
      </c>
      <c r="E356" s="8" t="str">
        <f t="array" ref="E356">XLOOKUP(C356,'89'!$C:$C,'89'!$E:$E)</f>
        <v>Rojos</v>
      </c>
      <c r="F356" s="8" t="str">
        <f t="array" ref="F356">XLOOKUP(C356,'89'!$C:$C,'89'!$F:$F)</f>
        <v/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29</v>
      </c>
    </row>
    <row r="357" ht="14.25" customHeight="1">
      <c r="A357" s="8" t="s">
        <v>3031</v>
      </c>
      <c r="B357" s="8" t="s">
        <v>168</v>
      </c>
      <c r="C357" s="8" t="s">
        <v>454</v>
      </c>
      <c r="D357" s="8" t="s">
        <v>2412</v>
      </c>
      <c r="E357" s="8" t="str">
        <f t="array" ref="E357">XLOOKUP(C357,'89'!$C:$C,'89'!$E:$E)</f>
        <v>Rojos</v>
      </c>
      <c r="F357" s="8" t="str">
        <f t="array" ref="F357">XLOOKUP(C357,'89'!$C:$C,'89'!$F:$F)</f>
        <v>Pasteles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29</v>
      </c>
    </row>
    <row r="358" ht="14.25" customHeight="1">
      <c r="A358" s="8" t="s">
        <v>3031</v>
      </c>
      <c r="B358" s="8" t="s">
        <v>168</v>
      </c>
      <c r="C358" s="8" t="s">
        <v>456</v>
      </c>
      <c r="D358" s="8" t="s">
        <v>2413</v>
      </c>
      <c r="E358" s="8" t="str">
        <f t="array" ref="E358">XLOOKUP(C358,'89'!$C:$C,'89'!$E:$E)</f>
        <v>Rojos</v>
      </c>
      <c r="F358" s="8" t="str">
        <f t="array" ref="F358">XLOOKUP(C358,'89'!$C:$C,'89'!$F:$F)</f>
        <v>Pasteles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29</v>
      </c>
    </row>
    <row r="359" ht="14.25" customHeight="1">
      <c r="A359" s="8" t="s">
        <v>3031</v>
      </c>
      <c r="B359" s="8" t="s">
        <v>814</v>
      </c>
      <c r="C359" s="8" t="s">
        <v>1243</v>
      </c>
      <c r="D359" s="8" t="s">
        <v>1244</v>
      </c>
      <c r="E359" s="8" t="str">
        <f t="array" ref="E359">XLOOKUP(C359,'89'!$C:$C,'89'!$E:$E)</f>
        <v>Rojos</v>
      </c>
      <c r="F359" s="8" t="str">
        <f t="array" ref="F359">XLOOKUP(C359,'89'!$C:$C,'89'!$F:$F)</f>
        <v/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29</v>
      </c>
    </row>
    <row r="360" ht="14.25" customHeight="1">
      <c r="A360" s="8" t="s">
        <v>3031</v>
      </c>
      <c r="B360" s="8" t="s">
        <v>817</v>
      </c>
      <c r="C360" s="8" t="s">
        <v>1245</v>
      </c>
      <c r="D360" s="8" t="s">
        <v>1246</v>
      </c>
      <c r="E360" s="8" t="str">
        <f t="array" ref="E360">XLOOKUP(C360,'89'!$C:$C,'89'!$E:$E)</f>
        <v>Rojos</v>
      </c>
      <c r="F360" s="8" t="str">
        <f t="array" ref="F360">XLOOKUP(C360,'89'!$C:$C,'89'!$F:$F)</f>
        <v/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29</v>
      </c>
    </row>
    <row r="361" ht="14.25" customHeight="1">
      <c r="A361" s="8" t="s">
        <v>3031</v>
      </c>
      <c r="B361" s="8" t="s">
        <v>817</v>
      </c>
      <c r="C361" s="8" t="s">
        <v>1247</v>
      </c>
      <c r="D361" s="8" t="s">
        <v>1248</v>
      </c>
      <c r="E361" s="8" t="str">
        <f t="array" ref="E361">XLOOKUP(C361,'89'!$C:$C,'89'!$E:$E)</f>
        <v>Rojos</v>
      </c>
      <c r="F361" s="8" t="str">
        <f t="array" ref="F361">XLOOKUP(C361,'89'!$C:$C,'89'!$F:$F)</f>
        <v/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29</v>
      </c>
    </row>
    <row r="362" ht="14.25" customHeight="1">
      <c r="A362" s="8" t="s">
        <v>3031</v>
      </c>
      <c r="B362" s="8" t="s">
        <v>168</v>
      </c>
      <c r="C362" s="8" t="s">
        <v>458</v>
      </c>
      <c r="D362" s="8" t="s">
        <v>2414</v>
      </c>
      <c r="E362" s="8" t="str">
        <f t="array" ref="E362">XLOOKUP(C362,'89'!$C:$C,'89'!$E:$E)</f>
        <v>Rojos</v>
      </c>
      <c r="F362" s="8" t="str">
        <f t="array" ref="F362">XLOOKUP(C362,'89'!$C:$C,'89'!$F:$F)</f>
        <v>Pasteles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29</v>
      </c>
    </row>
    <row r="363" ht="14.25" customHeight="1">
      <c r="A363" s="8" t="s">
        <v>3031</v>
      </c>
      <c r="B363" s="8" t="s">
        <v>168</v>
      </c>
      <c r="C363" s="8" t="s">
        <v>460</v>
      </c>
      <c r="D363" s="8" t="s">
        <v>2415</v>
      </c>
      <c r="E363" s="8" t="str">
        <f t="array" ref="E363">XLOOKUP(C363,'89'!$C:$C,'89'!$E:$E)</f>
        <v>Rojos</v>
      </c>
      <c r="F363" s="8" t="str">
        <f t="array" ref="F363">XLOOKUP(C363,'89'!$C:$C,'89'!$F:$F)</f>
        <v>Pasteles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29</v>
      </c>
    </row>
    <row r="364" ht="14.25" customHeight="1">
      <c r="A364" s="8" t="s">
        <v>3031</v>
      </c>
      <c r="B364" s="8" t="s">
        <v>814</v>
      </c>
      <c r="C364" s="8" t="s">
        <v>1249</v>
      </c>
      <c r="D364" s="8" t="s">
        <v>1250</v>
      </c>
      <c r="E364" s="8" t="str">
        <f t="array" ref="E364">XLOOKUP(C364,'89'!$C:$C,'89'!$E:$E)</f>
        <v>Rojos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29</v>
      </c>
    </row>
    <row r="365" ht="14.25" customHeight="1">
      <c r="A365" s="8" t="s">
        <v>3031</v>
      </c>
      <c r="B365" s="8" t="s">
        <v>817</v>
      </c>
      <c r="C365" s="8" t="s">
        <v>1251</v>
      </c>
      <c r="D365" s="8" t="s">
        <v>1252</v>
      </c>
      <c r="E365" s="8" t="str">
        <f t="array" ref="E365">XLOOKUP(C365,'89'!$C:$C,'89'!$E:$E)</f>
        <v>Rojos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29</v>
      </c>
    </row>
    <row r="366" ht="14.25" customHeight="1">
      <c r="A366" s="8" t="s">
        <v>3031</v>
      </c>
      <c r="B366" s="8" t="s">
        <v>892</v>
      </c>
      <c r="C366" s="8" t="s">
        <v>1253</v>
      </c>
      <c r="D366" s="8" t="s">
        <v>1254</v>
      </c>
      <c r="E366" s="8" t="str">
        <f t="array" ref="E366">XLOOKUP(C366,'89'!$C:$C,'89'!$E:$E)</f>
        <v>Rojos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29</v>
      </c>
    </row>
    <row r="367" ht="14.25" customHeight="1">
      <c r="A367" s="8" t="s">
        <v>3031</v>
      </c>
      <c r="B367" s="8" t="s">
        <v>168</v>
      </c>
      <c r="C367" s="8" t="s">
        <v>462</v>
      </c>
      <c r="D367" s="8" t="s">
        <v>2416</v>
      </c>
      <c r="E367" s="8" t="str">
        <f t="array" ref="E367">XLOOKUP(C367,'89'!$C:$C,'89'!$E:$E)</f>
        <v>Rojos</v>
      </c>
      <c r="F367" s="8" t="str">
        <f t="array" ref="F367">XLOOKUP(C367,'89'!$C:$C,'89'!$F:$F)</f>
        <v>Pasteles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29</v>
      </c>
    </row>
    <row r="368" ht="14.25" customHeight="1">
      <c r="A368" s="8" t="s">
        <v>3031</v>
      </c>
      <c r="B368" s="8" t="s">
        <v>168</v>
      </c>
      <c r="C368" s="8" t="s">
        <v>464</v>
      </c>
      <c r="D368" s="8" t="s">
        <v>2417</v>
      </c>
      <c r="E368" s="8" t="str">
        <f t="array" ref="E368">XLOOKUP(C368,'89'!$C:$C,'89'!$E:$E)</f>
        <v>Rojos</v>
      </c>
      <c r="F368" s="8" t="str">
        <f t="array" ref="F368">XLOOKUP(C368,'89'!$C:$C,'89'!$F:$F)</f>
        <v>Pasteles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29</v>
      </c>
    </row>
    <row r="369" ht="14.25" customHeight="1">
      <c r="A369" s="8" t="s">
        <v>3031</v>
      </c>
      <c r="B369" s="8" t="s">
        <v>814</v>
      </c>
      <c r="C369" s="8" t="s">
        <v>1255</v>
      </c>
      <c r="D369" s="8" t="s">
        <v>1256</v>
      </c>
      <c r="E369" s="8" t="str">
        <f t="array" ref="E369">XLOOKUP(C369,'89'!$C:$C,'89'!$E:$E)</f>
        <v>Rojos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29</v>
      </c>
    </row>
    <row r="370" ht="14.25" customHeight="1">
      <c r="A370" s="8" t="s">
        <v>3031</v>
      </c>
      <c r="B370" s="8" t="s">
        <v>817</v>
      </c>
      <c r="C370" s="8" t="s">
        <v>1257</v>
      </c>
      <c r="D370" s="8" t="s">
        <v>1258</v>
      </c>
      <c r="E370" s="8" t="str">
        <f t="array" ref="E370">XLOOKUP(C370,'89'!$C:$C,'89'!$E:$E)</f>
        <v>Rojos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29</v>
      </c>
    </row>
    <row r="371" ht="14.25" customHeight="1">
      <c r="A371" s="8" t="s">
        <v>3031</v>
      </c>
      <c r="B371" s="8" t="s">
        <v>817</v>
      </c>
      <c r="C371" s="8" t="s">
        <v>1259</v>
      </c>
      <c r="D371" s="8" t="s">
        <v>1260</v>
      </c>
      <c r="E371" s="8" t="str">
        <f t="array" ref="E371">XLOOKUP(C371,'89'!$C:$C,'89'!$E:$E)</f>
        <v>Rojos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29</v>
      </c>
    </row>
    <row r="372" ht="14.25" customHeight="1">
      <c r="A372" s="8" t="s">
        <v>3031</v>
      </c>
      <c r="B372" s="8" t="s">
        <v>168</v>
      </c>
      <c r="C372" s="8" t="s">
        <v>466</v>
      </c>
      <c r="D372" s="8" t="s">
        <v>2418</v>
      </c>
      <c r="E372" s="8" t="str">
        <f t="array" ref="E372">XLOOKUP(C372,'89'!$C:$C,'89'!$E:$E)</f>
        <v>Rojos</v>
      </c>
      <c r="F372" s="8" t="str">
        <f t="array" ref="F372">XLOOKUP(C372,'89'!$C:$C,'89'!$F:$F)</f>
        <v>Morados</v>
      </c>
      <c r="G372" s="8" t="str">
        <f t="array" ref="G372">XLOOKUP(C372,'89'!$C:$C,'89'!$G:$G)</f>
        <v>Pasteles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29</v>
      </c>
    </row>
    <row r="373" ht="14.25" customHeight="1">
      <c r="A373" s="8" t="s">
        <v>3031</v>
      </c>
      <c r="B373" s="8" t="s">
        <v>168</v>
      </c>
      <c r="C373" s="8" t="s">
        <v>468</v>
      </c>
      <c r="D373" s="8" t="s">
        <v>2419</v>
      </c>
      <c r="E373" s="8" t="str">
        <f t="array" ref="E373">XLOOKUP(C373,'89'!$C:$C,'89'!$E:$E)</f>
        <v>Rojos</v>
      </c>
      <c r="F373" s="8" t="str">
        <f t="array" ref="F373">XLOOKUP(C373,'89'!$C:$C,'89'!$F:$F)</f>
        <v>Morados</v>
      </c>
      <c r="G373" s="8" t="str">
        <f t="array" ref="G373">XLOOKUP(C373,'89'!$C:$C,'89'!$G:$G)</f>
        <v>Pasteles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29</v>
      </c>
    </row>
    <row r="374" ht="14.25" customHeight="1">
      <c r="A374" s="8" t="s">
        <v>3031</v>
      </c>
      <c r="B374" s="8" t="s">
        <v>814</v>
      </c>
      <c r="C374" s="8" t="s">
        <v>1261</v>
      </c>
      <c r="D374" s="8" t="s">
        <v>1262</v>
      </c>
      <c r="E374" s="8" t="str">
        <f t="array" ref="E374">XLOOKUP(C374,'89'!$C:$C,'89'!$E:$E)</f>
        <v>Morados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29</v>
      </c>
    </row>
    <row r="375" ht="14.25" customHeight="1">
      <c r="A375" s="8" t="s">
        <v>3031</v>
      </c>
      <c r="B375" s="8" t="s">
        <v>817</v>
      </c>
      <c r="C375" s="8" t="s">
        <v>1263</v>
      </c>
      <c r="D375" s="8" t="s">
        <v>1264</v>
      </c>
      <c r="E375" s="8" t="str">
        <f t="array" ref="E375">XLOOKUP(C375,'89'!$C:$C,'89'!$E:$E)</f>
        <v>Morados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29</v>
      </c>
    </row>
    <row r="376" ht="14.25" customHeight="1">
      <c r="A376" s="8" t="s">
        <v>3031</v>
      </c>
      <c r="B376" s="8" t="s">
        <v>892</v>
      </c>
      <c r="C376" s="8" t="s">
        <v>1265</v>
      </c>
      <c r="D376" s="8" t="s">
        <v>1266</v>
      </c>
      <c r="E376" s="8" t="str">
        <f t="array" ref="E376">XLOOKUP(C376,'89'!$C:$C,'89'!$E:$E)</f>
        <v>Morados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29</v>
      </c>
    </row>
    <row r="377" ht="14.25" customHeight="1">
      <c r="A377" s="8" t="s">
        <v>3031</v>
      </c>
      <c r="B377" s="8" t="s">
        <v>168</v>
      </c>
      <c r="C377" s="8" t="s">
        <v>470</v>
      </c>
      <c r="D377" s="8" t="s">
        <v>2420</v>
      </c>
      <c r="E377" s="8" t="str">
        <f t="array" ref="E377">XLOOKUP(C377,'89'!$C:$C,'89'!$E:$E)</f>
        <v>Morados</v>
      </c>
      <c r="F377" s="8" t="str">
        <f t="array" ref="F377">XLOOKUP(C377,'89'!$C:$C,'89'!$F:$F)</f>
        <v>Pasteles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29</v>
      </c>
    </row>
    <row r="378" ht="14.25" customHeight="1">
      <c r="A378" s="8" t="s">
        <v>3031</v>
      </c>
      <c r="B378" s="8" t="s">
        <v>168</v>
      </c>
      <c r="C378" s="8" t="s">
        <v>472</v>
      </c>
      <c r="D378" s="8" t="s">
        <v>2421</v>
      </c>
      <c r="E378" s="8" t="str">
        <f t="array" ref="E378">XLOOKUP(C378,'89'!$C:$C,'89'!$E:$E)</f>
        <v>Morados</v>
      </c>
      <c r="F378" s="8" t="str">
        <f t="array" ref="F378">XLOOKUP(C378,'89'!$C:$C,'89'!$F:$F)</f>
        <v>Pasteles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29</v>
      </c>
    </row>
    <row r="379" ht="14.25" customHeight="1">
      <c r="A379" s="8" t="s">
        <v>3031</v>
      </c>
      <c r="B379" s="8" t="s">
        <v>814</v>
      </c>
      <c r="C379" s="8" t="s">
        <v>1267</v>
      </c>
      <c r="D379" s="8" t="s">
        <v>1268</v>
      </c>
      <c r="E379" s="8" t="str">
        <f t="array" ref="E379">XLOOKUP(C379,'89'!$C:$C,'89'!$E:$E)</f>
        <v>Morados</v>
      </c>
      <c r="F379" s="8" t="str">
        <f t="array" ref="F379">XLOOKUP(C379,'89'!$C:$C,'89'!$F:$F)</f>
        <v/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29</v>
      </c>
    </row>
    <row r="380" ht="14.25" customHeight="1">
      <c r="A380" s="8" t="s">
        <v>3031</v>
      </c>
      <c r="B380" s="8" t="s">
        <v>817</v>
      </c>
      <c r="C380" s="8" t="s">
        <v>1269</v>
      </c>
      <c r="D380" s="8" t="s">
        <v>1270</v>
      </c>
      <c r="E380" s="8" t="str">
        <f t="array" ref="E380">XLOOKUP(C380,'89'!$C:$C,'89'!$E:$E)</f>
        <v>Morados</v>
      </c>
      <c r="F380" s="8" t="str">
        <f t="array" ref="F380">XLOOKUP(C380,'89'!$C:$C,'89'!$F:$F)</f>
        <v/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29</v>
      </c>
    </row>
    <row r="381" ht="14.25" customHeight="1">
      <c r="A381" s="8" t="s">
        <v>3031</v>
      </c>
      <c r="B381" s="8" t="s">
        <v>817</v>
      </c>
      <c r="C381" s="8" t="s">
        <v>1271</v>
      </c>
      <c r="D381" s="8" t="s">
        <v>1272</v>
      </c>
      <c r="E381" s="8" t="str">
        <f t="array" ref="E381">XLOOKUP(C381,'89'!$C:$C,'89'!$E:$E)</f>
        <v>Morados</v>
      </c>
      <c r="F381" s="8" t="str">
        <f t="array" ref="F381">XLOOKUP(C381,'89'!$C:$C,'89'!$F:$F)</f>
        <v/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29</v>
      </c>
    </row>
    <row r="382" ht="14.25" customHeight="1">
      <c r="A382" s="8" t="s">
        <v>3031</v>
      </c>
      <c r="B382" s="8" t="s">
        <v>168</v>
      </c>
      <c r="C382" s="8" t="s">
        <v>474</v>
      </c>
      <c r="D382" s="8" t="s">
        <v>3034</v>
      </c>
      <c r="E382" s="8" t="str">
        <f t="array" ref="E382">XLOOKUP(C382,'89'!$C:$C,'89'!$E:$E)</f>
        <v>Morados</v>
      </c>
      <c r="F382" s="8" t="str">
        <f t="array" ref="F382">XLOOKUP(C382,'89'!$C:$C,'89'!$F:$F)</f>
        <v>Pasteles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29</v>
      </c>
    </row>
    <row r="383" ht="14.25" customHeight="1">
      <c r="A383" s="8" t="s">
        <v>3031</v>
      </c>
      <c r="B383" s="8" t="s">
        <v>168</v>
      </c>
      <c r="C383" s="8" t="s">
        <v>476</v>
      </c>
      <c r="D383" s="8" t="s">
        <v>2422</v>
      </c>
      <c r="E383" s="8" t="str">
        <f t="array" ref="E383">XLOOKUP(C383,'89'!$C:$C,'89'!$E:$E)</f>
        <v>Morados</v>
      </c>
      <c r="F383" s="8" t="str">
        <f t="array" ref="F383">XLOOKUP(C383,'89'!$C:$C,'89'!$F:$F)</f>
        <v>Pasteles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29</v>
      </c>
    </row>
    <row r="384" ht="14.25" customHeight="1">
      <c r="A384" s="8" t="s">
        <v>3031</v>
      </c>
      <c r="B384" s="8" t="s">
        <v>814</v>
      </c>
      <c r="C384" s="8" t="s">
        <v>1273</v>
      </c>
      <c r="D384" s="8" t="s">
        <v>1274</v>
      </c>
      <c r="E384" s="8" t="str">
        <f t="array" ref="E384">XLOOKUP(C384,'89'!$C:$C,'89'!$E:$E)</f>
        <v>Morados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29</v>
      </c>
    </row>
    <row r="385" ht="14.25" customHeight="1">
      <c r="A385" s="8" t="s">
        <v>3031</v>
      </c>
      <c r="B385" s="8" t="s">
        <v>817</v>
      </c>
      <c r="C385" s="8" t="s">
        <v>1275</v>
      </c>
      <c r="D385" s="8" t="s">
        <v>1276</v>
      </c>
      <c r="E385" s="8" t="str">
        <f t="array" ref="E385">XLOOKUP(C385,'89'!$C:$C,'89'!$E:$E)</f>
        <v>Morados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29</v>
      </c>
    </row>
    <row r="386" ht="14.25" customHeight="1">
      <c r="A386" s="8" t="s">
        <v>3031</v>
      </c>
      <c r="B386" s="8" t="s">
        <v>817</v>
      </c>
      <c r="C386" s="8" t="s">
        <v>1277</v>
      </c>
      <c r="D386" s="8" t="s">
        <v>1278</v>
      </c>
      <c r="E386" s="8" t="str">
        <f t="array" ref="E386">XLOOKUP(C386,'89'!$C:$C,'89'!$E:$E)</f>
        <v>Morados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29</v>
      </c>
    </row>
    <row r="387" ht="14.25" customHeight="1">
      <c r="A387" s="8" t="s">
        <v>3031</v>
      </c>
      <c r="B387" s="8" t="s">
        <v>168</v>
      </c>
      <c r="C387" s="8" t="s">
        <v>478</v>
      </c>
      <c r="D387" s="8" t="s">
        <v>2423</v>
      </c>
      <c r="E387" s="8" t="str">
        <f t="array" ref="E387">XLOOKUP(C387,'89'!$C:$C,'89'!$E:$E)</f>
        <v>Morados</v>
      </c>
      <c r="F387" s="8" t="str">
        <f t="array" ref="F387">XLOOKUP(C387,'89'!$C:$C,'89'!$F:$F)</f>
        <v>Pasteles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29</v>
      </c>
    </row>
    <row r="388" ht="14.25" customHeight="1">
      <c r="A388" s="8" t="s">
        <v>3031</v>
      </c>
      <c r="B388" s="8" t="s">
        <v>168</v>
      </c>
      <c r="C388" s="8" t="s">
        <v>480</v>
      </c>
      <c r="D388" s="8" t="s">
        <v>2424</v>
      </c>
      <c r="E388" s="8" t="str">
        <f t="array" ref="E388">XLOOKUP(C388,'89'!$C:$C,'89'!$E:$E)</f>
        <v>Morados</v>
      </c>
      <c r="F388" s="8" t="str">
        <f t="array" ref="F388">XLOOKUP(C388,'89'!$C:$C,'89'!$F:$F)</f>
        <v>Pasteles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29</v>
      </c>
    </row>
    <row r="389" ht="14.25" customHeight="1">
      <c r="A389" s="8" t="s">
        <v>3031</v>
      </c>
      <c r="B389" s="8" t="s">
        <v>814</v>
      </c>
      <c r="C389" s="8" t="s">
        <v>1279</v>
      </c>
      <c r="D389" s="8" t="s">
        <v>1280</v>
      </c>
      <c r="E389" s="8" t="str">
        <f t="array" ref="E389">XLOOKUP(C389,'89'!$C:$C,'89'!$E:$E)</f>
        <v>Morados</v>
      </c>
      <c r="F389" s="8" t="str">
        <f t="array" ref="F389">XLOOKUP(C389,'89'!$C:$C,'89'!$F:$F)</f>
        <v/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29</v>
      </c>
    </row>
    <row r="390" ht="14.25" customHeight="1">
      <c r="A390" s="8" t="s">
        <v>3031</v>
      </c>
      <c r="B390" s="8" t="s">
        <v>817</v>
      </c>
      <c r="C390" s="8" t="s">
        <v>1281</v>
      </c>
      <c r="D390" s="8" t="s">
        <v>1282</v>
      </c>
      <c r="E390" s="8" t="str">
        <f t="array" ref="E390">XLOOKUP(C390,'89'!$C:$C,'89'!$E:$E)</f>
        <v>Morados</v>
      </c>
      <c r="F390" s="8" t="str">
        <f t="array" ref="F390">XLOOKUP(C390,'89'!$C:$C,'89'!$F:$F)</f>
        <v/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29</v>
      </c>
    </row>
    <row r="391" ht="14.25" customHeight="1">
      <c r="A391" s="8" t="s">
        <v>3031</v>
      </c>
      <c r="B391" s="8" t="s">
        <v>817</v>
      </c>
      <c r="C391" s="8" t="s">
        <v>1283</v>
      </c>
      <c r="D391" s="8" t="s">
        <v>1284</v>
      </c>
      <c r="E391" s="8" t="str">
        <f t="array" ref="E391">XLOOKUP(C391,'89'!$C:$C,'89'!$E:$E)</f>
        <v>Morados</v>
      </c>
      <c r="F391" s="8" t="str">
        <f t="array" ref="F391">XLOOKUP(C391,'89'!$C:$C,'89'!$F:$F)</f>
        <v/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29</v>
      </c>
    </row>
    <row r="392" ht="14.25" customHeight="1">
      <c r="A392" s="8" t="s">
        <v>3031</v>
      </c>
      <c r="B392" s="8" t="s">
        <v>168</v>
      </c>
      <c r="C392" s="8" t="s">
        <v>482</v>
      </c>
      <c r="D392" s="8" t="s">
        <v>2425</v>
      </c>
      <c r="E392" s="8" t="str">
        <f t="array" ref="E392">XLOOKUP(C392,'89'!$C:$C,'89'!$E:$E)</f>
        <v>Morados</v>
      </c>
      <c r="F392" s="8" t="str">
        <f t="array" ref="F392">XLOOKUP(C392,'89'!$C:$C,'89'!$F:$F)</f>
        <v>Pasteles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29</v>
      </c>
    </row>
    <row r="393" ht="14.25" customHeight="1">
      <c r="A393" s="8" t="s">
        <v>3031</v>
      </c>
      <c r="B393" s="8" t="s">
        <v>168</v>
      </c>
      <c r="C393" s="8" t="s">
        <v>484</v>
      </c>
      <c r="D393" s="8" t="s">
        <v>2426</v>
      </c>
      <c r="E393" s="8" t="str">
        <f t="array" ref="E393">XLOOKUP(C393,'89'!$C:$C,'89'!$E:$E)</f>
        <v>Morados</v>
      </c>
      <c r="F393" s="8" t="str">
        <f t="array" ref="F393">XLOOKUP(C393,'89'!$C:$C,'89'!$F:$F)</f>
        <v>Pasteles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29</v>
      </c>
    </row>
    <row r="394" ht="14.25" customHeight="1">
      <c r="A394" s="8" t="s">
        <v>3031</v>
      </c>
      <c r="B394" s="8" t="s">
        <v>814</v>
      </c>
      <c r="C394" s="8" t="s">
        <v>1285</v>
      </c>
      <c r="D394" s="8" t="s">
        <v>1286</v>
      </c>
      <c r="E394" s="8" t="str">
        <f t="array" ref="E394">XLOOKUP(C394,'89'!$C:$C,'89'!$E:$E)</f>
        <v>Morados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29</v>
      </c>
    </row>
    <row r="395" ht="14.25" customHeight="1">
      <c r="A395" s="8" t="s">
        <v>3031</v>
      </c>
      <c r="B395" s="8" t="s">
        <v>817</v>
      </c>
      <c r="C395" s="8" t="s">
        <v>1287</v>
      </c>
      <c r="D395" s="8" t="s">
        <v>1288</v>
      </c>
      <c r="E395" s="8" t="str">
        <f t="array" ref="E395">XLOOKUP(C395,'89'!$C:$C,'89'!$E:$E)</f>
        <v>Morados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29</v>
      </c>
    </row>
    <row r="396" ht="14.25" customHeight="1">
      <c r="A396" s="8" t="s">
        <v>3031</v>
      </c>
      <c r="B396" s="8" t="s">
        <v>892</v>
      </c>
      <c r="C396" s="8" t="s">
        <v>1289</v>
      </c>
      <c r="D396" s="8" t="s">
        <v>1290</v>
      </c>
      <c r="E396" s="8" t="str">
        <f t="array" ref="E396">XLOOKUP(C396,'89'!$C:$C,'89'!$E:$E)</f>
        <v>Morados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29</v>
      </c>
    </row>
    <row r="397" ht="14.25" customHeight="1">
      <c r="A397" s="8" t="s">
        <v>3031</v>
      </c>
      <c r="B397" s="8" t="s">
        <v>168</v>
      </c>
      <c r="C397" s="8" t="s">
        <v>486</v>
      </c>
      <c r="D397" s="8" t="s">
        <v>2427</v>
      </c>
      <c r="E397" s="8" t="str">
        <f t="array" ref="E397">XLOOKUP(C397,'89'!$C:$C,'89'!$E:$E)</f>
        <v>Morados</v>
      </c>
      <c r="F397" s="8" t="str">
        <f t="array" ref="F397">XLOOKUP(C397,'89'!$C:$C,'89'!$F:$F)</f>
        <v>Pasteles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29</v>
      </c>
    </row>
    <row r="398" ht="14.25" customHeight="1">
      <c r="A398" s="8" t="s">
        <v>3031</v>
      </c>
      <c r="B398" s="8" t="s">
        <v>168</v>
      </c>
      <c r="C398" s="8" t="s">
        <v>488</v>
      </c>
      <c r="D398" s="8" t="s">
        <v>2428</v>
      </c>
      <c r="E398" s="8" t="str">
        <f t="array" ref="E398">XLOOKUP(C398,'89'!$C:$C,'89'!$E:$E)</f>
        <v>Morados</v>
      </c>
      <c r="F398" s="8" t="str">
        <f t="array" ref="F398">XLOOKUP(C398,'89'!$C:$C,'89'!$F:$F)</f>
        <v>Pasteles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29</v>
      </c>
    </row>
    <row r="399" ht="14.25" customHeight="1">
      <c r="A399" s="8" t="s">
        <v>3031</v>
      </c>
      <c r="B399" s="8" t="s">
        <v>814</v>
      </c>
      <c r="C399" s="8" t="s">
        <v>1291</v>
      </c>
      <c r="D399" s="8" t="s">
        <v>1292</v>
      </c>
      <c r="E399" s="8" t="str">
        <f t="array" ref="E399">XLOOKUP(C399,'89'!$C:$C,'89'!$E:$E)</f>
        <v>Morados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29</v>
      </c>
    </row>
    <row r="400" ht="14.25" customHeight="1">
      <c r="A400" s="8" t="s">
        <v>3031</v>
      </c>
      <c r="B400" s="8" t="s">
        <v>817</v>
      </c>
      <c r="C400" s="8" t="s">
        <v>1293</v>
      </c>
      <c r="D400" s="8" t="s">
        <v>1294</v>
      </c>
      <c r="E400" s="8" t="str">
        <f t="array" ref="E400">XLOOKUP(C400,'89'!$C:$C,'89'!$E:$E)</f>
        <v>Morados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29</v>
      </c>
    </row>
    <row r="401" ht="14.25" customHeight="1">
      <c r="A401" s="8" t="s">
        <v>3031</v>
      </c>
      <c r="B401" s="8" t="s">
        <v>817</v>
      </c>
      <c r="C401" s="8" t="s">
        <v>1295</v>
      </c>
      <c r="D401" s="8" t="s">
        <v>1296</v>
      </c>
      <c r="E401" s="8" t="str">
        <f t="array" ref="E401">XLOOKUP(C401,'89'!$C:$C,'89'!$E:$E)</f>
        <v>Morados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29</v>
      </c>
    </row>
    <row r="402" ht="14.25" customHeight="1">
      <c r="A402" s="8" t="s">
        <v>3031</v>
      </c>
      <c r="B402" s="8" t="s">
        <v>168</v>
      </c>
      <c r="C402" s="8" t="s">
        <v>490</v>
      </c>
      <c r="D402" s="8" t="s">
        <v>2429</v>
      </c>
      <c r="E402" s="8" t="str">
        <f t="array" ref="E402">XLOOKUP(C402,'89'!$C:$C,'89'!$E:$E)</f>
        <v>Amarillos</v>
      </c>
      <c r="F402" s="8" t="str">
        <f t="array" ref="F402">XLOOKUP(C402,'89'!$C:$C,'89'!$F:$F)</f>
        <v>Verdes</v>
      </c>
      <c r="G402" s="8" t="str">
        <f t="array" ref="G402">XLOOKUP(C402,'89'!$C:$C,'89'!$G:$G)</f>
        <v>Pasteles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29</v>
      </c>
    </row>
    <row r="403" ht="14.25" customHeight="1">
      <c r="A403" s="8" t="s">
        <v>3031</v>
      </c>
      <c r="B403" s="8" t="s">
        <v>168</v>
      </c>
      <c r="C403" s="8" t="s">
        <v>492</v>
      </c>
      <c r="D403" s="8" t="s">
        <v>2430</v>
      </c>
      <c r="E403" s="8" t="str">
        <f t="array" ref="E403">XLOOKUP(C403,'89'!$C:$C,'89'!$E:$E)</f>
        <v>Amarillos</v>
      </c>
      <c r="F403" s="8" t="str">
        <f t="array" ref="F403">XLOOKUP(C403,'89'!$C:$C,'89'!$F:$F)</f>
        <v>Verdes</v>
      </c>
      <c r="G403" s="8" t="str">
        <f t="array" ref="G403">XLOOKUP(C403,'89'!$C:$C,'89'!$G:$G)</f>
        <v>Pasteles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29</v>
      </c>
    </row>
    <row r="404" ht="14.25" customHeight="1">
      <c r="A404" s="8" t="s">
        <v>3031</v>
      </c>
      <c r="B404" s="8" t="s">
        <v>814</v>
      </c>
      <c r="C404" s="8" t="s">
        <v>1297</v>
      </c>
      <c r="D404" s="8" t="s">
        <v>3035</v>
      </c>
      <c r="E404" s="8" t="str">
        <f t="array" ref="E404">XLOOKUP(C404,'89'!$C:$C,'89'!$E:$E)</f>
        <v>Amarillos</v>
      </c>
      <c r="F404" s="8" t="str">
        <f t="array" ref="F404">XLOOKUP(C404,'89'!$C:$C,'89'!$F:$F)</f>
        <v>Verdes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29</v>
      </c>
    </row>
    <row r="405" ht="14.25" customHeight="1">
      <c r="A405" s="8" t="s">
        <v>3031</v>
      </c>
      <c r="B405" s="8" t="s">
        <v>817</v>
      </c>
      <c r="C405" s="8" t="s">
        <v>1299</v>
      </c>
      <c r="D405" s="8" t="s">
        <v>1300</v>
      </c>
      <c r="E405" s="8" t="str">
        <f t="array" ref="E405">XLOOKUP(C405,'89'!$C:$C,'89'!$E:$E)</f>
        <v>Amarillos</v>
      </c>
      <c r="F405" s="8" t="str">
        <f t="array" ref="F405">XLOOKUP(C405,'89'!$C:$C,'89'!$F:$F)</f>
        <v>Verdes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29</v>
      </c>
    </row>
    <row r="406" ht="14.25" customHeight="1">
      <c r="A406" s="8" t="s">
        <v>3031</v>
      </c>
      <c r="B406" s="8" t="s">
        <v>817</v>
      </c>
      <c r="C406" s="8" t="s">
        <v>1301</v>
      </c>
      <c r="D406" s="8" t="s">
        <v>1302</v>
      </c>
      <c r="E406" s="8" t="str">
        <f t="array" ref="E406">XLOOKUP(C406,'89'!$C:$C,'89'!$E:$E)</f>
        <v>Amarillos</v>
      </c>
      <c r="F406" s="8" t="str">
        <f t="array" ref="F406">XLOOKUP(C406,'89'!$C:$C,'89'!$F:$F)</f>
        <v>Verdes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29</v>
      </c>
    </row>
    <row r="407" ht="14.25" customHeight="1">
      <c r="A407" s="8" t="s">
        <v>3031</v>
      </c>
      <c r="B407" s="8" t="s">
        <v>892</v>
      </c>
      <c r="C407" s="8" t="s">
        <v>1303</v>
      </c>
      <c r="D407" s="8" t="s">
        <v>1304</v>
      </c>
      <c r="E407" s="8" t="str">
        <f t="array" ref="E407">XLOOKUP(C407,'89'!$C:$C,'89'!$E:$E)</f>
        <v>Cafés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29</v>
      </c>
    </row>
    <row r="408" ht="14.25" customHeight="1">
      <c r="A408" s="8" t="s">
        <v>3031</v>
      </c>
      <c r="B408" s="8" t="s">
        <v>168</v>
      </c>
      <c r="C408" s="8" t="s">
        <v>494</v>
      </c>
      <c r="D408" s="8" t="s">
        <v>2431</v>
      </c>
      <c r="E408" s="8" t="str">
        <f t="array" ref="E408">XLOOKUP(C408,'89'!$C:$C,'89'!$E:$E)</f>
        <v>Verdes</v>
      </c>
      <c r="F408" s="8" t="str">
        <f t="array" ref="F408">XLOOKUP(C408,'89'!$C:$C,'89'!$F:$F)</f>
        <v>Pasteles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29</v>
      </c>
    </row>
    <row r="409" ht="14.25" customHeight="1">
      <c r="A409" s="8" t="s">
        <v>3031</v>
      </c>
      <c r="B409" s="8" t="s">
        <v>168</v>
      </c>
      <c r="C409" s="8" t="s">
        <v>496</v>
      </c>
      <c r="D409" s="8" t="s">
        <v>2432</v>
      </c>
      <c r="E409" s="8" t="str">
        <f t="array" ref="E409">XLOOKUP(C409,'89'!$C:$C,'89'!$E:$E)</f>
        <v>Verdes</v>
      </c>
      <c r="F409" s="8" t="str">
        <f t="array" ref="F409">XLOOKUP(C409,'89'!$C:$C,'89'!$F:$F)</f>
        <v>Pasteles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29</v>
      </c>
    </row>
    <row r="410" ht="14.25" customHeight="1">
      <c r="A410" s="8" t="s">
        <v>3031</v>
      </c>
      <c r="B410" s="8" t="s">
        <v>814</v>
      </c>
      <c r="C410" s="8" t="s">
        <v>1305</v>
      </c>
      <c r="D410" s="8" t="s">
        <v>1306</v>
      </c>
      <c r="E410" s="8" t="str">
        <f t="array" ref="E410">XLOOKUP(C410,'89'!$C:$C,'89'!$E:$E)</f>
        <v>Verdes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29</v>
      </c>
    </row>
    <row r="411" ht="14.25" customHeight="1">
      <c r="A411" s="8" t="s">
        <v>3031</v>
      </c>
      <c r="B411" s="8" t="s">
        <v>817</v>
      </c>
      <c r="C411" s="8" t="s">
        <v>1307</v>
      </c>
      <c r="D411" s="8" t="s">
        <v>1308</v>
      </c>
      <c r="E411" s="8" t="str">
        <f t="array" ref="E411">XLOOKUP(C411,'89'!$C:$C,'89'!$E:$E)</f>
        <v>Verdes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29</v>
      </c>
    </row>
    <row r="412" ht="14.25" customHeight="1">
      <c r="A412" s="8" t="s">
        <v>3031</v>
      </c>
      <c r="B412" s="8" t="s">
        <v>892</v>
      </c>
      <c r="C412" s="8" t="s">
        <v>1309</v>
      </c>
      <c r="D412" s="8" t="s">
        <v>1310</v>
      </c>
      <c r="E412" s="8" t="str">
        <f t="array" ref="E412">XLOOKUP(C412,'89'!$C:$C,'89'!$E:$E)</f>
        <v>Verdes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29</v>
      </c>
    </row>
    <row r="413" ht="14.25" customHeight="1">
      <c r="A413" s="8" t="s">
        <v>3031</v>
      </c>
      <c r="B413" s="8" t="s">
        <v>892</v>
      </c>
      <c r="C413" s="8" t="s">
        <v>1311</v>
      </c>
      <c r="D413" s="8" t="s">
        <v>1312</v>
      </c>
      <c r="E413" s="8" t="str">
        <f t="array" ref="E413">XLOOKUP(C413,'89'!$C:$C,'89'!$E:$E)</f>
        <v>Cafés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29</v>
      </c>
    </row>
    <row r="414" ht="14.25" customHeight="1">
      <c r="A414" s="8" t="s">
        <v>3031</v>
      </c>
      <c r="B414" s="8" t="s">
        <v>168</v>
      </c>
      <c r="C414" s="8" t="s">
        <v>498</v>
      </c>
      <c r="D414" s="8" t="s">
        <v>2433</v>
      </c>
      <c r="E414" s="8" t="str">
        <f t="array" ref="E414">XLOOKUP(C414,'89'!$C:$C,'89'!$E:$E)</f>
        <v>Verdes</v>
      </c>
      <c r="F414" s="8" t="str">
        <f t="array" ref="F414">XLOOKUP(C414,'89'!$C:$C,'89'!$F:$F)</f>
        <v>Pasteles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29</v>
      </c>
    </row>
    <row r="415" ht="14.25" customHeight="1">
      <c r="A415" s="8" t="s">
        <v>3031</v>
      </c>
      <c r="B415" s="8" t="s">
        <v>168</v>
      </c>
      <c r="C415" s="8" t="s">
        <v>500</v>
      </c>
      <c r="D415" s="8" t="s">
        <v>2434</v>
      </c>
      <c r="E415" s="8" t="str">
        <f t="array" ref="E415">XLOOKUP(C415,'89'!$C:$C,'89'!$E:$E)</f>
        <v>Verdes</v>
      </c>
      <c r="F415" s="8" t="str">
        <f t="array" ref="F415">XLOOKUP(C415,'89'!$C:$C,'89'!$F:$F)</f>
        <v>Pasteles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29</v>
      </c>
    </row>
    <row r="416" ht="14.25" customHeight="1">
      <c r="A416" s="8" t="s">
        <v>3031</v>
      </c>
      <c r="B416" s="8" t="s">
        <v>814</v>
      </c>
      <c r="C416" s="8" t="s">
        <v>1313</v>
      </c>
      <c r="D416" s="8" t="s">
        <v>1314</v>
      </c>
      <c r="E416" s="8" t="str">
        <f t="array" ref="E416">XLOOKUP(C416,'89'!$C:$C,'89'!$E:$E)</f>
        <v>Verdes</v>
      </c>
      <c r="F416" s="8" t="str">
        <f t="array" ref="F416">XLOOKUP(C416,'89'!$C:$C,'89'!$F:$F)</f>
        <v/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29</v>
      </c>
    </row>
    <row r="417" ht="14.25" customHeight="1">
      <c r="A417" s="8" t="s">
        <v>3031</v>
      </c>
      <c r="B417" s="8" t="s">
        <v>817</v>
      </c>
      <c r="C417" s="8" t="s">
        <v>1315</v>
      </c>
      <c r="D417" s="8" t="s">
        <v>1316</v>
      </c>
      <c r="E417" s="8" t="str">
        <f t="array" ref="E417">XLOOKUP(C417,'89'!$C:$C,'89'!$E:$E)</f>
        <v>Verdes</v>
      </c>
      <c r="F417" s="8" t="str">
        <f t="array" ref="F417">XLOOKUP(C417,'89'!$C:$C,'89'!$F:$F)</f>
        <v/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29</v>
      </c>
    </row>
    <row r="418" ht="14.25" customHeight="1">
      <c r="A418" s="8" t="s">
        <v>3031</v>
      </c>
      <c r="B418" s="8" t="s">
        <v>817</v>
      </c>
      <c r="C418" s="8" t="s">
        <v>1317</v>
      </c>
      <c r="D418" s="8" t="s">
        <v>1318</v>
      </c>
      <c r="E418" s="8" t="str">
        <f t="array" ref="E418">XLOOKUP(C418,'89'!$C:$C,'89'!$E:$E)</f>
        <v>Verdes</v>
      </c>
      <c r="F418" s="8" t="str">
        <f t="array" ref="F418">XLOOKUP(C418,'89'!$C:$C,'89'!$F:$F)</f>
        <v/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29</v>
      </c>
    </row>
    <row r="419" ht="14.25" customHeight="1">
      <c r="A419" s="8" t="s">
        <v>3031</v>
      </c>
      <c r="B419" s="8" t="s">
        <v>892</v>
      </c>
      <c r="C419" s="8" t="s">
        <v>1319</v>
      </c>
      <c r="D419" s="8" t="s">
        <v>1320</v>
      </c>
      <c r="E419" s="8" t="str">
        <f t="array" ref="E419">XLOOKUP(C419,'89'!$C:$C,'89'!$E:$E)</f>
        <v>Cafés</v>
      </c>
      <c r="F419" s="8" t="str">
        <f t="array" ref="F419">XLOOKUP(C419,'89'!$C:$C,'89'!$F:$F)</f>
        <v/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29</v>
      </c>
    </row>
    <row r="420" ht="14.25" customHeight="1">
      <c r="A420" s="8" t="s">
        <v>3031</v>
      </c>
      <c r="B420" s="8" t="s">
        <v>168</v>
      </c>
      <c r="C420" s="8" t="s">
        <v>502</v>
      </c>
      <c r="D420" s="8" t="s">
        <v>503</v>
      </c>
      <c r="E420" s="8" t="str">
        <f t="array" ref="E420">XLOOKUP(C420,'89'!$C:$C,'89'!$E:$E)</f>
        <v>Verdes</v>
      </c>
      <c r="F420" s="8" t="str">
        <f t="array" ref="F420">XLOOKUP(C420,'89'!$C:$C,'89'!$F:$F)</f>
        <v>Pasteles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29</v>
      </c>
    </row>
    <row r="421" ht="14.25" customHeight="1">
      <c r="A421" s="8" t="s">
        <v>3031</v>
      </c>
      <c r="B421" s="8" t="s">
        <v>168</v>
      </c>
      <c r="C421" s="8" t="s">
        <v>504</v>
      </c>
      <c r="D421" s="8" t="s">
        <v>2435</v>
      </c>
      <c r="E421" s="8" t="str">
        <f t="array" ref="E421">XLOOKUP(C421,'89'!$C:$C,'89'!$E:$E)</f>
        <v>Verdes</v>
      </c>
      <c r="F421" s="8" t="str">
        <f t="array" ref="F421">XLOOKUP(C421,'89'!$C:$C,'89'!$F:$F)</f>
        <v>Pasteles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29</v>
      </c>
    </row>
    <row r="422" ht="14.25" customHeight="1">
      <c r="A422" s="8" t="s">
        <v>3031</v>
      </c>
      <c r="B422" s="8" t="s">
        <v>814</v>
      </c>
      <c r="C422" s="8" t="s">
        <v>1321</v>
      </c>
      <c r="D422" s="8" t="s">
        <v>1322</v>
      </c>
      <c r="E422" s="8" t="str">
        <f t="array" ref="E422">XLOOKUP(C422,'89'!$C:$C,'89'!$E:$E)</f>
        <v>Verdes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29</v>
      </c>
    </row>
    <row r="423" ht="14.25" customHeight="1">
      <c r="A423" s="8" t="s">
        <v>3031</v>
      </c>
      <c r="B423" s="8" t="s">
        <v>817</v>
      </c>
      <c r="C423" s="8" t="s">
        <v>1323</v>
      </c>
      <c r="D423" s="8" t="s">
        <v>1324</v>
      </c>
      <c r="E423" s="8" t="str">
        <f t="array" ref="E423">XLOOKUP(C423,'89'!$C:$C,'89'!$E:$E)</f>
        <v>Verdes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29</v>
      </c>
    </row>
    <row r="424" ht="14.25" customHeight="1">
      <c r="A424" s="8" t="s">
        <v>3031</v>
      </c>
      <c r="B424" s="8" t="s">
        <v>817</v>
      </c>
      <c r="C424" s="8" t="s">
        <v>1325</v>
      </c>
      <c r="D424" s="8" t="s">
        <v>1326</v>
      </c>
      <c r="E424" s="8" t="str">
        <f t="array" ref="E424">XLOOKUP(C424,'89'!$C:$C,'89'!$E:$E)</f>
        <v>Verdes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29</v>
      </c>
    </row>
    <row r="425" ht="14.25" customHeight="1">
      <c r="A425" s="8" t="s">
        <v>3031</v>
      </c>
      <c r="B425" s="8" t="s">
        <v>892</v>
      </c>
      <c r="C425" s="8" t="s">
        <v>1327</v>
      </c>
      <c r="D425" s="8" t="s">
        <v>1328</v>
      </c>
      <c r="E425" s="8" t="str">
        <f t="array" ref="E425">XLOOKUP(C425,'89'!$C:$C,'89'!$E:$E)</f>
        <v>Cafés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29</v>
      </c>
    </row>
    <row r="426" ht="14.25" customHeight="1">
      <c r="A426" s="8" t="s">
        <v>3031</v>
      </c>
      <c r="B426" s="8" t="s">
        <v>168</v>
      </c>
      <c r="C426" s="8" t="s">
        <v>506</v>
      </c>
      <c r="D426" s="8" t="s">
        <v>2436</v>
      </c>
      <c r="E426" s="8" t="str">
        <f t="array" ref="E426">XLOOKUP(C426,'89'!$C:$C,'89'!$E:$E)</f>
        <v>Verdes</v>
      </c>
      <c r="F426" s="8" t="str">
        <f t="array" ref="F426">XLOOKUP(C426,'89'!$C:$C,'89'!$F:$F)</f>
        <v>Pasteles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29</v>
      </c>
    </row>
    <row r="427" ht="14.25" customHeight="1">
      <c r="A427" s="8" t="s">
        <v>3031</v>
      </c>
      <c r="B427" s="8" t="s">
        <v>168</v>
      </c>
      <c r="C427" s="8" t="s">
        <v>508</v>
      </c>
      <c r="D427" s="8" t="s">
        <v>3036</v>
      </c>
      <c r="E427" s="8" t="str">
        <f t="array" ref="E427">XLOOKUP(C427,'89'!$C:$C,'89'!$E:$E)</f>
        <v>Verdes</v>
      </c>
      <c r="F427" s="8" t="str">
        <f t="array" ref="F427">XLOOKUP(C427,'89'!$C:$C,'89'!$F:$F)</f>
        <v>Pasteles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29</v>
      </c>
    </row>
    <row r="428" ht="14.25" customHeight="1">
      <c r="A428" s="8" t="s">
        <v>3031</v>
      </c>
      <c r="B428" s="8" t="s">
        <v>814</v>
      </c>
      <c r="C428" s="8" t="s">
        <v>1329</v>
      </c>
      <c r="D428" s="8" t="s">
        <v>1330</v>
      </c>
      <c r="E428" s="8" t="str">
        <f t="array" ref="E428">XLOOKUP(C428,'89'!$C:$C,'89'!$E:$E)</f>
        <v>Verdes</v>
      </c>
      <c r="F428" s="8" t="str">
        <f t="array" ref="F428">XLOOKUP(C428,'89'!$C:$C,'89'!$F:$F)</f>
        <v/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29</v>
      </c>
    </row>
    <row r="429" ht="14.25" customHeight="1">
      <c r="A429" s="8" t="s">
        <v>3031</v>
      </c>
      <c r="B429" s="8" t="s">
        <v>817</v>
      </c>
      <c r="C429" s="8" t="s">
        <v>1331</v>
      </c>
      <c r="D429" s="8" t="s">
        <v>1332</v>
      </c>
      <c r="E429" s="8" t="str">
        <f t="array" ref="E429">XLOOKUP(C429,'89'!$C:$C,'89'!$E:$E)</f>
        <v>Verdes</v>
      </c>
      <c r="F429" s="8" t="str">
        <f t="array" ref="F429">XLOOKUP(C429,'89'!$C:$C,'89'!$F:$F)</f>
        <v/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29</v>
      </c>
    </row>
    <row r="430" ht="14.25" customHeight="1">
      <c r="A430" s="8" t="s">
        <v>3031</v>
      </c>
      <c r="B430" s="8" t="s">
        <v>817</v>
      </c>
      <c r="C430" s="8" t="s">
        <v>1333</v>
      </c>
      <c r="D430" s="8" t="s">
        <v>1334</v>
      </c>
      <c r="E430" s="8" t="str">
        <f t="array" ref="E430">XLOOKUP(C430,'89'!$C:$C,'89'!$E:$E)</f>
        <v>Verdes</v>
      </c>
      <c r="F430" s="8" t="str">
        <f t="array" ref="F430">XLOOKUP(C430,'89'!$C:$C,'89'!$F:$F)</f>
        <v/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29</v>
      </c>
    </row>
    <row r="431" ht="14.25" customHeight="1">
      <c r="A431" s="8" t="s">
        <v>3031</v>
      </c>
      <c r="B431" s="8" t="s">
        <v>892</v>
      </c>
      <c r="C431" s="8" t="s">
        <v>1335</v>
      </c>
      <c r="D431" s="8" t="s">
        <v>1336</v>
      </c>
      <c r="E431" s="8" t="str">
        <f t="array" ref="E431">XLOOKUP(C431,'89'!$C:$C,'89'!$E:$E)</f>
        <v>Cafés</v>
      </c>
      <c r="F431" s="8" t="str">
        <f t="array" ref="F431">XLOOKUP(C431,'89'!$C:$C,'89'!$F:$F)</f>
        <v/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29</v>
      </c>
    </row>
    <row r="432" ht="14.25" customHeight="1">
      <c r="A432" s="8" t="s">
        <v>3031</v>
      </c>
      <c r="B432" s="8" t="s">
        <v>168</v>
      </c>
      <c r="C432" s="8" t="s">
        <v>510</v>
      </c>
      <c r="D432" s="8" t="s">
        <v>511</v>
      </c>
      <c r="E432" s="8" t="str">
        <f t="array" ref="E432">XLOOKUP(C432,'89'!$C:$C,'89'!$E:$E)</f>
        <v>Verdes</v>
      </c>
      <c r="F432" s="8" t="str">
        <f t="array" ref="F432">XLOOKUP(C432,'89'!$C:$C,'89'!$F:$F)</f>
        <v>Pasteles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29</v>
      </c>
    </row>
    <row r="433" ht="14.25" customHeight="1">
      <c r="A433" s="8" t="s">
        <v>3031</v>
      </c>
      <c r="B433" s="8" t="s">
        <v>168</v>
      </c>
      <c r="C433" s="8" t="s">
        <v>512</v>
      </c>
      <c r="D433" s="8" t="s">
        <v>513</v>
      </c>
      <c r="E433" s="8" t="str">
        <f t="array" ref="E433">XLOOKUP(C433,'89'!$C:$C,'89'!$E:$E)</f>
        <v>Verdes</v>
      </c>
      <c r="F433" s="8" t="str">
        <f t="array" ref="F433">XLOOKUP(C433,'89'!$C:$C,'89'!$F:$F)</f>
        <v>Pasteles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29</v>
      </c>
    </row>
    <row r="434" ht="14.25" customHeight="1">
      <c r="A434" s="8" t="s">
        <v>3031</v>
      </c>
      <c r="B434" s="8" t="s">
        <v>814</v>
      </c>
      <c r="C434" s="8" t="s">
        <v>1337</v>
      </c>
      <c r="D434" s="8" t="s">
        <v>1338</v>
      </c>
      <c r="E434" s="8" t="str">
        <f t="array" ref="E434">XLOOKUP(C434,'89'!$C:$C,'89'!$E:$E)</f>
        <v>Verdes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29</v>
      </c>
    </row>
    <row r="435" ht="14.25" customHeight="1">
      <c r="A435" s="8" t="s">
        <v>3031</v>
      </c>
      <c r="B435" s="8" t="s">
        <v>817</v>
      </c>
      <c r="C435" s="8" t="s">
        <v>1339</v>
      </c>
      <c r="D435" s="8" t="s">
        <v>1340</v>
      </c>
      <c r="E435" s="8" t="str">
        <f t="array" ref="E435">XLOOKUP(C435,'89'!$C:$C,'89'!$E:$E)</f>
        <v>Verdes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29</v>
      </c>
    </row>
    <row r="436" ht="14.25" customHeight="1">
      <c r="A436" s="8" t="s">
        <v>3031</v>
      </c>
      <c r="B436" s="8" t="s">
        <v>817</v>
      </c>
      <c r="C436" s="8" t="s">
        <v>1341</v>
      </c>
      <c r="D436" s="8" t="s">
        <v>1342</v>
      </c>
      <c r="E436" s="8" t="str">
        <f t="array" ref="E436">XLOOKUP(C436,'89'!$C:$C,'89'!$E:$E)</f>
        <v>Verdes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29</v>
      </c>
    </row>
    <row r="437" ht="14.25" customHeight="1">
      <c r="A437" s="8" t="s">
        <v>3031</v>
      </c>
      <c r="B437" s="8" t="s">
        <v>892</v>
      </c>
      <c r="C437" s="8" t="s">
        <v>1343</v>
      </c>
      <c r="D437" s="8" t="s">
        <v>1344</v>
      </c>
      <c r="E437" s="8" t="str">
        <f t="array" ref="E437">XLOOKUP(C437,'89'!$C:$C,'89'!$E:$E)</f>
        <v>Amarillos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29</v>
      </c>
    </row>
    <row r="438" ht="14.25" customHeight="1">
      <c r="A438" s="8" t="s">
        <v>3031</v>
      </c>
      <c r="B438" s="8" t="s">
        <v>168</v>
      </c>
      <c r="C438" s="8" t="s">
        <v>514</v>
      </c>
      <c r="D438" s="8" t="s">
        <v>2437</v>
      </c>
      <c r="E438" s="8" t="str">
        <f t="array" ref="E438">XLOOKUP(C438,'89'!$C:$C,'89'!$E:$E)</f>
        <v>Verdes</v>
      </c>
      <c r="F438" s="8" t="str">
        <f t="array" ref="F438">XLOOKUP(C438,'89'!$C:$C,'89'!$F:$F)</f>
        <v>Pasteles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29</v>
      </c>
    </row>
    <row r="439" ht="14.25" customHeight="1">
      <c r="A439" s="8" t="s">
        <v>3031</v>
      </c>
      <c r="B439" s="8" t="s">
        <v>168</v>
      </c>
      <c r="C439" s="8" t="s">
        <v>516</v>
      </c>
      <c r="D439" s="8" t="s">
        <v>2438</v>
      </c>
      <c r="E439" s="8" t="str">
        <f t="array" ref="E439">XLOOKUP(C439,'89'!$C:$C,'89'!$E:$E)</f>
        <v>Verdes</v>
      </c>
      <c r="F439" s="8" t="str">
        <f t="array" ref="F439">XLOOKUP(C439,'89'!$C:$C,'89'!$F:$F)</f>
        <v>Pasteles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29</v>
      </c>
    </row>
    <row r="440" ht="14.25" customHeight="1">
      <c r="A440" s="8" t="s">
        <v>3031</v>
      </c>
      <c r="B440" s="8" t="s">
        <v>814</v>
      </c>
      <c r="C440" s="8" t="s">
        <v>1345</v>
      </c>
      <c r="D440" s="8" t="s">
        <v>1346</v>
      </c>
      <c r="E440" s="8" t="str">
        <f t="array" ref="E440">XLOOKUP(C440,'89'!$C:$C,'89'!$E:$E)</f>
        <v>Verdes</v>
      </c>
      <c r="F440" s="8" t="str">
        <f t="array" ref="F440">XLOOKUP(C440,'89'!$C:$C,'89'!$F:$F)</f>
        <v/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29</v>
      </c>
    </row>
    <row r="441" ht="14.25" customHeight="1">
      <c r="A441" s="8" t="s">
        <v>3031</v>
      </c>
      <c r="B441" s="8" t="s">
        <v>817</v>
      </c>
      <c r="C441" s="8" t="s">
        <v>1347</v>
      </c>
      <c r="D441" s="8" t="s">
        <v>1348</v>
      </c>
      <c r="E441" s="8" t="str">
        <f t="array" ref="E441">XLOOKUP(C441,'89'!$C:$C,'89'!$E:$E)</f>
        <v>Verdes</v>
      </c>
      <c r="F441" s="8" t="str">
        <f t="array" ref="F441">XLOOKUP(C441,'89'!$C:$C,'89'!$F:$F)</f>
        <v/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29</v>
      </c>
    </row>
    <row r="442" ht="14.25" customHeight="1">
      <c r="A442" s="8" t="s">
        <v>3031</v>
      </c>
      <c r="B442" s="8" t="s">
        <v>817</v>
      </c>
      <c r="C442" s="8" t="s">
        <v>1349</v>
      </c>
      <c r="D442" s="8" t="s">
        <v>1350</v>
      </c>
      <c r="E442" s="8" t="str">
        <f t="array" ref="E442">XLOOKUP(C442,'89'!$C:$C,'89'!$E:$E)</f>
        <v>Verdes</v>
      </c>
      <c r="F442" s="8" t="str">
        <f t="array" ref="F442">XLOOKUP(C442,'89'!$C:$C,'89'!$F:$F)</f>
        <v/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29</v>
      </c>
    </row>
    <row r="443" ht="14.25" customHeight="1">
      <c r="A443" s="8" t="s">
        <v>3031</v>
      </c>
      <c r="B443" s="8" t="s">
        <v>892</v>
      </c>
      <c r="C443" s="8" t="s">
        <v>1351</v>
      </c>
      <c r="D443" s="8" t="s">
        <v>1352</v>
      </c>
      <c r="E443" s="8" t="str">
        <f t="array" ref="E443">XLOOKUP(C443,'89'!$C:$C,'89'!$E:$E)</f>
        <v>Amarillos</v>
      </c>
      <c r="F443" s="8" t="str">
        <f t="array" ref="F443">XLOOKUP(C443,'89'!$C:$C,'89'!$F:$F)</f>
        <v/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29</v>
      </c>
    </row>
    <row r="444" ht="14.25" customHeight="1">
      <c r="A444" s="8" t="s">
        <v>3031</v>
      </c>
      <c r="B444" s="8" t="s">
        <v>168</v>
      </c>
      <c r="C444" s="8" t="s">
        <v>518</v>
      </c>
      <c r="D444" s="8" t="s">
        <v>2439</v>
      </c>
      <c r="E444" s="8" t="str">
        <f t="array" ref="E444">XLOOKUP(C444,'89'!$C:$C,'89'!$E:$E)</f>
        <v>Verdes</v>
      </c>
      <c r="F444" s="8" t="str">
        <f t="array" ref="F444">XLOOKUP(C444,'89'!$C:$C,'89'!$F:$F)</f>
        <v>Pasteles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29</v>
      </c>
    </row>
    <row r="445" ht="14.25" customHeight="1">
      <c r="A445" s="8" t="s">
        <v>3031</v>
      </c>
      <c r="B445" s="8" t="s">
        <v>168</v>
      </c>
      <c r="C445" s="8" t="s">
        <v>520</v>
      </c>
      <c r="D445" s="8" t="s">
        <v>2440</v>
      </c>
      <c r="E445" s="8" t="str">
        <f t="array" ref="E445">XLOOKUP(C445,'89'!$C:$C,'89'!$E:$E)</f>
        <v>Verdes</v>
      </c>
      <c r="F445" s="8" t="str">
        <f t="array" ref="F445">XLOOKUP(C445,'89'!$C:$C,'89'!$F:$F)</f>
        <v>Pasteles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29</v>
      </c>
    </row>
    <row r="446" ht="14.25" customHeight="1">
      <c r="A446" s="8" t="s">
        <v>3031</v>
      </c>
      <c r="B446" s="8" t="s">
        <v>814</v>
      </c>
      <c r="C446" s="8" t="s">
        <v>1353</v>
      </c>
      <c r="D446" s="8" t="s">
        <v>1354</v>
      </c>
      <c r="E446" s="8" t="str">
        <f t="array" ref="E446">XLOOKUP(C446,'89'!$C:$C,'89'!$E:$E)</f>
        <v>Verdes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29</v>
      </c>
    </row>
    <row r="447" ht="14.25" customHeight="1">
      <c r="A447" s="8" t="s">
        <v>3031</v>
      </c>
      <c r="B447" s="8" t="s">
        <v>817</v>
      </c>
      <c r="C447" s="8" t="s">
        <v>1355</v>
      </c>
      <c r="D447" s="8" t="s">
        <v>1356</v>
      </c>
      <c r="E447" s="8" t="str">
        <f t="array" ref="E447">XLOOKUP(C447,'89'!$C:$C,'89'!$E:$E)</f>
        <v>Verdes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29</v>
      </c>
    </row>
    <row r="448" ht="14.25" customHeight="1">
      <c r="A448" s="8" t="s">
        <v>3031</v>
      </c>
      <c r="B448" s="8" t="s">
        <v>817</v>
      </c>
      <c r="C448" s="8" t="s">
        <v>1357</v>
      </c>
      <c r="D448" s="8" t="s">
        <v>1358</v>
      </c>
      <c r="E448" s="8" t="str">
        <f t="array" ref="E448">XLOOKUP(C448,'89'!$C:$C,'89'!$E:$E)</f>
        <v>Verdes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29</v>
      </c>
    </row>
    <row r="449" ht="14.25" customHeight="1">
      <c r="A449" s="8" t="s">
        <v>3031</v>
      </c>
      <c r="B449" s="8" t="s">
        <v>892</v>
      </c>
      <c r="C449" s="8" t="s">
        <v>1359</v>
      </c>
      <c r="D449" s="8" t="s">
        <v>1360</v>
      </c>
      <c r="E449" s="8" t="str">
        <f t="array" ref="E449">XLOOKUP(C449,'89'!$C:$C,'89'!$E:$E)</f>
        <v>Amarillos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29</v>
      </c>
    </row>
    <row r="450" ht="14.25" customHeight="1">
      <c r="A450" s="8" t="s">
        <v>3031</v>
      </c>
      <c r="B450" s="8" t="s">
        <v>168</v>
      </c>
      <c r="C450" s="8" t="s">
        <v>522</v>
      </c>
      <c r="D450" s="8" t="s">
        <v>2441</v>
      </c>
      <c r="E450" s="8" t="str">
        <f t="array" ref="E450">XLOOKUP(C450,'89'!$C:$C,'89'!$E:$E)</f>
        <v>Verdes</v>
      </c>
      <c r="F450" s="8" t="str">
        <f t="array" ref="F450">XLOOKUP(C450,'89'!$C:$C,'89'!$F:$F)</f>
        <v>Pasteles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29</v>
      </c>
    </row>
    <row r="451" ht="14.25" customHeight="1">
      <c r="A451" s="8" t="s">
        <v>3031</v>
      </c>
      <c r="B451" s="8" t="s">
        <v>168</v>
      </c>
      <c r="C451" s="8" t="s">
        <v>524</v>
      </c>
      <c r="D451" s="8" t="s">
        <v>2442</v>
      </c>
      <c r="E451" s="8" t="str">
        <f t="array" ref="E451">XLOOKUP(C451,'89'!$C:$C,'89'!$E:$E)</f>
        <v>Verdes</v>
      </c>
      <c r="F451" s="8" t="str">
        <f t="array" ref="F451">XLOOKUP(C451,'89'!$C:$C,'89'!$F:$F)</f>
        <v>Pasteles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29</v>
      </c>
    </row>
    <row r="452" ht="14.25" customHeight="1">
      <c r="A452" s="8" t="s">
        <v>3031</v>
      </c>
      <c r="B452" s="8" t="s">
        <v>814</v>
      </c>
      <c r="C452" s="8" t="s">
        <v>1361</v>
      </c>
      <c r="D452" s="8" t="s">
        <v>1362</v>
      </c>
      <c r="E452" s="8" t="str">
        <f t="array" ref="E452">XLOOKUP(C452,'89'!$C:$C,'89'!$E:$E)</f>
        <v>Verdes</v>
      </c>
      <c r="F452" s="8" t="str">
        <f t="array" ref="F452">XLOOKUP(C452,'89'!$C:$C,'89'!$F:$F)</f>
        <v/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29</v>
      </c>
    </row>
    <row r="453" ht="14.25" customHeight="1">
      <c r="A453" s="8" t="s">
        <v>3031</v>
      </c>
      <c r="B453" s="8" t="s">
        <v>817</v>
      </c>
      <c r="C453" s="8" t="s">
        <v>1363</v>
      </c>
      <c r="D453" s="8" t="s">
        <v>1364</v>
      </c>
      <c r="E453" s="8" t="str">
        <f t="array" ref="E453">XLOOKUP(C453,'89'!$C:$C,'89'!$E:$E)</f>
        <v>Verdes</v>
      </c>
      <c r="F453" s="8" t="str">
        <f t="array" ref="F453">XLOOKUP(C453,'89'!$C:$C,'89'!$F:$F)</f>
        <v/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29</v>
      </c>
    </row>
    <row r="454" ht="14.25" customHeight="1">
      <c r="A454" s="8" t="s">
        <v>3031</v>
      </c>
      <c r="B454" s="8" t="s">
        <v>817</v>
      </c>
      <c r="C454" s="8" t="s">
        <v>1365</v>
      </c>
      <c r="D454" s="8" t="s">
        <v>1366</v>
      </c>
      <c r="E454" s="8" t="str">
        <f t="array" ref="E454">XLOOKUP(C454,'89'!$C:$C,'89'!$E:$E)</f>
        <v>Verdes</v>
      </c>
      <c r="F454" s="8" t="str">
        <f t="array" ref="F454">XLOOKUP(C454,'89'!$C:$C,'89'!$F:$F)</f>
        <v/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29</v>
      </c>
    </row>
    <row r="455" ht="14.25" customHeight="1">
      <c r="A455" s="8" t="s">
        <v>3031</v>
      </c>
      <c r="B455" s="8" t="s">
        <v>892</v>
      </c>
      <c r="C455" s="8" t="s">
        <v>1367</v>
      </c>
      <c r="D455" s="8" t="s">
        <v>1368</v>
      </c>
      <c r="E455" s="8" t="str">
        <f t="array" ref="E455">XLOOKUP(C455,'89'!$C:$C,'89'!$E:$E)</f>
        <v>Amarillos</v>
      </c>
      <c r="F455" s="8" t="str">
        <f t="array" ref="F455">XLOOKUP(C455,'89'!$C:$C,'89'!$F:$F)</f>
        <v/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29</v>
      </c>
    </row>
    <row r="456" ht="14.25" customHeight="1">
      <c r="A456" s="8" t="s">
        <v>3031</v>
      </c>
      <c r="B456" s="8" t="s">
        <v>168</v>
      </c>
      <c r="C456" s="8" t="s">
        <v>526</v>
      </c>
      <c r="D456" s="8" t="s">
        <v>2443</v>
      </c>
      <c r="E456" s="8" t="str">
        <f t="array" ref="E456">XLOOKUP(C456,'89'!$C:$C,'89'!$E:$E)</f>
        <v>Verdes</v>
      </c>
      <c r="F456" s="8" t="str">
        <f t="array" ref="F456">XLOOKUP(C456,'89'!$C:$C,'89'!$F:$F)</f>
        <v>Pasteles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29</v>
      </c>
    </row>
    <row r="457" ht="14.25" customHeight="1">
      <c r="A457" s="8" t="s">
        <v>3031</v>
      </c>
      <c r="B457" s="8" t="s">
        <v>168</v>
      </c>
      <c r="C457" s="8" t="s">
        <v>528</v>
      </c>
      <c r="D457" s="8" t="s">
        <v>2444</v>
      </c>
      <c r="E457" s="8" t="str">
        <f t="array" ref="E457">XLOOKUP(C457,'89'!$C:$C,'89'!$E:$E)</f>
        <v>Verdes</v>
      </c>
      <c r="F457" s="8" t="str">
        <f t="array" ref="F457">XLOOKUP(C457,'89'!$C:$C,'89'!$F:$F)</f>
        <v>Pasteles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29</v>
      </c>
    </row>
    <row r="458" ht="14.25" customHeight="1">
      <c r="A458" s="8" t="s">
        <v>3031</v>
      </c>
      <c r="B458" s="8" t="s">
        <v>814</v>
      </c>
      <c r="C458" s="8" t="s">
        <v>1369</v>
      </c>
      <c r="D458" s="8" t="s">
        <v>1370</v>
      </c>
      <c r="E458" s="8" t="str">
        <f t="array" ref="E458">XLOOKUP(C458,'89'!$C:$C,'89'!$E:$E)</f>
        <v>Verdes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29</v>
      </c>
    </row>
    <row r="459" ht="14.25" customHeight="1">
      <c r="A459" s="8" t="s">
        <v>3031</v>
      </c>
      <c r="B459" s="8" t="s">
        <v>817</v>
      </c>
      <c r="C459" s="8" t="s">
        <v>1371</v>
      </c>
      <c r="D459" s="8" t="s">
        <v>1372</v>
      </c>
      <c r="E459" s="8" t="str">
        <f t="array" ref="E459">XLOOKUP(C459,'89'!$C:$C,'89'!$E:$E)</f>
        <v>Verdes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29</v>
      </c>
    </row>
    <row r="460" ht="14.25" customHeight="1">
      <c r="A460" s="8" t="s">
        <v>3031</v>
      </c>
      <c r="B460" s="8" t="s">
        <v>817</v>
      </c>
      <c r="C460" s="8" t="s">
        <v>1373</v>
      </c>
      <c r="D460" s="8" t="s">
        <v>1374</v>
      </c>
      <c r="E460" s="8" t="str">
        <f t="array" ref="E460">XLOOKUP(C460,'89'!$C:$C,'89'!$E:$E)</f>
        <v>Verdes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29</v>
      </c>
    </row>
    <row r="461" ht="14.25" customHeight="1">
      <c r="A461" s="8" t="s">
        <v>3031</v>
      </c>
      <c r="B461" s="8" t="s">
        <v>892</v>
      </c>
      <c r="C461" s="8" t="s">
        <v>1375</v>
      </c>
      <c r="D461" s="8" t="s">
        <v>1376</v>
      </c>
      <c r="E461" s="8" t="str">
        <f t="array" ref="E461">XLOOKUP(C461,'89'!$C:$C,'89'!$E:$E)</f>
        <v>Amarillos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29</v>
      </c>
    </row>
    <row r="462" ht="14.25" customHeight="1">
      <c r="A462" s="8" t="s">
        <v>3031</v>
      </c>
      <c r="B462" s="8" t="s">
        <v>168</v>
      </c>
      <c r="C462" s="8" t="s">
        <v>530</v>
      </c>
      <c r="D462" s="8" t="s">
        <v>2445</v>
      </c>
      <c r="E462" s="8" t="str">
        <f t="array" ref="E462">XLOOKUP(C462,'89'!$C:$C,'89'!$E:$E)</f>
        <v>Verdes</v>
      </c>
      <c r="F462" s="8" t="str">
        <f t="array" ref="F462">XLOOKUP(C462,'89'!$C:$C,'89'!$F:$F)</f>
        <v>Pasteles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29</v>
      </c>
    </row>
    <row r="463" ht="14.25" customHeight="1">
      <c r="A463" s="8" t="s">
        <v>3031</v>
      </c>
      <c r="B463" s="8" t="s">
        <v>168</v>
      </c>
      <c r="C463" s="8" t="s">
        <v>532</v>
      </c>
      <c r="D463" s="8" t="s">
        <v>2446</v>
      </c>
      <c r="E463" s="8" t="str">
        <f t="array" ref="E463">XLOOKUP(C463,'89'!$C:$C,'89'!$E:$E)</f>
        <v>Verdes</v>
      </c>
      <c r="F463" s="8" t="str">
        <f t="array" ref="F463">XLOOKUP(C463,'89'!$C:$C,'89'!$F:$F)</f>
        <v>Pasteles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29</v>
      </c>
    </row>
    <row r="464" ht="14.25" customHeight="1">
      <c r="A464" s="8" t="s">
        <v>3031</v>
      </c>
      <c r="B464" s="8" t="s">
        <v>814</v>
      </c>
      <c r="C464" s="8" t="s">
        <v>1377</v>
      </c>
      <c r="D464" s="8" t="s">
        <v>1378</v>
      </c>
      <c r="E464" s="8" t="str">
        <f t="array" ref="E464">XLOOKUP(C464,'89'!$C:$C,'89'!$E:$E)</f>
        <v>Verdes</v>
      </c>
      <c r="F464" s="8" t="str">
        <f t="array" ref="F464">XLOOKUP(C464,'89'!$C:$C,'89'!$F:$F)</f>
        <v/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29</v>
      </c>
    </row>
    <row r="465" ht="14.25" customHeight="1">
      <c r="A465" s="8" t="s">
        <v>3031</v>
      </c>
      <c r="B465" s="8" t="s">
        <v>817</v>
      </c>
      <c r="C465" s="8" t="s">
        <v>1379</v>
      </c>
      <c r="D465" s="8" t="s">
        <v>1380</v>
      </c>
      <c r="E465" s="8" t="str">
        <f t="array" ref="E465">XLOOKUP(C465,'89'!$C:$C,'89'!$E:$E)</f>
        <v>Verdes</v>
      </c>
      <c r="F465" s="8" t="str">
        <f t="array" ref="F465">XLOOKUP(C465,'89'!$C:$C,'89'!$F:$F)</f>
        <v/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29</v>
      </c>
    </row>
    <row r="466" ht="14.25" customHeight="1">
      <c r="A466" s="8" t="s">
        <v>3031</v>
      </c>
      <c r="B466" s="8" t="s">
        <v>892</v>
      </c>
      <c r="C466" s="8" t="s">
        <v>1381</v>
      </c>
      <c r="D466" s="8" t="s">
        <v>1382</v>
      </c>
      <c r="E466" s="8" t="str">
        <f t="array" ref="E466">XLOOKUP(C466,'89'!$C:$C,'89'!$E:$E)</f>
        <v>Verdes</v>
      </c>
      <c r="F466" s="8" t="str">
        <f t="array" ref="F466">XLOOKUP(C466,'89'!$C:$C,'89'!$F:$F)</f>
        <v/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29</v>
      </c>
    </row>
    <row r="467" ht="14.25" customHeight="1">
      <c r="A467" s="8" t="s">
        <v>3031</v>
      </c>
      <c r="B467" s="8" t="s">
        <v>892</v>
      </c>
      <c r="C467" s="8" t="s">
        <v>1383</v>
      </c>
      <c r="D467" s="8" t="s">
        <v>1384</v>
      </c>
      <c r="E467" s="8" t="str">
        <f t="array" ref="E467">XLOOKUP(C467,'89'!$C:$C,'89'!$E:$E)</f>
        <v>Naranjas</v>
      </c>
      <c r="F467" s="8" t="str">
        <f t="array" ref="F467">XLOOKUP(C467,'89'!$C:$C,'89'!$F:$F)</f>
        <v/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29</v>
      </c>
    </row>
    <row r="468" ht="14.25" customHeight="1">
      <c r="A468" s="8" t="s">
        <v>3031</v>
      </c>
      <c r="B468" s="8" t="s">
        <v>168</v>
      </c>
      <c r="C468" s="8" t="s">
        <v>534</v>
      </c>
      <c r="D468" s="8" t="s">
        <v>2447</v>
      </c>
      <c r="E468" s="8" t="str">
        <f t="array" ref="E468">XLOOKUP(C468,'89'!$C:$C,'89'!$E:$E)</f>
        <v>Verdes</v>
      </c>
      <c r="F468" s="8" t="str">
        <f t="array" ref="F468">XLOOKUP(C468,'89'!$C:$C,'89'!$F:$F)</f>
        <v>Pasteles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29</v>
      </c>
    </row>
    <row r="469" ht="14.25" customHeight="1">
      <c r="A469" s="8" t="s">
        <v>3031</v>
      </c>
      <c r="B469" s="8" t="s">
        <v>168</v>
      </c>
      <c r="C469" s="8" t="s">
        <v>536</v>
      </c>
      <c r="D469" s="8" t="s">
        <v>2448</v>
      </c>
      <c r="E469" s="8" t="str">
        <f t="array" ref="E469">XLOOKUP(C469,'89'!$C:$C,'89'!$E:$E)</f>
        <v>Verdes</v>
      </c>
      <c r="F469" s="8" t="str">
        <f t="array" ref="F469">XLOOKUP(C469,'89'!$C:$C,'89'!$F:$F)</f>
        <v>Pasteles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29</v>
      </c>
    </row>
    <row r="470" ht="14.25" customHeight="1">
      <c r="A470" s="8" t="s">
        <v>3031</v>
      </c>
      <c r="B470" s="8" t="s">
        <v>814</v>
      </c>
      <c r="C470" s="8" t="s">
        <v>1385</v>
      </c>
      <c r="D470" s="8" t="s">
        <v>1386</v>
      </c>
      <c r="E470" s="8" t="str">
        <f t="array" ref="E470">XLOOKUP(C470,'89'!$C:$C,'89'!$E:$E)</f>
        <v>Verdes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29</v>
      </c>
    </row>
    <row r="471" ht="14.25" customHeight="1">
      <c r="A471" s="8" t="s">
        <v>3031</v>
      </c>
      <c r="B471" s="8" t="s">
        <v>817</v>
      </c>
      <c r="C471" s="8" t="s">
        <v>1387</v>
      </c>
      <c r="D471" s="8" t="s">
        <v>1388</v>
      </c>
      <c r="E471" s="8" t="str">
        <f t="array" ref="E471">XLOOKUP(C471,'89'!$C:$C,'89'!$E:$E)</f>
        <v>Verdes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29</v>
      </c>
    </row>
    <row r="472" ht="14.25" customHeight="1">
      <c r="A472" s="8" t="s">
        <v>3031</v>
      </c>
      <c r="B472" s="8" t="s">
        <v>817</v>
      </c>
      <c r="C472" s="8" t="s">
        <v>1389</v>
      </c>
      <c r="D472" s="8" t="s">
        <v>1390</v>
      </c>
      <c r="E472" s="8" t="str">
        <f t="array" ref="E472">XLOOKUP(C472,'89'!$C:$C,'89'!$E:$E)</f>
        <v>Verdes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29</v>
      </c>
    </row>
    <row r="473" ht="14.25" customHeight="1">
      <c r="A473" s="8" t="s">
        <v>3031</v>
      </c>
      <c r="B473" s="8" t="s">
        <v>892</v>
      </c>
      <c r="C473" s="8" t="s">
        <v>1391</v>
      </c>
      <c r="D473" s="8" t="s">
        <v>1392</v>
      </c>
      <c r="E473" s="8" t="str">
        <f t="array" ref="E473">XLOOKUP(C473,'89'!$C:$C,'89'!$E:$E)</f>
        <v>Naranjas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29</v>
      </c>
    </row>
    <row r="474" ht="14.25" customHeight="1">
      <c r="A474" s="8" t="s">
        <v>3031</v>
      </c>
      <c r="B474" s="8" t="s">
        <v>168</v>
      </c>
      <c r="C474" s="8" t="s">
        <v>538</v>
      </c>
      <c r="D474" s="8" t="s">
        <v>2449</v>
      </c>
      <c r="E474" s="8" t="str">
        <f t="array" ref="E474">XLOOKUP(C474,'89'!$C:$C,'89'!$E:$E)</f>
        <v>Verdes</v>
      </c>
      <c r="F474" s="8" t="str">
        <f t="array" ref="F474">XLOOKUP(C474,'89'!$C:$C,'89'!$F:$F)</f>
        <v>Pasteles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29</v>
      </c>
    </row>
    <row r="475" ht="14.25" customHeight="1">
      <c r="A475" s="8" t="s">
        <v>3031</v>
      </c>
      <c r="B475" s="8" t="s">
        <v>168</v>
      </c>
      <c r="C475" s="8" t="s">
        <v>540</v>
      </c>
      <c r="D475" s="8" t="s">
        <v>2450</v>
      </c>
      <c r="E475" s="8" t="str">
        <f t="array" ref="E475">XLOOKUP(C475,'89'!$C:$C,'89'!$E:$E)</f>
        <v>Verdes</v>
      </c>
      <c r="F475" s="8" t="str">
        <f t="array" ref="F475">XLOOKUP(C475,'89'!$C:$C,'89'!$F:$F)</f>
        <v>Pasteles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29</v>
      </c>
    </row>
    <row r="476" ht="14.25" customHeight="1">
      <c r="A476" s="8" t="s">
        <v>3031</v>
      </c>
      <c r="B476" s="8" t="s">
        <v>814</v>
      </c>
      <c r="C476" s="8" t="s">
        <v>1393</v>
      </c>
      <c r="D476" s="8" t="s">
        <v>1394</v>
      </c>
      <c r="E476" s="8" t="str">
        <f t="array" ref="E476">XLOOKUP(C476,'89'!$C:$C,'89'!$E:$E)</f>
        <v>Verdes</v>
      </c>
      <c r="F476" s="8" t="str">
        <f t="array" ref="F476">XLOOKUP(C476,'89'!$C:$C,'89'!$F:$F)</f>
        <v/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29</v>
      </c>
    </row>
    <row r="477" ht="14.25" customHeight="1">
      <c r="A477" s="8" t="s">
        <v>3031</v>
      </c>
      <c r="B477" s="8" t="s">
        <v>817</v>
      </c>
      <c r="C477" s="8" t="s">
        <v>1395</v>
      </c>
      <c r="D477" s="8" t="s">
        <v>1396</v>
      </c>
      <c r="E477" s="8" t="str">
        <f t="array" ref="E477">XLOOKUP(C477,'89'!$C:$C,'89'!$E:$E)</f>
        <v>Verdes</v>
      </c>
      <c r="F477" s="8" t="str">
        <f t="array" ref="F477">XLOOKUP(C477,'89'!$C:$C,'89'!$F:$F)</f>
        <v/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29</v>
      </c>
    </row>
    <row r="478" ht="14.25" customHeight="1">
      <c r="A478" s="8" t="s">
        <v>3031</v>
      </c>
      <c r="B478" s="8" t="s">
        <v>892</v>
      </c>
      <c r="C478" s="8" t="s">
        <v>1397</v>
      </c>
      <c r="D478" s="8" t="s">
        <v>1398</v>
      </c>
      <c r="E478" s="8" t="str">
        <f t="array" ref="E478">XLOOKUP(C478,'89'!$C:$C,'89'!$E:$E)</f>
        <v>Verdes</v>
      </c>
      <c r="F478" s="8" t="str">
        <f t="array" ref="F478">XLOOKUP(C478,'89'!$C:$C,'89'!$F:$F)</f>
        <v/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29</v>
      </c>
    </row>
    <row r="479" ht="14.25" customHeight="1">
      <c r="A479" s="8" t="s">
        <v>3031</v>
      </c>
      <c r="B479" s="8" t="s">
        <v>892</v>
      </c>
      <c r="C479" s="8" t="s">
        <v>1399</v>
      </c>
      <c r="D479" s="8" t="s">
        <v>1400</v>
      </c>
      <c r="E479" s="8" t="str">
        <f t="array" ref="E479">XLOOKUP(C479,'89'!$C:$C,'89'!$E:$E)</f>
        <v>Naranjas</v>
      </c>
      <c r="F479" s="8" t="str">
        <f t="array" ref="F479">XLOOKUP(C479,'89'!$C:$C,'89'!$F:$F)</f>
        <v/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29</v>
      </c>
    </row>
    <row r="480" ht="14.25" customHeight="1">
      <c r="A480" s="8" t="s">
        <v>3031</v>
      </c>
      <c r="B480" s="8" t="s">
        <v>168</v>
      </c>
      <c r="C480" s="8" t="s">
        <v>542</v>
      </c>
      <c r="D480" s="8" t="s">
        <v>2451</v>
      </c>
      <c r="E480" s="8" t="str">
        <f t="array" ref="E480">XLOOKUP(C480,'89'!$C:$C,'89'!$E:$E)</f>
        <v>Verdes</v>
      </c>
      <c r="F480" s="8" t="str">
        <f t="array" ref="F480">XLOOKUP(C480,'89'!$C:$C,'89'!$F:$F)</f>
        <v>Pasteles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29</v>
      </c>
    </row>
    <row r="481" ht="14.25" customHeight="1">
      <c r="A481" s="8" t="s">
        <v>3031</v>
      </c>
      <c r="B481" s="8" t="s">
        <v>168</v>
      </c>
      <c r="C481" s="8" t="s">
        <v>544</v>
      </c>
      <c r="D481" s="8" t="s">
        <v>2452</v>
      </c>
      <c r="E481" s="8" t="str">
        <f t="array" ref="E481">XLOOKUP(C481,'89'!$C:$C,'89'!$E:$E)</f>
        <v>Verdes</v>
      </c>
      <c r="F481" s="8" t="str">
        <f t="array" ref="F481">XLOOKUP(C481,'89'!$C:$C,'89'!$F:$F)</f>
        <v>Pasteles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29</v>
      </c>
    </row>
    <row r="482" ht="14.25" customHeight="1">
      <c r="A482" s="8" t="s">
        <v>3031</v>
      </c>
      <c r="B482" s="8" t="s">
        <v>814</v>
      </c>
      <c r="C482" s="8" t="s">
        <v>1401</v>
      </c>
      <c r="D482" s="8" t="s">
        <v>1402</v>
      </c>
      <c r="E482" s="8" t="str">
        <f t="array" ref="E482">XLOOKUP(C482,'89'!$C:$C,'89'!$E:$E)</f>
        <v>Verdes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29</v>
      </c>
    </row>
    <row r="483" ht="14.25" customHeight="1">
      <c r="A483" s="8" t="s">
        <v>3031</v>
      </c>
      <c r="B483" s="8" t="s">
        <v>817</v>
      </c>
      <c r="C483" s="8" t="s">
        <v>1403</v>
      </c>
      <c r="D483" s="8" t="s">
        <v>1404</v>
      </c>
      <c r="E483" s="8" t="str">
        <f t="array" ref="E483">XLOOKUP(C483,'89'!$C:$C,'89'!$E:$E)</f>
        <v>Verdes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29</v>
      </c>
    </row>
    <row r="484" ht="14.25" customHeight="1">
      <c r="A484" s="8" t="s">
        <v>3031</v>
      </c>
      <c r="B484" s="8" t="s">
        <v>817</v>
      </c>
      <c r="C484" s="8" t="s">
        <v>1405</v>
      </c>
      <c r="D484" s="8" t="s">
        <v>1406</v>
      </c>
      <c r="E484" s="8" t="str">
        <f t="array" ref="E484">XLOOKUP(C484,'89'!$C:$C,'89'!$E:$E)</f>
        <v>Verdes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29</v>
      </c>
    </row>
    <row r="485" ht="14.25" customHeight="1">
      <c r="A485" s="8" t="s">
        <v>3031</v>
      </c>
      <c r="B485" s="8" t="s">
        <v>892</v>
      </c>
      <c r="C485" s="8" t="s">
        <v>1407</v>
      </c>
      <c r="D485" s="8" t="s">
        <v>1408</v>
      </c>
      <c r="E485" s="8" t="str">
        <f t="array" ref="E485">XLOOKUP(C485,'89'!$C:$C,'89'!$E:$E)</f>
        <v>Verdes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29</v>
      </c>
    </row>
    <row r="486" ht="14.25" customHeight="1">
      <c r="A486" s="8" t="s">
        <v>3031</v>
      </c>
      <c r="B486" s="8" t="s">
        <v>168</v>
      </c>
      <c r="C486" s="8" t="s">
        <v>550</v>
      </c>
      <c r="D486" s="8" t="s">
        <v>2453</v>
      </c>
      <c r="E486" s="8" t="str">
        <f t="array" ref="E486">XLOOKUP(C486,'89'!$C:$C,'89'!$E:$E)</f>
        <v>Verdes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29</v>
      </c>
    </row>
    <row r="487" ht="14.25" customHeight="1">
      <c r="A487" s="8" t="s">
        <v>3031</v>
      </c>
      <c r="B487" s="8" t="s">
        <v>168</v>
      </c>
      <c r="C487" s="8" t="s">
        <v>552</v>
      </c>
      <c r="D487" s="8" t="s">
        <v>2454</v>
      </c>
      <c r="E487" s="8" t="str">
        <f t="array" ref="E487">XLOOKUP(C487,'89'!$C:$C,'89'!$E:$E)</f>
        <v>Verdes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29</v>
      </c>
    </row>
    <row r="488" ht="14.25" customHeight="1">
      <c r="A488" s="8" t="s">
        <v>3031</v>
      </c>
      <c r="B488" s="8" t="s">
        <v>814</v>
      </c>
      <c r="C488" s="8" t="s">
        <v>1409</v>
      </c>
      <c r="D488" s="8" t="s">
        <v>1410</v>
      </c>
      <c r="E488" s="8" t="str">
        <f t="array" ref="E488">XLOOKUP(C488,'89'!$C:$C,'89'!$E:$E)</f>
        <v>Verdes</v>
      </c>
      <c r="F488" s="8" t="str">
        <f t="array" ref="F488">XLOOKUP(C488,'89'!$C:$C,'89'!$F:$F)</f>
        <v/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29</v>
      </c>
    </row>
    <row r="489" ht="14.25" customHeight="1">
      <c r="A489" s="8" t="s">
        <v>3031</v>
      </c>
      <c r="B489" s="8" t="s">
        <v>817</v>
      </c>
      <c r="C489" s="8" t="s">
        <v>1411</v>
      </c>
      <c r="D489" s="8" t="s">
        <v>1412</v>
      </c>
      <c r="E489" s="8" t="str">
        <f t="array" ref="E489">XLOOKUP(C489,'89'!$C:$C,'89'!$E:$E)</f>
        <v>Verdes</v>
      </c>
      <c r="F489" s="8" t="str">
        <f t="array" ref="F489">XLOOKUP(C489,'89'!$C:$C,'89'!$F:$F)</f>
        <v/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29</v>
      </c>
    </row>
    <row r="490" ht="14.25" customHeight="1">
      <c r="A490" s="8" t="s">
        <v>3031</v>
      </c>
      <c r="B490" s="8" t="s">
        <v>817</v>
      </c>
      <c r="C490" s="8" t="s">
        <v>1413</v>
      </c>
      <c r="D490" s="8" t="s">
        <v>1414</v>
      </c>
      <c r="E490" s="8" t="str">
        <f t="array" ref="E490">XLOOKUP(C490,'89'!$C:$C,'89'!$E:$E)</f>
        <v>Verdes</v>
      </c>
      <c r="F490" s="8" t="str">
        <f t="array" ref="F490">XLOOKUP(C490,'89'!$C:$C,'89'!$F:$F)</f>
        <v/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29</v>
      </c>
    </row>
    <row r="491" ht="14.25" customHeight="1">
      <c r="A491" s="8" t="s">
        <v>3031</v>
      </c>
      <c r="B491" s="8" t="s">
        <v>892</v>
      </c>
      <c r="C491" s="8" t="s">
        <v>1415</v>
      </c>
      <c r="D491" s="8" t="s">
        <v>1416</v>
      </c>
      <c r="E491" s="8" t="str">
        <f t="array" ref="E491">XLOOKUP(C491,'89'!$C:$C,'89'!$E:$E)</f>
        <v>Verdes</v>
      </c>
      <c r="F491" s="8" t="str">
        <f t="array" ref="F491">XLOOKUP(C491,'89'!$C:$C,'89'!$F:$F)</f>
        <v/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29</v>
      </c>
    </row>
    <row r="492" ht="14.25" customHeight="1">
      <c r="A492" s="8" t="s">
        <v>3031</v>
      </c>
      <c r="B492" s="8" t="s">
        <v>168</v>
      </c>
      <c r="C492" s="8" t="s">
        <v>558</v>
      </c>
      <c r="D492" s="8" t="s">
        <v>2455</v>
      </c>
      <c r="E492" s="8" t="str">
        <f t="array" ref="E492">XLOOKUP(C492,'89'!$C:$C,'89'!$E:$E)</f>
        <v>Verdes</v>
      </c>
      <c r="F492" s="8" t="str">
        <f t="array" ref="F492">XLOOKUP(C492,'89'!$C:$C,'89'!$F:$F)</f>
        <v>Pasteles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29</v>
      </c>
    </row>
    <row r="493" ht="14.25" customHeight="1">
      <c r="A493" s="8" t="s">
        <v>3031</v>
      </c>
      <c r="B493" s="8" t="s">
        <v>168</v>
      </c>
      <c r="C493" s="8" t="s">
        <v>560</v>
      </c>
      <c r="D493" s="8" t="s">
        <v>2456</v>
      </c>
      <c r="E493" s="8" t="str">
        <f t="array" ref="E493">XLOOKUP(C493,'89'!$C:$C,'89'!$E:$E)</f>
        <v>Verdes</v>
      </c>
      <c r="F493" s="8" t="str">
        <f t="array" ref="F493">XLOOKUP(C493,'89'!$C:$C,'89'!$F:$F)</f>
        <v>Pasteles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29</v>
      </c>
    </row>
    <row r="494" ht="14.25" customHeight="1">
      <c r="A494" s="8" t="s">
        <v>3031</v>
      </c>
      <c r="B494" s="8" t="s">
        <v>814</v>
      </c>
      <c r="C494" s="8" t="s">
        <v>1417</v>
      </c>
      <c r="D494" s="8" t="s">
        <v>1418</v>
      </c>
      <c r="E494" s="8" t="str">
        <f t="array" ref="E494">XLOOKUP(C494,'89'!$C:$C,'89'!$E:$E)</f>
        <v>Verdes</v>
      </c>
      <c r="F494" s="8" t="str">
        <f t="array" ref="F494">XLOOKUP(C494,'89'!$C:$C,'89'!$F:$F)</f>
        <v/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29</v>
      </c>
    </row>
    <row r="495" ht="14.25" customHeight="1">
      <c r="A495" s="8" t="s">
        <v>3031</v>
      </c>
      <c r="B495" s="8" t="s">
        <v>817</v>
      </c>
      <c r="C495" s="8" t="s">
        <v>1419</v>
      </c>
      <c r="D495" s="8" t="s">
        <v>3037</v>
      </c>
      <c r="E495" s="8" t="str">
        <f t="array" ref="E495">XLOOKUP(C495,'89'!$C:$C,'89'!$E:$E)</f>
        <v>Verdes</v>
      </c>
      <c r="F495" s="8" t="str">
        <f t="array" ref="F495">XLOOKUP(C495,'89'!$C:$C,'89'!$F:$F)</f>
        <v/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29</v>
      </c>
    </row>
    <row r="496" ht="14.25" customHeight="1">
      <c r="A496" s="8" t="s">
        <v>3031</v>
      </c>
      <c r="B496" s="8" t="s">
        <v>817</v>
      </c>
      <c r="C496" s="8" t="s">
        <v>1421</v>
      </c>
      <c r="D496" s="8" t="s">
        <v>1422</v>
      </c>
      <c r="E496" s="8" t="str">
        <f t="array" ref="E496">XLOOKUP(C496,'89'!$C:$C,'89'!$E:$E)</f>
        <v>Verdes</v>
      </c>
      <c r="F496" s="8" t="str">
        <f t="array" ref="F496">XLOOKUP(C496,'89'!$C:$C,'89'!$F:$F)</f>
        <v/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29</v>
      </c>
    </row>
    <row r="497" ht="14.25" customHeight="1">
      <c r="A497" s="8" t="s">
        <v>3031</v>
      </c>
      <c r="B497" s="8" t="s">
        <v>892</v>
      </c>
      <c r="C497" s="8" t="s">
        <v>1423</v>
      </c>
      <c r="D497" s="8" t="s">
        <v>1424</v>
      </c>
      <c r="E497" s="8" t="str">
        <f t="array" ref="E497">XLOOKUP(C497,'89'!$C:$C,'89'!$E:$E)</f>
        <v>Verdes</v>
      </c>
      <c r="F497" s="8" t="str">
        <f t="array" ref="F497">XLOOKUP(C497,'89'!$C:$C,'89'!$F:$F)</f>
        <v/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29</v>
      </c>
    </row>
    <row r="498" ht="14.25" customHeight="1">
      <c r="A498" s="8" t="s">
        <v>3031</v>
      </c>
      <c r="B498" s="8" t="s">
        <v>168</v>
      </c>
      <c r="C498" s="8" t="s">
        <v>566</v>
      </c>
      <c r="D498" s="8" t="s">
        <v>2457</v>
      </c>
      <c r="E498" s="8" t="str">
        <f t="array" ref="E498">XLOOKUP(C498,'89'!$C:$C,'89'!$E:$E)</f>
        <v>Verdes</v>
      </c>
      <c r="F498" s="8" t="str">
        <f t="array" ref="F498">XLOOKUP(C498,'89'!$C:$C,'89'!$F:$F)</f>
        <v/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29</v>
      </c>
    </row>
    <row r="499" ht="14.25" customHeight="1">
      <c r="A499" s="8" t="s">
        <v>3031</v>
      </c>
      <c r="B499" s="8" t="s">
        <v>168</v>
      </c>
      <c r="C499" s="8" t="s">
        <v>568</v>
      </c>
      <c r="D499" s="8" t="s">
        <v>2458</v>
      </c>
      <c r="E499" s="8" t="str">
        <f t="array" ref="E499">XLOOKUP(C499,'89'!$C:$C,'89'!$E:$E)</f>
        <v>Verdes</v>
      </c>
      <c r="F499" s="8" t="str">
        <f t="array" ref="F499">XLOOKUP(C499,'89'!$C:$C,'89'!$F:$F)</f>
        <v/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29</v>
      </c>
    </row>
    <row r="500" ht="14.25" customHeight="1">
      <c r="A500" s="8" t="s">
        <v>3031</v>
      </c>
      <c r="B500" s="8" t="s">
        <v>814</v>
      </c>
      <c r="C500" s="8" t="s">
        <v>1425</v>
      </c>
      <c r="D500" s="8" t="s">
        <v>1426</v>
      </c>
      <c r="E500" s="8" t="str">
        <f t="array" ref="E500">XLOOKUP(C500,'89'!$C:$C,'89'!$E:$E)</f>
        <v>Verdes</v>
      </c>
      <c r="F500" s="8" t="str">
        <f t="array" ref="F500">XLOOKUP(C500,'89'!$C:$C,'89'!$F:$F)</f>
        <v/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29</v>
      </c>
    </row>
    <row r="501" ht="14.25" customHeight="1">
      <c r="A501" s="8" t="s">
        <v>3031</v>
      </c>
      <c r="B501" s="8" t="s">
        <v>817</v>
      </c>
      <c r="C501" s="8" t="s">
        <v>1427</v>
      </c>
      <c r="D501" s="8" t="s">
        <v>1428</v>
      </c>
      <c r="E501" s="8" t="str">
        <f t="array" ref="E501">XLOOKUP(C501,'89'!$C:$C,'89'!$E:$E)</f>
        <v>Verdes</v>
      </c>
      <c r="F501" s="8" t="str">
        <f t="array" ref="F501">XLOOKUP(C501,'89'!$C:$C,'89'!$F:$F)</f>
        <v/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29</v>
      </c>
    </row>
    <row r="502" ht="14.25" customHeight="1">
      <c r="A502" s="8" t="s">
        <v>3031</v>
      </c>
      <c r="B502" s="8" t="s">
        <v>817</v>
      </c>
      <c r="C502" s="8" t="s">
        <v>1429</v>
      </c>
      <c r="D502" s="8" t="s">
        <v>1430</v>
      </c>
      <c r="E502" s="8" t="str">
        <f t="array" ref="E502">XLOOKUP(C502,'89'!$C:$C,'89'!$E:$E)</f>
        <v>Verdes</v>
      </c>
      <c r="F502" s="8" t="str">
        <f t="array" ref="F502">XLOOKUP(C502,'89'!$C:$C,'89'!$F:$F)</f>
        <v/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29</v>
      </c>
    </row>
    <row r="503" ht="14.25" customHeight="1">
      <c r="A503" s="8" t="s">
        <v>3031</v>
      </c>
      <c r="B503" s="8" t="s">
        <v>892</v>
      </c>
      <c r="C503" s="8" t="s">
        <v>1431</v>
      </c>
      <c r="D503" s="8" t="s">
        <v>1432</v>
      </c>
      <c r="E503" s="8" t="str">
        <f t="array" ref="E503">XLOOKUP(C503,'89'!$C:$C,'89'!$E:$E)</f>
        <v>Verdes</v>
      </c>
      <c r="F503" s="8" t="str">
        <f t="array" ref="F503">XLOOKUP(C503,'89'!$C:$C,'89'!$F:$F)</f>
        <v/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29</v>
      </c>
    </row>
    <row r="504" ht="14.25" customHeight="1">
      <c r="A504" s="8" t="s">
        <v>3031</v>
      </c>
      <c r="B504" s="8" t="s">
        <v>168</v>
      </c>
      <c r="C504" s="8" t="s">
        <v>576</v>
      </c>
      <c r="D504" s="8" t="s">
        <v>2459</v>
      </c>
      <c r="E504" s="8" t="str">
        <f t="array" ref="E504">XLOOKUP(C504,'89'!$C:$C,'89'!$E:$E)</f>
        <v>Verdes</v>
      </c>
      <c r="F504" s="8" t="str">
        <f t="array" ref="F504">XLOOKUP(C504,'89'!$C:$C,'89'!$F:$F)</f>
        <v/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29</v>
      </c>
    </row>
    <row r="505" ht="14.25" customHeight="1">
      <c r="A505" s="8" t="s">
        <v>3031</v>
      </c>
      <c r="B505" s="8" t="s">
        <v>168</v>
      </c>
      <c r="C505" s="8" t="s">
        <v>562</v>
      </c>
      <c r="D505" s="8" t="s">
        <v>2460</v>
      </c>
      <c r="E505" s="8" t="str">
        <f t="array" ref="E505">XLOOKUP(C505,'89'!$C:$C,'89'!$E:$E)</f>
        <v>Verdes</v>
      </c>
      <c r="F505" s="8" t="str">
        <f t="array" ref="F505">XLOOKUP(C505,'89'!$C:$C,'89'!$F:$F)</f>
        <v>Pasteles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29</v>
      </c>
    </row>
    <row r="506" ht="14.25" customHeight="1">
      <c r="A506" s="8" t="s">
        <v>3031</v>
      </c>
      <c r="B506" s="8" t="s">
        <v>814</v>
      </c>
      <c r="C506" s="8" t="s">
        <v>1433</v>
      </c>
      <c r="D506" s="8" t="s">
        <v>1434</v>
      </c>
      <c r="E506" s="8" t="str">
        <f t="array" ref="E506">XLOOKUP(C506,'89'!$C:$C,'89'!$E:$E)</f>
        <v>Verdes</v>
      </c>
      <c r="F506" s="8" t="str">
        <f t="array" ref="F506">XLOOKUP(C506,'89'!$C:$C,'89'!$F:$F)</f>
        <v>Pasteles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29</v>
      </c>
    </row>
    <row r="507" ht="14.25" customHeight="1">
      <c r="A507" s="8" t="s">
        <v>3031</v>
      </c>
      <c r="B507" s="8" t="s">
        <v>817</v>
      </c>
      <c r="C507" s="8" t="s">
        <v>1435</v>
      </c>
      <c r="D507" s="8" t="s">
        <v>1436</v>
      </c>
      <c r="E507" s="8" t="str">
        <f t="array" ref="E507">XLOOKUP(C507,'89'!$C:$C,'89'!$E:$E)</f>
        <v>Verdes</v>
      </c>
      <c r="F507" s="8" t="str">
        <f t="array" ref="F507">XLOOKUP(C507,'89'!$C:$C,'89'!$F:$F)</f>
        <v>Pasteles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29</v>
      </c>
    </row>
    <row r="508" ht="14.25" customHeight="1">
      <c r="A508" s="8" t="s">
        <v>3031</v>
      </c>
      <c r="B508" s="8" t="s">
        <v>817</v>
      </c>
      <c r="C508" s="8" t="s">
        <v>1437</v>
      </c>
      <c r="D508" s="8" t="s">
        <v>1438</v>
      </c>
      <c r="E508" s="8" t="str">
        <f t="array" ref="E508">XLOOKUP(C508,'89'!$C:$C,'89'!$E:$E)</f>
        <v>Verdes</v>
      </c>
      <c r="F508" s="8" t="str">
        <f t="array" ref="F508">XLOOKUP(C508,'89'!$C:$C,'89'!$F:$F)</f>
        <v>Pasteles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29</v>
      </c>
    </row>
    <row r="509" ht="14.25" customHeight="1">
      <c r="A509" s="8" t="s">
        <v>3031</v>
      </c>
      <c r="B509" s="8" t="s">
        <v>892</v>
      </c>
      <c r="C509" s="8" t="s">
        <v>1439</v>
      </c>
      <c r="D509" s="8" t="s">
        <v>1440</v>
      </c>
      <c r="E509" s="8" t="str">
        <f t="array" ref="E509">XLOOKUP(C509,'89'!$C:$C,'89'!$E:$E)</f>
        <v>Verdes</v>
      </c>
      <c r="F509" s="8" t="str">
        <f t="array" ref="F509">XLOOKUP(C509,'89'!$C:$C,'89'!$F:$F)</f>
        <v>Pasteles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29</v>
      </c>
    </row>
    <row r="510" ht="14.25" customHeight="1">
      <c r="A510" s="8" t="s">
        <v>3031</v>
      </c>
      <c r="B510" s="8" t="s">
        <v>168</v>
      </c>
      <c r="C510" s="8" t="s">
        <v>580</v>
      </c>
      <c r="D510" s="8" t="s">
        <v>2461</v>
      </c>
      <c r="E510" s="8" t="str">
        <f t="array" ref="E510">XLOOKUP(C510,'89'!$C:$C,'89'!$E:$E)</f>
        <v>Verdes</v>
      </c>
      <c r="F510" s="8" t="str">
        <f t="array" ref="F510">XLOOKUP(C510,'89'!$C:$C,'89'!$F:$F)</f>
        <v>Pasteles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29</v>
      </c>
    </row>
    <row r="511" ht="14.25" customHeight="1">
      <c r="A511" s="8" t="s">
        <v>3031</v>
      </c>
      <c r="B511" s="8" t="s">
        <v>168</v>
      </c>
      <c r="C511" s="8" t="s">
        <v>546</v>
      </c>
      <c r="D511" s="8" t="s">
        <v>2462</v>
      </c>
      <c r="E511" s="8" t="str">
        <f t="array" ref="E511">XLOOKUP(C511,'89'!$C:$C,'89'!$E:$E)</f>
        <v>Verdes</v>
      </c>
      <c r="F511" s="8" t="str">
        <f t="array" ref="F511">XLOOKUP(C511,'89'!$C:$C,'89'!$F:$F)</f>
        <v>Pasteles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29</v>
      </c>
    </row>
    <row r="512" ht="14.25" customHeight="1">
      <c r="A512" s="8" t="s">
        <v>3031</v>
      </c>
      <c r="B512" s="8" t="s">
        <v>814</v>
      </c>
      <c r="C512" s="8" t="s">
        <v>1441</v>
      </c>
      <c r="D512" s="8" t="s">
        <v>1442</v>
      </c>
      <c r="E512" s="8" t="str">
        <f t="array" ref="E512">XLOOKUP(C512,'89'!$C:$C,'89'!$E:$E)</f>
        <v>Verdes</v>
      </c>
      <c r="F512" s="8" t="str">
        <f t="array" ref="F512">XLOOKUP(C512,'89'!$C:$C,'89'!$F:$F)</f>
        <v>Pasteles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29</v>
      </c>
    </row>
    <row r="513" ht="14.25" customHeight="1">
      <c r="A513" s="8" t="s">
        <v>3031</v>
      </c>
      <c r="B513" s="8" t="s">
        <v>817</v>
      </c>
      <c r="C513" s="8" t="s">
        <v>1443</v>
      </c>
      <c r="D513" s="8" t="s">
        <v>1444</v>
      </c>
      <c r="E513" s="8" t="str">
        <f t="array" ref="E513">XLOOKUP(C513,'89'!$C:$C,'89'!$E:$E)</f>
        <v>Verdes</v>
      </c>
      <c r="F513" s="8" t="str">
        <f t="array" ref="F513">XLOOKUP(C513,'89'!$C:$C,'89'!$F:$F)</f>
        <v>Pasteles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29</v>
      </c>
    </row>
    <row r="514" ht="14.25" customHeight="1">
      <c r="A514" s="8" t="s">
        <v>3031</v>
      </c>
      <c r="B514" s="8" t="s">
        <v>817</v>
      </c>
      <c r="C514" s="8" t="s">
        <v>1445</v>
      </c>
      <c r="D514" s="8" t="s">
        <v>1446</v>
      </c>
      <c r="E514" s="8" t="str">
        <f t="array" ref="E514">XLOOKUP(C514,'89'!$C:$C,'89'!$E:$E)</f>
        <v>Verdes</v>
      </c>
      <c r="F514" s="8" t="str">
        <f t="array" ref="F514">XLOOKUP(C514,'89'!$C:$C,'89'!$F:$F)</f>
        <v>Pasteles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29</v>
      </c>
    </row>
    <row r="515" ht="14.25" customHeight="1">
      <c r="A515" s="8" t="s">
        <v>3031</v>
      </c>
      <c r="B515" s="8" t="s">
        <v>892</v>
      </c>
      <c r="C515" s="8" t="s">
        <v>1447</v>
      </c>
      <c r="D515" s="8" t="s">
        <v>1448</v>
      </c>
      <c r="E515" s="8" t="str">
        <f t="array" ref="E515">XLOOKUP(C515,'89'!$C:$C,'89'!$E:$E)</f>
        <v>Verdes</v>
      </c>
      <c r="F515" s="8" t="str">
        <f t="array" ref="F515">XLOOKUP(C515,'89'!$C:$C,'89'!$F:$F)</f>
        <v>Pasteles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29</v>
      </c>
    </row>
    <row r="516" ht="14.25" customHeight="1">
      <c r="A516" s="8" t="s">
        <v>3031</v>
      </c>
      <c r="B516" s="8" t="s">
        <v>168</v>
      </c>
      <c r="C516" s="8" t="s">
        <v>584</v>
      </c>
      <c r="D516" s="8" t="s">
        <v>2463</v>
      </c>
      <c r="E516" s="8" t="str">
        <f t="array" ref="E516">XLOOKUP(C516,'89'!$C:$C,'89'!$E:$E)</f>
        <v>Verdes</v>
      </c>
      <c r="F516" s="8" t="str">
        <f t="array" ref="F516">XLOOKUP(C516,'89'!$C:$C,'89'!$F:$F)</f>
        <v>Pasteles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29</v>
      </c>
    </row>
    <row r="517" ht="14.25" customHeight="1">
      <c r="A517" s="8" t="s">
        <v>3031</v>
      </c>
      <c r="B517" s="8" t="s">
        <v>168</v>
      </c>
      <c r="C517" s="8" t="s">
        <v>570</v>
      </c>
      <c r="D517" s="8" t="s">
        <v>3038</v>
      </c>
      <c r="E517" s="8" t="str">
        <f t="array" ref="E517">XLOOKUP(C517,'89'!$C:$C,'89'!$E:$E)</f>
        <v>Verdes</v>
      </c>
      <c r="F517" s="8" t="str">
        <f t="array" ref="F517">XLOOKUP(C517,'89'!$C:$C,'89'!$F:$F)</f>
        <v>Pasteles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29</v>
      </c>
    </row>
    <row r="518" ht="14.25" customHeight="1">
      <c r="A518" s="8" t="s">
        <v>3031</v>
      </c>
      <c r="B518" s="8" t="s">
        <v>814</v>
      </c>
      <c r="C518" s="8" t="s">
        <v>1449</v>
      </c>
      <c r="D518" s="8" t="s">
        <v>1450</v>
      </c>
      <c r="E518" s="8" t="str">
        <f t="array" ref="E518">XLOOKUP(C518,'89'!$C:$C,'89'!$E:$E)</f>
        <v>Verdes</v>
      </c>
      <c r="F518" s="8" t="str">
        <f t="array" ref="F518">XLOOKUP(C518,'89'!$C:$C,'89'!$F:$F)</f>
        <v>Pasteles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29</v>
      </c>
    </row>
    <row r="519" ht="14.25" customHeight="1">
      <c r="A519" s="8" t="s">
        <v>3031</v>
      </c>
      <c r="B519" s="8" t="s">
        <v>817</v>
      </c>
      <c r="C519" s="8" t="s">
        <v>1451</v>
      </c>
      <c r="D519" s="8" t="s">
        <v>1452</v>
      </c>
      <c r="E519" s="8" t="str">
        <f t="array" ref="E519">XLOOKUP(C519,'89'!$C:$C,'89'!$E:$E)</f>
        <v>Verdes</v>
      </c>
      <c r="F519" s="8" t="str">
        <f t="array" ref="F519">XLOOKUP(C519,'89'!$C:$C,'89'!$F:$F)</f>
        <v>Pasteles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29</v>
      </c>
    </row>
    <row r="520" ht="14.25" customHeight="1">
      <c r="A520" s="8" t="s">
        <v>3031</v>
      </c>
      <c r="B520" s="8" t="s">
        <v>817</v>
      </c>
      <c r="C520" s="8" t="s">
        <v>1453</v>
      </c>
      <c r="D520" s="8" t="s">
        <v>1454</v>
      </c>
      <c r="E520" s="8" t="str">
        <f t="array" ref="E520">XLOOKUP(C520,'89'!$C:$C,'89'!$E:$E)</f>
        <v>Verdes</v>
      </c>
      <c r="F520" s="8" t="str">
        <f t="array" ref="F520">XLOOKUP(C520,'89'!$C:$C,'89'!$F:$F)</f>
        <v>Pasteles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29</v>
      </c>
    </row>
    <row r="521" ht="14.25" customHeight="1">
      <c r="A521" s="8" t="s">
        <v>3031</v>
      </c>
      <c r="B521" s="8" t="s">
        <v>892</v>
      </c>
      <c r="C521" s="8" t="s">
        <v>1455</v>
      </c>
      <c r="D521" s="8" t="s">
        <v>1456</v>
      </c>
      <c r="E521" s="8" t="str">
        <f t="array" ref="E521">XLOOKUP(C521,'89'!$C:$C,'89'!$E:$E)</f>
        <v>Verdes</v>
      </c>
      <c r="F521" s="8" t="str">
        <f t="array" ref="F521">XLOOKUP(C521,'89'!$C:$C,'89'!$F:$F)</f>
        <v>Pasteles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29</v>
      </c>
    </row>
    <row r="522" ht="14.25" customHeight="1">
      <c r="A522" s="8" t="s">
        <v>3031</v>
      </c>
      <c r="B522" s="8" t="s">
        <v>168</v>
      </c>
      <c r="C522" s="8" t="s">
        <v>586</v>
      </c>
      <c r="D522" s="8" t="s">
        <v>2464</v>
      </c>
      <c r="E522" s="8" t="str">
        <f t="array" ref="E522">XLOOKUP(C522,'89'!$C:$C,'89'!$E:$E)</f>
        <v>Verdes</v>
      </c>
      <c r="F522" s="8" t="str">
        <f t="array" ref="F522">XLOOKUP(C522,'89'!$C:$C,'89'!$F:$F)</f>
        <v>Pasteles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29</v>
      </c>
    </row>
    <row r="523" ht="14.25" customHeight="1">
      <c r="A523" s="8" t="s">
        <v>3031</v>
      </c>
      <c r="B523" s="8" t="s">
        <v>168</v>
      </c>
      <c r="C523" s="8" t="s">
        <v>574</v>
      </c>
      <c r="D523" s="8" t="s">
        <v>2465</v>
      </c>
      <c r="E523" s="8" t="str">
        <f t="array" ref="E523">XLOOKUP(C523,'89'!$C:$C,'89'!$E:$E)</f>
        <v>Verdes</v>
      </c>
      <c r="F523" s="8" t="str">
        <f t="array" ref="F523">XLOOKUP(C523,'89'!$C:$C,'89'!$F:$F)</f>
        <v>Pasteles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29</v>
      </c>
    </row>
    <row r="524" ht="14.25" customHeight="1">
      <c r="A524" s="8" t="s">
        <v>3031</v>
      </c>
      <c r="B524" s="8" t="s">
        <v>814</v>
      </c>
      <c r="C524" s="8" t="s">
        <v>1457</v>
      </c>
      <c r="D524" s="8" t="s">
        <v>1458</v>
      </c>
      <c r="E524" s="8" t="str">
        <f t="array" ref="E524">XLOOKUP(C524,'89'!$C:$C,'89'!$E:$E)</f>
        <v>Verdes</v>
      </c>
      <c r="F524" s="8" t="str">
        <f t="array" ref="F524">XLOOKUP(C524,'89'!$C:$C,'89'!$F:$F)</f>
        <v>Pasteles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29</v>
      </c>
    </row>
    <row r="525" ht="14.25" customHeight="1">
      <c r="A525" s="8" t="s">
        <v>3031</v>
      </c>
      <c r="B525" s="8" t="s">
        <v>817</v>
      </c>
      <c r="C525" s="8" t="s">
        <v>1459</v>
      </c>
      <c r="D525" s="8" t="s">
        <v>1460</v>
      </c>
      <c r="E525" s="8" t="str">
        <f t="array" ref="E525">XLOOKUP(C525,'89'!$C:$C,'89'!$E:$E)</f>
        <v>Verdes</v>
      </c>
      <c r="F525" s="8" t="str">
        <f t="array" ref="F525">XLOOKUP(C525,'89'!$C:$C,'89'!$F:$F)</f>
        <v>Pasteles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29</v>
      </c>
    </row>
    <row r="526" ht="14.25" customHeight="1">
      <c r="A526" s="8" t="s">
        <v>3031</v>
      </c>
      <c r="B526" s="8" t="s">
        <v>817</v>
      </c>
      <c r="C526" s="8" t="s">
        <v>1461</v>
      </c>
      <c r="D526" s="8" t="s">
        <v>1462</v>
      </c>
      <c r="E526" s="8" t="str">
        <f t="array" ref="E526">XLOOKUP(C526,'89'!$C:$C,'89'!$E:$E)</f>
        <v>Verdes</v>
      </c>
      <c r="F526" s="8" t="str">
        <f t="array" ref="F526">XLOOKUP(C526,'89'!$C:$C,'89'!$F:$F)</f>
        <v>Pasteles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29</v>
      </c>
    </row>
    <row r="527" ht="14.25" customHeight="1">
      <c r="A527" s="8" t="s">
        <v>3031</v>
      </c>
      <c r="B527" s="8" t="s">
        <v>892</v>
      </c>
      <c r="C527" s="8" t="s">
        <v>1463</v>
      </c>
      <c r="D527" s="8" t="s">
        <v>1464</v>
      </c>
      <c r="E527" s="8" t="str">
        <f t="array" ref="E527">XLOOKUP(C527,'89'!$C:$C,'89'!$E:$E)</f>
        <v>Verdes</v>
      </c>
      <c r="F527" s="8" t="str">
        <f t="array" ref="F527">XLOOKUP(C527,'89'!$C:$C,'89'!$F:$F)</f>
        <v>Pasteles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29</v>
      </c>
    </row>
    <row r="528" ht="14.25" customHeight="1">
      <c r="A528" s="8" t="s">
        <v>3031</v>
      </c>
      <c r="B528" s="8" t="s">
        <v>168</v>
      </c>
      <c r="C528" s="8" t="s">
        <v>588</v>
      </c>
      <c r="D528" s="8" t="s">
        <v>2466</v>
      </c>
      <c r="E528" s="8" t="str">
        <f t="array" ref="E528">XLOOKUP(C528,'89'!$C:$C,'89'!$E:$E)</f>
        <v>Verdes</v>
      </c>
      <c r="F528" s="8" t="str">
        <f t="array" ref="F528">XLOOKUP(C528,'89'!$C:$C,'89'!$F:$F)</f>
        <v>Pasteles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29</v>
      </c>
    </row>
    <row r="529" ht="14.25" customHeight="1">
      <c r="A529" s="8" t="s">
        <v>3031</v>
      </c>
      <c r="B529" s="8" t="s">
        <v>168</v>
      </c>
      <c r="C529" s="8" t="s">
        <v>548</v>
      </c>
      <c r="D529" s="8" t="s">
        <v>2467</v>
      </c>
      <c r="E529" s="8" t="str">
        <f t="array" ref="E529">XLOOKUP(C529,'89'!$C:$C,'89'!$E:$E)</f>
        <v>Verdes</v>
      </c>
      <c r="F529" s="8" t="str">
        <f t="array" ref="F529">XLOOKUP(C529,'89'!$C:$C,'89'!$F:$F)</f>
        <v>Pasteles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29</v>
      </c>
    </row>
    <row r="530" ht="14.25" customHeight="1">
      <c r="A530" s="8" t="s">
        <v>3031</v>
      </c>
      <c r="B530" s="8" t="s">
        <v>814</v>
      </c>
      <c r="C530" s="8" t="s">
        <v>1465</v>
      </c>
      <c r="D530" s="8" t="s">
        <v>1466</v>
      </c>
      <c r="E530" s="8" t="str">
        <f t="array" ref="E530">XLOOKUP(C530,'89'!$C:$C,'89'!$E:$E)</f>
        <v>Verdes</v>
      </c>
      <c r="F530" s="8" t="str">
        <f t="array" ref="F530">XLOOKUP(C530,'89'!$C:$C,'89'!$F:$F)</f>
        <v>Pasteles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29</v>
      </c>
    </row>
    <row r="531" ht="14.25" customHeight="1">
      <c r="A531" s="8" t="s">
        <v>3031</v>
      </c>
      <c r="B531" s="8" t="s">
        <v>817</v>
      </c>
      <c r="C531" s="8" t="s">
        <v>1467</v>
      </c>
      <c r="D531" s="8" t="s">
        <v>1468</v>
      </c>
      <c r="E531" s="8" t="str">
        <f t="array" ref="E531">XLOOKUP(C531,'89'!$C:$C,'89'!$E:$E)</f>
        <v>Verdes</v>
      </c>
      <c r="F531" s="8" t="str">
        <f t="array" ref="F531">XLOOKUP(C531,'89'!$C:$C,'89'!$F:$F)</f>
        <v>Pasteles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29</v>
      </c>
    </row>
    <row r="532" ht="14.25" customHeight="1">
      <c r="A532" s="8" t="s">
        <v>3031</v>
      </c>
      <c r="B532" s="8" t="s">
        <v>817</v>
      </c>
      <c r="C532" s="8" t="s">
        <v>1469</v>
      </c>
      <c r="D532" s="8" t="s">
        <v>1470</v>
      </c>
      <c r="E532" s="8" t="str">
        <f t="array" ref="E532">XLOOKUP(C532,'89'!$C:$C,'89'!$E:$E)</f>
        <v>Verdes</v>
      </c>
      <c r="F532" s="8" t="str">
        <f t="array" ref="F532">XLOOKUP(C532,'89'!$C:$C,'89'!$F:$F)</f>
        <v>Pasteles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29</v>
      </c>
    </row>
    <row r="533" ht="14.25" customHeight="1">
      <c r="A533" s="8" t="s">
        <v>3031</v>
      </c>
      <c r="B533" s="8" t="s">
        <v>892</v>
      </c>
      <c r="C533" s="8" t="s">
        <v>1471</v>
      </c>
      <c r="D533" s="8" t="s">
        <v>1472</v>
      </c>
      <c r="E533" s="8" t="str">
        <f t="array" ref="E533">XLOOKUP(C533,'89'!$C:$C,'89'!$E:$E)</f>
        <v>Verdes</v>
      </c>
      <c r="F533" s="8" t="str">
        <f t="array" ref="F533">XLOOKUP(C533,'89'!$C:$C,'89'!$F:$F)</f>
        <v>Pasteles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29</v>
      </c>
    </row>
    <row r="534" ht="14.25" customHeight="1">
      <c r="A534" s="8" t="s">
        <v>3031</v>
      </c>
      <c r="B534" s="8" t="s">
        <v>168</v>
      </c>
      <c r="C534" s="8" t="s">
        <v>590</v>
      </c>
      <c r="D534" s="8" t="s">
        <v>2468</v>
      </c>
      <c r="E534" s="8" t="str">
        <f t="array" ref="E534">XLOOKUP(C534,'89'!$C:$C,'89'!$E:$E)</f>
        <v>Verdes</v>
      </c>
      <c r="F534" s="8" t="str">
        <f t="array" ref="F534">XLOOKUP(C534,'89'!$C:$C,'89'!$F:$F)</f>
        <v>Pasteles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29</v>
      </c>
    </row>
    <row r="535" ht="14.25" customHeight="1">
      <c r="A535" s="8" t="s">
        <v>3031</v>
      </c>
      <c r="B535" s="8" t="s">
        <v>168</v>
      </c>
      <c r="C535" s="8" t="s">
        <v>572</v>
      </c>
      <c r="D535" s="8" t="s">
        <v>2469</v>
      </c>
      <c r="E535" s="8" t="str">
        <f t="array" ref="E535">XLOOKUP(C535,'89'!$C:$C,'89'!$E:$E)</f>
        <v>Verdes</v>
      </c>
      <c r="F535" s="8" t="str">
        <f t="array" ref="F535">XLOOKUP(C535,'89'!$C:$C,'89'!$F:$F)</f>
        <v>Pasteles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29</v>
      </c>
    </row>
    <row r="536" ht="14.25" customHeight="1">
      <c r="A536" s="8" t="s">
        <v>3031</v>
      </c>
      <c r="B536" s="8" t="s">
        <v>814</v>
      </c>
      <c r="C536" s="8" t="s">
        <v>1473</v>
      </c>
      <c r="D536" s="8" t="s">
        <v>1474</v>
      </c>
      <c r="E536" s="8" t="str">
        <f t="array" ref="E536">XLOOKUP(C536,'89'!$C:$C,'89'!$E:$E)</f>
        <v>Verdes</v>
      </c>
      <c r="F536" s="8" t="str">
        <f t="array" ref="F536">XLOOKUP(C536,'89'!$C:$C,'89'!$F:$F)</f>
        <v>Pasteles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29</v>
      </c>
    </row>
    <row r="537" ht="14.25" customHeight="1">
      <c r="A537" s="8" t="s">
        <v>3031</v>
      </c>
      <c r="B537" s="8" t="s">
        <v>817</v>
      </c>
      <c r="C537" s="8" t="s">
        <v>1475</v>
      </c>
      <c r="D537" s="8" t="s">
        <v>1476</v>
      </c>
      <c r="E537" s="8" t="str">
        <f t="array" ref="E537">XLOOKUP(C537,'89'!$C:$C,'89'!$E:$E)</f>
        <v>Verdes</v>
      </c>
      <c r="F537" s="8" t="str">
        <f t="array" ref="F537">XLOOKUP(C537,'89'!$C:$C,'89'!$F:$F)</f>
        <v>Pasteles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29</v>
      </c>
    </row>
    <row r="538" ht="14.25" customHeight="1">
      <c r="A538" s="8" t="s">
        <v>3031</v>
      </c>
      <c r="B538" s="8" t="s">
        <v>817</v>
      </c>
      <c r="C538" s="8" t="s">
        <v>1477</v>
      </c>
      <c r="D538" s="8" t="s">
        <v>1478</v>
      </c>
      <c r="E538" s="8" t="str">
        <f t="array" ref="E538">XLOOKUP(C538,'89'!$C:$C,'89'!$E:$E)</f>
        <v>Verdes</v>
      </c>
      <c r="F538" s="8" t="str">
        <f t="array" ref="F538">XLOOKUP(C538,'89'!$C:$C,'89'!$F:$F)</f>
        <v>Pasteles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29</v>
      </c>
    </row>
    <row r="539" ht="14.25" customHeight="1">
      <c r="A539" s="8" t="s">
        <v>3031</v>
      </c>
      <c r="B539" s="8" t="s">
        <v>892</v>
      </c>
      <c r="C539" s="8" t="s">
        <v>1479</v>
      </c>
      <c r="D539" s="8" t="s">
        <v>1480</v>
      </c>
      <c r="E539" s="8" t="str">
        <f t="array" ref="E539">XLOOKUP(C539,'89'!$C:$C,'89'!$E:$E)</f>
        <v>Verdes</v>
      </c>
      <c r="F539" s="8" t="str">
        <f t="array" ref="F539">XLOOKUP(C539,'89'!$C:$C,'89'!$F:$F)</f>
        <v>Pasteles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29</v>
      </c>
    </row>
    <row r="540" ht="14.25" customHeight="1">
      <c r="A540" s="8" t="s">
        <v>3031</v>
      </c>
      <c r="B540" s="8" t="s">
        <v>168</v>
      </c>
      <c r="C540" s="8" t="s">
        <v>592</v>
      </c>
      <c r="D540" s="8" t="s">
        <v>2470</v>
      </c>
      <c r="E540" s="8" t="str">
        <f t="array" ref="E540">XLOOKUP(C540,'89'!$C:$C,'89'!$E:$E)</f>
        <v>Verdes</v>
      </c>
      <c r="F540" s="8" t="str">
        <f t="array" ref="F540">XLOOKUP(C540,'89'!$C:$C,'89'!$F:$F)</f>
        <v>Pasteles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29</v>
      </c>
    </row>
    <row r="541" ht="14.25" customHeight="1">
      <c r="A541" s="8" t="s">
        <v>3031</v>
      </c>
      <c r="B541" s="8" t="s">
        <v>168</v>
      </c>
      <c r="C541" s="8" t="s">
        <v>594</v>
      </c>
      <c r="D541" s="8" t="s">
        <v>2471</v>
      </c>
      <c r="E541" s="8" t="str">
        <f t="array" ref="E541">XLOOKUP(C541,'89'!$C:$C,'89'!$E:$E)</f>
        <v>Verdes</v>
      </c>
      <c r="F541" s="8" t="str">
        <f t="array" ref="F541">XLOOKUP(C541,'89'!$C:$C,'89'!$F:$F)</f>
        <v>Pasteles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29</v>
      </c>
    </row>
    <row r="542" ht="14.25" customHeight="1">
      <c r="A542" s="8" t="s">
        <v>3031</v>
      </c>
      <c r="B542" s="8" t="s">
        <v>814</v>
      </c>
      <c r="C542" s="8" t="s">
        <v>1481</v>
      </c>
      <c r="D542" s="8" t="s">
        <v>1482</v>
      </c>
      <c r="E542" s="8" t="str">
        <f t="array" ref="E542">XLOOKUP(C542,'89'!$C:$C,'89'!$E:$E)</f>
        <v>Verdes</v>
      </c>
      <c r="F542" s="8" t="str">
        <f t="array" ref="F542">XLOOKUP(C542,'89'!$C:$C,'89'!$F:$F)</f>
        <v>Pasteles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29</v>
      </c>
    </row>
    <row r="543" ht="14.25" customHeight="1">
      <c r="A543" s="8" t="s">
        <v>3031</v>
      </c>
      <c r="B543" s="8" t="s">
        <v>817</v>
      </c>
      <c r="C543" s="8" t="s">
        <v>1483</v>
      </c>
      <c r="D543" s="8" t="s">
        <v>1484</v>
      </c>
      <c r="E543" s="8" t="str">
        <f t="array" ref="E543">XLOOKUP(C543,'89'!$C:$C,'89'!$E:$E)</f>
        <v>Verdes</v>
      </c>
      <c r="F543" s="8" t="str">
        <f t="array" ref="F543">XLOOKUP(C543,'89'!$C:$C,'89'!$F:$F)</f>
        <v>Pasteles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29</v>
      </c>
    </row>
    <row r="544" ht="14.25" customHeight="1">
      <c r="A544" s="8" t="s">
        <v>3031</v>
      </c>
      <c r="B544" s="8" t="s">
        <v>817</v>
      </c>
      <c r="C544" s="8" t="s">
        <v>1485</v>
      </c>
      <c r="D544" s="8" t="s">
        <v>1486</v>
      </c>
      <c r="E544" s="8" t="str">
        <f t="array" ref="E544">XLOOKUP(C544,'89'!$C:$C,'89'!$E:$E)</f>
        <v>Verdes</v>
      </c>
      <c r="F544" s="8" t="str">
        <f t="array" ref="F544">XLOOKUP(C544,'89'!$C:$C,'89'!$F:$F)</f>
        <v>Pasteles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29</v>
      </c>
    </row>
    <row r="545" ht="14.25" customHeight="1">
      <c r="A545" s="8" t="s">
        <v>3031</v>
      </c>
      <c r="B545" s="8" t="s">
        <v>892</v>
      </c>
      <c r="C545" s="8" t="s">
        <v>1487</v>
      </c>
      <c r="D545" s="8" t="s">
        <v>1488</v>
      </c>
      <c r="E545" s="8" t="str">
        <f t="array" ref="E545">XLOOKUP(C545,'89'!$C:$C,'89'!$E:$E)</f>
        <v>Verdes</v>
      </c>
      <c r="F545" s="8" t="str">
        <f t="array" ref="F545">XLOOKUP(C545,'89'!$C:$C,'89'!$F:$F)</f>
        <v>Pasteles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29</v>
      </c>
    </row>
    <row r="546" ht="14.25" customHeight="1">
      <c r="A546" s="8" t="s">
        <v>3031</v>
      </c>
      <c r="B546" s="8" t="s">
        <v>168</v>
      </c>
      <c r="C546" s="8" t="s">
        <v>564</v>
      </c>
      <c r="D546" s="8" t="s">
        <v>2472</v>
      </c>
      <c r="E546" s="8" t="str">
        <f t="array" ref="E546">XLOOKUP(C546,'89'!$C:$C,'89'!$E:$E)</f>
        <v>Azules</v>
      </c>
      <c r="F546" s="8" t="str">
        <f t="array" ref="F546">XLOOKUP(C546,'89'!$C:$C,'89'!$F:$F)</f>
        <v>Pasteles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29</v>
      </c>
    </row>
    <row r="547" ht="14.25" customHeight="1">
      <c r="A547" s="8" t="s">
        <v>3031</v>
      </c>
      <c r="B547" s="8" t="s">
        <v>168</v>
      </c>
      <c r="C547" s="8" t="s">
        <v>578</v>
      </c>
      <c r="D547" s="8" t="s">
        <v>2473</v>
      </c>
      <c r="E547" s="8" t="str">
        <f t="array" ref="E547">XLOOKUP(C547,'89'!$C:$C,'89'!$E:$E)</f>
        <v>Verdes</v>
      </c>
      <c r="F547" s="8" t="str">
        <f t="array" ref="F547">XLOOKUP(C547,'89'!$C:$C,'89'!$F:$F)</f>
        <v>Azules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29</v>
      </c>
    </row>
    <row r="548" ht="14.25" customHeight="1">
      <c r="A548" s="8" t="s">
        <v>3031</v>
      </c>
      <c r="B548" s="8" t="s">
        <v>814</v>
      </c>
      <c r="C548" s="8" t="s">
        <v>1489</v>
      </c>
      <c r="D548" s="8" t="s">
        <v>1490</v>
      </c>
      <c r="E548" s="8" t="str">
        <f t="array" ref="E548">XLOOKUP(C548,'89'!$C:$C,'89'!$E:$E)</f>
        <v>Verdes</v>
      </c>
      <c r="F548" s="8" t="str">
        <f t="array" ref="F548">XLOOKUP(C548,'89'!$C:$C,'89'!$F:$F)</f>
        <v>Azules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29</v>
      </c>
    </row>
    <row r="549" ht="14.25" customHeight="1">
      <c r="A549" s="8" t="s">
        <v>3031</v>
      </c>
      <c r="B549" s="8" t="s">
        <v>817</v>
      </c>
      <c r="C549" s="8" t="s">
        <v>1491</v>
      </c>
      <c r="D549" s="8" t="s">
        <v>1492</v>
      </c>
      <c r="E549" s="8" t="str">
        <f t="array" ref="E549">XLOOKUP(C549,'89'!$C:$C,'89'!$E:$E)</f>
        <v>Verdes</v>
      </c>
      <c r="F549" s="8" t="str">
        <f t="array" ref="F549">XLOOKUP(C549,'89'!$C:$C,'89'!$F:$F)</f>
        <v>Azules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29</v>
      </c>
    </row>
    <row r="550" ht="14.25" customHeight="1">
      <c r="A550" s="8" t="s">
        <v>3031</v>
      </c>
      <c r="B550" s="8" t="s">
        <v>817</v>
      </c>
      <c r="C550" s="8" t="s">
        <v>1493</v>
      </c>
      <c r="D550" s="8" t="s">
        <v>1494</v>
      </c>
      <c r="E550" s="8" t="str">
        <f t="array" ref="E550">XLOOKUP(C550,'89'!$C:$C,'89'!$E:$E)</f>
        <v>Verdes</v>
      </c>
      <c r="F550" s="8" t="str">
        <f t="array" ref="F550">XLOOKUP(C550,'89'!$C:$C,'89'!$F:$F)</f>
        <v>Azules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29</v>
      </c>
    </row>
    <row r="551" ht="14.25" customHeight="1">
      <c r="A551" s="8" t="s">
        <v>3031</v>
      </c>
      <c r="B551" s="8" t="s">
        <v>892</v>
      </c>
      <c r="C551" s="8" t="s">
        <v>1495</v>
      </c>
      <c r="D551" s="8" t="s">
        <v>1496</v>
      </c>
      <c r="E551" s="8" t="str">
        <f t="array" ref="E551">XLOOKUP(C551,'89'!$C:$C,'89'!$E:$E)</f>
        <v>Verdes</v>
      </c>
      <c r="F551" s="8" t="str">
        <f t="array" ref="F551">XLOOKUP(C551,'89'!$C:$C,'89'!$F:$F)</f>
        <v>Azules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29</v>
      </c>
    </row>
    <row r="552" ht="14.25" customHeight="1">
      <c r="A552" s="8" t="s">
        <v>3031</v>
      </c>
      <c r="B552" s="8" t="s">
        <v>168</v>
      </c>
      <c r="C552" s="8" t="s">
        <v>554</v>
      </c>
      <c r="D552" s="8" t="s">
        <v>2474</v>
      </c>
      <c r="E552" s="8" t="str">
        <f t="array" ref="E552">XLOOKUP(C552,'89'!$C:$C,'89'!$E:$E)</f>
        <v>Verdes</v>
      </c>
      <c r="F552" s="8" t="str">
        <f t="array" ref="F552">XLOOKUP(C552,'89'!$C:$C,'89'!$F:$F)</f>
        <v>Azules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29</v>
      </c>
    </row>
    <row r="553" ht="14.25" customHeight="1">
      <c r="A553" s="8" t="s">
        <v>3031</v>
      </c>
      <c r="B553" s="8" t="s">
        <v>168</v>
      </c>
      <c r="C553" s="8" t="s">
        <v>596</v>
      </c>
      <c r="D553" s="8" t="s">
        <v>2475</v>
      </c>
      <c r="E553" s="8" t="str">
        <f t="array" ref="E553">XLOOKUP(C553,'89'!$C:$C,'89'!$E:$E)</f>
        <v>Verdes</v>
      </c>
      <c r="F553" s="8" t="str">
        <f t="array" ref="F553">XLOOKUP(C553,'89'!$C:$C,'89'!$F:$F)</f>
        <v>Azules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29</v>
      </c>
    </row>
    <row r="554" ht="14.25" customHeight="1">
      <c r="A554" s="8" t="s">
        <v>3031</v>
      </c>
      <c r="B554" s="8" t="s">
        <v>814</v>
      </c>
      <c r="C554" s="8" t="s">
        <v>1497</v>
      </c>
      <c r="D554" s="8" t="s">
        <v>1498</v>
      </c>
      <c r="E554" s="8" t="str">
        <f t="array" ref="E554">XLOOKUP(C554,'89'!$C:$C,'89'!$E:$E)</f>
        <v>Verdes</v>
      </c>
      <c r="F554" s="8" t="str">
        <f t="array" ref="F554">XLOOKUP(C554,'89'!$C:$C,'89'!$F:$F)</f>
        <v>Azules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29</v>
      </c>
    </row>
    <row r="555" ht="14.25" customHeight="1">
      <c r="A555" s="8" t="s">
        <v>3031</v>
      </c>
      <c r="B555" s="8" t="s">
        <v>817</v>
      </c>
      <c r="C555" s="8" t="s">
        <v>1499</v>
      </c>
      <c r="D555" s="8" t="s">
        <v>1500</v>
      </c>
      <c r="E555" s="8" t="str">
        <f t="array" ref="E555">XLOOKUP(C555,'89'!$C:$C,'89'!$E:$E)</f>
        <v>Verdes</v>
      </c>
      <c r="F555" s="8" t="str">
        <f t="array" ref="F555">XLOOKUP(C555,'89'!$C:$C,'89'!$F:$F)</f>
        <v>Azules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29</v>
      </c>
    </row>
    <row r="556" ht="14.25" customHeight="1">
      <c r="A556" s="8" t="s">
        <v>3031</v>
      </c>
      <c r="B556" s="8" t="s">
        <v>817</v>
      </c>
      <c r="C556" s="8" t="s">
        <v>1501</v>
      </c>
      <c r="D556" s="8" t="s">
        <v>1502</v>
      </c>
      <c r="E556" s="8" t="str">
        <f t="array" ref="E556">XLOOKUP(C556,'89'!$C:$C,'89'!$E:$E)</f>
        <v>Verdes</v>
      </c>
      <c r="F556" s="8" t="str">
        <f t="array" ref="F556">XLOOKUP(C556,'89'!$C:$C,'89'!$F:$F)</f>
        <v>Azules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29</v>
      </c>
    </row>
    <row r="557" ht="14.25" customHeight="1">
      <c r="A557" s="8" t="s">
        <v>3031</v>
      </c>
      <c r="B557" s="8" t="s">
        <v>892</v>
      </c>
      <c r="C557" s="8" t="s">
        <v>1503</v>
      </c>
      <c r="D557" s="8" t="s">
        <v>1504</v>
      </c>
      <c r="E557" s="8" t="str">
        <f t="array" ref="E557">XLOOKUP(C557,'89'!$C:$C,'89'!$E:$E)</f>
        <v>Verdes</v>
      </c>
      <c r="F557" s="8" t="str">
        <f t="array" ref="F557">XLOOKUP(C557,'89'!$C:$C,'89'!$F:$F)</f>
        <v>Azules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29</v>
      </c>
    </row>
    <row r="558" ht="14.25" customHeight="1">
      <c r="A558" s="8" t="s">
        <v>3031</v>
      </c>
      <c r="B558" s="8" t="s">
        <v>168</v>
      </c>
      <c r="C558" s="8" t="s">
        <v>556</v>
      </c>
      <c r="D558" s="8" t="s">
        <v>2476</v>
      </c>
      <c r="E558" s="8" t="str">
        <f t="array" ref="E558">XLOOKUP(C558,'89'!$C:$C,'89'!$E:$E)</f>
        <v>Verdes</v>
      </c>
      <c r="F558" s="8" t="str">
        <f t="array" ref="F558">XLOOKUP(C558,'89'!$C:$C,'89'!$F:$F)</f>
        <v>Azules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29</v>
      </c>
    </row>
    <row r="559" ht="14.25" customHeight="1">
      <c r="A559" s="8" t="s">
        <v>3031</v>
      </c>
      <c r="B559" s="8" t="s">
        <v>168</v>
      </c>
      <c r="C559" s="8" t="s">
        <v>598</v>
      </c>
      <c r="D559" s="8" t="s">
        <v>2477</v>
      </c>
      <c r="E559" s="8" t="str">
        <f t="array" ref="E559">XLOOKUP(C559,'89'!$C:$C,'89'!$E:$E)</f>
        <v>Verdes</v>
      </c>
      <c r="F559" s="8" t="str">
        <f t="array" ref="F559">XLOOKUP(C559,'89'!$C:$C,'89'!$F:$F)</f>
        <v>Azules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29</v>
      </c>
    </row>
    <row r="560" ht="14.25" customHeight="1">
      <c r="A560" s="8" t="s">
        <v>3031</v>
      </c>
      <c r="B560" s="8" t="s">
        <v>814</v>
      </c>
      <c r="C560" s="8" t="s">
        <v>1505</v>
      </c>
      <c r="D560" s="8" t="s">
        <v>1506</v>
      </c>
      <c r="E560" s="8" t="str">
        <f t="array" ref="E560">XLOOKUP(C560,'89'!$C:$C,'89'!$E:$E)</f>
        <v>Verdes</v>
      </c>
      <c r="F560" s="8" t="str">
        <f t="array" ref="F560">XLOOKUP(C560,'89'!$C:$C,'89'!$F:$F)</f>
        <v>Azules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29</v>
      </c>
    </row>
    <row r="561" ht="14.25" customHeight="1">
      <c r="A561" s="8" t="s">
        <v>3031</v>
      </c>
      <c r="B561" s="8" t="s">
        <v>817</v>
      </c>
      <c r="C561" s="8" t="s">
        <v>1507</v>
      </c>
      <c r="D561" s="8" t="s">
        <v>1508</v>
      </c>
      <c r="E561" s="8" t="str">
        <f t="array" ref="E561">XLOOKUP(C561,'89'!$C:$C,'89'!$E:$E)</f>
        <v>Verdes</v>
      </c>
      <c r="F561" s="8" t="str">
        <f t="array" ref="F561">XLOOKUP(C561,'89'!$C:$C,'89'!$F:$F)</f>
        <v>Azules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29</v>
      </c>
    </row>
    <row r="562" ht="14.25" customHeight="1">
      <c r="A562" s="8" t="s">
        <v>3031</v>
      </c>
      <c r="B562" s="8" t="s">
        <v>892</v>
      </c>
      <c r="C562" s="8" t="s">
        <v>1509</v>
      </c>
      <c r="D562" s="8" t="s">
        <v>1510</v>
      </c>
      <c r="E562" s="8" t="str">
        <f t="array" ref="E562">XLOOKUP(C562,'89'!$C:$C,'89'!$E:$E)</f>
        <v>Verdes</v>
      </c>
      <c r="F562" s="8" t="str">
        <f t="array" ref="F562">XLOOKUP(C562,'89'!$C:$C,'89'!$F:$F)</f>
        <v>Azules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29</v>
      </c>
    </row>
    <row r="563" ht="14.25" customHeight="1">
      <c r="A563" s="8" t="s">
        <v>3031</v>
      </c>
      <c r="B563" s="8" t="s">
        <v>892</v>
      </c>
      <c r="C563" s="8" t="s">
        <v>1511</v>
      </c>
      <c r="D563" s="8" t="s">
        <v>1512</v>
      </c>
      <c r="E563" s="8" t="str">
        <f t="array" ref="E563">XLOOKUP(C563,'89'!$C:$C,'89'!$E:$E)</f>
        <v>Verdes</v>
      </c>
      <c r="F563" s="8" t="str">
        <f t="array" ref="F563">XLOOKUP(C563,'89'!$C:$C,'89'!$F:$F)</f>
        <v>Azules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29</v>
      </c>
    </row>
    <row r="564" ht="14.25" customHeight="1">
      <c r="A564" s="8" t="s">
        <v>3031</v>
      </c>
      <c r="B564" s="8" t="s">
        <v>168</v>
      </c>
      <c r="C564" s="8" t="s">
        <v>600</v>
      </c>
      <c r="D564" s="8" t="s">
        <v>2478</v>
      </c>
      <c r="E564" s="8" t="str">
        <f t="array" ref="E564">XLOOKUP(C564,'89'!$C:$C,'89'!$E:$E)</f>
        <v>Verdes</v>
      </c>
      <c r="F564" s="8" t="str">
        <f t="array" ref="F564">XLOOKUP(C564,'89'!$C:$C,'89'!$F:$F)</f>
        <v>Azules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29</v>
      </c>
    </row>
    <row r="565" ht="14.25" customHeight="1">
      <c r="A565" s="8" t="s">
        <v>3031</v>
      </c>
      <c r="B565" s="8" t="s">
        <v>168</v>
      </c>
      <c r="C565" s="8" t="s">
        <v>602</v>
      </c>
      <c r="D565" s="8" t="s">
        <v>2479</v>
      </c>
      <c r="E565" s="8" t="str">
        <f t="array" ref="E565">XLOOKUP(C565,'89'!$C:$C,'89'!$E:$E)</f>
        <v>Verdes</v>
      </c>
      <c r="F565" s="8" t="str">
        <f t="array" ref="F565">XLOOKUP(C565,'89'!$C:$C,'89'!$F:$F)</f>
        <v>Azules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29</v>
      </c>
    </row>
    <row r="566" ht="14.25" customHeight="1">
      <c r="A566" s="8" t="s">
        <v>3031</v>
      </c>
      <c r="B566" s="8" t="s">
        <v>814</v>
      </c>
      <c r="C566" s="8" t="s">
        <v>1513</v>
      </c>
      <c r="D566" s="8" t="s">
        <v>1514</v>
      </c>
      <c r="E566" s="8" t="str">
        <f t="array" ref="E566">XLOOKUP(C566,'89'!$C:$C,'89'!$E:$E)</f>
        <v>Verdes</v>
      </c>
      <c r="F566" s="8" t="str">
        <f t="array" ref="F566">XLOOKUP(C566,'89'!$C:$C,'89'!$F:$F)</f>
        <v>Azules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29</v>
      </c>
    </row>
    <row r="567" ht="14.25" customHeight="1">
      <c r="A567" s="8" t="s">
        <v>3031</v>
      </c>
      <c r="B567" s="8" t="s">
        <v>817</v>
      </c>
      <c r="C567" s="8" t="s">
        <v>1515</v>
      </c>
      <c r="D567" s="8" t="s">
        <v>1516</v>
      </c>
      <c r="E567" s="8" t="str">
        <f t="array" ref="E567">XLOOKUP(C567,'89'!$C:$C,'89'!$E:$E)</f>
        <v>Verdes</v>
      </c>
      <c r="F567" s="8" t="str">
        <f t="array" ref="F567">XLOOKUP(C567,'89'!$C:$C,'89'!$F:$F)</f>
        <v>Azules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29</v>
      </c>
    </row>
    <row r="568" ht="14.25" customHeight="1">
      <c r="A568" s="8" t="s">
        <v>3031</v>
      </c>
      <c r="B568" s="8" t="s">
        <v>817</v>
      </c>
      <c r="C568" s="8" t="s">
        <v>1517</v>
      </c>
      <c r="D568" s="8" t="s">
        <v>1518</v>
      </c>
      <c r="E568" s="8" t="str">
        <f t="array" ref="E568">XLOOKUP(C568,'89'!$C:$C,'89'!$E:$E)</f>
        <v>Verdes</v>
      </c>
      <c r="F568" s="8" t="str">
        <f t="array" ref="F568">XLOOKUP(C568,'89'!$C:$C,'89'!$F:$F)</f>
        <v>Azules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29</v>
      </c>
    </row>
    <row r="569" ht="14.25" customHeight="1">
      <c r="A569" s="8" t="s">
        <v>3031</v>
      </c>
      <c r="B569" s="8" t="s">
        <v>892</v>
      </c>
      <c r="C569" s="8" t="s">
        <v>1519</v>
      </c>
      <c r="D569" s="8" t="s">
        <v>1520</v>
      </c>
      <c r="E569" s="8" t="str">
        <f t="array" ref="E569">XLOOKUP(C569,'89'!$C:$C,'89'!$E:$E)</f>
        <v>Verdes</v>
      </c>
      <c r="F569" s="8" t="str">
        <f t="array" ref="F569">XLOOKUP(C569,'89'!$C:$C,'89'!$F:$F)</f>
        <v>Azules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29</v>
      </c>
    </row>
    <row r="570" ht="14.25" customHeight="1">
      <c r="A570" s="8" t="s">
        <v>3031</v>
      </c>
      <c r="B570" s="8" t="s">
        <v>168</v>
      </c>
      <c r="C570" s="8" t="s">
        <v>604</v>
      </c>
      <c r="D570" s="8" t="s">
        <v>2480</v>
      </c>
      <c r="E570" s="8" t="str">
        <f t="array" ref="E570">XLOOKUP(C570,'89'!$C:$C,'89'!$E:$E)</f>
        <v>Verdes</v>
      </c>
      <c r="F570" s="8" t="str">
        <f t="array" ref="F570">XLOOKUP(C570,'89'!$C:$C,'89'!$F:$F)</f>
        <v>Azules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29</v>
      </c>
    </row>
    <row r="571" ht="14.25" customHeight="1">
      <c r="A571" s="8" t="s">
        <v>3031</v>
      </c>
      <c r="B571" s="8" t="s">
        <v>168</v>
      </c>
      <c r="C571" s="8" t="s">
        <v>606</v>
      </c>
      <c r="D571" s="8" t="s">
        <v>2481</v>
      </c>
      <c r="E571" s="8" t="str">
        <f t="array" ref="E571">XLOOKUP(C571,'89'!$C:$C,'89'!$E:$E)</f>
        <v>Verdes</v>
      </c>
      <c r="F571" s="8" t="str">
        <f t="array" ref="F571">XLOOKUP(C571,'89'!$C:$C,'89'!$F:$F)</f>
        <v>Azules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29</v>
      </c>
    </row>
    <row r="572" ht="14.25" customHeight="1">
      <c r="A572" s="8" t="s">
        <v>3031</v>
      </c>
      <c r="B572" s="8" t="s">
        <v>814</v>
      </c>
      <c r="C572" s="8" t="s">
        <v>1521</v>
      </c>
      <c r="D572" s="8" t="s">
        <v>1522</v>
      </c>
      <c r="E572" s="8" t="str">
        <f t="array" ref="E572">XLOOKUP(C572,'89'!$C:$C,'89'!$E:$E)</f>
        <v>Verdes</v>
      </c>
      <c r="F572" s="8" t="str">
        <f t="array" ref="F572">XLOOKUP(C572,'89'!$C:$C,'89'!$F:$F)</f>
        <v>Azules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29</v>
      </c>
    </row>
    <row r="573" ht="14.25" customHeight="1">
      <c r="A573" s="8" t="s">
        <v>3031</v>
      </c>
      <c r="B573" s="8" t="s">
        <v>817</v>
      </c>
      <c r="C573" s="8" t="s">
        <v>1523</v>
      </c>
      <c r="D573" s="8" t="s">
        <v>1524</v>
      </c>
      <c r="E573" s="8" t="str">
        <f t="array" ref="E573">XLOOKUP(C573,'89'!$C:$C,'89'!$E:$E)</f>
        <v>Verdes</v>
      </c>
      <c r="F573" s="8" t="str">
        <f t="array" ref="F573">XLOOKUP(C573,'89'!$C:$C,'89'!$F:$F)</f>
        <v>Azules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29</v>
      </c>
    </row>
    <row r="574" ht="14.25" customHeight="1">
      <c r="A574" s="8" t="s">
        <v>3031</v>
      </c>
      <c r="B574" s="8" t="s">
        <v>817</v>
      </c>
      <c r="C574" s="8" t="s">
        <v>1525</v>
      </c>
      <c r="D574" s="8" t="s">
        <v>1526</v>
      </c>
      <c r="E574" s="8" t="str">
        <f t="array" ref="E574">XLOOKUP(C574,'89'!$C:$C,'89'!$E:$E)</f>
        <v>Verdes</v>
      </c>
      <c r="F574" s="8" t="str">
        <f t="array" ref="F574">XLOOKUP(C574,'89'!$C:$C,'89'!$F:$F)</f>
        <v>Azules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29</v>
      </c>
    </row>
    <row r="575" ht="14.25" customHeight="1">
      <c r="A575" s="8" t="s">
        <v>3031</v>
      </c>
      <c r="B575" s="8" t="s">
        <v>892</v>
      </c>
      <c r="C575" s="8" t="s">
        <v>1527</v>
      </c>
      <c r="D575" s="8" t="s">
        <v>1528</v>
      </c>
      <c r="E575" s="8" t="str">
        <f t="array" ref="E575">XLOOKUP(C575,'89'!$C:$C,'89'!$E:$E)</f>
        <v>Verdes</v>
      </c>
      <c r="F575" s="8" t="str">
        <f t="array" ref="F575">XLOOKUP(C575,'89'!$C:$C,'89'!$F:$F)</f>
        <v>Azules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29</v>
      </c>
    </row>
    <row r="576" ht="14.25" customHeight="1">
      <c r="A576" s="8" t="s">
        <v>3031</v>
      </c>
      <c r="B576" s="8" t="s">
        <v>168</v>
      </c>
      <c r="C576" s="8" t="s">
        <v>608</v>
      </c>
      <c r="D576" s="8" t="s">
        <v>2482</v>
      </c>
      <c r="E576" s="8" t="str">
        <f t="array" ref="E576">XLOOKUP(C576,'89'!$C:$C,'89'!$E:$E)</f>
        <v>Verdes</v>
      </c>
      <c r="F576" s="8" t="str">
        <f t="array" ref="F576">XLOOKUP(C576,'89'!$C:$C,'89'!$F:$F)</f>
        <v>Azules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29</v>
      </c>
    </row>
    <row r="577" ht="14.25" customHeight="1">
      <c r="A577" s="8" t="s">
        <v>3031</v>
      </c>
      <c r="B577" s="8" t="s">
        <v>168</v>
      </c>
      <c r="C577" s="8" t="s">
        <v>610</v>
      </c>
      <c r="D577" s="8" t="s">
        <v>2483</v>
      </c>
      <c r="E577" s="8" t="str">
        <f t="array" ref="E577">XLOOKUP(C577,'89'!$C:$C,'89'!$E:$E)</f>
        <v>Verdes</v>
      </c>
      <c r="F577" s="8" t="str">
        <f t="array" ref="F577">XLOOKUP(C577,'89'!$C:$C,'89'!$F:$F)</f>
        <v>Azules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29</v>
      </c>
    </row>
    <row r="578" ht="14.25" customHeight="1">
      <c r="A578" s="8" t="s">
        <v>3031</v>
      </c>
      <c r="B578" s="8" t="s">
        <v>814</v>
      </c>
      <c r="C578" s="8" t="s">
        <v>1529</v>
      </c>
      <c r="D578" s="8" t="s">
        <v>1530</v>
      </c>
      <c r="E578" s="8" t="str">
        <f t="array" ref="E578">XLOOKUP(C578,'89'!$C:$C,'89'!$E:$E)</f>
        <v>Verdes</v>
      </c>
      <c r="F578" s="8" t="str">
        <f t="array" ref="F578">XLOOKUP(C578,'89'!$C:$C,'89'!$F:$F)</f>
        <v>Azules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29</v>
      </c>
    </row>
    <row r="579" ht="14.25" customHeight="1">
      <c r="A579" s="8" t="s">
        <v>3031</v>
      </c>
      <c r="B579" s="8" t="s">
        <v>817</v>
      </c>
      <c r="C579" s="8" t="s">
        <v>1531</v>
      </c>
      <c r="D579" s="8" t="s">
        <v>1532</v>
      </c>
      <c r="E579" s="8" t="str">
        <f t="array" ref="E579">XLOOKUP(C579,'89'!$C:$C,'89'!$E:$E)</f>
        <v>Verdes</v>
      </c>
      <c r="F579" s="8" t="str">
        <f t="array" ref="F579">XLOOKUP(C579,'89'!$C:$C,'89'!$F:$F)</f>
        <v>Azules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29</v>
      </c>
    </row>
    <row r="580" ht="14.25" customHeight="1">
      <c r="A580" s="8" t="s">
        <v>3031</v>
      </c>
      <c r="B580" s="8" t="s">
        <v>817</v>
      </c>
      <c r="C580" s="8" t="s">
        <v>1533</v>
      </c>
      <c r="D580" s="8" t="s">
        <v>1534</v>
      </c>
      <c r="E580" s="8" t="str">
        <f t="array" ref="E580">XLOOKUP(C580,'89'!$C:$C,'89'!$E:$E)</f>
        <v>Verdes</v>
      </c>
      <c r="F580" s="8" t="str">
        <f t="array" ref="F580">XLOOKUP(C580,'89'!$C:$C,'89'!$F:$F)</f>
        <v>Azules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29</v>
      </c>
    </row>
    <row r="581" ht="14.25" customHeight="1">
      <c r="A581" s="8" t="s">
        <v>3031</v>
      </c>
      <c r="B581" s="8" t="s">
        <v>892</v>
      </c>
      <c r="C581" s="8" t="s">
        <v>1535</v>
      </c>
      <c r="D581" s="8" t="s">
        <v>1536</v>
      </c>
      <c r="E581" s="8" t="str">
        <f t="array" ref="E581">XLOOKUP(C581,'89'!$C:$C,'89'!$E:$E)</f>
        <v>Verdes</v>
      </c>
      <c r="F581" s="8" t="str">
        <f t="array" ref="F581">XLOOKUP(C581,'89'!$C:$C,'89'!$F:$F)</f>
        <v>Azules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29</v>
      </c>
    </row>
    <row r="582" ht="14.25" customHeight="1">
      <c r="A582" s="8" t="s">
        <v>3031</v>
      </c>
      <c r="B582" s="8" t="s">
        <v>168</v>
      </c>
      <c r="C582" s="8" t="s">
        <v>612</v>
      </c>
      <c r="D582" s="8" t="s">
        <v>2484</v>
      </c>
      <c r="E582" s="8" t="str">
        <f t="array" ref="E582">XLOOKUP(C582,'89'!$C:$C,'89'!$E:$E)</f>
        <v>Verdes</v>
      </c>
      <c r="F582" s="8" t="str">
        <f t="array" ref="F582">XLOOKUP(C582,'89'!$C:$C,'89'!$F:$F)</f>
        <v>Azules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29</v>
      </c>
    </row>
    <row r="583" ht="14.25" customHeight="1">
      <c r="A583" s="8" t="s">
        <v>3031</v>
      </c>
      <c r="B583" s="8" t="s">
        <v>168</v>
      </c>
      <c r="C583" s="8" t="s">
        <v>614</v>
      </c>
      <c r="D583" s="8" t="s">
        <v>2485</v>
      </c>
      <c r="E583" s="8" t="str">
        <f t="array" ref="E583">XLOOKUP(C583,'89'!$C:$C,'89'!$E:$E)</f>
        <v>Verdes</v>
      </c>
      <c r="F583" s="8" t="str">
        <f t="array" ref="F583">XLOOKUP(C583,'89'!$C:$C,'89'!$F:$F)</f>
        <v>Azules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29</v>
      </c>
    </row>
    <row r="584" ht="14.25" customHeight="1">
      <c r="A584" s="8" t="s">
        <v>3031</v>
      </c>
      <c r="B584" s="8" t="s">
        <v>814</v>
      </c>
      <c r="C584" s="8" t="s">
        <v>1537</v>
      </c>
      <c r="D584" s="8" t="s">
        <v>1538</v>
      </c>
      <c r="E584" s="8" t="str">
        <f t="array" ref="E584">XLOOKUP(C584,'89'!$C:$C,'89'!$E:$E)</f>
        <v>Verdes</v>
      </c>
      <c r="F584" s="8" t="str">
        <f t="array" ref="F584">XLOOKUP(C584,'89'!$C:$C,'89'!$F:$F)</f>
        <v>Azules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29</v>
      </c>
    </row>
    <row r="585" ht="14.25" customHeight="1">
      <c r="A585" s="8" t="s">
        <v>3031</v>
      </c>
      <c r="B585" s="8" t="s">
        <v>817</v>
      </c>
      <c r="C585" s="8" t="s">
        <v>1539</v>
      </c>
      <c r="D585" s="8" t="s">
        <v>1540</v>
      </c>
      <c r="E585" s="8" t="str">
        <f t="array" ref="E585">XLOOKUP(C585,'89'!$C:$C,'89'!$E:$E)</f>
        <v>Verdes</v>
      </c>
      <c r="F585" s="8" t="str">
        <f t="array" ref="F585">XLOOKUP(C585,'89'!$C:$C,'89'!$F:$F)</f>
        <v>Azules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29</v>
      </c>
    </row>
    <row r="586" ht="14.25" customHeight="1">
      <c r="A586" s="8" t="s">
        <v>3031</v>
      </c>
      <c r="B586" s="8" t="s">
        <v>817</v>
      </c>
      <c r="C586" s="8" t="s">
        <v>1541</v>
      </c>
      <c r="D586" s="8" t="s">
        <v>1542</v>
      </c>
      <c r="E586" s="8" t="str">
        <f t="array" ref="E586">XLOOKUP(C586,'89'!$C:$C,'89'!$E:$E)</f>
        <v>Verdes</v>
      </c>
      <c r="F586" s="8" t="str">
        <f t="array" ref="F586">XLOOKUP(C586,'89'!$C:$C,'89'!$F:$F)</f>
        <v>Azules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29</v>
      </c>
    </row>
    <row r="587" ht="14.25" customHeight="1">
      <c r="A587" s="8" t="s">
        <v>3031</v>
      </c>
      <c r="B587" s="8" t="s">
        <v>892</v>
      </c>
      <c r="C587" s="8" t="s">
        <v>1543</v>
      </c>
      <c r="D587" s="8" t="s">
        <v>1544</v>
      </c>
      <c r="E587" s="8" t="str">
        <f t="array" ref="E587">XLOOKUP(C587,'89'!$C:$C,'89'!$E:$E)</f>
        <v>Verdes</v>
      </c>
      <c r="F587" s="8" t="str">
        <f t="array" ref="F587">XLOOKUP(C587,'89'!$C:$C,'89'!$F:$F)</f>
        <v>Azules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29</v>
      </c>
    </row>
    <row r="588" ht="14.25" customHeight="1">
      <c r="A588" s="8" t="s">
        <v>3031</v>
      </c>
      <c r="B588" s="8" t="s">
        <v>168</v>
      </c>
      <c r="C588" s="8" t="s">
        <v>616</v>
      </c>
      <c r="D588" s="8" t="s">
        <v>2486</v>
      </c>
      <c r="E588" s="8" t="str">
        <f t="array" ref="E588">XLOOKUP(C588,'89'!$C:$C,'89'!$E:$E)</f>
        <v>Verdes</v>
      </c>
      <c r="F588" s="8" t="str">
        <f t="array" ref="F588">XLOOKUP(C588,'89'!$C:$C,'89'!$F:$F)</f>
        <v>Azules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29</v>
      </c>
    </row>
    <row r="589" ht="14.25" customHeight="1">
      <c r="A589" s="8" t="s">
        <v>3031</v>
      </c>
      <c r="B589" s="8" t="s">
        <v>168</v>
      </c>
      <c r="C589" s="8" t="s">
        <v>618</v>
      </c>
      <c r="D589" s="8" t="s">
        <v>2487</v>
      </c>
      <c r="E589" s="8" t="str">
        <f t="array" ref="E589">XLOOKUP(C589,'89'!$C:$C,'89'!$E:$E)</f>
        <v>Verdes</v>
      </c>
      <c r="F589" s="8" t="str">
        <f t="array" ref="F589">XLOOKUP(C589,'89'!$C:$C,'89'!$F:$F)</f>
        <v>Azules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29</v>
      </c>
    </row>
    <row r="590" ht="14.25" customHeight="1">
      <c r="A590" s="8" t="s">
        <v>3031</v>
      </c>
      <c r="B590" s="8" t="s">
        <v>814</v>
      </c>
      <c r="C590" s="8" t="s">
        <v>1545</v>
      </c>
      <c r="D590" s="8" t="s">
        <v>1546</v>
      </c>
      <c r="E590" s="8" t="str">
        <f t="array" ref="E590">XLOOKUP(C590,'89'!$C:$C,'89'!$E:$E)</f>
        <v>Verdes</v>
      </c>
      <c r="F590" s="8" t="str">
        <f t="array" ref="F590">XLOOKUP(C590,'89'!$C:$C,'89'!$F:$F)</f>
        <v>Azules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29</v>
      </c>
    </row>
    <row r="591" ht="14.25" customHeight="1">
      <c r="A591" s="8" t="s">
        <v>3031</v>
      </c>
      <c r="B591" s="8" t="s">
        <v>817</v>
      </c>
      <c r="C591" s="8" t="s">
        <v>1547</v>
      </c>
      <c r="D591" s="8" t="s">
        <v>1548</v>
      </c>
      <c r="E591" s="8" t="str">
        <f t="array" ref="E591">XLOOKUP(C591,'89'!$C:$C,'89'!$E:$E)</f>
        <v>Verdes</v>
      </c>
      <c r="F591" s="8" t="str">
        <f t="array" ref="F591">XLOOKUP(C591,'89'!$C:$C,'89'!$F:$F)</f>
        <v>Azules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29</v>
      </c>
    </row>
    <row r="592" ht="14.25" customHeight="1">
      <c r="A592" s="8" t="s">
        <v>3031</v>
      </c>
      <c r="B592" s="8" t="s">
        <v>892</v>
      </c>
      <c r="C592" s="8" t="s">
        <v>1549</v>
      </c>
      <c r="D592" s="8" t="s">
        <v>1550</v>
      </c>
      <c r="E592" s="8" t="str">
        <f t="array" ref="E592">XLOOKUP(C592,'89'!$C:$C,'89'!$E:$E)</f>
        <v>Verdes</v>
      </c>
      <c r="F592" s="8" t="str">
        <f t="array" ref="F592">XLOOKUP(C592,'89'!$C:$C,'89'!$F:$F)</f>
        <v>Azules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29</v>
      </c>
    </row>
    <row r="593" ht="14.25" customHeight="1">
      <c r="A593" s="8" t="s">
        <v>3031</v>
      </c>
      <c r="B593" s="8" t="s">
        <v>892</v>
      </c>
      <c r="C593" s="8" t="s">
        <v>1551</v>
      </c>
      <c r="D593" s="8" t="s">
        <v>1552</v>
      </c>
      <c r="E593" s="8" t="str">
        <f t="array" ref="E593">XLOOKUP(C593,'89'!$C:$C,'89'!$E:$E)</f>
        <v>Verdes</v>
      </c>
      <c r="F593" s="8" t="str">
        <f t="array" ref="F593">XLOOKUP(C593,'89'!$C:$C,'89'!$F:$F)</f>
        <v>Azules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29</v>
      </c>
    </row>
    <row r="594" ht="14.25" customHeight="1">
      <c r="A594" s="8" t="s">
        <v>3031</v>
      </c>
      <c r="B594" s="8" t="s">
        <v>168</v>
      </c>
      <c r="C594" s="8" t="s">
        <v>620</v>
      </c>
      <c r="D594" s="8" t="s">
        <v>2488</v>
      </c>
      <c r="E594" s="8" t="str">
        <f t="array" ref="E594">XLOOKUP(C594,'89'!$C:$C,'89'!$E:$E)</f>
        <v>Verdes</v>
      </c>
      <c r="F594" s="8" t="str">
        <f t="array" ref="F594">XLOOKUP(C594,'89'!$C:$C,'89'!$F:$F)</f>
        <v>Azules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29</v>
      </c>
    </row>
    <row r="595" ht="14.25" customHeight="1">
      <c r="A595" s="8" t="s">
        <v>3031</v>
      </c>
      <c r="B595" s="8" t="s">
        <v>168</v>
      </c>
      <c r="C595" s="8" t="s">
        <v>622</v>
      </c>
      <c r="D595" s="8" t="s">
        <v>3039</v>
      </c>
      <c r="E595" s="8" t="str">
        <f t="array" ref="E595">XLOOKUP(C595,'89'!$C:$C,'89'!$E:$E)</f>
        <v>Verdes</v>
      </c>
      <c r="F595" s="8" t="str">
        <f t="array" ref="F595">XLOOKUP(C595,'89'!$C:$C,'89'!$F:$F)</f>
        <v>Azules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29</v>
      </c>
    </row>
    <row r="596" ht="14.25" customHeight="1">
      <c r="A596" s="8" t="s">
        <v>3031</v>
      </c>
      <c r="B596" s="8" t="s">
        <v>814</v>
      </c>
      <c r="C596" s="8" t="s">
        <v>1553</v>
      </c>
      <c r="D596" s="8" t="s">
        <v>1554</v>
      </c>
      <c r="E596" s="8" t="str">
        <f t="array" ref="E596">XLOOKUP(C596,'89'!$C:$C,'89'!$E:$E)</f>
        <v>Verdes</v>
      </c>
      <c r="F596" s="8" t="str">
        <f t="array" ref="F596">XLOOKUP(C596,'89'!$C:$C,'89'!$F:$F)</f>
        <v>Azules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29</v>
      </c>
    </row>
    <row r="597" ht="14.25" customHeight="1">
      <c r="A597" s="8" t="s">
        <v>3031</v>
      </c>
      <c r="B597" s="8" t="s">
        <v>817</v>
      </c>
      <c r="C597" s="8" t="s">
        <v>1555</v>
      </c>
      <c r="D597" s="8" t="s">
        <v>1556</v>
      </c>
      <c r="E597" s="8" t="str">
        <f t="array" ref="E597">XLOOKUP(C597,'89'!$C:$C,'89'!$E:$E)</f>
        <v>Verdes</v>
      </c>
      <c r="F597" s="8" t="str">
        <f t="array" ref="F597">XLOOKUP(C597,'89'!$C:$C,'89'!$F:$F)</f>
        <v>Azules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29</v>
      </c>
    </row>
    <row r="598" ht="14.25" customHeight="1">
      <c r="A598" s="8" t="s">
        <v>3031</v>
      </c>
      <c r="B598" s="8" t="s">
        <v>817</v>
      </c>
      <c r="C598" s="8" t="s">
        <v>1557</v>
      </c>
      <c r="D598" s="8" t="s">
        <v>1558</v>
      </c>
      <c r="E598" s="8" t="str">
        <f t="array" ref="E598">XLOOKUP(C598,'89'!$C:$C,'89'!$E:$E)</f>
        <v>Verdes</v>
      </c>
      <c r="F598" s="8" t="str">
        <f t="array" ref="F598">XLOOKUP(C598,'89'!$C:$C,'89'!$F:$F)</f>
        <v>Azules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29</v>
      </c>
    </row>
    <row r="599" ht="14.25" customHeight="1">
      <c r="A599" s="8" t="s">
        <v>3031</v>
      </c>
      <c r="B599" s="8" t="s">
        <v>892</v>
      </c>
      <c r="C599" s="8" t="s">
        <v>1559</v>
      </c>
      <c r="D599" s="8" t="s">
        <v>1560</v>
      </c>
      <c r="E599" s="8" t="str">
        <f t="array" ref="E599">XLOOKUP(C599,'89'!$C:$C,'89'!$E:$E)</f>
        <v>Verdes</v>
      </c>
      <c r="F599" s="8" t="str">
        <f t="array" ref="F599">XLOOKUP(C599,'89'!$C:$C,'89'!$F:$F)</f>
        <v>Azules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29</v>
      </c>
    </row>
    <row r="600" ht="14.25" customHeight="1">
      <c r="A600" s="8" t="s">
        <v>3031</v>
      </c>
      <c r="B600" s="8" t="s">
        <v>168</v>
      </c>
      <c r="C600" s="8" t="s">
        <v>624</v>
      </c>
      <c r="D600" s="8" t="s">
        <v>2489</v>
      </c>
      <c r="E600" s="8" t="str">
        <f t="array" ref="E600">XLOOKUP(C600,'89'!$C:$C,'89'!$E:$E)</f>
        <v>Verdes</v>
      </c>
      <c r="F600" s="8" t="str">
        <f t="array" ref="F600">XLOOKUP(C600,'89'!$C:$C,'89'!$F:$F)</f>
        <v>Azules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29</v>
      </c>
    </row>
    <row r="601" ht="14.25" customHeight="1">
      <c r="A601" s="8" t="s">
        <v>3031</v>
      </c>
      <c r="B601" s="8" t="s">
        <v>168</v>
      </c>
      <c r="C601" s="8" t="s">
        <v>626</v>
      </c>
      <c r="D601" s="8" t="s">
        <v>2490</v>
      </c>
      <c r="E601" s="8" t="str">
        <f t="array" ref="E601">XLOOKUP(C601,'89'!$C:$C,'89'!$E:$E)</f>
        <v>Verdes</v>
      </c>
      <c r="F601" s="8" t="str">
        <f t="array" ref="F601">XLOOKUP(C601,'89'!$C:$C,'89'!$F:$F)</f>
        <v>Azules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29</v>
      </c>
    </row>
    <row r="602" ht="14.25" customHeight="1">
      <c r="A602" s="8" t="s">
        <v>3031</v>
      </c>
      <c r="B602" s="8" t="s">
        <v>814</v>
      </c>
      <c r="C602" s="8" t="s">
        <v>1561</v>
      </c>
      <c r="D602" s="8" t="s">
        <v>1562</v>
      </c>
      <c r="E602" s="8" t="str">
        <f t="array" ref="E602">XLOOKUP(C602,'89'!$C:$C,'89'!$E:$E)</f>
        <v>Verdes</v>
      </c>
      <c r="F602" s="8" t="str">
        <f t="array" ref="F602">XLOOKUP(C602,'89'!$C:$C,'89'!$F:$F)</f>
        <v>Azules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29</v>
      </c>
    </row>
    <row r="603" ht="14.25" customHeight="1">
      <c r="A603" s="8" t="s">
        <v>3031</v>
      </c>
      <c r="B603" s="8" t="s">
        <v>817</v>
      </c>
      <c r="C603" s="8" t="s">
        <v>1563</v>
      </c>
      <c r="D603" s="8" t="s">
        <v>1564</v>
      </c>
      <c r="E603" s="8" t="str">
        <f t="array" ref="E603">XLOOKUP(C603,'89'!$C:$C,'89'!$E:$E)</f>
        <v>Verdes</v>
      </c>
      <c r="F603" s="8" t="str">
        <f t="array" ref="F603">XLOOKUP(C603,'89'!$C:$C,'89'!$F:$F)</f>
        <v>Azules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29</v>
      </c>
    </row>
    <row r="604" ht="14.25" customHeight="1">
      <c r="A604" s="8" t="s">
        <v>3031</v>
      </c>
      <c r="B604" s="8" t="s">
        <v>817</v>
      </c>
      <c r="C604" s="8" t="s">
        <v>1565</v>
      </c>
      <c r="D604" s="8" t="s">
        <v>1566</v>
      </c>
      <c r="E604" s="8" t="str">
        <f t="array" ref="E604">XLOOKUP(C604,'89'!$C:$C,'89'!$E:$E)</f>
        <v>Verdes</v>
      </c>
      <c r="F604" s="8" t="str">
        <f t="array" ref="F604">XLOOKUP(C604,'89'!$C:$C,'89'!$F:$F)</f>
        <v>Azules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29</v>
      </c>
    </row>
    <row r="605" ht="14.25" customHeight="1">
      <c r="A605" s="8" t="s">
        <v>3031</v>
      </c>
      <c r="B605" s="8" t="s">
        <v>892</v>
      </c>
      <c r="C605" s="8" t="s">
        <v>1567</v>
      </c>
      <c r="D605" s="8" t="s">
        <v>1568</v>
      </c>
      <c r="E605" s="8" t="str">
        <f t="array" ref="E605">XLOOKUP(C605,'89'!$C:$C,'89'!$E:$E)</f>
        <v>Verdes</v>
      </c>
      <c r="F605" s="8" t="str">
        <f t="array" ref="F605">XLOOKUP(C605,'89'!$C:$C,'89'!$F:$F)</f>
        <v>Azules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29</v>
      </c>
    </row>
    <row r="606" ht="14.25" customHeight="1">
      <c r="A606" s="8" t="s">
        <v>3031</v>
      </c>
      <c r="B606" s="8" t="s">
        <v>168</v>
      </c>
      <c r="C606" s="8" t="s">
        <v>628</v>
      </c>
      <c r="D606" s="8" t="s">
        <v>2491</v>
      </c>
      <c r="E606" s="8" t="str">
        <f t="array" ref="E606">XLOOKUP(C606,'89'!$C:$C,'89'!$E:$E)</f>
        <v>Verdes</v>
      </c>
      <c r="F606" s="8" t="str">
        <f t="array" ref="F606">XLOOKUP(C606,'89'!$C:$C,'89'!$F:$F)</f>
        <v>Azules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29</v>
      </c>
    </row>
    <row r="607" ht="14.25" customHeight="1">
      <c r="A607" s="8" t="s">
        <v>3031</v>
      </c>
      <c r="B607" s="8" t="s">
        <v>168</v>
      </c>
      <c r="C607" s="8" t="s">
        <v>630</v>
      </c>
      <c r="D607" s="8" t="s">
        <v>2492</v>
      </c>
      <c r="E607" s="8" t="str">
        <f t="array" ref="E607">XLOOKUP(C607,'89'!$C:$C,'89'!$E:$E)</f>
        <v>Verdes</v>
      </c>
      <c r="F607" s="8" t="str">
        <f t="array" ref="F607">XLOOKUP(C607,'89'!$C:$C,'89'!$F:$F)</f>
        <v>Azules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29</v>
      </c>
    </row>
    <row r="608" ht="14.25" customHeight="1">
      <c r="A608" s="8" t="s">
        <v>3031</v>
      </c>
      <c r="B608" s="8" t="s">
        <v>814</v>
      </c>
      <c r="C608" s="8" t="s">
        <v>1569</v>
      </c>
      <c r="D608" s="8" t="s">
        <v>1570</v>
      </c>
      <c r="E608" s="8" t="str">
        <f t="array" ref="E608">XLOOKUP(C608,'89'!$C:$C,'89'!$E:$E)</f>
        <v>Verdes</v>
      </c>
      <c r="F608" s="8" t="str">
        <f t="array" ref="F608">XLOOKUP(C608,'89'!$C:$C,'89'!$F:$F)</f>
        <v>Azules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29</v>
      </c>
    </row>
    <row r="609" ht="14.25" customHeight="1">
      <c r="A609" s="8" t="s">
        <v>3031</v>
      </c>
      <c r="B609" s="8" t="s">
        <v>817</v>
      </c>
      <c r="C609" s="8" t="s">
        <v>1571</v>
      </c>
      <c r="D609" s="8" t="s">
        <v>1572</v>
      </c>
      <c r="E609" s="8" t="str">
        <f t="array" ref="E609">XLOOKUP(C609,'89'!$C:$C,'89'!$E:$E)</f>
        <v>Verdes</v>
      </c>
      <c r="F609" s="8" t="str">
        <f t="array" ref="F609">XLOOKUP(C609,'89'!$C:$C,'89'!$F:$F)</f>
        <v>Azules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29</v>
      </c>
    </row>
    <row r="610" ht="14.25" customHeight="1">
      <c r="A610" s="8" t="s">
        <v>3031</v>
      </c>
      <c r="B610" s="8" t="s">
        <v>817</v>
      </c>
      <c r="C610" s="8" t="s">
        <v>1573</v>
      </c>
      <c r="D610" s="8" t="s">
        <v>1574</v>
      </c>
      <c r="E610" s="8" t="str">
        <f t="array" ref="E610">XLOOKUP(C610,'89'!$C:$C,'89'!$E:$E)</f>
        <v>Verdes</v>
      </c>
      <c r="F610" s="8" t="str">
        <f t="array" ref="F610">XLOOKUP(C610,'89'!$C:$C,'89'!$F:$F)</f>
        <v>Azules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29</v>
      </c>
    </row>
    <row r="611" ht="14.25" customHeight="1">
      <c r="A611" s="8" t="s">
        <v>3031</v>
      </c>
      <c r="B611" s="8" t="s">
        <v>892</v>
      </c>
      <c r="C611" s="8" t="s">
        <v>1575</v>
      </c>
      <c r="D611" s="8" t="s">
        <v>1576</v>
      </c>
      <c r="E611" s="8" t="str">
        <f t="array" ref="E611">XLOOKUP(C611,'89'!$C:$C,'89'!$E:$E)</f>
        <v>Rojos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29</v>
      </c>
    </row>
    <row r="612" ht="14.25" customHeight="1">
      <c r="A612" s="8" t="s">
        <v>3031</v>
      </c>
      <c r="B612" s="8" t="s">
        <v>168</v>
      </c>
      <c r="C612" s="8" t="s">
        <v>632</v>
      </c>
      <c r="D612" s="8" t="s">
        <v>3040</v>
      </c>
      <c r="E612" s="8" t="str">
        <f t="array" ref="E612">XLOOKUP(C612,'89'!$C:$C,'89'!$E:$E)</f>
        <v>Verdes</v>
      </c>
      <c r="F612" s="8" t="str">
        <f t="array" ref="F612">XLOOKUP(C612,'89'!$C:$C,'89'!$F:$F)</f>
        <v>Azules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29</v>
      </c>
    </row>
    <row r="613" ht="14.25" customHeight="1">
      <c r="A613" s="8" t="s">
        <v>3031</v>
      </c>
      <c r="B613" s="8" t="s">
        <v>168</v>
      </c>
      <c r="C613" s="8" t="s">
        <v>634</v>
      </c>
      <c r="D613" s="8" t="s">
        <v>2493</v>
      </c>
      <c r="E613" s="8" t="str">
        <f t="array" ref="E613">XLOOKUP(C613,'89'!$C:$C,'89'!$E:$E)</f>
        <v>Verdes</v>
      </c>
      <c r="F613" s="8" t="str">
        <f t="array" ref="F613">XLOOKUP(C613,'89'!$C:$C,'89'!$F:$F)</f>
        <v>Azules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29</v>
      </c>
    </row>
    <row r="614" ht="14.25" customHeight="1">
      <c r="A614" s="8" t="s">
        <v>3031</v>
      </c>
      <c r="B614" s="8" t="s">
        <v>814</v>
      </c>
      <c r="C614" s="8" t="s">
        <v>1577</v>
      </c>
      <c r="D614" s="8" t="s">
        <v>1578</v>
      </c>
      <c r="E614" s="8" t="str">
        <f t="array" ref="E614">XLOOKUP(C614,'89'!$C:$C,'89'!$E:$E)</f>
        <v>Verdes</v>
      </c>
      <c r="F614" s="8" t="str">
        <f t="array" ref="F614">XLOOKUP(C614,'89'!$C:$C,'89'!$F:$F)</f>
        <v>Azules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29</v>
      </c>
    </row>
    <row r="615" ht="14.25" customHeight="1">
      <c r="A615" s="8" t="s">
        <v>3031</v>
      </c>
      <c r="B615" s="8" t="s">
        <v>817</v>
      </c>
      <c r="C615" s="8" t="s">
        <v>1579</v>
      </c>
      <c r="D615" s="8" t="s">
        <v>1580</v>
      </c>
      <c r="E615" s="8" t="str">
        <f t="array" ref="E615">XLOOKUP(C615,'89'!$C:$C,'89'!$E:$E)</f>
        <v>Verdes</v>
      </c>
      <c r="F615" s="8" t="str">
        <f t="array" ref="F615">XLOOKUP(C615,'89'!$C:$C,'89'!$F:$F)</f>
        <v>Azules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29</v>
      </c>
    </row>
    <row r="616" ht="14.25" customHeight="1">
      <c r="A616" s="8" t="s">
        <v>3031</v>
      </c>
      <c r="B616" s="8" t="s">
        <v>817</v>
      </c>
      <c r="C616" s="8" t="s">
        <v>1581</v>
      </c>
      <c r="D616" s="8" t="s">
        <v>1582</v>
      </c>
      <c r="E616" s="8" t="str">
        <f t="array" ref="E616">XLOOKUP(C616,'89'!$C:$C,'89'!$E:$E)</f>
        <v>Verdes</v>
      </c>
      <c r="F616" s="8" t="str">
        <f t="array" ref="F616">XLOOKUP(C616,'89'!$C:$C,'89'!$F:$F)</f>
        <v>Azules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29</v>
      </c>
    </row>
    <row r="617" ht="14.25" customHeight="1">
      <c r="A617" s="8" t="s">
        <v>3031</v>
      </c>
      <c r="B617" s="8" t="s">
        <v>892</v>
      </c>
      <c r="C617" s="8" t="s">
        <v>1583</v>
      </c>
      <c r="D617" s="8" t="s">
        <v>3041</v>
      </c>
      <c r="E617" s="8" t="str">
        <f t="array" ref="E617">XLOOKUP(C617,'89'!$C:$C,'89'!$E:$E)</f>
        <v>Verdes</v>
      </c>
      <c r="F617" s="8" t="str">
        <f t="array" ref="F617">XLOOKUP(C617,'89'!$C:$C,'89'!$F:$F)</f>
        <v>Azules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29</v>
      </c>
    </row>
    <row r="618" ht="14.25" customHeight="1">
      <c r="A618" s="8" t="s">
        <v>3031</v>
      </c>
      <c r="B618" s="8" t="s">
        <v>168</v>
      </c>
      <c r="C618" s="8" t="s">
        <v>636</v>
      </c>
      <c r="D618" s="8" t="s">
        <v>2494</v>
      </c>
      <c r="E618" s="8" t="str">
        <f t="array" ref="E618">XLOOKUP(C618,'89'!$C:$C,'89'!$E:$E)</f>
        <v>Verdes</v>
      </c>
      <c r="F618" s="8" t="str">
        <f t="array" ref="F618">XLOOKUP(C618,'89'!$C:$C,'89'!$F:$F)</f>
        <v>Azules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29</v>
      </c>
    </row>
    <row r="619" ht="14.25" customHeight="1">
      <c r="A619" s="8" t="s">
        <v>3031</v>
      </c>
      <c r="B619" s="8" t="s">
        <v>168</v>
      </c>
      <c r="C619" s="8" t="s">
        <v>638</v>
      </c>
      <c r="D619" s="8" t="s">
        <v>2495</v>
      </c>
      <c r="E619" s="8" t="str">
        <f t="array" ref="E619">XLOOKUP(C619,'89'!$C:$C,'89'!$E:$E)</f>
        <v>Verdes</v>
      </c>
      <c r="F619" s="8" t="str">
        <f t="array" ref="F619">XLOOKUP(C619,'89'!$C:$C,'89'!$F:$F)</f>
        <v>Azules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29</v>
      </c>
    </row>
    <row r="620" ht="14.25" customHeight="1">
      <c r="A620" s="8" t="s">
        <v>3031</v>
      </c>
      <c r="B620" s="8" t="s">
        <v>814</v>
      </c>
      <c r="C620" s="8" t="s">
        <v>1585</v>
      </c>
      <c r="D620" s="8" t="s">
        <v>1586</v>
      </c>
      <c r="E620" s="8" t="str">
        <f t="array" ref="E620">XLOOKUP(C620,'89'!$C:$C,'89'!$E:$E)</f>
        <v>Verdes</v>
      </c>
      <c r="F620" s="8" t="str">
        <f t="array" ref="F620">XLOOKUP(C620,'89'!$C:$C,'89'!$F:$F)</f>
        <v>Azules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29</v>
      </c>
    </row>
    <row r="621" ht="14.25" customHeight="1">
      <c r="A621" s="8" t="s">
        <v>3031</v>
      </c>
      <c r="B621" s="8" t="s">
        <v>817</v>
      </c>
      <c r="C621" s="8" t="s">
        <v>1587</v>
      </c>
      <c r="D621" s="8" t="s">
        <v>1588</v>
      </c>
      <c r="E621" s="8" t="str">
        <f t="array" ref="E621">XLOOKUP(C621,'89'!$C:$C,'89'!$E:$E)</f>
        <v>Verdes</v>
      </c>
      <c r="F621" s="8" t="str">
        <f t="array" ref="F621">XLOOKUP(C621,'89'!$C:$C,'89'!$F:$F)</f>
        <v>Azules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29</v>
      </c>
    </row>
    <row r="622" ht="14.25" customHeight="1">
      <c r="A622" s="8" t="s">
        <v>3031</v>
      </c>
      <c r="B622" s="8" t="s">
        <v>817</v>
      </c>
      <c r="C622" s="8" t="s">
        <v>1589</v>
      </c>
      <c r="D622" s="8" t="s">
        <v>1590</v>
      </c>
      <c r="E622" s="8" t="str">
        <f t="array" ref="E622">XLOOKUP(C622,'89'!$C:$C,'89'!$E:$E)</f>
        <v>Verdes</v>
      </c>
      <c r="F622" s="8" t="str">
        <f t="array" ref="F622">XLOOKUP(C622,'89'!$C:$C,'89'!$F:$F)</f>
        <v>Azules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29</v>
      </c>
    </row>
    <row r="623" ht="14.25" customHeight="1">
      <c r="A623" s="8" t="s">
        <v>3031</v>
      </c>
      <c r="B623" s="8" t="s">
        <v>892</v>
      </c>
      <c r="C623" s="8" t="s">
        <v>1591</v>
      </c>
      <c r="D623" s="8" t="s">
        <v>1592</v>
      </c>
      <c r="E623" s="8" t="str">
        <f t="array" ref="E623">XLOOKUP(C623,'89'!$C:$C,'89'!$E:$E)</f>
        <v>Verdes</v>
      </c>
      <c r="F623" s="8" t="str">
        <f t="array" ref="F623">XLOOKUP(C623,'89'!$C:$C,'89'!$F:$F)</f>
        <v>Azules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29</v>
      </c>
    </row>
    <row r="624" ht="14.25" customHeight="1">
      <c r="A624" s="8" t="s">
        <v>3031</v>
      </c>
      <c r="B624" s="8" t="s">
        <v>168</v>
      </c>
      <c r="C624" s="8" t="s">
        <v>640</v>
      </c>
      <c r="D624" s="8" t="s">
        <v>2496</v>
      </c>
      <c r="E624" s="8" t="str">
        <f t="array" ref="E624">XLOOKUP(C624,'89'!$C:$C,'89'!$E:$E)</f>
        <v>Verdes</v>
      </c>
      <c r="F624" s="8" t="str">
        <f t="array" ref="F624">XLOOKUP(C624,'89'!$C:$C,'89'!$F:$F)</f>
        <v>Azules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29</v>
      </c>
    </row>
    <row r="625" ht="14.25" customHeight="1">
      <c r="A625" s="8" t="s">
        <v>3031</v>
      </c>
      <c r="B625" s="8" t="s">
        <v>168</v>
      </c>
      <c r="C625" s="8" t="s">
        <v>642</v>
      </c>
      <c r="D625" s="8" t="s">
        <v>2497</v>
      </c>
      <c r="E625" s="8" t="str">
        <f t="array" ref="E625">XLOOKUP(C625,'89'!$C:$C,'89'!$E:$E)</f>
        <v>Verdes</v>
      </c>
      <c r="F625" s="8" t="str">
        <f t="array" ref="F625">XLOOKUP(C625,'89'!$C:$C,'89'!$F:$F)</f>
        <v>Azules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29</v>
      </c>
    </row>
    <row r="626" ht="14.25" customHeight="1">
      <c r="A626" s="8" t="s">
        <v>3031</v>
      </c>
      <c r="B626" s="8" t="s">
        <v>814</v>
      </c>
      <c r="C626" s="8" t="s">
        <v>1593</v>
      </c>
      <c r="D626" s="8" t="s">
        <v>1594</v>
      </c>
      <c r="E626" s="8" t="str">
        <f t="array" ref="E626">XLOOKUP(C626,'89'!$C:$C,'89'!$E:$E)</f>
        <v>Verdes</v>
      </c>
      <c r="F626" s="8" t="str">
        <f t="array" ref="F626">XLOOKUP(C626,'89'!$C:$C,'89'!$F:$F)</f>
        <v>Azules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29</v>
      </c>
    </row>
    <row r="627" ht="14.25" customHeight="1">
      <c r="A627" s="8" t="s">
        <v>3031</v>
      </c>
      <c r="B627" s="8" t="s">
        <v>817</v>
      </c>
      <c r="C627" s="8" t="s">
        <v>1595</v>
      </c>
      <c r="D627" s="8" t="s">
        <v>1596</v>
      </c>
      <c r="E627" s="8" t="str">
        <f t="array" ref="E627">XLOOKUP(C627,'89'!$C:$C,'89'!$E:$E)</f>
        <v>Verdes</v>
      </c>
      <c r="F627" s="8" t="str">
        <f t="array" ref="F627">XLOOKUP(C627,'89'!$C:$C,'89'!$F:$F)</f>
        <v>Azules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29</v>
      </c>
    </row>
    <row r="628" ht="14.25" customHeight="1">
      <c r="A628" s="8" t="s">
        <v>3031</v>
      </c>
      <c r="B628" s="8" t="s">
        <v>817</v>
      </c>
      <c r="C628" s="8" t="s">
        <v>1597</v>
      </c>
      <c r="D628" s="8" t="s">
        <v>1598</v>
      </c>
      <c r="E628" s="8" t="str">
        <f t="array" ref="E628">XLOOKUP(C628,'89'!$C:$C,'89'!$E:$E)</f>
        <v>Verdes</v>
      </c>
      <c r="F628" s="8" t="str">
        <f t="array" ref="F628">XLOOKUP(C628,'89'!$C:$C,'89'!$F:$F)</f>
        <v>Azules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29</v>
      </c>
    </row>
    <row r="629" ht="14.25" customHeight="1">
      <c r="A629" s="8" t="s">
        <v>3031</v>
      </c>
      <c r="B629" s="8" t="s">
        <v>892</v>
      </c>
      <c r="C629" s="8" t="s">
        <v>1599</v>
      </c>
      <c r="D629" s="8" t="s">
        <v>1600</v>
      </c>
      <c r="E629" s="8" t="str">
        <f t="array" ref="E629">XLOOKUP(C629,'89'!$C:$C,'89'!$E:$E)</f>
        <v>Verdes</v>
      </c>
      <c r="F629" s="8" t="str">
        <f t="array" ref="F629">XLOOKUP(C629,'89'!$C:$C,'89'!$F:$F)</f>
        <v>Azules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29</v>
      </c>
    </row>
    <row r="630" ht="14.25" customHeight="1">
      <c r="A630" s="8" t="s">
        <v>3031</v>
      </c>
      <c r="B630" s="8" t="s">
        <v>168</v>
      </c>
      <c r="C630" s="8" t="s">
        <v>644</v>
      </c>
      <c r="D630" s="8" t="s">
        <v>2498</v>
      </c>
      <c r="E630" s="8" t="str">
        <f t="array" ref="E630">XLOOKUP(C630,'89'!$C:$C,'89'!$E:$E)</f>
        <v>Verdes</v>
      </c>
      <c r="F630" s="8" t="str">
        <f t="array" ref="F630">XLOOKUP(C630,'89'!$C:$C,'89'!$F:$F)</f>
        <v>Azules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29</v>
      </c>
    </row>
    <row r="631" ht="14.25" customHeight="1">
      <c r="A631" s="8" t="s">
        <v>3031</v>
      </c>
      <c r="B631" s="8" t="s">
        <v>168</v>
      </c>
      <c r="C631" s="8" t="s">
        <v>646</v>
      </c>
      <c r="D631" s="8" t="s">
        <v>2499</v>
      </c>
      <c r="E631" s="8" t="str">
        <f t="array" ref="E631">XLOOKUP(C631,'89'!$C:$C,'89'!$E:$E)</f>
        <v>Verdes</v>
      </c>
      <c r="F631" s="8" t="str">
        <f t="array" ref="F631">XLOOKUP(C631,'89'!$C:$C,'89'!$F:$F)</f>
        <v>Azules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29</v>
      </c>
    </row>
    <row r="632" ht="14.25" customHeight="1">
      <c r="A632" s="8" t="s">
        <v>3031</v>
      </c>
      <c r="B632" s="8" t="s">
        <v>814</v>
      </c>
      <c r="C632" s="8" t="s">
        <v>1601</v>
      </c>
      <c r="D632" s="8" t="s">
        <v>1602</v>
      </c>
      <c r="E632" s="8" t="str">
        <f t="array" ref="E632">XLOOKUP(C632,'89'!$C:$C,'89'!$E:$E)</f>
        <v>Verdes</v>
      </c>
      <c r="F632" s="8" t="str">
        <f t="array" ref="F632">XLOOKUP(C632,'89'!$C:$C,'89'!$F:$F)</f>
        <v>Azules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29</v>
      </c>
    </row>
    <row r="633" ht="14.25" customHeight="1">
      <c r="A633" s="8" t="s">
        <v>3031</v>
      </c>
      <c r="B633" s="8" t="s">
        <v>817</v>
      </c>
      <c r="C633" s="8" t="s">
        <v>1603</v>
      </c>
      <c r="D633" s="8" t="s">
        <v>1604</v>
      </c>
      <c r="E633" s="8" t="str">
        <f t="array" ref="E633">XLOOKUP(C633,'89'!$C:$C,'89'!$E:$E)</f>
        <v>Verdes</v>
      </c>
      <c r="F633" s="8" t="str">
        <f t="array" ref="F633">XLOOKUP(C633,'89'!$C:$C,'89'!$F:$F)</f>
        <v>Azules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29</v>
      </c>
    </row>
    <row r="634" ht="14.25" customHeight="1">
      <c r="A634" s="8" t="s">
        <v>3031</v>
      </c>
      <c r="B634" s="8" t="s">
        <v>817</v>
      </c>
      <c r="C634" s="8" t="s">
        <v>1605</v>
      </c>
      <c r="D634" s="8" t="s">
        <v>1606</v>
      </c>
      <c r="E634" s="8" t="str">
        <f t="array" ref="E634">XLOOKUP(C634,'89'!$C:$C,'89'!$E:$E)</f>
        <v>Verdes</v>
      </c>
      <c r="F634" s="8" t="str">
        <f t="array" ref="F634">XLOOKUP(C634,'89'!$C:$C,'89'!$F:$F)</f>
        <v>Azules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29</v>
      </c>
    </row>
    <row r="635" ht="14.25" customHeight="1">
      <c r="A635" s="8" t="s">
        <v>3031</v>
      </c>
      <c r="B635" s="8" t="s">
        <v>892</v>
      </c>
      <c r="C635" s="8" t="s">
        <v>1607</v>
      </c>
      <c r="D635" s="8" t="s">
        <v>1608</v>
      </c>
      <c r="E635" s="8" t="str">
        <f t="array" ref="E635">XLOOKUP(C635,'89'!$C:$C,'89'!$E:$E)</f>
        <v>Verdes</v>
      </c>
      <c r="F635" s="8" t="str">
        <f t="array" ref="F635">XLOOKUP(C635,'89'!$C:$C,'89'!$F:$F)</f>
        <v>Azules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29</v>
      </c>
    </row>
    <row r="636" ht="14.25" customHeight="1">
      <c r="A636" s="8" t="s">
        <v>3031</v>
      </c>
      <c r="B636" s="8" t="s">
        <v>168</v>
      </c>
      <c r="C636" s="8" t="s">
        <v>648</v>
      </c>
      <c r="D636" s="8" t="s">
        <v>2500</v>
      </c>
      <c r="E636" s="8" t="str">
        <f t="array" ref="E636">XLOOKUP(C636,'89'!$C:$C,'89'!$E:$E)</f>
        <v>Verdes</v>
      </c>
      <c r="F636" s="8" t="str">
        <f t="array" ref="F636">XLOOKUP(C636,'89'!$C:$C,'89'!$F:$F)</f>
        <v>Azules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29</v>
      </c>
    </row>
    <row r="637" ht="14.25" customHeight="1">
      <c r="A637" s="8" t="s">
        <v>3031</v>
      </c>
      <c r="B637" s="8" t="s">
        <v>168</v>
      </c>
      <c r="C637" s="8" t="s">
        <v>650</v>
      </c>
      <c r="D637" s="8" t="s">
        <v>2501</v>
      </c>
      <c r="E637" s="8" t="str">
        <f t="array" ref="E637">XLOOKUP(C637,'89'!$C:$C,'89'!$E:$E)</f>
        <v>Verdes</v>
      </c>
      <c r="F637" s="8" t="str">
        <f t="array" ref="F637">XLOOKUP(C637,'89'!$C:$C,'89'!$F:$F)</f>
        <v>Azules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29</v>
      </c>
    </row>
    <row r="638" ht="14.25" customHeight="1">
      <c r="A638" s="8" t="s">
        <v>3031</v>
      </c>
      <c r="B638" s="8" t="s">
        <v>814</v>
      </c>
      <c r="C638" s="8" t="s">
        <v>1609</v>
      </c>
      <c r="D638" s="8" t="s">
        <v>1610</v>
      </c>
      <c r="E638" s="8" t="str">
        <f t="array" ref="E638">XLOOKUP(C638,'89'!$C:$C,'89'!$E:$E)</f>
        <v>Verdes</v>
      </c>
      <c r="F638" s="8" t="str">
        <f t="array" ref="F638">XLOOKUP(C638,'89'!$C:$C,'89'!$F:$F)</f>
        <v>Azules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29</v>
      </c>
    </row>
    <row r="639" ht="14.25" customHeight="1">
      <c r="A639" s="8" t="s">
        <v>3031</v>
      </c>
      <c r="B639" s="8" t="s">
        <v>817</v>
      </c>
      <c r="C639" s="8" t="s">
        <v>1611</v>
      </c>
      <c r="D639" s="8" t="s">
        <v>1612</v>
      </c>
      <c r="E639" s="8" t="str">
        <f t="array" ref="E639">XLOOKUP(C639,'89'!$C:$C,'89'!$E:$E)</f>
        <v>Verdes</v>
      </c>
      <c r="F639" s="8" t="str">
        <f t="array" ref="F639">XLOOKUP(C639,'89'!$C:$C,'89'!$F:$F)</f>
        <v>Azules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29</v>
      </c>
    </row>
    <row r="640" ht="14.25" customHeight="1">
      <c r="A640" s="8" t="s">
        <v>3031</v>
      </c>
      <c r="B640" s="8" t="s">
        <v>817</v>
      </c>
      <c r="C640" s="8" t="s">
        <v>1613</v>
      </c>
      <c r="D640" s="8" t="s">
        <v>1614</v>
      </c>
      <c r="E640" s="8" t="str">
        <f t="array" ref="E640">XLOOKUP(C640,'89'!$C:$C,'89'!$E:$E)</f>
        <v>Verdes</v>
      </c>
      <c r="F640" s="8" t="str">
        <f t="array" ref="F640">XLOOKUP(C640,'89'!$C:$C,'89'!$F:$F)</f>
        <v>Azules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29</v>
      </c>
    </row>
    <row r="641" ht="14.25" customHeight="1">
      <c r="A641" s="8" t="s">
        <v>3031</v>
      </c>
      <c r="B641" s="8" t="s">
        <v>892</v>
      </c>
      <c r="C641" s="8" t="s">
        <v>1615</v>
      </c>
      <c r="D641" s="8" t="s">
        <v>1616</v>
      </c>
      <c r="E641" s="8" t="str">
        <f t="array" ref="E641">XLOOKUP(C641,'89'!$C:$C,'89'!$E:$E)</f>
        <v>Verdes</v>
      </c>
      <c r="F641" s="8" t="str">
        <f t="array" ref="F641">XLOOKUP(C641,'89'!$C:$C,'89'!$F:$F)</f>
        <v>Azules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29</v>
      </c>
    </row>
    <row r="642" ht="14.25" customHeight="1">
      <c r="A642" s="8" t="s">
        <v>3031</v>
      </c>
      <c r="B642" s="8" t="s">
        <v>168</v>
      </c>
      <c r="C642" s="8" t="s">
        <v>652</v>
      </c>
      <c r="D642" s="8" t="s">
        <v>2925</v>
      </c>
      <c r="E642" s="8" t="str">
        <f t="array" ref="E642">XLOOKUP(C642,'89'!$C:$C,'89'!$E:$E)</f>
        <v>Verdes</v>
      </c>
      <c r="F642" s="8" t="str">
        <f t="array" ref="F642">XLOOKUP(C642,'89'!$C:$C,'89'!$F:$F)</f>
        <v>Azules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29</v>
      </c>
    </row>
    <row r="643" ht="14.25" customHeight="1">
      <c r="A643" s="8" t="s">
        <v>3031</v>
      </c>
      <c r="B643" s="8" t="s">
        <v>168</v>
      </c>
      <c r="C643" s="8" t="s">
        <v>654</v>
      </c>
      <c r="D643" s="8" t="s">
        <v>2926</v>
      </c>
      <c r="E643" s="8" t="str">
        <f t="array" ref="E643">XLOOKUP(C643,'89'!$C:$C,'89'!$E:$E)</f>
        <v>Verdes</v>
      </c>
      <c r="F643" s="8" t="str">
        <f t="array" ref="F643">XLOOKUP(C643,'89'!$C:$C,'89'!$F:$F)</f>
        <v>Azules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29</v>
      </c>
    </row>
    <row r="644" ht="14.25" customHeight="1">
      <c r="A644" s="8" t="s">
        <v>3031</v>
      </c>
      <c r="B644" s="8" t="s">
        <v>814</v>
      </c>
      <c r="C644" s="8" t="s">
        <v>1617</v>
      </c>
      <c r="D644" s="8" t="s">
        <v>1618</v>
      </c>
      <c r="E644" s="8" t="str">
        <f t="array" ref="E644">XLOOKUP(C644,'89'!$C:$C,'89'!$E:$E)</f>
        <v>Verdes</v>
      </c>
      <c r="F644" s="8" t="str">
        <f t="array" ref="F644">XLOOKUP(C644,'89'!$C:$C,'89'!$F:$F)</f>
        <v>Azules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29</v>
      </c>
    </row>
    <row r="645" ht="14.25" customHeight="1">
      <c r="A645" s="8" t="s">
        <v>3031</v>
      </c>
      <c r="B645" s="8" t="s">
        <v>817</v>
      </c>
      <c r="C645" s="8" t="s">
        <v>1619</v>
      </c>
      <c r="D645" s="8" t="s">
        <v>1620</v>
      </c>
      <c r="E645" s="8" t="str">
        <f t="array" ref="E645">XLOOKUP(C645,'89'!$C:$C,'89'!$E:$E)</f>
        <v>Verdes</v>
      </c>
      <c r="F645" s="8" t="str">
        <f t="array" ref="F645">XLOOKUP(C645,'89'!$C:$C,'89'!$F:$F)</f>
        <v>Azules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29</v>
      </c>
    </row>
    <row r="646" ht="14.25" customHeight="1">
      <c r="A646" s="8" t="s">
        <v>3031</v>
      </c>
      <c r="B646" s="8" t="s">
        <v>817</v>
      </c>
      <c r="C646" s="8" t="s">
        <v>1621</v>
      </c>
      <c r="D646" s="8" t="s">
        <v>1622</v>
      </c>
      <c r="E646" s="8" t="str">
        <f t="array" ref="E646">XLOOKUP(C646,'89'!$C:$C,'89'!$E:$E)</f>
        <v>Verdes</v>
      </c>
      <c r="F646" s="8" t="str">
        <f t="array" ref="F646">XLOOKUP(C646,'89'!$C:$C,'89'!$F:$F)</f>
        <v>Azules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29</v>
      </c>
    </row>
    <row r="647" ht="14.25" customHeight="1">
      <c r="A647" s="8" t="s">
        <v>3031</v>
      </c>
      <c r="B647" s="8" t="s">
        <v>892</v>
      </c>
      <c r="C647" s="8" t="s">
        <v>1623</v>
      </c>
      <c r="D647" s="8" t="s">
        <v>1624</v>
      </c>
      <c r="E647" s="8" t="str">
        <f t="array" ref="E647">XLOOKUP(C647,'89'!$C:$C,'89'!$E:$E)</f>
        <v>Verdes</v>
      </c>
      <c r="F647" s="8" t="str">
        <f t="array" ref="F647">XLOOKUP(C647,'89'!$C:$C,'89'!$F:$F)</f>
        <v>Azules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29</v>
      </c>
    </row>
    <row r="648" ht="14.25" customHeight="1">
      <c r="A648" s="8" t="s">
        <v>3031</v>
      </c>
      <c r="B648" s="8" t="s">
        <v>168</v>
      </c>
      <c r="C648" s="8" t="s">
        <v>656</v>
      </c>
      <c r="D648" s="8" t="s">
        <v>2927</v>
      </c>
      <c r="E648" s="8" t="str">
        <f t="array" ref="E648">XLOOKUP(C648,'89'!$C:$C,'89'!$E:$E)</f>
        <v>Verdes</v>
      </c>
      <c r="F648" s="8" t="str">
        <f t="array" ref="F648">XLOOKUP(C648,'89'!$C:$C,'89'!$F:$F)</f>
        <v>Azules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29</v>
      </c>
    </row>
    <row r="649" ht="14.25" customHeight="1">
      <c r="A649" s="8" t="s">
        <v>3031</v>
      </c>
      <c r="B649" s="8" t="s">
        <v>168</v>
      </c>
      <c r="C649" s="8" t="s">
        <v>658</v>
      </c>
      <c r="D649" s="8" t="s">
        <v>659</v>
      </c>
      <c r="E649" s="8" t="str">
        <f t="array" ref="E649">XLOOKUP(C649,'89'!$C:$C,'89'!$E:$E)</f>
        <v>Verdes</v>
      </c>
      <c r="F649" s="8" t="str">
        <f t="array" ref="F649">XLOOKUP(C649,'89'!$C:$C,'89'!$F:$F)</f>
        <v>Azules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29</v>
      </c>
    </row>
    <row r="650" ht="14.25" customHeight="1">
      <c r="A650" s="8" t="s">
        <v>3031</v>
      </c>
      <c r="B650" s="8" t="s">
        <v>814</v>
      </c>
      <c r="C650" s="8" t="s">
        <v>1625</v>
      </c>
      <c r="D650" s="8" t="s">
        <v>1626</v>
      </c>
      <c r="E650" s="8" t="str">
        <f t="array" ref="E650">XLOOKUP(C650,'89'!$C:$C,'89'!$E:$E)</f>
        <v>Verdes</v>
      </c>
      <c r="F650" s="8" t="str">
        <f t="array" ref="F650">XLOOKUP(C650,'89'!$C:$C,'89'!$F:$F)</f>
        <v>Azules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29</v>
      </c>
    </row>
    <row r="651" ht="14.25" customHeight="1">
      <c r="A651" s="8" t="s">
        <v>3031</v>
      </c>
      <c r="B651" s="8" t="s">
        <v>817</v>
      </c>
      <c r="C651" s="8" t="s">
        <v>1627</v>
      </c>
      <c r="D651" s="8" t="s">
        <v>1628</v>
      </c>
      <c r="E651" s="8" t="str">
        <f t="array" ref="E651">XLOOKUP(C651,'89'!$C:$C,'89'!$E:$E)</f>
        <v>Verdes</v>
      </c>
      <c r="F651" s="8" t="str">
        <f t="array" ref="F651">XLOOKUP(C651,'89'!$C:$C,'89'!$F:$F)</f>
        <v>Azules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29</v>
      </c>
    </row>
    <row r="652" ht="14.25" customHeight="1">
      <c r="A652" s="8" t="s">
        <v>3031</v>
      </c>
      <c r="B652" s="8" t="s">
        <v>817</v>
      </c>
      <c r="C652" s="8" t="s">
        <v>1629</v>
      </c>
      <c r="D652" s="8" t="s">
        <v>1630</v>
      </c>
      <c r="E652" s="8" t="str">
        <f t="array" ref="E652">XLOOKUP(C652,'89'!$C:$C,'89'!$E:$E)</f>
        <v>Verdes</v>
      </c>
      <c r="F652" s="8" t="str">
        <f t="array" ref="F652">XLOOKUP(C652,'89'!$C:$C,'89'!$F:$F)</f>
        <v>Azules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29</v>
      </c>
    </row>
    <row r="653" ht="14.25" customHeight="1">
      <c r="A653" s="8" t="s">
        <v>3031</v>
      </c>
      <c r="B653" s="8" t="s">
        <v>892</v>
      </c>
      <c r="C653" s="8" t="s">
        <v>1631</v>
      </c>
      <c r="D653" s="8" t="s">
        <v>1632</v>
      </c>
      <c r="E653" s="8" t="str">
        <f t="array" ref="E653">XLOOKUP(C653,'89'!$C:$C,'89'!$E:$E)</f>
        <v>Verdes</v>
      </c>
      <c r="F653" s="8" t="str">
        <f t="array" ref="F653">XLOOKUP(C653,'89'!$C:$C,'89'!$F:$F)</f>
        <v>Azules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29</v>
      </c>
    </row>
    <row r="654" ht="14.25" customHeight="1">
      <c r="A654" s="8" t="s">
        <v>3031</v>
      </c>
      <c r="B654" s="8" t="s">
        <v>168</v>
      </c>
      <c r="C654" s="8" t="s">
        <v>660</v>
      </c>
      <c r="D654" s="8" t="s">
        <v>661</v>
      </c>
      <c r="E654" s="8" t="str">
        <f t="array" ref="E654">XLOOKUP(C654,'89'!$C:$C,'89'!$E:$E)</f>
        <v>Verdes</v>
      </c>
      <c r="F654" s="8" t="str">
        <f t="array" ref="F654">XLOOKUP(C654,'89'!$C:$C,'89'!$F:$F)</f>
        <v>Azules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29</v>
      </c>
    </row>
    <row r="655" ht="14.25" customHeight="1">
      <c r="A655" s="8" t="s">
        <v>3031</v>
      </c>
      <c r="B655" s="8" t="s">
        <v>168</v>
      </c>
      <c r="C655" s="8" t="s">
        <v>662</v>
      </c>
      <c r="D655" s="8" t="s">
        <v>2928</v>
      </c>
      <c r="E655" s="8" t="str">
        <f t="array" ref="E655">XLOOKUP(C655,'89'!$C:$C,'89'!$E:$E)</f>
        <v>Verdes</v>
      </c>
      <c r="F655" s="8" t="str">
        <f t="array" ref="F655">XLOOKUP(C655,'89'!$C:$C,'89'!$F:$F)</f>
        <v>Azules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29</v>
      </c>
    </row>
    <row r="656" ht="14.25" customHeight="1">
      <c r="A656" s="8" t="s">
        <v>3031</v>
      </c>
      <c r="B656" s="8" t="s">
        <v>814</v>
      </c>
      <c r="C656" s="8" t="s">
        <v>1633</v>
      </c>
      <c r="D656" s="8" t="s">
        <v>1634</v>
      </c>
      <c r="E656" s="8" t="str">
        <f t="array" ref="E656">XLOOKUP(C656,'89'!$C:$C,'89'!$E:$E)</f>
        <v>Verdes</v>
      </c>
      <c r="F656" s="8" t="str">
        <f t="array" ref="F656">XLOOKUP(C656,'89'!$C:$C,'89'!$F:$F)</f>
        <v>Azules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29</v>
      </c>
    </row>
    <row r="657" ht="14.25" customHeight="1">
      <c r="A657" s="8" t="s">
        <v>3031</v>
      </c>
      <c r="B657" s="8" t="s">
        <v>817</v>
      </c>
      <c r="C657" s="8" t="s">
        <v>1635</v>
      </c>
      <c r="D657" s="8" t="s">
        <v>1636</v>
      </c>
      <c r="E657" s="8" t="str">
        <f t="array" ref="E657">XLOOKUP(C657,'89'!$C:$C,'89'!$E:$E)</f>
        <v>Verdes</v>
      </c>
      <c r="F657" s="8" t="str">
        <f t="array" ref="F657">XLOOKUP(C657,'89'!$C:$C,'89'!$F:$F)</f>
        <v>Azules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29</v>
      </c>
    </row>
    <row r="658" ht="14.25" customHeight="1">
      <c r="A658" s="8" t="s">
        <v>3031</v>
      </c>
      <c r="B658" s="8" t="s">
        <v>817</v>
      </c>
      <c r="C658" s="8" t="s">
        <v>1637</v>
      </c>
      <c r="D658" s="8" t="s">
        <v>1638</v>
      </c>
      <c r="E658" s="8" t="str">
        <f t="array" ref="E658">XLOOKUP(C658,'89'!$C:$C,'89'!$E:$E)</f>
        <v>Verdes</v>
      </c>
      <c r="F658" s="8" t="str">
        <f t="array" ref="F658">XLOOKUP(C658,'89'!$C:$C,'89'!$F:$F)</f>
        <v>Azules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29</v>
      </c>
    </row>
    <row r="659" ht="14.25" customHeight="1">
      <c r="A659" s="8" t="s">
        <v>3031</v>
      </c>
      <c r="B659" s="8" t="s">
        <v>892</v>
      </c>
      <c r="C659" s="8" t="s">
        <v>1639</v>
      </c>
      <c r="D659" s="8" t="s">
        <v>1640</v>
      </c>
      <c r="E659" s="8" t="str">
        <f t="array" ref="E659">XLOOKUP(C659,'89'!$C:$C,'89'!$E:$E)</f>
        <v>Verdes</v>
      </c>
      <c r="F659" s="8" t="str">
        <f t="array" ref="F659">XLOOKUP(C659,'89'!$C:$C,'89'!$F:$F)</f>
        <v>Azules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29</v>
      </c>
    </row>
    <row r="660" ht="14.25" customHeight="1">
      <c r="A660" s="8" t="s">
        <v>3031</v>
      </c>
      <c r="B660" s="8" t="s">
        <v>168</v>
      </c>
      <c r="C660" s="8" t="s">
        <v>664</v>
      </c>
      <c r="D660" s="8" t="s">
        <v>665</v>
      </c>
      <c r="E660" s="8" t="str">
        <f t="array" ref="E660">XLOOKUP(C660,'89'!$C:$C,'89'!$E:$E)</f>
        <v>Verdes</v>
      </c>
      <c r="F660" s="8" t="str">
        <f t="array" ref="F660">XLOOKUP(C660,'89'!$C:$C,'89'!$F:$F)</f>
        <v>Azules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29</v>
      </c>
    </row>
    <row r="661" ht="14.25" customHeight="1">
      <c r="A661" s="8" t="s">
        <v>3031</v>
      </c>
      <c r="B661" s="8" t="s">
        <v>168</v>
      </c>
      <c r="C661" s="8" t="s">
        <v>666</v>
      </c>
      <c r="D661" s="8" t="s">
        <v>2929</v>
      </c>
      <c r="E661" s="8" t="str">
        <f t="array" ref="E661">XLOOKUP(C661,'89'!$C:$C,'89'!$E:$E)</f>
        <v>Verdes</v>
      </c>
      <c r="F661" s="8" t="str">
        <f t="array" ref="F661">XLOOKUP(C661,'89'!$C:$C,'89'!$F:$F)</f>
        <v>Azules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29</v>
      </c>
    </row>
    <row r="662" ht="14.25" customHeight="1">
      <c r="A662" s="8" t="s">
        <v>3031</v>
      </c>
      <c r="B662" s="8" t="s">
        <v>814</v>
      </c>
      <c r="C662" s="8" t="s">
        <v>1641</v>
      </c>
      <c r="D662" s="8" t="s">
        <v>1642</v>
      </c>
      <c r="E662" s="8" t="str">
        <f t="array" ref="E662">XLOOKUP(C662,'89'!$C:$C,'89'!$E:$E)</f>
        <v>Verdes</v>
      </c>
      <c r="F662" s="8" t="str">
        <f t="array" ref="F662">XLOOKUP(C662,'89'!$C:$C,'89'!$F:$F)</f>
        <v>Azules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29</v>
      </c>
    </row>
    <row r="663" ht="14.25" customHeight="1">
      <c r="A663" s="8" t="s">
        <v>3031</v>
      </c>
      <c r="B663" s="8" t="s">
        <v>817</v>
      </c>
      <c r="C663" s="8" t="s">
        <v>1643</v>
      </c>
      <c r="D663" s="8" t="s">
        <v>1644</v>
      </c>
      <c r="E663" s="8" t="str">
        <f t="array" ref="E663">XLOOKUP(C663,'89'!$C:$C,'89'!$E:$E)</f>
        <v>Verdes</v>
      </c>
      <c r="F663" s="8" t="str">
        <f t="array" ref="F663">XLOOKUP(C663,'89'!$C:$C,'89'!$F:$F)</f>
        <v>Azules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29</v>
      </c>
    </row>
    <row r="664" ht="14.25" customHeight="1">
      <c r="A664" s="8" t="s">
        <v>3031</v>
      </c>
      <c r="B664" s="8" t="s">
        <v>817</v>
      </c>
      <c r="C664" s="8" t="s">
        <v>1645</v>
      </c>
      <c r="D664" s="8" t="s">
        <v>1646</v>
      </c>
      <c r="E664" s="8" t="str">
        <f t="array" ref="E664">XLOOKUP(C664,'89'!$C:$C,'89'!$E:$E)</f>
        <v>Verdes</v>
      </c>
      <c r="F664" s="8" t="str">
        <f t="array" ref="F664">XLOOKUP(C664,'89'!$C:$C,'89'!$F:$F)</f>
        <v>Azules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29</v>
      </c>
    </row>
    <row r="665" ht="14.25" customHeight="1">
      <c r="A665" s="8" t="s">
        <v>3031</v>
      </c>
      <c r="B665" s="8" t="s">
        <v>892</v>
      </c>
      <c r="C665" s="8" t="s">
        <v>1647</v>
      </c>
      <c r="D665" s="8" t="s">
        <v>1648</v>
      </c>
      <c r="E665" s="8" t="str">
        <f t="array" ref="E665">XLOOKUP(C665,'89'!$C:$C,'89'!$E:$E)</f>
        <v>Verdes</v>
      </c>
      <c r="F665" s="8" t="str">
        <f t="array" ref="F665">XLOOKUP(C665,'89'!$C:$C,'89'!$F:$F)</f>
        <v>Azules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29</v>
      </c>
    </row>
    <row r="666" ht="14.25" customHeight="1">
      <c r="A666" s="8" t="s">
        <v>3031</v>
      </c>
      <c r="B666" s="8" t="s">
        <v>168</v>
      </c>
      <c r="C666" s="8" t="s">
        <v>668</v>
      </c>
      <c r="D666" s="8" t="s">
        <v>2504</v>
      </c>
      <c r="E666" s="8" t="str">
        <f t="array" ref="E666">XLOOKUP(C666,'89'!$C:$C,'89'!$E:$E)</f>
        <v>Verdes</v>
      </c>
      <c r="F666" s="8" t="str">
        <f t="array" ref="F666">XLOOKUP(C666,'89'!$C:$C,'89'!$F:$F)</f>
        <v>Azules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29</v>
      </c>
    </row>
    <row r="667" ht="14.25" customHeight="1">
      <c r="A667" s="8" t="s">
        <v>3031</v>
      </c>
      <c r="B667" s="8" t="s">
        <v>168</v>
      </c>
      <c r="C667" s="8" t="s">
        <v>670</v>
      </c>
      <c r="D667" s="8" t="s">
        <v>2505</v>
      </c>
      <c r="E667" s="8" t="str">
        <f t="array" ref="E667">XLOOKUP(C667,'89'!$C:$C,'89'!$E:$E)</f>
        <v>Verdes</v>
      </c>
      <c r="F667" s="8" t="str">
        <f t="array" ref="F667">XLOOKUP(C667,'89'!$C:$C,'89'!$F:$F)</f>
        <v>Azules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29</v>
      </c>
    </row>
    <row r="668" ht="14.25" customHeight="1">
      <c r="A668" s="8" t="s">
        <v>3031</v>
      </c>
      <c r="B668" s="8" t="s">
        <v>814</v>
      </c>
      <c r="C668" s="8" t="s">
        <v>1649</v>
      </c>
      <c r="D668" s="8" t="s">
        <v>1650</v>
      </c>
      <c r="E668" s="8" t="str">
        <f t="array" ref="E668">XLOOKUP(C668,'89'!$C:$C,'89'!$E:$E)</f>
        <v>Verdes</v>
      </c>
      <c r="F668" s="8" t="str">
        <f t="array" ref="F668">XLOOKUP(C668,'89'!$C:$C,'89'!$F:$F)</f>
        <v>Azules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29</v>
      </c>
    </row>
    <row r="669" ht="14.25" customHeight="1">
      <c r="A669" s="8" t="s">
        <v>3031</v>
      </c>
      <c r="B669" s="8" t="s">
        <v>817</v>
      </c>
      <c r="C669" s="8" t="s">
        <v>1651</v>
      </c>
      <c r="D669" s="8" t="s">
        <v>1652</v>
      </c>
      <c r="E669" s="8" t="str">
        <f t="array" ref="E669">XLOOKUP(C669,'89'!$C:$C,'89'!$E:$E)</f>
        <v>Verdes</v>
      </c>
      <c r="F669" s="8" t="str">
        <f t="array" ref="F669">XLOOKUP(C669,'89'!$C:$C,'89'!$F:$F)</f>
        <v>Azules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29</v>
      </c>
    </row>
    <row r="670" ht="14.25" customHeight="1">
      <c r="A670" s="8" t="s">
        <v>3031</v>
      </c>
      <c r="B670" s="8" t="s">
        <v>817</v>
      </c>
      <c r="C670" s="8" t="s">
        <v>1653</v>
      </c>
      <c r="D670" s="8" t="s">
        <v>1654</v>
      </c>
      <c r="E670" s="8" t="str">
        <f t="array" ref="E670">XLOOKUP(C670,'89'!$C:$C,'89'!$E:$E)</f>
        <v>Verdes</v>
      </c>
      <c r="F670" s="8" t="str">
        <f t="array" ref="F670">XLOOKUP(C670,'89'!$C:$C,'89'!$F:$F)</f>
        <v>Azules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29</v>
      </c>
    </row>
    <row r="671" ht="14.25" customHeight="1">
      <c r="A671" s="8" t="s">
        <v>3031</v>
      </c>
      <c r="B671" s="8" t="s">
        <v>892</v>
      </c>
      <c r="C671" s="8" t="s">
        <v>1655</v>
      </c>
      <c r="D671" s="8" t="s">
        <v>1656</v>
      </c>
      <c r="E671" s="8" t="str">
        <f t="array" ref="E671">XLOOKUP(C671,'89'!$C:$C,'89'!$E:$E)</f>
        <v>Verdes</v>
      </c>
      <c r="F671" s="8" t="str">
        <f t="array" ref="F671">XLOOKUP(C671,'89'!$C:$C,'89'!$F:$F)</f>
        <v>Azules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29</v>
      </c>
    </row>
    <row r="672" ht="14.25" customHeight="1">
      <c r="A672" s="8" t="s">
        <v>3031</v>
      </c>
      <c r="B672" s="8" t="s">
        <v>168</v>
      </c>
      <c r="C672" s="8" t="s">
        <v>672</v>
      </c>
      <c r="D672" s="8" t="s">
        <v>2506</v>
      </c>
      <c r="E672" s="8" t="str">
        <f t="array" ref="E672">XLOOKUP(C672,'89'!$C:$C,'89'!$E:$E)</f>
        <v>Verdes</v>
      </c>
      <c r="F672" s="8" t="str">
        <f t="array" ref="F672">XLOOKUP(C672,'89'!$C:$C,'89'!$F:$F)</f>
        <v>Azules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29</v>
      </c>
    </row>
    <row r="673" ht="14.25" customHeight="1">
      <c r="A673" s="8" t="s">
        <v>3031</v>
      </c>
      <c r="B673" s="8" t="s">
        <v>168</v>
      </c>
      <c r="C673" s="8" t="s">
        <v>674</v>
      </c>
      <c r="D673" s="8" t="s">
        <v>2507</v>
      </c>
      <c r="E673" s="8" t="str">
        <f t="array" ref="E673">XLOOKUP(C673,'89'!$C:$C,'89'!$E:$E)</f>
        <v>Verdes</v>
      </c>
      <c r="F673" s="8" t="str">
        <f t="array" ref="F673">XLOOKUP(C673,'89'!$C:$C,'89'!$F:$F)</f>
        <v>Azules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29</v>
      </c>
    </row>
    <row r="674" ht="14.25" customHeight="1">
      <c r="A674" s="8" t="s">
        <v>3031</v>
      </c>
      <c r="B674" s="8" t="s">
        <v>814</v>
      </c>
      <c r="C674" s="8" t="s">
        <v>1657</v>
      </c>
      <c r="D674" s="8" t="s">
        <v>1658</v>
      </c>
      <c r="E674" s="8" t="str">
        <f t="array" ref="E674">XLOOKUP(C674,'89'!$C:$C,'89'!$E:$E)</f>
        <v>Verdes</v>
      </c>
      <c r="F674" s="8" t="str">
        <f t="array" ref="F674">XLOOKUP(C674,'89'!$C:$C,'89'!$F:$F)</f>
        <v>Azules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29</v>
      </c>
    </row>
    <row r="675" ht="14.25" customHeight="1">
      <c r="A675" s="8" t="s">
        <v>3031</v>
      </c>
      <c r="B675" s="8" t="s">
        <v>817</v>
      </c>
      <c r="C675" s="8" t="s">
        <v>1659</v>
      </c>
      <c r="D675" s="8" t="s">
        <v>1660</v>
      </c>
      <c r="E675" s="8" t="str">
        <f t="array" ref="E675">XLOOKUP(C675,'89'!$C:$C,'89'!$E:$E)</f>
        <v>Verdes</v>
      </c>
      <c r="F675" s="8" t="str">
        <f t="array" ref="F675">XLOOKUP(C675,'89'!$C:$C,'89'!$F:$F)</f>
        <v>Azules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29</v>
      </c>
    </row>
    <row r="676" ht="14.25" customHeight="1">
      <c r="A676" s="8" t="s">
        <v>3031</v>
      </c>
      <c r="B676" s="8" t="s">
        <v>817</v>
      </c>
      <c r="C676" s="8" t="s">
        <v>1661</v>
      </c>
      <c r="D676" s="8" t="s">
        <v>1662</v>
      </c>
      <c r="E676" s="8" t="str">
        <f t="array" ref="E676">XLOOKUP(C676,'89'!$C:$C,'89'!$E:$E)</f>
        <v>Verdes</v>
      </c>
      <c r="F676" s="8" t="str">
        <f t="array" ref="F676">XLOOKUP(C676,'89'!$C:$C,'89'!$F:$F)</f>
        <v>Azules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29</v>
      </c>
    </row>
    <row r="677" ht="14.25" customHeight="1">
      <c r="A677" s="8" t="s">
        <v>3031</v>
      </c>
      <c r="B677" s="8" t="s">
        <v>892</v>
      </c>
      <c r="C677" s="8" t="s">
        <v>1663</v>
      </c>
      <c r="D677" s="8" t="s">
        <v>1664</v>
      </c>
      <c r="E677" s="8" t="str">
        <f t="array" ref="E677">XLOOKUP(C677,'89'!$C:$C,'89'!$E:$E)</f>
        <v>Verdes</v>
      </c>
      <c r="F677" s="8" t="str">
        <f t="array" ref="F677">XLOOKUP(C677,'89'!$C:$C,'89'!$F:$F)</f>
        <v>Azules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29</v>
      </c>
    </row>
    <row r="678" ht="14.25" customHeight="1">
      <c r="A678" s="8" t="s">
        <v>3031</v>
      </c>
      <c r="B678" s="8" t="s">
        <v>168</v>
      </c>
      <c r="C678" s="8" t="s">
        <v>676</v>
      </c>
      <c r="D678" s="8" t="s">
        <v>2508</v>
      </c>
      <c r="E678" s="8" t="str">
        <f t="array" ref="E678">XLOOKUP(C678,'89'!$C:$C,'89'!$E:$E)</f>
        <v>Verdes</v>
      </c>
      <c r="F678" s="8" t="str">
        <f t="array" ref="F678">XLOOKUP(C678,'89'!$C:$C,'89'!$F:$F)</f>
        <v>Azules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29</v>
      </c>
    </row>
    <row r="679" ht="14.25" customHeight="1">
      <c r="A679" s="8" t="s">
        <v>3031</v>
      </c>
      <c r="B679" s="8" t="s">
        <v>168</v>
      </c>
      <c r="C679" s="8" t="s">
        <v>678</v>
      </c>
      <c r="D679" s="8" t="s">
        <v>2509</v>
      </c>
      <c r="E679" s="8" t="str">
        <f t="array" ref="E679">XLOOKUP(C679,'89'!$C:$C,'89'!$E:$E)</f>
        <v>Verdes</v>
      </c>
      <c r="F679" s="8" t="str">
        <f t="array" ref="F679">XLOOKUP(C679,'89'!$C:$C,'89'!$F:$F)</f>
        <v>Azules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29</v>
      </c>
    </row>
    <row r="680" ht="14.25" customHeight="1">
      <c r="A680" s="8" t="s">
        <v>3031</v>
      </c>
      <c r="B680" s="8" t="s">
        <v>814</v>
      </c>
      <c r="C680" s="8" t="s">
        <v>1665</v>
      </c>
      <c r="D680" s="8" t="s">
        <v>1666</v>
      </c>
      <c r="E680" s="8" t="str">
        <f t="array" ref="E680">XLOOKUP(C680,'89'!$C:$C,'89'!$E:$E)</f>
        <v>Verdes</v>
      </c>
      <c r="F680" s="8" t="str">
        <f t="array" ref="F680">XLOOKUP(C680,'89'!$C:$C,'89'!$F:$F)</f>
        <v>Azules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29</v>
      </c>
    </row>
    <row r="681" ht="14.25" customHeight="1">
      <c r="A681" s="8" t="s">
        <v>3031</v>
      </c>
      <c r="B681" s="8" t="s">
        <v>817</v>
      </c>
      <c r="C681" s="8" t="s">
        <v>1667</v>
      </c>
      <c r="D681" s="8" t="s">
        <v>1668</v>
      </c>
      <c r="E681" s="8" t="str">
        <f t="array" ref="E681">XLOOKUP(C681,'89'!$C:$C,'89'!$E:$E)</f>
        <v>Verdes</v>
      </c>
      <c r="F681" s="8" t="str">
        <f t="array" ref="F681">XLOOKUP(C681,'89'!$C:$C,'89'!$F:$F)</f>
        <v>Azules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29</v>
      </c>
    </row>
    <row r="682" ht="14.25" customHeight="1">
      <c r="A682" s="8" t="s">
        <v>3031</v>
      </c>
      <c r="B682" s="8" t="s">
        <v>817</v>
      </c>
      <c r="C682" s="8" t="s">
        <v>1669</v>
      </c>
      <c r="D682" s="8" t="s">
        <v>1670</v>
      </c>
      <c r="E682" s="8" t="str">
        <f t="array" ref="E682">XLOOKUP(C682,'89'!$C:$C,'89'!$E:$E)</f>
        <v>Verdes</v>
      </c>
      <c r="F682" s="8" t="str">
        <f t="array" ref="F682">XLOOKUP(C682,'89'!$C:$C,'89'!$F:$F)</f>
        <v>Azules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29</v>
      </c>
    </row>
    <row r="683" ht="14.25" customHeight="1">
      <c r="A683" s="8" t="s">
        <v>3031</v>
      </c>
      <c r="B683" s="8" t="s">
        <v>892</v>
      </c>
      <c r="C683" s="8" t="s">
        <v>1671</v>
      </c>
      <c r="D683" s="8" t="s">
        <v>1672</v>
      </c>
      <c r="E683" s="8" t="str">
        <f t="array" ref="E683">XLOOKUP(C683,'89'!$C:$C,'89'!$E:$E)</f>
        <v>Verdes</v>
      </c>
      <c r="F683" s="8" t="str">
        <f t="array" ref="F683">XLOOKUP(C683,'89'!$C:$C,'89'!$F:$F)</f>
        <v>Azules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29</v>
      </c>
    </row>
    <row r="684" ht="14.25" customHeight="1">
      <c r="A684" s="8" t="s">
        <v>3031</v>
      </c>
      <c r="B684" s="8" t="s">
        <v>168</v>
      </c>
      <c r="C684" s="8" t="s">
        <v>680</v>
      </c>
      <c r="D684" s="8" t="s">
        <v>2510</v>
      </c>
      <c r="E684" s="8" t="str">
        <f t="array" ref="E684">XLOOKUP(C684,'89'!$C:$C,'89'!$E:$E)</f>
        <v>Verdes</v>
      </c>
      <c r="F684" s="8" t="str">
        <f t="array" ref="F684">XLOOKUP(C684,'89'!$C:$C,'89'!$F:$F)</f>
        <v>Azules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29</v>
      </c>
    </row>
    <row r="685" ht="14.25" customHeight="1">
      <c r="A685" s="8" t="s">
        <v>3031</v>
      </c>
      <c r="B685" s="8" t="s">
        <v>168</v>
      </c>
      <c r="C685" s="8" t="s">
        <v>682</v>
      </c>
      <c r="D685" s="8" t="s">
        <v>2511</v>
      </c>
      <c r="E685" s="8" t="str">
        <f t="array" ref="E685">XLOOKUP(C685,'89'!$C:$C,'89'!$E:$E)</f>
        <v>Verdes</v>
      </c>
      <c r="F685" s="8" t="str">
        <f t="array" ref="F685">XLOOKUP(C685,'89'!$C:$C,'89'!$F:$F)</f>
        <v>Azules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29</v>
      </c>
    </row>
    <row r="686" ht="14.25" customHeight="1">
      <c r="A686" s="8" t="s">
        <v>3031</v>
      </c>
      <c r="B686" s="8" t="s">
        <v>814</v>
      </c>
      <c r="C686" s="8" t="s">
        <v>1673</v>
      </c>
      <c r="D686" s="8" t="s">
        <v>1674</v>
      </c>
      <c r="E686" s="8" t="str">
        <f t="array" ref="E686">XLOOKUP(C686,'89'!$C:$C,'89'!$E:$E)</f>
        <v>Verdes</v>
      </c>
      <c r="F686" s="8" t="str">
        <f t="array" ref="F686">XLOOKUP(C686,'89'!$C:$C,'89'!$F:$F)</f>
        <v>Azules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29</v>
      </c>
    </row>
    <row r="687" ht="14.25" customHeight="1">
      <c r="A687" s="8" t="s">
        <v>3031</v>
      </c>
      <c r="B687" s="8" t="s">
        <v>817</v>
      </c>
      <c r="C687" s="8" t="s">
        <v>1675</v>
      </c>
      <c r="D687" s="8" t="s">
        <v>1676</v>
      </c>
      <c r="E687" s="8" t="str">
        <f t="array" ref="E687">XLOOKUP(C687,'89'!$C:$C,'89'!$E:$E)</f>
        <v>Verdes</v>
      </c>
      <c r="F687" s="8" t="str">
        <f t="array" ref="F687">XLOOKUP(C687,'89'!$C:$C,'89'!$F:$F)</f>
        <v>Azules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29</v>
      </c>
    </row>
    <row r="688" ht="14.25" customHeight="1">
      <c r="A688" s="8" t="s">
        <v>3031</v>
      </c>
      <c r="B688" s="8" t="s">
        <v>817</v>
      </c>
      <c r="C688" s="8" t="s">
        <v>1677</v>
      </c>
      <c r="D688" s="8" t="s">
        <v>1678</v>
      </c>
      <c r="E688" s="8" t="str">
        <f t="array" ref="E688">XLOOKUP(C688,'89'!$C:$C,'89'!$E:$E)</f>
        <v>Verdes</v>
      </c>
      <c r="F688" s="8" t="str">
        <f t="array" ref="F688">XLOOKUP(C688,'89'!$C:$C,'89'!$F:$F)</f>
        <v>Azules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29</v>
      </c>
    </row>
    <row r="689" ht="14.25" customHeight="1">
      <c r="A689" s="8" t="s">
        <v>3031</v>
      </c>
      <c r="B689" s="8" t="s">
        <v>892</v>
      </c>
      <c r="C689" s="8" t="s">
        <v>1679</v>
      </c>
      <c r="D689" s="8" t="s">
        <v>1680</v>
      </c>
      <c r="E689" s="8" t="str">
        <f t="array" ref="E689">XLOOKUP(C689,'89'!$C:$C,'89'!$E:$E)</f>
        <v>Verdes</v>
      </c>
      <c r="F689" s="8" t="str">
        <f t="array" ref="F689">XLOOKUP(C689,'89'!$C:$C,'89'!$F:$F)</f>
        <v>Azules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29</v>
      </c>
    </row>
    <row r="690" ht="14.25" customHeight="1">
      <c r="A690" s="8" t="s">
        <v>3031</v>
      </c>
      <c r="B690" s="8" t="s">
        <v>168</v>
      </c>
      <c r="C690" s="8" t="s">
        <v>684</v>
      </c>
      <c r="D690" s="8" t="s">
        <v>2512</v>
      </c>
      <c r="E690" s="8" t="str">
        <f t="array" ref="E690">XLOOKUP(C690,'89'!$C:$C,'89'!$E:$E)</f>
        <v>Verdes</v>
      </c>
      <c r="F690" s="8" t="str">
        <f t="array" ref="F690">XLOOKUP(C690,'89'!$C:$C,'89'!$F:$F)</f>
        <v>Azules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29</v>
      </c>
    </row>
    <row r="691" ht="14.25" customHeight="1">
      <c r="A691" s="8" t="s">
        <v>3031</v>
      </c>
      <c r="B691" s="8" t="s">
        <v>168</v>
      </c>
      <c r="C691" s="8" t="s">
        <v>686</v>
      </c>
      <c r="D691" s="8" t="s">
        <v>2513</v>
      </c>
      <c r="E691" s="8" t="str">
        <f t="array" ref="E691">XLOOKUP(C691,'89'!$C:$C,'89'!$E:$E)</f>
        <v>Verdes</v>
      </c>
      <c r="F691" s="8" t="str">
        <f t="array" ref="F691">XLOOKUP(C691,'89'!$C:$C,'89'!$F:$F)</f>
        <v>Azules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29</v>
      </c>
    </row>
    <row r="692" ht="14.25" customHeight="1">
      <c r="A692" s="8" t="s">
        <v>3031</v>
      </c>
      <c r="B692" s="8" t="s">
        <v>814</v>
      </c>
      <c r="C692" s="8" t="s">
        <v>1681</v>
      </c>
      <c r="D692" s="8" t="s">
        <v>1682</v>
      </c>
      <c r="E692" s="8" t="str">
        <f t="array" ref="E692">XLOOKUP(C692,'89'!$C:$C,'89'!$E:$E)</f>
        <v>Verdes</v>
      </c>
      <c r="F692" s="8" t="str">
        <f t="array" ref="F692">XLOOKUP(C692,'89'!$C:$C,'89'!$F:$F)</f>
        <v>Azules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29</v>
      </c>
    </row>
    <row r="693" ht="14.25" customHeight="1">
      <c r="A693" s="8" t="s">
        <v>3031</v>
      </c>
      <c r="B693" s="8" t="s">
        <v>817</v>
      </c>
      <c r="C693" s="8" t="s">
        <v>1683</v>
      </c>
      <c r="D693" s="8" t="s">
        <v>1684</v>
      </c>
      <c r="E693" s="8" t="str">
        <f t="array" ref="E693">XLOOKUP(C693,'89'!$C:$C,'89'!$E:$E)</f>
        <v>Verdes</v>
      </c>
      <c r="F693" s="8" t="str">
        <f t="array" ref="F693">XLOOKUP(C693,'89'!$C:$C,'89'!$F:$F)</f>
        <v>Azules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29</v>
      </c>
    </row>
    <row r="694" ht="14.25" customHeight="1">
      <c r="A694" s="8" t="s">
        <v>3031</v>
      </c>
      <c r="B694" s="8" t="s">
        <v>817</v>
      </c>
      <c r="C694" s="8" t="s">
        <v>1685</v>
      </c>
      <c r="D694" s="8" t="s">
        <v>1686</v>
      </c>
      <c r="E694" s="8" t="str">
        <f t="array" ref="E694">XLOOKUP(C694,'89'!$C:$C,'89'!$E:$E)</f>
        <v>Verdes</v>
      </c>
      <c r="F694" s="8" t="str">
        <f t="array" ref="F694">XLOOKUP(C694,'89'!$C:$C,'89'!$F:$F)</f>
        <v>Azules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29</v>
      </c>
    </row>
    <row r="695" ht="14.25" customHeight="1">
      <c r="A695" s="8" t="s">
        <v>3031</v>
      </c>
      <c r="B695" s="8" t="s">
        <v>892</v>
      </c>
      <c r="C695" s="8" t="s">
        <v>1687</v>
      </c>
      <c r="D695" s="8" t="s">
        <v>1688</v>
      </c>
      <c r="E695" s="8" t="str">
        <f t="array" ref="E695">XLOOKUP(C695,'89'!$C:$C,'89'!$E:$E)</f>
        <v>Verdes</v>
      </c>
      <c r="F695" s="8" t="str">
        <f t="array" ref="F695">XLOOKUP(C695,'89'!$C:$C,'89'!$F:$F)</f>
        <v>Azules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29</v>
      </c>
    </row>
    <row r="696" ht="14.25" customHeight="1">
      <c r="A696" s="8" t="s">
        <v>3031</v>
      </c>
      <c r="B696" s="8" t="s">
        <v>168</v>
      </c>
      <c r="C696" s="8" t="s">
        <v>688</v>
      </c>
      <c r="D696" s="8" t="s">
        <v>2514</v>
      </c>
      <c r="E696" s="8" t="str">
        <f t="array" ref="E696">XLOOKUP(C696,'89'!$C:$C,'89'!$E:$E)</f>
        <v>Verdes</v>
      </c>
      <c r="F696" s="8" t="str">
        <f t="array" ref="F696">XLOOKUP(C696,'89'!$C:$C,'89'!$F:$F)</f>
        <v>Azules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29</v>
      </c>
    </row>
    <row r="697" ht="14.25" customHeight="1">
      <c r="A697" s="8" t="s">
        <v>3031</v>
      </c>
      <c r="B697" s="8" t="s">
        <v>168</v>
      </c>
      <c r="C697" s="8" t="s">
        <v>690</v>
      </c>
      <c r="D697" s="8" t="s">
        <v>2515</v>
      </c>
      <c r="E697" s="8" t="str">
        <f t="array" ref="E697">XLOOKUP(C697,'89'!$C:$C,'89'!$E:$E)</f>
        <v>Verdes</v>
      </c>
      <c r="F697" s="8" t="str">
        <f t="array" ref="F697">XLOOKUP(C697,'89'!$C:$C,'89'!$F:$F)</f>
        <v>Azules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29</v>
      </c>
    </row>
    <row r="698" ht="14.25" customHeight="1">
      <c r="A698" s="8" t="s">
        <v>3031</v>
      </c>
      <c r="B698" s="8" t="s">
        <v>814</v>
      </c>
      <c r="C698" s="8" t="s">
        <v>1689</v>
      </c>
      <c r="D698" s="8" t="s">
        <v>1690</v>
      </c>
      <c r="E698" s="8" t="str">
        <f t="array" ref="E698">XLOOKUP(C698,'89'!$C:$C,'89'!$E:$E)</f>
        <v>Verdes</v>
      </c>
      <c r="F698" s="8" t="str">
        <f t="array" ref="F698">XLOOKUP(C698,'89'!$C:$C,'89'!$F:$F)</f>
        <v>Azules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29</v>
      </c>
    </row>
    <row r="699" ht="14.25" customHeight="1">
      <c r="A699" s="8" t="s">
        <v>3031</v>
      </c>
      <c r="B699" s="8" t="s">
        <v>817</v>
      </c>
      <c r="C699" s="8" t="s">
        <v>1691</v>
      </c>
      <c r="D699" s="8" t="s">
        <v>1692</v>
      </c>
      <c r="E699" s="8" t="str">
        <f t="array" ref="E699">XLOOKUP(C699,'89'!$C:$C,'89'!$E:$E)</f>
        <v>Verdes</v>
      </c>
      <c r="F699" s="8" t="str">
        <f t="array" ref="F699">XLOOKUP(C699,'89'!$C:$C,'89'!$F:$F)</f>
        <v>Azules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29</v>
      </c>
    </row>
    <row r="700" ht="14.25" customHeight="1">
      <c r="A700" s="8" t="s">
        <v>3031</v>
      </c>
      <c r="B700" s="8" t="s">
        <v>817</v>
      </c>
      <c r="C700" s="8" t="s">
        <v>1693</v>
      </c>
      <c r="D700" s="8" t="s">
        <v>1694</v>
      </c>
      <c r="E700" s="8" t="str">
        <f t="array" ref="E700">XLOOKUP(C700,'89'!$C:$C,'89'!$E:$E)</f>
        <v>Verdes</v>
      </c>
      <c r="F700" s="8" t="str">
        <f t="array" ref="F700">XLOOKUP(C700,'89'!$C:$C,'89'!$F:$F)</f>
        <v>Azules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29</v>
      </c>
    </row>
    <row r="701" ht="14.25" customHeight="1">
      <c r="A701" s="8" t="s">
        <v>3031</v>
      </c>
      <c r="B701" s="8" t="s">
        <v>892</v>
      </c>
      <c r="C701" s="8" t="s">
        <v>1695</v>
      </c>
      <c r="D701" s="8" t="s">
        <v>1696</v>
      </c>
      <c r="E701" s="8" t="str">
        <f t="array" ref="E701">XLOOKUP(C701,'89'!$C:$C,'89'!$E:$E)</f>
        <v>Verdes</v>
      </c>
      <c r="F701" s="8" t="str">
        <f t="array" ref="F701">XLOOKUP(C701,'89'!$C:$C,'89'!$F:$F)</f>
        <v>Azules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29</v>
      </c>
    </row>
    <row r="702" ht="14.25" customHeight="1">
      <c r="A702" s="8" t="s">
        <v>3031</v>
      </c>
      <c r="B702" s="8" t="s">
        <v>168</v>
      </c>
      <c r="C702" s="8" t="s">
        <v>692</v>
      </c>
      <c r="D702" s="8" t="s">
        <v>2516</v>
      </c>
      <c r="E702" s="8" t="str">
        <f t="array" ref="E702">XLOOKUP(C702,'89'!$C:$C,'89'!$E:$E)</f>
        <v>Verdes</v>
      </c>
      <c r="F702" s="8" t="str">
        <f t="array" ref="F702">XLOOKUP(C702,'89'!$C:$C,'89'!$F:$F)</f>
        <v>Azules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29</v>
      </c>
    </row>
    <row r="703" ht="14.25" customHeight="1">
      <c r="A703" s="8" t="s">
        <v>3031</v>
      </c>
      <c r="B703" s="8" t="s">
        <v>168</v>
      </c>
      <c r="C703" s="8" t="s">
        <v>694</v>
      </c>
      <c r="D703" s="8" t="s">
        <v>2517</v>
      </c>
      <c r="E703" s="8" t="str">
        <f t="array" ref="E703">XLOOKUP(C703,'89'!$C:$C,'89'!$E:$E)</f>
        <v>Verdes</v>
      </c>
      <c r="F703" s="8" t="str">
        <f t="array" ref="F703">XLOOKUP(C703,'89'!$C:$C,'89'!$F:$F)</f>
        <v>Azules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29</v>
      </c>
    </row>
    <row r="704" ht="14.25" customHeight="1">
      <c r="A704" s="8" t="s">
        <v>3031</v>
      </c>
      <c r="B704" s="8" t="s">
        <v>814</v>
      </c>
      <c r="C704" s="8" t="s">
        <v>1697</v>
      </c>
      <c r="D704" s="8" t="s">
        <v>1698</v>
      </c>
      <c r="E704" s="8" t="str">
        <f t="array" ref="E704">XLOOKUP(C704,'89'!$C:$C,'89'!$E:$E)</f>
        <v>Verdes</v>
      </c>
      <c r="F704" s="8" t="str">
        <f t="array" ref="F704">XLOOKUP(C704,'89'!$C:$C,'89'!$F:$F)</f>
        <v>Azules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29</v>
      </c>
    </row>
    <row r="705" ht="14.25" customHeight="1">
      <c r="A705" s="8" t="s">
        <v>3031</v>
      </c>
      <c r="B705" s="8" t="s">
        <v>817</v>
      </c>
      <c r="C705" s="8" t="s">
        <v>1699</v>
      </c>
      <c r="D705" s="8" t="s">
        <v>1700</v>
      </c>
      <c r="E705" s="8" t="str">
        <f t="array" ref="E705">XLOOKUP(C705,'89'!$C:$C,'89'!$E:$E)</f>
        <v>Verdes</v>
      </c>
      <c r="F705" s="8" t="str">
        <f t="array" ref="F705">XLOOKUP(C705,'89'!$C:$C,'89'!$F:$F)</f>
        <v>Azules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29</v>
      </c>
    </row>
    <row r="706" ht="14.25" customHeight="1">
      <c r="A706" s="8" t="s">
        <v>3031</v>
      </c>
      <c r="B706" s="8" t="s">
        <v>817</v>
      </c>
      <c r="C706" s="8" t="s">
        <v>1701</v>
      </c>
      <c r="D706" s="8" t="s">
        <v>1702</v>
      </c>
      <c r="E706" s="8" t="str">
        <f t="array" ref="E706">XLOOKUP(C706,'89'!$C:$C,'89'!$E:$E)</f>
        <v>Verdes</v>
      </c>
      <c r="F706" s="8" t="str">
        <f t="array" ref="F706">XLOOKUP(C706,'89'!$C:$C,'89'!$F:$F)</f>
        <v>Azules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29</v>
      </c>
    </row>
    <row r="707" ht="14.25" customHeight="1">
      <c r="A707" s="8" t="s">
        <v>3031</v>
      </c>
      <c r="B707" s="8" t="s">
        <v>892</v>
      </c>
      <c r="C707" s="8" t="s">
        <v>1703</v>
      </c>
      <c r="D707" s="8" t="s">
        <v>1704</v>
      </c>
      <c r="E707" s="8" t="str">
        <f t="array" ref="E707">XLOOKUP(C707,'89'!$C:$C,'89'!$E:$E)</f>
        <v>Verdes</v>
      </c>
      <c r="F707" s="8" t="str">
        <f t="array" ref="F707">XLOOKUP(C707,'89'!$C:$C,'89'!$F:$F)</f>
        <v>Azules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29</v>
      </c>
    </row>
    <row r="708" ht="14.25" customHeight="1">
      <c r="A708" s="8" t="s">
        <v>3031</v>
      </c>
      <c r="B708" s="8" t="s">
        <v>168</v>
      </c>
      <c r="C708" s="8" t="s">
        <v>696</v>
      </c>
      <c r="D708" s="8" t="s">
        <v>2518</v>
      </c>
      <c r="E708" s="8" t="str">
        <f t="array" ref="E708">XLOOKUP(C708,'89'!$C:$C,'89'!$E:$E)</f>
        <v>Verdes</v>
      </c>
      <c r="F708" s="8" t="str">
        <f t="array" ref="F708">XLOOKUP(C708,'89'!$C:$C,'89'!$F:$F)</f>
        <v>Azules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29</v>
      </c>
    </row>
    <row r="709" ht="14.25" customHeight="1">
      <c r="A709" s="8" t="s">
        <v>3031</v>
      </c>
      <c r="B709" s="8" t="s">
        <v>168</v>
      </c>
      <c r="C709" s="8" t="s">
        <v>582</v>
      </c>
      <c r="D709" s="8" t="s">
        <v>2519</v>
      </c>
      <c r="E709" s="8" t="str">
        <f t="array" ref="E709">XLOOKUP(C709,'89'!$C:$C,'89'!$E:$E)</f>
        <v>Azules</v>
      </c>
      <c r="F709" s="8" t="str">
        <f t="array" ref="F709">XLOOKUP(C709,'89'!$C:$C,'89'!$F:$F)</f>
        <v>Pasteles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29</v>
      </c>
    </row>
    <row r="710" ht="14.25" customHeight="1">
      <c r="A710" s="8" t="s">
        <v>3031</v>
      </c>
      <c r="B710" s="8" t="s">
        <v>814</v>
      </c>
      <c r="C710" s="8" t="s">
        <v>1705</v>
      </c>
      <c r="D710" s="8" t="s">
        <v>1706</v>
      </c>
      <c r="E710" s="8" t="str">
        <f t="array" ref="E710">XLOOKUP(C710,'89'!$C:$C,'89'!$E:$E)</f>
        <v>Azules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29</v>
      </c>
    </row>
    <row r="711" ht="14.25" customHeight="1">
      <c r="A711" s="8" t="s">
        <v>3031</v>
      </c>
      <c r="B711" s="8" t="s">
        <v>817</v>
      </c>
      <c r="C711" s="8" t="s">
        <v>1707</v>
      </c>
      <c r="D711" s="8" t="s">
        <v>1708</v>
      </c>
      <c r="E711" s="8" t="str">
        <f t="array" ref="E711">XLOOKUP(C711,'89'!$C:$C,'89'!$E:$E)</f>
        <v>Azules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29</v>
      </c>
    </row>
    <row r="712" ht="14.25" customHeight="1">
      <c r="A712" s="8" t="s">
        <v>3031</v>
      </c>
      <c r="B712" s="8" t="s">
        <v>817</v>
      </c>
      <c r="C712" s="8" t="s">
        <v>1709</v>
      </c>
      <c r="D712" s="8" t="s">
        <v>1710</v>
      </c>
      <c r="E712" s="8" t="str">
        <f t="array" ref="E712">XLOOKUP(C712,'89'!$C:$C,'89'!$E:$E)</f>
        <v>Azules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29</v>
      </c>
    </row>
    <row r="713" ht="14.25" customHeight="1">
      <c r="A713" s="8" t="s">
        <v>3031</v>
      </c>
      <c r="B713" s="8" t="s">
        <v>892</v>
      </c>
      <c r="C713" s="8" t="s">
        <v>1711</v>
      </c>
      <c r="D713" s="8" t="s">
        <v>1712</v>
      </c>
      <c r="E713" s="8" t="str">
        <f t="array" ref="E713">XLOOKUP(C713,'89'!$C:$C,'89'!$E:$E)</f>
        <v>Verdes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29</v>
      </c>
    </row>
    <row r="714" ht="14.25" customHeight="1">
      <c r="A714" s="8" t="s">
        <v>3031</v>
      </c>
      <c r="B714" s="8" t="s">
        <v>168</v>
      </c>
      <c r="C714" s="8" t="s">
        <v>698</v>
      </c>
      <c r="D714" s="8" t="s">
        <v>2520</v>
      </c>
      <c r="E714" s="8" t="str">
        <f t="array" ref="E714">XLOOKUP(C714,'89'!$C:$C,'89'!$E:$E)</f>
        <v>Azules</v>
      </c>
      <c r="F714" s="8" t="str">
        <f t="array" ref="F714">XLOOKUP(C714,'89'!$C:$C,'89'!$F:$F)</f>
        <v>Pasteles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29</v>
      </c>
    </row>
    <row r="715" ht="14.25" customHeight="1">
      <c r="A715" s="8" t="s">
        <v>3031</v>
      </c>
      <c r="B715" s="8" t="s">
        <v>168</v>
      </c>
      <c r="C715" s="8" t="s">
        <v>700</v>
      </c>
      <c r="D715" s="8" t="s">
        <v>2521</v>
      </c>
      <c r="E715" s="8" t="str">
        <f t="array" ref="E715">XLOOKUP(C715,'89'!$C:$C,'89'!$E:$E)</f>
        <v>Azules</v>
      </c>
      <c r="F715" s="8" t="str">
        <f t="array" ref="F715">XLOOKUP(C715,'89'!$C:$C,'89'!$F:$F)</f>
        <v>Pasteles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29</v>
      </c>
    </row>
    <row r="716" ht="14.25" customHeight="1">
      <c r="A716" s="8" t="s">
        <v>3031</v>
      </c>
      <c r="B716" s="8" t="s">
        <v>814</v>
      </c>
      <c r="C716" s="8" t="s">
        <v>1713</v>
      </c>
      <c r="D716" s="8" t="s">
        <v>1714</v>
      </c>
      <c r="E716" s="8" t="str">
        <f t="array" ref="E716">XLOOKUP(C716,'89'!$C:$C,'89'!$E:$E)</f>
        <v>Azules</v>
      </c>
      <c r="F716" s="8" t="str">
        <f t="array" ref="F716">XLOOKUP(C716,'89'!$C:$C,'89'!$F:$F)</f>
        <v/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29</v>
      </c>
    </row>
    <row r="717" ht="14.25" customHeight="1">
      <c r="A717" s="8" t="s">
        <v>3031</v>
      </c>
      <c r="B717" s="8" t="s">
        <v>817</v>
      </c>
      <c r="C717" s="8" t="s">
        <v>1715</v>
      </c>
      <c r="D717" s="8" t="s">
        <v>1716</v>
      </c>
      <c r="E717" s="8" t="str">
        <f t="array" ref="E717">XLOOKUP(C717,'89'!$C:$C,'89'!$E:$E)</f>
        <v>Azules</v>
      </c>
      <c r="F717" s="8" t="str">
        <f t="array" ref="F717">XLOOKUP(C717,'89'!$C:$C,'89'!$F:$F)</f>
        <v/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29</v>
      </c>
    </row>
    <row r="718" ht="14.25" customHeight="1">
      <c r="A718" s="8" t="s">
        <v>3031</v>
      </c>
      <c r="B718" s="8" t="s">
        <v>817</v>
      </c>
      <c r="C718" s="8" t="s">
        <v>1717</v>
      </c>
      <c r="D718" s="8" t="s">
        <v>1718</v>
      </c>
      <c r="E718" s="8" t="str">
        <f t="array" ref="E718">XLOOKUP(C718,'89'!$C:$C,'89'!$E:$E)</f>
        <v>Azules</v>
      </c>
      <c r="F718" s="8" t="str">
        <f t="array" ref="F718">XLOOKUP(C718,'89'!$C:$C,'89'!$F:$F)</f>
        <v/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29</v>
      </c>
    </row>
    <row r="719" ht="14.25" customHeight="1">
      <c r="A719" s="8" t="s">
        <v>3031</v>
      </c>
      <c r="B719" s="8" t="s">
        <v>892</v>
      </c>
      <c r="C719" s="8" t="s">
        <v>1719</v>
      </c>
      <c r="D719" s="8" t="s">
        <v>1720</v>
      </c>
      <c r="E719" s="8" t="str">
        <f t="array" ref="E719">XLOOKUP(C719,'89'!$C:$C,'89'!$E:$E)</f>
        <v>Azules</v>
      </c>
      <c r="F719" s="8" t="str">
        <f t="array" ref="F719">XLOOKUP(C719,'89'!$C:$C,'89'!$F:$F)</f>
        <v/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29</v>
      </c>
    </row>
    <row r="720" ht="14.25" customHeight="1">
      <c r="A720" s="8" t="s">
        <v>3031</v>
      </c>
      <c r="B720" s="8" t="s">
        <v>168</v>
      </c>
      <c r="C720" s="8" t="s">
        <v>702</v>
      </c>
      <c r="D720" s="8" t="s">
        <v>2522</v>
      </c>
      <c r="E720" s="8" t="str">
        <f t="array" ref="E720">XLOOKUP(C720,'89'!$C:$C,'89'!$E:$E)</f>
        <v>Azules</v>
      </c>
      <c r="F720" s="8" t="str">
        <f t="array" ref="F720">XLOOKUP(C720,'89'!$C:$C,'89'!$F:$F)</f>
        <v>Pasteles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29</v>
      </c>
    </row>
    <row r="721" ht="14.25" customHeight="1">
      <c r="A721" s="8" t="s">
        <v>3031</v>
      </c>
      <c r="B721" s="8" t="s">
        <v>168</v>
      </c>
      <c r="C721" s="8" t="s">
        <v>704</v>
      </c>
      <c r="D721" s="8" t="s">
        <v>2523</v>
      </c>
      <c r="E721" s="8" t="str">
        <f t="array" ref="E721">XLOOKUP(C721,'89'!$C:$C,'89'!$E:$E)</f>
        <v>Azules</v>
      </c>
      <c r="F721" s="8" t="str">
        <f t="array" ref="F721">XLOOKUP(C721,'89'!$C:$C,'89'!$F:$F)</f>
        <v>Pasteles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29</v>
      </c>
    </row>
    <row r="722" ht="14.25" customHeight="1">
      <c r="A722" s="8" t="s">
        <v>3031</v>
      </c>
      <c r="B722" s="8" t="s">
        <v>814</v>
      </c>
      <c r="C722" s="8" t="s">
        <v>1721</v>
      </c>
      <c r="D722" s="8" t="s">
        <v>1722</v>
      </c>
      <c r="E722" s="8" t="str">
        <f t="array" ref="E722">XLOOKUP(C722,'89'!$C:$C,'89'!$E:$E)</f>
        <v>Azules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29</v>
      </c>
    </row>
    <row r="723" ht="14.25" customHeight="1">
      <c r="A723" s="8" t="s">
        <v>3031</v>
      </c>
      <c r="B723" s="8" t="s">
        <v>817</v>
      </c>
      <c r="C723" s="8" t="s">
        <v>1723</v>
      </c>
      <c r="D723" s="8" t="s">
        <v>1724</v>
      </c>
      <c r="E723" s="8" t="str">
        <f t="array" ref="E723">XLOOKUP(C723,'89'!$C:$C,'89'!$E:$E)</f>
        <v>Azules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29</v>
      </c>
    </row>
    <row r="724" ht="14.25" customHeight="1">
      <c r="A724" s="8" t="s">
        <v>3031</v>
      </c>
      <c r="B724" s="8" t="s">
        <v>817</v>
      </c>
      <c r="C724" s="8" t="s">
        <v>1725</v>
      </c>
      <c r="D724" s="8" t="s">
        <v>1726</v>
      </c>
      <c r="E724" s="8" t="str">
        <f t="array" ref="E724">XLOOKUP(C724,'89'!$C:$C,'89'!$E:$E)</f>
        <v>Azules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29</v>
      </c>
    </row>
    <row r="725" ht="14.25" customHeight="1">
      <c r="A725" s="8" t="s">
        <v>3031</v>
      </c>
      <c r="B725" s="8" t="s">
        <v>892</v>
      </c>
      <c r="C725" s="8" t="s">
        <v>1727</v>
      </c>
      <c r="D725" s="8" t="s">
        <v>1728</v>
      </c>
      <c r="E725" s="8" t="str">
        <f t="array" ref="E725">XLOOKUP(C725,'89'!$C:$C,'89'!$E:$E)</f>
        <v>Verdes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29</v>
      </c>
    </row>
    <row r="726" ht="14.25" customHeight="1">
      <c r="A726" s="8" t="s">
        <v>3031</v>
      </c>
      <c r="B726" s="8" t="s">
        <v>168</v>
      </c>
      <c r="C726" s="8" t="s">
        <v>706</v>
      </c>
      <c r="D726" s="8" t="s">
        <v>707</v>
      </c>
      <c r="E726" s="8" t="str">
        <f t="array" ref="E726">XLOOKUP(C726,'89'!$C:$C,'89'!$E:$E)</f>
        <v>Azules</v>
      </c>
      <c r="F726" s="8" t="str">
        <f t="array" ref="F726">XLOOKUP(C726,'89'!$C:$C,'89'!$F:$F)</f>
        <v>Pasteles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29</v>
      </c>
    </row>
    <row r="727" ht="14.25" customHeight="1">
      <c r="A727" s="8" t="s">
        <v>3031</v>
      </c>
      <c r="B727" s="8" t="s">
        <v>168</v>
      </c>
      <c r="C727" s="8" t="s">
        <v>708</v>
      </c>
      <c r="D727" s="8" t="s">
        <v>2524</v>
      </c>
      <c r="E727" s="8" t="str">
        <f t="array" ref="E727">XLOOKUP(C727,'89'!$C:$C,'89'!$E:$E)</f>
        <v>Azules</v>
      </c>
      <c r="F727" s="8" t="str">
        <f t="array" ref="F727">XLOOKUP(C727,'89'!$C:$C,'89'!$F:$F)</f>
        <v>Pasteles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29</v>
      </c>
    </row>
    <row r="728" ht="14.25" customHeight="1">
      <c r="A728" s="8" t="s">
        <v>3031</v>
      </c>
      <c r="B728" s="8" t="s">
        <v>814</v>
      </c>
      <c r="C728" s="8" t="s">
        <v>1729</v>
      </c>
      <c r="D728" s="8" t="s">
        <v>1730</v>
      </c>
      <c r="E728" s="8" t="str">
        <f t="array" ref="E728">XLOOKUP(C728,'89'!$C:$C,'89'!$E:$E)</f>
        <v>Azules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29</v>
      </c>
    </row>
    <row r="729" ht="14.25" customHeight="1">
      <c r="A729" s="8" t="s">
        <v>3031</v>
      </c>
      <c r="B729" s="8" t="s">
        <v>817</v>
      </c>
      <c r="C729" s="8" t="s">
        <v>1731</v>
      </c>
      <c r="D729" s="8" t="s">
        <v>1732</v>
      </c>
      <c r="E729" s="8" t="str">
        <f t="array" ref="E729">XLOOKUP(C729,'89'!$C:$C,'89'!$E:$E)</f>
        <v>Azules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29</v>
      </c>
    </row>
    <row r="730" ht="14.25" customHeight="1">
      <c r="A730" s="8" t="s">
        <v>3031</v>
      </c>
      <c r="B730" s="8" t="s">
        <v>817</v>
      </c>
      <c r="C730" s="8" t="s">
        <v>1733</v>
      </c>
      <c r="D730" s="8" t="s">
        <v>1734</v>
      </c>
      <c r="E730" s="8" t="str">
        <f t="array" ref="E730">XLOOKUP(C730,'89'!$C:$C,'89'!$E:$E)</f>
        <v>Azules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29</v>
      </c>
    </row>
    <row r="731" ht="14.25" customHeight="1">
      <c r="A731" s="8" t="s">
        <v>3031</v>
      </c>
      <c r="B731" s="8" t="s">
        <v>892</v>
      </c>
      <c r="C731" s="8" t="s">
        <v>1735</v>
      </c>
      <c r="D731" s="8" t="s">
        <v>1736</v>
      </c>
      <c r="E731" s="8" t="str">
        <f t="array" ref="E731">XLOOKUP(C731,'89'!$C:$C,'89'!$E:$E)</f>
        <v>Azules</v>
      </c>
      <c r="F731" s="8" t="str">
        <f t="array" ref="F731">XLOOKUP(C731,'89'!$C:$C,'89'!$F:$F)</f>
        <v>Verdes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29</v>
      </c>
    </row>
    <row r="732" ht="14.25" customHeight="1">
      <c r="A732" s="8" t="s">
        <v>3031</v>
      </c>
      <c r="B732" s="8" t="s">
        <v>168</v>
      </c>
      <c r="C732" s="8" t="s">
        <v>710</v>
      </c>
      <c r="D732" s="8" t="s">
        <v>2525</v>
      </c>
      <c r="E732" s="8" t="str">
        <f t="array" ref="E732">XLOOKUP(C732,'89'!$C:$C,'89'!$E:$E)</f>
        <v>Azules</v>
      </c>
      <c r="F732" s="8" t="str">
        <f t="array" ref="F732">XLOOKUP(C732,'89'!$C:$C,'89'!$F:$F)</f>
        <v>Pasteles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29</v>
      </c>
    </row>
    <row r="733" ht="14.25" customHeight="1">
      <c r="A733" s="8" t="s">
        <v>3031</v>
      </c>
      <c r="B733" s="8" t="s">
        <v>168</v>
      </c>
      <c r="C733" s="8" t="s">
        <v>712</v>
      </c>
      <c r="D733" s="8" t="s">
        <v>2526</v>
      </c>
      <c r="E733" s="8" t="str">
        <f t="array" ref="E733">XLOOKUP(C733,'89'!$C:$C,'89'!$E:$E)</f>
        <v>Azules</v>
      </c>
      <c r="F733" s="8" t="str">
        <f t="array" ref="F733">XLOOKUP(C733,'89'!$C:$C,'89'!$F:$F)</f>
        <v>Pasteles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29</v>
      </c>
    </row>
    <row r="734" ht="14.25" customHeight="1">
      <c r="A734" s="8" t="s">
        <v>3031</v>
      </c>
      <c r="B734" s="8" t="s">
        <v>814</v>
      </c>
      <c r="C734" s="8" t="s">
        <v>1737</v>
      </c>
      <c r="D734" s="8" t="s">
        <v>3042</v>
      </c>
      <c r="E734" s="8" t="str">
        <f t="array" ref="E734">XLOOKUP(C734,'89'!$C:$C,'89'!$E:$E)</f>
        <v>Azules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29</v>
      </c>
    </row>
    <row r="735" ht="14.25" customHeight="1">
      <c r="A735" s="8" t="s">
        <v>3031</v>
      </c>
      <c r="B735" s="8" t="s">
        <v>817</v>
      </c>
      <c r="C735" s="8" t="s">
        <v>1739</v>
      </c>
      <c r="D735" s="8" t="s">
        <v>1740</v>
      </c>
      <c r="E735" s="8" t="str">
        <f t="array" ref="E735">XLOOKUP(C735,'89'!$C:$C,'89'!$E:$E)</f>
        <v>Azules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29</v>
      </c>
    </row>
    <row r="736" ht="14.25" customHeight="1">
      <c r="A736" s="8" t="s">
        <v>3031</v>
      </c>
      <c r="B736" s="8" t="s">
        <v>817</v>
      </c>
      <c r="C736" s="8" t="s">
        <v>1741</v>
      </c>
      <c r="D736" s="8" t="s">
        <v>1742</v>
      </c>
      <c r="E736" s="8" t="str">
        <f t="array" ref="E736">XLOOKUP(C736,'89'!$C:$C,'89'!$E:$E)</f>
        <v>Azules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29</v>
      </c>
    </row>
    <row r="737" ht="14.25" customHeight="1">
      <c r="A737" s="8" t="s">
        <v>3031</v>
      </c>
      <c r="B737" s="8" t="s">
        <v>892</v>
      </c>
      <c r="C737" s="8" t="s">
        <v>1743</v>
      </c>
      <c r="D737" s="8" t="s">
        <v>1744</v>
      </c>
      <c r="E737" s="8" t="str">
        <f t="array" ref="E737">XLOOKUP(C737,'89'!$C:$C,'89'!$E:$E)</f>
        <v>Azules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29</v>
      </c>
    </row>
    <row r="738" ht="14.25" customHeight="1">
      <c r="A738" s="8" t="s">
        <v>3031</v>
      </c>
      <c r="B738" s="8" t="s">
        <v>168</v>
      </c>
      <c r="C738" s="8" t="s">
        <v>714</v>
      </c>
      <c r="D738" s="8" t="s">
        <v>2527</v>
      </c>
      <c r="E738" s="8" t="str">
        <f t="array" ref="E738">XLOOKUP(C738,'89'!$C:$C,'89'!$E:$E)</f>
        <v>Grises</v>
      </c>
      <c r="F738" s="8" t="str">
        <f t="array" ref="F738">XLOOKUP(C738,'89'!$C:$C,'89'!$F:$F)</f>
        <v>Azules</v>
      </c>
      <c r="G738" s="8" t="str">
        <f t="array" ref="G738">XLOOKUP(C738,'89'!$C:$C,'89'!$G:$G)</f>
        <v>Pasteles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29</v>
      </c>
    </row>
    <row r="739" ht="14.25" customHeight="1">
      <c r="A739" s="8" t="s">
        <v>3031</v>
      </c>
      <c r="B739" s="8" t="s">
        <v>168</v>
      </c>
      <c r="C739" s="8" t="s">
        <v>716</v>
      </c>
      <c r="D739" s="8" t="s">
        <v>2528</v>
      </c>
      <c r="E739" s="8" t="str">
        <f t="array" ref="E739">XLOOKUP(C739,'89'!$C:$C,'89'!$E:$E)</f>
        <v>Grises</v>
      </c>
      <c r="F739" s="8" t="str">
        <f t="array" ref="F739">XLOOKUP(C739,'89'!$C:$C,'89'!$F:$F)</f>
        <v>Azules</v>
      </c>
      <c r="G739" s="8" t="str">
        <f t="array" ref="G739">XLOOKUP(C739,'89'!$C:$C,'89'!$G:$G)</f>
        <v>Pasteles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29</v>
      </c>
    </row>
    <row r="740" ht="14.25" customHeight="1">
      <c r="A740" s="8" t="s">
        <v>3031</v>
      </c>
      <c r="B740" s="8" t="s">
        <v>814</v>
      </c>
      <c r="C740" s="8" t="s">
        <v>1745</v>
      </c>
      <c r="D740" s="8" t="s">
        <v>1746</v>
      </c>
      <c r="E740" s="8" t="str">
        <f t="array" ref="E740">XLOOKUP(C740,'89'!$C:$C,'89'!$E:$E)</f>
        <v>Grises</v>
      </c>
      <c r="F740" s="8" t="str">
        <f t="array" ref="F740">XLOOKUP(C740,'89'!$C:$C,'89'!$F:$F)</f>
        <v>Azules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29</v>
      </c>
    </row>
    <row r="741" ht="14.25" customHeight="1">
      <c r="A741" s="8" t="s">
        <v>3031</v>
      </c>
      <c r="B741" s="8" t="s">
        <v>817</v>
      </c>
      <c r="C741" s="8" t="s">
        <v>1747</v>
      </c>
      <c r="D741" s="8" t="s">
        <v>1748</v>
      </c>
      <c r="E741" s="8" t="str">
        <f t="array" ref="E741">XLOOKUP(C741,'89'!$C:$C,'89'!$E:$E)</f>
        <v>Grises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29</v>
      </c>
    </row>
    <row r="742" ht="14.25" customHeight="1">
      <c r="A742" s="8" t="s">
        <v>3031</v>
      </c>
      <c r="B742" s="8" t="s">
        <v>817</v>
      </c>
      <c r="C742" s="8" t="s">
        <v>1749</v>
      </c>
      <c r="D742" s="8" t="s">
        <v>1750</v>
      </c>
      <c r="E742" s="8" t="str">
        <f t="array" ref="E742">XLOOKUP(C742,'89'!$C:$C,'89'!$E:$E)</f>
        <v>Grises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29</v>
      </c>
    </row>
    <row r="743" ht="14.25" customHeight="1">
      <c r="A743" s="8" t="s">
        <v>3031</v>
      </c>
      <c r="B743" s="8" t="s">
        <v>892</v>
      </c>
      <c r="C743" s="8" t="s">
        <v>1751</v>
      </c>
      <c r="D743" s="8" t="s">
        <v>1752</v>
      </c>
      <c r="E743" s="8" t="str">
        <f t="array" ref="E743">XLOOKUP(C743,'89'!$C:$C,'89'!$E:$E)</f>
        <v>Grises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29</v>
      </c>
    </row>
    <row r="744" ht="14.25" customHeight="1">
      <c r="A744" s="8" t="s">
        <v>3031</v>
      </c>
      <c r="B744" s="8" t="s">
        <v>168</v>
      </c>
      <c r="C744" s="8" t="s">
        <v>718</v>
      </c>
      <c r="D744" s="8" t="s">
        <v>2529</v>
      </c>
      <c r="E744" s="8" t="str">
        <f t="array" ref="E744">XLOOKUP(C744,'89'!$C:$C,'89'!$E:$E)</f>
        <v>Grises</v>
      </c>
      <c r="F744" s="8" t="str">
        <f t="array" ref="F744">XLOOKUP(C744,'89'!$C:$C,'89'!$F:$F)</f>
        <v>Pasteles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29</v>
      </c>
    </row>
    <row r="745" ht="14.25" customHeight="1">
      <c r="A745" s="8" t="s">
        <v>3031</v>
      </c>
      <c r="B745" s="8" t="s">
        <v>168</v>
      </c>
      <c r="C745" s="8" t="s">
        <v>720</v>
      </c>
      <c r="D745" s="8" t="s">
        <v>2530</v>
      </c>
      <c r="E745" s="8" t="str">
        <f t="array" ref="E745">XLOOKUP(C745,'89'!$C:$C,'89'!$E:$E)</f>
        <v>Grises</v>
      </c>
      <c r="F745" s="8" t="str">
        <f t="array" ref="F745">XLOOKUP(C745,'89'!$C:$C,'89'!$F:$F)</f>
        <v>Pasteles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29</v>
      </c>
    </row>
    <row r="746" ht="14.25" customHeight="1">
      <c r="A746" s="8" t="s">
        <v>3031</v>
      </c>
      <c r="B746" s="8" t="s">
        <v>814</v>
      </c>
      <c r="C746" s="8" t="s">
        <v>1753</v>
      </c>
      <c r="D746" s="8" t="s">
        <v>1754</v>
      </c>
      <c r="E746" s="8" t="str">
        <f t="array" ref="E746">XLOOKUP(C746,'89'!$C:$C,'89'!$E:$E)</f>
        <v>Grises</v>
      </c>
      <c r="F746" s="8" t="str">
        <f t="array" ref="F746">XLOOKUP(C746,'89'!$C:$C,'89'!$F:$F)</f>
        <v/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29</v>
      </c>
    </row>
    <row r="747" ht="14.25" customHeight="1">
      <c r="A747" s="8" t="s">
        <v>3031</v>
      </c>
      <c r="B747" s="8" t="s">
        <v>817</v>
      </c>
      <c r="C747" s="8" t="s">
        <v>1755</v>
      </c>
      <c r="D747" s="8" t="s">
        <v>1756</v>
      </c>
      <c r="E747" s="8" t="str">
        <f t="array" ref="E747">XLOOKUP(C747,'89'!$C:$C,'89'!$E:$E)</f>
        <v>Grises</v>
      </c>
      <c r="F747" s="8" t="str">
        <f t="array" ref="F747">XLOOKUP(C747,'89'!$C:$C,'89'!$F:$F)</f>
        <v/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29</v>
      </c>
    </row>
    <row r="748" ht="14.25" customHeight="1">
      <c r="A748" s="8" t="s">
        <v>3031</v>
      </c>
      <c r="B748" s="8" t="s">
        <v>817</v>
      </c>
      <c r="C748" s="8" t="s">
        <v>1757</v>
      </c>
      <c r="D748" s="8" t="s">
        <v>1758</v>
      </c>
      <c r="E748" s="8" t="str">
        <f t="array" ref="E748">XLOOKUP(C748,'89'!$C:$C,'89'!$E:$E)</f>
        <v>Grises</v>
      </c>
      <c r="F748" s="8" t="str">
        <f t="array" ref="F748">XLOOKUP(C748,'89'!$C:$C,'89'!$F:$F)</f>
        <v/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29</v>
      </c>
    </row>
    <row r="749" ht="14.25" customHeight="1">
      <c r="A749" s="8" t="s">
        <v>3031</v>
      </c>
      <c r="B749" s="8" t="s">
        <v>892</v>
      </c>
      <c r="C749" s="8" t="s">
        <v>1759</v>
      </c>
      <c r="D749" s="8" t="s">
        <v>1760</v>
      </c>
      <c r="E749" s="8" t="str">
        <f t="array" ref="E749">XLOOKUP(C749,'89'!$C:$C,'89'!$E:$E)</f>
        <v>Verdes</v>
      </c>
      <c r="F749" s="8" t="str">
        <f t="array" ref="F749">XLOOKUP(C749,'89'!$C:$C,'89'!$F:$F)</f>
        <v/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29</v>
      </c>
    </row>
    <row r="750" ht="14.25" customHeight="1">
      <c r="A750" s="8" t="s">
        <v>3031</v>
      </c>
      <c r="B750" s="8" t="s">
        <v>168</v>
      </c>
      <c r="C750" s="8" t="s">
        <v>722</v>
      </c>
      <c r="D750" s="8" t="s">
        <v>2531</v>
      </c>
      <c r="E750" s="8" t="str">
        <f t="array" ref="E750">XLOOKUP(C750,'89'!$C:$C,'89'!$E:$E)</f>
        <v>Grises</v>
      </c>
      <c r="F750" s="8" t="str">
        <f t="array" ref="F750">XLOOKUP(C750,'89'!$C:$C,'89'!$F:$F)</f>
        <v>Pasteles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29</v>
      </c>
    </row>
    <row r="751" ht="14.25" customHeight="1">
      <c r="A751" s="8" t="s">
        <v>3031</v>
      </c>
      <c r="B751" s="8" t="s">
        <v>168</v>
      </c>
      <c r="C751" s="8" t="s">
        <v>724</v>
      </c>
      <c r="D751" s="8" t="s">
        <v>2532</v>
      </c>
      <c r="E751" s="8" t="str">
        <f t="array" ref="E751">XLOOKUP(C751,'89'!$C:$C,'89'!$E:$E)</f>
        <v>Grises</v>
      </c>
      <c r="F751" s="8" t="str">
        <f t="array" ref="F751">XLOOKUP(C751,'89'!$C:$C,'89'!$F:$F)</f>
        <v>Pasteles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29</v>
      </c>
    </row>
    <row r="752" ht="14.25" customHeight="1">
      <c r="A752" s="8" t="s">
        <v>3031</v>
      </c>
      <c r="B752" s="8" t="s">
        <v>814</v>
      </c>
      <c r="C752" s="8" t="s">
        <v>1761</v>
      </c>
      <c r="D752" s="8" t="s">
        <v>1762</v>
      </c>
      <c r="E752" s="8" t="str">
        <f t="array" ref="E752">XLOOKUP(C752,'89'!$C:$C,'89'!$E:$E)</f>
        <v>Grises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29</v>
      </c>
    </row>
    <row r="753" ht="14.25" customHeight="1">
      <c r="A753" s="8" t="s">
        <v>3031</v>
      </c>
      <c r="B753" s="8" t="s">
        <v>817</v>
      </c>
      <c r="C753" s="8" t="s">
        <v>1763</v>
      </c>
      <c r="D753" s="8" t="s">
        <v>1764</v>
      </c>
      <c r="E753" s="8" t="str">
        <f t="array" ref="E753">XLOOKUP(C753,'89'!$C:$C,'89'!$E:$E)</f>
        <v>Grises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29</v>
      </c>
    </row>
    <row r="754" ht="14.25" customHeight="1">
      <c r="A754" s="8" t="s">
        <v>3031</v>
      </c>
      <c r="B754" s="8" t="s">
        <v>817</v>
      </c>
      <c r="C754" s="8" t="s">
        <v>1765</v>
      </c>
      <c r="D754" s="8" t="s">
        <v>1766</v>
      </c>
      <c r="E754" s="8" t="str">
        <f t="array" ref="E754">XLOOKUP(C754,'89'!$C:$C,'89'!$E:$E)</f>
        <v>Grises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29</v>
      </c>
    </row>
    <row r="755" ht="14.25" customHeight="1">
      <c r="A755" s="8" t="s">
        <v>3031</v>
      </c>
      <c r="B755" s="8" t="s">
        <v>892</v>
      </c>
      <c r="C755" s="8" t="s">
        <v>1767</v>
      </c>
      <c r="D755" s="8" t="s">
        <v>1768</v>
      </c>
      <c r="E755" s="8" t="str">
        <f t="array" ref="E755">XLOOKUP(C755,'89'!$C:$C,'89'!$E:$E)</f>
        <v>Grises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29</v>
      </c>
    </row>
    <row r="756" ht="14.25" customHeight="1">
      <c r="A756" s="8" t="s">
        <v>3031</v>
      </c>
      <c r="B756" s="8" t="s">
        <v>168</v>
      </c>
      <c r="C756" s="8" t="s">
        <v>726</v>
      </c>
      <c r="D756" s="8" t="s">
        <v>2533</v>
      </c>
      <c r="E756" s="8" t="str">
        <f t="array" ref="E756">XLOOKUP(C756,'89'!$C:$C,'89'!$E:$E)</f>
        <v>Grises</v>
      </c>
      <c r="F756" s="8" t="str">
        <f t="array" ref="F756">XLOOKUP(C756,'89'!$C:$C,'89'!$F:$F)</f>
        <v>Pasteles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29</v>
      </c>
    </row>
    <row r="757" ht="14.25" customHeight="1">
      <c r="A757" s="8" t="s">
        <v>3031</v>
      </c>
      <c r="B757" s="8" t="s">
        <v>168</v>
      </c>
      <c r="C757" s="8" t="s">
        <v>728</v>
      </c>
      <c r="D757" s="8" t="s">
        <v>2534</v>
      </c>
      <c r="E757" s="8" t="str">
        <f t="array" ref="E757">XLOOKUP(C757,'89'!$C:$C,'89'!$E:$E)</f>
        <v>Grises</v>
      </c>
      <c r="F757" s="8" t="str">
        <f t="array" ref="F757">XLOOKUP(C757,'89'!$C:$C,'89'!$F:$F)</f>
        <v>Pasteles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29</v>
      </c>
    </row>
    <row r="758" ht="14.25" customHeight="1">
      <c r="A758" s="8" t="s">
        <v>3031</v>
      </c>
      <c r="B758" s="8" t="s">
        <v>814</v>
      </c>
      <c r="C758" s="8" t="s">
        <v>1769</v>
      </c>
      <c r="D758" s="8" t="s">
        <v>1770</v>
      </c>
      <c r="E758" s="8" t="str">
        <f t="array" ref="E758">XLOOKUP(C758,'89'!$C:$C,'89'!$E:$E)</f>
        <v>Grises</v>
      </c>
      <c r="F758" s="8" t="str">
        <f t="array" ref="F758">XLOOKUP(C758,'89'!$C:$C,'89'!$F:$F)</f>
        <v/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29</v>
      </c>
    </row>
    <row r="759" ht="14.25" customHeight="1">
      <c r="A759" s="8" t="s">
        <v>3031</v>
      </c>
      <c r="B759" s="8" t="s">
        <v>817</v>
      </c>
      <c r="C759" s="8" t="s">
        <v>1771</v>
      </c>
      <c r="D759" s="8" t="s">
        <v>1772</v>
      </c>
      <c r="E759" s="8" t="str">
        <f t="array" ref="E759">XLOOKUP(C759,'89'!$C:$C,'89'!$E:$E)</f>
        <v>Grises</v>
      </c>
      <c r="F759" s="8" t="str">
        <f t="array" ref="F759">XLOOKUP(C759,'89'!$C:$C,'89'!$F:$F)</f>
        <v/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29</v>
      </c>
    </row>
    <row r="760" ht="14.25" customHeight="1">
      <c r="A760" s="8" t="s">
        <v>3031</v>
      </c>
      <c r="B760" s="8" t="s">
        <v>817</v>
      </c>
      <c r="C760" s="8" t="s">
        <v>1773</v>
      </c>
      <c r="D760" s="8" t="s">
        <v>1774</v>
      </c>
      <c r="E760" s="8" t="str">
        <f t="array" ref="E760">XLOOKUP(C760,'89'!$C:$C,'89'!$E:$E)</f>
        <v>Grises</v>
      </c>
      <c r="F760" s="8" t="str">
        <f t="array" ref="F760">XLOOKUP(C760,'89'!$C:$C,'89'!$F:$F)</f>
        <v/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29</v>
      </c>
    </row>
    <row r="761" ht="14.25" customHeight="1">
      <c r="A761" s="8" t="s">
        <v>3031</v>
      </c>
      <c r="B761" s="8" t="s">
        <v>892</v>
      </c>
      <c r="C761" s="8" t="s">
        <v>1775</v>
      </c>
      <c r="D761" s="8" t="s">
        <v>1776</v>
      </c>
      <c r="E761" s="8" t="str">
        <f t="array" ref="E761">XLOOKUP(C761,'89'!$C:$C,'89'!$E:$E)</f>
        <v>Verdes</v>
      </c>
      <c r="F761" s="8" t="str">
        <f t="array" ref="F761">XLOOKUP(C761,'89'!$C:$C,'89'!$F:$F)</f>
        <v/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29</v>
      </c>
    </row>
    <row r="762" ht="14.25" customHeight="1">
      <c r="A762" s="8" t="s">
        <v>3031</v>
      </c>
      <c r="B762" s="8" t="s">
        <v>168</v>
      </c>
      <c r="C762" s="8" t="s">
        <v>730</v>
      </c>
      <c r="D762" s="8" t="s">
        <v>2535</v>
      </c>
      <c r="E762" s="8" t="str">
        <f t="array" ref="E762">XLOOKUP(C762,'89'!$C:$C,'89'!$E:$E)</f>
        <v>Grises</v>
      </c>
      <c r="F762" s="8" t="str">
        <f t="array" ref="F762">XLOOKUP(C762,'89'!$C:$C,'89'!$F:$F)</f>
        <v>Pasteles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29</v>
      </c>
    </row>
    <row r="763" ht="14.25" customHeight="1">
      <c r="A763" s="8" t="s">
        <v>3031</v>
      </c>
      <c r="B763" s="8" t="s">
        <v>168</v>
      </c>
      <c r="C763" s="8" t="s">
        <v>732</v>
      </c>
      <c r="D763" s="8" t="s">
        <v>2536</v>
      </c>
      <c r="E763" s="8" t="str">
        <f t="array" ref="E763">XLOOKUP(C763,'89'!$C:$C,'89'!$E:$E)</f>
        <v>Grises</v>
      </c>
      <c r="F763" s="8" t="str">
        <f t="array" ref="F763">XLOOKUP(C763,'89'!$C:$C,'89'!$F:$F)</f>
        <v>Pasteles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29</v>
      </c>
    </row>
    <row r="764" ht="14.25" customHeight="1">
      <c r="A764" s="8" t="s">
        <v>3031</v>
      </c>
      <c r="B764" s="8" t="s">
        <v>814</v>
      </c>
      <c r="C764" s="8" t="s">
        <v>1777</v>
      </c>
      <c r="D764" s="8" t="s">
        <v>1778</v>
      </c>
      <c r="E764" s="8" t="str">
        <f t="array" ref="E764">XLOOKUP(C764,'89'!$C:$C,'89'!$E:$E)</f>
        <v>Grises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29</v>
      </c>
    </row>
    <row r="765" ht="14.25" customHeight="1">
      <c r="A765" s="8" t="s">
        <v>3031</v>
      </c>
      <c r="B765" s="8" t="s">
        <v>817</v>
      </c>
      <c r="C765" s="8" t="s">
        <v>1779</v>
      </c>
      <c r="D765" s="8" t="s">
        <v>1780</v>
      </c>
      <c r="E765" s="8" t="str">
        <f t="array" ref="E765">XLOOKUP(C765,'89'!$C:$C,'89'!$E:$E)</f>
        <v>Grises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29</v>
      </c>
    </row>
    <row r="766" ht="14.25" customHeight="1">
      <c r="A766" s="8" t="s">
        <v>3031</v>
      </c>
      <c r="B766" s="8" t="s">
        <v>817</v>
      </c>
      <c r="C766" s="8" t="s">
        <v>1781</v>
      </c>
      <c r="D766" s="8" t="s">
        <v>1782</v>
      </c>
      <c r="E766" s="8" t="str">
        <f t="array" ref="E766">XLOOKUP(C766,'89'!$C:$C,'89'!$E:$E)</f>
        <v>Grises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29</v>
      </c>
    </row>
    <row r="767" ht="14.25" customHeight="1">
      <c r="A767" s="8" t="s">
        <v>3031</v>
      </c>
      <c r="B767" s="8" t="s">
        <v>892</v>
      </c>
      <c r="C767" s="8" t="s">
        <v>1783</v>
      </c>
      <c r="D767" s="8" t="s">
        <v>1784</v>
      </c>
      <c r="E767" s="8" t="str">
        <f t="array" ref="E767">XLOOKUP(C767,'89'!$C:$C,'89'!$E:$E)</f>
        <v>Verdes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29</v>
      </c>
    </row>
    <row r="768" ht="14.25" customHeight="1">
      <c r="A768" s="8" t="s">
        <v>3031</v>
      </c>
      <c r="B768" s="8" t="s">
        <v>168</v>
      </c>
      <c r="C768" s="8" t="s">
        <v>734</v>
      </c>
      <c r="D768" s="8" t="s">
        <v>2537</v>
      </c>
      <c r="E768" s="8" t="str">
        <f t="array" ref="E768">XLOOKUP(C768,'89'!$C:$C,'89'!$E:$E)</f>
        <v>Grises</v>
      </c>
      <c r="F768" s="8" t="str">
        <f t="array" ref="F768">XLOOKUP(C768,'89'!$C:$C,'89'!$F:$F)</f>
        <v>Pasteles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29</v>
      </c>
    </row>
    <row r="769" ht="14.25" customHeight="1">
      <c r="A769" s="8" t="s">
        <v>3031</v>
      </c>
      <c r="B769" s="8" t="s">
        <v>168</v>
      </c>
      <c r="C769" s="8" t="s">
        <v>736</v>
      </c>
      <c r="D769" s="8" t="s">
        <v>2538</v>
      </c>
      <c r="E769" s="8" t="str">
        <f t="array" ref="E769">XLOOKUP(C769,'89'!$C:$C,'89'!$E:$E)</f>
        <v>Grises</v>
      </c>
      <c r="F769" s="8" t="str">
        <f t="array" ref="F769">XLOOKUP(C769,'89'!$C:$C,'89'!$F:$F)</f>
        <v>Pasteles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29</v>
      </c>
    </row>
    <row r="770" ht="14.25" customHeight="1">
      <c r="A770" s="8" t="s">
        <v>3031</v>
      </c>
      <c r="B770" s="8" t="s">
        <v>814</v>
      </c>
      <c r="C770" s="8" t="s">
        <v>1785</v>
      </c>
      <c r="D770" s="8" t="s">
        <v>1786</v>
      </c>
      <c r="E770" s="8" t="str">
        <f t="array" ref="E770">XLOOKUP(C770,'89'!$C:$C,'89'!$E:$E)</f>
        <v>Grises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29</v>
      </c>
    </row>
    <row r="771" ht="14.25" customHeight="1">
      <c r="A771" s="8" t="s">
        <v>3031</v>
      </c>
      <c r="B771" s="8" t="s">
        <v>814</v>
      </c>
      <c r="C771" s="8" t="s">
        <v>1787</v>
      </c>
      <c r="D771" s="8" t="s">
        <v>1788</v>
      </c>
      <c r="E771" s="8" t="str">
        <f t="array" ref="E771">XLOOKUP(C771,'89'!$C:$C,'89'!$E:$E)</f>
        <v>Grises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29</v>
      </c>
    </row>
    <row r="772" ht="14.25" customHeight="1">
      <c r="A772" s="8" t="s">
        <v>3031</v>
      </c>
      <c r="B772" s="8" t="s">
        <v>817</v>
      </c>
      <c r="C772" s="8" t="s">
        <v>1789</v>
      </c>
      <c r="D772" s="8" t="s">
        <v>1790</v>
      </c>
      <c r="E772" s="8" t="str">
        <f t="array" ref="E772">XLOOKUP(C772,'89'!$C:$C,'89'!$E:$E)</f>
        <v>Grises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29</v>
      </c>
    </row>
    <row r="773" ht="14.25" customHeight="1">
      <c r="A773" s="8" t="s">
        <v>3031</v>
      </c>
      <c r="B773" s="8" t="s">
        <v>892</v>
      </c>
      <c r="C773" s="8" t="s">
        <v>1791</v>
      </c>
      <c r="D773" s="8" t="s">
        <v>1792</v>
      </c>
      <c r="E773" s="8" t="str">
        <f t="array" ref="E773">XLOOKUP(C773,'89'!$C:$C,'89'!$E:$E)</f>
        <v>Verdes</v>
      </c>
      <c r="F773" s="8" t="str">
        <f t="array" ref="F773">XLOOKUP(C773,'89'!$C:$C,'89'!$F:$F)</f>
        <v>Azules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29</v>
      </c>
    </row>
    <row r="774" ht="14.25" customHeight="1">
      <c r="A774" s="8" t="s">
        <v>3031</v>
      </c>
      <c r="B774" s="8" t="s">
        <v>168</v>
      </c>
      <c r="C774" s="8" t="s">
        <v>738</v>
      </c>
      <c r="D774" s="8" t="s">
        <v>2539</v>
      </c>
      <c r="E774" s="8" t="str">
        <f t="array" ref="E774">XLOOKUP(C774,'89'!$C:$C,'89'!$E:$E)</f>
        <v>Grises</v>
      </c>
      <c r="F774" s="8" t="str">
        <f t="array" ref="F774">XLOOKUP(C774,'89'!$C:$C,'89'!$F:$F)</f>
        <v>Pasteles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29</v>
      </c>
    </row>
    <row r="775" ht="14.25" customHeight="1">
      <c r="A775" s="8" t="s">
        <v>3031</v>
      </c>
      <c r="B775" s="8" t="s">
        <v>168</v>
      </c>
      <c r="C775" s="8" t="s">
        <v>740</v>
      </c>
      <c r="D775" s="8" t="s">
        <v>2540</v>
      </c>
      <c r="E775" s="8" t="str">
        <f t="array" ref="E775">XLOOKUP(C775,'89'!$C:$C,'89'!$E:$E)</f>
        <v>Grises</v>
      </c>
      <c r="F775" s="8" t="str">
        <f t="array" ref="F775">XLOOKUP(C775,'89'!$C:$C,'89'!$F:$F)</f>
        <v>Pasteles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29</v>
      </c>
    </row>
    <row r="776" ht="14.25" customHeight="1">
      <c r="A776" s="8" t="s">
        <v>3031</v>
      </c>
      <c r="B776" s="8" t="s">
        <v>168</v>
      </c>
      <c r="C776" s="8" t="s">
        <v>742</v>
      </c>
      <c r="D776" s="8" t="s">
        <v>2541</v>
      </c>
      <c r="E776" s="8" t="str">
        <f t="array" ref="E776">XLOOKUP(C776,'89'!$C:$C,'89'!$E:$E)</f>
        <v>Grises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29</v>
      </c>
    </row>
    <row r="777" ht="14.25" customHeight="1">
      <c r="A777" s="8" t="s">
        <v>3031</v>
      </c>
      <c r="B777" s="8" t="s">
        <v>814</v>
      </c>
      <c r="C777" s="8" t="s">
        <v>1793</v>
      </c>
      <c r="D777" s="8" t="s">
        <v>1794</v>
      </c>
      <c r="E777" s="8" t="str">
        <f t="array" ref="E777">XLOOKUP(C777,'89'!$C:$C,'89'!$E:$E)</f>
        <v>Grises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29</v>
      </c>
    </row>
    <row r="778" ht="14.25" customHeight="1">
      <c r="A778" s="8" t="s">
        <v>3031</v>
      </c>
      <c r="B778" s="8" t="s">
        <v>817</v>
      </c>
      <c r="C778" s="8" t="s">
        <v>1795</v>
      </c>
      <c r="D778" s="8" t="s">
        <v>1796</v>
      </c>
      <c r="E778" s="8" t="str">
        <f t="array" ref="E778">XLOOKUP(C778,'89'!$C:$C,'89'!$E:$E)</f>
        <v>Grises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29</v>
      </c>
    </row>
    <row r="779" ht="14.25" customHeight="1">
      <c r="A779" s="8" t="s">
        <v>3031</v>
      </c>
      <c r="B779" s="8" t="s">
        <v>892</v>
      </c>
      <c r="C779" s="8" t="s">
        <v>1797</v>
      </c>
      <c r="D779" s="8" t="s">
        <v>1798</v>
      </c>
      <c r="E779" s="8" t="str">
        <f t="array" ref="E779">XLOOKUP(C779,'89'!$C:$C,'89'!$E:$E)</f>
        <v>Verdes</v>
      </c>
      <c r="F779" s="8" t="str">
        <f t="array" ref="F779">XLOOKUP(C779,'89'!$C:$C,'89'!$F:$F)</f>
        <v>Azules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29</v>
      </c>
    </row>
    <row r="780" ht="14.25" customHeight="1">
      <c r="A780" s="8" t="s">
        <v>3031</v>
      </c>
      <c r="B780" s="8" t="s">
        <v>168</v>
      </c>
      <c r="C780" s="8" t="s">
        <v>744</v>
      </c>
      <c r="D780" s="8" t="s">
        <v>2542</v>
      </c>
      <c r="E780" s="8" t="str">
        <f t="array" ref="E780">XLOOKUP(C780,'89'!$C:$C,'89'!$E:$E)</f>
        <v>Grises</v>
      </c>
      <c r="F780" s="8" t="str">
        <f t="array" ref="F780">XLOOKUP(C780,'89'!$C:$C,'89'!$F:$F)</f>
        <v>Pasteles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29</v>
      </c>
    </row>
    <row r="781" ht="14.25" customHeight="1">
      <c r="A781" s="8" t="s">
        <v>3031</v>
      </c>
      <c r="B781" s="8" t="s">
        <v>168</v>
      </c>
      <c r="C781" s="8" t="s">
        <v>746</v>
      </c>
      <c r="D781" s="8" t="s">
        <v>2543</v>
      </c>
      <c r="E781" s="8" t="str">
        <f t="array" ref="E781">XLOOKUP(C781,'89'!$C:$C,'89'!$E:$E)</f>
        <v>Grises</v>
      </c>
      <c r="F781" s="8" t="str">
        <f t="array" ref="F781">XLOOKUP(C781,'89'!$C:$C,'89'!$F:$F)</f>
        <v>Pasteles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29</v>
      </c>
    </row>
    <row r="782" ht="14.25" customHeight="1">
      <c r="A782" s="8" t="s">
        <v>3031</v>
      </c>
      <c r="B782" s="8" t="s">
        <v>168</v>
      </c>
      <c r="C782" s="8" t="s">
        <v>748</v>
      </c>
      <c r="D782" s="8" t="s">
        <v>2544</v>
      </c>
      <c r="E782" s="8" t="str">
        <f t="array" ref="E782">XLOOKUP(C782,'89'!$C:$C,'89'!$E:$E)</f>
        <v>Grises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29</v>
      </c>
    </row>
    <row r="783" ht="14.25" customHeight="1">
      <c r="A783" s="8" t="s">
        <v>3031</v>
      </c>
      <c r="B783" s="8" t="s">
        <v>814</v>
      </c>
      <c r="C783" s="8" t="s">
        <v>1799</v>
      </c>
      <c r="D783" s="8" t="s">
        <v>1800</v>
      </c>
      <c r="E783" s="8" t="str">
        <f t="array" ref="E783">XLOOKUP(C783,'89'!$C:$C,'89'!$E:$E)</f>
        <v>Grises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29</v>
      </c>
    </row>
    <row r="784" ht="14.25" customHeight="1">
      <c r="A784" s="8" t="s">
        <v>3031</v>
      </c>
      <c r="B784" s="8" t="s">
        <v>817</v>
      </c>
      <c r="C784" s="8" t="s">
        <v>1801</v>
      </c>
      <c r="D784" s="8" t="s">
        <v>1802</v>
      </c>
      <c r="E784" s="8" t="str">
        <f t="array" ref="E784">XLOOKUP(C784,'89'!$C:$C,'89'!$E:$E)</f>
        <v>Grises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29</v>
      </c>
    </row>
    <row r="785" ht="14.25" customHeight="1">
      <c r="A785" s="8" t="s">
        <v>3031</v>
      </c>
      <c r="B785" s="8" t="s">
        <v>892</v>
      </c>
      <c r="C785" s="8" t="s">
        <v>1803</v>
      </c>
      <c r="D785" s="8" t="s">
        <v>1804</v>
      </c>
      <c r="E785" s="8" t="str">
        <f t="array" ref="E785">XLOOKUP(C785,'89'!$C:$C,'89'!$E:$E)</f>
        <v>Azules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29</v>
      </c>
    </row>
    <row r="786" ht="14.25" customHeight="1">
      <c r="A786" s="8" t="s">
        <v>3031</v>
      </c>
      <c r="B786" s="8" t="s">
        <v>168</v>
      </c>
      <c r="C786" s="8" t="s">
        <v>750</v>
      </c>
      <c r="D786" s="8" t="s">
        <v>2545</v>
      </c>
      <c r="E786" s="8" t="str">
        <f t="array" ref="E786">XLOOKUP(C786,'89'!$C:$C,'89'!$E:$E)</f>
        <v>Grises</v>
      </c>
      <c r="F786" s="8" t="str">
        <f t="array" ref="F786">XLOOKUP(C786,'89'!$C:$C,'89'!$F:$F)</f>
        <v>Azules</v>
      </c>
      <c r="G786" s="8" t="str">
        <f t="array" ref="G786">XLOOKUP(C786,'89'!$C:$C,'89'!$G:$G)</f>
        <v>Pasteles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29</v>
      </c>
    </row>
    <row r="787" ht="14.25" customHeight="1">
      <c r="A787" s="8" t="s">
        <v>3031</v>
      </c>
      <c r="B787" s="8" t="s">
        <v>168</v>
      </c>
      <c r="C787" s="8" t="s">
        <v>752</v>
      </c>
      <c r="D787" s="8" t="s">
        <v>2546</v>
      </c>
      <c r="E787" s="8" t="str">
        <f t="array" ref="E787">XLOOKUP(C787,'89'!$C:$C,'89'!$E:$E)</f>
        <v>Grises</v>
      </c>
      <c r="F787" s="8" t="str">
        <f t="array" ref="F787">XLOOKUP(C787,'89'!$C:$C,'89'!$F:$F)</f>
        <v>Azules</v>
      </c>
      <c r="G787" s="8" t="str">
        <f t="array" ref="G787">XLOOKUP(C787,'89'!$C:$C,'89'!$G:$G)</f>
        <v>Pasteles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29</v>
      </c>
    </row>
    <row r="788" ht="14.25" customHeight="1">
      <c r="A788" s="8" t="s">
        <v>3031</v>
      </c>
      <c r="B788" s="8" t="s">
        <v>814</v>
      </c>
      <c r="C788" s="8" t="s">
        <v>1805</v>
      </c>
      <c r="D788" s="8" t="s">
        <v>1806</v>
      </c>
      <c r="E788" s="8" t="str">
        <f t="array" ref="E788">XLOOKUP(C788,'89'!$C:$C,'89'!$E:$E)</f>
        <v>Grises</v>
      </c>
      <c r="F788" s="8" t="str">
        <f t="array" ref="F788">XLOOKUP(C788,'89'!$C:$C,'89'!$F:$F)</f>
        <v>Azules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29</v>
      </c>
    </row>
    <row r="789" ht="14.25" customHeight="1">
      <c r="A789" s="8" t="s">
        <v>3031</v>
      </c>
      <c r="B789" s="8" t="s">
        <v>817</v>
      </c>
      <c r="C789" s="8" t="s">
        <v>1807</v>
      </c>
      <c r="D789" s="8" t="s">
        <v>1808</v>
      </c>
      <c r="E789" s="8" t="str">
        <f t="array" ref="E789">XLOOKUP(C789,'89'!$C:$C,'89'!$E:$E)</f>
        <v>Grises</v>
      </c>
      <c r="F789" s="8" t="str">
        <f t="array" ref="F789">XLOOKUP(C789,'89'!$C:$C,'89'!$F:$F)</f>
        <v>Azules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29</v>
      </c>
    </row>
    <row r="790" ht="14.25" customHeight="1">
      <c r="A790" s="8" t="s">
        <v>3031</v>
      </c>
      <c r="B790" s="8" t="s">
        <v>817</v>
      </c>
      <c r="C790" s="8" t="s">
        <v>1809</v>
      </c>
      <c r="D790" s="8" t="s">
        <v>1810</v>
      </c>
      <c r="E790" s="8" t="str">
        <f t="array" ref="E790">XLOOKUP(C790,'89'!$C:$C,'89'!$E:$E)</f>
        <v>Grises</v>
      </c>
      <c r="F790" s="8" t="str">
        <f t="array" ref="F790">XLOOKUP(C790,'89'!$C:$C,'89'!$F:$F)</f>
        <v>Azules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29</v>
      </c>
    </row>
    <row r="791" ht="14.25" customHeight="1">
      <c r="A791" s="8" t="s">
        <v>3031</v>
      </c>
      <c r="B791" s="8" t="s">
        <v>892</v>
      </c>
      <c r="C791" s="8" t="s">
        <v>1811</v>
      </c>
      <c r="D791" s="8" t="s">
        <v>1812</v>
      </c>
      <c r="E791" s="8" t="str">
        <f t="array" ref="E791">XLOOKUP(C791,'89'!$C:$C,'89'!$E:$E)</f>
        <v>Azules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29</v>
      </c>
    </row>
    <row r="792" ht="14.25" customHeight="1">
      <c r="A792" s="8" t="s">
        <v>3031</v>
      </c>
      <c r="B792" s="8" t="s">
        <v>168</v>
      </c>
      <c r="C792" s="8" t="s">
        <v>754</v>
      </c>
      <c r="D792" s="8" t="s">
        <v>2547</v>
      </c>
      <c r="E792" s="8" t="str">
        <f t="array" ref="E792">XLOOKUP(C792,'89'!$C:$C,'89'!$E:$E)</f>
        <v>Grises</v>
      </c>
      <c r="F792" s="8" t="str">
        <f t="array" ref="F792">XLOOKUP(C792,'89'!$C:$C,'89'!$F:$F)</f>
        <v>Azules</v>
      </c>
      <c r="G792" s="8" t="str">
        <f t="array" ref="G792">XLOOKUP(C792,'89'!$C:$C,'89'!$G:$G)</f>
        <v>Pasteles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29</v>
      </c>
    </row>
    <row r="793" ht="14.25" customHeight="1">
      <c r="A793" s="8" t="s">
        <v>3031</v>
      </c>
      <c r="B793" s="8" t="s">
        <v>168</v>
      </c>
      <c r="C793" s="8" t="s">
        <v>756</v>
      </c>
      <c r="D793" s="8" t="s">
        <v>2548</v>
      </c>
      <c r="E793" s="8" t="str">
        <f t="array" ref="E793">XLOOKUP(C793,'89'!$C:$C,'89'!$E:$E)</f>
        <v>Grises</v>
      </c>
      <c r="F793" s="8" t="str">
        <f t="array" ref="F793">XLOOKUP(C793,'89'!$C:$C,'89'!$F:$F)</f>
        <v>Azules</v>
      </c>
      <c r="G793" s="8" t="str">
        <f t="array" ref="G793">XLOOKUP(C793,'89'!$C:$C,'89'!$G:$G)</f>
        <v>Pasteles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29</v>
      </c>
    </row>
    <row r="794" ht="14.25" customHeight="1">
      <c r="A794" s="8" t="s">
        <v>3031</v>
      </c>
      <c r="B794" s="8" t="s">
        <v>814</v>
      </c>
      <c r="C794" s="8" t="s">
        <v>1813</v>
      </c>
      <c r="D794" s="8" t="s">
        <v>1814</v>
      </c>
      <c r="E794" s="8" t="str">
        <f t="array" ref="E794">XLOOKUP(C794,'89'!$C:$C,'89'!$E:$E)</f>
        <v>Grises</v>
      </c>
      <c r="F794" s="8" t="str">
        <f t="array" ref="F794">XLOOKUP(C794,'89'!$C:$C,'89'!$F:$F)</f>
        <v>Azules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29</v>
      </c>
    </row>
    <row r="795" ht="14.25" customHeight="1">
      <c r="A795" s="8" t="s">
        <v>3031</v>
      </c>
      <c r="B795" s="8" t="s">
        <v>817</v>
      </c>
      <c r="C795" s="8" t="s">
        <v>1815</v>
      </c>
      <c r="D795" s="8" t="s">
        <v>1816</v>
      </c>
      <c r="E795" s="8" t="str">
        <f t="array" ref="E795">XLOOKUP(C795,'89'!$C:$C,'89'!$E:$E)</f>
        <v>Grises</v>
      </c>
      <c r="F795" s="8" t="str">
        <f t="array" ref="F795">XLOOKUP(C795,'89'!$C:$C,'89'!$F:$F)</f>
        <v>Azules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29</v>
      </c>
    </row>
    <row r="796" ht="14.25" customHeight="1">
      <c r="A796" s="8" t="s">
        <v>3031</v>
      </c>
      <c r="B796" s="8" t="s">
        <v>817</v>
      </c>
      <c r="C796" s="8" t="s">
        <v>1817</v>
      </c>
      <c r="D796" s="8" t="s">
        <v>1818</v>
      </c>
      <c r="E796" s="8" t="str">
        <f t="array" ref="E796">XLOOKUP(C796,'89'!$C:$C,'89'!$E:$E)</f>
        <v>Grises</v>
      </c>
      <c r="F796" s="8" t="str">
        <f t="array" ref="F796">XLOOKUP(C796,'89'!$C:$C,'89'!$F:$F)</f>
        <v>Azules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29</v>
      </c>
    </row>
    <row r="797" ht="14.25" customHeight="1">
      <c r="A797" s="8" t="s">
        <v>3031</v>
      </c>
      <c r="B797" s="8" t="s">
        <v>892</v>
      </c>
      <c r="C797" s="8" t="s">
        <v>1819</v>
      </c>
      <c r="D797" s="8" t="s">
        <v>1820</v>
      </c>
      <c r="E797" s="8" t="str">
        <f t="array" ref="E797">XLOOKUP(C797,'89'!$C:$C,'89'!$E:$E)</f>
        <v>Azules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29</v>
      </c>
    </row>
    <row r="798" ht="14.25" customHeight="1">
      <c r="A798" s="8" t="s">
        <v>3031</v>
      </c>
      <c r="B798" s="8" t="s">
        <v>168</v>
      </c>
      <c r="C798" s="8" t="s">
        <v>758</v>
      </c>
      <c r="D798" s="8" t="s">
        <v>2549</v>
      </c>
      <c r="E798" s="8" t="str">
        <f t="array" ref="E798">XLOOKUP(C798,'89'!$C:$C,'89'!$E:$E)</f>
        <v>Grises</v>
      </c>
      <c r="F798" s="8" t="str">
        <f t="array" ref="F798">XLOOKUP(C798,'89'!$C:$C,'89'!$F:$F)</f>
        <v>Azules</v>
      </c>
      <c r="G798" s="8" t="str">
        <f t="array" ref="G798">XLOOKUP(C798,'89'!$C:$C,'89'!$G:$G)</f>
        <v>Pasteles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29</v>
      </c>
    </row>
    <row r="799" ht="14.25" customHeight="1">
      <c r="A799" s="8" t="s">
        <v>3031</v>
      </c>
      <c r="B799" s="8" t="s">
        <v>168</v>
      </c>
      <c r="C799" s="8" t="s">
        <v>760</v>
      </c>
      <c r="D799" s="8" t="s">
        <v>2550</v>
      </c>
      <c r="E799" s="8" t="str">
        <f t="array" ref="E799">XLOOKUP(C799,'89'!$C:$C,'89'!$E:$E)</f>
        <v>Grises</v>
      </c>
      <c r="F799" s="8" t="str">
        <f t="array" ref="F799">XLOOKUP(C799,'89'!$C:$C,'89'!$F:$F)</f>
        <v>Azules</v>
      </c>
      <c r="G799" s="8" t="str">
        <f t="array" ref="G799">XLOOKUP(C799,'89'!$C:$C,'89'!$G:$G)</f>
        <v>Pasteles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29</v>
      </c>
    </row>
    <row r="800" ht="14.25" customHeight="1">
      <c r="A800" s="8" t="s">
        <v>3031</v>
      </c>
      <c r="B800" s="8" t="s">
        <v>814</v>
      </c>
      <c r="C800" s="8" t="s">
        <v>1821</v>
      </c>
      <c r="D800" s="8" t="s">
        <v>1822</v>
      </c>
      <c r="E800" s="8" t="str">
        <f t="array" ref="E800">XLOOKUP(C800,'89'!$C:$C,'89'!$E:$E)</f>
        <v>Grises</v>
      </c>
      <c r="F800" s="8" t="str">
        <f t="array" ref="F800">XLOOKUP(C800,'89'!$C:$C,'89'!$F:$F)</f>
        <v>Azules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29</v>
      </c>
    </row>
    <row r="801" ht="14.25" customHeight="1">
      <c r="A801" s="8" t="s">
        <v>3031</v>
      </c>
      <c r="B801" s="8" t="s">
        <v>814</v>
      </c>
      <c r="C801" s="8" t="s">
        <v>1823</v>
      </c>
      <c r="D801" s="8" t="s">
        <v>1824</v>
      </c>
      <c r="E801" s="8" t="str">
        <f t="array" ref="E801">XLOOKUP(C801,'89'!$C:$C,'89'!$E:$E)</f>
        <v>Grises</v>
      </c>
      <c r="F801" s="8" t="str">
        <f t="array" ref="F801">XLOOKUP(C801,'89'!$C:$C,'89'!$F:$F)</f>
        <v>Azules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29</v>
      </c>
    </row>
    <row r="802" ht="14.25" customHeight="1">
      <c r="A802" s="8" t="s">
        <v>3031</v>
      </c>
      <c r="B802" s="8" t="s">
        <v>817</v>
      </c>
      <c r="C802" s="8" t="s">
        <v>1825</v>
      </c>
      <c r="D802" s="8" t="s">
        <v>1826</v>
      </c>
      <c r="E802" s="8" t="str">
        <f t="array" ref="E802">XLOOKUP(C802,'89'!$C:$C,'89'!$E:$E)</f>
        <v>Grises</v>
      </c>
      <c r="F802" s="8" t="str">
        <f t="array" ref="F802">XLOOKUP(C802,'89'!$C:$C,'89'!$F:$F)</f>
        <v>Azules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29</v>
      </c>
    </row>
    <row r="803" ht="14.25" customHeight="1">
      <c r="A803" s="8" t="s">
        <v>3031</v>
      </c>
      <c r="B803" s="8" t="s">
        <v>892</v>
      </c>
      <c r="C803" s="8" t="s">
        <v>1827</v>
      </c>
      <c r="D803" s="8" t="s">
        <v>1828</v>
      </c>
      <c r="E803" s="8" t="str">
        <f t="array" ref="E803">XLOOKUP(C803,'89'!$C:$C,'89'!$E:$E)</f>
        <v>Azules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29</v>
      </c>
    </row>
    <row r="804" ht="14.25" customHeight="1">
      <c r="A804" s="8" t="s">
        <v>3031</v>
      </c>
      <c r="B804" s="8" t="s">
        <v>168</v>
      </c>
      <c r="C804" s="8" t="s">
        <v>762</v>
      </c>
      <c r="D804" s="8" t="s">
        <v>2551</v>
      </c>
      <c r="E804" s="8" t="str">
        <f t="array" ref="E804">XLOOKUP(C804,'89'!$C:$C,'89'!$E:$E)</f>
        <v>Azules</v>
      </c>
      <c r="F804" s="8" t="str">
        <f t="array" ref="F804">XLOOKUP(C804,'89'!$C:$C,'89'!$F:$F)</f>
        <v>Pasteles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29</v>
      </c>
    </row>
    <row r="805" ht="14.25" customHeight="1">
      <c r="A805" s="8" t="s">
        <v>3031</v>
      </c>
      <c r="B805" s="8" t="s">
        <v>168</v>
      </c>
      <c r="C805" s="8" t="s">
        <v>764</v>
      </c>
      <c r="D805" s="8" t="s">
        <v>2552</v>
      </c>
      <c r="E805" s="8" t="str">
        <f t="array" ref="E805">XLOOKUP(C805,'89'!$C:$C,'89'!$E:$E)</f>
        <v>Azules</v>
      </c>
      <c r="F805" s="8" t="str">
        <f t="array" ref="F805">XLOOKUP(C805,'89'!$C:$C,'89'!$F:$F)</f>
        <v>Pasteles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29</v>
      </c>
    </row>
    <row r="806" ht="14.25" customHeight="1">
      <c r="A806" s="8" t="s">
        <v>3031</v>
      </c>
      <c r="B806" s="8" t="s">
        <v>814</v>
      </c>
      <c r="C806" s="8" t="s">
        <v>1829</v>
      </c>
      <c r="D806" s="8" t="s">
        <v>1830</v>
      </c>
      <c r="E806" s="8" t="str">
        <f t="array" ref="E806">XLOOKUP(C806,'89'!$C:$C,'89'!$E:$E)</f>
        <v>Azules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29</v>
      </c>
    </row>
    <row r="807" ht="14.25" customHeight="1">
      <c r="A807" s="8" t="s">
        <v>3031</v>
      </c>
      <c r="B807" s="8" t="s">
        <v>817</v>
      </c>
      <c r="C807" s="8" t="s">
        <v>1831</v>
      </c>
      <c r="D807" s="8" t="s">
        <v>1832</v>
      </c>
      <c r="E807" s="8" t="str">
        <f t="array" ref="E807">XLOOKUP(C807,'89'!$C:$C,'89'!$E:$E)</f>
        <v>Azules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29</v>
      </c>
    </row>
    <row r="808" ht="14.25" customHeight="1">
      <c r="A808" s="8" t="s">
        <v>3031</v>
      </c>
      <c r="B808" s="8" t="s">
        <v>817</v>
      </c>
      <c r="C808" s="8" t="s">
        <v>1833</v>
      </c>
      <c r="D808" s="8" t="s">
        <v>1834</v>
      </c>
      <c r="E808" s="8" t="str">
        <f t="array" ref="E808">XLOOKUP(C808,'89'!$C:$C,'89'!$E:$E)</f>
        <v>Azules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29</v>
      </c>
    </row>
    <row r="809" ht="14.25" customHeight="1">
      <c r="A809" s="8" t="s">
        <v>3031</v>
      </c>
      <c r="B809" s="8" t="s">
        <v>892</v>
      </c>
      <c r="C809" s="8" t="s">
        <v>1835</v>
      </c>
      <c r="D809" s="8" t="s">
        <v>1836</v>
      </c>
      <c r="E809" s="8" t="str">
        <f t="array" ref="E809">XLOOKUP(C809,'89'!$C:$C,'89'!$E:$E)</f>
        <v>Azules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29</v>
      </c>
    </row>
    <row r="810" ht="14.25" customHeight="1">
      <c r="A810" s="8" t="s">
        <v>3031</v>
      </c>
      <c r="B810" s="8" t="s">
        <v>168</v>
      </c>
      <c r="C810" s="8" t="s">
        <v>766</v>
      </c>
      <c r="D810" s="8" t="s">
        <v>2553</v>
      </c>
      <c r="E810" s="8" t="str">
        <f t="array" ref="E810">XLOOKUP(C810,'89'!$C:$C,'89'!$E:$E)</f>
        <v>Azules</v>
      </c>
      <c r="F810" s="8" t="str">
        <f t="array" ref="F810">XLOOKUP(C810,'89'!$C:$C,'89'!$F:$F)</f>
        <v>Pasteles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29</v>
      </c>
    </row>
    <row r="811" ht="14.25" customHeight="1">
      <c r="A811" s="8" t="s">
        <v>3031</v>
      </c>
      <c r="B811" s="8" t="s">
        <v>168</v>
      </c>
      <c r="C811" s="8" t="s">
        <v>768</v>
      </c>
      <c r="D811" s="8" t="s">
        <v>2554</v>
      </c>
      <c r="E811" s="8" t="str">
        <f t="array" ref="E811">XLOOKUP(C811,'89'!$C:$C,'89'!$E:$E)</f>
        <v>Azules</v>
      </c>
      <c r="F811" s="8" t="str">
        <f t="array" ref="F811">XLOOKUP(C811,'89'!$C:$C,'89'!$F:$F)</f>
        <v>Pasteles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29</v>
      </c>
    </row>
    <row r="812" ht="14.25" customHeight="1">
      <c r="A812" s="8" t="s">
        <v>3031</v>
      </c>
      <c r="B812" s="8" t="s">
        <v>814</v>
      </c>
      <c r="C812" s="8" t="s">
        <v>1837</v>
      </c>
      <c r="D812" s="8" t="s">
        <v>1838</v>
      </c>
      <c r="E812" s="8" t="str">
        <f t="array" ref="E812">XLOOKUP(C812,'89'!$C:$C,'89'!$E:$E)</f>
        <v>Azules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29</v>
      </c>
    </row>
    <row r="813" ht="14.25" customHeight="1">
      <c r="A813" s="8" t="s">
        <v>3031</v>
      </c>
      <c r="B813" s="8" t="s">
        <v>817</v>
      </c>
      <c r="C813" s="8" t="s">
        <v>1839</v>
      </c>
      <c r="D813" s="8" t="s">
        <v>1840</v>
      </c>
      <c r="E813" s="8" t="str">
        <f t="array" ref="E813">XLOOKUP(C813,'89'!$C:$C,'89'!$E:$E)</f>
        <v>Azules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29</v>
      </c>
    </row>
    <row r="814" ht="14.25" customHeight="1">
      <c r="A814" s="8" t="s">
        <v>3031</v>
      </c>
      <c r="B814" s="8" t="s">
        <v>817</v>
      </c>
      <c r="C814" s="8" t="s">
        <v>1841</v>
      </c>
      <c r="D814" s="8" t="s">
        <v>1842</v>
      </c>
      <c r="E814" s="8" t="str">
        <f t="array" ref="E814">XLOOKUP(C814,'89'!$C:$C,'89'!$E:$E)</f>
        <v>Azules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29</v>
      </c>
    </row>
    <row r="815" ht="14.25" customHeight="1">
      <c r="A815" s="8" t="s">
        <v>3031</v>
      </c>
      <c r="B815" s="8" t="s">
        <v>892</v>
      </c>
      <c r="C815" s="8" t="s">
        <v>1843</v>
      </c>
      <c r="D815" s="8" t="s">
        <v>1844</v>
      </c>
      <c r="E815" s="8" t="str">
        <f t="array" ref="E815">XLOOKUP(C815,'89'!$C:$C,'89'!$E:$E)</f>
        <v>Azules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29</v>
      </c>
    </row>
    <row r="816" ht="14.25" customHeight="1">
      <c r="A816" s="8" t="s">
        <v>3031</v>
      </c>
      <c r="B816" s="8" t="s">
        <v>168</v>
      </c>
      <c r="C816" s="8" t="s">
        <v>770</v>
      </c>
      <c r="D816" s="8" t="s">
        <v>2555</v>
      </c>
      <c r="E816" s="8" t="str">
        <f t="array" ref="E816">XLOOKUP(C816,'89'!$C:$C,'89'!$E:$E)</f>
        <v>Azules</v>
      </c>
      <c r="F816" s="8" t="str">
        <f t="array" ref="F816">XLOOKUP(C816,'89'!$C:$C,'89'!$F:$F)</f>
        <v>Pasteles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29</v>
      </c>
    </row>
    <row r="817" ht="14.25" customHeight="1">
      <c r="A817" s="8" t="s">
        <v>3031</v>
      </c>
      <c r="B817" s="8" t="s">
        <v>168</v>
      </c>
      <c r="C817" s="8" t="s">
        <v>772</v>
      </c>
      <c r="D817" s="8" t="s">
        <v>2556</v>
      </c>
      <c r="E817" s="8" t="str">
        <f t="array" ref="E817">XLOOKUP(C817,'89'!$C:$C,'89'!$E:$E)</f>
        <v>Azules</v>
      </c>
      <c r="F817" s="8" t="str">
        <f t="array" ref="F817">XLOOKUP(C817,'89'!$C:$C,'89'!$F:$F)</f>
        <v>Pasteles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29</v>
      </c>
    </row>
    <row r="818" ht="14.25" customHeight="1">
      <c r="A818" s="8" t="s">
        <v>3031</v>
      </c>
      <c r="B818" s="8" t="s">
        <v>814</v>
      </c>
      <c r="C818" s="8" t="s">
        <v>1845</v>
      </c>
      <c r="D818" s="8" t="s">
        <v>1846</v>
      </c>
      <c r="E818" s="8" t="str">
        <f t="array" ref="E818">XLOOKUP(C818,'89'!$C:$C,'89'!$E:$E)</f>
        <v>Azules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29</v>
      </c>
    </row>
    <row r="819" ht="14.25" customHeight="1">
      <c r="A819" s="8" t="s">
        <v>3031</v>
      </c>
      <c r="B819" s="8" t="s">
        <v>817</v>
      </c>
      <c r="C819" s="8" t="s">
        <v>1847</v>
      </c>
      <c r="D819" s="8" t="s">
        <v>1848</v>
      </c>
      <c r="E819" s="8" t="str">
        <f t="array" ref="E819">XLOOKUP(C819,'89'!$C:$C,'89'!$E:$E)</f>
        <v>Azules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29</v>
      </c>
    </row>
    <row r="820" ht="14.25" customHeight="1">
      <c r="A820" s="8" t="s">
        <v>3031</v>
      </c>
      <c r="B820" s="8" t="s">
        <v>817</v>
      </c>
      <c r="C820" s="8" t="s">
        <v>1849</v>
      </c>
      <c r="D820" s="8" t="s">
        <v>1850</v>
      </c>
      <c r="E820" s="8" t="str">
        <f t="array" ref="E820">XLOOKUP(C820,'89'!$C:$C,'89'!$E:$E)</f>
        <v>Azules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29</v>
      </c>
    </row>
    <row r="821" ht="14.25" customHeight="1">
      <c r="A821" s="8" t="s">
        <v>3031</v>
      </c>
      <c r="B821" s="8" t="s">
        <v>892</v>
      </c>
      <c r="C821" s="8" t="s">
        <v>1851</v>
      </c>
      <c r="D821" s="8" t="s">
        <v>1852</v>
      </c>
      <c r="E821" s="8" t="str">
        <f t="array" ref="E821">XLOOKUP(C821,'89'!$C:$C,'89'!$E:$E)</f>
        <v>Azules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29</v>
      </c>
    </row>
    <row r="822" ht="14.25" customHeight="1">
      <c r="A822" s="8" t="s">
        <v>3031</v>
      </c>
      <c r="B822" s="8" t="s">
        <v>168</v>
      </c>
      <c r="C822" s="8" t="s">
        <v>774</v>
      </c>
      <c r="D822" s="8" t="s">
        <v>2557</v>
      </c>
      <c r="E822" s="8" t="str">
        <f t="array" ref="E822">XLOOKUP(C822,'89'!$C:$C,'89'!$E:$E)</f>
        <v>Azules</v>
      </c>
      <c r="F822" s="8" t="str">
        <f t="array" ref="F822">XLOOKUP(C822,'89'!$C:$C,'89'!$F:$F)</f>
        <v>Pasteles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29</v>
      </c>
    </row>
    <row r="823" ht="14.25" customHeight="1">
      <c r="A823" s="8" t="s">
        <v>3031</v>
      </c>
      <c r="B823" s="8" t="s">
        <v>168</v>
      </c>
      <c r="C823" s="8" t="s">
        <v>776</v>
      </c>
      <c r="D823" s="8" t="s">
        <v>2558</v>
      </c>
      <c r="E823" s="8" t="str">
        <f t="array" ref="E823">XLOOKUP(C823,'89'!$C:$C,'89'!$E:$E)</f>
        <v>Azules</v>
      </c>
      <c r="F823" s="8" t="str">
        <f t="array" ref="F823">XLOOKUP(C823,'89'!$C:$C,'89'!$F:$F)</f>
        <v>Pasteles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29</v>
      </c>
    </row>
    <row r="824" ht="14.25" customHeight="1">
      <c r="A824" s="8" t="s">
        <v>3031</v>
      </c>
      <c r="B824" s="8" t="s">
        <v>814</v>
      </c>
      <c r="C824" s="8" t="s">
        <v>1853</v>
      </c>
      <c r="D824" s="8" t="s">
        <v>1854</v>
      </c>
      <c r="E824" s="8" t="str">
        <f t="array" ref="E824">XLOOKUP(C824,'89'!$C:$C,'89'!$E:$E)</f>
        <v>Azules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29</v>
      </c>
    </row>
    <row r="825" ht="14.25" customHeight="1">
      <c r="A825" s="8" t="s">
        <v>3031</v>
      </c>
      <c r="B825" s="8" t="s">
        <v>817</v>
      </c>
      <c r="C825" s="8" t="s">
        <v>1855</v>
      </c>
      <c r="D825" s="8" t="s">
        <v>1856</v>
      </c>
      <c r="E825" s="8" t="str">
        <f t="array" ref="E825">XLOOKUP(C825,'89'!$C:$C,'89'!$E:$E)</f>
        <v>Azules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29</v>
      </c>
    </row>
    <row r="826" ht="14.25" customHeight="1">
      <c r="A826" s="8" t="s">
        <v>3031</v>
      </c>
      <c r="B826" s="8" t="s">
        <v>817</v>
      </c>
      <c r="C826" s="8" t="s">
        <v>1857</v>
      </c>
      <c r="D826" s="8" t="s">
        <v>1858</v>
      </c>
      <c r="E826" s="8" t="str">
        <f t="array" ref="E826">XLOOKUP(C826,'89'!$C:$C,'89'!$E:$E)</f>
        <v>Azules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29</v>
      </c>
    </row>
    <row r="827" ht="14.25" customHeight="1">
      <c r="A827" s="8" t="s">
        <v>3031</v>
      </c>
      <c r="B827" s="8" t="s">
        <v>892</v>
      </c>
      <c r="C827" s="8" t="s">
        <v>1859</v>
      </c>
      <c r="D827" s="8" t="s">
        <v>1860</v>
      </c>
      <c r="E827" s="8" t="str">
        <f t="array" ref="E827">XLOOKUP(C827,'89'!$C:$C,'89'!$E:$E)</f>
        <v>Azules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29</v>
      </c>
    </row>
    <row r="828" ht="14.25" customHeight="1">
      <c r="A828" s="8" t="s">
        <v>3031</v>
      </c>
      <c r="B828" s="8" t="s">
        <v>168</v>
      </c>
      <c r="C828" s="8" t="s">
        <v>778</v>
      </c>
      <c r="D828" s="8" t="s">
        <v>2559</v>
      </c>
      <c r="E828" s="8" t="str">
        <f t="array" ref="E828">XLOOKUP(C828,'89'!$C:$C,'89'!$E:$E)</f>
        <v>Azules</v>
      </c>
      <c r="F828" s="8" t="str">
        <f t="array" ref="F828">XLOOKUP(C828,'89'!$C:$C,'89'!$F:$F)</f>
        <v>Pasteles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29</v>
      </c>
    </row>
    <row r="829" ht="14.25" customHeight="1">
      <c r="A829" s="8" t="s">
        <v>3031</v>
      </c>
      <c r="B829" s="8" t="s">
        <v>168</v>
      </c>
      <c r="C829" s="8" t="s">
        <v>780</v>
      </c>
      <c r="D829" s="8" t="s">
        <v>2560</v>
      </c>
      <c r="E829" s="8" t="str">
        <f t="array" ref="E829">XLOOKUP(C829,'89'!$C:$C,'89'!$E:$E)</f>
        <v>Azules</v>
      </c>
      <c r="F829" s="8" t="str">
        <f t="array" ref="F829">XLOOKUP(C829,'89'!$C:$C,'89'!$F:$F)</f>
        <v>Pasteles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29</v>
      </c>
    </row>
    <row r="830" ht="14.25" customHeight="1">
      <c r="A830" s="8" t="s">
        <v>3031</v>
      </c>
      <c r="B830" s="8" t="s">
        <v>814</v>
      </c>
      <c r="C830" s="8" t="s">
        <v>1861</v>
      </c>
      <c r="D830" s="8" t="s">
        <v>1862</v>
      </c>
      <c r="E830" s="8" t="str">
        <f t="array" ref="E830">XLOOKUP(C830,'89'!$C:$C,'89'!$E:$E)</f>
        <v>Azules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29</v>
      </c>
    </row>
    <row r="831" ht="14.25" customHeight="1">
      <c r="A831" s="8" t="s">
        <v>3031</v>
      </c>
      <c r="B831" s="8" t="s">
        <v>817</v>
      </c>
      <c r="C831" s="8" t="s">
        <v>1863</v>
      </c>
      <c r="D831" s="8" t="s">
        <v>1864</v>
      </c>
      <c r="E831" s="8" t="str">
        <f t="array" ref="E831">XLOOKUP(C831,'89'!$C:$C,'89'!$E:$E)</f>
        <v>Azules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29</v>
      </c>
    </row>
    <row r="832" ht="14.25" customHeight="1">
      <c r="A832" s="8" t="s">
        <v>3031</v>
      </c>
      <c r="B832" s="8" t="s">
        <v>817</v>
      </c>
      <c r="C832" s="8" t="s">
        <v>1865</v>
      </c>
      <c r="D832" s="8" t="s">
        <v>1866</v>
      </c>
      <c r="E832" s="8" t="str">
        <f t="array" ref="E832">XLOOKUP(C832,'89'!$C:$C,'89'!$E:$E)</f>
        <v>Azules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29</v>
      </c>
    </row>
    <row r="833" ht="14.25" customHeight="1">
      <c r="A833" s="8" t="s">
        <v>3031</v>
      </c>
      <c r="B833" s="8" t="s">
        <v>892</v>
      </c>
      <c r="C833" s="8" t="s">
        <v>1867</v>
      </c>
      <c r="D833" s="8" t="s">
        <v>1868</v>
      </c>
      <c r="E833" s="8" t="str">
        <f t="array" ref="E833">XLOOKUP(C833,'89'!$C:$C,'89'!$E:$E)</f>
        <v>Azules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29</v>
      </c>
    </row>
    <row r="834" ht="14.25" customHeight="1">
      <c r="A834" s="8" t="s">
        <v>3031</v>
      </c>
      <c r="B834" s="8" t="s">
        <v>168</v>
      </c>
      <c r="C834" s="8" t="s">
        <v>782</v>
      </c>
      <c r="D834" s="8" t="s">
        <v>2561</v>
      </c>
      <c r="E834" s="8" t="str">
        <f t="array" ref="E834">XLOOKUP(C834,'89'!$C:$C,'89'!$E:$E)</f>
        <v>Azules</v>
      </c>
      <c r="F834" s="8" t="str">
        <f t="array" ref="F834">XLOOKUP(C834,'89'!$C:$C,'89'!$F:$F)</f>
        <v>Pasteles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29</v>
      </c>
    </row>
    <row r="835" ht="14.25" customHeight="1">
      <c r="A835" s="8" t="s">
        <v>3031</v>
      </c>
      <c r="B835" s="8" t="s">
        <v>168</v>
      </c>
      <c r="C835" s="8" t="s">
        <v>784</v>
      </c>
      <c r="D835" s="8" t="s">
        <v>2562</v>
      </c>
      <c r="E835" s="8" t="str">
        <f t="array" ref="E835">XLOOKUP(C835,'89'!$C:$C,'89'!$E:$E)</f>
        <v>Azules</v>
      </c>
      <c r="F835" s="8" t="str">
        <f t="array" ref="F835">XLOOKUP(C835,'89'!$C:$C,'89'!$F:$F)</f>
        <v>Pasteles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29</v>
      </c>
    </row>
    <row r="836" ht="14.25" customHeight="1">
      <c r="A836" s="8" t="s">
        <v>3031</v>
      </c>
      <c r="B836" s="8" t="s">
        <v>814</v>
      </c>
      <c r="C836" s="8" t="s">
        <v>1869</v>
      </c>
      <c r="D836" s="8" t="s">
        <v>1870</v>
      </c>
      <c r="E836" s="8" t="str">
        <f t="array" ref="E836">XLOOKUP(C836,'89'!$C:$C,'89'!$E:$E)</f>
        <v>Azules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29</v>
      </c>
    </row>
    <row r="837" ht="14.25" customHeight="1">
      <c r="A837" s="8" t="s">
        <v>3031</v>
      </c>
      <c r="B837" s="8" t="s">
        <v>817</v>
      </c>
      <c r="C837" s="8" t="s">
        <v>1871</v>
      </c>
      <c r="D837" s="8" t="s">
        <v>1872</v>
      </c>
      <c r="E837" s="8" t="str">
        <f t="array" ref="E837">XLOOKUP(C837,'89'!$C:$C,'89'!$E:$E)</f>
        <v>Azules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29</v>
      </c>
    </row>
    <row r="838" ht="14.25" customHeight="1">
      <c r="A838" s="8" t="s">
        <v>3031</v>
      </c>
      <c r="B838" s="8" t="s">
        <v>817</v>
      </c>
      <c r="C838" s="8" t="s">
        <v>1873</v>
      </c>
      <c r="D838" s="8" t="s">
        <v>1874</v>
      </c>
      <c r="E838" s="8" t="str">
        <f t="array" ref="E838">XLOOKUP(C838,'89'!$C:$C,'89'!$E:$E)</f>
        <v>Azules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29</v>
      </c>
    </row>
    <row r="839" ht="14.25" customHeight="1">
      <c r="A839" s="8" t="s">
        <v>3031</v>
      </c>
      <c r="B839" s="8" t="s">
        <v>892</v>
      </c>
      <c r="C839" s="8" t="s">
        <v>1875</v>
      </c>
      <c r="D839" s="8" t="s">
        <v>1876</v>
      </c>
      <c r="E839" s="8" t="str">
        <f t="array" ref="E839">XLOOKUP(C839,'89'!$C:$C,'89'!$E:$E)</f>
        <v>Azules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29</v>
      </c>
    </row>
    <row r="840" ht="14.25" customHeight="1">
      <c r="A840" s="8" t="s">
        <v>3031</v>
      </c>
      <c r="B840" s="8" t="s">
        <v>168</v>
      </c>
      <c r="C840" s="8" t="s">
        <v>786</v>
      </c>
      <c r="D840" s="8" t="s">
        <v>2563</v>
      </c>
      <c r="E840" s="8" t="str">
        <f t="array" ref="E840">XLOOKUP(C840,'89'!$C:$C,'89'!$E:$E)</f>
        <v>Azules</v>
      </c>
      <c r="F840" s="8" t="str">
        <f t="array" ref="F840">XLOOKUP(C840,'89'!$C:$C,'89'!$F:$F)</f>
        <v>Pasteles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29</v>
      </c>
    </row>
    <row r="841" ht="14.25" customHeight="1">
      <c r="A841" s="8" t="s">
        <v>3031</v>
      </c>
      <c r="B841" s="8" t="s">
        <v>168</v>
      </c>
      <c r="C841" s="8" t="s">
        <v>788</v>
      </c>
      <c r="D841" s="8" t="s">
        <v>2564</v>
      </c>
      <c r="E841" s="8" t="str">
        <f t="array" ref="E841">XLOOKUP(C841,'89'!$C:$C,'89'!$E:$E)</f>
        <v>Azules</v>
      </c>
      <c r="F841" s="8" t="str">
        <f t="array" ref="F841">XLOOKUP(C841,'89'!$C:$C,'89'!$F:$F)</f>
        <v>Pasteles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29</v>
      </c>
    </row>
    <row r="842" ht="14.25" customHeight="1">
      <c r="A842" s="8" t="s">
        <v>3031</v>
      </c>
      <c r="B842" s="8" t="s">
        <v>814</v>
      </c>
      <c r="C842" s="8" t="s">
        <v>1877</v>
      </c>
      <c r="D842" s="8" t="s">
        <v>1878</v>
      </c>
      <c r="E842" s="8" t="str">
        <f t="array" ref="E842">XLOOKUP(C842,'89'!$C:$C,'89'!$E:$E)</f>
        <v>Azules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29</v>
      </c>
    </row>
    <row r="843" ht="14.25" customHeight="1">
      <c r="A843" s="8" t="s">
        <v>3031</v>
      </c>
      <c r="B843" s="8" t="s">
        <v>817</v>
      </c>
      <c r="C843" s="8" t="s">
        <v>1879</v>
      </c>
      <c r="D843" s="8" t="s">
        <v>1880</v>
      </c>
      <c r="E843" s="8" t="str">
        <f t="array" ref="E843">XLOOKUP(C843,'89'!$C:$C,'89'!$E:$E)</f>
        <v>Azules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29</v>
      </c>
    </row>
    <row r="844" ht="14.25" customHeight="1">
      <c r="A844" s="8" t="s">
        <v>3031</v>
      </c>
      <c r="B844" s="8" t="s">
        <v>817</v>
      </c>
      <c r="C844" s="8" t="s">
        <v>1881</v>
      </c>
      <c r="D844" s="8" t="s">
        <v>1882</v>
      </c>
      <c r="E844" s="8" t="str">
        <f t="array" ref="E844">XLOOKUP(C844,'89'!$C:$C,'89'!$E:$E)</f>
        <v>Azules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29</v>
      </c>
    </row>
    <row r="845" ht="14.25" customHeight="1">
      <c r="A845" s="8" t="s">
        <v>3031</v>
      </c>
      <c r="B845" s="8" t="s">
        <v>892</v>
      </c>
      <c r="C845" s="8" t="s">
        <v>1883</v>
      </c>
      <c r="D845" s="8" t="s">
        <v>1884</v>
      </c>
      <c r="E845" s="8" t="str">
        <f t="array" ref="E845">XLOOKUP(C845,'89'!$C:$C,'89'!$E:$E)</f>
        <v>Morados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29</v>
      </c>
    </row>
    <row r="846" ht="14.25" customHeight="1">
      <c r="A846" s="8" t="s">
        <v>3031</v>
      </c>
      <c r="B846" s="8" t="s">
        <v>168</v>
      </c>
      <c r="C846" s="8" t="s">
        <v>790</v>
      </c>
      <c r="D846" s="8" t="s">
        <v>2565</v>
      </c>
      <c r="E846" s="8" t="str">
        <f t="array" ref="E846">XLOOKUP(C846,'89'!$C:$C,'89'!$E:$E)</f>
        <v>Grises</v>
      </c>
      <c r="F846" s="8" t="str">
        <f t="array" ref="F846">XLOOKUP(C846,'89'!$C:$C,'89'!$F:$F)</f>
        <v>Azules</v>
      </c>
      <c r="G846" s="8" t="str">
        <f t="array" ref="G846">XLOOKUP(C846,'89'!$C:$C,'89'!$G:$G)</f>
        <v>Pasteles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29</v>
      </c>
    </row>
    <row r="847" ht="14.25" customHeight="1">
      <c r="A847" s="8" t="s">
        <v>3031</v>
      </c>
      <c r="B847" s="8" t="s">
        <v>168</v>
      </c>
      <c r="C847" s="8" t="s">
        <v>792</v>
      </c>
      <c r="D847" s="8" t="s">
        <v>2566</v>
      </c>
      <c r="E847" s="8" t="str">
        <f t="array" ref="E847">XLOOKUP(C847,'89'!$C:$C,'89'!$E:$E)</f>
        <v>Grises</v>
      </c>
      <c r="F847" s="8" t="str">
        <f t="array" ref="F847">XLOOKUP(C847,'89'!$C:$C,'89'!$F:$F)</f>
        <v>Azules</v>
      </c>
      <c r="G847" s="8" t="str">
        <f t="array" ref="G847">XLOOKUP(C847,'89'!$C:$C,'89'!$G:$G)</f>
        <v>Pasteles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29</v>
      </c>
    </row>
    <row r="848" ht="14.25" customHeight="1">
      <c r="A848" s="8" t="s">
        <v>3031</v>
      </c>
      <c r="B848" s="8" t="s">
        <v>814</v>
      </c>
      <c r="C848" s="8" t="s">
        <v>1885</v>
      </c>
      <c r="D848" s="8" t="s">
        <v>1886</v>
      </c>
      <c r="E848" s="8" t="str">
        <f t="array" ref="E848">XLOOKUP(C848,'89'!$C:$C,'89'!$E:$E)</f>
        <v>Grises</v>
      </c>
      <c r="F848" s="8" t="str">
        <f t="array" ref="F848">XLOOKUP(C848,'89'!$C:$C,'89'!$F:$F)</f>
        <v>Azules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29</v>
      </c>
    </row>
    <row r="849" ht="14.25" customHeight="1">
      <c r="A849" s="8" t="s">
        <v>3031</v>
      </c>
      <c r="B849" s="8" t="s">
        <v>817</v>
      </c>
      <c r="C849" s="8" t="s">
        <v>1887</v>
      </c>
      <c r="D849" s="8" t="s">
        <v>1888</v>
      </c>
      <c r="E849" s="8" t="str">
        <f t="array" ref="E849">XLOOKUP(C849,'89'!$C:$C,'89'!$E:$E)</f>
        <v>Grises</v>
      </c>
      <c r="F849" s="8" t="str">
        <f t="array" ref="F849">XLOOKUP(C849,'89'!$C:$C,'89'!$F:$F)</f>
        <v>Azules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29</v>
      </c>
    </row>
    <row r="850" ht="14.25" customHeight="1">
      <c r="A850" s="8" t="s">
        <v>3031</v>
      </c>
      <c r="B850" s="8" t="s">
        <v>817</v>
      </c>
      <c r="C850" s="8" t="s">
        <v>1889</v>
      </c>
      <c r="D850" s="8" t="s">
        <v>1890</v>
      </c>
      <c r="E850" s="8" t="str">
        <f t="array" ref="E850">XLOOKUP(C850,'89'!$C:$C,'89'!$E:$E)</f>
        <v>Grises</v>
      </c>
      <c r="F850" s="8" t="str">
        <f t="array" ref="F850">XLOOKUP(C850,'89'!$C:$C,'89'!$F:$F)</f>
        <v>Azules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29</v>
      </c>
    </row>
    <row r="851" ht="14.25" customHeight="1">
      <c r="A851" s="8" t="s">
        <v>3031</v>
      </c>
      <c r="B851" s="8" t="s">
        <v>892</v>
      </c>
      <c r="C851" s="8" t="s">
        <v>1891</v>
      </c>
      <c r="D851" s="8" t="s">
        <v>1892</v>
      </c>
      <c r="E851" s="8" t="str">
        <f t="array" ref="E851">XLOOKUP(C851,'89'!$C:$C,'89'!$E:$E)</f>
        <v>Morados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29</v>
      </c>
    </row>
    <row r="852" ht="14.25" customHeight="1">
      <c r="A852" s="8" t="s">
        <v>3031</v>
      </c>
      <c r="B852" s="8" t="s">
        <v>168</v>
      </c>
      <c r="C852" s="8" t="s">
        <v>794</v>
      </c>
      <c r="D852" s="8" t="s">
        <v>2567</v>
      </c>
      <c r="E852" s="8" t="str">
        <f t="array" ref="E852">XLOOKUP(C852,'89'!$C:$C,'89'!$E:$E)</f>
        <v>Azules</v>
      </c>
      <c r="F852" s="8" t="str">
        <f t="array" ref="F852">XLOOKUP(C852,'89'!$C:$C,'89'!$F:$F)</f>
        <v>Morados</v>
      </c>
      <c r="G852" s="8" t="str">
        <f t="array" ref="G852">XLOOKUP(C852,'89'!$C:$C,'89'!$G:$G)</f>
        <v>Pasteles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29</v>
      </c>
    </row>
    <row r="853" ht="14.25" customHeight="1">
      <c r="A853" s="8" t="s">
        <v>3031</v>
      </c>
      <c r="B853" s="8" t="s">
        <v>168</v>
      </c>
      <c r="C853" s="8" t="s">
        <v>796</v>
      </c>
      <c r="D853" s="8" t="s">
        <v>2568</v>
      </c>
      <c r="E853" s="8" t="str">
        <f t="array" ref="E853">XLOOKUP(C853,'89'!$C:$C,'89'!$E:$E)</f>
        <v>Azules</v>
      </c>
      <c r="F853" s="8" t="str">
        <f t="array" ref="F853">XLOOKUP(C853,'89'!$C:$C,'89'!$F:$F)</f>
        <v>Morados</v>
      </c>
      <c r="G853" s="8" t="str">
        <f t="array" ref="G853">XLOOKUP(C853,'89'!$C:$C,'89'!$G:$G)</f>
        <v>Pasteles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29</v>
      </c>
    </row>
    <row r="854" ht="14.25" customHeight="1">
      <c r="A854" s="8" t="s">
        <v>3031</v>
      </c>
      <c r="B854" s="8" t="s">
        <v>814</v>
      </c>
      <c r="C854" s="8" t="s">
        <v>1893</v>
      </c>
      <c r="D854" s="8" t="s">
        <v>1894</v>
      </c>
      <c r="E854" s="8" t="str">
        <f t="array" ref="E854">XLOOKUP(C854,'89'!$C:$C,'89'!$E:$E)</f>
        <v>Azules</v>
      </c>
      <c r="F854" s="8" t="str">
        <f t="array" ref="F854">XLOOKUP(C854,'89'!$C:$C,'89'!$F:$F)</f>
        <v>Morados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29</v>
      </c>
    </row>
    <row r="855" ht="14.25" customHeight="1">
      <c r="A855" s="8" t="s">
        <v>3031</v>
      </c>
      <c r="B855" s="8" t="s">
        <v>817</v>
      </c>
      <c r="C855" s="8" t="s">
        <v>1895</v>
      </c>
      <c r="D855" s="8" t="s">
        <v>1896</v>
      </c>
      <c r="E855" s="8" t="str">
        <f t="array" ref="E855">XLOOKUP(C855,'89'!$C:$C,'89'!$E:$E)</f>
        <v>Azules</v>
      </c>
      <c r="F855" s="8" t="str">
        <f t="array" ref="F855">XLOOKUP(C855,'89'!$C:$C,'89'!$F:$F)</f>
        <v>Morados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29</v>
      </c>
    </row>
    <row r="856" ht="14.25" customHeight="1">
      <c r="A856" s="8" t="s">
        <v>3031</v>
      </c>
      <c r="B856" s="8" t="s">
        <v>817</v>
      </c>
      <c r="C856" s="8" t="s">
        <v>1897</v>
      </c>
      <c r="D856" s="8" t="s">
        <v>1898</v>
      </c>
      <c r="E856" s="8" t="str">
        <f t="array" ref="E856">XLOOKUP(C856,'89'!$C:$C,'89'!$E:$E)</f>
        <v>Azules</v>
      </c>
      <c r="F856" s="8" t="str">
        <f t="array" ref="F856">XLOOKUP(C856,'89'!$C:$C,'89'!$F:$F)</f>
        <v>Morados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29</v>
      </c>
    </row>
    <row r="857" ht="14.25" customHeight="1">
      <c r="A857" s="8" t="s">
        <v>3031</v>
      </c>
      <c r="B857" s="8" t="s">
        <v>892</v>
      </c>
      <c r="C857" s="8" t="s">
        <v>1899</v>
      </c>
      <c r="D857" s="8" t="s">
        <v>1900</v>
      </c>
      <c r="E857" s="8" t="str">
        <f t="array" ref="E857">XLOOKUP(C857,'89'!$C:$C,'89'!$E:$E)</f>
        <v>Morados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29</v>
      </c>
    </row>
    <row r="858" ht="14.25" customHeight="1">
      <c r="A858" s="8" t="s">
        <v>3031</v>
      </c>
      <c r="B858" s="8" t="s">
        <v>168</v>
      </c>
      <c r="C858" s="8" t="s">
        <v>798</v>
      </c>
      <c r="D858" s="8" t="s">
        <v>2569</v>
      </c>
      <c r="E858" s="8" t="str">
        <f t="array" ref="E858">XLOOKUP(C858,'89'!$C:$C,'89'!$E:$E)</f>
        <v>Morados</v>
      </c>
      <c r="F858" s="8" t="str">
        <f t="array" ref="F858">XLOOKUP(C858,'89'!$C:$C,'89'!$F:$F)</f>
        <v>Pasteles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29</v>
      </c>
    </row>
    <row r="859" ht="14.25" customHeight="1">
      <c r="A859" s="8" t="s">
        <v>3031</v>
      </c>
      <c r="B859" s="8" t="s">
        <v>168</v>
      </c>
      <c r="C859" s="8" t="s">
        <v>800</v>
      </c>
      <c r="D859" s="8" t="s">
        <v>2570</v>
      </c>
      <c r="E859" s="8" t="str">
        <f t="array" ref="E859">XLOOKUP(C859,'89'!$C:$C,'89'!$E:$E)</f>
        <v>Morados</v>
      </c>
      <c r="F859" s="8" t="str">
        <f t="array" ref="F859">XLOOKUP(C859,'89'!$C:$C,'89'!$F:$F)</f>
        <v>Pasteles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29</v>
      </c>
    </row>
    <row r="860" ht="14.25" customHeight="1">
      <c r="A860" s="8" t="s">
        <v>3031</v>
      </c>
      <c r="B860" s="8" t="s">
        <v>814</v>
      </c>
      <c r="C860" s="8" t="s">
        <v>1901</v>
      </c>
      <c r="D860" s="8" t="s">
        <v>1902</v>
      </c>
      <c r="E860" s="8" t="str">
        <f t="array" ref="E860">XLOOKUP(C860,'89'!$C:$C,'89'!$E:$E)</f>
        <v>Morados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29</v>
      </c>
    </row>
    <row r="861" ht="14.25" customHeight="1">
      <c r="A861" s="8" t="s">
        <v>3031</v>
      </c>
      <c r="B861" s="8" t="s">
        <v>817</v>
      </c>
      <c r="C861" s="8" t="s">
        <v>1903</v>
      </c>
      <c r="D861" s="8" t="s">
        <v>1904</v>
      </c>
      <c r="E861" s="8" t="str">
        <f t="array" ref="E861">XLOOKUP(C861,'89'!$C:$C,'89'!$E:$E)</f>
        <v>Morados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29</v>
      </c>
    </row>
    <row r="862" ht="14.25" customHeight="1">
      <c r="A862" s="8" t="s">
        <v>3031</v>
      </c>
      <c r="B862" s="8" t="s">
        <v>817</v>
      </c>
      <c r="C862" s="8" t="s">
        <v>1905</v>
      </c>
      <c r="D862" s="8" t="s">
        <v>1906</v>
      </c>
      <c r="E862" s="8" t="str">
        <f t="array" ref="E862">XLOOKUP(C862,'89'!$C:$C,'89'!$E:$E)</f>
        <v>Morados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29</v>
      </c>
    </row>
    <row r="863" ht="14.25" customHeight="1">
      <c r="A863" s="8" t="s">
        <v>3031</v>
      </c>
      <c r="B863" s="8" t="s">
        <v>892</v>
      </c>
      <c r="C863" s="8" t="s">
        <v>1907</v>
      </c>
      <c r="D863" s="8" t="s">
        <v>1908</v>
      </c>
      <c r="E863" s="8" t="str">
        <f t="array" ref="E863">XLOOKUP(C863,'89'!$C:$C,'89'!$E:$E)</f>
        <v>Morados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29</v>
      </c>
    </row>
    <row r="864" ht="14.25" customHeight="1">
      <c r="A864" s="8" t="s">
        <v>3031</v>
      </c>
      <c r="B864" s="8" t="s">
        <v>168</v>
      </c>
      <c r="C864" s="8" t="s">
        <v>802</v>
      </c>
      <c r="D864" s="8" t="s">
        <v>2571</v>
      </c>
      <c r="E864" s="8" t="str">
        <f t="array" ref="E864">XLOOKUP(C864,'89'!$C:$C,'89'!$E:$E)</f>
        <v>Morados</v>
      </c>
      <c r="F864" s="8" t="str">
        <f t="array" ref="F864">XLOOKUP(C864,'89'!$C:$C,'89'!$F:$F)</f>
        <v>Pasteles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29</v>
      </c>
    </row>
    <row r="865" ht="14.25" customHeight="1">
      <c r="A865" s="8" t="s">
        <v>3031</v>
      </c>
      <c r="B865" s="8" t="s">
        <v>168</v>
      </c>
      <c r="C865" s="8" t="s">
        <v>804</v>
      </c>
      <c r="D865" s="8" t="s">
        <v>2572</v>
      </c>
      <c r="E865" s="8" t="str">
        <f t="array" ref="E865">XLOOKUP(C865,'89'!$C:$C,'89'!$E:$E)</f>
        <v>Morados</v>
      </c>
      <c r="F865" s="8" t="str">
        <f t="array" ref="F865">XLOOKUP(C865,'89'!$C:$C,'89'!$F:$F)</f>
        <v>Pasteles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29</v>
      </c>
    </row>
    <row r="866" ht="14.25" customHeight="1">
      <c r="A866" s="8" t="s">
        <v>3031</v>
      </c>
      <c r="B866" s="8" t="s">
        <v>814</v>
      </c>
      <c r="C866" s="8" t="s">
        <v>1909</v>
      </c>
      <c r="D866" s="8" t="s">
        <v>1910</v>
      </c>
      <c r="E866" s="8" t="str">
        <f t="array" ref="E866">XLOOKUP(C866,'89'!$C:$C,'89'!$E:$E)</f>
        <v>Morados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29</v>
      </c>
    </row>
    <row r="867" ht="14.25" customHeight="1">
      <c r="A867" s="8" t="s">
        <v>3031</v>
      </c>
      <c r="B867" s="8" t="s">
        <v>817</v>
      </c>
      <c r="C867" s="8" t="s">
        <v>1911</v>
      </c>
      <c r="D867" s="8" t="s">
        <v>1912</v>
      </c>
      <c r="E867" s="8" t="str">
        <f t="array" ref="E867">XLOOKUP(C867,'89'!$C:$C,'89'!$E:$E)</f>
        <v>Morados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29</v>
      </c>
    </row>
    <row r="868" ht="14.25" customHeight="1">
      <c r="A868" s="8" t="s">
        <v>3031</v>
      </c>
      <c r="B868" s="8" t="s">
        <v>817</v>
      </c>
      <c r="C868" s="8" t="s">
        <v>1913</v>
      </c>
      <c r="D868" s="8" t="s">
        <v>1914</v>
      </c>
      <c r="E868" s="8" t="str">
        <f t="array" ref="E868">XLOOKUP(C868,'89'!$C:$C,'89'!$E:$E)</f>
        <v>Morados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29</v>
      </c>
    </row>
    <row r="869" ht="14.25" customHeight="1">
      <c r="A869" s="8" t="s">
        <v>3031</v>
      </c>
      <c r="B869" s="8" t="s">
        <v>892</v>
      </c>
      <c r="C869" s="8" t="s">
        <v>1915</v>
      </c>
      <c r="D869" s="8" t="s">
        <v>1916</v>
      </c>
      <c r="E869" s="8" t="str">
        <f t="array" ref="E869">XLOOKUP(C869,'89'!$C:$C,'89'!$E:$E)</f>
        <v>Azules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29</v>
      </c>
    </row>
    <row r="870" ht="14.25" customHeight="1">
      <c r="A870" s="8" t="s">
        <v>3031</v>
      </c>
      <c r="B870" s="8" t="s">
        <v>168</v>
      </c>
      <c r="C870" s="8" t="s">
        <v>806</v>
      </c>
      <c r="D870" s="8" t="s">
        <v>2574</v>
      </c>
      <c r="E870" s="8" t="str">
        <f t="array" ref="E870">XLOOKUP(C870,'89'!$C:$C,'89'!$E:$E)</f>
        <v>Grises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29</v>
      </c>
    </row>
    <row r="871" ht="14.25" customHeight="1">
      <c r="A871" s="8" t="s">
        <v>3031</v>
      </c>
      <c r="B871" s="8" t="s">
        <v>168</v>
      </c>
      <c r="C871" s="8" t="s">
        <v>808</v>
      </c>
      <c r="D871" s="8" t="s">
        <v>2575</v>
      </c>
      <c r="E871" s="8" t="str">
        <f t="array" ref="E871">XLOOKUP(C871,'89'!$C:$C,'89'!$E:$E)</f>
        <v>Grises</v>
      </c>
      <c r="F871" s="8" t="str">
        <f t="array" ref="F871">XLOOKUP(C871,'89'!$C:$C,'89'!$F:$F)</f>
        <v>Pasteles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29</v>
      </c>
    </row>
    <row r="872" ht="14.25" customHeight="1">
      <c r="A872" s="8" t="s">
        <v>3031</v>
      </c>
      <c r="B872" s="8" t="s">
        <v>814</v>
      </c>
      <c r="C872" s="8" t="s">
        <v>1917</v>
      </c>
      <c r="D872" s="8" t="s">
        <v>1918</v>
      </c>
      <c r="E872" s="8" t="str">
        <f t="array" ref="E872">XLOOKUP(C872,'89'!$C:$C,'89'!$E:$E)</f>
        <v>Grises</v>
      </c>
      <c r="F872" s="8" t="str">
        <f t="array" ref="F872">XLOOKUP(C872,'89'!$C:$C,'89'!$F:$F)</f>
        <v>Pasteles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29</v>
      </c>
    </row>
    <row r="873" ht="14.25" customHeight="1">
      <c r="A873" s="8" t="s">
        <v>3031</v>
      </c>
      <c r="B873" s="8" t="s">
        <v>817</v>
      </c>
      <c r="C873" s="8" t="s">
        <v>1919</v>
      </c>
      <c r="D873" s="8" t="s">
        <v>1920</v>
      </c>
      <c r="E873" s="8" t="str">
        <f t="array" ref="E873">XLOOKUP(C873,'89'!$C:$C,'89'!$E:$E)</f>
        <v>Grises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29</v>
      </c>
    </row>
    <row r="874" ht="14.25" customHeight="1">
      <c r="A874" s="8" t="s">
        <v>3031</v>
      </c>
      <c r="B874" s="8" t="s">
        <v>817</v>
      </c>
      <c r="C874" s="8" t="s">
        <v>1921</v>
      </c>
      <c r="D874" s="8" t="s">
        <v>1922</v>
      </c>
      <c r="E874" s="8" t="str">
        <f t="array" ref="E874">XLOOKUP(C874,'89'!$C:$C,'89'!$E:$E)</f>
        <v>Grises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29</v>
      </c>
    </row>
    <row r="875" ht="14.25" customHeight="1">
      <c r="A875" s="8" t="s">
        <v>3031</v>
      </c>
      <c r="B875" s="8" t="s">
        <v>892</v>
      </c>
      <c r="C875" s="8" t="s">
        <v>1923</v>
      </c>
      <c r="D875" s="8" t="s">
        <v>1924</v>
      </c>
      <c r="E875" s="8" t="str">
        <f t="array" ref="E875">XLOOKUP(C875,'89'!$C:$C,'89'!$E:$E)</f>
        <v>Grises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29</v>
      </c>
    </row>
    <row r="876" ht="14.25" customHeight="1">
      <c r="A876" s="8" t="s">
        <v>3031</v>
      </c>
      <c r="B876" s="8" t="s">
        <v>168</v>
      </c>
      <c r="C876" s="8" t="s">
        <v>810</v>
      </c>
      <c r="D876" s="8" t="s">
        <v>2576</v>
      </c>
      <c r="E876" s="8" t="str">
        <f t="array" ref="E876">XLOOKUP(C876,'89'!$C:$C,'89'!$E:$E)</f>
        <v>Grises</v>
      </c>
      <c r="F876" s="8" t="str">
        <f t="array" ref="F876">XLOOKUP(C876,'89'!$C:$C,'89'!$F:$F)</f>
        <v>Pasteles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29</v>
      </c>
    </row>
    <row r="877" ht="14.25" customHeight="1">
      <c r="A877" s="8" t="s">
        <v>3031</v>
      </c>
      <c r="B877" s="8" t="s">
        <v>814</v>
      </c>
      <c r="C877" s="8" t="s">
        <v>812</v>
      </c>
      <c r="D877" s="8" t="s">
        <v>1925</v>
      </c>
      <c r="E877" s="8" t="str">
        <f t="array" ref="E877">XLOOKUP(C877,'89'!$C:$C,'89'!$E:$E)</f>
        <v>Grises</v>
      </c>
      <c r="F877" s="8" t="str">
        <f t="array" ref="F877">XLOOKUP(C877,'89'!$C:$C,'89'!$F:$F)</f>
        <v>Pasteles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29</v>
      </c>
    </row>
    <row r="878" ht="14.25" customHeight="1">
      <c r="A878" s="8" t="s">
        <v>3031</v>
      </c>
      <c r="B878" s="8" t="s">
        <v>814</v>
      </c>
      <c r="C878" s="8" t="s">
        <v>1926</v>
      </c>
      <c r="D878" s="8" t="s">
        <v>1927</v>
      </c>
      <c r="E878" s="8" t="str">
        <f t="array" ref="E878">XLOOKUP(C878,'89'!$C:$C,'89'!$E:$E)</f>
        <v>Grises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29</v>
      </c>
    </row>
    <row r="879" ht="14.25" customHeight="1">
      <c r="A879" s="8" t="s">
        <v>3031</v>
      </c>
      <c r="B879" s="8" t="s">
        <v>817</v>
      </c>
      <c r="C879" s="8" t="s">
        <v>1928</v>
      </c>
      <c r="D879" s="8" t="s">
        <v>1929</v>
      </c>
      <c r="E879" s="8" t="str">
        <f t="array" ref="E879">XLOOKUP(C879,'89'!$C:$C,'89'!$E:$E)</f>
        <v>Grises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29</v>
      </c>
    </row>
    <row r="880" ht="14.25" customHeight="1">
      <c r="A880" s="8" t="s">
        <v>3031</v>
      </c>
      <c r="B880" s="8" t="s">
        <v>817</v>
      </c>
      <c r="C880" s="8" t="s">
        <v>1930</v>
      </c>
      <c r="D880" s="8" t="s">
        <v>1931</v>
      </c>
      <c r="E880" s="8" t="str">
        <f t="array" ref="E880">XLOOKUP(C880,'89'!$C:$C,'89'!$E:$E)</f>
        <v>Grises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29</v>
      </c>
    </row>
    <row r="881" ht="14.25" customHeight="1">
      <c r="A881" s="8" t="s">
        <v>3031</v>
      </c>
      <c r="B881" s="8" t="s">
        <v>892</v>
      </c>
      <c r="C881" s="8" t="s">
        <v>1932</v>
      </c>
      <c r="D881" s="8" t="s">
        <v>1933</v>
      </c>
      <c r="E881" s="8" t="str">
        <f t="array" ref="E881">XLOOKUP(C881,'89'!$C:$C,'89'!$E:$E)</f>
        <v>Grises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29</v>
      </c>
    </row>
    <row r="882" ht="14.25" customHeight="1">
      <c r="A882" s="8" t="s">
        <v>3031</v>
      </c>
      <c r="B882" s="14" t="s">
        <v>168</v>
      </c>
      <c r="C882" s="14">
        <v>3.0</v>
      </c>
      <c r="D882" s="14" t="s">
        <v>2591</v>
      </c>
      <c r="E882" s="8" t="str">
        <f t="array" ref="E882">XLOOKUP(D882,'89'!$D:$D,'89'!E:E)</f>
        <v>Rojos</v>
      </c>
      <c r="F882" s="8" t="str">
        <f t="array" ref="F882">XLOOKUP(D882,'89'!$D:$D,'89'!F:F)</f>
        <v>Pasteles</v>
      </c>
      <c r="H882" s="1675">
        <f t="array" ref="H882">XLOOKUP(C882,'1851'!$C$2:$C$1555,'1851'!$H$2:$H$1555)</f>
        <v>249</v>
      </c>
      <c r="I882" s="1675">
        <f t="array" ref="I882">XLOOKUP(C882,'1851'!$C$2:$C$1555,'1851'!$I$2:$I$1555)</f>
        <v>237</v>
      </c>
      <c r="J882" s="1675">
        <f t="array" ref="J882">XLOOKUP($C$882,'1851'!$C$2:$C$1555,'1851'!$J$2:$J$1555)</f>
        <v>230</v>
      </c>
      <c r="K882" s="8" t="s">
        <v>14</v>
      </c>
      <c r="L882" s="8" t="s">
        <v>29</v>
      </c>
    </row>
    <row r="883" ht="14.25" customHeight="1">
      <c r="A883" s="8" t="s">
        <v>3031</v>
      </c>
      <c r="B883" s="14" t="s">
        <v>168</v>
      </c>
      <c r="C883" s="1678">
        <v>4.0</v>
      </c>
      <c r="D883" s="1678" t="s">
        <v>2592</v>
      </c>
      <c r="E883" s="8" t="str">
        <f t="array" ref="E883">XLOOKUP(D883,'89'!$D:$D,'89'!E:E)</f>
        <v>Naranjas</v>
      </c>
      <c r="F883" s="8" t="str">
        <f t="array" ref="F883">XLOOKUP(D883,'89'!$D:$D,'89'!F:F)</f>
        <v>Pasteles</v>
      </c>
      <c r="H883" s="1675">
        <f t="array" ref="H883">XLOOKUP(C883,'1851'!$C$2:$C$1555,'1851'!$H$2:$H$1555)</f>
        <v>249</v>
      </c>
      <c r="I883" s="1675">
        <f t="array" ref="I883">XLOOKUP(C883,'1851'!$C$2:$C$1555,'1851'!$I$2:$I$1555)</f>
        <v>235</v>
      </c>
      <c r="J883" s="1675">
        <f t="array" ref="J883">XLOOKUP($C$882,'1851'!$C$2:$C$1555,'1851'!$J$2:$J$1555)</f>
        <v>230</v>
      </c>
      <c r="K883" s="8" t="s">
        <v>14</v>
      </c>
      <c r="L883" s="8" t="s">
        <v>29</v>
      </c>
    </row>
    <row r="884" ht="14.25" customHeight="1">
      <c r="A884" s="8" t="s">
        <v>3031</v>
      </c>
      <c r="B884" s="14" t="s">
        <v>168</v>
      </c>
      <c r="C884" s="1678">
        <v>5.0</v>
      </c>
      <c r="D884" s="1678" t="s">
        <v>2593</v>
      </c>
      <c r="E884" s="8" t="str">
        <f t="array" ref="E884">XLOOKUP(D884,'89'!$D:$D,'89'!E:E)</f>
        <v>Rojos</v>
      </c>
      <c r="F884" s="8" t="str">
        <f t="array" ref="F884">XLOOKUP(D884,'89'!$D:$D,'89'!F:F)</f>
        <v>Pasteles</v>
      </c>
      <c r="H884" s="1675">
        <f t="array" ref="H884">XLOOKUP(C884,'1851'!$C$2:$C$1555,'1851'!$H$2:$H$1555)</f>
        <v>239</v>
      </c>
      <c r="I884" s="1675">
        <f t="array" ref="I884">XLOOKUP(C884,'1851'!$C$2:$C$1555,'1851'!$I$2:$I$1555)</f>
        <v>222</v>
      </c>
      <c r="J884" s="1675">
        <f t="array" ref="J884">XLOOKUP($C$882,'1851'!$C$2:$C$1555,'1851'!$J$2:$J$1555)</f>
        <v>230</v>
      </c>
      <c r="K884" s="8" t="s">
        <v>14</v>
      </c>
      <c r="L884" s="8" t="s">
        <v>29</v>
      </c>
    </row>
    <row r="885" ht="14.25" customHeight="1">
      <c r="A885" s="8" t="s">
        <v>3031</v>
      </c>
      <c r="B885" s="14" t="s">
        <v>168</v>
      </c>
      <c r="C885" s="1678">
        <v>6.0</v>
      </c>
      <c r="D885" s="1678" t="s">
        <v>2594</v>
      </c>
      <c r="E885" s="8" t="str">
        <f t="array" ref="E885">XLOOKUP(D885,'89'!$D:$D,'89'!E:E)</f>
        <v>Amarillos</v>
      </c>
      <c r="F885" s="8" t="str">
        <f t="array" ref="F885">XLOOKUP(D885,'89'!$D:$D,'89'!F:F)</f>
        <v>Pasteles</v>
      </c>
      <c r="H885" s="1675">
        <f t="array" ref="H885">XLOOKUP(C885,'1851'!$C$2:$C$1555,'1851'!$H$2:$H$1555)</f>
        <v>252</v>
      </c>
      <c r="I885" s="1675">
        <f t="array" ref="I885">XLOOKUP(C885,'1851'!$C$2:$C$1555,'1851'!$I$2:$I$1555)</f>
        <v>239</v>
      </c>
      <c r="J885" s="1675">
        <f t="array" ref="J885">XLOOKUP($C$882,'1851'!$C$2:$C$1555,'1851'!$J$2:$J$1555)</f>
        <v>230</v>
      </c>
      <c r="K885" s="8" t="s">
        <v>14</v>
      </c>
      <c r="L885" s="8" t="s">
        <v>29</v>
      </c>
    </row>
    <row r="886" ht="14.25" customHeight="1">
      <c r="A886" s="8" t="s">
        <v>3031</v>
      </c>
      <c r="B886" s="14" t="s">
        <v>168</v>
      </c>
      <c r="C886" s="1678">
        <v>7.0</v>
      </c>
      <c r="D886" s="1678" t="s">
        <v>2595</v>
      </c>
      <c r="E886" s="8" t="str">
        <f t="array" ref="E886">XLOOKUP(D886,'89'!$D:$D,'89'!E:E)</f>
        <v>Naranjas</v>
      </c>
      <c r="F886" s="8" t="str">
        <f t="array" ref="F886">XLOOKUP(D886,'89'!$D:$D,'89'!F:F)</f>
        <v>Pasteles</v>
      </c>
      <c r="H886" s="1675">
        <f t="array" ref="H886">XLOOKUP(C886,'1851'!$C$2:$C$1555,'1851'!$H$2:$H$1555)</f>
        <v>245</v>
      </c>
      <c r="I886" s="1675">
        <f t="array" ref="I886">XLOOKUP(C886,'1851'!$C$2:$C$1555,'1851'!$I$2:$I$1555)</f>
        <v>231</v>
      </c>
      <c r="J886" s="1675">
        <f t="array" ref="J886">XLOOKUP($C$882,'1851'!$C$2:$C$1555,'1851'!$J$2:$J$1555)</f>
        <v>230</v>
      </c>
      <c r="K886" s="8" t="s">
        <v>14</v>
      </c>
      <c r="L886" s="8" t="s">
        <v>29</v>
      </c>
    </row>
    <row r="887" ht="14.25" customHeight="1">
      <c r="A887" s="8" t="s">
        <v>3031</v>
      </c>
      <c r="B887" s="14" t="s">
        <v>168</v>
      </c>
      <c r="C887" s="1678">
        <v>9.0</v>
      </c>
      <c r="D887" s="1678" t="s">
        <v>2596</v>
      </c>
      <c r="E887" s="8" t="str">
        <f t="array" ref="E887">XLOOKUP(D887,'89'!$D:$D,'89'!E:E)</f>
        <v>Amarillos</v>
      </c>
      <c r="F887" s="8" t="str">
        <f t="array" ref="F887">XLOOKUP(D887,'89'!$D:$D,'89'!F:F)</f>
        <v>Pasteles</v>
      </c>
      <c r="H887" s="1675">
        <f t="array" ref="H887">XLOOKUP(C887,'1851'!$C$2:$C$1555,'1851'!$H$2:$H$1555)</f>
        <v>248</v>
      </c>
      <c r="I887" s="1675">
        <f t="array" ref="I887">XLOOKUP(C887,'1851'!$C$2:$C$1555,'1851'!$I$2:$I$1555)</f>
        <v>240</v>
      </c>
      <c r="J887" s="1675">
        <f t="array" ref="J887">XLOOKUP($C$882,'1851'!$C$2:$C$1555,'1851'!$J$2:$J$1555)</f>
        <v>230</v>
      </c>
      <c r="K887" s="8" t="s">
        <v>14</v>
      </c>
      <c r="L887" s="8" t="s">
        <v>29</v>
      </c>
    </row>
    <row r="888" ht="14.25" customHeight="1">
      <c r="A888" s="8" t="s">
        <v>3031</v>
      </c>
      <c r="B888" s="14" t="s">
        <v>168</v>
      </c>
      <c r="C888" s="1678">
        <v>10.0</v>
      </c>
      <c r="D888" s="1678" t="s">
        <v>2597</v>
      </c>
      <c r="E888" s="8" t="str">
        <f t="array" ref="E888">XLOOKUP(D888,'89'!$D:$D,'89'!E:E)</f>
        <v>Naranjas</v>
      </c>
      <c r="F888" s="8" t="str">
        <f t="array" ref="F888">XLOOKUP(D888,'89'!$D:$D,'89'!F:F)</f>
        <v>Pasteles</v>
      </c>
      <c r="H888" s="1675">
        <f t="array" ref="H888">XLOOKUP(C888,'1851'!$C$2:$C$1555,'1851'!$H$2:$H$1555)</f>
        <v>247</v>
      </c>
      <c r="I888" s="1675">
        <f t="array" ref="I888">XLOOKUP(C888,'1851'!$C$2:$C$1555,'1851'!$I$2:$I$1555)</f>
        <v>234</v>
      </c>
      <c r="J888" s="1675">
        <f t="array" ref="J888">XLOOKUP($C$882,'1851'!$C$2:$C$1555,'1851'!$J$2:$J$1555)</f>
        <v>230</v>
      </c>
      <c r="K888" s="8" t="s">
        <v>14</v>
      </c>
      <c r="L888" s="8" t="s">
        <v>29</v>
      </c>
    </row>
    <row r="889" ht="14.25" customHeight="1">
      <c r="A889" s="8" t="s">
        <v>3031</v>
      </c>
      <c r="B889" s="14" t="s">
        <v>168</v>
      </c>
      <c r="C889" s="1678">
        <v>12.0</v>
      </c>
      <c r="D889" s="1678" t="s">
        <v>2598</v>
      </c>
      <c r="E889" s="8" t="str">
        <f t="array" ref="E889">XLOOKUP(D889,'89'!$D:$D,'89'!E:E)</f>
        <v>Cafés</v>
      </c>
      <c r="F889" s="8" t="str">
        <f t="array" ref="F889">XLOOKUP(D889,'89'!$D:$D,'89'!F:F)</f>
        <v>Pasteles</v>
      </c>
      <c r="H889" s="1675">
        <f t="array" ref="H889">XLOOKUP(C889,'1851'!$C$2:$C$1555,'1851'!$H$2:$H$1555)</f>
        <v>238</v>
      </c>
      <c r="I889" s="1675">
        <f t="array" ref="I889">XLOOKUP(C889,'1851'!$C$2:$C$1555,'1851'!$I$2:$I$1555)</f>
        <v>229</v>
      </c>
      <c r="J889" s="1675">
        <f t="array" ref="J889">XLOOKUP($C$882,'1851'!$C$2:$C$1555,'1851'!$J$2:$J$1555)</f>
        <v>230</v>
      </c>
      <c r="K889" s="8" t="s">
        <v>14</v>
      </c>
      <c r="L889" s="8" t="s">
        <v>29</v>
      </c>
    </row>
    <row r="890" ht="14.25" customHeight="1">
      <c r="A890" s="8" t="s">
        <v>3031</v>
      </c>
      <c r="B890" s="14" t="s">
        <v>168</v>
      </c>
      <c r="C890" s="1678">
        <v>28.0</v>
      </c>
      <c r="D890" s="1678" t="s">
        <v>2599</v>
      </c>
      <c r="E890" s="8" t="str">
        <f t="array" ref="E890">XLOOKUP(D890,'89'!$D:$D,'89'!E:E)</f>
        <v>Morados</v>
      </c>
      <c r="F890" s="8" t="str">
        <f t="array" ref="F890">XLOOKUP(D890,'89'!$D:$D,'89'!F:F)</f>
        <v>Pasteles</v>
      </c>
      <c r="H890" s="1675">
        <f t="array" ref="H890">XLOOKUP(C890,'1851'!$C$2:$C$1555,'1851'!$H$2:$H$1555)</f>
        <v>231</v>
      </c>
      <c r="I890" s="1675">
        <f t="array" ref="I890">XLOOKUP(C890,'1851'!$C$2:$C$1555,'1851'!$I$2:$I$1555)</f>
        <v>226</v>
      </c>
      <c r="J890" s="1675">
        <f t="array" ref="J890">XLOOKUP($C$882,'1851'!$C$2:$C$1555,'1851'!$J$2:$J$1555)</f>
        <v>230</v>
      </c>
      <c r="K890" s="8" t="s">
        <v>14</v>
      </c>
      <c r="L890" s="8" t="s">
        <v>29</v>
      </c>
    </row>
    <row r="891" ht="14.25" customHeight="1">
      <c r="A891" s="8" t="s">
        <v>3031</v>
      </c>
      <c r="B891" s="14" t="s">
        <v>168</v>
      </c>
      <c r="C891" s="1678">
        <v>31.0</v>
      </c>
      <c r="D891" s="1678" t="s">
        <v>2600</v>
      </c>
      <c r="E891" s="8" t="str">
        <f t="array" ref="E891">XLOOKUP(D891,'89'!$D:$D,'89'!E:E)</f>
        <v>Rojos</v>
      </c>
      <c r="F891" s="8" t="str">
        <f t="array" ref="F891">XLOOKUP(D891,'89'!$D:$D,'89'!F:F)</f>
        <v>Pasteles</v>
      </c>
      <c r="H891" s="1675">
        <f t="array" ref="H891">XLOOKUP(C891,'1851'!$C$2:$C$1555,'1851'!$H$2:$H$1555)</f>
        <v>231</v>
      </c>
      <c r="I891" s="1675">
        <f t="array" ref="I891">XLOOKUP(C891,'1851'!$C$2:$C$1555,'1851'!$I$2:$I$1555)</f>
        <v>220</v>
      </c>
      <c r="J891" s="1675">
        <f t="array" ref="J891">XLOOKUP($C$882,'1851'!$C$2:$C$1555,'1851'!$J$2:$J$1555)</f>
        <v>230</v>
      </c>
      <c r="K891" s="8" t="s">
        <v>14</v>
      </c>
      <c r="L891" s="8" t="s">
        <v>29</v>
      </c>
    </row>
    <row r="892" ht="14.25" customHeight="1">
      <c r="A892" s="8" t="s">
        <v>3031</v>
      </c>
      <c r="B892" s="14" t="s">
        <v>168</v>
      </c>
      <c r="C892" s="1678">
        <v>33.0</v>
      </c>
      <c r="D892" s="1678" t="s">
        <v>2601</v>
      </c>
      <c r="E892" s="8" t="str">
        <f t="array" ref="E892">XLOOKUP(D892,'89'!$D:$D,'89'!E:E)</f>
        <v>Cafés</v>
      </c>
      <c r="F892" s="8" t="str">
        <f t="array" ref="F892">XLOOKUP(D892,'89'!$D:$D,'89'!F:F)</f>
        <v>Pasteles</v>
      </c>
      <c r="H892" s="1675">
        <f t="array" ref="H892">XLOOKUP(C892,'1851'!$C$2:$C$1555,'1851'!$H$2:$H$1555)</f>
        <v>237</v>
      </c>
      <c r="I892" s="1675">
        <f t="array" ref="I892">XLOOKUP(C892,'1851'!$C$2:$C$1555,'1851'!$I$2:$I$1555)</f>
        <v>228</v>
      </c>
      <c r="J892" s="1675">
        <f t="array" ref="J892">XLOOKUP($C$882,'1851'!$C$2:$C$1555,'1851'!$J$2:$J$1555)</f>
        <v>230</v>
      </c>
      <c r="K892" s="8" t="s">
        <v>14</v>
      </c>
      <c r="L892" s="8" t="s">
        <v>29</v>
      </c>
    </row>
    <row r="893" ht="14.25" customHeight="1">
      <c r="A893" s="8" t="s">
        <v>3031</v>
      </c>
      <c r="B893" s="14" t="s">
        <v>168</v>
      </c>
      <c r="C893" s="1678">
        <v>34.0</v>
      </c>
      <c r="D893" s="1678" t="s">
        <v>2602</v>
      </c>
      <c r="E893" s="8" t="str">
        <f t="array" ref="E893">XLOOKUP(D893,'89'!$D:$D,'89'!E:E)</f>
        <v>Amarillos</v>
      </c>
      <c r="F893" s="8" t="str">
        <f t="array" ref="F893">XLOOKUP(D893,'89'!$D:$D,'89'!F:F)</f>
        <v>Pasteles</v>
      </c>
      <c r="H893" s="1675">
        <f t="array" ref="H893">XLOOKUP(C893,'1851'!$C$2:$C$1555,'1851'!$H$2:$H$1555)</f>
        <v>240</v>
      </c>
      <c r="I893" s="1675">
        <f t="array" ref="I893">XLOOKUP(C893,'1851'!$C$2:$C$1555,'1851'!$I$2:$I$1555)</f>
        <v>236</v>
      </c>
      <c r="J893" s="1675">
        <f t="array" ref="J893">XLOOKUP($C$882,'1851'!$C$2:$C$1555,'1851'!$J$2:$J$1555)</f>
        <v>230</v>
      </c>
      <c r="K893" s="8" t="s">
        <v>14</v>
      </c>
      <c r="L893" s="8" t="s">
        <v>29</v>
      </c>
    </row>
    <row r="894" ht="14.25" customHeight="1">
      <c r="A894" s="8" t="s">
        <v>3031</v>
      </c>
      <c r="B894" s="14" t="s">
        <v>168</v>
      </c>
      <c r="C894" s="1678">
        <v>36.0</v>
      </c>
      <c r="D894" s="1678" t="s">
        <v>2603</v>
      </c>
      <c r="E894" s="8" t="str">
        <f t="array" ref="E894">XLOOKUP(D894,'89'!$D:$D,'89'!E:E)</f>
        <v>Azules</v>
      </c>
      <c r="F894" s="8" t="str">
        <f t="array" ref="F894">XLOOKUP(D894,'89'!$D:$D,'89'!F:F)</f>
        <v>Pasteles</v>
      </c>
      <c r="H894" s="1675">
        <f t="array" ref="H894">XLOOKUP(C894,'1851'!$C$2:$C$1555,'1851'!$H$2:$H$1555)</f>
        <v>222</v>
      </c>
      <c r="I894" s="1675">
        <f t="array" ref="I894">XLOOKUP(C894,'1851'!$C$2:$C$1555,'1851'!$I$2:$I$1555)</f>
        <v>232</v>
      </c>
      <c r="J894" s="1675">
        <f t="array" ref="J894">XLOOKUP($C$882,'1851'!$C$2:$C$1555,'1851'!$J$2:$J$1555)</f>
        <v>230</v>
      </c>
      <c r="K894" s="8" t="s">
        <v>14</v>
      </c>
      <c r="L894" s="8" t="s">
        <v>29</v>
      </c>
    </row>
    <row r="895" ht="14.25" customHeight="1">
      <c r="A895" s="8" t="s">
        <v>3031</v>
      </c>
      <c r="B895" s="14" t="s">
        <v>168</v>
      </c>
      <c r="C895" s="1678">
        <v>37.0</v>
      </c>
      <c r="D895" s="1678" t="s">
        <v>2604</v>
      </c>
      <c r="E895" s="8" t="str">
        <f t="array" ref="E895">XLOOKUP(D895,'89'!$D:$D,'89'!E:E)</f>
        <v>Azules</v>
      </c>
      <c r="F895" s="8" t="str">
        <f t="array" ref="F895">XLOOKUP(D895,'89'!$D:$D,'89'!F:F)</f>
        <v>Pasteles</v>
      </c>
      <c r="H895" s="1675">
        <f t="array" ref="H895">XLOOKUP(C895,'1851'!$C$2:$C$1555,'1851'!$H$2:$H$1555)</f>
        <v>214</v>
      </c>
      <c r="I895" s="1675">
        <f t="array" ref="I895">XLOOKUP(C895,'1851'!$C$2:$C$1555,'1851'!$I$2:$I$1555)</f>
        <v>220</v>
      </c>
      <c r="J895" s="1675">
        <f t="array" ref="J895">XLOOKUP($C$882,'1851'!$C$2:$C$1555,'1851'!$J$2:$J$1555)</f>
        <v>230</v>
      </c>
      <c r="K895" s="8" t="s">
        <v>14</v>
      </c>
      <c r="L895" s="8" t="s">
        <v>29</v>
      </c>
    </row>
    <row r="896" ht="14.25" customHeight="1">
      <c r="A896" s="8" t="s">
        <v>3031</v>
      </c>
      <c r="B896" s="14" t="s">
        <v>168</v>
      </c>
      <c r="C896" s="1678">
        <v>40.0</v>
      </c>
      <c r="D896" s="1678" t="s">
        <v>2605</v>
      </c>
      <c r="E896" s="8" t="str">
        <f t="array" ref="E896">XLOOKUP(D896,'89'!$D:$D,'89'!E:E)</f>
        <v>Rojos</v>
      </c>
      <c r="F896" s="8" t="str">
        <f t="array" ref="F896">XLOOKUP(D896,'89'!$D:$D,'89'!F:F)</f>
        <v>Pasteles</v>
      </c>
      <c r="H896" s="1675">
        <f t="array" ref="H896">XLOOKUP(C896,'1851'!$C$2:$C$1555,'1851'!$H$2:$H$1555)</f>
        <v>236</v>
      </c>
      <c r="I896" s="1675">
        <f t="array" ref="I896">XLOOKUP(C896,'1851'!$C$2:$C$1555,'1851'!$I$2:$I$1555)</f>
        <v>230</v>
      </c>
      <c r="J896" s="1675">
        <f t="array" ref="J896">XLOOKUP($C$882,'1851'!$C$2:$C$1555,'1851'!$J$2:$J$1555)</f>
        <v>230</v>
      </c>
      <c r="K896" s="8" t="s">
        <v>14</v>
      </c>
      <c r="L896" s="8" t="s">
        <v>29</v>
      </c>
    </row>
    <row r="897" ht="14.25" customHeight="1">
      <c r="A897" s="8" t="s">
        <v>3031</v>
      </c>
      <c r="B897" s="1678" t="s">
        <v>892</v>
      </c>
      <c r="C897" s="1679">
        <v>83.0</v>
      </c>
      <c r="D897" s="1678" t="s">
        <v>1966</v>
      </c>
      <c r="E897" s="8" t="str">
        <f t="array" ref="E897">XLOOKUP(D897,'89'!$D:$D,'89'!E:E)</f>
        <v>Morados</v>
      </c>
      <c r="H897" s="1675">
        <f t="array" ref="H897">XLOOKUP(C897,'1851'!$C$2:$C$1555,'1851'!$H$2:$H$1555)</f>
        <v>150</v>
      </c>
      <c r="I897" s="1675">
        <f t="array" ref="I897">XLOOKUP(C897,'1851'!$C$2:$C$1555,'1851'!$I$2:$I$1555)</f>
        <v>68</v>
      </c>
      <c r="J897" s="1675">
        <f t="array" ref="J897">XLOOKUP($C$882,'1851'!$C$2:$C$1555,'1851'!$J$2:$J$1555)</f>
        <v>230</v>
      </c>
      <c r="K897" s="8" t="s">
        <v>14</v>
      </c>
      <c r="L897" s="8" t="s">
        <v>29</v>
      </c>
    </row>
    <row r="898" ht="14.25" customHeight="1">
      <c r="A898" s="8" t="s">
        <v>3031</v>
      </c>
      <c r="B898" s="1678" t="s">
        <v>814</v>
      </c>
      <c r="C898" s="1678">
        <v>85.0</v>
      </c>
      <c r="D898" s="1678" t="s">
        <v>1968</v>
      </c>
      <c r="E898" s="8" t="str">
        <f t="array" ref="E898">XLOOKUP(D898,'89'!$D:$D,'89'!E:E)</f>
        <v>Morados</v>
      </c>
      <c r="H898" s="1675">
        <f t="array" ref="H898">XLOOKUP(C898,'1851'!$C$2:$C$1555,'1851'!$H$2:$H$1555)</f>
        <v>222</v>
      </c>
      <c r="I898" s="1675">
        <f t="array" ref="I898">XLOOKUP(C898,'1851'!$C$2:$C$1555,'1851'!$I$2:$I$1555)</f>
        <v>156</v>
      </c>
      <c r="J898" s="1675">
        <f t="array" ref="J898">XLOOKUP($C$882,'1851'!$C$2:$C$1555,'1851'!$J$2:$J$1555)</f>
        <v>230</v>
      </c>
      <c r="K898" s="8" t="s">
        <v>14</v>
      </c>
      <c r="L898" s="8" t="s">
        <v>29</v>
      </c>
    </row>
    <row r="899" ht="14.25" customHeight="1">
      <c r="A899" s="8" t="s">
        <v>3031</v>
      </c>
      <c r="B899" s="14" t="s">
        <v>168</v>
      </c>
      <c r="C899" s="1678">
        <v>86.0</v>
      </c>
      <c r="D899" s="1678" t="s">
        <v>2606</v>
      </c>
      <c r="E899" s="8" t="str">
        <f t="array" ref="E899">XLOOKUP(D899,'89'!$D:$D,'89'!E:E)</f>
        <v>Morados</v>
      </c>
      <c r="F899" s="8" t="str">
        <f t="array" ref="F899">XLOOKUP(D899,'89'!$D:$D,'89'!F:F)</f>
        <v>Pasteles</v>
      </c>
      <c r="H899" s="1675">
        <f t="array" ref="H899">XLOOKUP(C899,'1851'!$C$2:$C$1555,'1851'!$H$2:$H$1555)</f>
        <v>241</v>
      </c>
      <c r="I899" s="1675">
        <f t="array" ref="I899">XLOOKUP(C899,'1851'!$C$2:$C$1555,'1851'!$I$2:$I$1555)</f>
        <v>199</v>
      </c>
      <c r="J899" s="1675">
        <f t="array" ref="J899">XLOOKUP($C$882,'1851'!$C$2:$C$1555,'1851'!$J$2:$J$1555)</f>
        <v>230</v>
      </c>
      <c r="K899" s="8" t="s">
        <v>14</v>
      </c>
      <c r="L899" s="8" t="s">
        <v>29</v>
      </c>
    </row>
    <row r="900" ht="14.25" customHeight="1">
      <c r="A900" s="8" t="s">
        <v>3031</v>
      </c>
      <c r="B900" s="14" t="s">
        <v>168</v>
      </c>
      <c r="C900" s="1678">
        <v>87.0</v>
      </c>
      <c r="D900" s="1678" t="s">
        <v>2607</v>
      </c>
      <c r="E900" s="8" t="str">
        <f t="array" ref="E900">XLOOKUP(D900,'89'!$D:$D,'89'!E:E)</f>
        <v>Morados</v>
      </c>
      <c r="F900" s="8" t="str">
        <f t="array" ref="F900">XLOOKUP(D900,'89'!$D:$D,'89'!F:F)</f>
        <v>Pasteles</v>
      </c>
      <c r="H900" s="1675">
        <f t="array" ref="H900">XLOOKUP(C900,'1851'!$C$2:$C$1555,'1851'!$H$2:$H$1555)</f>
        <v>244</v>
      </c>
      <c r="I900" s="1675">
        <f t="array" ref="I900">XLOOKUP(C900,'1851'!$C$2:$C$1555,'1851'!$I$2:$I$1555)</f>
        <v>210</v>
      </c>
      <c r="J900" s="1675">
        <f t="array" ref="J900">XLOOKUP($C$882,'1851'!$C$2:$C$1555,'1851'!$J$2:$J$1555)</f>
        <v>230</v>
      </c>
      <c r="K900" s="8" t="s">
        <v>14</v>
      </c>
      <c r="L900" s="8" t="s">
        <v>29</v>
      </c>
    </row>
    <row r="901" ht="14.25" customHeight="1">
      <c r="A901" s="8" t="s">
        <v>3031</v>
      </c>
      <c r="B901" s="14" t="s">
        <v>168</v>
      </c>
      <c r="C901" s="1678">
        <v>88.0</v>
      </c>
      <c r="D901" s="1678" t="s">
        <v>2608</v>
      </c>
      <c r="E901" s="8" t="str">
        <f t="array" ref="E901">XLOOKUP(D901,'89'!$D:$D,'89'!E:E)</f>
        <v>Morados</v>
      </c>
      <c r="F901" s="8" t="str">
        <f t="array" ref="F901">XLOOKUP(D901,'89'!$D:$D,'89'!F:F)</f>
        <v>Pasteles</v>
      </c>
      <c r="H901" s="1675">
        <f t="array" ref="H901">XLOOKUP(C901,'1851'!$C$2:$C$1555,'1851'!$H$2:$H$1555)</f>
        <v>249</v>
      </c>
      <c r="I901" s="1675">
        <f t="array" ref="I901">XLOOKUP(C901,'1851'!$C$2:$C$1555,'1851'!$I$2:$I$1555)</f>
        <v>229</v>
      </c>
      <c r="J901" s="1675">
        <f t="array" ref="J901">XLOOKUP($C$882,'1851'!$C$2:$C$1555,'1851'!$J$2:$J$1555)</f>
        <v>230</v>
      </c>
      <c r="K901" s="8" t="s">
        <v>14</v>
      </c>
      <c r="L901" s="8" t="s">
        <v>29</v>
      </c>
    </row>
    <row r="902" ht="14.25" customHeight="1">
      <c r="A902" s="8" t="s">
        <v>3031</v>
      </c>
      <c r="B902" s="1678" t="s">
        <v>892</v>
      </c>
      <c r="C902" s="1679">
        <v>89.0</v>
      </c>
      <c r="D902" s="1678" t="s">
        <v>1969</v>
      </c>
      <c r="E902" s="8" t="str">
        <f t="array" ref="E902">XLOOKUP(D902,'89'!$D:$D,'89'!E:E)</f>
        <v>Morados</v>
      </c>
      <c r="H902" s="1675">
        <f t="array" ref="H902">XLOOKUP(C902,'1851'!$C$2:$C$1555,'1851'!$H$2:$H$1555)</f>
        <v>123</v>
      </c>
      <c r="I902" s="1675">
        <f t="array" ref="I902">XLOOKUP(C902,'1851'!$C$2:$C$1555,'1851'!$I$2:$I$1555)</f>
        <v>71</v>
      </c>
      <c r="J902" s="1675">
        <f t="array" ref="J902">XLOOKUP($C$882,'1851'!$C$2:$C$1555,'1851'!$J$2:$J$1555)</f>
        <v>230</v>
      </c>
      <c r="K902" s="8" t="s">
        <v>14</v>
      </c>
      <c r="L902" s="8" t="s">
        <v>29</v>
      </c>
    </row>
    <row r="903" ht="14.25" customHeight="1">
      <c r="A903" s="8" t="s">
        <v>3031</v>
      </c>
      <c r="B903" s="1678" t="s">
        <v>892</v>
      </c>
      <c r="C903" s="1679">
        <v>90.0</v>
      </c>
      <c r="D903" s="1678" t="s">
        <v>1970</v>
      </c>
      <c r="E903" s="8" t="str">
        <f t="array" ref="E903">XLOOKUP(D903,'89'!$D:$D,'89'!E:E)</f>
        <v>Morados</v>
      </c>
      <c r="H903" s="1675">
        <f t="array" ref="H903">XLOOKUP(C903,'1851'!$C$2:$C$1555,'1851'!$H$2:$H$1555)</f>
        <v>172</v>
      </c>
      <c r="I903" s="1675">
        <f t="array" ref="I903">XLOOKUP(C903,'1851'!$C$2:$C$1555,'1851'!$I$2:$I$1555)</f>
        <v>104</v>
      </c>
      <c r="J903" s="1675">
        <f t="array" ref="J903">XLOOKUP($C$882,'1851'!$C$2:$C$1555,'1851'!$J$2:$J$1555)</f>
        <v>230</v>
      </c>
      <c r="K903" s="8" t="s">
        <v>14</v>
      </c>
      <c r="L903" s="8" t="s">
        <v>29</v>
      </c>
    </row>
    <row r="904" ht="14.25" customHeight="1">
      <c r="A904" s="8" t="s">
        <v>3031</v>
      </c>
      <c r="B904" s="1678" t="s">
        <v>814</v>
      </c>
      <c r="C904" s="1678">
        <v>91.0</v>
      </c>
      <c r="D904" s="1678" t="s">
        <v>1971</v>
      </c>
      <c r="E904" s="8" t="str">
        <f t="array" ref="E904">XLOOKUP(D904,'89'!$D:$D,'89'!E:E)</f>
        <v>Morados</v>
      </c>
      <c r="H904" s="1675">
        <f t="array" ref="H904">XLOOKUP(C904,'1851'!$C$2:$C$1555,'1851'!$H$2:$H$1555)</f>
        <v>208</v>
      </c>
      <c r="I904" s="1675">
        <f t="array" ref="I904">XLOOKUP(C904,'1851'!$C$2:$C$1555,'1851'!$I$2:$I$1555)</f>
        <v>155</v>
      </c>
      <c r="J904" s="1675">
        <f t="array" ref="J904">XLOOKUP($C$882,'1851'!$C$2:$C$1555,'1851'!$J$2:$J$1555)</f>
        <v>230</v>
      </c>
      <c r="K904" s="8" t="s">
        <v>14</v>
      </c>
      <c r="L904" s="8" t="s">
        <v>29</v>
      </c>
    </row>
    <row r="905" ht="14.25" customHeight="1">
      <c r="A905" s="8" t="s">
        <v>3031</v>
      </c>
      <c r="B905" s="14" t="s">
        <v>168</v>
      </c>
      <c r="C905" s="1678">
        <v>92.0</v>
      </c>
      <c r="D905" s="1678" t="s">
        <v>2609</v>
      </c>
      <c r="E905" s="8" t="str">
        <f t="array" ref="E905">XLOOKUP(D905,'89'!$D:$D,'89'!E:E)</f>
        <v>Morados</v>
      </c>
      <c r="F905" s="8" t="str">
        <f t="array" ref="F905">XLOOKUP(D905,'89'!$D:$D,'89'!F:F)</f>
        <v>Pasteles</v>
      </c>
      <c r="H905" s="1675">
        <f t="array" ref="H905">XLOOKUP(C905,'1851'!$C$2:$C$1555,'1851'!$H$2:$H$1555)</f>
        <v>229</v>
      </c>
      <c r="I905" s="1675">
        <f t="array" ref="I905">XLOOKUP(C905,'1851'!$C$2:$C$1555,'1851'!$I$2:$I$1555)</f>
        <v>193</v>
      </c>
      <c r="J905" s="1675">
        <f t="array" ref="J905">XLOOKUP($C$882,'1851'!$C$2:$C$1555,'1851'!$J$2:$J$1555)</f>
        <v>230</v>
      </c>
      <c r="K905" s="8" t="s">
        <v>14</v>
      </c>
      <c r="L905" s="8" t="s">
        <v>29</v>
      </c>
    </row>
    <row r="906" ht="14.25" customHeight="1">
      <c r="A906" s="8" t="s">
        <v>3031</v>
      </c>
      <c r="B906" s="14" t="s">
        <v>168</v>
      </c>
      <c r="C906" s="1678">
        <v>93.0</v>
      </c>
      <c r="D906" s="1678" t="s">
        <v>2610</v>
      </c>
      <c r="E906" s="8" t="str">
        <f t="array" ref="E906">XLOOKUP(D906,'89'!$D:$D,'89'!E:E)</f>
        <v>Morados</v>
      </c>
      <c r="F906" s="8" t="str">
        <f t="array" ref="F906">XLOOKUP(D906,'89'!$D:$D,'89'!F:F)</f>
        <v>Pasteles</v>
      </c>
      <c r="H906" s="1675">
        <f t="array" ref="H906">XLOOKUP(C906,'1851'!$C$2:$C$1555,'1851'!$H$2:$H$1555)</f>
        <v>236</v>
      </c>
      <c r="I906" s="1675">
        <f t="array" ref="I906">XLOOKUP(C906,'1851'!$C$2:$C$1555,'1851'!$I$2:$I$1555)</f>
        <v>206</v>
      </c>
      <c r="J906" s="1675">
        <f t="array" ref="J906">XLOOKUP($C$882,'1851'!$C$2:$C$1555,'1851'!$J$2:$J$1555)</f>
        <v>230</v>
      </c>
      <c r="K906" s="8" t="s">
        <v>14</v>
      </c>
      <c r="L906" s="8" t="s">
        <v>29</v>
      </c>
    </row>
    <row r="907" ht="14.25" customHeight="1">
      <c r="A907" s="8" t="s">
        <v>3031</v>
      </c>
      <c r="B907" s="14" t="s">
        <v>168</v>
      </c>
      <c r="C907" s="1678">
        <v>94.0</v>
      </c>
      <c r="D907" s="1678" t="s">
        <v>2611</v>
      </c>
      <c r="E907" s="8" t="str">
        <f t="array" ref="E907">XLOOKUP(D907,'89'!$D:$D,'89'!E:E)</f>
        <v>Morados</v>
      </c>
      <c r="F907" s="8" t="str">
        <f t="array" ref="F907">XLOOKUP(D907,'89'!$D:$D,'89'!F:F)</f>
        <v>Pasteles</v>
      </c>
      <c r="H907" s="1675">
        <f t="array" ref="H907">XLOOKUP(C907,'1851'!$C$2:$C$1555,'1851'!$H$2:$H$1555)</f>
        <v>237</v>
      </c>
      <c r="I907" s="1675">
        <f t="array" ref="I907">XLOOKUP(C907,'1851'!$C$2:$C$1555,'1851'!$I$2:$I$1555)</f>
        <v>213</v>
      </c>
      <c r="J907" s="1675">
        <f t="array" ref="J907">XLOOKUP($C$882,'1851'!$C$2:$C$1555,'1851'!$J$2:$J$1555)</f>
        <v>230</v>
      </c>
      <c r="K907" s="8" t="s">
        <v>14</v>
      </c>
      <c r="L907" s="8" t="s">
        <v>29</v>
      </c>
    </row>
    <row r="908" ht="14.25" customHeight="1">
      <c r="A908" s="8" t="s">
        <v>3031</v>
      </c>
      <c r="B908" s="1678" t="s">
        <v>892</v>
      </c>
      <c r="C908" s="1679">
        <v>108.0</v>
      </c>
      <c r="D908" s="1680" t="s">
        <v>1973</v>
      </c>
      <c r="E908" s="8" t="str">
        <f t="array" ref="E908">XLOOKUP(D908,'89'!$D:$D,'89'!E:E)</f>
        <v>Morados</v>
      </c>
      <c r="H908" s="1675">
        <f t="array" ref="H908">XLOOKUP(C908,'1851'!$C$2:$C$1555,'1851'!$H$2:$H$1555)</f>
        <v>197</v>
      </c>
      <c r="I908" s="1675">
        <f t="array" ref="I908">XLOOKUP(C908,'1851'!$C$2:$C$1555,'1851'!$I$2:$I$1555)</f>
        <v>101</v>
      </c>
      <c r="J908" s="1675">
        <f t="array" ref="J908">XLOOKUP($C$882,'1851'!$C$2:$C$1555,'1851'!$J$2:$J$1555)</f>
        <v>230</v>
      </c>
      <c r="K908" s="8" t="s">
        <v>14</v>
      </c>
      <c r="L908" s="8" t="s">
        <v>29</v>
      </c>
    </row>
    <row r="909" ht="14.25" customHeight="1">
      <c r="A909" s="8" t="s">
        <v>3031</v>
      </c>
      <c r="B909" s="1678" t="s">
        <v>814</v>
      </c>
      <c r="C909" s="1678">
        <v>109.0</v>
      </c>
      <c r="D909" s="1678" t="s">
        <v>1974</v>
      </c>
      <c r="E909" s="8" t="str">
        <f t="array" ref="E909">XLOOKUP(D909,'89'!$D:$D,'89'!E:E)</f>
        <v>Morados</v>
      </c>
      <c r="H909" s="1675">
        <f t="array" ref="H909">XLOOKUP(C909,'1851'!$C$2:$C$1555,'1851'!$H$2:$H$1555)</f>
        <v>224</v>
      </c>
      <c r="I909" s="1675">
        <f t="array" ref="I909">XLOOKUP(C909,'1851'!$C$2:$C$1555,'1851'!$I$2:$I$1555)</f>
        <v>152</v>
      </c>
      <c r="J909" s="1675">
        <f t="array" ref="J909">XLOOKUP($C$882,'1851'!$C$2:$C$1555,'1851'!$J$2:$J$1555)</f>
        <v>230</v>
      </c>
      <c r="K909" s="8" t="s">
        <v>14</v>
      </c>
      <c r="L909" s="8" t="s">
        <v>29</v>
      </c>
    </row>
    <row r="910" ht="14.25" customHeight="1">
      <c r="A910" s="8" t="s">
        <v>3031</v>
      </c>
      <c r="B910" s="14" t="s">
        <v>168</v>
      </c>
      <c r="C910" s="1678">
        <v>110.0</v>
      </c>
      <c r="D910" s="1678" t="s">
        <v>2612</v>
      </c>
      <c r="E910" s="8" t="str">
        <f t="array" ref="E910">XLOOKUP(D910,'89'!$D:$D,'89'!E:E)</f>
        <v>Rojos</v>
      </c>
      <c r="F910" s="8" t="str">
        <f t="array" ref="F910">XLOOKUP(D910,'89'!$D:$D,'89'!F:F)</f>
        <v>Pasteles</v>
      </c>
      <c r="H910" s="1675">
        <f t="array" ref="H910">XLOOKUP(C910,'1851'!$C$2:$C$1555,'1851'!$H$2:$H$1555)</f>
        <v>240</v>
      </c>
      <c r="I910" s="1675">
        <f t="array" ref="I910">XLOOKUP(C910,'1851'!$C$2:$C$1555,'1851'!$I$2:$I$1555)</f>
        <v>191</v>
      </c>
      <c r="J910" s="1675">
        <f t="array" ref="J910">XLOOKUP($C$882,'1851'!$C$2:$C$1555,'1851'!$J$2:$J$1555)</f>
        <v>230</v>
      </c>
      <c r="K910" s="8" t="s">
        <v>14</v>
      </c>
      <c r="L910" s="8" t="s">
        <v>29</v>
      </c>
    </row>
    <row r="911" ht="14.25" customHeight="1">
      <c r="A911" s="8" t="s">
        <v>3031</v>
      </c>
      <c r="B911" s="14" t="s">
        <v>168</v>
      </c>
      <c r="C911" s="1678">
        <v>111.0</v>
      </c>
      <c r="D911" s="1678" t="s">
        <v>2613</v>
      </c>
      <c r="E911" s="8" t="str">
        <f t="array" ref="E911">XLOOKUP(D911,'89'!$D:$D,'89'!E:E)</f>
        <v>Rojos</v>
      </c>
      <c r="F911" s="8" t="str">
        <f t="array" ref="F911">XLOOKUP(D911,'89'!$D:$D,'89'!F:F)</f>
        <v>Pasteles</v>
      </c>
      <c r="H911" s="1675">
        <f t="array" ref="H911">XLOOKUP(C911,'1851'!$C$2:$C$1555,'1851'!$H$2:$H$1555)</f>
        <v>245</v>
      </c>
      <c r="I911" s="1675">
        <f t="array" ref="I911">XLOOKUP(C911,'1851'!$C$2:$C$1555,'1851'!$I$2:$I$1555)</f>
        <v>205</v>
      </c>
      <c r="J911" s="1675">
        <f t="array" ref="J911">XLOOKUP($C$882,'1851'!$C$2:$C$1555,'1851'!$J$2:$J$1555)</f>
        <v>230</v>
      </c>
      <c r="K911" s="8" t="s">
        <v>14</v>
      </c>
      <c r="L911" s="8" t="s">
        <v>29</v>
      </c>
    </row>
    <row r="912" ht="14.25" customHeight="1">
      <c r="A912" s="8" t="s">
        <v>3031</v>
      </c>
      <c r="B912" s="14" t="s">
        <v>168</v>
      </c>
      <c r="C912" s="1678">
        <v>112.0</v>
      </c>
      <c r="D912" s="1678" t="s">
        <v>2614</v>
      </c>
      <c r="E912" s="8" t="str">
        <f t="array" ref="E912">XLOOKUP(D912,'89'!$D:$D,'89'!E:E)</f>
        <v>Rojos</v>
      </c>
      <c r="F912" s="8" t="str">
        <f t="array" ref="F912">XLOOKUP(D912,'89'!$D:$D,'89'!F:F)</f>
        <v>Pasteles</v>
      </c>
      <c r="H912" s="1675">
        <f t="array" ref="H912">XLOOKUP(C912,'1851'!$C$2:$C$1555,'1851'!$H$2:$H$1555)</f>
        <v>251</v>
      </c>
      <c r="I912" s="1675">
        <f t="array" ref="I912">XLOOKUP(C912,'1851'!$C$2:$C$1555,'1851'!$I$2:$I$1555)</f>
        <v>222</v>
      </c>
      <c r="J912" s="1675">
        <f t="array" ref="J912">XLOOKUP($C$882,'1851'!$C$2:$C$1555,'1851'!$J$2:$J$1555)</f>
        <v>230</v>
      </c>
      <c r="K912" s="8" t="s">
        <v>14</v>
      </c>
      <c r="L912" s="8" t="s">
        <v>29</v>
      </c>
    </row>
    <row r="913" ht="14.25" customHeight="1">
      <c r="A913" s="8" t="s">
        <v>3031</v>
      </c>
      <c r="B913" s="1678" t="s">
        <v>817</v>
      </c>
      <c r="C913" s="1679">
        <v>115.0</v>
      </c>
      <c r="D913" s="1678" t="s">
        <v>1977</v>
      </c>
      <c r="E913" s="8" t="str">
        <f t="array" ref="E913">XLOOKUP(D913,'89'!$D:$D,'89'!E:E)</f>
        <v>Rojos</v>
      </c>
      <c r="H913" s="1675">
        <f t="array" ref="H913">XLOOKUP(C913,'1851'!$C$2:$C$1555,'1851'!$H$2:$H$1555)</f>
        <v>217</v>
      </c>
      <c r="I913" s="1675">
        <f t="array" ref="I913">XLOOKUP(C913,'1851'!$C$2:$C$1555,'1851'!$I$2:$I$1555)</f>
        <v>142</v>
      </c>
      <c r="J913" s="1675">
        <f t="array" ref="J913">XLOOKUP($C$882,'1851'!$C$2:$C$1555,'1851'!$J$2:$J$1555)</f>
        <v>230</v>
      </c>
      <c r="K913" s="8" t="s">
        <v>14</v>
      </c>
      <c r="L913" s="8" t="s">
        <v>29</v>
      </c>
    </row>
    <row r="914" ht="14.25" customHeight="1">
      <c r="A914" s="8" t="s">
        <v>3031</v>
      </c>
      <c r="B914" s="14" t="s">
        <v>168</v>
      </c>
      <c r="C914" s="1678">
        <v>116.0</v>
      </c>
      <c r="D914" s="1678" t="s">
        <v>2615</v>
      </c>
      <c r="E914" s="8" t="str">
        <f t="array" ref="E914">XLOOKUP(D914,'89'!$D:$D,'89'!E:E)</f>
        <v>Rojos</v>
      </c>
      <c r="F914" s="8" t="str">
        <f t="array" ref="F914">XLOOKUP(D914,'89'!$D:$D,'89'!F:F)</f>
        <v>Pasteles</v>
      </c>
      <c r="H914" s="1675">
        <f t="array" ref="H914">XLOOKUP(C914,'1851'!$C$2:$C$1555,'1851'!$H$2:$H$1555)</f>
        <v>235</v>
      </c>
      <c r="I914" s="1675">
        <f t="array" ref="I914">XLOOKUP(C914,'1851'!$C$2:$C$1555,'1851'!$I$2:$I$1555)</f>
        <v>183</v>
      </c>
      <c r="J914" s="1675">
        <f t="array" ref="J914">XLOOKUP($C$882,'1851'!$C$2:$C$1555,'1851'!$J$2:$J$1555)</f>
        <v>230</v>
      </c>
      <c r="K914" s="8" t="s">
        <v>14</v>
      </c>
      <c r="L914" s="8" t="s">
        <v>29</v>
      </c>
    </row>
    <row r="915" ht="14.25" customHeight="1">
      <c r="A915" s="8" t="s">
        <v>3031</v>
      </c>
      <c r="B915" s="14" t="s">
        <v>168</v>
      </c>
      <c r="C915" s="1678">
        <v>117.0</v>
      </c>
      <c r="D915" s="1678" t="s">
        <v>2616</v>
      </c>
      <c r="E915" s="8" t="str">
        <f t="array" ref="E915">XLOOKUP(D915,'89'!$D:$D,'89'!E:E)</f>
        <v>Rojos</v>
      </c>
      <c r="F915" s="8" t="str">
        <f t="array" ref="F915">XLOOKUP(D915,'89'!$D:$D,'89'!F:F)</f>
        <v>Pasteles</v>
      </c>
      <c r="H915" s="1675">
        <f t="array" ref="H915">XLOOKUP(C915,'1851'!$C$2:$C$1555,'1851'!$H$2:$H$1555)</f>
        <v>241</v>
      </c>
      <c r="I915" s="1675">
        <f t="array" ref="I915">XLOOKUP(C915,'1851'!$C$2:$C$1555,'1851'!$I$2:$I$1555)</f>
        <v>198</v>
      </c>
      <c r="J915" s="1675">
        <f t="array" ref="J915">XLOOKUP($C$882,'1851'!$C$2:$C$1555,'1851'!$J$2:$J$1555)</f>
        <v>230</v>
      </c>
      <c r="K915" s="8" t="s">
        <v>14</v>
      </c>
      <c r="L915" s="8" t="s">
        <v>29</v>
      </c>
    </row>
    <row r="916" ht="14.25" customHeight="1">
      <c r="A916" s="8" t="s">
        <v>3031</v>
      </c>
      <c r="B916" s="14" t="s">
        <v>168</v>
      </c>
      <c r="C916" s="1678">
        <v>118.0</v>
      </c>
      <c r="D916" s="1678" t="s">
        <v>2617</v>
      </c>
      <c r="E916" s="8" t="str">
        <f t="array" ref="E916">XLOOKUP(D916,'89'!$D:$D,'89'!E:E)</f>
        <v>Rojos</v>
      </c>
      <c r="F916" s="8" t="str">
        <f t="array" ref="F916">XLOOKUP(D916,'89'!$D:$D,'89'!F:F)</f>
        <v>Pasteles</v>
      </c>
      <c r="H916" s="1675">
        <f t="array" ref="H916">XLOOKUP(C916,'1851'!$C$2:$C$1555,'1851'!$H$2:$H$1555)</f>
        <v>250</v>
      </c>
      <c r="I916" s="1675">
        <f t="array" ref="I916">XLOOKUP(C916,'1851'!$C$2:$C$1555,'1851'!$I$2:$I$1555)</f>
        <v>220</v>
      </c>
      <c r="J916" s="1675">
        <f t="array" ref="J916">XLOOKUP($C$882,'1851'!$C$2:$C$1555,'1851'!$J$2:$J$1555)</f>
        <v>230</v>
      </c>
      <c r="K916" s="8" t="s">
        <v>14</v>
      </c>
      <c r="L916" s="8" t="s">
        <v>29</v>
      </c>
    </row>
    <row r="917" ht="14.25" customHeight="1">
      <c r="A917" s="8" t="s">
        <v>3031</v>
      </c>
      <c r="B917" s="1678" t="s">
        <v>892</v>
      </c>
      <c r="C917" s="1679">
        <v>120.0</v>
      </c>
      <c r="D917" s="1678" t="s">
        <v>1979</v>
      </c>
      <c r="E917" s="8" t="str">
        <f t="array" ref="E917">XLOOKUP(D917,'89'!$D:$D,'89'!E:E)</f>
        <v>Rojos</v>
      </c>
      <c r="H917" s="1675">
        <f t="array" ref="H917">XLOOKUP(C917,'1851'!$C$2:$C$1555,'1851'!$H$2:$H$1555)</f>
        <v>235</v>
      </c>
      <c r="I917" s="1675">
        <f t="array" ref="I917">XLOOKUP(C917,'1851'!$C$2:$C$1555,'1851'!$I$2:$I$1555)</f>
        <v>110</v>
      </c>
      <c r="J917" s="1675">
        <f t="array" ref="J917">XLOOKUP($C$882,'1851'!$C$2:$C$1555,'1851'!$J$2:$J$1555)</f>
        <v>230</v>
      </c>
      <c r="K917" s="8" t="s">
        <v>14</v>
      </c>
      <c r="L917" s="8" t="s">
        <v>29</v>
      </c>
    </row>
    <row r="918" ht="14.25" customHeight="1">
      <c r="A918" s="8" t="s">
        <v>3031</v>
      </c>
      <c r="B918" s="1678" t="s">
        <v>814</v>
      </c>
      <c r="C918" s="1678">
        <v>121.0</v>
      </c>
      <c r="D918" s="1678" t="s">
        <v>2618</v>
      </c>
      <c r="E918" s="8" t="str">
        <f t="array" ref="E918">XLOOKUP(D918,'89'!$D:$D,'89'!E:E)</f>
        <v>Rojos</v>
      </c>
      <c r="F918" s="8" t="str">
        <f t="array" ref="F918">XLOOKUP(D918,'89'!$D:$D,'89'!F:F)</f>
        <v>Pasteles</v>
      </c>
      <c r="H918" s="1675">
        <f t="array" ref="H918">XLOOKUP(C918,'1851'!$C$2:$C$1555,'1851'!$H$2:$H$1555)</f>
        <v>247</v>
      </c>
      <c r="I918" s="1675">
        <f t="array" ref="I918">XLOOKUP(C918,'1851'!$C$2:$C$1555,'1851'!$I$2:$I$1555)</f>
        <v>157</v>
      </c>
      <c r="J918" s="1675">
        <f t="array" ref="J918">XLOOKUP($C$882,'1851'!$C$2:$C$1555,'1851'!$J$2:$J$1555)</f>
        <v>230</v>
      </c>
      <c r="K918" s="8" t="s">
        <v>14</v>
      </c>
      <c r="L918" s="8" t="s">
        <v>29</v>
      </c>
    </row>
    <row r="919" ht="14.25" customHeight="1">
      <c r="A919" s="8" t="s">
        <v>3031</v>
      </c>
      <c r="B919" s="14" t="s">
        <v>168</v>
      </c>
      <c r="C919" s="1678">
        <v>122.0</v>
      </c>
      <c r="D919" s="1678" t="s">
        <v>2619</v>
      </c>
      <c r="E919" s="8" t="str">
        <f t="array" ref="E919">XLOOKUP(D919,'89'!$D:$D,'89'!E:E)</f>
        <v>Rojos</v>
      </c>
      <c r="F919" s="8" t="str">
        <f t="array" ref="F919">XLOOKUP(D919,'89'!$D:$D,'89'!F:F)</f>
        <v>Pasteles</v>
      </c>
      <c r="H919" s="1675">
        <f t="array" ref="H919">XLOOKUP(C919,'1851'!$C$2:$C$1555,'1851'!$H$2:$H$1555)</f>
        <v>252</v>
      </c>
      <c r="I919" s="1675">
        <f t="array" ref="I919">XLOOKUP(C919,'1851'!$C$2:$C$1555,'1851'!$I$2:$I$1555)</f>
        <v>201</v>
      </c>
      <c r="J919" s="1675">
        <f t="array" ref="J919">XLOOKUP($C$882,'1851'!$C$2:$C$1555,'1851'!$J$2:$J$1555)</f>
        <v>230</v>
      </c>
      <c r="K919" s="8" t="s">
        <v>14</v>
      </c>
      <c r="L919" s="8" t="s">
        <v>29</v>
      </c>
    </row>
    <row r="920" ht="14.25" customHeight="1">
      <c r="A920" s="8" t="s">
        <v>3031</v>
      </c>
      <c r="B920" s="14" t="s">
        <v>168</v>
      </c>
      <c r="C920" s="1678">
        <v>123.0</v>
      </c>
      <c r="D920" s="1678" t="s">
        <v>2620</v>
      </c>
      <c r="E920" s="8" t="str">
        <f t="array" ref="E920">XLOOKUP(D920,'89'!$D:$D,'89'!E:E)</f>
        <v>Rojos</v>
      </c>
      <c r="F920" s="8" t="str">
        <f t="array" ref="F920">XLOOKUP(D920,'89'!$D:$D,'89'!F:F)</f>
        <v>Pasteles</v>
      </c>
      <c r="H920" s="1675">
        <f t="array" ref="H920">XLOOKUP(C920,'1851'!$C$2:$C$1555,'1851'!$H$2:$H$1555)</f>
        <v>253</v>
      </c>
      <c r="I920" s="1675">
        <f t="array" ref="I920">XLOOKUP(C920,'1851'!$C$2:$C$1555,'1851'!$I$2:$I$1555)</f>
        <v>213</v>
      </c>
      <c r="J920" s="1675">
        <f t="array" ref="J920">XLOOKUP($C$882,'1851'!$C$2:$C$1555,'1851'!$J$2:$J$1555)</f>
        <v>230</v>
      </c>
      <c r="K920" s="8" t="s">
        <v>14</v>
      </c>
      <c r="L920" s="8" t="s">
        <v>29</v>
      </c>
    </row>
    <row r="921" ht="14.25" customHeight="1">
      <c r="A921" s="8" t="s">
        <v>3031</v>
      </c>
      <c r="B921" s="14" t="s">
        <v>168</v>
      </c>
      <c r="C921" s="1678">
        <v>124.0</v>
      </c>
      <c r="D921" s="1678" t="s">
        <v>2621</v>
      </c>
      <c r="E921" s="8" t="str">
        <f t="array" ref="E921">XLOOKUP(D921,'89'!$D:$D,'89'!E:E)</f>
        <v>Rojos</v>
      </c>
      <c r="F921" s="8" t="str">
        <f t="array" ref="F921">XLOOKUP(D921,'89'!$D:$D,'89'!F:F)</f>
        <v>Pasteles</v>
      </c>
      <c r="H921" s="1675">
        <f t="array" ref="H921">XLOOKUP(C921,'1851'!$C$2:$C$1555,'1851'!$H$2:$H$1555)</f>
        <v>250</v>
      </c>
      <c r="I921" s="1675">
        <f t="array" ref="I921">XLOOKUP(C921,'1851'!$C$2:$C$1555,'1851'!$I$2:$I$1555)</f>
        <v>234</v>
      </c>
      <c r="J921" s="1675">
        <f t="array" ref="J921">XLOOKUP($C$882,'1851'!$C$2:$C$1555,'1851'!$J$2:$J$1555)</f>
        <v>230</v>
      </c>
      <c r="K921" s="8" t="s">
        <v>14</v>
      </c>
      <c r="L921" s="8" t="s">
        <v>29</v>
      </c>
    </row>
    <row r="922" ht="14.25" customHeight="1">
      <c r="A922" s="8" t="s">
        <v>3031</v>
      </c>
      <c r="B922" s="1678" t="s">
        <v>814</v>
      </c>
      <c r="C922" s="1678">
        <v>127.0</v>
      </c>
      <c r="D922" s="1678" t="s">
        <v>1982</v>
      </c>
      <c r="E922" s="8" t="str">
        <f t="array" ref="E922">XLOOKUP(D922,'89'!$D:$D,'89'!E:E)</f>
        <v>Rojos</v>
      </c>
      <c r="H922" s="1675">
        <f t="array" ref="H922">XLOOKUP(C922,'1851'!$C$2:$C$1555,'1851'!$H$2:$H$1555)</f>
        <v>235</v>
      </c>
      <c r="I922" s="1675">
        <f t="array" ref="I922">XLOOKUP(C922,'1851'!$C$2:$C$1555,'1851'!$I$2:$I$1555)</f>
        <v>154</v>
      </c>
      <c r="J922" s="1675">
        <f t="array" ref="J922">XLOOKUP($C$882,'1851'!$C$2:$C$1555,'1851'!$J$2:$J$1555)</f>
        <v>230</v>
      </c>
      <c r="K922" s="8" t="s">
        <v>14</v>
      </c>
      <c r="L922" s="8" t="s">
        <v>29</v>
      </c>
    </row>
    <row r="923" ht="14.25" customHeight="1">
      <c r="A923" s="8" t="s">
        <v>3031</v>
      </c>
      <c r="B923" s="14" t="s">
        <v>168</v>
      </c>
      <c r="C923" s="14">
        <v>128.0</v>
      </c>
      <c r="D923" s="14" t="s">
        <v>2622</v>
      </c>
      <c r="E923" s="8" t="str">
        <f t="array" ref="E923">XLOOKUP(D923,'89'!$D:$D,'89'!E:E)</f>
        <v>Rojos</v>
      </c>
      <c r="F923" s="8" t="str">
        <f t="array" ref="F923">XLOOKUP(D923,'89'!$D:$D,'89'!F:F)</f>
        <v>Pasteles</v>
      </c>
      <c r="H923" s="1675">
        <f t="array" ref="H923">XLOOKUP(C923,'1851'!$C$2:$C$1555,'1851'!$H$2:$H$1555)</f>
        <v>248</v>
      </c>
      <c r="I923" s="1675">
        <f t="array" ref="I923">XLOOKUP(C923,'1851'!$C$2:$C$1555,'1851'!$I$2:$I$1555)</f>
        <v>191</v>
      </c>
      <c r="J923" s="1675">
        <f t="array" ref="J923">XLOOKUP($C$882,'1851'!$C$2:$C$1555,'1851'!$J$2:$J$1555)</f>
        <v>230</v>
      </c>
      <c r="K923" s="8" t="s">
        <v>14</v>
      </c>
      <c r="L923" s="8" t="s">
        <v>29</v>
      </c>
    </row>
    <row r="924" ht="14.25" customHeight="1">
      <c r="A924" s="8" t="s">
        <v>3031</v>
      </c>
      <c r="B924" s="14" t="s">
        <v>168</v>
      </c>
      <c r="C924" s="1678">
        <v>129.0</v>
      </c>
      <c r="D924" s="1678" t="s">
        <v>2623</v>
      </c>
      <c r="E924" s="8" t="str">
        <f t="array" ref="E924">XLOOKUP(D924,'89'!$D:$D,'89'!E:E)</f>
        <v>Rojos</v>
      </c>
      <c r="F924" s="8" t="str">
        <f t="array" ref="F924">XLOOKUP(D924,'89'!$D:$D,'89'!F:F)</f>
        <v>Pasteles</v>
      </c>
      <c r="H924" s="1675">
        <f t="array" ref="H924">XLOOKUP(C924,'1851'!$C$2:$C$1555,'1851'!$H$2:$H$1555)</f>
        <v>249</v>
      </c>
      <c r="I924" s="1675">
        <f t="array" ref="I924">XLOOKUP(C924,'1851'!$C$2:$C$1555,'1851'!$I$2:$I$1555)</f>
        <v>205</v>
      </c>
      <c r="J924" s="1675">
        <f t="array" ref="J924">XLOOKUP($C$882,'1851'!$C$2:$C$1555,'1851'!$J$2:$J$1555)</f>
        <v>230</v>
      </c>
      <c r="K924" s="8" t="s">
        <v>14</v>
      </c>
      <c r="L924" s="8" t="s">
        <v>29</v>
      </c>
    </row>
    <row r="925" ht="14.25" customHeight="1">
      <c r="A925" s="8" t="s">
        <v>3031</v>
      </c>
      <c r="B925" s="14" t="s">
        <v>168</v>
      </c>
      <c r="C925" s="1678">
        <v>130.0</v>
      </c>
      <c r="D925" s="1678" t="s">
        <v>2624</v>
      </c>
      <c r="E925" s="8" t="str">
        <f t="array" ref="E925">XLOOKUP(D925,'89'!$D:$D,'89'!E:E)</f>
        <v>Rojos</v>
      </c>
      <c r="F925" s="8" t="str">
        <f t="array" ref="F925">XLOOKUP(D925,'89'!$D:$D,'89'!F:F)</f>
        <v>Pasteles</v>
      </c>
      <c r="H925" s="1675">
        <f t="array" ref="H925">XLOOKUP(C925,'1851'!$C$2:$C$1555,'1851'!$H$2:$H$1555)</f>
        <v>253</v>
      </c>
      <c r="I925" s="1675">
        <f t="array" ref="I925">XLOOKUP(C925,'1851'!$C$2:$C$1555,'1851'!$I$2:$I$1555)</f>
        <v>224</v>
      </c>
      <c r="J925" s="1675">
        <f t="array" ref="J925">XLOOKUP($C$882,'1851'!$C$2:$C$1555,'1851'!$J$2:$J$1555)</f>
        <v>230</v>
      </c>
      <c r="K925" s="8" t="s">
        <v>14</v>
      </c>
      <c r="L925" s="8" t="s">
        <v>29</v>
      </c>
    </row>
    <row r="926" ht="14.25" customHeight="1">
      <c r="A926" s="8" t="s">
        <v>3031</v>
      </c>
      <c r="B926" s="1678" t="s">
        <v>892</v>
      </c>
      <c r="C926" s="1679">
        <v>131.0</v>
      </c>
      <c r="D926" s="1678" t="s">
        <v>1983</v>
      </c>
      <c r="E926" s="8" t="str">
        <f t="array" ref="E926">XLOOKUP(D926,'89'!$D:$D,'89'!E:E)</f>
        <v>Rojos</v>
      </c>
      <c r="H926" s="1675">
        <f t="array" ref="H926">XLOOKUP(C926,'1851'!$C$2:$C$1555,'1851'!$H$2:$H$1555)</f>
        <v>155</v>
      </c>
      <c r="I926" s="1675">
        <f t="array" ref="I926">XLOOKUP(C926,'1851'!$C$2:$C$1555,'1851'!$I$2:$I$1555)</f>
        <v>83</v>
      </c>
      <c r="J926" s="1675">
        <f t="array" ref="J926">XLOOKUP($C$882,'1851'!$C$2:$C$1555,'1851'!$J$2:$J$1555)</f>
        <v>230</v>
      </c>
      <c r="K926" s="8" t="s">
        <v>14</v>
      </c>
      <c r="L926" s="8" t="s">
        <v>29</v>
      </c>
    </row>
    <row r="927" ht="14.25" customHeight="1">
      <c r="A927" s="8" t="s">
        <v>3031</v>
      </c>
      <c r="B927" s="1678" t="s">
        <v>892</v>
      </c>
      <c r="C927" s="1679">
        <v>132.0</v>
      </c>
      <c r="D927" s="1678" t="s">
        <v>1984</v>
      </c>
      <c r="E927" s="8" t="str">
        <f t="array" ref="E927">XLOOKUP(D927,'89'!$D:$D,'89'!E:E)</f>
        <v>Rojos</v>
      </c>
      <c r="H927" s="1675">
        <f t="array" ref="H927">XLOOKUP(C927,'1851'!$C$2:$C$1555,'1851'!$H$2:$H$1555)</f>
        <v>176</v>
      </c>
      <c r="I927" s="1675">
        <f t="array" ref="I927">XLOOKUP(C927,'1851'!$C$2:$C$1555,'1851'!$I$2:$I$1555)</f>
        <v>94</v>
      </c>
      <c r="J927" s="1675">
        <f t="array" ref="J927">XLOOKUP($C$882,'1851'!$C$2:$C$1555,'1851'!$J$2:$J$1555)</f>
        <v>230</v>
      </c>
      <c r="K927" s="8" t="s">
        <v>14</v>
      </c>
      <c r="L927" s="8" t="s">
        <v>29</v>
      </c>
    </row>
    <row r="928" ht="14.25" customHeight="1">
      <c r="A928" s="8" t="s">
        <v>3031</v>
      </c>
      <c r="B928" s="1678" t="s">
        <v>814</v>
      </c>
      <c r="C928" s="1678">
        <v>133.0</v>
      </c>
      <c r="D928" s="1678" t="s">
        <v>1985</v>
      </c>
      <c r="E928" s="8" t="str">
        <f t="array" ref="E928">XLOOKUP(D928,'89'!$D:$D,'89'!E:E)</f>
        <v>Rojos</v>
      </c>
      <c r="H928" s="1675">
        <f t="array" ref="H928">XLOOKUP(C928,'1851'!$C$2:$C$1555,'1851'!$H$2:$H$1555)</f>
        <v>208</v>
      </c>
      <c r="I928" s="1675">
        <f t="array" ref="I928">XLOOKUP(C928,'1851'!$C$2:$C$1555,'1851'!$I$2:$I$1555)</f>
        <v>136</v>
      </c>
      <c r="J928" s="1675">
        <f t="array" ref="J928">XLOOKUP($C$882,'1851'!$C$2:$C$1555,'1851'!$J$2:$J$1555)</f>
        <v>230</v>
      </c>
      <c r="K928" s="8" t="s">
        <v>14</v>
      </c>
      <c r="L928" s="8" t="s">
        <v>29</v>
      </c>
    </row>
    <row r="929" ht="14.25" customHeight="1">
      <c r="A929" s="8" t="s">
        <v>3031</v>
      </c>
      <c r="B929" s="14" t="s">
        <v>168</v>
      </c>
      <c r="C929" s="1678">
        <v>134.0</v>
      </c>
      <c r="D929" s="1678" t="s">
        <v>2625</v>
      </c>
      <c r="E929" s="8" t="str">
        <f t="array" ref="E929">XLOOKUP(D929,'89'!$D:$D,'89'!E:E)</f>
        <v>Rojos</v>
      </c>
      <c r="F929" s="8" t="str">
        <f t="array" ref="F929">XLOOKUP(D929,'89'!$D:$D,'89'!F:F)</f>
        <v>Pasteles</v>
      </c>
      <c r="H929" s="1675">
        <f t="array" ref="H929">XLOOKUP(C929,'1851'!$C$2:$C$1555,'1851'!$H$2:$H$1555)</f>
        <v>231</v>
      </c>
      <c r="I929" s="1675">
        <f t="array" ref="I929">XLOOKUP(C929,'1851'!$C$2:$C$1555,'1851'!$I$2:$I$1555)</f>
        <v>175</v>
      </c>
      <c r="J929" s="1675">
        <f t="array" ref="J929">XLOOKUP($C$882,'1851'!$C$2:$C$1555,'1851'!$J$2:$J$1555)</f>
        <v>230</v>
      </c>
      <c r="K929" s="8" t="s">
        <v>14</v>
      </c>
      <c r="L929" s="8" t="s">
        <v>29</v>
      </c>
    </row>
    <row r="930" ht="14.25" customHeight="1">
      <c r="A930" s="8" t="s">
        <v>3031</v>
      </c>
      <c r="B930" s="14" t="s">
        <v>168</v>
      </c>
      <c r="C930" s="1678">
        <v>135.0</v>
      </c>
      <c r="D930" s="1678" t="s">
        <v>2626</v>
      </c>
      <c r="E930" s="8" t="str">
        <f t="array" ref="E930">XLOOKUP(D930,'89'!$D:$D,'89'!E:E)</f>
        <v>Rojos</v>
      </c>
      <c r="F930" s="8" t="str">
        <f t="array" ref="F930">XLOOKUP(D930,'89'!$D:$D,'89'!F:F)</f>
        <v>Pasteles</v>
      </c>
      <c r="H930" s="1675">
        <f t="array" ref="H930">XLOOKUP(C930,'1851'!$C$2:$C$1555,'1851'!$H$2:$H$1555)</f>
        <v>238</v>
      </c>
      <c r="I930" s="1675">
        <f t="array" ref="I930">XLOOKUP(C930,'1851'!$C$2:$C$1555,'1851'!$I$2:$I$1555)</f>
        <v>190</v>
      </c>
      <c r="J930" s="1675">
        <f t="array" ref="J930">XLOOKUP($C$882,'1851'!$C$2:$C$1555,'1851'!$J$2:$J$1555)</f>
        <v>230</v>
      </c>
      <c r="K930" s="8" t="s">
        <v>14</v>
      </c>
      <c r="L930" s="8" t="s">
        <v>29</v>
      </c>
    </row>
    <row r="931" ht="14.25" customHeight="1">
      <c r="A931" s="8" t="s">
        <v>3031</v>
      </c>
      <c r="B931" s="14" t="s">
        <v>168</v>
      </c>
      <c r="C931" s="1678">
        <v>136.0</v>
      </c>
      <c r="D931" s="1678" t="s">
        <v>2627</v>
      </c>
      <c r="E931" s="8" t="str">
        <f t="array" ref="E931">XLOOKUP(D931,'89'!$D:$D,'89'!E:E)</f>
        <v>Rojos</v>
      </c>
      <c r="F931" s="8" t="str">
        <f t="array" ref="F931">XLOOKUP(D931,'89'!$D:$D,'89'!F:F)</f>
        <v>Pasteles</v>
      </c>
      <c r="H931" s="1675">
        <f t="array" ref="H931">XLOOKUP(C931,'1851'!$C$2:$C$1555,'1851'!$H$2:$H$1555)</f>
        <v>246</v>
      </c>
      <c r="I931" s="1675">
        <f t="array" ref="I931">XLOOKUP(C931,'1851'!$C$2:$C$1555,'1851'!$I$2:$I$1555)</f>
        <v>216</v>
      </c>
      <c r="J931" s="1675">
        <f t="array" ref="J931">XLOOKUP($C$882,'1851'!$C$2:$C$1555,'1851'!$J$2:$J$1555)</f>
        <v>230</v>
      </c>
      <c r="K931" s="8" t="s">
        <v>14</v>
      </c>
      <c r="L931" s="8" t="s">
        <v>29</v>
      </c>
    </row>
    <row r="932" ht="14.25" customHeight="1">
      <c r="A932" s="8" t="s">
        <v>3031</v>
      </c>
      <c r="B932" s="1678" t="s">
        <v>814</v>
      </c>
      <c r="C932" s="1678">
        <v>145.0</v>
      </c>
      <c r="D932" s="1678" t="s">
        <v>1988</v>
      </c>
      <c r="E932" s="8" t="str">
        <f t="array" ref="E932">XLOOKUP(D932,'89'!$D:$D,'89'!E:E)</f>
        <v>Rojos</v>
      </c>
      <c r="H932" s="1675">
        <f t="array" ref="H932">XLOOKUP(C932,'1851'!$C$2:$C$1555,'1851'!$H$2:$H$1555)</f>
        <v>249</v>
      </c>
      <c r="I932" s="1675">
        <f t="array" ref="I932">XLOOKUP(C932,'1851'!$C$2:$C$1555,'1851'!$I$2:$I$1555)</f>
        <v>171</v>
      </c>
      <c r="J932" s="1675">
        <f t="array" ref="J932">XLOOKUP($C$882,'1851'!$C$2:$C$1555,'1851'!$J$2:$J$1555)</f>
        <v>230</v>
      </c>
      <c r="K932" s="8" t="s">
        <v>14</v>
      </c>
      <c r="L932" s="8" t="s">
        <v>29</v>
      </c>
    </row>
    <row r="933" ht="14.25" customHeight="1">
      <c r="A933" s="8" t="s">
        <v>3031</v>
      </c>
      <c r="B933" s="14" t="s">
        <v>168</v>
      </c>
      <c r="C933" s="1678">
        <v>146.0</v>
      </c>
      <c r="D933" s="1678" t="s">
        <v>2628</v>
      </c>
      <c r="E933" s="8" t="str">
        <f t="array" ref="E933">XLOOKUP(D933,'89'!$D:$D,'89'!E:E)</f>
        <v>Rojos</v>
      </c>
      <c r="F933" s="8" t="str">
        <f t="array" ref="F933">XLOOKUP(D933,'89'!$D:$D,'89'!F:F)</f>
        <v>Pasteles</v>
      </c>
      <c r="H933" s="1675">
        <f t="array" ref="H933">XLOOKUP(C933,'1851'!$C$2:$C$1555,'1851'!$H$2:$H$1555)</f>
        <v>253</v>
      </c>
      <c r="I933" s="1675">
        <f t="array" ref="I933">XLOOKUP(C933,'1851'!$C$2:$C$1555,'1851'!$I$2:$I$1555)</f>
        <v>206</v>
      </c>
      <c r="J933" s="1675">
        <f t="array" ref="J933">XLOOKUP($C$882,'1851'!$C$2:$C$1555,'1851'!$J$2:$J$1555)</f>
        <v>230</v>
      </c>
      <c r="K933" s="8" t="s">
        <v>14</v>
      </c>
      <c r="L933" s="8" t="s">
        <v>29</v>
      </c>
    </row>
    <row r="934" ht="14.25" customHeight="1">
      <c r="A934" s="8" t="s">
        <v>3031</v>
      </c>
      <c r="B934" s="14" t="s">
        <v>168</v>
      </c>
      <c r="C934" s="1678">
        <v>147.0</v>
      </c>
      <c r="D934" s="1678" t="s">
        <v>2629</v>
      </c>
      <c r="E934" s="8" t="str">
        <f t="array" ref="E934">XLOOKUP(D934,'89'!$D:$D,'89'!E:E)</f>
        <v>Rojos</v>
      </c>
      <c r="F934" s="8" t="str">
        <f t="array" ref="F934">XLOOKUP(D934,'89'!$D:$D,'89'!F:F)</f>
        <v>Pasteles</v>
      </c>
      <c r="H934" s="1675">
        <f t="array" ref="H934">XLOOKUP(C934,'1851'!$C$2:$C$1555,'1851'!$H$2:$H$1555)</f>
        <v>253</v>
      </c>
      <c r="I934" s="1675">
        <f t="array" ref="I934">XLOOKUP(C934,'1851'!$C$2:$C$1555,'1851'!$I$2:$I$1555)</f>
        <v>219</v>
      </c>
      <c r="J934" s="1675">
        <f t="array" ref="J934">XLOOKUP($C$882,'1851'!$C$2:$C$1555,'1851'!$J$2:$J$1555)</f>
        <v>230</v>
      </c>
      <c r="K934" s="8" t="s">
        <v>14</v>
      </c>
      <c r="L934" s="8" t="s">
        <v>29</v>
      </c>
    </row>
    <row r="935" ht="14.25" customHeight="1">
      <c r="A935" s="8" t="s">
        <v>3031</v>
      </c>
      <c r="B935" s="14" t="s">
        <v>168</v>
      </c>
      <c r="C935" s="1678">
        <v>148.0</v>
      </c>
      <c r="D935" s="1678" t="s">
        <v>2630</v>
      </c>
      <c r="E935" s="8" t="str">
        <f t="array" ref="E935">XLOOKUP(D935,'89'!$D:$D,'89'!E:E)</f>
        <v>Rojos</v>
      </c>
      <c r="F935" s="8" t="str">
        <f t="array" ref="F935">XLOOKUP(D935,'89'!$D:$D,'89'!F:F)</f>
        <v>Pasteles</v>
      </c>
      <c r="H935" s="1675">
        <f t="array" ref="H935">XLOOKUP(C935,'1851'!$C$2:$C$1555,'1851'!$H$2:$H$1555)</f>
        <v>251</v>
      </c>
      <c r="I935" s="1675">
        <f t="array" ref="I935">XLOOKUP(C935,'1851'!$C$2:$C$1555,'1851'!$I$2:$I$1555)</f>
        <v>233</v>
      </c>
      <c r="J935" s="1675">
        <f t="array" ref="J935">XLOOKUP($C$882,'1851'!$C$2:$C$1555,'1851'!$J$2:$J$1555)</f>
        <v>230</v>
      </c>
      <c r="K935" s="8" t="s">
        <v>14</v>
      </c>
      <c r="L935" s="8" t="s">
        <v>29</v>
      </c>
    </row>
    <row r="936" ht="14.25" customHeight="1">
      <c r="A936" s="8" t="s">
        <v>3031</v>
      </c>
      <c r="B936" s="1678" t="s">
        <v>817</v>
      </c>
      <c r="C936" s="1679">
        <v>150.0</v>
      </c>
      <c r="D936" s="1678" t="s">
        <v>1990</v>
      </c>
      <c r="E936" s="8" t="str">
        <f t="array" ref="E936">XLOOKUP(D936,'89'!$D:$D,'89'!E:E)</f>
        <v>Cafés</v>
      </c>
      <c r="F936" s="8" t="str">
        <f t="array" ref="F936">XLOOKUP(D936,'89'!$D:$D,'89'!F:F)</f>
        <v>Rojos</v>
      </c>
      <c r="H936" s="1675">
        <f t="array" ref="H936">XLOOKUP(C936,'1851'!$C$2:$C$1555,'1851'!$H$2:$H$1555)</f>
        <v>190</v>
      </c>
      <c r="I936" s="1675">
        <f t="array" ref="I936">XLOOKUP(C936,'1851'!$C$2:$C$1555,'1851'!$I$2:$I$1555)</f>
        <v>117</v>
      </c>
      <c r="J936" s="1675">
        <f t="array" ref="J936">XLOOKUP($C$882,'1851'!$C$2:$C$1555,'1851'!$J$2:$J$1555)</f>
        <v>230</v>
      </c>
      <c r="K936" s="8" t="s">
        <v>14</v>
      </c>
      <c r="L936" s="8" t="s">
        <v>29</v>
      </c>
    </row>
    <row r="937" ht="14.25" customHeight="1">
      <c r="A937" s="8" t="s">
        <v>3031</v>
      </c>
      <c r="B937" s="1678" t="s">
        <v>814</v>
      </c>
      <c r="C937" s="1678">
        <v>151.0</v>
      </c>
      <c r="D937" s="1678" t="s">
        <v>1991</v>
      </c>
      <c r="E937" s="8" t="str">
        <f t="array" ref="E937">XLOOKUP(D937,'89'!$D:$D,'89'!E:E)</f>
        <v>Rojos</v>
      </c>
      <c r="F937" s="8" t="str">
        <f t="array" ref="F937">XLOOKUP(D937,'89'!$D:$D,'89'!F:F)</f>
        <v>Cafés</v>
      </c>
      <c r="H937" s="1675">
        <f t="array" ref="H937">XLOOKUP(C937,'1851'!$C$2:$C$1555,'1851'!$H$2:$H$1555)</f>
        <v>219</v>
      </c>
      <c r="I937" s="1675">
        <f t="array" ref="I937">XLOOKUP(C937,'1851'!$C$2:$C$1555,'1851'!$I$2:$I$1555)</f>
        <v>157</v>
      </c>
      <c r="J937" s="1675">
        <f t="array" ref="J937">XLOOKUP($C$882,'1851'!$C$2:$C$1555,'1851'!$J$2:$J$1555)</f>
        <v>230</v>
      </c>
      <c r="K937" s="8" t="s">
        <v>14</v>
      </c>
      <c r="L937" s="8" t="s">
        <v>29</v>
      </c>
    </row>
    <row r="938" ht="14.25" customHeight="1">
      <c r="A938" s="8" t="s">
        <v>3031</v>
      </c>
      <c r="B938" s="14" t="s">
        <v>168</v>
      </c>
      <c r="C938" s="1678">
        <v>152.0</v>
      </c>
      <c r="D938" s="1678" t="s">
        <v>2631</v>
      </c>
      <c r="E938" s="8" t="str">
        <f t="array" ref="E938">XLOOKUP(D938,'89'!$D:$D,'89'!E:E)</f>
        <v>Rojos</v>
      </c>
      <c r="F938" s="8" t="str">
        <f t="array" ref="F938">XLOOKUP(D938,'89'!$D:$D,'89'!F:F)</f>
        <v>Cafés</v>
      </c>
      <c r="G938" s="8" t="str">
        <f t="array" ref="G938">XLOOKUP(D938,'89'!$D:$D,'89'!G:G)</f>
        <v>Pasteles</v>
      </c>
      <c r="H938" s="1675">
        <f t="array" ref="H938">XLOOKUP(C938,'1851'!$C$2:$C$1555,'1851'!$H$2:$H$1555)</f>
        <v>237</v>
      </c>
      <c r="I938" s="1675">
        <f t="array" ref="I938">XLOOKUP(C938,'1851'!$C$2:$C$1555,'1851'!$I$2:$I$1555)</f>
        <v>192</v>
      </c>
      <c r="J938" s="1675">
        <f t="array" ref="J938">XLOOKUP($C$882,'1851'!$C$2:$C$1555,'1851'!$J$2:$J$1555)</f>
        <v>230</v>
      </c>
      <c r="K938" s="8" t="s">
        <v>14</v>
      </c>
      <c r="L938" s="8" t="s">
        <v>29</v>
      </c>
    </row>
    <row r="939" ht="14.25" customHeight="1">
      <c r="A939" s="8" t="s">
        <v>3031</v>
      </c>
      <c r="B939" s="14" t="s">
        <v>168</v>
      </c>
      <c r="C939" s="1678">
        <v>153.0</v>
      </c>
      <c r="D939" s="1678" t="s">
        <v>2632</v>
      </c>
      <c r="E939" s="8" t="str">
        <f t="array" ref="E939">XLOOKUP(D939,'89'!$D:$D,'89'!E:E)</f>
        <v>Rojos</v>
      </c>
      <c r="F939" s="8" t="str">
        <f t="array" ref="F939">XLOOKUP(D939,'89'!$D:$D,'89'!F:F)</f>
        <v>Cafés</v>
      </c>
      <c r="G939" s="8" t="str">
        <f t="array" ref="G939">XLOOKUP(D939,'89'!$D:$D,'89'!G:G)</f>
        <v>Pasteles</v>
      </c>
      <c r="H939" s="1675">
        <f t="array" ref="H939">XLOOKUP(C939,'1851'!$C$2:$C$1555,'1851'!$H$2:$H$1555)</f>
        <v>241</v>
      </c>
      <c r="I939" s="1675">
        <f t="array" ref="I939">XLOOKUP(C939,'1851'!$C$2:$C$1555,'1851'!$I$2:$I$1555)</f>
        <v>204</v>
      </c>
      <c r="J939" s="1675">
        <f t="array" ref="J939">XLOOKUP($C$882,'1851'!$C$2:$C$1555,'1851'!$J$2:$J$1555)</f>
        <v>230</v>
      </c>
      <c r="K939" s="8" t="s">
        <v>14</v>
      </c>
      <c r="L939" s="8" t="s">
        <v>29</v>
      </c>
    </row>
    <row r="940" ht="14.25" customHeight="1">
      <c r="A940" s="8" t="s">
        <v>3031</v>
      </c>
      <c r="B940" s="14" t="s">
        <v>168</v>
      </c>
      <c r="C940" s="1678">
        <v>154.0</v>
      </c>
      <c r="D940" s="1678" t="s">
        <v>2633</v>
      </c>
      <c r="E940" s="8" t="str">
        <f t="array" ref="E940">XLOOKUP(D940,'89'!$D:$D,'89'!E:E)</f>
        <v>Rojos</v>
      </c>
      <c r="F940" s="8" t="str">
        <f t="array" ref="F940">XLOOKUP(D940,'89'!$D:$D,'89'!F:F)</f>
        <v>Cafés</v>
      </c>
      <c r="G940" s="8" t="str">
        <f t="array" ref="G940">XLOOKUP(D940,'89'!$D:$D,'89'!G:G)</f>
        <v>Pasteles</v>
      </c>
      <c r="H940" s="1675">
        <f t="array" ref="H940">XLOOKUP(C940,'1851'!$C$2:$C$1555,'1851'!$H$2:$H$1555)</f>
        <v>249</v>
      </c>
      <c r="I940" s="1675">
        <f t="array" ref="I940">XLOOKUP(C940,'1851'!$C$2:$C$1555,'1851'!$I$2:$I$1555)</f>
        <v>226</v>
      </c>
      <c r="J940" s="1675">
        <f t="array" ref="J940">XLOOKUP($C$882,'1851'!$C$2:$C$1555,'1851'!$J$2:$J$1555)</f>
        <v>230</v>
      </c>
      <c r="K940" s="8" t="s">
        <v>14</v>
      </c>
      <c r="L940" s="8" t="s">
        <v>29</v>
      </c>
    </row>
    <row r="941" ht="14.25" customHeight="1">
      <c r="A941" s="8" t="s">
        <v>3031</v>
      </c>
      <c r="B941" s="1678" t="s">
        <v>892</v>
      </c>
      <c r="C941" s="1679">
        <v>155.0</v>
      </c>
      <c r="D941" s="1678" t="s">
        <v>1992</v>
      </c>
      <c r="E941" s="8" t="str">
        <f t="array" ref="E941">XLOOKUP(D941,'89'!$D:$D,'89'!E:E)</f>
        <v>Cafés</v>
      </c>
      <c r="F941" s="8" t="str">
        <f t="array" ref="F941">XLOOKUP(D941,'89'!$D:$D,'89'!F:F)</f>
        <v>Rojos</v>
      </c>
      <c r="H941" s="1675">
        <f t="array" ref="H941">XLOOKUP(C941,'1851'!$C$2:$C$1555,'1851'!$H$2:$H$1555)</f>
        <v>152</v>
      </c>
      <c r="I941" s="1675">
        <f t="array" ref="I941">XLOOKUP(C941,'1851'!$C$2:$C$1555,'1851'!$I$2:$I$1555)</f>
        <v>86</v>
      </c>
      <c r="J941" s="1675">
        <f t="array" ref="J941">XLOOKUP($C$882,'1851'!$C$2:$C$1555,'1851'!$J$2:$J$1555)</f>
        <v>230</v>
      </c>
      <c r="K941" s="8" t="s">
        <v>14</v>
      </c>
      <c r="L941" s="8" t="s">
        <v>29</v>
      </c>
    </row>
    <row r="942" ht="14.25" customHeight="1">
      <c r="A942" s="8" t="s">
        <v>3031</v>
      </c>
      <c r="B942" s="1678" t="s">
        <v>817</v>
      </c>
      <c r="C942" s="1679">
        <v>156.0</v>
      </c>
      <c r="D942" s="1678" t="s">
        <v>1993</v>
      </c>
      <c r="E942" s="8" t="str">
        <f t="array" ref="E942">XLOOKUP(D942,'89'!$D:$D,'89'!E:E)</f>
        <v>Cafés</v>
      </c>
      <c r="F942" s="8" t="str">
        <f t="array" ref="F942">XLOOKUP(D942,'89'!$D:$D,'89'!F:F)</f>
        <v>Rojos</v>
      </c>
      <c r="H942" s="1675">
        <f t="array" ref="H942">XLOOKUP(C942,'1851'!$C$2:$C$1555,'1851'!$H$2:$H$1555)</f>
        <v>181</v>
      </c>
      <c r="I942" s="1675">
        <f t="array" ref="I942">XLOOKUP(C942,'1851'!$C$2:$C$1555,'1851'!$I$2:$I$1555)</f>
        <v>117</v>
      </c>
      <c r="J942" s="1675">
        <f t="array" ref="J942">XLOOKUP($C$882,'1851'!$C$2:$C$1555,'1851'!$J$2:$J$1555)</f>
        <v>230</v>
      </c>
      <c r="K942" s="8" t="s">
        <v>14</v>
      </c>
      <c r="L942" s="8" t="s">
        <v>29</v>
      </c>
    </row>
    <row r="943" ht="14.25" customHeight="1">
      <c r="A943" s="8" t="s">
        <v>3031</v>
      </c>
      <c r="B943" s="1678" t="s">
        <v>814</v>
      </c>
      <c r="C943" s="1678">
        <v>157.0</v>
      </c>
      <c r="D943" s="1678" t="s">
        <v>1994</v>
      </c>
      <c r="E943" s="8" t="str">
        <f t="array" ref="E943">XLOOKUP(D943,'89'!$D:$D,'89'!E:E)</f>
        <v>Cafés</v>
      </c>
      <c r="H943" s="1675">
        <f t="array" ref="H943">XLOOKUP(C943,'1851'!$C$2:$C$1555,'1851'!$H$2:$H$1555)</f>
        <v>211</v>
      </c>
      <c r="I943" s="1675">
        <f t="array" ref="I943">XLOOKUP(C943,'1851'!$C$2:$C$1555,'1851'!$I$2:$I$1555)</f>
        <v>157</v>
      </c>
      <c r="J943" s="1675">
        <f t="array" ref="J943">XLOOKUP($C$882,'1851'!$C$2:$C$1555,'1851'!$J$2:$J$1555)</f>
        <v>230</v>
      </c>
      <c r="K943" s="8" t="s">
        <v>14</v>
      </c>
      <c r="L943" s="8" t="s">
        <v>29</v>
      </c>
    </row>
    <row r="944" ht="14.25" customHeight="1">
      <c r="A944" s="8" t="s">
        <v>3031</v>
      </c>
      <c r="B944" s="14" t="s">
        <v>168</v>
      </c>
      <c r="C944" s="1678">
        <v>158.0</v>
      </c>
      <c r="D944" s="1678" t="s">
        <v>2634</v>
      </c>
      <c r="E944" s="8" t="str">
        <f t="array" ref="E944">XLOOKUP(D944,'89'!$D:$D,'89'!E:E)</f>
        <v>Cafés</v>
      </c>
      <c r="F944" s="8" t="str">
        <f t="array" ref="F944">XLOOKUP(D944,'89'!$D:$D,'89'!F:F)</f>
        <v>Pasteles</v>
      </c>
      <c r="H944" s="1675">
        <f t="array" ref="H944">XLOOKUP(C944,'1851'!$C$2:$C$1555,'1851'!$H$2:$H$1555)</f>
        <v>234</v>
      </c>
      <c r="I944" s="1675">
        <f t="array" ref="I944">XLOOKUP(C944,'1851'!$C$2:$C$1555,'1851'!$I$2:$I$1555)</f>
        <v>193</v>
      </c>
      <c r="J944" s="1675">
        <f t="array" ref="J944">XLOOKUP($C$882,'1851'!$C$2:$C$1555,'1851'!$J$2:$J$1555)</f>
        <v>230</v>
      </c>
      <c r="K944" s="8" t="s">
        <v>14</v>
      </c>
      <c r="L944" s="8" t="s">
        <v>29</v>
      </c>
    </row>
    <row r="945" ht="14.25" customHeight="1">
      <c r="A945" s="8" t="s">
        <v>3031</v>
      </c>
      <c r="B945" s="14" t="s">
        <v>168</v>
      </c>
      <c r="C945" s="1678">
        <v>159.0</v>
      </c>
      <c r="D945" s="1678" t="s">
        <v>2635</v>
      </c>
      <c r="E945" s="8" t="str">
        <f t="array" ref="E945">XLOOKUP(D945,'89'!$D:$D,'89'!E:E)</f>
        <v>Cafés</v>
      </c>
      <c r="F945" s="8" t="str">
        <f t="array" ref="F945">XLOOKUP(D945,'89'!$D:$D,'89'!F:F)</f>
        <v>Pasteles</v>
      </c>
      <c r="H945" s="1675">
        <f t="array" ref="H945">XLOOKUP(C945,'1851'!$C$2:$C$1555,'1851'!$H$2:$H$1555)</f>
        <v>243</v>
      </c>
      <c r="I945" s="1675">
        <f t="array" ref="I945">XLOOKUP(C945,'1851'!$C$2:$C$1555,'1851'!$I$2:$I$1555)</f>
        <v>207</v>
      </c>
      <c r="J945" s="1675">
        <f t="array" ref="J945">XLOOKUP($C$882,'1851'!$C$2:$C$1555,'1851'!$J$2:$J$1555)</f>
        <v>230</v>
      </c>
      <c r="K945" s="8" t="s">
        <v>14</v>
      </c>
      <c r="L945" s="8" t="s">
        <v>29</v>
      </c>
    </row>
    <row r="946" ht="14.25" customHeight="1">
      <c r="A946" s="8" t="s">
        <v>3031</v>
      </c>
      <c r="B946" s="14" t="s">
        <v>168</v>
      </c>
      <c r="C946" s="1678">
        <v>160.0</v>
      </c>
      <c r="D946" s="1678" t="s">
        <v>2636</v>
      </c>
      <c r="E946" s="8" t="str">
        <f t="array" ref="E946">XLOOKUP(D946,'89'!$D:$D,'89'!E:E)</f>
        <v>Cafés</v>
      </c>
      <c r="F946" s="8" t="str">
        <f t="array" ref="F946">XLOOKUP(D946,'89'!$D:$D,'89'!F:F)</f>
        <v>Pasteles</v>
      </c>
      <c r="H946" s="1675">
        <f t="array" ref="H946">XLOOKUP(C946,'1851'!$C$2:$C$1555,'1851'!$H$2:$H$1555)</f>
        <v>245</v>
      </c>
      <c r="I946" s="1675">
        <f t="array" ref="I946">XLOOKUP(C946,'1851'!$C$2:$C$1555,'1851'!$I$2:$I$1555)</f>
        <v>217</v>
      </c>
      <c r="J946" s="1675">
        <f t="array" ref="J946">XLOOKUP($C$882,'1851'!$C$2:$C$1555,'1851'!$J$2:$J$1555)</f>
        <v>230</v>
      </c>
      <c r="K946" s="8" t="s">
        <v>14</v>
      </c>
      <c r="L946" s="8" t="s">
        <v>29</v>
      </c>
    </row>
    <row r="947" ht="14.25" customHeight="1">
      <c r="A947" s="8" t="s">
        <v>3031</v>
      </c>
      <c r="B947" s="1678" t="s">
        <v>892</v>
      </c>
      <c r="C947" s="1679">
        <v>162.0</v>
      </c>
      <c r="D947" s="1678" t="s">
        <v>1996</v>
      </c>
      <c r="E947" s="8" t="str">
        <f t="array" ref="E947">XLOOKUP(D947,'89'!$D:$D,'89'!E:E)</f>
        <v>Naranjas</v>
      </c>
      <c r="H947" s="1675">
        <f t="array" ref="H947">XLOOKUP(C947,'1851'!$C$2:$C$1555,'1851'!$H$2:$H$1555)</f>
        <v>246</v>
      </c>
      <c r="I947" s="1675">
        <f t="array" ref="I947">XLOOKUP(C947,'1851'!$C$2:$C$1555,'1851'!$I$2:$I$1555)</f>
        <v>138</v>
      </c>
      <c r="J947" s="1675">
        <f t="array" ref="J947">XLOOKUP($C$882,'1851'!$C$2:$C$1555,'1851'!$J$2:$J$1555)</f>
        <v>230</v>
      </c>
      <c r="K947" s="8" t="s">
        <v>14</v>
      </c>
      <c r="L947" s="8" t="s">
        <v>29</v>
      </c>
    </row>
    <row r="948" ht="14.25" customHeight="1">
      <c r="A948" s="8" t="s">
        <v>3031</v>
      </c>
      <c r="B948" s="1678" t="s">
        <v>817</v>
      </c>
      <c r="C948" s="1679">
        <v>163.0</v>
      </c>
      <c r="D948" s="1678" t="s">
        <v>1997</v>
      </c>
      <c r="E948" s="8" t="str">
        <f t="array" ref="E948">XLOOKUP(D948,'89'!$D:$D,'89'!E:E)</f>
        <v>Naranjas</v>
      </c>
      <c r="H948" s="1675">
        <f t="array" ref="H948">XLOOKUP(C948,'1851'!$C$2:$C$1555,'1851'!$H$2:$H$1555)</f>
        <v>254</v>
      </c>
      <c r="I948" s="1675">
        <f t="array" ref="I948">XLOOKUP(C948,'1851'!$C$2:$C$1555,'1851'!$I$2:$I$1555)</f>
        <v>181</v>
      </c>
      <c r="J948" s="1675">
        <f t="array" ref="J948">XLOOKUP($C$882,'1851'!$C$2:$C$1555,'1851'!$J$2:$J$1555)</f>
        <v>230</v>
      </c>
      <c r="K948" s="8" t="s">
        <v>14</v>
      </c>
      <c r="L948" s="8" t="s">
        <v>29</v>
      </c>
    </row>
    <row r="949" ht="14.25" customHeight="1">
      <c r="A949" s="8" t="s">
        <v>3031</v>
      </c>
      <c r="B949" s="14" t="s">
        <v>168</v>
      </c>
      <c r="C949" s="1678">
        <v>164.0</v>
      </c>
      <c r="D949" s="1678" t="s">
        <v>2637</v>
      </c>
      <c r="E949" s="8" t="str">
        <f t="array" ref="E949">XLOOKUP(D949,'89'!$D:$D,'89'!E:E)</f>
        <v>Naranjas</v>
      </c>
      <c r="F949" s="8" t="str">
        <f t="array" ref="F949">XLOOKUP(D949,'89'!$D:$D,'89'!F:F)</f>
        <v>Pasteles</v>
      </c>
      <c r="H949" s="1675">
        <f t="array" ref="H949">XLOOKUP(C949,'1851'!$C$2:$C$1555,'1851'!$H$2:$H$1555)</f>
        <v>254</v>
      </c>
      <c r="I949" s="1675">
        <f t="array" ref="I949">XLOOKUP(C949,'1851'!$C$2:$C$1555,'1851'!$I$2:$I$1555)</f>
        <v>215</v>
      </c>
      <c r="J949" s="1675">
        <f t="array" ref="J949">XLOOKUP($C$882,'1851'!$C$2:$C$1555,'1851'!$J$2:$J$1555)</f>
        <v>230</v>
      </c>
      <c r="K949" s="8" t="s">
        <v>14</v>
      </c>
      <c r="L949" s="8" t="s">
        <v>29</v>
      </c>
    </row>
    <row r="950" ht="14.25" customHeight="1">
      <c r="A950" s="8" t="s">
        <v>3031</v>
      </c>
      <c r="B950" s="14" t="s">
        <v>168</v>
      </c>
      <c r="C950" s="1678">
        <v>165.0</v>
      </c>
      <c r="D950" s="1678" t="s">
        <v>2638</v>
      </c>
      <c r="E950" s="8" t="str">
        <f t="array" ref="E950">XLOOKUP(D950,'89'!$D:$D,'89'!E:E)</f>
        <v>Naranjas</v>
      </c>
      <c r="F950" s="8" t="str">
        <f t="array" ref="F950">XLOOKUP(D950,'89'!$D:$D,'89'!F:F)</f>
        <v>Pasteles</v>
      </c>
      <c r="H950" s="1675">
        <f t="array" ref="H950">XLOOKUP(C950,'1851'!$C$2:$C$1555,'1851'!$H$2:$H$1555)</f>
        <v>252</v>
      </c>
      <c r="I950" s="1675">
        <f t="array" ref="I950">XLOOKUP(C950,'1851'!$C$2:$C$1555,'1851'!$I$2:$I$1555)</f>
        <v>223</v>
      </c>
      <c r="J950" s="1675">
        <f t="array" ref="J950">XLOOKUP($C$882,'1851'!$C$2:$C$1555,'1851'!$J$2:$J$1555)</f>
        <v>230</v>
      </c>
      <c r="K950" s="8" t="s">
        <v>14</v>
      </c>
      <c r="L950" s="8" t="s">
        <v>29</v>
      </c>
    </row>
    <row r="951" ht="14.25" customHeight="1">
      <c r="A951" s="8" t="s">
        <v>3031</v>
      </c>
      <c r="B951" s="14" t="s">
        <v>168</v>
      </c>
      <c r="C951" s="1678">
        <v>166.0</v>
      </c>
      <c r="D951" s="1678" t="s">
        <v>2639</v>
      </c>
      <c r="E951" s="8" t="str">
        <f t="array" ref="E951">XLOOKUP(D951,'89'!$D:$D,'89'!E:E)</f>
        <v>Naranjas</v>
      </c>
      <c r="F951" s="8" t="str">
        <f t="array" ref="F951">XLOOKUP(D951,'89'!$D:$D,'89'!F:F)</f>
        <v>Pasteles</v>
      </c>
      <c r="H951" s="1675">
        <f t="array" ref="H951">XLOOKUP(C951,'1851'!$C$2:$C$1555,'1851'!$H$2:$H$1555)</f>
        <v>251</v>
      </c>
      <c r="I951" s="1675">
        <f t="array" ref="I951">XLOOKUP(C951,'1851'!$C$2:$C$1555,'1851'!$I$2:$I$1555)</f>
        <v>232</v>
      </c>
      <c r="J951" s="1675">
        <f t="array" ref="J951">XLOOKUP($C$882,'1851'!$C$2:$C$1555,'1851'!$J$2:$J$1555)</f>
        <v>230</v>
      </c>
      <c r="K951" s="8" t="s">
        <v>14</v>
      </c>
      <c r="L951" s="8" t="s">
        <v>29</v>
      </c>
    </row>
    <row r="952" ht="14.25" customHeight="1">
      <c r="A952" s="8" t="s">
        <v>3031</v>
      </c>
      <c r="B952" s="1678" t="s">
        <v>814</v>
      </c>
      <c r="C952" s="1678">
        <v>169.0</v>
      </c>
      <c r="D952" s="1678" t="s">
        <v>2000</v>
      </c>
      <c r="E952" s="8" t="str">
        <f t="array" ref="E952">XLOOKUP(D952,'89'!$D:$D,'89'!E:E)</f>
        <v>Naranjas</v>
      </c>
      <c r="H952" s="1675">
        <f t="array" ref="H952">XLOOKUP(C952,'1851'!$C$2:$C$1555,'1851'!$H$2:$H$1555)</f>
        <v>253</v>
      </c>
      <c r="I952" s="1675">
        <f t="array" ref="I952">XLOOKUP(C952,'1851'!$C$2:$C$1555,'1851'!$I$2:$I$1555)</f>
        <v>179</v>
      </c>
      <c r="J952" s="1675">
        <f t="array" ref="J952">XLOOKUP($C$882,'1851'!$C$2:$C$1555,'1851'!$J$2:$J$1555)</f>
        <v>230</v>
      </c>
      <c r="K952" s="8" t="s">
        <v>14</v>
      </c>
      <c r="L952" s="8" t="s">
        <v>29</v>
      </c>
    </row>
    <row r="953" ht="14.25" customHeight="1">
      <c r="A953" s="8" t="s">
        <v>3031</v>
      </c>
      <c r="B953" s="14" t="s">
        <v>168</v>
      </c>
      <c r="C953" s="1678">
        <v>170.0</v>
      </c>
      <c r="D953" s="1678" t="s">
        <v>2640</v>
      </c>
      <c r="E953" s="8" t="str">
        <f t="array" ref="E953">XLOOKUP(D953,'89'!$D:$D,'89'!E:E)</f>
        <v>Naranjas</v>
      </c>
      <c r="F953" s="8" t="str">
        <f t="array" ref="F953">XLOOKUP(D953,'89'!$D:$D,'89'!F:F)</f>
        <v>Pasteles</v>
      </c>
      <c r="H953" s="1675">
        <f t="array" ref="H953">XLOOKUP(C953,'1851'!$C$2:$C$1555,'1851'!$H$2:$H$1555)</f>
        <v>254</v>
      </c>
      <c r="I953" s="1675">
        <f t="array" ref="I953">XLOOKUP(C953,'1851'!$C$2:$C$1555,'1851'!$I$2:$I$1555)</f>
        <v>212</v>
      </c>
      <c r="J953" s="1675">
        <f t="array" ref="J953">XLOOKUP($C$882,'1851'!$C$2:$C$1555,'1851'!$J$2:$J$1555)</f>
        <v>230</v>
      </c>
      <c r="K953" s="8" t="s">
        <v>14</v>
      </c>
      <c r="L953" s="8" t="s">
        <v>29</v>
      </c>
    </row>
    <row r="954" ht="14.25" customHeight="1">
      <c r="A954" s="8" t="s">
        <v>3031</v>
      </c>
      <c r="B954" s="14" t="s">
        <v>168</v>
      </c>
      <c r="C954" s="1678">
        <v>171.0</v>
      </c>
      <c r="D954" s="1678" t="s">
        <v>2641</v>
      </c>
      <c r="E954" s="8" t="str">
        <f t="array" ref="E954">XLOOKUP(D954,'89'!$D:$D,'89'!E:E)</f>
        <v>Naranjas</v>
      </c>
      <c r="F954" s="8" t="str">
        <f t="array" ref="F954">XLOOKUP(D954,'89'!$D:$D,'89'!F:F)</f>
        <v>Pasteles</v>
      </c>
      <c r="H954" s="1675">
        <f t="array" ref="H954">XLOOKUP(C954,'1851'!$C$2:$C$1555,'1851'!$H$2:$H$1555)</f>
        <v>254</v>
      </c>
      <c r="I954" s="1675">
        <f t="array" ref="I954">XLOOKUP(C954,'1851'!$C$2:$C$1555,'1851'!$I$2:$I$1555)</f>
        <v>221</v>
      </c>
      <c r="J954" s="1675">
        <f t="array" ref="J954">XLOOKUP($C$882,'1851'!$C$2:$C$1555,'1851'!$J$2:$J$1555)</f>
        <v>230</v>
      </c>
      <c r="K954" s="8" t="s">
        <v>14</v>
      </c>
      <c r="L954" s="8" t="s">
        <v>29</v>
      </c>
    </row>
    <row r="955" ht="14.25" customHeight="1">
      <c r="A955" s="8" t="s">
        <v>3031</v>
      </c>
      <c r="B955" s="14" t="s">
        <v>168</v>
      </c>
      <c r="C955" s="1678">
        <v>172.0</v>
      </c>
      <c r="D955" s="1678" t="s">
        <v>2642</v>
      </c>
      <c r="E955" s="8" t="str">
        <f t="array" ref="E955">XLOOKUP(D955,'89'!$D:$D,'89'!E:E)</f>
        <v>Naranjas</v>
      </c>
      <c r="F955" s="8" t="str">
        <f t="array" ref="F955">XLOOKUP(D955,'89'!$D:$D,'89'!F:F)</f>
        <v>Pasteles</v>
      </c>
      <c r="H955" s="1675">
        <f t="array" ref="H955">XLOOKUP(C955,'1851'!$C$2:$C$1555,'1851'!$H$2:$H$1555)</f>
        <v>252</v>
      </c>
      <c r="I955" s="1675">
        <f t="array" ref="I955">XLOOKUP(C955,'1851'!$C$2:$C$1555,'1851'!$I$2:$I$1555)</f>
        <v>231</v>
      </c>
      <c r="J955" s="1675">
        <f t="array" ref="J955">XLOOKUP($C$882,'1851'!$C$2:$C$1555,'1851'!$J$2:$J$1555)</f>
        <v>230</v>
      </c>
      <c r="K955" s="8" t="s">
        <v>14</v>
      </c>
      <c r="L955" s="8" t="s">
        <v>29</v>
      </c>
    </row>
    <row r="956" ht="14.25" customHeight="1">
      <c r="A956" s="8" t="s">
        <v>3031</v>
      </c>
      <c r="B956" s="1678" t="s">
        <v>892</v>
      </c>
      <c r="C956" s="1679">
        <v>173.0</v>
      </c>
      <c r="D956" s="1678" t="s">
        <v>2001</v>
      </c>
      <c r="E956" s="8" t="str">
        <f t="array" ref="E956">XLOOKUP(D956,'89'!$D:$D,'89'!E:E)</f>
        <v>Cafés</v>
      </c>
      <c r="H956" s="1675">
        <f t="array" ref="H956">XLOOKUP(C956,'1851'!$C$2:$C$1555,'1851'!$H$2:$H$1555)</f>
        <v>171</v>
      </c>
      <c r="I956" s="1675">
        <f t="array" ref="I956">XLOOKUP(C956,'1851'!$C$2:$C$1555,'1851'!$I$2:$I$1555)</f>
        <v>104</v>
      </c>
      <c r="J956" s="1675">
        <f t="array" ref="J956">XLOOKUP($C$882,'1851'!$C$2:$C$1555,'1851'!$J$2:$J$1555)</f>
        <v>230</v>
      </c>
      <c r="K956" s="8" t="s">
        <v>14</v>
      </c>
      <c r="L956" s="8" t="s">
        <v>29</v>
      </c>
    </row>
    <row r="957" ht="14.25" customHeight="1">
      <c r="A957" s="8" t="s">
        <v>3031</v>
      </c>
      <c r="B957" s="1678" t="s">
        <v>817</v>
      </c>
      <c r="C957" s="1679">
        <v>174.0</v>
      </c>
      <c r="D957" s="1678" t="s">
        <v>2002</v>
      </c>
      <c r="E957" s="8" t="str">
        <f t="array" ref="E957">XLOOKUP(D957,'89'!$D:$D,'89'!E:E)</f>
        <v>Cafés</v>
      </c>
      <c r="F957" s="8" t="str">
        <f t="array" ref="F957">XLOOKUP(D957,'89'!$D:$D,'89'!F:F)</f>
        <v>Naranjas</v>
      </c>
      <c r="H957" s="1675">
        <f t="array" ref="H957">XLOOKUP(C957,'1851'!$C$2:$C$1555,'1851'!$H$2:$H$1555)</f>
        <v>196</v>
      </c>
      <c r="I957" s="1675">
        <f t="array" ref="I957">XLOOKUP(C957,'1851'!$C$2:$C$1555,'1851'!$I$2:$I$1555)</f>
        <v>130</v>
      </c>
      <c r="J957" s="1675">
        <f t="array" ref="J957">XLOOKUP($C$882,'1851'!$C$2:$C$1555,'1851'!$J$2:$J$1555)</f>
        <v>230</v>
      </c>
      <c r="K957" s="8" t="s">
        <v>14</v>
      </c>
      <c r="L957" s="8" t="s">
        <v>29</v>
      </c>
    </row>
    <row r="958" ht="14.25" customHeight="1">
      <c r="A958" s="8" t="s">
        <v>3031</v>
      </c>
      <c r="B958" s="1678" t="s">
        <v>814</v>
      </c>
      <c r="C958" s="1678">
        <v>175.0</v>
      </c>
      <c r="D958" s="1678" t="s">
        <v>2643</v>
      </c>
      <c r="E958" s="8" t="str">
        <f t="array" ref="E958">XLOOKUP(D958,'89'!$D:$D,'89'!E:E)</f>
        <v>Cafés</v>
      </c>
      <c r="F958" s="8" t="str">
        <f t="array" ref="F958">XLOOKUP(D958,'89'!$D:$D,'89'!F:F)</f>
        <v>Pasteles</v>
      </c>
      <c r="H958" s="1675">
        <f t="array" ref="H958">XLOOKUP(C958,'1851'!$C$2:$C$1555,'1851'!$H$2:$H$1555)</f>
        <v>224</v>
      </c>
      <c r="I958" s="1675">
        <f t="array" ref="I958">XLOOKUP(C958,'1851'!$C$2:$C$1555,'1851'!$I$2:$I$1555)</f>
        <v>170</v>
      </c>
      <c r="J958" s="1675">
        <f t="array" ref="J958">XLOOKUP($C$882,'1851'!$C$2:$C$1555,'1851'!$J$2:$J$1555)</f>
        <v>230</v>
      </c>
      <c r="K958" s="8" t="s">
        <v>14</v>
      </c>
      <c r="L958" s="8" t="s">
        <v>29</v>
      </c>
    </row>
    <row r="959" ht="14.25" customHeight="1">
      <c r="A959" s="8" t="s">
        <v>3031</v>
      </c>
      <c r="B959" s="14" t="s">
        <v>168</v>
      </c>
      <c r="C959" s="1678">
        <v>176.0</v>
      </c>
      <c r="D959" s="1678" t="s">
        <v>2644</v>
      </c>
      <c r="E959" s="8" t="str">
        <f t="array" ref="E959">XLOOKUP(D959,'89'!$D:$D,'89'!E:E)</f>
        <v>Cafés</v>
      </c>
      <c r="F959" s="8" t="str">
        <f t="array" ref="F959">XLOOKUP(D959,'89'!$D:$D,'89'!F:F)</f>
        <v>Pasteles</v>
      </c>
      <c r="H959" s="1675">
        <f t="array" ref="H959">XLOOKUP(C959,'1851'!$C$2:$C$1555,'1851'!$H$2:$H$1555)</f>
        <v>241</v>
      </c>
      <c r="I959" s="1675">
        <f t="array" ref="I959">XLOOKUP(C959,'1851'!$C$2:$C$1555,'1851'!$I$2:$I$1555)</f>
        <v>203</v>
      </c>
      <c r="J959" s="1675">
        <f t="array" ref="J959">XLOOKUP($C$882,'1851'!$C$2:$C$1555,'1851'!$J$2:$J$1555)</f>
        <v>230</v>
      </c>
      <c r="K959" s="8" t="s">
        <v>14</v>
      </c>
      <c r="L959" s="8" t="s">
        <v>29</v>
      </c>
    </row>
    <row r="960" ht="14.25" customHeight="1">
      <c r="A960" s="8" t="s">
        <v>3031</v>
      </c>
      <c r="B960" s="14" t="s">
        <v>168</v>
      </c>
      <c r="C960" s="10">
        <v>177.0</v>
      </c>
      <c r="D960" s="10" t="s">
        <v>2645</v>
      </c>
      <c r="E960" s="8" t="str">
        <f t="array" ref="E960">XLOOKUP(D960,'89'!$D:$D,'89'!E:E)</f>
        <v>Cafés</v>
      </c>
      <c r="F960" s="8" t="str">
        <f t="array" ref="F960">XLOOKUP(D960,'89'!$D:$D,'89'!F:F)</f>
        <v>Pasteles</v>
      </c>
      <c r="H960" s="1675">
        <f t="array" ref="H960">XLOOKUP(C960,'1851'!$C$2:$C$1555,'1851'!$H$2:$H$1555)</f>
        <v>245</v>
      </c>
      <c r="I960" s="1675">
        <f t="array" ref="I960">XLOOKUP(C960,'1851'!$C$2:$C$1555,'1851'!$I$2:$I$1555)</f>
        <v>215</v>
      </c>
      <c r="J960" s="1675">
        <f t="array" ref="J960">XLOOKUP($C$882,'1851'!$C$2:$C$1555,'1851'!$J$2:$J$1555)</f>
        <v>230</v>
      </c>
      <c r="K960" s="8" t="s">
        <v>14</v>
      </c>
      <c r="L960" s="8" t="s">
        <v>29</v>
      </c>
    </row>
    <row r="961" ht="14.25" customHeight="1">
      <c r="A961" s="8" t="s">
        <v>3031</v>
      </c>
      <c r="B961" s="14" t="s">
        <v>168</v>
      </c>
      <c r="C961" s="1678">
        <v>178.0</v>
      </c>
      <c r="D961" s="1678" t="s">
        <v>2646</v>
      </c>
      <c r="E961" s="8" t="str">
        <f t="array" ref="E961">XLOOKUP(D961,'89'!$D:$D,'89'!E:E)</f>
        <v>Cafés</v>
      </c>
      <c r="F961" s="8" t="str">
        <f t="array" ref="F961">XLOOKUP(D961,'89'!$D:$D,'89'!F:F)</f>
        <v>Pasteles</v>
      </c>
      <c r="H961" s="1675">
        <f t="array" ref="H961">XLOOKUP(C961,'1851'!$C$2:$C$1555,'1851'!$H$2:$H$1555)</f>
        <v>249</v>
      </c>
      <c r="I961" s="1675">
        <f t="array" ref="I961">XLOOKUP(C961,'1851'!$C$2:$C$1555,'1851'!$I$2:$I$1555)</f>
        <v>225</v>
      </c>
      <c r="J961" s="1675">
        <f t="array" ref="J961">XLOOKUP($C$882,'1851'!$C$2:$C$1555,'1851'!$J$2:$J$1555)</f>
        <v>230</v>
      </c>
      <c r="K961" s="8" t="s">
        <v>14</v>
      </c>
      <c r="L961" s="8" t="s">
        <v>29</v>
      </c>
    </row>
    <row r="962" ht="14.25" customHeight="1">
      <c r="A962" s="8" t="s">
        <v>3031</v>
      </c>
      <c r="B962" s="1678" t="s">
        <v>817</v>
      </c>
      <c r="C962" s="1681">
        <v>181.0</v>
      </c>
      <c r="D962" s="10" t="s">
        <v>2005</v>
      </c>
      <c r="E962" s="8" t="str">
        <f t="array" ref="E962">XLOOKUP(D962,'89'!$D:$D,'89'!E:E)</f>
        <v>Naranjas</v>
      </c>
      <c r="H962" s="1675">
        <f t="array" ref="H962">XLOOKUP(C962,'1851'!$C$2:$C$1555,'1851'!$H$2:$H$1555)</f>
        <v>254</v>
      </c>
      <c r="I962" s="1675">
        <f t="array" ref="I962">XLOOKUP(C962,'1851'!$C$2:$C$1555,'1851'!$I$2:$I$1555)</f>
        <v>198</v>
      </c>
      <c r="J962" s="1675">
        <f t="array" ref="J962">XLOOKUP($C$882,'1851'!$C$2:$C$1555,'1851'!$J$2:$J$1555)</f>
        <v>230</v>
      </c>
      <c r="K962" s="8" t="s">
        <v>14</v>
      </c>
      <c r="L962" s="8" t="s">
        <v>29</v>
      </c>
    </row>
    <row r="963" ht="14.25" customHeight="1">
      <c r="A963" s="8" t="s">
        <v>3031</v>
      </c>
      <c r="B963" s="14" t="s">
        <v>168</v>
      </c>
      <c r="C963" s="14">
        <v>182.0</v>
      </c>
      <c r="D963" s="14" t="s">
        <v>2647</v>
      </c>
      <c r="E963" s="8" t="str">
        <f t="array" ref="E963">XLOOKUP(D963,'89'!$D:$D,'89'!E:E)</f>
        <v>Naranjas</v>
      </c>
      <c r="F963" s="8" t="str">
        <f t="array" ref="F963">XLOOKUP(D963,'89'!$D:$D,'89'!F:F)</f>
        <v>Pasteles</v>
      </c>
      <c r="H963" s="1675">
        <f t="array" ref="H963">XLOOKUP(C963,'1851'!$C$2:$C$1555,'1851'!$H$2:$H$1555)</f>
        <v>254</v>
      </c>
      <c r="I963" s="1675">
        <f t="array" ref="I963">XLOOKUP(C963,'1851'!$C$2:$C$1555,'1851'!$I$2:$I$1555)</f>
        <v>223</v>
      </c>
      <c r="J963" s="1675">
        <f t="array" ref="J963">XLOOKUP($C$882,'1851'!$C$2:$C$1555,'1851'!$J$2:$J$1555)</f>
        <v>230</v>
      </c>
      <c r="K963" s="8" t="s">
        <v>14</v>
      </c>
      <c r="L963" s="8" t="s">
        <v>29</v>
      </c>
    </row>
    <row r="964" ht="14.25" customHeight="1">
      <c r="A964" s="8" t="s">
        <v>3031</v>
      </c>
      <c r="B964" s="14" t="s">
        <v>168</v>
      </c>
      <c r="C964" s="1678">
        <v>183.0</v>
      </c>
      <c r="D964" s="1678" t="s">
        <v>2648</v>
      </c>
      <c r="E964" s="8" t="str">
        <f t="array" ref="E964">XLOOKUP(D964,'89'!$D:$D,'89'!E:E)</f>
        <v>Naranjas</v>
      </c>
      <c r="F964" s="8" t="str">
        <f t="array" ref="F964">XLOOKUP(D964,'89'!$D:$D,'89'!F:F)</f>
        <v>Pasteles</v>
      </c>
      <c r="H964" s="1675">
        <f t="array" ref="H964">XLOOKUP(C964,'1851'!$C$2:$C$1555,'1851'!$H$2:$H$1555)</f>
        <v>254</v>
      </c>
      <c r="I964" s="1675">
        <f t="array" ref="I964">XLOOKUP(C964,'1851'!$C$2:$C$1555,'1851'!$I$2:$I$1555)</f>
        <v>227</v>
      </c>
      <c r="J964" s="1675">
        <f t="array" ref="J964">XLOOKUP($C$882,'1851'!$C$2:$C$1555,'1851'!$J$2:$J$1555)</f>
        <v>230</v>
      </c>
      <c r="K964" s="8" t="s">
        <v>14</v>
      </c>
      <c r="L964" s="8" t="s">
        <v>29</v>
      </c>
    </row>
    <row r="965" ht="14.25" customHeight="1">
      <c r="A965" s="8" t="s">
        <v>3031</v>
      </c>
      <c r="B965" s="14" t="s">
        <v>168</v>
      </c>
      <c r="C965" s="1678">
        <v>184.0</v>
      </c>
      <c r="D965" s="1678" t="s">
        <v>2649</v>
      </c>
      <c r="E965" s="8" t="str">
        <f t="array" ref="E965">XLOOKUP(D965,'89'!$D:$D,'89'!E:E)</f>
        <v>Naranjas</v>
      </c>
      <c r="F965" s="8" t="str">
        <f t="array" ref="F965">XLOOKUP(D965,'89'!$D:$D,'89'!F:F)</f>
        <v>Pasteles</v>
      </c>
      <c r="H965" s="1675">
        <f t="array" ref="H965">XLOOKUP(C965,'1851'!$C$2:$C$1555,'1851'!$H$2:$H$1555)</f>
        <v>252</v>
      </c>
      <c r="I965" s="1675">
        <f t="array" ref="I965">XLOOKUP(C965,'1851'!$C$2:$C$1555,'1851'!$I$2:$I$1555)</f>
        <v>237</v>
      </c>
      <c r="J965" s="1675">
        <f t="array" ref="J965">XLOOKUP($C$882,'1851'!$C$2:$C$1555,'1851'!$J$2:$J$1555)</f>
        <v>230</v>
      </c>
      <c r="K965" s="8" t="s">
        <v>14</v>
      </c>
      <c r="L965" s="8" t="s">
        <v>29</v>
      </c>
    </row>
    <row r="966" ht="14.25" customHeight="1">
      <c r="A966" s="8" t="s">
        <v>3031</v>
      </c>
      <c r="B966" s="1678" t="s">
        <v>814</v>
      </c>
      <c r="C966" s="1678">
        <v>187.0</v>
      </c>
      <c r="D966" s="1678" t="s">
        <v>2008</v>
      </c>
      <c r="E966" s="8" t="str">
        <f t="array" ref="E966">XLOOKUP(D966,'89'!$D:$D,'89'!E:E)</f>
        <v>Naranjas</v>
      </c>
      <c r="H966" s="1675">
        <f t="array" ref="H966">XLOOKUP(C966,'1851'!$C$2:$C$1555,'1851'!$H$2:$H$1555)</f>
        <v>254</v>
      </c>
      <c r="I966" s="1675">
        <f t="array" ref="I966">XLOOKUP(C966,'1851'!$C$2:$C$1555,'1851'!$I$2:$I$1555)</f>
        <v>188</v>
      </c>
      <c r="J966" s="1675">
        <f t="array" ref="J966">XLOOKUP($C$882,'1851'!$C$2:$C$1555,'1851'!$J$2:$J$1555)</f>
        <v>230</v>
      </c>
      <c r="K966" s="8" t="s">
        <v>14</v>
      </c>
      <c r="L966" s="8" t="s">
        <v>29</v>
      </c>
    </row>
    <row r="967" ht="14.25" customHeight="1">
      <c r="A967" s="8" t="s">
        <v>3031</v>
      </c>
      <c r="B967" s="14" t="s">
        <v>168</v>
      </c>
      <c r="C967" s="1678">
        <v>188.0</v>
      </c>
      <c r="D967" s="1678" t="s">
        <v>2650</v>
      </c>
      <c r="E967" s="8" t="str">
        <f t="array" ref="E967">XLOOKUP(D967,'89'!$D:$D,'89'!E:E)</f>
        <v>Naranjas</v>
      </c>
      <c r="F967" s="8" t="str">
        <f t="array" ref="F967">XLOOKUP(D967,'89'!$D:$D,'89'!F:F)</f>
        <v>Pasteles</v>
      </c>
      <c r="H967" s="1675">
        <f t="array" ref="H967">XLOOKUP(C967,'1851'!$C$2:$C$1555,'1851'!$H$2:$H$1555)</f>
        <v>254</v>
      </c>
      <c r="I967" s="1675">
        <f t="array" ref="I967">XLOOKUP(C967,'1851'!$C$2:$C$1555,'1851'!$I$2:$I$1555)</f>
        <v>217</v>
      </c>
      <c r="J967" s="1675">
        <f t="array" ref="J967">XLOOKUP($C$882,'1851'!$C$2:$C$1555,'1851'!$J$2:$J$1555)</f>
        <v>230</v>
      </c>
      <c r="K967" s="8" t="s">
        <v>14</v>
      </c>
      <c r="L967" s="8" t="s">
        <v>29</v>
      </c>
    </row>
    <row r="968" ht="14.25" customHeight="1">
      <c r="A968" s="8" t="s">
        <v>3031</v>
      </c>
      <c r="B968" s="14" t="s">
        <v>168</v>
      </c>
      <c r="C968" s="1678">
        <v>189.0</v>
      </c>
      <c r="D968" s="1678" t="s">
        <v>2651</v>
      </c>
      <c r="E968" s="8" t="str">
        <f t="array" ref="E968">XLOOKUP(D968,'89'!$D:$D,'89'!E:E)</f>
        <v>Naranjas</v>
      </c>
      <c r="F968" s="8" t="str">
        <f t="array" ref="F968">XLOOKUP(D968,'89'!$D:$D,'89'!F:F)</f>
        <v>Pasteles</v>
      </c>
      <c r="H968" s="1675">
        <f t="array" ref="H968">XLOOKUP(C968,'1851'!$C$2:$C$1555,'1851'!$H$2:$H$1555)</f>
        <v>254</v>
      </c>
      <c r="I968" s="1675">
        <f t="array" ref="I968">XLOOKUP(C968,'1851'!$C$2:$C$1555,'1851'!$I$2:$I$1555)</f>
        <v>223</v>
      </c>
      <c r="J968" s="1675">
        <f t="array" ref="J968">XLOOKUP($C$882,'1851'!$C$2:$C$1555,'1851'!$J$2:$J$1555)</f>
        <v>230</v>
      </c>
      <c r="K968" s="8" t="s">
        <v>14</v>
      </c>
      <c r="L968" s="8" t="s">
        <v>29</v>
      </c>
    </row>
    <row r="969" ht="14.25" customHeight="1">
      <c r="A969" s="8" t="s">
        <v>3031</v>
      </c>
      <c r="B969" s="14" t="s">
        <v>168</v>
      </c>
      <c r="C969" s="1678">
        <v>190.0</v>
      </c>
      <c r="D969" s="1678" t="s">
        <v>2652</v>
      </c>
      <c r="E969" s="8" t="str">
        <f t="array" ref="E969">XLOOKUP(D969,'89'!$D:$D,'89'!E:E)</f>
        <v>Naranjas</v>
      </c>
      <c r="F969" s="8" t="str">
        <f t="array" ref="F969">XLOOKUP(D969,'89'!$D:$D,'89'!F:F)</f>
        <v>Pasteles</v>
      </c>
      <c r="H969" s="1675">
        <f t="array" ref="H969">XLOOKUP(C969,'1851'!$C$2:$C$1555,'1851'!$H$2:$H$1555)</f>
        <v>253</v>
      </c>
      <c r="I969" s="1675">
        <f t="array" ref="I969">XLOOKUP(C969,'1851'!$C$2:$C$1555,'1851'!$I$2:$I$1555)</f>
        <v>230</v>
      </c>
      <c r="J969" s="1675">
        <f t="array" ref="J969">XLOOKUP($C$882,'1851'!$C$2:$C$1555,'1851'!$J$2:$J$1555)</f>
        <v>230</v>
      </c>
      <c r="K969" s="8" t="s">
        <v>14</v>
      </c>
      <c r="L969" s="8" t="s">
        <v>29</v>
      </c>
    </row>
    <row r="970" ht="14.25" customHeight="1">
      <c r="A970" s="8" t="s">
        <v>3031</v>
      </c>
      <c r="B970" s="1678" t="s">
        <v>814</v>
      </c>
      <c r="C970" s="1678">
        <v>193.0</v>
      </c>
      <c r="D970" s="1678" t="s">
        <v>2011</v>
      </c>
      <c r="E970" s="8" t="str">
        <f t="array" ref="E970">XLOOKUP(D970,'89'!$D:$D,'89'!E:E)</f>
        <v>Naranjas</v>
      </c>
      <c r="H970" s="1675">
        <f t="array" ref="H970">XLOOKUP(C970,'1851'!$C$2:$C$1555,'1851'!$H$2:$H$1555)</f>
        <v>254</v>
      </c>
      <c r="I970" s="1675">
        <f t="array" ref="I970">XLOOKUP(C970,'1851'!$C$2:$C$1555,'1851'!$I$2:$I$1555)</f>
        <v>194</v>
      </c>
      <c r="J970" s="1675">
        <f t="array" ref="J970">XLOOKUP($C$882,'1851'!$C$2:$C$1555,'1851'!$J$2:$J$1555)</f>
        <v>230</v>
      </c>
      <c r="K970" s="8" t="s">
        <v>14</v>
      </c>
      <c r="L970" s="8" t="s">
        <v>29</v>
      </c>
    </row>
    <row r="971" ht="14.25" customHeight="1">
      <c r="A971" s="8" t="s">
        <v>3031</v>
      </c>
      <c r="B971" s="14" t="s">
        <v>168</v>
      </c>
      <c r="C971" s="1678">
        <v>194.0</v>
      </c>
      <c r="D971" s="1678" t="s">
        <v>2653</v>
      </c>
      <c r="E971" s="8" t="str">
        <f t="array" ref="E971">XLOOKUP(D971,'89'!$D:$D,'89'!E:E)</f>
        <v>Naranjas</v>
      </c>
      <c r="F971" s="8" t="str">
        <f t="array" ref="F971">XLOOKUP(D971,'89'!$D:$D,'89'!F:F)</f>
        <v>Pasteles</v>
      </c>
      <c r="H971" s="1675">
        <f t="array" ref="H971">XLOOKUP(C971,'1851'!$C$2:$C$1555,'1851'!$H$2:$H$1555)</f>
        <v>254</v>
      </c>
      <c r="I971" s="1675">
        <f t="array" ref="I971">XLOOKUP(C971,'1851'!$C$2:$C$1555,'1851'!$I$2:$I$1555)</f>
        <v>223</v>
      </c>
      <c r="J971" s="1675">
        <f t="array" ref="J971">XLOOKUP($C$882,'1851'!$C$2:$C$1555,'1851'!$J$2:$J$1555)</f>
        <v>230</v>
      </c>
      <c r="K971" s="8" t="s">
        <v>14</v>
      </c>
      <c r="L971" s="8" t="s">
        <v>29</v>
      </c>
    </row>
    <row r="972" ht="14.25" customHeight="1">
      <c r="A972" s="8" t="s">
        <v>3031</v>
      </c>
      <c r="B972" s="14" t="s">
        <v>168</v>
      </c>
      <c r="C972" s="1678">
        <v>195.0</v>
      </c>
      <c r="D972" s="1678" t="s">
        <v>2654</v>
      </c>
      <c r="E972" s="8" t="str">
        <f t="array" ref="E972">XLOOKUP(D972,'89'!$D:$D,'89'!E:E)</f>
        <v>Naranjas</v>
      </c>
      <c r="F972" s="8" t="str">
        <f t="array" ref="F972">XLOOKUP(D972,'89'!$D:$D,'89'!F:F)</f>
        <v>Pasteles</v>
      </c>
      <c r="H972" s="1675">
        <f t="array" ref="H972">XLOOKUP(C972,'1851'!$C$2:$C$1555,'1851'!$H$2:$H$1555)</f>
        <v>254</v>
      </c>
      <c r="I972" s="1675">
        <f t="array" ref="I972">XLOOKUP(C972,'1851'!$C$2:$C$1555,'1851'!$I$2:$I$1555)</f>
        <v>230</v>
      </c>
      <c r="J972" s="1675">
        <f t="array" ref="J972">XLOOKUP($C$882,'1851'!$C$2:$C$1555,'1851'!$J$2:$J$1555)</f>
        <v>230</v>
      </c>
      <c r="K972" s="8" t="s">
        <v>14</v>
      </c>
      <c r="L972" s="8" t="s">
        <v>29</v>
      </c>
    </row>
    <row r="973" ht="14.25" customHeight="1">
      <c r="A973" s="8" t="s">
        <v>3031</v>
      </c>
      <c r="B973" s="14" t="s">
        <v>168</v>
      </c>
      <c r="C973" s="1678">
        <v>196.0</v>
      </c>
      <c r="D973" s="1678" t="s">
        <v>2655</v>
      </c>
      <c r="E973" s="8" t="str">
        <f t="array" ref="E973">XLOOKUP(D973,'89'!$D:$D,'89'!E:E)</f>
        <v>Naranjas</v>
      </c>
      <c r="F973" s="8" t="str">
        <f t="array" ref="F973">XLOOKUP(D973,'89'!$D:$D,'89'!F:F)</f>
        <v>Pasteles</v>
      </c>
      <c r="H973" s="1675">
        <f t="array" ref="H973">XLOOKUP(C973,'1851'!$C$2:$C$1555,'1851'!$H$2:$H$1555)</f>
        <v>253</v>
      </c>
      <c r="I973" s="1675">
        <f t="array" ref="I973">XLOOKUP(C973,'1851'!$C$2:$C$1555,'1851'!$I$2:$I$1555)</f>
        <v>234</v>
      </c>
      <c r="J973" s="1675">
        <f t="array" ref="J973">XLOOKUP($C$882,'1851'!$C$2:$C$1555,'1851'!$J$2:$J$1555)</f>
        <v>230</v>
      </c>
      <c r="K973" s="8" t="s">
        <v>14</v>
      </c>
      <c r="L973" s="8" t="s">
        <v>29</v>
      </c>
    </row>
    <row r="974" ht="14.25" customHeight="1">
      <c r="A974" s="8" t="s">
        <v>3031</v>
      </c>
      <c r="B974" s="1678" t="s">
        <v>892</v>
      </c>
      <c r="C974" s="1679">
        <v>197.0</v>
      </c>
      <c r="D974" s="1678" t="s">
        <v>2012</v>
      </c>
      <c r="E974" s="8" t="str">
        <f t="array" ref="E974">XLOOKUP(D974,'89'!$D:$D,'89'!E:E)</f>
        <v>Cafés</v>
      </c>
      <c r="H974" s="1675">
        <f t="array" ref="H974">XLOOKUP(C974,'1851'!$C$2:$C$1555,'1851'!$H$2:$H$1555)</f>
        <v>182</v>
      </c>
      <c r="I974" s="1675">
        <f t="array" ref="I974">XLOOKUP(C974,'1851'!$C$2:$C$1555,'1851'!$I$2:$I$1555)</f>
        <v>120</v>
      </c>
      <c r="J974" s="1675">
        <f t="array" ref="J974">XLOOKUP($C$882,'1851'!$C$2:$C$1555,'1851'!$J$2:$J$1555)</f>
        <v>230</v>
      </c>
      <c r="K974" s="8" t="s">
        <v>14</v>
      </c>
      <c r="L974" s="8" t="s">
        <v>29</v>
      </c>
    </row>
    <row r="975" ht="14.25" customHeight="1">
      <c r="A975" s="8" t="s">
        <v>3031</v>
      </c>
      <c r="B975" s="1678" t="s">
        <v>817</v>
      </c>
      <c r="C975" s="1679">
        <v>198.0</v>
      </c>
      <c r="D975" s="1678" t="s">
        <v>2013</v>
      </c>
      <c r="E975" s="8" t="str">
        <f t="array" ref="E975">XLOOKUP(D975,'89'!$D:$D,'89'!E:E)</f>
        <v>Cafés</v>
      </c>
      <c r="H975" s="1675">
        <f t="array" ref="H975">XLOOKUP(C975,'1851'!$C$2:$C$1555,'1851'!$H$2:$H$1555)</f>
        <v>207</v>
      </c>
      <c r="I975" s="1675">
        <f t="array" ref="I975">XLOOKUP(C975,'1851'!$C$2:$C$1555,'1851'!$I$2:$I$1555)</f>
        <v>145</v>
      </c>
      <c r="J975" s="1675">
        <f t="array" ref="J975">XLOOKUP($C$882,'1851'!$C$2:$C$1555,'1851'!$J$2:$J$1555)</f>
        <v>230</v>
      </c>
      <c r="K975" s="8" t="s">
        <v>14</v>
      </c>
      <c r="L975" s="8" t="s">
        <v>29</v>
      </c>
    </row>
    <row r="976" ht="14.25" customHeight="1">
      <c r="A976" s="8" t="s">
        <v>3031</v>
      </c>
      <c r="B976" s="1678" t="s">
        <v>814</v>
      </c>
      <c r="C976" s="1678">
        <v>199.0</v>
      </c>
      <c r="D976" s="1678" t="s">
        <v>2014</v>
      </c>
      <c r="E976" s="8" t="str">
        <f t="array" ref="E976">XLOOKUP(D976,'89'!$D:$D,'89'!E:E)</f>
        <v>Naranjas</v>
      </c>
      <c r="F976" s="8" t="str">
        <f t="array" ref="F976">XLOOKUP(D976,'89'!$D:$D,'89'!F:F)</f>
        <v>Cafés</v>
      </c>
      <c r="H976" s="1675">
        <f t="array" ref="H976">XLOOKUP(C976,'1851'!$C$2:$C$1555,'1851'!$H$2:$H$1555)</f>
        <v>230</v>
      </c>
      <c r="I976" s="1675">
        <f t="array" ref="I976">XLOOKUP(C976,'1851'!$C$2:$C$1555,'1851'!$I$2:$I$1555)</f>
        <v>181</v>
      </c>
      <c r="J976" s="1675">
        <f t="array" ref="J976">XLOOKUP($C$882,'1851'!$C$2:$C$1555,'1851'!$J$2:$J$1555)</f>
        <v>230</v>
      </c>
      <c r="K976" s="8" t="s">
        <v>14</v>
      </c>
      <c r="L976" s="8" t="s">
        <v>29</v>
      </c>
    </row>
    <row r="977" ht="14.25" customHeight="1">
      <c r="A977" s="8" t="s">
        <v>3031</v>
      </c>
      <c r="B977" s="14" t="s">
        <v>168</v>
      </c>
      <c r="C977" s="14">
        <v>200.0</v>
      </c>
      <c r="D977" s="14" t="s">
        <v>2656</v>
      </c>
      <c r="E977" s="8" t="str">
        <f t="array" ref="E977">XLOOKUP(D977,'89'!$D:$D,'89'!E:E)</f>
        <v>Naranjas</v>
      </c>
      <c r="F977" s="8" t="str">
        <f t="array" ref="F977">XLOOKUP(D977,'89'!$D:$D,'89'!F:F)</f>
        <v>Cafés</v>
      </c>
      <c r="G977" s="8" t="str">
        <f t="array" ref="G977">XLOOKUP(D977,'89'!$D:$D,'89'!G:G)</f>
        <v>Pasteles</v>
      </c>
      <c r="H977" s="1675">
        <f t="array" ref="H977">XLOOKUP(C977,'1851'!$C$2:$C$1555,'1851'!$H$2:$H$1555)</f>
        <v>246</v>
      </c>
      <c r="I977" s="1675">
        <f t="array" ref="I977">XLOOKUP(C977,'1851'!$C$2:$C$1555,'1851'!$I$2:$I$1555)</f>
        <v>212</v>
      </c>
      <c r="J977" s="1675">
        <f t="array" ref="J977">XLOOKUP($C$882,'1851'!$C$2:$C$1555,'1851'!$J$2:$J$1555)</f>
        <v>230</v>
      </c>
      <c r="K977" s="8" t="s">
        <v>14</v>
      </c>
      <c r="L977" s="8" t="s">
        <v>29</v>
      </c>
    </row>
    <row r="978" ht="14.25" customHeight="1">
      <c r="A978" s="8" t="s">
        <v>3031</v>
      </c>
      <c r="B978" s="14" t="s">
        <v>168</v>
      </c>
      <c r="C978" s="1678">
        <v>201.0</v>
      </c>
      <c r="D978" s="1678" t="s">
        <v>2657</v>
      </c>
      <c r="E978" s="8" t="str">
        <f t="array" ref="E978">XLOOKUP(D978,'89'!$D:$D,'89'!E:E)</f>
        <v>Naranjas</v>
      </c>
      <c r="F978" s="8" t="str">
        <f t="array" ref="F978">XLOOKUP(D978,'89'!$D:$D,'89'!F:F)</f>
        <v>Cafés</v>
      </c>
      <c r="G978" s="8" t="str">
        <f t="array" ref="G978">XLOOKUP(D978,'89'!$D:$D,'89'!G:G)</f>
        <v>Pasteles</v>
      </c>
      <c r="H978" s="1675">
        <f t="array" ref="H978">XLOOKUP(C978,'1851'!$C$2:$C$1555,'1851'!$H$2:$H$1555)</f>
        <v>247</v>
      </c>
      <c r="I978" s="1675">
        <f t="array" ref="I978">XLOOKUP(C978,'1851'!$C$2:$C$1555,'1851'!$I$2:$I$1555)</f>
        <v>221</v>
      </c>
      <c r="J978" s="1675">
        <f t="array" ref="J978">XLOOKUP($C$882,'1851'!$C$2:$C$1555,'1851'!$J$2:$J$1555)</f>
        <v>230</v>
      </c>
      <c r="K978" s="8" t="s">
        <v>14</v>
      </c>
      <c r="L978" s="8" t="s">
        <v>29</v>
      </c>
    </row>
    <row r="979" ht="14.25" customHeight="1">
      <c r="A979" s="8" t="s">
        <v>3031</v>
      </c>
      <c r="B979" s="14" t="s">
        <v>168</v>
      </c>
      <c r="C979" s="1678">
        <v>202.0</v>
      </c>
      <c r="D979" s="1678" t="s">
        <v>2658</v>
      </c>
      <c r="E979" s="8" t="str">
        <f t="array" ref="E979">XLOOKUP(D979,'89'!$D:$D,'89'!E:E)</f>
        <v>Naranjas</v>
      </c>
      <c r="F979" s="8" t="str">
        <f t="array" ref="F979">XLOOKUP(D979,'89'!$D:$D,'89'!F:F)</f>
        <v>Cafés</v>
      </c>
      <c r="G979" s="8" t="str">
        <f t="array" ref="G979">XLOOKUP(D979,'89'!$D:$D,'89'!G:G)</f>
        <v>Pasteles</v>
      </c>
      <c r="H979" s="1675">
        <f t="array" ref="H979">XLOOKUP(C979,'1851'!$C$2:$C$1555,'1851'!$H$2:$H$1555)</f>
        <v>249</v>
      </c>
      <c r="I979" s="1675">
        <f t="array" ref="I979">XLOOKUP(C979,'1851'!$C$2:$C$1555,'1851'!$I$2:$I$1555)</f>
        <v>225</v>
      </c>
      <c r="J979" s="1675">
        <f t="array" ref="J979">XLOOKUP($C$882,'1851'!$C$2:$C$1555,'1851'!$J$2:$J$1555)</f>
        <v>230</v>
      </c>
      <c r="K979" s="8" t="s">
        <v>14</v>
      </c>
      <c r="L979" s="8" t="s">
        <v>29</v>
      </c>
    </row>
    <row r="980" ht="14.25" customHeight="1">
      <c r="A980" s="8" t="s">
        <v>3031</v>
      </c>
      <c r="B980" s="1678" t="s">
        <v>814</v>
      </c>
      <c r="C980" s="1678">
        <v>205.0</v>
      </c>
      <c r="D980" s="1678" t="s">
        <v>2017</v>
      </c>
      <c r="E980" s="8" t="s">
        <v>63</v>
      </c>
      <c r="F980" s="8" t="s">
        <v>76</v>
      </c>
      <c r="H980" s="1675">
        <f t="array" ref="H980">XLOOKUP(C980,'1851'!$C$2:$C$1555,'1851'!$H$2:$H$1555)</f>
        <v>254</v>
      </c>
      <c r="I980" s="1675">
        <f t="array" ref="I980">XLOOKUP(C980,'1851'!$C$2:$C$1555,'1851'!$I$2:$I$1555)</f>
        <v>213</v>
      </c>
      <c r="J980" s="1675">
        <f t="array" ref="J980">XLOOKUP($C$882,'1851'!$C$2:$C$1555,'1851'!$J$2:$J$1555)</f>
        <v>230</v>
      </c>
      <c r="K980" s="8" t="s">
        <v>14</v>
      </c>
      <c r="L980" s="8" t="s">
        <v>29</v>
      </c>
    </row>
    <row r="981" ht="14.25" customHeight="1">
      <c r="A981" s="8" t="s">
        <v>3031</v>
      </c>
      <c r="B981" s="14" t="s">
        <v>168</v>
      </c>
      <c r="C981" s="1678">
        <v>206.0</v>
      </c>
      <c r="D981" s="1678" t="s">
        <v>2659</v>
      </c>
      <c r="E981" s="8" t="str">
        <f t="array" ref="E981">XLOOKUP(D981,'89'!$D:$D,'89'!E:E)</f>
        <v>Naranjas</v>
      </c>
      <c r="F981" s="8" t="str">
        <f t="array" ref="F981">XLOOKUP(D981,'89'!$D:$D,'89'!F:F)</f>
        <v>Pasteles</v>
      </c>
      <c r="H981" s="1675">
        <f t="array" ref="H981">XLOOKUP(C981,'1851'!$C$2:$C$1555,'1851'!$H$2:$H$1555)</f>
        <v>254</v>
      </c>
      <c r="I981" s="1675">
        <f t="array" ref="I981">XLOOKUP(C981,'1851'!$C$2:$C$1555,'1851'!$I$2:$I$1555)</f>
        <v>230</v>
      </c>
      <c r="J981" s="1675">
        <f t="array" ref="J981">XLOOKUP($C$882,'1851'!$C$2:$C$1555,'1851'!$J$2:$J$1555)</f>
        <v>230</v>
      </c>
      <c r="K981" s="8" t="s">
        <v>14</v>
      </c>
      <c r="L981" s="8" t="s">
        <v>29</v>
      </c>
    </row>
    <row r="982" ht="14.25" customHeight="1">
      <c r="A982" s="8" t="s">
        <v>3031</v>
      </c>
      <c r="B982" s="14" t="s">
        <v>168</v>
      </c>
      <c r="C982" s="1678">
        <v>207.0</v>
      </c>
      <c r="D982" s="1678" t="s">
        <v>2660</v>
      </c>
      <c r="E982" s="8" t="str">
        <f t="array" ref="E982">XLOOKUP(D982,'89'!$D:$D,'89'!E:E)</f>
        <v>Naranjas</v>
      </c>
      <c r="F982" s="8" t="str">
        <f t="array" ref="F982">XLOOKUP(D982,'89'!$D:$D,'89'!F:F)</f>
        <v>Pasteles</v>
      </c>
      <c r="H982" s="1675">
        <f t="array" ref="H982">XLOOKUP(C982,'1851'!$C$2:$C$1555,'1851'!$H$2:$H$1555)</f>
        <v>254</v>
      </c>
      <c r="I982" s="1675">
        <f t="array" ref="I982">XLOOKUP(C982,'1851'!$C$2:$C$1555,'1851'!$I$2:$I$1555)</f>
        <v>234</v>
      </c>
      <c r="J982" s="1675">
        <f t="array" ref="J982">XLOOKUP($C$882,'1851'!$C$2:$C$1555,'1851'!$J$2:$J$1555)</f>
        <v>230</v>
      </c>
      <c r="K982" s="8" t="s">
        <v>14</v>
      </c>
      <c r="L982" s="8" t="s">
        <v>29</v>
      </c>
    </row>
    <row r="983" ht="14.25" customHeight="1">
      <c r="A983" s="8" t="s">
        <v>3031</v>
      </c>
      <c r="B983" s="14" t="s">
        <v>168</v>
      </c>
      <c r="C983" s="1678">
        <v>208.0</v>
      </c>
      <c r="D983" s="1678" t="s">
        <v>2661</v>
      </c>
      <c r="E983" s="8" t="str">
        <f t="array" ref="E983">XLOOKUP(D983,'89'!$D:$D,'89'!E:E)</f>
        <v>Naranjas</v>
      </c>
      <c r="F983" s="8" t="str">
        <f t="array" ref="F983">XLOOKUP(D983,'89'!$D:$D,'89'!F:F)</f>
        <v>Pasteles</v>
      </c>
      <c r="H983" s="1675">
        <f t="array" ref="H983">XLOOKUP(C983,'1851'!$C$2:$C$1555,'1851'!$H$2:$H$1555)</f>
        <v>254</v>
      </c>
      <c r="I983" s="1675">
        <f t="array" ref="I983">XLOOKUP(C983,'1851'!$C$2:$C$1555,'1851'!$I$2:$I$1555)</f>
        <v>236</v>
      </c>
      <c r="J983" s="1675">
        <f t="array" ref="J983">XLOOKUP($C$882,'1851'!$C$2:$C$1555,'1851'!$J$2:$J$1555)</f>
        <v>230</v>
      </c>
      <c r="K983" s="8" t="s">
        <v>14</v>
      </c>
      <c r="L983" s="8" t="s">
        <v>29</v>
      </c>
    </row>
    <row r="984" ht="14.25" customHeight="1">
      <c r="A984" s="8" t="s">
        <v>3031</v>
      </c>
      <c r="B984" s="1678" t="s">
        <v>814</v>
      </c>
      <c r="C984" s="1678">
        <v>211.0</v>
      </c>
      <c r="D984" s="1678" t="s">
        <v>2020</v>
      </c>
      <c r="E984" s="8" t="str">
        <f t="array" ref="E984">XLOOKUP(D984,'89'!$D:$D,'89'!E:E)</f>
        <v>Naranjas</v>
      </c>
      <c r="H984" s="1675">
        <f t="array" ref="H984">XLOOKUP(C984,'1851'!$C$2:$C$1555,'1851'!$H$2:$H$1555)</f>
        <v>254</v>
      </c>
      <c r="I984" s="1675">
        <f t="array" ref="I984">XLOOKUP(C984,'1851'!$C$2:$C$1555,'1851'!$I$2:$I$1555)</f>
        <v>207</v>
      </c>
      <c r="J984" s="1675">
        <f t="array" ref="J984">XLOOKUP($C$882,'1851'!$C$2:$C$1555,'1851'!$J$2:$J$1555)</f>
        <v>230</v>
      </c>
      <c r="K984" s="8" t="s">
        <v>14</v>
      </c>
      <c r="L984" s="8" t="s">
        <v>29</v>
      </c>
    </row>
    <row r="985" ht="14.25" customHeight="1">
      <c r="A985" s="8" t="s">
        <v>3031</v>
      </c>
      <c r="B985" s="14" t="s">
        <v>168</v>
      </c>
      <c r="C985" s="1678">
        <v>212.0</v>
      </c>
      <c r="D985" s="1678" t="s">
        <v>2662</v>
      </c>
      <c r="E985" s="8" t="str">
        <f t="array" ref="E985">XLOOKUP(D985,'89'!$D:$D,'89'!E:E)</f>
        <v>Naranjas</v>
      </c>
      <c r="F985" s="8" t="str">
        <f t="array" ref="F985">XLOOKUP(D985,'89'!$D:$D,'89'!F:F)</f>
        <v>Pasteles</v>
      </c>
      <c r="H985" s="1675">
        <f t="array" ref="H985">XLOOKUP(C985,'1851'!$C$2:$C$1555,'1851'!$H$2:$H$1555)</f>
        <v>254</v>
      </c>
      <c r="I985" s="1675">
        <f t="array" ref="I985">XLOOKUP(C985,'1851'!$C$2:$C$1555,'1851'!$I$2:$I$1555)</f>
        <v>228</v>
      </c>
      <c r="J985" s="1675">
        <f t="array" ref="J985">XLOOKUP($C$882,'1851'!$C$2:$C$1555,'1851'!$J$2:$J$1555)</f>
        <v>230</v>
      </c>
      <c r="K985" s="8" t="s">
        <v>14</v>
      </c>
      <c r="L985" s="8" t="s">
        <v>29</v>
      </c>
    </row>
    <row r="986" ht="14.25" customHeight="1">
      <c r="A986" s="8" t="s">
        <v>3031</v>
      </c>
      <c r="B986" s="14" t="s">
        <v>168</v>
      </c>
      <c r="C986" s="1678">
        <v>213.0</v>
      </c>
      <c r="D986" s="1678" t="s">
        <v>2663</v>
      </c>
      <c r="E986" s="8" t="str">
        <f t="array" ref="E986">XLOOKUP(D986,'89'!$D:$D,'89'!E:E)</f>
        <v>Naranjas</v>
      </c>
      <c r="F986" s="8" t="str">
        <f t="array" ref="F986">XLOOKUP(D986,'89'!$D:$D,'89'!F:F)</f>
        <v>Pasteles</v>
      </c>
      <c r="H986" s="1675">
        <f t="array" ref="H986">XLOOKUP(C986,'1851'!$C$2:$C$1555,'1851'!$H$2:$H$1555)</f>
        <v>254</v>
      </c>
      <c r="I986" s="1675">
        <f t="array" ref="I986">XLOOKUP(C986,'1851'!$C$2:$C$1555,'1851'!$I$2:$I$1555)</f>
        <v>231</v>
      </c>
      <c r="J986" s="1675">
        <f t="array" ref="J986">XLOOKUP($C$882,'1851'!$C$2:$C$1555,'1851'!$J$2:$J$1555)</f>
        <v>230</v>
      </c>
      <c r="K986" s="8" t="s">
        <v>14</v>
      </c>
      <c r="L986" s="8" t="s">
        <v>29</v>
      </c>
    </row>
    <row r="987" ht="14.25" customHeight="1">
      <c r="A987" s="8" t="s">
        <v>3031</v>
      </c>
      <c r="B987" s="14" t="s">
        <v>168</v>
      </c>
      <c r="C987" s="1678">
        <v>214.0</v>
      </c>
      <c r="D987" s="1678" t="s">
        <v>2664</v>
      </c>
      <c r="E987" s="8" t="str">
        <f t="array" ref="E987">XLOOKUP(D987,'89'!$D:$D,'89'!E:E)</f>
        <v>Naranjas</v>
      </c>
      <c r="F987" s="8" t="str">
        <f t="array" ref="F987">XLOOKUP(D987,'89'!$D:$D,'89'!F:F)</f>
        <v>Pasteles</v>
      </c>
      <c r="H987" s="1675">
        <f t="array" ref="H987">XLOOKUP(C987,'1851'!$C$2:$C$1555,'1851'!$H$2:$H$1555)</f>
        <v>251</v>
      </c>
      <c r="I987" s="1675">
        <f t="array" ref="I987">XLOOKUP(C987,'1851'!$C$2:$C$1555,'1851'!$I$2:$I$1555)</f>
        <v>234</v>
      </c>
      <c r="J987" s="1675">
        <f t="array" ref="J987">XLOOKUP($C$882,'1851'!$C$2:$C$1555,'1851'!$J$2:$J$1555)</f>
        <v>230</v>
      </c>
      <c r="K987" s="8" t="s">
        <v>14</v>
      </c>
      <c r="L987" s="8" t="s">
        <v>29</v>
      </c>
    </row>
    <row r="988" ht="14.25" customHeight="1">
      <c r="A988" s="8" t="s">
        <v>3031</v>
      </c>
      <c r="B988" s="1678" t="s">
        <v>892</v>
      </c>
      <c r="C988" s="1679">
        <v>216.0</v>
      </c>
      <c r="D988" s="1678" t="s">
        <v>2022</v>
      </c>
      <c r="E988" s="8" t="str">
        <f t="array" ref="E988">XLOOKUP(D988,'89'!$D:$D,'89'!E:E)</f>
        <v>Naranjas</v>
      </c>
      <c r="H988" s="1675">
        <f t="array" ref="H988">XLOOKUP(C988,'1851'!$C$2:$C$1555,'1851'!$H$2:$H$1555)</f>
        <v>246</v>
      </c>
      <c r="I988" s="1675">
        <f t="array" ref="I988">XLOOKUP(C988,'1851'!$C$2:$C$1555,'1851'!$I$2:$I$1555)</f>
        <v>168</v>
      </c>
      <c r="J988" s="1675">
        <f t="array" ref="J988">XLOOKUP($C$882,'1851'!$C$2:$C$1555,'1851'!$J$2:$J$1555)</f>
        <v>230</v>
      </c>
      <c r="K988" s="8" t="s">
        <v>14</v>
      </c>
      <c r="L988" s="8" t="s">
        <v>29</v>
      </c>
    </row>
    <row r="989" ht="14.25" customHeight="1">
      <c r="A989" s="8" t="s">
        <v>3031</v>
      </c>
      <c r="B989" s="1678" t="s">
        <v>814</v>
      </c>
      <c r="C989" s="1678">
        <v>217.0</v>
      </c>
      <c r="D989" s="1678" t="s">
        <v>2023</v>
      </c>
      <c r="E989" s="8" t="str">
        <f t="array" ref="E989">XLOOKUP(D989,'89'!$D:$D,'89'!E:E)</f>
        <v>Naranjas</v>
      </c>
      <c r="H989" s="1675">
        <f t="array" ref="H989">XLOOKUP(C989,'1851'!$C$2:$C$1555,'1851'!$H$2:$H$1555)</f>
        <v>254</v>
      </c>
      <c r="I989" s="1675">
        <f t="array" ref="I989">XLOOKUP(C989,'1851'!$C$2:$C$1555,'1851'!$I$2:$I$1555)</f>
        <v>201</v>
      </c>
      <c r="J989" s="1675">
        <f t="array" ref="J989">XLOOKUP($C$882,'1851'!$C$2:$C$1555,'1851'!$J$2:$J$1555)</f>
        <v>230</v>
      </c>
      <c r="K989" s="8" t="s">
        <v>14</v>
      </c>
      <c r="L989" s="8" t="s">
        <v>29</v>
      </c>
    </row>
    <row r="990" ht="14.25" customHeight="1">
      <c r="A990" s="8" t="s">
        <v>3031</v>
      </c>
      <c r="B990" s="14" t="s">
        <v>168</v>
      </c>
      <c r="C990" s="1678">
        <v>218.0</v>
      </c>
      <c r="D990" s="1678" t="s">
        <v>2665</v>
      </c>
      <c r="E990" s="8" t="str">
        <f t="array" ref="E990">XLOOKUP(D990,'89'!$D:$D,'89'!E:E)</f>
        <v>Naranjas</v>
      </c>
      <c r="F990" s="8" t="str">
        <f t="array" ref="F990">XLOOKUP(D990,'89'!$D:$D,'89'!F:F)</f>
        <v>Pasteles</v>
      </c>
      <c r="H990" s="1675">
        <f t="array" ref="H990">XLOOKUP(C990,'1851'!$C$2:$C$1555,'1851'!$H$2:$H$1555)</f>
        <v>254</v>
      </c>
      <c r="I990" s="1675">
        <f t="array" ref="I990">XLOOKUP(C990,'1851'!$C$2:$C$1555,'1851'!$I$2:$I$1555)</f>
        <v>223</v>
      </c>
      <c r="J990" s="1675">
        <f t="array" ref="J990">XLOOKUP($C$882,'1851'!$C$2:$C$1555,'1851'!$J$2:$J$1555)</f>
        <v>230</v>
      </c>
      <c r="K990" s="8" t="s">
        <v>14</v>
      </c>
      <c r="L990" s="8" t="s">
        <v>29</v>
      </c>
    </row>
    <row r="991" ht="14.25" customHeight="1">
      <c r="A991" s="8" t="s">
        <v>3031</v>
      </c>
      <c r="B991" s="14" t="s">
        <v>168</v>
      </c>
      <c r="C991" s="1678">
        <v>219.0</v>
      </c>
      <c r="D991" s="1678" t="s">
        <v>2666</v>
      </c>
      <c r="E991" s="8" t="str">
        <f t="array" ref="E991">XLOOKUP(D991,'89'!$D:$D,'89'!E:E)</f>
        <v>Naranjas</v>
      </c>
      <c r="F991" s="8" t="str">
        <f t="array" ref="F991">XLOOKUP(D991,'89'!$D:$D,'89'!F:F)</f>
        <v>Pasteles</v>
      </c>
      <c r="H991" s="1675">
        <f t="array" ref="H991">XLOOKUP(C991,'1851'!$C$2:$C$1555,'1851'!$H$2:$H$1555)</f>
        <v>253</v>
      </c>
      <c r="I991" s="1675">
        <f t="array" ref="I991">XLOOKUP(C991,'1851'!$C$2:$C$1555,'1851'!$I$2:$I$1555)</f>
        <v>229</v>
      </c>
      <c r="J991" s="1675">
        <f t="array" ref="J991">XLOOKUP($C$882,'1851'!$C$2:$C$1555,'1851'!$J$2:$J$1555)</f>
        <v>230</v>
      </c>
      <c r="K991" s="8" t="s">
        <v>14</v>
      </c>
      <c r="L991" s="8" t="s">
        <v>29</v>
      </c>
    </row>
    <row r="992" ht="14.25" customHeight="1">
      <c r="A992" s="8" t="s">
        <v>3031</v>
      </c>
      <c r="B992" s="14" t="s">
        <v>168</v>
      </c>
      <c r="C992" s="1678">
        <v>220.0</v>
      </c>
      <c r="D992" s="1678" t="s">
        <v>2667</v>
      </c>
      <c r="E992" s="8" t="str">
        <f t="array" ref="E992">XLOOKUP(D992,'89'!$D:$D,'89'!E:E)</f>
        <v>Naranjas</v>
      </c>
      <c r="F992" s="8" t="str">
        <f t="array" ref="F992">XLOOKUP(D992,'89'!$D:$D,'89'!F:F)</f>
        <v>Pasteles</v>
      </c>
      <c r="H992" s="1675">
        <f t="array" ref="H992">XLOOKUP(C992,'1851'!$C$2:$C$1555,'1851'!$H$2:$H$1555)</f>
        <v>250</v>
      </c>
      <c r="I992" s="1675">
        <f t="array" ref="I992">XLOOKUP(C992,'1851'!$C$2:$C$1555,'1851'!$I$2:$I$1555)</f>
        <v>232</v>
      </c>
      <c r="J992" s="1675">
        <f t="array" ref="J992">XLOOKUP($C$882,'1851'!$C$2:$C$1555,'1851'!$J$2:$J$1555)</f>
        <v>230</v>
      </c>
      <c r="K992" s="8" t="s">
        <v>14</v>
      </c>
      <c r="L992" s="8" t="s">
        <v>29</v>
      </c>
    </row>
    <row r="993" ht="14.25" customHeight="1">
      <c r="A993" s="8" t="s">
        <v>3031</v>
      </c>
      <c r="B993" s="1678" t="s">
        <v>892</v>
      </c>
      <c r="C993" s="1679">
        <v>221.0</v>
      </c>
      <c r="D993" s="1678" t="s">
        <v>2024</v>
      </c>
      <c r="E993" s="8" t="str">
        <f t="array" ref="E993">XLOOKUP(D993,'89'!$D:$D,'89'!E:E)</f>
        <v>Cafés</v>
      </c>
      <c r="H993" s="1675">
        <f t="array" ref="H993">XLOOKUP(C993,'1851'!$C$2:$C$1555,'1851'!$H$2:$H$1555)</f>
        <v>178</v>
      </c>
      <c r="I993" s="1675">
        <f t="array" ref="I993">XLOOKUP(C993,'1851'!$C$2:$C$1555,'1851'!$I$2:$I$1555)</f>
        <v>132</v>
      </c>
      <c r="J993" s="1675">
        <f t="array" ref="J993">XLOOKUP($C$882,'1851'!$C$2:$C$1555,'1851'!$J$2:$J$1555)</f>
        <v>230</v>
      </c>
      <c r="K993" s="8" t="s">
        <v>14</v>
      </c>
      <c r="L993" s="8" t="s">
        <v>29</v>
      </c>
    </row>
    <row r="994" ht="14.25" customHeight="1">
      <c r="A994" s="8" t="s">
        <v>3031</v>
      </c>
      <c r="B994" s="1678" t="s">
        <v>892</v>
      </c>
      <c r="C994" s="1679">
        <v>222.0</v>
      </c>
      <c r="D994" s="1678" t="s">
        <v>2025</v>
      </c>
      <c r="E994" s="8" t="str">
        <f t="array" ref="E994">XLOOKUP(D994,'89'!$D:$D,'89'!E:E)</f>
        <v>Cafés</v>
      </c>
      <c r="F994" s="8" t="str">
        <f t="array" ref="F994">XLOOKUP(D994,'89'!$D:$D,'89'!F:F)</f>
        <v>Amarillos</v>
      </c>
      <c r="H994" s="1675">
        <f t="array" ref="H994">XLOOKUP(C994,'1851'!$C$2:$C$1555,'1851'!$H$2:$H$1555)</f>
        <v>208</v>
      </c>
      <c r="I994" s="1675">
        <f t="array" ref="I994">XLOOKUP(C994,'1851'!$C$2:$C$1555,'1851'!$I$2:$I$1555)</f>
        <v>160</v>
      </c>
      <c r="J994" s="1675">
        <f t="array" ref="J994">XLOOKUP($C$882,'1851'!$C$2:$C$1555,'1851'!$J$2:$J$1555)</f>
        <v>230</v>
      </c>
      <c r="K994" s="8" t="s">
        <v>14</v>
      </c>
      <c r="L994" s="8" t="s">
        <v>29</v>
      </c>
    </row>
    <row r="995" ht="14.25" customHeight="1">
      <c r="A995" s="8" t="s">
        <v>3031</v>
      </c>
      <c r="B995" s="1678" t="s">
        <v>814</v>
      </c>
      <c r="C995" s="1678">
        <v>223.0</v>
      </c>
      <c r="D995" s="1678" t="s">
        <v>2026</v>
      </c>
      <c r="E995" s="8" t="str">
        <f t="array" ref="E995">XLOOKUP(D995,'89'!$D:$D,'89'!E:E)</f>
        <v>Cafés</v>
      </c>
      <c r="H995" s="1675">
        <f t="array" ref="H995">XLOOKUP(C995,'1851'!$C$2:$C$1555,'1851'!$H$2:$H$1555)</f>
        <v>228</v>
      </c>
      <c r="I995" s="1675">
        <f t="array" ref="I995">XLOOKUP(C995,'1851'!$C$2:$C$1555,'1851'!$I$2:$I$1555)</f>
        <v>193</v>
      </c>
      <c r="J995" s="1675">
        <f t="array" ref="J995">XLOOKUP($C$882,'1851'!$C$2:$C$1555,'1851'!$J$2:$J$1555)</f>
        <v>230</v>
      </c>
      <c r="K995" s="8" t="s">
        <v>14</v>
      </c>
      <c r="L995" s="8" t="s">
        <v>29</v>
      </c>
    </row>
    <row r="996" ht="14.25" customHeight="1">
      <c r="A996" s="8" t="s">
        <v>3031</v>
      </c>
      <c r="B996" s="14" t="s">
        <v>168</v>
      </c>
      <c r="C996" s="1678">
        <v>224.0</v>
      </c>
      <c r="D996" s="1678" t="s">
        <v>2668</v>
      </c>
      <c r="E996" s="8" t="str">
        <f t="array" ref="E996">XLOOKUP(D996,'89'!$D:$D,'89'!E:E)</f>
        <v>Cafés</v>
      </c>
      <c r="F996" s="8" t="str">
        <f t="array" ref="F996">XLOOKUP(D996,'89'!$D:$D,'89'!F:F)</f>
        <v>Pasteles</v>
      </c>
      <c r="H996" s="1675">
        <f t="array" ref="H996">XLOOKUP(C996,'1851'!$C$2:$C$1555,'1851'!$H$2:$H$1555)</f>
        <v>248</v>
      </c>
      <c r="I996" s="1675">
        <f t="array" ref="I996">XLOOKUP(C996,'1851'!$C$2:$C$1555,'1851'!$I$2:$I$1555)</f>
        <v>222</v>
      </c>
      <c r="J996" s="1675">
        <f t="array" ref="J996">XLOOKUP($C$882,'1851'!$C$2:$C$1555,'1851'!$J$2:$J$1555)</f>
        <v>230</v>
      </c>
      <c r="K996" s="8" t="s">
        <v>14</v>
      </c>
      <c r="L996" s="8" t="s">
        <v>29</v>
      </c>
    </row>
    <row r="997" ht="14.25" customHeight="1">
      <c r="A997" s="8" t="s">
        <v>3031</v>
      </c>
      <c r="B997" s="14" t="s">
        <v>168</v>
      </c>
      <c r="C997" s="1678">
        <v>225.0</v>
      </c>
      <c r="D997" s="1678" t="s">
        <v>2669</v>
      </c>
      <c r="E997" s="8" t="str">
        <f t="array" ref="E997">XLOOKUP(D997,'89'!$D:$D,'89'!E:E)</f>
        <v>Cafés</v>
      </c>
      <c r="F997" s="8" t="str">
        <f t="array" ref="F997">XLOOKUP(D997,'89'!$D:$D,'89'!F:F)</f>
        <v>Pasteles</v>
      </c>
      <c r="H997" s="1675">
        <f t="array" ref="H997">XLOOKUP(C997,'1851'!$C$2:$C$1555,'1851'!$H$2:$H$1555)</f>
        <v>245</v>
      </c>
      <c r="I997" s="1675">
        <f t="array" ref="I997">XLOOKUP(C997,'1851'!$C$2:$C$1555,'1851'!$I$2:$I$1555)</f>
        <v>225</v>
      </c>
      <c r="J997" s="1675">
        <f t="array" ref="J997">XLOOKUP($C$882,'1851'!$C$2:$C$1555,'1851'!$J$2:$J$1555)</f>
        <v>230</v>
      </c>
      <c r="K997" s="8" t="s">
        <v>14</v>
      </c>
      <c r="L997" s="8" t="s">
        <v>29</v>
      </c>
    </row>
    <row r="998" ht="14.25" customHeight="1">
      <c r="A998" s="8" t="s">
        <v>3031</v>
      </c>
      <c r="B998" s="14" t="s">
        <v>168</v>
      </c>
      <c r="C998" s="1678">
        <v>226.0</v>
      </c>
      <c r="D998" s="1678" t="s">
        <v>2670</v>
      </c>
      <c r="E998" s="8" t="str">
        <f t="array" ref="E998">XLOOKUP(D998,'89'!$D:$D,'89'!E:E)</f>
        <v>Cafés</v>
      </c>
      <c r="F998" s="8" t="str">
        <f t="array" ref="F998">XLOOKUP(D998,'89'!$D:$D,'89'!F:F)</f>
        <v>Pasteles</v>
      </c>
      <c r="H998" s="1675">
        <f t="array" ref="H998">XLOOKUP(C998,'1851'!$C$2:$C$1555,'1851'!$H$2:$H$1555)</f>
        <v>245</v>
      </c>
      <c r="I998" s="1675">
        <f t="array" ref="I998">XLOOKUP(C998,'1851'!$C$2:$C$1555,'1851'!$I$2:$I$1555)</f>
        <v>232</v>
      </c>
      <c r="J998" s="1675">
        <f t="array" ref="J998">XLOOKUP($C$882,'1851'!$C$2:$C$1555,'1851'!$J$2:$J$1555)</f>
        <v>230</v>
      </c>
      <c r="K998" s="8" t="s">
        <v>14</v>
      </c>
      <c r="L998" s="8" t="s">
        <v>29</v>
      </c>
    </row>
    <row r="999" ht="14.25" customHeight="1">
      <c r="A999" s="8" t="s">
        <v>3031</v>
      </c>
      <c r="B999" s="1678" t="s">
        <v>892</v>
      </c>
      <c r="C999" s="1679">
        <v>227.0</v>
      </c>
      <c r="D999" s="1678" t="s">
        <v>2027</v>
      </c>
      <c r="E999" s="8" t="str">
        <f t="array" ref="E999">XLOOKUP(D999,'89'!$D:$D,'89'!E:E)</f>
        <v>Cafés</v>
      </c>
      <c r="H999" s="1675">
        <f t="array" ref="H999">XLOOKUP(C999,'1851'!$C$2:$C$1555,'1851'!$H$2:$H$1555)</f>
        <v>160</v>
      </c>
      <c r="I999" s="1675">
        <f t="array" ref="I999">XLOOKUP(C999,'1851'!$C$2:$C$1555,'1851'!$I$2:$I$1555)</f>
        <v>121</v>
      </c>
      <c r="J999" s="1675">
        <f t="array" ref="J999">XLOOKUP($C$882,'1851'!$C$2:$C$1555,'1851'!$J$2:$J$1555)</f>
        <v>230</v>
      </c>
      <c r="K999" s="8" t="s">
        <v>14</v>
      </c>
      <c r="L999" s="8" t="s">
        <v>29</v>
      </c>
    </row>
    <row r="1000" ht="14.25" customHeight="1">
      <c r="A1000" s="8" t="s">
        <v>3031</v>
      </c>
      <c r="B1000" s="1678" t="s">
        <v>817</v>
      </c>
      <c r="C1000" s="1679">
        <v>228.0</v>
      </c>
      <c r="D1000" s="1678" t="s">
        <v>2028</v>
      </c>
      <c r="E1000" s="8" t="str">
        <f t="array" ref="E1000">XLOOKUP(D1000,'89'!$D:$D,'89'!E:E)</f>
        <v>Cafés</v>
      </c>
      <c r="H1000" s="1675">
        <f t="array" ref="H1000">XLOOKUP(C1000,'1851'!$C$2:$C$1555,'1851'!$H$2:$H$1555)</f>
        <v>190</v>
      </c>
      <c r="I1000" s="1675">
        <f t="array" ref="I1000">XLOOKUP(C1000,'1851'!$C$2:$C$1555,'1851'!$I$2:$I$1555)</f>
        <v>154</v>
      </c>
      <c r="J1000" s="1675">
        <f t="array" ref="J1000">XLOOKUP($C$882,'1851'!$C$2:$C$1555,'1851'!$J$2:$J$1555)</f>
        <v>230</v>
      </c>
      <c r="K1000" s="8" t="s">
        <v>14</v>
      </c>
      <c r="L1000" s="8" t="s">
        <v>29</v>
      </c>
    </row>
    <row r="1001" ht="14.25" customHeight="1">
      <c r="A1001" s="8" t="s">
        <v>3031</v>
      </c>
      <c r="B1001" s="1678" t="s">
        <v>814</v>
      </c>
      <c r="C1001" s="1678">
        <v>229.0</v>
      </c>
      <c r="D1001" s="1678" t="s">
        <v>2029</v>
      </c>
      <c r="E1001" s="8" t="str">
        <f t="array" ref="E1001">XLOOKUP(D1001,'89'!$D:$D,'89'!E:E)</f>
        <v>Cafés</v>
      </c>
      <c r="H1001" s="1675">
        <f t="array" ref="H1001">XLOOKUP(C1001,'1851'!$C$2:$C$1555,'1851'!$H$2:$H$1555)</f>
        <v>219</v>
      </c>
      <c r="I1001" s="1675">
        <f t="array" ref="I1001">XLOOKUP(C1001,'1851'!$C$2:$C$1555,'1851'!$I$2:$I$1555)</f>
        <v>189</v>
      </c>
      <c r="J1001" s="1675">
        <f t="array" ref="J1001">XLOOKUP($C$882,'1851'!$C$2:$C$1555,'1851'!$J$2:$J$1555)</f>
        <v>230</v>
      </c>
      <c r="K1001" s="8" t="s">
        <v>14</v>
      </c>
      <c r="L1001" s="8" t="s">
        <v>29</v>
      </c>
    </row>
    <row r="1002" ht="14.25" customHeight="1">
      <c r="A1002" s="8" t="s">
        <v>3031</v>
      </c>
      <c r="B1002" s="14" t="s">
        <v>168</v>
      </c>
      <c r="C1002" s="1678">
        <v>230.0</v>
      </c>
      <c r="D1002" s="1678" t="s">
        <v>2671</v>
      </c>
      <c r="E1002" s="8" t="str">
        <f t="array" ref="E1002">XLOOKUP(D1002,'89'!$D:$D,'89'!E:E)</f>
        <v>Cafés</v>
      </c>
      <c r="F1002" s="8" t="str">
        <f t="array" ref="F1002">XLOOKUP(D1002,'89'!$D:$D,'89'!F:F)</f>
        <v>Pasteles</v>
      </c>
      <c r="H1002" s="1675">
        <f t="array" ref="H1002">XLOOKUP(C1002,'1851'!$C$2:$C$1555,'1851'!$H$2:$H$1555)</f>
        <v>239</v>
      </c>
      <c r="I1002" s="1675">
        <f t="array" ref="I1002">XLOOKUP(C1002,'1851'!$C$2:$C$1555,'1851'!$I$2:$I$1555)</f>
        <v>217</v>
      </c>
      <c r="J1002" s="1675">
        <f t="array" ref="J1002">XLOOKUP($C$882,'1851'!$C$2:$C$1555,'1851'!$J$2:$J$1555)</f>
        <v>230</v>
      </c>
      <c r="K1002" s="8" t="s">
        <v>14</v>
      </c>
      <c r="L1002" s="8" t="s">
        <v>29</v>
      </c>
    </row>
    <row r="1003" ht="14.25" customHeight="1">
      <c r="A1003" s="8" t="s">
        <v>3031</v>
      </c>
      <c r="B1003" s="14" t="s">
        <v>168</v>
      </c>
      <c r="C1003" s="1678">
        <v>231.0</v>
      </c>
      <c r="D1003" s="1678" t="s">
        <v>2672</v>
      </c>
      <c r="E1003" s="8" t="str">
        <f t="array" ref="E1003">XLOOKUP(D1003,'89'!$D:$D,'89'!E:E)</f>
        <v>Cafés</v>
      </c>
      <c r="F1003" s="8" t="str">
        <f t="array" ref="F1003">XLOOKUP(D1003,'89'!$D:$D,'89'!F:F)</f>
        <v>Pasteles</v>
      </c>
      <c r="H1003" s="1675">
        <f t="array" ref="H1003">XLOOKUP(C1003,'1851'!$C$2:$C$1555,'1851'!$H$2:$H$1555)</f>
        <v>243</v>
      </c>
      <c r="I1003" s="1675">
        <f t="array" ref="I1003">XLOOKUP(C1003,'1851'!$C$2:$C$1555,'1851'!$I$2:$I$1555)</f>
        <v>227</v>
      </c>
      <c r="J1003" s="1675">
        <f t="array" ref="J1003">XLOOKUP($C$882,'1851'!$C$2:$C$1555,'1851'!$J$2:$J$1555)</f>
        <v>230</v>
      </c>
      <c r="K1003" s="8" t="s">
        <v>14</v>
      </c>
      <c r="L1003" s="8" t="s">
        <v>29</v>
      </c>
    </row>
    <row r="1004" ht="14.25" customHeight="1">
      <c r="A1004" s="8" t="s">
        <v>3031</v>
      </c>
      <c r="B1004" s="14" t="s">
        <v>168</v>
      </c>
      <c r="C1004" s="1678">
        <v>232.0</v>
      </c>
      <c r="D1004" s="1678" t="s">
        <v>2673</v>
      </c>
      <c r="E1004" s="8" t="str">
        <f t="array" ref="E1004">XLOOKUP(D1004,'89'!$D:$D,'89'!E:E)</f>
        <v>Cafés</v>
      </c>
      <c r="F1004" s="8" t="str">
        <f t="array" ref="F1004">XLOOKUP(D1004,'89'!$D:$D,'89'!F:F)</f>
        <v>Pasteles</v>
      </c>
      <c r="H1004" s="1675">
        <f t="array" ref="H1004">XLOOKUP(C1004,'1851'!$C$2:$C$1555,'1851'!$H$2:$H$1555)</f>
        <v>248</v>
      </c>
      <c r="I1004" s="1675">
        <f t="array" ref="I1004">XLOOKUP(C1004,'1851'!$C$2:$C$1555,'1851'!$I$2:$I$1555)</f>
        <v>235</v>
      </c>
      <c r="J1004" s="1675">
        <f t="array" ref="J1004">XLOOKUP($C$882,'1851'!$C$2:$C$1555,'1851'!$J$2:$J$1555)</f>
        <v>230</v>
      </c>
      <c r="K1004" s="8" t="s">
        <v>14</v>
      </c>
      <c r="L1004" s="8" t="s">
        <v>29</v>
      </c>
    </row>
    <row r="1005" ht="14.25" customHeight="1">
      <c r="A1005" s="8" t="s">
        <v>3031</v>
      </c>
      <c r="B1005" s="1678" t="s">
        <v>892</v>
      </c>
      <c r="C1005" s="1679">
        <v>233.0</v>
      </c>
      <c r="D1005" s="1678" t="s">
        <v>2030</v>
      </c>
      <c r="E1005" s="8" t="str">
        <f t="array" ref="E1005">XLOOKUP(D1005,'89'!$D:$D,'89'!E:E)</f>
        <v>Cafés</v>
      </c>
      <c r="H1005" s="1675">
        <f t="array" ref="H1005">XLOOKUP(C1005,'1851'!$C$2:$C$1555,'1851'!$H$2:$H$1555)</f>
        <v>163</v>
      </c>
      <c r="I1005" s="1675">
        <f t="array" ref="I1005">XLOOKUP(C1005,'1851'!$C$2:$C$1555,'1851'!$I$2:$I$1555)</f>
        <v>122</v>
      </c>
      <c r="J1005" s="1675">
        <f t="array" ref="J1005">XLOOKUP($C$882,'1851'!$C$2:$C$1555,'1851'!$J$2:$J$1555)</f>
        <v>230</v>
      </c>
      <c r="K1005" s="8" t="s">
        <v>14</v>
      </c>
      <c r="L1005" s="8" t="s">
        <v>29</v>
      </c>
    </row>
    <row r="1006" ht="14.25" customHeight="1">
      <c r="A1006" s="8" t="s">
        <v>3031</v>
      </c>
      <c r="B1006" s="1678" t="s">
        <v>817</v>
      </c>
      <c r="C1006" s="1679">
        <v>234.0</v>
      </c>
      <c r="D1006" s="1678" t="s">
        <v>2031</v>
      </c>
      <c r="E1006" s="8" t="str">
        <f t="array" ref="E1006">XLOOKUP(D1006,'89'!$D:$D,'89'!E:E)</f>
        <v>Cafés</v>
      </c>
      <c r="H1006" s="1675">
        <f t="array" ref="H1006">XLOOKUP(C1006,'1851'!$C$2:$C$1555,'1851'!$H$2:$H$1555)</f>
        <v>198</v>
      </c>
      <c r="I1006" s="1675">
        <f t="array" ref="I1006">XLOOKUP(C1006,'1851'!$C$2:$C$1555,'1851'!$I$2:$I$1555)</f>
        <v>155</v>
      </c>
      <c r="J1006" s="1675">
        <f t="array" ref="J1006">XLOOKUP($C$882,'1851'!$C$2:$C$1555,'1851'!$J$2:$J$1555)</f>
        <v>230</v>
      </c>
      <c r="K1006" s="8" t="s">
        <v>14</v>
      </c>
      <c r="L1006" s="8" t="s">
        <v>29</v>
      </c>
    </row>
    <row r="1007" ht="14.25" customHeight="1">
      <c r="A1007" s="8" t="s">
        <v>3031</v>
      </c>
      <c r="B1007" s="1678" t="s">
        <v>814</v>
      </c>
      <c r="C1007" s="1678">
        <v>235.0</v>
      </c>
      <c r="D1007" s="1678" t="s">
        <v>2032</v>
      </c>
      <c r="E1007" s="8" t="str">
        <f t="array" ref="E1007">XLOOKUP(D1007,'89'!$D:$D,'89'!E:E)</f>
        <v>Cafés</v>
      </c>
      <c r="H1007" s="1675">
        <f t="array" ref="H1007">XLOOKUP(C1007,'1851'!$C$2:$C$1555,'1851'!$H$2:$H$1555)</f>
        <v>221</v>
      </c>
      <c r="I1007" s="1675">
        <f t="array" ref="I1007">XLOOKUP(C1007,'1851'!$C$2:$C$1555,'1851'!$I$2:$I$1555)</f>
        <v>187</v>
      </c>
      <c r="J1007" s="1675">
        <f t="array" ref="J1007">XLOOKUP($C$882,'1851'!$C$2:$C$1555,'1851'!$J$2:$J$1555)</f>
        <v>230</v>
      </c>
      <c r="K1007" s="8" t="s">
        <v>14</v>
      </c>
      <c r="L1007" s="8" t="s">
        <v>29</v>
      </c>
    </row>
    <row r="1008" ht="14.25" customHeight="1">
      <c r="A1008" s="8" t="s">
        <v>3031</v>
      </c>
      <c r="B1008" s="14" t="s">
        <v>168</v>
      </c>
      <c r="C1008" s="1678">
        <v>236.0</v>
      </c>
      <c r="D1008" s="1678" t="s">
        <v>2674</v>
      </c>
      <c r="E1008" s="8" t="str">
        <f t="array" ref="E1008">XLOOKUP(D1008,'89'!$D:$D,'89'!E:E)</f>
        <v>Cafés</v>
      </c>
      <c r="F1008" s="8" t="str">
        <f t="array" ref="F1008">XLOOKUP(D1008,'89'!$D:$D,'89'!F:F)</f>
        <v>Pasteles</v>
      </c>
      <c r="H1008" s="1675">
        <f t="array" ref="H1008">XLOOKUP(C1008,'1851'!$C$2:$C$1555,'1851'!$H$2:$H$1555)</f>
        <v>237</v>
      </c>
      <c r="I1008" s="1675">
        <f t="array" ref="I1008">XLOOKUP(C1008,'1851'!$C$2:$C$1555,'1851'!$I$2:$I$1555)</f>
        <v>214</v>
      </c>
      <c r="J1008" s="1675">
        <f t="array" ref="J1008">XLOOKUP($C$882,'1851'!$C$2:$C$1555,'1851'!$J$2:$J$1555)</f>
        <v>230</v>
      </c>
      <c r="K1008" s="8" t="s">
        <v>14</v>
      </c>
      <c r="L1008" s="8" t="s">
        <v>29</v>
      </c>
    </row>
    <row r="1009" ht="14.25" customHeight="1">
      <c r="A1009" s="8" t="s">
        <v>3031</v>
      </c>
      <c r="B1009" s="14" t="s">
        <v>168</v>
      </c>
      <c r="C1009" s="1678">
        <v>237.0</v>
      </c>
      <c r="D1009" s="1678" t="s">
        <v>2675</v>
      </c>
      <c r="E1009" s="8" t="str">
        <f t="array" ref="E1009">XLOOKUP(D1009,'89'!$D:$D,'89'!E:E)</f>
        <v>Cafés</v>
      </c>
      <c r="F1009" s="8" t="str">
        <f t="array" ref="F1009">XLOOKUP(D1009,'89'!$D:$D,'89'!F:F)</f>
        <v>Pasteles</v>
      </c>
      <c r="H1009" s="1675">
        <f t="array" ref="H1009">XLOOKUP(C1009,'1851'!$C$2:$C$1555,'1851'!$H$2:$H$1555)</f>
        <v>239</v>
      </c>
      <c r="I1009" s="1675">
        <f t="array" ref="I1009">XLOOKUP(C1009,'1851'!$C$2:$C$1555,'1851'!$I$2:$I$1555)</f>
        <v>221</v>
      </c>
      <c r="J1009" s="1675">
        <f t="array" ref="J1009">XLOOKUP($C$882,'1851'!$C$2:$C$1555,'1851'!$J$2:$J$1555)</f>
        <v>230</v>
      </c>
      <c r="K1009" s="8" t="s">
        <v>14</v>
      </c>
      <c r="L1009" s="8" t="s">
        <v>29</v>
      </c>
    </row>
    <row r="1010" ht="14.25" customHeight="1">
      <c r="A1010" s="8" t="s">
        <v>3031</v>
      </c>
      <c r="B1010" s="14" t="s">
        <v>168</v>
      </c>
      <c r="C1010" s="1678">
        <v>238.0</v>
      </c>
      <c r="D1010" s="1678" t="s">
        <v>2676</v>
      </c>
      <c r="E1010" s="8" t="str">
        <f t="array" ref="E1010">XLOOKUP(D1010,'89'!$D:$D,'89'!E:E)</f>
        <v>Cafés</v>
      </c>
      <c r="F1010" s="8" t="str">
        <f t="array" ref="F1010">XLOOKUP(D1010,'89'!$D:$D,'89'!F:F)</f>
        <v>Pasteles</v>
      </c>
      <c r="H1010" s="1675">
        <f t="array" ref="H1010">XLOOKUP(C1010,'1851'!$C$2:$C$1555,'1851'!$H$2:$H$1555)</f>
        <v>244</v>
      </c>
      <c r="I1010" s="1675">
        <f t="array" ref="I1010">XLOOKUP(C1010,'1851'!$C$2:$C$1555,'1851'!$I$2:$I$1555)</f>
        <v>228</v>
      </c>
      <c r="J1010" s="1675">
        <f t="array" ref="J1010">XLOOKUP($C$882,'1851'!$C$2:$C$1555,'1851'!$J$2:$J$1555)</f>
        <v>230</v>
      </c>
      <c r="K1010" s="8" t="s">
        <v>14</v>
      </c>
      <c r="L1010" s="8" t="s">
        <v>29</v>
      </c>
    </row>
    <row r="1011" ht="14.25" customHeight="1">
      <c r="A1011" s="8" t="s">
        <v>3031</v>
      </c>
      <c r="B1011" s="1678" t="s">
        <v>814</v>
      </c>
      <c r="C1011" s="10">
        <v>241.0</v>
      </c>
      <c r="D1011" s="10" t="s">
        <v>2035</v>
      </c>
      <c r="E1011" s="8" t="str">
        <f t="array" ref="E1011">XLOOKUP(D1011,'89'!$D:$D,'89'!E:E)</f>
        <v>Amarillos</v>
      </c>
      <c r="H1011" s="1675">
        <f t="array" ref="H1011">XLOOKUP(C1011,'1851'!$C$2:$C$1555,'1851'!$H$2:$H$1555)</f>
        <v>253</v>
      </c>
      <c r="I1011" s="1675">
        <f t="array" ref="I1011">XLOOKUP(C1011,'1851'!$C$2:$C$1555,'1851'!$I$2:$I$1555)</f>
        <v>210</v>
      </c>
      <c r="J1011" s="1675">
        <f t="array" ref="J1011">XLOOKUP($C$882,'1851'!$C$2:$C$1555,'1851'!$J$2:$J$1555)</f>
        <v>230</v>
      </c>
      <c r="K1011" s="8" t="s">
        <v>14</v>
      </c>
      <c r="L1011" s="8" t="s">
        <v>29</v>
      </c>
    </row>
    <row r="1012" ht="14.25" customHeight="1">
      <c r="A1012" s="8" t="s">
        <v>3031</v>
      </c>
      <c r="B1012" s="14" t="s">
        <v>168</v>
      </c>
      <c r="C1012" s="1678">
        <v>242.0</v>
      </c>
      <c r="D1012" s="1678" t="s">
        <v>2677</v>
      </c>
      <c r="E1012" s="8" t="str">
        <f t="array" ref="E1012">XLOOKUP(D1012,'89'!$D:$D,'89'!E:E)</f>
        <v>Naranjas</v>
      </c>
      <c r="F1012" s="8" t="str">
        <f t="array" ref="F1012">XLOOKUP(D1012,'89'!$D:$D,'89'!F:F)</f>
        <v>Amarillos</v>
      </c>
      <c r="G1012" s="8" t="str">
        <f t="array" ref="G1012">XLOOKUP(D1012,'89'!$D:$D,'89'!G:G)</f>
        <v>Pasteles</v>
      </c>
      <c r="H1012" s="1675">
        <f t="array" ref="H1012">XLOOKUP(C1012,'1851'!$C$2:$C$1555,'1851'!$H$2:$H$1555)</f>
        <v>254</v>
      </c>
      <c r="I1012" s="1675">
        <f t="array" ref="I1012">XLOOKUP(C1012,'1851'!$C$2:$C$1555,'1851'!$I$2:$I$1555)</f>
        <v>229</v>
      </c>
      <c r="J1012" s="1675">
        <f t="array" ref="J1012">XLOOKUP($C$882,'1851'!$C$2:$C$1555,'1851'!$J$2:$J$1555)</f>
        <v>230</v>
      </c>
      <c r="K1012" s="8" t="s">
        <v>14</v>
      </c>
      <c r="L1012" s="8" t="s">
        <v>29</v>
      </c>
    </row>
    <row r="1013" ht="14.25" customHeight="1">
      <c r="A1013" s="8" t="s">
        <v>3031</v>
      </c>
      <c r="B1013" s="14" t="s">
        <v>168</v>
      </c>
      <c r="C1013" s="1678">
        <v>243.0</v>
      </c>
      <c r="D1013" s="1678" t="s">
        <v>2678</v>
      </c>
      <c r="E1013" s="8" t="str">
        <f t="array" ref="E1013">XLOOKUP(D1013,'89'!$D:$D,'89'!E:E)</f>
        <v>Naranjas</v>
      </c>
      <c r="F1013" s="8" t="str">
        <f t="array" ref="F1013">XLOOKUP(D1013,'89'!$D:$D,'89'!F:F)</f>
        <v>Amarillos</v>
      </c>
      <c r="G1013" s="8" t="str">
        <f t="array" ref="G1013">XLOOKUP(D1013,'89'!$D:$D,'89'!G:G)</f>
        <v>Pasteles</v>
      </c>
      <c r="H1013" s="1675">
        <f t="array" ref="H1013">XLOOKUP(C1013,'1851'!$C$2:$C$1555,'1851'!$H$2:$H$1555)</f>
        <v>253</v>
      </c>
      <c r="I1013" s="1675">
        <f t="array" ref="I1013">XLOOKUP(C1013,'1851'!$C$2:$C$1555,'1851'!$I$2:$I$1555)</f>
        <v>235</v>
      </c>
      <c r="J1013" s="1675">
        <f t="array" ref="J1013">XLOOKUP($C$882,'1851'!$C$2:$C$1555,'1851'!$J$2:$J$1555)</f>
        <v>230</v>
      </c>
      <c r="K1013" s="8" t="s">
        <v>14</v>
      </c>
      <c r="L1013" s="8" t="s">
        <v>29</v>
      </c>
    </row>
    <row r="1014" ht="14.25" customHeight="1">
      <c r="A1014" s="8" t="s">
        <v>3031</v>
      </c>
      <c r="B1014" s="14" t="s">
        <v>168</v>
      </c>
      <c r="C1014" s="1678">
        <v>244.0</v>
      </c>
      <c r="D1014" s="1678" t="s">
        <v>2679</v>
      </c>
      <c r="E1014" s="8" t="str">
        <f t="array" ref="E1014">XLOOKUP(D1014,'89'!$D:$D,'89'!E:E)</f>
        <v>Naranjas</v>
      </c>
      <c r="F1014" s="8" t="str">
        <f t="array" ref="F1014">XLOOKUP(D1014,'89'!$D:$D,'89'!F:F)</f>
        <v>Amarillos</v>
      </c>
      <c r="G1014" s="8" t="str">
        <f t="array" ref="G1014">XLOOKUP(D1014,'89'!$D:$D,'89'!G:G)</f>
        <v>Pasteles</v>
      </c>
      <c r="H1014" s="1675">
        <f t="array" ref="H1014">XLOOKUP(C1014,'1851'!$C$2:$C$1555,'1851'!$H$2:$H$1555)</f>
        <v>249</v>
      </c>
      <c r="I1014" s="1675">
        <f t="array" ref="I1014">XLOOKUP(C1014,'1851'!$C$2:$C$1555,'1851'!$I$2:$I$1555)</f>
        <v>243</v>
      </c>
      <c r="J1014" s="1675">
        <f t="array" ref="J1014">XLOOKUP($C$882,'1851'!$C$2:$C$1555,'1851'!$J$2:$J$1555)</f>
        <v>230</v>
      </c>
      <c r="K1014" s="8" t="s">
        <v>14</v>
      </c>
      <c r="L1014" s="8" t="s">
        <v>29</v>
      </c>
    </row>
    <row r="1015" ht="14.25" customHeight="1">
      <c r="A1015" s="8" t="s">
        <v>3031</v>
      </c>
      <c r="B1015" s="1678" t="s">
        <v>892</v>
      </c>
      <c r="C1015" s="1679">
        <v>245.0</v>
      </c>
      <c r="D1015" s="1678" t="s">
        <v>2036</v>
      </c>
      <c r="E1015" s="8" t="str">
        <f t="array" ref="E1015">XLOOKUP(D1015,'89'!$D:$D,'89'!E:E)</f>
        <v>Amarillos</v>
      </c>
      <c r="F1015" s="8" t="str">
        <f t="array" ref="F1015">XLOOKUP(D1015,'89'!$D:$D,'89'!F:F)</f>
        <v>Cafés</v>
      </c>
      <c r="H1015" s="1675">
        <f t="array" ref="H1015">XLOOKUP(C1015,'1851'!$C$2:$C$1555,'1851'!$H$2:$H$1555)</f>
        <v>182</v>
      </c>
      <c r="I1015" s="1675">
        <f t="array" ref="I1015">XLOOKUP(C1015,'1851'!$C$2:$C$1555,'1851'!$I$2:$I$1555)</f>
        <v>126</v>
      </c>
      <c r="J1015" s="1675">
        <f t="array" ref="J1015">XLOOKUP($C$882,'1851'!$C$2:$C$1555,'1851'!$J$2:$J$1555)</f>
        <v>230</v>
      </c>
      <c r="K1015" s="8" t="s">
        <v>14</v>
      </c>
      <c r="L1015" s="8" t="s">
        <v>29</v>
      </c>
    </row>
    <row r="1016" ht="14.25" customHeight="1">
      <c r="A1016" s="8" t="s">
        <v>3031</v>
      </c>
      <c r="B1016" s="1678" t="s">
        <v>817</v>
      </c>
      <c r="C1016" s="1679">
        <v>246.0</v>
      </c>
      <c r="D1016" s="1678" t="s">
        <v>2037</v>
      </c>
      <c r="E1016" s="8" t="str">
        <f t="array" ref="E1016">XLOOKUP(D1016,'89'!$D:$D,'89'!E:E)</f>
        <v>Cafés</v>
      </c>
      <c r="H1016" s="1675">
        <f t="array" ref="H1016">XLOOKUP(C1016,'1851'!$C$2:$C$1555,'1851'!$H$2:$H$1555)</f>
        <v>209</v>
      </c>
      <c r="I1016" s="1675">
        <f t="array" ref="I1016">XLOOKUP(C1016,'1851'!$C$2:$C$1555,'1851'!$I$2:$I$1555)</f>
        <v>157</v>
      </c>
      <c r="J1016" s="1675">
        <f t="array" ref="J1016">XLOOKUP($C$882,'1851'!$C$2:$C$1555,'1851'!$J$2:$J$1555)</f>
        <v>230</v>
      </c>
      <c r="K1016" s="8" t="s">
        <v>14</v>
      </c>
      <c r="L1016" s="8" t="s">
        <v>29</v>
      </c>
    </row>
    <row r="1017" ht="14.25" customHeight="1">
      <c r="A1017" s="8" t="s">
        <v>3031</v>
      </c>
      <c r="B1017" s="1678" t="s">
        <v>814</v>
      </c>
      <c r="C1017" s="1678">
        <v>247.0</v>
      </c>
      <c r="D1017" s="1678" t="s">
        <v>2038</v>
      </c>
      <c r="E1017" s="8" t="str">
        <f t="array" ref="E1017">XLOOKUP(D1017,'89'!$D:$D,'89'!E:E)</f>
        <v>Cafés</v>
      </c>
      <c r="H1017" s="1675">
        <f t="array" ref="H1017">XLOOKUP(C1017,'1851'!$C$2:$C$1555,'1851'!$H$2:$H$1555)</f>
        <v>230</v>
      </c>
      <c r="I1017" s="1675">
        <f t="array" ref="I1017">XLOOKUP(C1017,'1851'!$C$2:$C$1555,'1851'!$I$2:$I$1555)</f>
        <v>190</v>
      </c>
      <c r="J1017" s="1675">
        <f t="array" ref="J1017">XLOOKUP($C$882,'1851'!$C$2:$C$1555,'1851'!$J$2:$J$1555)</f>
        <v>230</v>
      </c>
      <c r="K1017" s="8" t="s">
        <v>14</v>
      </c>
      <c r="L1017" s="8" t="s">
        <v>29</v>
      </c>
    </row>
    <row r="1018" ht="14.25" customHeight="1">
      <c r="A1018" s="8" t="s">
        <v>3031</v>
      </c>
      <c r="B1018" s="14" t="s">
        <v>168</v>
      </c>
      <c r="C1018" s="1678">
        <v>248.0</v>
      </c>
      <c r="D1018" s="1678" t="s">
        <v>2680</v>
      </c>
      <c r="E1018" s="8" t="str">
        <f t="array" ref="E1018">XLOOKUP(D1018,'89'!$D:$D,'89'!E:E)</f>
        <v>Cafés</v>
      </c>
      <c r="F1018" s="8" t="str">
        <f t="array" ref="F1018">XLOOKUP(D1018,'89'!$D:$D,'89'!F:F)</f>
        <v>Pasteles</v>
      </c>
      <c r="H1018" s="1675">
        <f t="array" ref="H1018">XLOOKUP(C1018,'1851'!$C$2:$C$1555,'1851'!$H$2:$H$1555)</f>
        <v>245</v>
      </c>
      <c r="I1018" s="1675">
        <f t="array" ref="I1018">XLOOKUP(C1018,'1851'!$C$2:$C$1555,'1851'!$I$2:$I$1555)</f>
        <v>218</v>
      </c>
      <c r="J1018" s="1675">
        <f t="array" ref="J1018">XLOOKUP($C$882,'1851'!$C$2:$C$1555,'1851'!$J$2:$J$1555)</f>
        <v>230</v>
      </c>
      <c r="K1018" s="8" t="s">
        <v>14</v>
      </c>
      <c r="L1018" s="8" t="s">
        <v>29</v>
      </c>
    </row>
    <row r="1019" ht="14.25" customHeight="1">
      <c r="A1019" s="8" t="s">
        <v>3031</v>
      </c>
      <c r="B1019" s="14" t="s">
        <v>168</v>
      </c>
      <c r="C1019" s="1678">
        <v>249.0</v>
      </c>
      <c r="D1019" s="1678" t="s">
        <v>2681</v>
      </c>
      <c r="E1019" s="8" t="str">
        <f t="array" ref="E1019">XLOOKUP(D1019,'89'!$D:$D,'89'!E:E)</f>
        <v>Cafés</v>
      </c>
      <c r="F1019" s="8" t="str">
        <f t="array" ref="F1019">XLOOKUP(D1019,'89'!$D:$D,'89'!F:F)</f>
        <v>Pasteles</v>
      </c>
      <c r="H1019" s="1675">
        <f t="array" ref="H1019">XLOOKUP(C1019,'1851'!$C$2:$C$1555,'1851'!$H$2:$H$1555)</f>
        <v>242</v>
      </c>
      <c r="I1019" s="1675">
        <f t="array" ref="I1019">XLOOKUP(C1019,'1851'!$C$2:$C$1555,'1851'!$I$2:$I$1555)</f>
        <v>221</v>
      </c>
      <c r="J1019" s="1675">
        <f t="array" ref="J1019">XLOOKUP($C$882,'1851'!$C$2:$C$1555,'1851'!$J$2:$J$1555)</f>
        <v>230</v>
      </c>
      <c r="K1019" s="8" t="s">
        <v>14</v>
      </c>
      <c r="L1019" s="8" t="s">
        <v>29</v>
      </c>
    </row>
    <row r="1020" ht="14.25" customHeight="1">
      <c r="A1020" s="8" t="s">
        <v>3031</v>
      </c>
      <c r="B1020" s="14" t="s">
        <v>168</v>
      </c>
      <c r="C1020" s="14">
        <v>250.0</v>
      </c>
      <c r="D1020" s="14" t="s">
        <v>2682</v>
      </c>
      <c r="E1020" s="8" t="str">
        <f t="array" ref="E1020">XLOOKUP(D1020,'89'!$D:$D,'89'!E:E)</f>
        <v>Cafés</v>
      </c>
      <c r="F1020" s="8" t="str">
        <f t="array" ref="F1020">XLOOKUP(D1020,'89'!$D:$D,'89'!F:F)</f>
        <v>Pasteles</v>
      </c>
      <c r="H1020" s="1675">
        <f t="array" ref="H1020">XLOOKUP(C1020,'1851'!$C$2:$C$1555,'1851'!$H$2:$H$1555)</f>
        <v>247</v>
      </c>
      <c r="I1020" s="1675">
        <f t="array" ref="I1020">XLOOKUP(C1020,'1851'!$C$2:$C$1555,'1851'!$I$2:$I$1555)</f>
        <v>242</v>
      </c>
      <c r="J1020" s="1675">
        <f t="array" ref="J1020">XLOOKUP($C$882,'1851'!$C$2:$C$1555,'1851'!$J$2:$J$1555)</f>
        <v>230</v>
      </c>
      <c r="K1020" s="8" t="s">
        <v>14</v>
      </c>
      <c r="L1020" s="8" t="s">
        <v>29</v>
      </c>
    </row>
    <row r="1021" ht="14.25" customHeight="1">
      <c r="A1021" s="8" t="s">
        <v>3031</v>
      </c>
      <c r="B1021" s="1678" t="s">
        <v>814</v>
      </c>
      <c r="C1021" s="1678">
        <v>253.0</v>
      </c>
      <c r="D1021" s="1678" t="s">
        <v>2041</v>
      </c>
      <c r="E1021" s="8" t="str">
        <f t="array" ref="E1021">XLOOKUP(D1021,'89'!$D:$D,'89'!E:E)</f>
        <v>Amarillos</v>
      </c>
      <c r="H1021" s="1675">
        <f t="array" ref="H1021">XLOOKUP(C1021,'1851'!$C$2:$C$1555,'1851'!$H$2:$H$1555)</f>
        <v>252</v>
      </c>
      <c r="I1021" s="1675">
        <f t="array" ref="I1021">XLOOKUP(C1021,'1851'!$C$2:$C$1555,'1851'!$I$2:$I$1555)</f>
        <v>213</v>
      </c>
      <c r="J1021" s="1675">
        <f t="array" ref="J1021">XLOOKUP($C$882,'1851'!$C$2:$C$1555,'1851'!$J$2:$J$1555)</f>
        <v>230</v>
      </c>
      <c r="K1021" s="8" t="s">
        <v>14</v>
      </c>
      <c r="L1021" s="8" t="s">
        <v>29</v>
      </c>
    </row>
    <row r="1022" ht="14.25" customHeight="1">
      <c r="A1022" s="8" t="s">
        <v>3031</v>
      </c>
      <c r="B1022" s="14" t="s">
        <v>168</v>
      </c>
      <c r="C1022" s="1678">
        <v>254.0</v>
      </c>
      <c r="D1022" s="1678" t="s">
        <v>2683</v>
      </c>
      <c r="E1022" s="8" t="str">
        <f t="array" ref="E1022">XLOOKUP(D1022,'89'!$D:$D,'89'!E:E)</f>
        <v>Amarillos</v>
      </c>
      <c r="F1022" s="8" t="str">
        <f t="array" ref="F1022">XLOOKUP(D1022,'89'!$D:$D,'89'!F:F)</f>
        <v>Pasteles</v>
      </c>
      <c r="H1022" s="1675">
        <f t="array" ref="H1022">XLOOKUP(C1022,'1851'!$C$2:$C$1555,'1851'!$H$2:$H$1555)</f>
        <v>254</v>
      </c>
      <c r="I1022" s="1675">
        <f t="array" ref="I1022">XLOOKUP(C1022,'1851'!$C$2:$C$1555,'1851'!$I$2:$I$1555)</f>
        <v>231</v>
      </c>
      <c r="J1022" s="1675">
        <f t="array" ref="J1022">XLOOKUP($C$882,'1851'!$C$2:$C$1555,'1851'!$J$2:$J$1555)</f>
        <v>230</v>
      </c>
      <c r="K1022" s="8" t="s">
        <v>14</v>
      </c>
      <c r="L1022" s="8" t="s">
        <v>29</v>
      </c>
    </row>
    <row r="1023" ht="14.25" customHeight="1">
      <c r="A1023" s="8" t="s">
        <v>3031</v>
      </c>
      <c r="B1023" s="14" t="s">
        <v>168</v>
      </c>
      <c r="C1023" s="1678">
        <v>255.0</v>
      </c>
      <c r="D1023" s="1678" t="s">
        <v>2684</v>
      </c>
      <c r="E1023" s="8" t="str">
        <f t="array" ref="E1023">XLOOKUP(D1023,'89'!$D:$D,'89'!E:E)</f>
        <v>Amarillos</v>
      </c>
      <c r="F1023" s="8" t="str">
        <f t="array" ref="F1023">XLOOKUP(D1023,'89'!$D:$D,'89'!F:F)</f>
        <v>Pasteles</v>
      </c>
      <c r="H1023" s="1675">
        <f t="array" ref="H1023">XLOOKUP(C1023,'1851'!$C$2:$C$1555,'1851'!$H$2:$H$1555)</f>
        <v>253</v>
      </c>
      <c r="I1023" s="1675">
        <f t="array" ref="I1023">XLOOKUP(C1023,'1851'!$C$2:$C$1555,'1851'!$I$2:$I$1555)</f>
        <v>236</v>
      </c>
      <c r="J1023" s="1675">
        <f t="array" ref="J1023">XLOOKUP($C$882,'1851'!$C$2:$C$1555,'1851'!$J$2:$J$1555)</f>
        <v>230</v>
      </c>
      <c r="K1023" s="8" t="s">
        <v>14</v>
      </c>
      <c r="L1023" s="8" t="s">
        <v>29</v>
      </c>
    </row>
    <row r="1024" ht="14.25" customHeight="1">
      <c r="A1024" s="8" t="s">
        <v>3031</v>
      </c>
      <c r="B1024" s="14" t="s">
        <v>168</v>
      </c>
      <c r="C1024" s="1678">
        <v>256.0</v>
      </c>
      <c r="D1024" s="1678" t="s">
        <v>2685</v>
      </c>
      <c r="E1024" s="8" t="str">
        <f t="array" ref="E1024">XLOOKUP(D1024,'89'!$D:$D,'89'!E:E)</f>
        <v>Amarillos</v>
      </c>
      <c r="F1024" s="8" t="str">
        <f t="array" ref="F1024">XLOOKUP(D1024,'89'!$D:$D,'89'!F:F)</f>
        <v>Pasteles</v>
      </c>
      <c r="H1024" s="1675">
        <f t="array" ref="H1024">XLOOKUP(C1024,'1851'!$C$2:$C$1555,'1851'!$H$2:$H$1555)</f>
        <v>252</v>
      </c>
      <c r="I1024" s="1675">
        <f t="array" ref="I1024">XLOOKUP(C1024,'1851'!$C$2:$C$1555,'1851'!$I$2:$I$1555)</f>
        <v>239</v>
      </c>
      <c r="J1024" s="1675">
        <f t="array" ref="J1024">XLOOKUP($C$882,'1851'!$C$2:$C$1555,'1851'!$J$2:$J$1555)</f>
        <v>230</v>
      </c>
      <c r="K1024" s="8" t="s">
        <v>14</v>
      </c>
      <c r="L1024" s="8" t="s">
        <v>29</v>
      </c>
    </row>
    <row r="1025" ht="14.25" customHeight="1">
      <c r="A1025" s="8" t="s">
        <v>3031</v>
      </c>
      <c r="B1025" s="1678" t="s">
        <v>817</v>
      </c>
      <c r="C1025" s="1679">
        <v>259.0</v>
      </c>
      <c r="D1025" s="1678" t="s">
        <v>2044</v>
      </c>
      <c r="E1025" s="8" t="str">
        <f t="array" ref="E1025">XLOOKUP(D1025,'89'!$D:$D,'89'!E:E)</f>
        <v>Amarillos</v>
      </c>
      <c r="H1025" s="1675">
        <f t="array" ref="H1025">XLOOKUP(C1025,'1851'!$C$2:$C$1555,'1851'!$H$2:$H$1555)</f>
        <v>254</v>
      </c>
      <c r="I1025" s="1675">
        <f t="array" ref="I1025">XLOOKUP(C1025,'1851'!$C$2:$C$1555,'1851'!$I$2:$I$1555)</f>
        <v>227</v>
      </c>
      <c r="J1025" s="1675">
        <f t="array" ref="J1025">XLOOKUP($C$882,'1851'!$C$2:$C$1555,'1851'!$J$2:$J$1555)</f>
        <v>230</v>
      </c>
      <c r="K1025" s="8" t="s">
        <v>14</v>
      </c>
      <c r="L1025" s="8" t="s">
        <v>29</v>
      </c>
    </row>
    <row r="1026" ht="14.25" customHeight="1">
      <c r="A1026" s="8" t="s">
        <v>3031</v>
      </c>
      <c r="B1026" s="14" t="s">
        <v>168</v>
      </c>
      <c r="C1026" s="14">
        <v>260.0</v>
      </c>
      <c r="D1026" s="14" t="s">
        <v>2045</v>
      </c>
      <c r="E1026" s="8" t="str">
        <f t="array" ref="E1026">XLOOKUP(D1026,'89'!$D:$D,'89'!E:E)</f>
        <v>Amarillos</v>
      </c>
      <c r="H1026" s="1675">
        <f t="array" ref="H1026">XLOOKUP(C1026,'1851'!$C$2:$C$1555,'1851'!$H$2:$H$1555)</f>
        <v>254</v>
      </c>
      <c r="I1026" s="1675">
        <f t="array" ref="I1026">XLOOKUP(C1026,'1851'!$C$2:$C$1555,'1851'!$I$2:$I$1555)</f>
        <v>237</v>
      </c>
      <c r="J1026" s="1675">
        <f t="array" ref="J1026">XLOOKUP($C$882,'1851'!$C$2:$C$1555,'1851'!$J$2:$J$1555)</f>
        <v>230</v>
      </c>
      <c r="K1026" s="8" t="s">
        <v>14</v>
      </c>
      <c r="L1026" s="8" t="s">
        <v>29</v>
      </c>
    </row>
    <row r="1027" ht="14.25" customHeight="1">
      <c r="A1027" s="8" t="s">
        <v>3031</v>
      </c>
      <c r="B1027" s="14" t="s">
        <v>168</v>
      </c>
      <c r="C1027" s="1678">
        <v>261.0</v>
      </c>
      <c r="D1027" s="1678" t="s">
        <v>2686</v>
      </c>
      <c r="E1027" s="8" t="str">
        <f t="array" ref="E1027">XLOOKUP(D1027,'89'!$D:$D,'89'!E:E)</f>
        <v>Amarillos</v>
      </c>
      <c r="F1027" s="8" t="str">
        <f t="array" ref="F1027">XLOOKUP(D1027,'89'!$D:$D,'89'!F:F)</f>
        <v>Pasteles</v>
      </c>
      <c r="H1027" s="1675">
        <f t="array" ref="H1027">XLOOKUP(C1027,'1851'!$C$2:$C$1555,'1851'!$H$2:$H$1555)</f>
        <v>251</v>
      </c>
      <c r="I1027" s="1675">
        <f t="array" ref="I1027">XLOOKUP(C1027,'1851'!$C$2:$C$1555,'1851'!$I$2:$I$1555)</f>
        <v>241</v>
      </c>
      <c r="J1027" s="1675">
        <f t="array" ref="J1027">XLOOKUP($C$882,'1851'!$C$2:$C$1555,'1851'!$J$2:$J$1555)</f>
        <v>230</v>
      </c>
      <c r="K1027" s="8" t="s">
        <v>14</v>
      </c>
      <c r="L1027" s="8" t="s">
        <v>29</v>
      </c>
    </row>
    <row r="1028" ht="14.25" customHeight="1">
      <c r="A1028" s="8" t="s">
        <v>3031</v>
      </c>
      <c r="B1028" s="14" t="s">
        <v>168</v>
      </c>
      <c r="C1028" s="10">
        <v>262.0</v>
      </c>
      <c r="D1028" s="10" t="s">
        <v>2687</v>
      </c>
      <c r="E1028" s="8" t="str">
        <f t="array" ref="E1028">XLOOKUP(D1028,'89'!$D:$D,'89'!E:E)</f>
        <v>Amarillos</v>
      </c>
      <c r="F1028" s="8" t="str">
        <f t="array" ref="F1028">XLOOKUP(D1028,'89'!$D:$D,'89'!F:F)</f>
        <v>Pasteles</v>
      </c>
      <c r="H1028" s="1675">
        <f t="array" ref="H1028">XLOOKUP(C1028,'1851'!$C$2:$C$1555,'1851'!$H$2:$H$1555)</f>
        <v>249</v>
      </c>
      <c r="I1028" s="1675">
        <f t="array" ref="I1028">XLOOKUP(C1028,'1851'!$C$2:$C$1555,'1851'!$I$2:$I$1555)</f>
        <v>244</v>
      </c>
      <c r="J1028" s="1675">
        <f t="array" ref="J1028">XLOOKUP($C$882,'1851'!$C$2:$C$1555,'1851'!$J$2:$J$1555)</f>
        <v>230</v>
      </c>
      <c r="K1028" s="8" t="s">
        <v>14</v>
      </c>
      <c r="L1028" s="8" t="s">
        <v>29</v>
      </c>
    </row>
    <row r="1029" ht="14.25" customHeight="1">
      <c r="A1029" s="8" t="s">
        <v>3031</v>
      </c>
      <c r="B1029" s="1678" t="s">
        <v>892</v>
      </c>
      <c r="C1029" s="1679">
        <v>263.0</v>
      </c>
      <c r="D1029" s="1678" t="s">
        <v>2046</v>
      </c>
      <c r="E1029" s="8" t="str">
        <f t="array" ref="E1029">XLOOKUP(D1029,'89'!$D:$D,'89'!E:E)</f>
        <v>Amarillos</v>
      </c>
      <c r="F1029" s="8" t="str">
        <f t="array" ref="F1029">XLOOKUP(D1029,'89'!$D:$D,'89'!F:F)</f>
        <v>Cafés</v>
      </c>
      <c r="H1029" s="1675">
        <f t="array" ref="H1029">XLOOKUP(C1029,'1851'!$C$2:$C$1555,'1851'!$H$2:$H$1555)</f>
        <v>193</v>
      </c>
      <c r="I1029" s="1675">
        <f t="array" ref="I1029">XLOOKUP(C1029,'1851'!$C$2:$C$1555,'1851'!$I$2:$I$1555)</f>
        <v>146</v>
      </c>
      <c r="J1029" s="1675">
        <f t="array" ref="J1029">XLOOKUP($C$882,'1851'!$C$2:$C$1555,'1851'!$J$2:$J$1555)</f>
        <v>230</v>
      </c>
      <c r="K1029" s="8" t="s">
        <v>14</v>
      </c>
      <c r="L1029" s="8" t="s">
        <v>29</v>
      </c>
    </row>
    <row r="1030" ht="14.25" customHeight="1">
      <c r="A1030" s="8" t="s">
        <v>3031</v>
      </c>
      <c r="B1030" s="1678" t="s">
        <v>892</v>
      </c>
      <c r="C1030" s="1679">
        <v>264.0</v>
      </c>
      <c r="D1030" s="1678" t="s">
        <v>2047</v>
      </c>
      <c r="E1030" s="8" t="str">
        <f t="array" ref="E1030">XLOOKUP(D1030,'89'!$D:$D,'89'!E:E)</f>
        <v>Amarillos</v>
      </c>
      <c r="H1030" s="1675">
        <f t="array" ref="H1030">XLOOKUP(C1030,'1851'!$C$2:$C$1555,'1851'!$H$2:$H$1555)</f>
        <v>229</v>
      </c>
      <c r="I1030" s="1675">
        <f t="array" ref="I1030">XLOOKUP(C1030,'1851'!$C$2:$C$1555,'1851'!$I$2:$I$1555)</f>
        <v>183</v>
      </c>
      <c r="J1030" s="1675">
        <f t="array" ref="J1030">XLOOKUP($C$882,'1851'!$C$2:$C$1555,'1851'!$J$2:$J$1555)</f>
        <v>230</v>
      </c>
      <c r="K1030" s="8" t="s">
        <v>14</v>
      </c>
      <c r="L1030" s="8" t="s">
        <v>29</v>
      </c>
    </row>
    <row r="1031" ht="14.25" customHeight="1">
      <c r="A1031" s="8" t="s">
        <v>3031</v>
      </c>
      <c r="B1031" s="1678" t="s">
        <v>814</v>
      </c>
      <c r="C1031" s="1678">
        <v>265.0</v>
      </c>
      <c r="D1031" s="1678" t="s">
        <v>2048</v>
      </c>
      <c r="E1031" s="8" t="str">
        <f t="array" ref="E1031">XLOOKUP(D1031,'89'!$D:$D,'89'!E:E)</f>
        <v>Amarillos</v>
      </c>
      <c r="H1031" s="1675">
        <f t="array" ref="H1031">XLOOKUP(C1031,'1851'!$C$2:$C$1555,'1851'!$H$2:$H$1555)</f>
        <v>243</v>
      </c>
      <c r="I1031" s="1675">
        <f t="array" ref="I1031">XLOOKUP(C1031,'1851'!$C$2:$C$1555,'1851'!$I$2:$I$1555)</f>
        <v>211</v>
      </c>
      <c r="J1031" s="1675">
        <f t="array" ref="J1031">XLOOKUP($C$882,'1851'!$C$2:$C$1555,'1851'!$J$2:$J$1555)</f>
        <v>230</v>
      </c>
      <c r="K1031" s="8" t="s">
        <v>14</v>
      </c>
      <c r="L1031" s="8" t="s">
        <v>29</v>
      </c>
    </row>
    <row r="1032" ht="14.25" customHeight="1">
      <c r="A1032" s="8" t="s">
        <v>3031</v>
      </c>
      <c r="B1032" s="14" t="s">
        <v>168</v>
      </c>
      <c r="C1032" s="1678">
        <v>266.0</v>
      </c>
      <c r="D1032" s="1678" t="s">
        <v>2688</v>
      </c>
      <c r="E1032" s="8" t="str">
        <f t="array" ref="E1032">XLOOKUP(D1032,'89'!$D:$D,'89'!E:E)</f>
        <v>Amarillos</v>
      </c>
      <c r="F1032" s="8" t="str">
        <f t="array" ref="F1032">XLOOKUP(D1032,'89'!$D:$D,'89'!F:F)</f>
        <v>Pasteles</v>
      </c>
      <c r="H1032" s="1675">
        <f t="array" ref="H1032">XLOOKUP(C1032,'1851'!$C$2:$C$1555,'1851'!$H$2:$H$1555)</f>
        <v>246</v>
      </c>
      <c r="I1032" s="1675">
        <f t="array" ref="I1032">XLOOKUP(C1032,'1851'!$C$2:$C$1555,'1851'!$I$2:$I$1555)</f>
        <v>230</v>
      </c>
      <c r="J1032" s="1675">
        <f t="array" ref="J1032">XLOOKUP($C$882,'1851'!$C$2:$C$1555,'1851'!$J$2:$J$1555)</f>
        <v>230</v>
      </c>
      <c r="K1032" s="8" t="s">
        <v>14</v>
      </c>
      <c r="L1032" s="8" t="s">
        <v>29</v>
      </c>
    </row>
    <row r="1033" ht="14.25" customHeight="1">
      <c r="A1033" s="8" t="s">
        <v>3031</v>
      </c>
      <c r="B1033" s="14" t="s">
        <v>168</v>
      </c>
      <c r="C1033" s="1678">
        <v>267.0</v>
      </c>
      <c r="D1033" s="1678" t="s">
        <v>2689</v>
      </c>
      <c r="E1033" s="8" t="str">
        <f t="array" ref="E1033">XLOOKUP(D1033,'89'!$D:$D,'89'!E:E)</f>
        <v>Amarillos</v>
      </c>
      <c r="F1033" s="8" t="str">
        <f t="array" ref="F1033">XLOOKUP(D1033,'89'!$D:$D,'89'!F:F)</f>
        <v>Pasteles</v>
      </c>
      <c r="H1033" s="1675">
        <f t="array" ref="H1033">XLOOKUP(C1033,'1851'!$C$2:$C$1555,'1851'!$H$2:$H$1555)</f>
        <v>248</v>
      </c>
      <c r="I1033" s="1675">
        <f t="array" ref="I1033">XLOOKUP(C1033,'1851'!$C$2:$C$1555,'1851'!$I$2:$I$1555)</f>
        <v>234</v>
      </c>
      <c r="J1033" s="1675">
        <f t="array" ref="J1033">XLOOKUP($C$882,'1851'!$C$2:$C$1555,'1851'!$J$2:$J$1555)</f>
        <v>230</v>
      </c>
      <c r="K1033" s="8" t="s">
        <v>14</v>
      </c>
      <c r="L1033" s="8" t="s">
        <v>29</v>
      </c>
    </row>
    <row r="1034" ht="14.25" customHeight="1">
      <c r="A1034" s="8" t="s">
        <v>3031</v>
      </c>
      <c r="B1034" s="14" t="s">
        <v>168</v>
      </c>
      <c r="C1034" s="1678">
        <v>268.0</v>
      </c>
      <c r="D1034" s="1678" t="s">
        <v>2690</v>
      </c>
      <c r="E1034" s="8" t="str">
        <f t="array" ref="E1034">XLOOKUP(D1034,'89'!$D:$D,'89'!E:E)</f>
        <v>Amarillos</v>
      </c>
      <c r="F1034" s="8" t="str">
        <f t="array" ref="F1034">XLOOKUP(D1034,'89'!$D:$D,'89'!F:F)</f>
        <v>Pasteles</v>
      </c>
      <c r="H1034" s="1675">
        <f t="array" ref="H1034">XLOOKUP(C1034,'1851'!$C$2:$C$1555,'1851'!$H$2:$H$1555)</f>
        <v>247</v>
      </c>
      <c r="I1034" s="1675">
        <f t="array" ref="I1034">XLOOKUP(C1034,'1851'!$C$2:$C$1555,'1851'!$I$2:$I$1555)</f>
        <v>240</v>
      </c>
      <c r="J1034" s="1675">
        <f t="array" ref="J1034">XLOOKUP($C$882,'1851'!$C$2:$C$1555,'1851'!$J$2:$J$1555)</f>
        <v>230</v>
      </c>
      <c r="K1034" s="8" t="s">
        <v>14</v>
      </c>
      <c r="L1034" s="8" t="s">
        <v>29</v>
      </c>
    </row>
    <row r="1035" ht="14.25" customHeight="1">
      <c r="A1035" s="8" t="s">
        <v>3031</v>
      </c>
      <c r="B1035" s="1678" t="s">
        <v>892</v>
      </c>
      <c r="C1035" s="1679">
        <v>269.0</v>
      </c>
      <c r="D1035" s="1678" t="s">
        <v>2049</v>
      </c>
      <c r="E1035" s="8" t="str">
        <f t="array" ref="E1035">XLOOKUP(D1035,'89'!$D:$D,'89'!E:E)</f>
        <v>Cafés</v>
      </c>
      <c r="H1035" s="1675">
        <f t="array" ref="H1035">XLOOKUP(C1035,'1851'!$C$2:$C$1555,'1851'!$H$2:$H$1555)</f>
        <v>148</v>
      </c>
      <c r="I1035" s="1675">
        <f t="array" ref="I1035">XLOOKUP(C1035,'1851'!$C$2:$C$1555,'1851'!$I$2:$I$1555)</f>
        <v>120</v>
      </c>
      <c r="J1035" s="1675">
        <f t="array" ref="J1035">XLOOKUP($C$882,'1851'!$C$2:$C$1555,'1851'!$J$2:$J$1555)</f>
        <v>230</v>
      </c>
      <c r="K1035" s="8" t="s">
        <v>14</v>
      </c>
      <c r="L1035" s="8" t="s">
        <v>29</v>
      </c>
    </row>
    <row r="1036" ht="14.25" customHeight="1">
      <c r="A1036" s="8" t="s">
        <v>3031</v>
      </c>
      <c r="B1036" s="1678" t="s">
        <v>817</v>
      </c>
      <c r="C1036" s="1679">
        <v>270.0</v>
      </c>
      <c r="D1036" s="1678" t="s">
        <v>2050</v>
      </c>
      <c r="E1036" s="8" t="str">
        <f t="array" ref="E1036">XLOOKUP(D1036,'89'!$D:$D,'89'!E:E)</f>
        <v>Cafés</v>
      </c>
      <c r="H1036" s="1675">
        <f t="array" ref="H1036">XLOOKUP(C1036,'1851'!$C$2:$C$1555,'1851'!$H$2:$H$1555)</f>
        <v>187</v>
      </c>
      <c r="I1036" s="1675">
        <f t="array" ref="I1036">XLOOKUP(C1036,'1851'!$C$2:$C$1555,'1851'!$I$2:$I$1555)</f>
        <v>157</v>
      </c>
      <c r="J1036" s="1675">
        <f t="array" ref="J1036">XLOOKUP($C$882,'1851'!$C$2:$C$1555,'1851'!$J$2:$J$1555)</f>
        <v>230</v>
      </c>
      <c r="K1036" s="8" t="s">
        <v>14</v>
      </c>
      <c r="L1036" s="8" t="s">
        <v>29</v>
      </c>
    </row>
    <row r="1037" ht="14.25" customHeight="1">
      <c r="A1037" s="8" t="s">
        <v>3031</v>
      </c>
      <c r="B1037" s="1678" t="s">
        <v>814</v>
      </c>
      <c r="C1037" s="1678">
        <v>271.0</v>
      </c>
      <c r="D1037" s="1678" t="s">
        <v>2051</v>
      </c>
      <c r="E1037" s="8" t="str">
        <f t="array" ref="E1037">XLOOKUP(D1037,'89'!$D:$D,'89'!E:E)</f>
        <v>Cafés</v>
      </c>
      <c r="H1037" s="1675">
        <f t="array" ref="H1037">XLOOKUP(C1037,'1851'!$C$2:$C$1555,'1851'!$H$2:$H$1555)</f>
        <v>214</v>
      </c>
      <c r="I1037" s="1675">
        <f t="array" ref="I1037">XLOOKUP(C1037,'1851'!$C$2:$C$1555,'1851'!$I$2:$I$1555)</f>
        <v>191</v>
      </c>
      <c r="J1037" s="1675">
        <f t="array" ref="J1037">XLOOKUP($C$882,'1851'!$C$2:$C$1555,'1851'!$J$2:$J$1555)</f>
        <v>230</v>
      </c>
      <c r="K1037" s="8" t="s">
        <v>14</v>
      </c>
      <c r="L1037" s="8" t="s">
        <v>29</v>
      </c>
    </row>
    <row r="1038" ht="14.25" customHeight="1">
      <c r="A1038" s="8" t="s">
        <v>3031</v>
      </c>
      <c r="B1038" s="14" t="s">
        <v>168</v>
      </c>
      <c r="C1038" s="1678">
        <v>272.0</v>
      </c>
      <c r="D1038" s="1678" t="s">
        <v>2691</v>
      </c>
      <c r="E1038" s="8" t="str">
        <f t="array" ref="E1038">XLOOKUP(D1038,'89'!$D:$D,'89'!E:E)</f>
        <v>Cafés</v>
      </c>
      <c r="F1038" s="8" t="str">
        <f t="array" ref="F1038">XLOOKUP(D1038,'89'!$D:$D,'89'!F:F)</f>
        <v>Pasteles</v>
      </c>
      <c r="H1038" s="1675">
        <f t="array" ref="H1038">XLOOKUP(C1038,'1851'!$C$2:$C$1555,'1851'!$H$2:$H$1555)</f>
        <v>235</v>
      </c>
      <c r="I1038" s="1675">
        <f t="array" ref="I1038">XLOOKUP(C1038,'1851'!$C$2:$C$1555,'1851'!$I$2:$I$1555)</f>
        <v>218</v>
      </c>
      <c r="J1038" s="1675">
        <f t="array" ref="J1038">XLOOKUP($C$882,'1851'!$C$2:$C$1555,'1851'!$J$2:$J$1555)</f>
        <v>230</v>
      </c>
      <c r="K1038" s="8" t="s">
        <v>14</v>
      </c>
      <c r="L1038" s="8" t="s">
        <v>29</v>
      </c>
    </row>
    <row r="1039" ht="14.25" customHeight="1">
      <c r="A1039" s="8" t="s">
        <v>3031</v>
      </c>
      <c r="B1039" s="14" t="s">
        <v>168</v>
      </c>
      <c r="C1039" s="1678">
        <v>273.0</v>
      </c>
      <c r="D1039" s="1678" t="s">
        <v>2692</v>
      </c>
      <c r="E1039" s="8" t="str">
        <f t="array" ref="E1039">XLOOKUP(D1039,'89'!$D:$D,'89'!E:E)</f>
        <v>Cafés</v>
      </c>
      <c r="F1039" s="8" t="str">
        <f t="array" ref="F1039">XLOOKUP(D1039,'89'!$D:$D,'89'!F:F)</f>
        <v>Pasteles</v>
      </c>
      <c r="H1039" s="1675">
        <f t="array" ref="H1039">XLOOKUP(C1039,'1851'!$C$2:$C$1555,'1851'!$H$2:$H$1555)</f>
        <v>237</v>
      </c>
      <c r="I1039" s="1675">
        <f t="array" ref="I1039">XLOOKUP(C1039,'1851'!$C$2:$C$1555,'1851'!$I$2:$I$1555)</f>
        <v>225</v>
      </c>
      <c r="J1039" s="1675">
        <f t="array" ref="J1039">XLOOKUP($C$882,'1851'!$C$2:$C$1555,'1851'!$J$2:$J$1555)</f>
        <v>230</v>
      </c>
      <c r="K1039" s="8" t="s">
        <v>14</v>
      </c>
      <c r="L1039" s="8" t="s">
        <v>29</v>
      </c>
    </row>
    <row r="1040" ht="14.25" customHeight="1">
      <c r="A1040" s="8" t="s">
        <v>3031</v>
      </c>
      <c r="B1040" s="14" t="s">
        <v>168</v>
      </c>
      <c r="C1040" s="1678">
        <v>274.0</v>
      </c>
      <c r="D1040" s="1678" t="s">
        <v>2693</v>
      </c>
      <c r="E1040" s="8" t="str">
        <f t="array" ref="E1040">XLOOKUP(D1040,'89'!$D:$D,'89'!E:E)</f>
        <v>Cafés</v>
      </c>
      <c r="F1040" s="8" t="str">
        <f t="array" ref="F1040">XLOOKUP(D1040,'89'!$D:$D,'89'!F:F)</f>
        <v>Pasteles</v>
      </c>
      <c r="H1040" s="1675">
        <f t="array" ref="H1040">XLOOKUP(C1040,'1851'!$C$2:$C$1555,'1851'!$H$2:$H$1555)</f>
        <v>245</v>
      </c>
      <c r="I1040" s="1675">
        <f t="array" ref="I1040">XLOOKUP(C1040,'1851'!$C$2:$C$1555,'1851'!$I$2:$I$1555)</f>
        <v>235</v>
      </c>
      <c r="J1040" s="1675">
        <f t="array" ref="J1040">XLOOKUP($C$882,'1851'!$C$2:$C$1555,'1851'!$J$2:$J$1555)</f>
        <v>230</v>
      </c>
      <c r="K1040" s="8" t="s">
        <v>14</v>
      </c>
      <c r="L1040" s="8" t="s">
        <v>29</v>
      </c>
    </row>
    <row r="1041" ht="14.25" customHeight="1">
      <c r="A1041" s="8" t="s">
        <v>3031</v>
      </c>
      <c r="B1041" s="1678" t="s">
        <v>814</v>
      </c>
      <c r="C1041" s="1678">
        <v>277.0</v>
      </c>
      <c r="D1041" s="1678" t="s">
        <v>2054</v>
      </c>
      <c r="E1041" s="8" t="str">
        <f t="array" ref="E1041">XLOOKUP(D1041,'89'!$D:$D,'89'!E:E)</f>
        <v>Amarillos</v>
      </c>
      <c r="H1041" s="1675">
        <f t="array" ref="H1041">XLOOKUP(C1041,'1851'!$C$2:$C$1555,'1851'!$H$2:$H$1555)</f>
        <v>254</v>
      </c>
      <c r="I1041" s="1675">
        <f t="array" ref="I1041">XLOOKUP(C1041,'1851'!$C$2:$C$1555,'1851'!$I$2:$I$1555)</f>
        <v>230</v>
      </c>
      <c r="J1041" s="1675">
        <f t="array" ref="J1041">XLOOKUP($C$882,'1851'!$C$2:$C$1555,'1851'!$J$2:$J$1555)</f>
        <v>230</v>
      </c>
      <c r="K1041" s="8" t="s">
        <v>14</v>
      </c>
      <c r="L1041" s="8" t="s">
        <v>29</v>
      </c>
    </row>
    <row r="1042" ht="14.25" customHeight="1">
      <c r="A1042" s="8" t="s">
        <v>3031</v>
      </c>
      <c r="B1042" s="14" t="s">
        <v>168</v>
      </c>
      <c r="C1042" s="1678">
        <v>278.0</v>
      </c>
      <c r="D1042" s="1678" t="s">
        <v>2055</v>
      </c>
      <c r="E1042" s="8" t="str">
        <f t="array" ref="E1042">XLOOKUP(D1042,'89'!$D:$D,'89'!E:E)</f>
        <v>Amarillos</v>
      </c>
      <c r="H1042" s="1675">
        <f t="array" ref="H1042">XLOOKUP(C1042,'1851'!$C$2:$C$1555,'1851'!$H$2:$H$1555)</f>
        <v>253</v>
      </c>
      <c r="I1042" s="1675">
        <f t="array" ref="I1042">XLOOKUP(C1042,'1851'!$C$2:$C$1555,'1851'!$I$2:$I$1555)</f>
        <v>240</v>
      </c>
      <c r="J1042" s="1675">
        <f t="array" ref="J1042">XLOOKUP($C$882,'1851'!$C$2:$C$1555,'1851'!$J$2:$J$1555)</f>
        <v>230</v>
      </c>
      <c r="K1042" s="8" t="s">
        <v>14</v>
      </c>
      <c r="L1042" s="8" t="s">
        <v>29</v>
      </c>
    </row>
    <row r="1043" ht="14.25" customHeight="1">
      <c r="A1043" s="8" t="s">
        <v>3031</v>
      </c>
      <c r="B1043" s="14" t="s">
        <v>168</v>
      </c>
      <c r="C1043" s="1678">
        <v>279.0</v>
      </c>
      <c r="D1043" s="1678" t="s">
        <v>2694</v>
      </c>
      <c r="E1043" s="8" t="str">
        <f t="array" ref="E1043">XLOOKUP(D1043,'89'!$D:$D,'89'!E:E)</f>
        <v>Amarillos</v>
      </c>
      <c r="F1043" s="8" t="str">
        <f t="array" ref="F1043">XLOOKUP(D1043,'89'!$D:$D,'89'!F:F)</f>
        <v>Pasteles</v>
      </c>
      <c r="H1043" s="1675">
        <f t="array" ref="H1043">XLOOKUP(C1043,'1851'!$C$2:$C$1555,'1851'!$H$2:$H$1555)</f>
        <v>250</v>
      </c>
      <c r="I1043" s="1675">
        <f t="array" ref="I1043">XLOOKUP(C1043,'1851'!$C$2:$C$1555,'1851'!$I$2:$I$1555)</f>
        <v>242</v>
      </c>
      <c r="J1043" s="1675">
        <f t="array" ref="J1043">XLOOKUP($C$882,'1851'!$C$2:$C$1555,'1851'!$J$2:$J$1555)</f>
        <v>230</v>
      </c>
      <c r="K1043" s="8" t="s">
        <v>14</v>
      </c>
      <c r="L1043" s="8" t="s">
        <v>29</v>
      </c>
    </row>
    <row r="1044" ht="14.25" customHeight="1">
      <c r="A1044" s="8" t="s">
        <v>3031</v>
      </c>
      <c r="B1044" s="14" t="s">
        <v>168</v>
      </c>
      <c r="C1044" s="1678">
        <v>280.0</v>
      </c>
      <c r="D1044" s="1678" t="s">
        <v>2695</v>
      </c>
      <c r="E1044" s="8" t="str">
        <f t="array" ref="E1044">XLOOKUP(D1044,'89'!$D:$D,'89'!E:E)</f>
        <v>Amarillos</v>
      </c>
      <c r="F1044" s="8" t="str">
        <f t="array" ref="F1044">XLOOKUP(D1044,'89'!$D:$D,'89'!F:F)</f>
        <v>Pasteles</v>
      </c>
      <c r="H1044" s="1675">
        <f t="array" ref="H1044">XLOOKUP(C1044,'1851'!$C$2:$C$1555,'1851'!$H$2:$H$1555)</f>
        <v>247</v>
      </c>
      <c r="I1044" s="1675">
        <f t="array" ref="I1044">XLOOKUP(C1044,'1851'!$C$2:$C$1555,'1851'!$I$2:$I$1555)</f>
        <v>242</v>
      </c>
      <c r="J1044" s="1675">
        <f t="array" ref="J1044">XLOOKUP($C$882,'1851'!$C$2:$C$1555,'1851'!$J$2:$J$1555)</f>
        <v>230</v>
      </c>
      <c r="K1044" s="8" t="s">
        <v>14</v>
      </c>
      <c r="L1044" s="8" t="s">
        <v>29</v>
      </c>
    </row>
    <row r="1045" ht="14.25" customHeight="1">
      <c r="A1045" s="8" t="s">
        <v>3031</v>
      </c>
      <c r="B1045" s="1678" t="s">
        <v>892</v>
      </c>
      <c r="C1045" s="1679">
        <v>281.0</v>
      </c>
      <c r="D1045" s="1678" t="s">
        <v>2056</v>
      </c>
      <c r="E1045" s="8" t="str">
        <f t="array" ref="E1045">XLOOKUP(D1045,'89'!$D:$D,'89'!E:E)</f>
        <v>Amarillos</v>
      </c>
      <c r="H1045" s="1675">
        <f t="array" ref="H1045">XLOOKUP(C1045,'1851'!$C$2:$C$1555,'1851'!$H$2:$H$1555)</f>
        <v>234</v>
      </c>
      <c r="I1045" s="1675">
        <f t="array" ref="I1045">XLOOKUP(C1045,'1851'!$C$2:$C$1555,'1851'!$I$2:$I$1555)</f>
        <v>180</v>
      </c>
      <c r="J1045" s="1675">
        <f t="array" ref="J1045">XLOOKUP($C$882,'1851'!$C$2:$C$1555,'1851'!$J$2:$J$1555)</f>
        <v>230</v>
      </c>
      <c r="K1045" s="8" t="s">
        <v>14</v>
      </c>
      <c r="L1045" s="8" t="s">
        <v>29</v>
      </c>
    </row>
    <row r="1046" ht="14.25" customHeight="1">
      <c r="A1046" s="8" t="s">
        <v>3031</v>
      </c>
      <c r="B1046" s="1678" t="s">
        <v>814</v>
      </c>
      <c r="C1046" s="1678">
        <v>283.0</v>
      </c>
      <c r="D1046" s="1678" t="s">
        <v>2058</v>
      </c>
      <c r="E1046" s="8" t="str">
        <f t="array" ref="E1046">XLOOKUP(D1046,'89'!$D:$D,'89'!E:E)</f>
        <v>Amarillos</v>
      </c>
      <c r="H1046" s="1675">
        <f t="array" ref="H1046">XLOOKUP(C1046,'1851'!$C$2:$C$1555,'1851'!$H$2:$H$1555)</f>
        <v>254</v>
      </c>
      <c r="I1046" s="1675">
        <f t="array" ref="I1046">XLOOKUP(C1046,'1851'!$C$2:$C$1555,'1851'!$I$2:$I$1555)</f>
        <v>229</v>
      </c>
      <c r="J1046" s="1675">
        <f t="array" ref="J1046">XLOOKUP($C$882,'1851'!$C$2:$C$1555,'1851'!$J$2:$J$1555)</f>
        <v>230</v>
      </c>
      <c r="K1046" s="8" t="s">
        <v>14</v>
      </c>
      <c r="L1046" s="8" t="s">
        <v>29</v>
      </c>
    </row>
    <row r="1047" ht="14.25" customHeight="1">
      <c r="A1047" s="8" t="s">
        <v>3031</v>
      </c>
      <c r="B1047" s="14" t="s">
        <v>168</v>
      </c>
      <c r="C1047" s="1678">
        <v>284.0</v>
      </c>
      <c r="D1047" s="1678" t="s">
        <v>2696</v>
      </c>
      <c r="E1047" s="8" t="str">
        <f t="array" ref="E1047">XLOOKUP(D1047,'89'!$D:$D,'89'!E:E)</f>
        <v>Amarillos</v>
      </c>
      <c r="F1047" s="8" t="str">
        <f t="array" ref="F1047">XLOOKUP(D1047,'89'!$D:$D,'89'!F:F)</f>
        <v>Pasteles</v>
      </c>
      <c r="H1047" s="1675">
        <f t="array" ref="H1047">XLOOKUP(C1047,'1851'!$C$2:$C$1555,'1851'!$H$2:$H$1555)</f>
        <v>251</v>
      </c>
      <c r="I1047" s="1675">
        <f t="array" ref="I1047">XLOOKUP(C1047,'1851'!$C$2:$C$1555,'1851'!$I$2:$I$1555)</f>
        <v>238</v>
      </c>
      <c r="J1047" s="1675">
        <f t="array" ref="J1047">XLOOKUP($C$882,'1851'!$C$2:$C$1555,'1851'!$J$2:$J$1555)</f>
        <v>230</v>
      </c>
      <c r="K1047" s="8" t="s">
        <v>14</v>
      </c>
      <c r="L1047" s="8" t="s">
        <v>29</v>
      </c>
    </row>
    <row r="1048" ht="14.25" customHeight="1">
      <c r="A1048" s="8" t="s">
        <v>3031</v>
      </c>
      <c r="B1048" s="14" t="s">
        <v>168</v>
      </c>
      <c r="C1048" s="1678">
        <v>285.0</v>
      </c>
      <c r="D1048" s="1678" t="s">
        <v>2697</v>
      </c>
      <c r="E1048" s="8" t="str">
        <f t="array" ref="E1048">XLOOKUP(D1048,'89'!$D:$D,'89'!E:E)</f>
        <v>Amarillos</v>
      </c>
      <c r="F1048" s="8" t="str">
        <f t="array" ref="F1048">XLOOKUP(D1048,'89'!$D:$D,'89'!F:F)</f>
        <v>Pasteles</v>
      </c>
      <c r="H1048" s="1675">
        <f t="array" ref="H1048">XLOOKUP(C1048,'1851'!$C$2:$C$1555,'1851'!$H$2:$H$1555)</f>
        <v>250</v>
      </c>
      <c r="I1048" s="1675">
        <f t="array" ref="I1048">XLOOKUP(C1048,'1851'!$C$2:$C$1555,'1851'!$I$2:$I$1555)</f>
        <v>241</v>
      </c>
      <c r="J1048" s="1675">
        <f t="array" ref="J1048">XLOOKUP($C$882,'1851'!$C$2:$C$1555,'1851'!$J$2:$J$1555)</f>
        <v>230</v>
      </c>
      <c r="K1048" s="8" t="s">
        <v>14</v>
      </c>
      <c r="L1048" s="8" t="s">
        <v>29</v>
      </c>
    </row>
    <row r="1049" ht="14.25" customHeight="1">
      <c r="A1049" s="8" t="s">
        <v>3031</v>
      </c>
      <c r="B1049" s="14" t="s">
        <v>168</v>
      </c>
      <c r="C1049" s="1678">
        <v>286.0</v>
      </c>
      <c r="D1049" s="1678" t="s">
        <v>2698</v>
      </c>
      <c r="E1049" s="8" t="str">
        <f t="array" ref="E1049">XLOOKUP(D1049,'89'!$D:$D,'89'!E:E)</f>
        <v>Amarillos</v>
      </c>
      <c r="F1049" s="8" t="str">
        <f t="array" ref="F1049">XLOOKUP(D1049,'89'!$D:$D,'89'!F:F)</f>
        <v>Pasteles</v>
      </c>
      <c r="H1049" s="1675">
        <f t="array" ref="H1049">XLOOKUP(C1049,'1851'!$C$2:$C$1555,'1851'!$H$2:$H$1555)</f>
        <v>248</v>
      </c>
      <c r="I1049" s="1675">
        <f t="array" ref="I1049">XLOOKUP(C1049,'1851'!$C$2:$C$1555,'1851'!$I$2:$I$1555)</f>
        <v>242</v>
      </c>
      <c r="J1049" s="1675">
        <f t="array" ref="J1049">XLOOKUP($C$882,'1851'!$C$2:$C$1555,'1851'!$J$2:$J$1555)</f>
        <v>230</v>
      </c>
      <c r="K1049" s="8" t="s">
        <v>14</v>
      </c>
      <c r="L1049" s="8" t="s">
        <v>29</v>
      </c>
    </row>
    <row r="1050" ht="14.25" customHeight="1">
      <c r="A1050" s="8" t="s">
        <v>3031</v>
      </c>
      <c r="B1050" s="1678" t="s">
        <v>892</v>
      </c>
      <c r="C1050" s="1679">
        <v>287.0</v>
      </c>
      <c r="D1050" s="1678" t="s">
        <v>2059</v>
      </c>
      <c r="E1050" s="8" t="str">
        <f t="array" ref="E1050">XLOOKUP(D1050,'89'!$D:$D,'89'!E:E)</f>
        <v>Amarillos</v>
      </c>
      <c r="H1050" s="1675">
        <f t="array" ref="H1050">XLOOKUP(C1050,'1851'!$C$2:$C$1555,'1851'!$H$2:$H$1555)</f>
        <v>254</v>
      </c>
      <c r="I1050" s="1675">
        <f t="array" ref="I1050">XLOOKUP(C1050,'1851'!$C$2:$C$1555,'1851'!$I$2:$I$1555)</f>
        <v>215</v>
      </c>
      <c r="J1050" s="1675">
        <f t="array" ref="J1050">XLOOKUP($C$882,'1851'!$C$2:$C$1555,'1851'!$J$2:$J$1555)</f>
        <v>230</v>
      </c>
      <c r="K1050" s="8" t="s">
        <v>14</v>
      </c>
      <c r="L1050" s="8" t="s">
        <v>29</v>
      </c>
    </row>
    <row r="1051" ht="14.25" customHeight="1">
      <c r="A1051" s="8" t="s">
        <v>3031</v>
      </c>
      <c r="B1051" s="1678" t="s">
        <v>892</v>
      </c>
      <c r="C1051" s="1679">
        <v>288.0</v>
      </c>
      <c r="D1051" s="1678" t="s">
        <v>2060</v>
      </c>
      <c r="E1051" s="8" t="str">
        <f t="array" ref="E1051">XLOOKUP(D1051,'89'!$D:$D,'89'!E:E)</f>
        <v>Amarillos</v>
      </c>
      <c r="H1051" s="1675">
        <f t="array" ref="H1051">XLOOKUP(C1051,'1851'!$C$2:$C$1555,'1851'!$H$2:$H$1555)</f>
        <v>254</v>
      </c>
      <c r="I1051" s="1675">
        <f t="array" ref="I1051">XLOOKUP(C1051,'1851'!$C$2:$C$1555,'1851'!$I$2:$I$1555)</f>
        <v>228</v>
      </c>
      <c r="J1051" s="1675">
        <f t="array" ref="J1051">XLOOKUP($C$882,'1851'!$C$2:$C$1555,'1851'!$J$2:$J$1555)</f>
        <v>230</v>
      </c>
      <c r="K1051" s="8" t="s">
        <v>14</v>
      </c>
      <c r="L1051" s="8" t="s">
        <v>29</v>
      </c>
    </row>
    <row r="1052" ht="14.25" customHeight="1">
      <c r="A1052" s="8" t="s">
        <v>3031</v>
      </c>
      <c r="B1052" s="1678" t="s">
        <v>814</v>
      </c>
      <c r="C1052" s="1678">
        <v>289.0</v>
      </c>
      <c r="D1052" s="1678" t="s">
        <v>2061</v>
      </c>
      <c r="E1052" s="8" t="str">
        <f t="array" ref="E1052">XLOOKUP(D1052,'89'!$D:$D,'89'!E:E)</f>
        <v>Amarillos</v>
      </c>
      <c r="H1052" s="1675">
        <f t="array" ref="H1052">XLOOKUP(C1052,'1851'!$C$2:$C$1555,'1851'!$H$2:$H$1555)</f>
        <v>253</v>
      </c>
      <c r="I1052" s="1675">
        <f t="array" ref="I1052">XLOOKUP(C1052,'1851'!$C$2:$C$1555,'1851'!$I$2:$I$1555)</f>
        <v>238</v>
      </c>
      <c r="J1052" s="1675">
        <f t="array" ref="J1052">XLOOKUP($C$882,'1851'!$C$2:$C$1555,'1851'!$J$2:$J$1555)</f>
        <v>230</v>
      </c>
      <c r="K1052" s="8" t="s">
        <v>14</v>
      </c>
      <c r="L1052" s="8" t="s">
        <v>29</v>
      </c>
    </row>
    <row r="1053" ht="14.25" customHeight="1">
      <c r="A1053" s="8" t="s">
        <v>3031</v>
      </c>
      <c r="B1053" s="1678" t="s">
        <v>814</v>
      </c>
      <c r="C1053" s="1678">
        <v>290.0</v>
      </c>
      <c r="D1053" s="1678" t="s">
        <v>2699</v>
      </c>
      <c r="E1053" s="8" t="str">
        <f t="array" ref="E1053">XLOOKUP(D1053,'89'!$D:$D,'89'!E:E)</f>
        <v>Amarillos</v>
      </c>
      <c r="F1053" s="8" t="str">
        <f t="array" ref="F1053">XLOOKUP(D1053,'89'!$D:$D,'89'!F:F)</f>
        <v>Pasteles</v>
      </c>
      <c r="H1053" s="1675">
        <f t="array" ref="H1053">XLOOKUP(C1053,'1851'!$C$2:$C$1555,'1851'!$H$2:$H$1555)</f>
        <v>250</v>
      </c>
      <c r="I1053" s="1675">
        <f t="array" ref="I1053">XLOOKUP(C1053,'1851'!$C$2:$C$1555,'1851'!$I$2:$I$1555)</f>
        <v>243</v>
      </c>
      <c r="J1053" s="1675">
        <f t="array" ref="J1053">XLOOKUP($C$882,'1851'!$C$2:$C$1555,'1851'!$J$2:$J$1555)</f>
        <v>230</v>
      </c>
      <c r="K1053" s="8" t="s">
        <v>14</v>
      </c>
      <c r="L1053" s="8" t="s">
        <v>29</v>
      </c>
    </row>
    <row r="1054" ht="14.25" customHeight="1">
      <c r="A1054" s="8" t="s">
        <v>3031</v>
      </c>
      <c r="B1054" s="14" t="s">
        <v>168</v>
      </c>
      <c r="C1054" s="1678">
        <v>291.0</v>
      </c>
      <c r="D1054" s="1678" t="s">
        <v>2700</v>
      </c>
      <c r="E1054" s="8" t="str">
        <f t="array" ref="E1054">XLOOKUP(D1054,'89'!$D:$D,'89'!E:E)</f>
        <v>Amarillos</v>
      </c>
      <c r="F1054" s="8" t="str">
        <f t="array" ref="F1054">XLOOKUP(D1054,'89'!$D:$D,'89'!F:F)</f>
        <v>Pasteles</v>
      </c>
      <c r="H1054" s="1675">
        <f t="array" ref="H1054">XLOOKUP(C1054,'1851'!$C$2:$C$1555,'1851'!$H$2:$H$1555)</f>
        <v>248</v>
      </c>
      <c r="I1054" s="1675">
        <f t="array" ref="I1054">XLOOKUP(C1054,'1851'!$C$2:$C$1555,'1851'!$I$2:$I$1555)</f>
        <v>244</v>
      </c>
      <c r="J1054" s="1675">
        <f t="array" ref="J1054">XLOOKUP($C$882,'1851'!$C$2:$C$1555,'1851'!$J$2:$J$1555)</f>
        <v>230</v>
      </c>
      <c r="K1054" s="8" t="s">
        <v>14</v>
      </c>
      <c r="L1054" s="8" t="s">
        <v>29</v>
      </c>
    </row>
    <row r="1055" ht="14.25" customHeight="1">
      <c r="A1055" s="8" t="s">
        <v>3031</v>
      </c>
      <c r="B1055" s="14" t="s">
        <v>168</v>
      </c>
      <c r="C1055" s="1678">
        <v>292.0</v>
      </c>
      <c r="D1055" s="1678" t="s">
        <v>2701</v>
      </c>
      <c r="E1055" s="8" t="str">
        <f t="array" ref="E1055">XLOOKUP(D1055,'89'!$D:$D,'89'!E:E)</f>
        <v>Amarillos</v>
      </c>
      <c r="F1055" s="8" t="str">
        <f t="array" ref="F1055">XLOOKUP(D1055,'89'!$D:$D,'89'!F:F)</f>
        <v>Pasteles</v>
      </c>
      <c r="H1055" s="1675">
        <f t="array" ref="H1055">XLOOKUP(C1055,'1851'!$C$2:$C$1555,'1851'!$H$2:$H$1555)</f>
        <v>247</v>
      </c>
      <c r="I1055" s="1675">
        <f t="array" ref="I1055">XLOOKUP(C1055,'1851'!$C$2:$C$1555,'1851'!$I$2:$I$1555)</f>
        <v>245</v>
      </c>
      <c r="J1055" s="1675">
        <f t="array" ref="J1055">XLOOKUP($C$882,'1851'!$C$2:$C$1555,'1851'!$J$2:$J$1555)</f>
        <v>230</v>
      </c>
      <c r="K1055" s="8" t="s">
        <v>14</v>
      </c>
      <c r="L1055" s="8" t="s">
        <v>29</v>
      </c>
    </row>
    <row r="1056" ht="14.25" customHeight="1">
      <c r="A1056" s="8" t="s">
        <v>3031</v>
      </c>
      <c r="B1056" s="1678" t="s">
        <v>892</v>
      </c>
      <c r="C1056" s="1679">
        <v>294.0</v>
      </c>
      <c r="D1056" s="1678" t="s">
        <v>2063</v>
      </c>
      <c r="E1056" s="8" t="str">
        <f t="array" ref="E1056">XLOOKUP(D1056,'89'!$D:$D,'89'!E:E)</f>
        <v>Amarillos</v>
      </c>
      <c r="H1056" s="1675">
        <f t="array" ref="H1056">XLOOKUP(C1056,'1851'!$C$2:$C$1555,'1851'!$H$2:$H$1555)</f>
        <v>230</v>
      </c>
      <c r="I1056" s="1675">
        <f t="array" ref="I1056">XLOOKUP(C1056,'1851'!$C$2:$C$1555,'1851'!$I$2:$I$1555)</f>
        <v>208</v>
      </c>
      <c r="J1056" s="1675">
        <f t="array" ref="J1056">XLOOKUP($C$882,'1851'!$C$2:$C$1555,'1851'!$J$2:$J$1555)</f>
        <v>230</v>
      </c>
      <c r="K1056" s="8" t="s">
        <v>14</v>
      </c>
      <c r="L1056" s="8" t="s">
        <v>29</v>
      </c>
    </row>
    <row r="1057" ht="14.25" customHeight="1">
      <c r="A1057" s="8" t="s">
        <v>3031</v>
      </c>
      <c r="B1057" s="1678" t="s">
        <v>817</v>
      </c>
      <c r="C1057" s="1679">
        <v>295.0</v>
      </c>
      <c r="D1057" s="1678" t="s">
        <v>2064</v>
      </c>
      <c r="E1057" s="8" t="str">
        <f t="array" ref="E1057">XLOOKUP(D1057,'89'!$D:$D,'89'!E:E)</f>
        <v>Amarillos</v>
      </c>
      <c r="H1057" s="1675">
        <f t="array" ref="H1057">XLOOKUP(C1057,'1851'!$C$2:$C$1555,'1851'!$H$2:$H$1555)</f>
        <v>242</v>
      </c>
      <c r="I1057" s="1675">
        <f t="array" ref="I1057">XLOOKUP(C1057,'1851'!$C$2:$C$1555,'1851'!$I$2:$I$1555)</f>
        <v>229</v>
      </c>
      <c r="J1057" s="1675">
        <f t="array" ref="J1057">XLOOKUP($C$882,'1851'!$C$2:$C$1555,'1851'!$J$2:$J$1555)</f>
        <v>230</v>
      </c>
      <c r="K1057" s="8" t="s">
        <v>14</v>
      </c>
      <c r="L1057" s="8" t="s">
        <v>29</v>
      </c>
    </row>
    <row r="1058" ht="14.25" customHeight="1">
      <c r="A1058" s="8" t="s">
        <v>3031</v>
      </c>
      <c r="B1058" s="14" t="s">
        <v>168</v>
      </c>
      <c r="C1058" s="1678">
        <v>296.0</v>
      </c>
      <c r="D1058" s="1678" t="s">
        <v>2702</v>
      </c>
      <c r="E1058" s="8" t="str">
        <f t="array" ref="E1058">XLOOKUP(D1058,'89'!$D:$D,'89'!E:E)</f>
        <v>Amarillos</v>
      </c>
      <c r="F1058" s="8" t="str">
        <f t="array" ref="F1058">XLOOKUP(D1058,'89'!$D:$D,'89'!F:F)</f>
        <v>Pasteles</v>
      </c>
      <c r="H1058" s="1675">
        <f t="array" ref="H1058">XLOOKUP(C1058,'1851'!$C$2:$C$1555,'1851'!$H$2:$H$1555)</f>
        <v>246</v>
      </c>
      <c r="I1058" s="1675">
        <f t="array" ref="I1058">XLOOKUP(C1058,'1851'!$C$2:$C$1555,'1851'!$I$2:$I$1555)</f>
        <v>240</v>
      </c>
      <c r="J1058" s="1675">
        <f t="array" ref="J1058">XLOOKUP($C$882,'1851'!$C$2:$C$1555,'1851'!$J$2:$J$1555)</f>
        <v>230</v>
      </c>
      <c r="K1058" s="8" t="s">
        <v>14</v>
      </c>
      <c r="L1058" s="8" t="s">
        <v>29</v>
      </c>
    </row>
    <row r="1059" ht="14.25" customHeight="1">
      <c r="A1059" s="8" t="s">
        <v>3031</v>
      </c>
      <c r="B1059" s="14" t="s">
        <v>168</v>
      </c>
      <c r="C1059" s="1678">
        <v>297.0</v>
      </c>
      <c r="D1059" s="1678" t="s">
        <v>2703</v>
      </c>
      <c r="E1059" s="8" t="str">
        <f t="array" ref="E1059">XLOOKUP(D1059,'89'!$D:$D,'89'!E:E)</f>
        <v>Amarillos</v>
      </c>
      <c r="F1059" s="8" t="str">
        <f t="array" ref="F1059">XLOOKUP(D1059,'89'!$D:$D,'89'!F:F)</f>
        <v>Pasteles</v>
      </c>
      <c r="H1059" s="1675">
        <f t="array" ref="H1059">XLOOKUP(C1059,'1851'!$C$2:$C$1555,'1851'!$H$2:$H$1555)</f>
        <v>246</v>
      </c>
      <c r="I1059" s="1675">
        <f t="array" ref="I1059">XLOOKUP(C1059,'1851'!$C$2:$C$1555,'1851'!$I$2:$I$1555)</f>
        <v>241</v>
      </c>
      <c r="J1059" s="1675">
        <f t="array" ref="J1059">XLOOKUP($C$882,'1851'!$C$2:$C$1555,'1851'!$J$2:$J$1555)</f>
        <v>230</v>
      </c>
      <c r="K1059" s="8" t="s">
        <v>14</v>
      </c>
      <c r="L1059" s="8" t="s">
        <v>29</v>
      </c>
    </row>
    <row r="1060" ht="14.25" customHeight="1">
      <c r="A1060" s="8" t="s">
        <v>3031</v>
      </c>
      <c r="B1060" s="14" t="s">
        <v>168</v>
      </c>
      <c r="C1060" s="1678">
        <v>298.0</v>
      </c>
      <c r="D1060" s="1678" t="s">
        <v>2704</v>
      </c>
      <c r="E1060" s="8" t="str">
        <f t="array" ref="E1060">XLOOKUP(D1060,'89'!$D:$D,'89'!E:E)</f>
        <v>Amarillos</v>
      </c>
      <c r="F1060" s="8" t="str">
        <f t="array" ref="F1060">XLOOKUP(D1060,'89'!$D:$D,'89'!F:F)</f>
        <v>Pasteles</v>
      </c>
      <c r="H1060" s="1675">
        <f t="array" ref="H1060">XLOOKUP(C1060,'1851'!$C$2:$C$1555,'1851'!$H$2:$H$1555)</f>
        <v>246</v>
      </c>
      <c r="I1060" s="1675">
        <f t="array" ref="I1060">XLOOKUP(C1060,'1851'!$C$2:$C$1555,'1851'!$I$2:$I$1555)</f>
        <v>242</v>
      </c>
      <c r="J1060" s="1675">
        <f t="array" ref="J1060">XLOOKUP($C$882,'1851'!$C$2:$C$1555,'1851'!$J$2:$J$1555)</f>
        <v>230</v>
      </c>
      <c r="K1060" s="8" t="s">
        <v>14</v>
      </c>
      <c r="L1060" s="8" t="s">
        <v>29</v>
      </c>
    </row>
    <row r="1061" ht="14.25" customHeight="1">
      <c r="A1061" s="8" t="s">
        <v>3031</v>
      </c>
      <c r="B1061" s="1678" t="s">
        <v>892</v>
      </c>
      <c r="C1061" s="1679">
        <v>299.0</v>
      </c>
      <c r="D1061" s="1678" t="s">
        <v>2065</v>
      </c>
      <c r="E1061" s="8" t="str">
        <f t="array" ref="E1061">XLOOKUP(D1061,'89'!$D:$D,'89'!E:E)</f>
        <v>Amarillos</v>
      </c>
      <c r="F1061" s="8" t="str">
        <f t="array" ref="F1061">XLOOKUP(D1061,'89'!$D:$D,'89'!F:F)</f>
        <v>Verdes</v>
      </c>
      <c r="H1061" s="1675">
        <f t="array" ref="H1061">XLOOKUP(C1061,'1851'!$C$2:$C$1555,'1851'!$H$2:$H$1555)</f>
        <v>168</v>
      </c>
      <c r="I1061" s="1675">
        <f t="array" ref="I1061">XLOOKUP(C1061,'1851'!$C$2:$C$1555,'1851'!$I$2:$I$1555)</f>
        <v>152</v>
      </c>
      <c r="J1061" s="1675">
        <f t="array" ref="J1061">XLOOKUP($C$882,'1851'!$C$2:$C$1555,'1851'!$J$2:$J$1555)</f>
        <v>230</v>
      </c>
      <c r="K1061" s="8" t="s">
        <v>14</v>
      </c>
      <c r="L1061" s="8" t="s">
        <v>29</v>
      </c>
    </row>
    <row r="1062" ht="14.25" customHeight="1">
      <c r="A1062" s="8" t="s">
        <v>3031</v>
      </c>
      <c r="B1062" s="1678" t="s">
        <v>892</v>
      </c>
      <c r="C1062" s="1679">
        <v>300.0</v>
      </c>
      <c r="D1062" s="1678" t="s">
        <v>2066</v>
      </c>
      <c r="E1062" s="8" t="str">
        <f t="array" ref="E1062">XLOOKUP(D1062,'89'!$D:$D,'89'!E:E)</f>
        <v>Amarillos</v>
      </c>
      <c r="F1062" s="8" t="str">
        <f t="array" ref="F1062">XLOOKUP(D1062,'89'!$D:$D,'89'!F:F)</f>
        <v>Verdes</v>
      </c>
      <c r="H1062" s="1675">
        <f t="array" ref="H1062">XLOOKUP(C1062,'1851'!$C$2:$C$1555,'1851'!$H$2:$H$1555)</f>
        <v>205</v>
      </c>
      <c r="I1062" s="1675">
        <f t="array" ref="I1062">XLOOKUP(C1062,'1851'!$C$2:$C$1555,'1851'!$I$2:$I$1555)</f>
        <v>186</v>
      </c>
      <c r="J1062" s="1675">
        <f t="array" ref="J1062">XLOOKUP($C$882,'1851'!$C$2:$C$1555,'1851'!$J$2:$J$1555)</f>
        <v>230</v>
      </c>
      <c r="K1062" s="8" t="s">
        <v>14</v>
      </c>
      <c r="L1062" s="8" t="s">
        <v>29</v>
      </c>
    </row>
    <row r="1063" ht="14.25" customHeight="1">
      <c r="A1063" s="8" t="s">
        <v>3031</v>
      </c>
      <c r="B1063" s="1678" t="s">
        <v>817</v>
      </c>
      <c r="C1063" s="1679">
        <v>301.0</v>
      </c>
      <c r="D1063" s="1678" t="s">
        <v>2067</v>
      </c>
      <c r="E1063" s="8" t="str">
        <f t="array" ref="E1063">XLOOKUP(D1063,'89'!$D:$D,'89'!E:E)</f>
        <v>Amarillos</v>
      </c>
      <c r="H1063" s="1675">
        <f t="array" ref="H1063">XLOOKUP(C1063,'1851'!$C$2:$C$1555,'1851'!$H$2:$H$1555)</f>
        <v>228</v>
      </c>
      <c r="I1063" s="1675">
        <f t="array" ref="I1063">XLOOKUP(C1063,'1851'!$C$2:$C$1555,'1851'!$I$2:$I$1555)</f>
        <v>216</v>
      </c>
      <c r="J1063" s="1675">
        <f t="array" ref="J1063">XLOOKUP($C$882,'1851'!$C$2:$C$1555,'1851'!$J$2:$J$1555)</f>
        <v>230</v>
      </c>
      <c r="K1063" s="8" t="s">
        <v>14</v>
      </c>
      <c r="L1063" s="8" t="s">
        <v>29</v>
      </c>
    </row>
    <row r="1064" ht="14.25" customHeight="1">
      <c r="A1064" s="8" t="s">
        <v>3031</v>
      </c>
      <c r="B1064" s="14" t="s">
        <v>168</v>
      </c>
      <c r="C1064" s="1678">
        <v>302.0</v>
      </c>
      <c r="D1064" s="1678" t="s">
        <v>2705</v>
      </c>
      <c r="E1064" s="8" t="str">
        <f t="array" ref="E1064">XLOOKUP(D1064,'89'!$D:$D,'89'!E:E)</f>
        <v>Amarillos</v>
      </c>
      <c r="F1064" s="8" t="str">
        <f t="array" ref="F1064">XLOOKUP(D1064,'89'!$D:$D,'89'!F:F)</f>
        <v>Pasteles</v>
      </c>
      <c r="H1064" s="1675">
        <f t="array" ref="H1064">XLOOKUP(C1064,'1851'!$C$2:$C$1555,'1851'!$H$2:$H$1555)</f>
        <v>242</v>
      </c>
      <c r="I1064" s="1675">
        <f t="array" ref="I1064">XLOOKUP(C1064,'1851'!$C$2:$C$1555,'1851'!$I$2:$I$1555)</f>
        <v>235</v>
      </c>
      <c r="J1064" s="1675">
        <f t="array" ref="J1064">XLOOKUP($C$882,'1851'!$C$2:$C$1555,'1851'!$J$2:$J$1555)</f>
        <v>230</v>
      </c>
      <c r="K1064" s="8" t="s">
        <v>14</v>
      </c>
      <c r="L1064" s="8" t="s">
        <v>29</v>
      </c>
    </row>
    <row r="1065" ht="14.25" customHeight="1">
      <c r="A1065" s="8" t="s">
        <v>3031</v>
      </c>
      <c r="B1065" s="14" t="s">
        <v>168</v>
      </c>
      <c r="C1065" s="1678">
        <v>303.0</v>
      </c>
      <c r="D1065" s="1678" t="s">
        <v>2706</v>
      </c>
      <c r="E1065" s="8" t="str">
        <f t="array" ref="E1065">XLOOKUP(D1065,'89'!$D:$D,'89'!E:E)</f>
        <v>Amarillos</v>
      </c>
      <c r="F1065" s="8" t="str">
        <f t="array" ref="F1065">XLOOKUP(D1065,'89'!$D:$D,'89'!F:F)</f>
        <v>Pasteles</v>
      </c>
      <c r="H1065" s="1675">
        <f t="array" ref="H1065">XLOOKUP(C1065,'1851'!$C$2:$C$1555,'1851'!$H$2:$H$1555)</f>
        <v>246</v>
      </c>
      <c r="I1065" s="1675">
        <f t="array" ref="I1065">XLOOKUP(C1065,'1851'!$C$2:$C$1555,'1851'!$I$2:$I$1555)</f>
        <v>241</v>
      </c>
      <c r="J1065" s="1675">
        <f t="array" ref="J1065">XLOOKUP($C$882,'1851'!$C$2:$C$1555,'1851'!$J$2:$J$1555)</f>
        <v>230</v>
      </c>
      <c r="K1065" s="8" t="s">
        <v>14</v>
      </c>
      <c r="L1065" s="8" t="s">
        <v>29</v>
      </c>
    </row>
    <row r="1066" ht="14.25" customHeight="1">
      <c r="A1066" s="8" t="s">
        <v>3031</v>
      </c>
      <c r="B1066" s="14" t="s">
        <v>168</v>
      </c>
      <c r="C1066" s="1678">
        <v>304.0</v>
      </c>
      <c r="D1066" s="1678" t="s">
        <v>2707</v>
      </c>
      <c r="E1066" s="8" t="str">
        <f t="array" ref="E1066">XLOOKUP(D1066,'89'!$D:$D,'89'!E:E)</f>
        <v>Amarillos</v>
      </c>
      <c r="F1066" s="8" t="str">
        <f t="array" ref="F1066">XLOOKUP(D1066,'89'!$D:$D,'89'!F:F)</f>
        <v>Pasteles</v>
      </c>
      <c r="H1066" s="1675">
        <f t="array" ref="H1066">XLOOKUP(C1066,'1851'!$C$2:$C$1555,'1851'!$H$2:$H$1555)</f>
        <v>246</v>
      </c>
      <c r="I1066" s="1675">
        <f t="array" ref="I1066">XLOOKUP(C1066,'1851'!$C$2:$C$1555,'1851'!$I$2:$I$1555)</f>
        <v>242</v>
      </c>
      <c r="J1066" s="1675">
        <f t="array" ref="J1066">XLOOKUP($C$882,'1851'!$C$2:$C$1555,'1851'!$J$2:$J$1555)</f>
        <v>230</v>
      </c>
      <c r="K1066" s="8" t="s">
        <v>14</v>
      </c>
      <c r="L1066" s="8" t="s">
        <v>29</v>
      </c>
    </row>
    <row r="1067" ht="14.25" customHeight="1">
      <c r="A1067" s="8" t="s">
        <v>3031</v>
      </c>
      <c r="B1067" s="1678" t="s">
        <v>892</v>
      </c>
      <c r="C1067" s="1679">
        <v>305.0</v>
      </c>
      <c r="D1067" s="1678" t="s">
        <v>2068</v>
      </c>
      <c r="E1067" s="8" t="str">
        <f t="array" ref="E1067">XLOOKUP(D1067,'89'!$D:$D,'89'!E:E)</f>
        <v>Cafés</v>
      </c>
      <c r="H1067" s="1675">
        <f t="array" ref="H1067">XLOOKUP(C1067,'1851'!$C$2:$C$1555,'1851'!$H$2:$H$1555)</f>
        <v>138</v>
      </c>
      <c r="I1067" s="1675">
        <f t="array" ref="I1067">XLOOKUP(C1067,'1851'!$C$2:$C$1555,'1851'!$I$2:$I$1555)</f>
        <v>119</v>
      </c>
      <c r="J1067" s="1675">
        <f t="array" ref="J1067">XLOOKUP($C$882,'1851'!$C$2:$C$1555,'1851'!$J$2:$J$1555)</f>
        <v>230</v>
      </c>
      <c r="K1067" s="8" t="s">
        <v>14</v>
      </c>
      <c r="L1067" s="8" t="s">
        <v>29</v>
      </c>
    </row>
    <row r="1068" ht="14.25" customHeight="1">
      <c r="A1068" s="8" t="s">
        <v>3031</v>
      </c>
      <c r="B1068" s="1678" t="s">
        <v>817</v>
      </c>
      <c r="C1068" s="1679">
        <v>306.0</v>
      </c>
      <c r="D1068" s="1678" t="s">
        <v>2069</v>
      </c>
      <c r="E1068" s="8" t="str">
        <f t="array" ref="E1068">XLOOKUP(D1068,'89'!$D:$D,'89'!E:E)</f>
        <v>Cafés</v>
      </c>
      <c r="H1068" s="1675">
        <f t="array" ref="H1068">XLOOKUP(C1068,'1851'!$C$2:$C$1555,'1851'!$H$2:$H$1555)</f>
        <v>171</v>
      </c>
      <c r="I1068" s="1675">
        <f t="array" ref="I1068">XLOOKUP(C1068,'1851'!$C$2:$C$1555,'1851'!$I$2:$I$1555)</f>
        <v>150</v>
      </c>
      <c r="J1068" s="1675">
        <f t="array" ref="J1068">XLOOKUP($C$882,'1851'!$C$2:$C$1555,'1851'!$J$2:$J$1555)</f>
        <v>230</v>
      </c>
      <c r="K1068" s="8" t="s">
        <v>14</v>
      </c>
      <c r="L1068" s="8" t="s">
        <v>29</v>
      </c>
    </row>
    <row r="1069" ht="14.25" customHeight="1">
      <c r="A1069" s="8" t="s">
        <v>3031</v>
      </c>
      <c r="B1069" s="1678" t="s">
        <v>814</v>
      </c>
      <c r="C1069" s="1678">
        <v>307.0</v>
      </c>
      <c r="D1069" s="1678" t="s">
        <v>2070</v>
      </c>
      <c r="E1069" s="8" t="str">
        <f t="array" ref="E1069">XLOOKUP(D1069,'89'!$D:$D,'89'!E:E)</f>
        <v>Cafés</v>
      </c>
      <c r="H1069" s="1675">
        <f t="array" ref="H1069">XLOOKUP(C1069,'1851'!$C$2:$C$1555,'1851'!$H$2:$H$1555)</f>
        <v>205</v>
      </c>
      <c r="I1069" s="1675">
        <f t="array" ref="I1069">XLOOKUP(C1069,'1851'!$C$2:$C$1555,'1851'!$I$2:$I$1555)</f>
        <v>188</v>
      </c>
      <c r="J1069" s="1675">
        <f t="array" ref="J1069">XLOOKUP($C$882,'1851'!$C$2:$C$1555,'1851'!$J$2:$J$1555)</f>
        <v>230</v>
      </c>
      <c r="K1069" s="8" t="s">
        <v>14</v>
      </c>
      <c r="L1069" s="8" t="s">
        <v>29</v>
      </c>
    </row>
    <row r="1070" ht="14.25" customHeight="1">
      <c r="A1070" s="8" t="s">
        <v>3031</v>
      </c>
      <c r="B1070" s="14" t="s">
        <v>168</v>
      </c>
      <c r="C1070" s="1678">
        <v>308.0</v>
      </c>
      <c r="D1070" s="1678" t="s">
        <v>2708</v>
      </c>
      <c r="E1070" s="8" t="str">
        <f t="array" ref="E1070">XLOOKUP(D1070,'89'!$D:$D,'89'!E:E)</f>
        <v>Cafés</v>
      </c>
      <c r="F1070" s="8" t="str">
        <f t="array" ref="F1070">XLOOKUP(D1070,'89'!$D:$D,'89'!F:F)</f>
        <v>Pasteles</v>
      </c>
      <c r="H1070" s="1675">
        <f t="array" ref="H1070">XLOOKUP(C1070,'1851'!$C$2:$C$1555,'1851'!$H$2:$H$1555)</f>
        <v>226</v>
      </c>
      <c r="I1070" s="1675">
        <f t="array" ref="I1070">XLOOKUP(C1070,'1851'!$C$2:$C$1555,'1851'!$I$2:$I$1555)</f>
        <v>215</v>
      </c>
      <c r="J1070" s="1675">
        <f t="array" ref="J1070">XLOOKUP($C$882,'1851'!$C$2:$C$1555,'1851'!$J$2:$J$1555)</f>
        <v>230</v>
      </c>
      <c r="K1070" s="8" t="s">
        <v>14</v>
      </c>
      <c r="L1070" s="8" t="s">
        <v>29</v>
      </c>
    </row>
    <row r="1071" ht="14.25" customHeight="1">
      <c r="A1071" s="8" t="s">
        <v>3031</v>
      </c>
      <c r="B1071" s="14" t="s">
        <v>168</v>
      </c>
      <c r="C1071" s="1678">
        <v>309.0</v>
      </c>
      <c r="D1071" s="1678" t="s">
        <v>2709</v>
      </c>
      <c r="E1071" s="8" t="str">
        <f t="array" ref="E1071">XLOOKUP(D1071,'89'!$D:$D,'89'!E:E)</f>
        <v>Cafés</v>
      </c>
      <c r="F1071" s="8" t="str">
        <f t="array" ref="F1071">XLOOKUP(D1071,'89'!$D:$D,'89'!F:F)</f>
        <v>Pasteles</v>
      </c>
      <c r="H1071" s="1675">
        <f t="array" ref="H1071">XLOOKUP(C1071,'1851'!$C$2:$C$1555,'1851'!$H$2:$H$1555)</f>
        <v>232</v>
      </c>
      <c r="I1071" s="1675">
        <f t="array" ref="I1071">XLOOKUP(C1071,'1851'!$C$2:$C$1555,'1851'!$I$2:$I$1555)</f>
        <v>221</v>
      </c>
      <c r="J1071" s="1675">
        <f t="array" ref="J1071">XLOOKUP($C$882,'1851'!$C$2:$C$1555,'1851'!$J$2:$J$1555)</f>
        <v>230</v>
      </c>
      <c r="K1071" s="8" t="s">
        <v>14</v>
      </c>
      <c r="L1071" s="8" t="s">
        <v>29</v>
      </c>
    </row>
    <row r="1072" ht="14.25" customHeight="1">
      <c r="A1072" s="8" t="s">
        <v>3031</v>
      </c>
      <c r="B1072" s="14" t="s">
        <v>168</v>
      </c>
      <c r="C1072" s="1678">
        <v>310.0</v>
      </c>
      <c r="D1072" s="1678" t="s">
        <v>2710</v>
      </c>
      <c r="E1072" s="8" t="str">
        <f t="array" ref="E1072">XLOOKUP(D1072,'89'!$D:$D,'89'!E:E)</f>
        <v>Cafés</v>
      </c>
      <c r="F1072" s="8" t="str">
        <f t="array" ref="F1072">XLOOKUP(D1072,'89'!$D:$D,'89'!F:F)</f>
        <v>Pasteles</v>
      </c>
      <c r="H1072" s="1675">
        <f t="array" ref="H1072">XLOOKUP(C1072,'1851'!$C$2:$C$1555,'1851'!$H$2:$H$1555)</f>
        <v>239</v>
      </c>
      <c r="I1072" s="1675">
        <f t="array" ref="I1072">XLOOKUP(C1072,'1851'!$C$2:$C$1555,'1851'!$I$2:$I$1555)</f>
        <v>231</v>
      </c>
      <c r="J1072" s="1675">
        <f t="array" ref="J1072">XLOOKUP($C$882,'1851'!$C$2:$C$1555,'1851'!$J$2:$J$1555)</f>
        <v>230</v>
      </c>
      <c r="K1072" s="8" t="s">
        <v>14</v>
      </c>
      <c r="L1072" s="8" t="s">
        <v>29</v>
      </c>
    </row>
    <row r="1073" ht="14.25" customHeight="1">
      <c r="A1073" s="8" t="s">
        <v>3031</v>
      </c>
      <c r="B1073" s="1678" t="s">
        <v>892</v>
      </c>
      <c r="C1073" s="1679">
        <v>312.0</v>
      </c>
      <c r="D1073" s="1678" t="s">
        <v>2072</v>
      </c>
      <c r="E1073" s="8" t="str">
        <f t="array" ref="E1073">XLOOKUP(D1073,'89'!$D:$D,'89'!E:E)</f>
        <v>Amarillos</v>
      </c>
      <c r="H1073" s="1675">
        <f t="array" ref="H1073">XLOOKUP(C1073,'1851'!$C$2:$C$1555,'1851'!$H$2:$H$1555)</f>
        <v>234</v>
      </c>
      <c r="I1073" s="1675">
        <f t="array" ref="I1073">XLOOKUP(C1073,'1851'!$C$2:$C$1555,'1851'!$I$2:$I$1555)</f>
        <v>225</v>
      </c>
      <c r="J1073" s="1675">
        <f t="array" ref="J1073">XLOOKUP($C$882,'1851'!$C$2:$C$1555,'1851'!$J$2:$J$1555)</f>
        <v>230</v>
      </c>
      <c r="K1073" s="8" t="s">
        <v>14</v>
      </c>
      <c r="L1073" s="8" t="s">
        <v>29</v>
      </c>
    </row>
    <row r="1074" ht="14.25" customHeight="1">
      <c r="A1074" s="8" t="s">
        <v>3031</v>
      </c>
      <c r="B1074" s="1678" t="s">
        <v>817</v>
      </c>
      <c r="C1074" s="1679">
        <v>313.0</v>
      </c>
      <c r="D1074" s="1678" t="s">
        <v>2073</v>
      </c>
      <c r="E1074" s="8" t="str">
        <f t="array" ref="E1074">XLOOKUP(D1074,'89'!$D:$D,'89'!E:E)</f>
        <v>Amarillos</v>
      </c>
      <c r="H1074" s="1675">
        <f t="array" ref="H1074">XLOOKUP(C1074,'1851'!$C$2:$C$1555,'1851'!$H$2:$H$1555)</f>
        <v>236</v>
      </c>
      <c r="I1074" s="1675">
        <f t="array" ref="I1074">XLOOKUP(C1074,'1851'!$C$2:$C$1555,'1851'!$I$2:$I$1555)</f>
        <v>237</v>
      </c>
      <c r="J1074" s="1675">
        <f t="array" ref="J1074">XLOOKUP($C$882,'1851'!$C$2:$C$1555,'1851'!$J$2:$J$1555)</f>
        <v>230</v>
      </c>
      <c r="K1074" s="8" t="s">
        <v>14</v>
      </c>
      <c r="L1074" s="8" t="s">
        <v>29</v>
      </c>
    </row>
    <row r="1075" ht="14.25" customHeight="1">
      <c r="A1075" s="8" t="s">
        <v>3031</v>
      </c>
      <c r="B1075" s="1678" t="s">
        <v>892</v>
      </c>
      <c r="C1075" s="1679">
        <v>329.0</v>
      </c>
      <c r="D1075" s="1678" t="s">
        <v>2074</v>
      </c>
      <c r="E1075" s="8" t="str">
        <f t="array" ref="E1075">XLOOKUP(D1075,'89'!$D:$D,'89'!E:E)</f>
        <v>Verdes</v>
      </c>
      <c r="H1075" s="1675">
        <f t="array" ref="H1075">XLOOKUP(C1075,'1851'!$C$2:$C$1555,'1851'!$H$2:$H$1555)</f>
        <v>154</v>
      </c>
      <c r="I1075" s="1675">
        <f t="array" ref="I1075">XLOOKUP(C1075,'1851'!$C$2:$C$1555,'1851'!$I$2:$I$1555)</f>
        <v>171</v>
      </c>
      <c r="J1075" s="1675">
        <f t="array" ref="J1075">XLOOKUP($C$882,'1851'!$C$2:$C$1555,'1851'!$J$2:$J$1555)</f>
        <v>230</v>
      </c>
      <c r="K1075" s="8" t="s">
        <v>14</v>
      </c>
      <c r="L1075" s="8" t="s">
        <v>29</v>
      </c>
    </row>
    <row r="1076" ht="14.25" customHeight="1">
      <c r="A1076" s="8" t="s">
        <v>3031</v>
      </c>
      <c r="B1076" s="1678" t="s">
        <v>892</v>
      </c>
      <c r="C1076" s="1679">
        <v>330.0</v>
      </c>
      <c r="D1076" s="1678" t="s">
        <v>2075</v>
      </c>
      <c r="E1076" s="8" t="str">
        <f t="array" ref="E1076">XLOOKUP(D1076,'89'!$D:$D,'89'!E:E)</f>
        <v>Verdes</v>
      </c>
      <c r="H1076" s="1675">
        <f t="array" ref="H1076">XLOOKUP(C1076,'1851'!$C$2:$C$1555,'1851'!$H$2:$H$1555)</f>
        <v>185</v>
      </c>
      <c r="I1076" s="1675">
        <f t="array" ref="I1076">XLOOKUP(C1076,'1851'!$C$2:$C$1555,'1851'!$I$2:$I$1555)</f>
        <v>206</v>
      </c>
      <c r="J1076" s="1675">
        <f t="array" ref="J1076">XLOOKUP($C$882,'1851'!$C$2:$C$1555,'1851'!$J$2:$J$1555)</f>
        <v>230</v>
      </c>
      <c r="K1076" s="8" t="s">
        <v>14</v>
      </c>
      <c r="L1076" s="8" t="s">
        <v>29</v>
      </c>
    </row>
    <row r="1077" ht="14.25" customHeight="1">
      <c r="A1077" s="8" t="s">
        <v>3031</v>
      </c>
      <c r="B1077" s="14" t="s">
        <v>168</v>
      </c>
      <c r="C1077" s="1678">
        <v>332.0</v>
      </c>
      <c r="D1077" s="1678" t="s">
        <v>2714</v>
      </c>
      <c r="E1077" s="8" t="str">
        <f t="array" ref="E1077">XLOOKUP(D1077,'89'!$D:$D,'89'!E:E)</f>
        <v>Verdes</v>
      </c>
      <c r="F1077" s="8" t="str">
        <f t="array" ref="F1077">XLOOKUP(D1077,'89'!$D:$D,'89'!F:F)</f>
        <v>Pasteles</v>
      </c>
      <c r="H1077" s="1675">
        <f t="array" ref="H1077">XLOOKUP(C1077,'1851'!$C$2:$C$1555,'1851'!$H$2:$H$1555)</f>
        <v>231</v>
      </c>
      <c r="I1077" s="1675">
        <f t="array" ref="I1077">XLOOKUP(C1077,'1851'!$C$2:$C$1555,'1851'!$I$2:$I$1555)</f>
        <v>239</v>
      </c>
      <c r="J1077" s="1675">
        <f t="array" ref="J1077">XLOOKUP($C$882,'1851'!$C$2:$C$1555,'1851'!$J$2:$J$1555)</f>
        <v>230</v>
      </c>
      <c r="K1077" s="8" t="s">
        <v>14</v>
      </c>
      <c r="L1077" s="8" t="s">
        <v>29</v>
      </c>
    </row>
    <row r="1078" ht="14.25" customHeight="1">
      <c r="A1078" s="8" t="s">
        <v>3031</v>
      </c>
      <c r="B1078" s="14" t="s">
        <v>168</v>
      </c>
      <c r="C1078" s="1678">
        <v>333.0</v>
      </c>
      <c r="D1078" s="1678" t="s">
        <v>2715</v>
      </c>
      <c r="E1078" s="8" t="str">
        <f t="array" ref="E1078">XLOOKUP(D1078,'89'!$D:$D,'89'!E:E)</f>
        <v>Verdes</v>
      </c>
      <c r="F1078" s="8" t="str">
        <f t="array" ref="F1078">XLOOKUP(D1078,'89'!$D:$D,'89'!F:F)</f>
        <v>Pasteles</v>
      </c>
      <c r="H1078" s="1675">
        <f t="array" ref="H1078">XLOOKUP(C1078,'1851'!$C$2:$C$1555,'1851'!$H$2:$H$1555)</f>
        <v>232</v>
      </c>
      <c r="I1078" s="1675">
        <f t="array" ref="I1078">XLOOKUP(C1078,'1851'!$C$2:$C$1555,'1851'!$I$2:$I$1555)</f>
        <v>240</v>
      </c>
      <c r="J1078" s="1675">
        <f t="array" ref="J1078">XLOOKUP($C$882,'1851'!$C$2:$C$1555,'1851'!$J$2:$J$1555)</f>
        <v>230</v>
      </c>
      <c r="K1078" s="8" t="s">
        <v>14</v>
      </c>
      <c r="L1078" s="8" t="s">
        <v>29</v>
      </c>
    </row>
    <row r="1079" ht="14.25" customHeight="1">
      <c r="A1079" s="8" t="s">
        <v>3031</v>
      </c>
      <c r="B1079" s="14" t="s">
        <v>168</v>
      </c>
      <c r="C1079" s="1678">
        <v>334.0</v>
      </c>
      <c r="D1079" s="1678" t="s">
        <v>2716</v>
      </c>
      <c r="E1079" s="8" t="str">
        <f t="array" ref="E1079">XLOOKUP(D1079,'89'!$D:$D,'89'!E:E)</f>
        <v>Verdes</v>
      </c>
      <c r="F1079" s="8" t="str">
        <f t="array" ref="F1079">XLOOKUP(D1079,'89'!$D:$D,'89'!F:F)</f>
        <v>Pasteles</v>
      </c>
      <c r="H1079" s="1675">
        <f t="array" ref="H1079">XLOOKUP(C1079,'1851'!$C$2:$C$1555,'1851'!$H$2:$H$1555)</f>
        <v>237</v>
      </c>
      <c r="I1079" s="1675">
        <f t="array" ref="I1079">XLOOKUP(C1079,'1851'!$C$2:$C$1555,'1851'!$I$2:$I$1555)</f>
        <v>241</v>
      </c>
      <c r="J1079" s="1675">
        <f t="array" ref="J1079">XLOOKUP($C$882,'1851'!$C$2:$C$1555,'1851'!$J$2:$J$1555)</f>
        <v>230</v>
      </c>
      <c r="K1079" s="8" t="s">
        <v>14</v>
      </c>
      <c r="L1079" s="8" t="s">
        <v>29</v>
      </c>
    </row>
    <row r="1080" ht="14.25" customHeight="1">
      <c r="A1080" s="8" t="s">
        <v>3031</v>
      </c>
      <c r="B1080" s="1678" t="s">
        <v>892</v>
      </c>
      <c r="C1080" s="1679">
        <v>335.0</v>
      </c>
      <c r="D1080" s="1678" t="s">
        <v>2077</v>
      </c>
      <c r="E1080" s="8" t="str">
        <f t="array" ref="E1080">XLOOKUP(D1080,'89'!$D:$D,'89'!E:E)</f>
        <v>Verdes</v>
      </c>
      <c r="H1080" s="1675">
        <f t="array" ref="H1080">XLOOKUP(C1080,'1851'!$C$2:$C$1555,'1851'!$H$2:$H$1555)</f>
        <v>135</v>
      </c>
      <c r="I1080" s="1675">
        <f t="array" ref="I1080">XLOOKUP(C1080,'1851'!$C$2:$C$1555,'1851'!$I$2:$I$1555)</f>
        <v>155</v>
      </c>
      <c r="J1080" s="1675">
        <f t="array" ref="J1080">XLOOKUP($C$882,'1851'!$C$2:$C$1555,'1851'!$J$2:$J$1555)</f>
        <v>230</v>
      </c>
      <c r="K1080" s="8" t="s">
        <v>14</v>
      </c>
      <c r="L1080" s="8" t="s">
        <v>29</v>
      </c>
    </row>
    <row r="1081" ht="14.25" customHeight="1">
      <c r="A1081" s="8" t="s">
        <v>3031</v>
      </c>
      <c r="B1081" s="1678" t="s">
        <v>892</v>
      </c>
      <c r="C1081" s="1679">
        <v>336.0</v>
      </c>
      <c r="D1081" s="1678" t="s">
        <v>2078</v>
      </c>
      <c r="E1081" s="8" t="str">
        <f t="array" ref="E1081">XLOOKUP(D1081,'89'!$D:$D,'89'!E:E)</f>
        <v>Verdes</v>
      </c>
      <c r="H1081" s="1675">
        <f t="array" ref="H1081">XLOOKUP(C1081,'1851'!$C$2:$C$1555,'1851'!$H$2:$H$1555)</f>
        <v>168</v>
      </c>
      <c r="I1081" s="1675">
        <f t="array" ref="I1081">XLOOKUP(C1081,'1851'!$C$2:$C$1555,'1851'!$I$2:$I$1555)</f>
        <v>187</v>
      </c>
      <c r="J1081" s="1675">
        <f t="array" ref="J1081">XLOOKUP($C$882,'1851'!$C$2:$C$1555,'1851'!$J$2:$J$1555)</f>
        <v>230</v>
      </c>
      <c r="K1081" s="8" t="s">
        <v>14</v>
      </c>
      <c r="L1081" s="8" t="s">
        <v>29</v>
      </c>
    </row>
    <row r="1082" ht="14.25" customHeight="1">
      <c r="A1082" s="8" t="s">
        <v>3031</v>
      </c>
      <c r="B1082" s="1678" t="s">
        <v>814</v>
      </c>
      <c r="C1082" s="1678">
        <v>337.0</v>
      </c>
      <c r="D1082" s="1678" t="s">
        <v>2079</v>
      </c>
      <c r="E1082" s="8" t="str">
        <f t="array" ref="E1082">XLOOKUP(D1082,'89'!$D:$D,'89'!E:E)</f>
        <v>Verdes</v>
      </c>
      <c r="H1082" s="1675">
        <f t="array" ref="H1082">XLOOKUP(C1082,'1851'!$C$2:$C$1555,'1851'!$H$2:$H$1555)</f>
        <v>198</v>
      </c>
      <c r="I1082" s="1675">
        <f t="array" ref="I1082">XLOOKUP(C1082,'1851'!$C$2:$C$1555,'1851'!$I$2:$I$1555)</f>
        <v>213</v>
      </c>
      <c r="J1082" s="1675">
        <f t="array" ref="J1082">XLOOKUP($C$882,'1851'!$C$2:$C$1555,'1851'!$J$2:$J$1555)</f>
        <v>230</v>
      </c>
      <c r="K1082" s="8" t="s">
        <v>14</v>
      </c>
      <c r="L1082" s="8" t="s">
        <v>29</v>
      </c>
    </row>
    <row r="1083" ht="14.25" customHeight="1">
      <c r="A1083" s="8" t="s">
        <v>3031</v>
      </c>
      <c r="B1083" s="14" t="s">
        <v>168</v>
      </c>
      <c r="C1083" s="1678">
        <v>338.0</v>
      </c>
      <c r="D1083" s="1678" t="s">
        <v>2080</v>
      </c>
      <c r="E1083" s="8" t="str">
        <f t="array" ref="E1083">XLOOKUP(D1083,'89'!$D:$D,'89'!E:E)</f>
        <v>Verdes</v>
      </c>
      <c r="H1083" s="1675">
        <f t="array" ref="H1083">XLOOKUP(C1083,'1851'!$C$2:$C$1555,'1851'!$H$2:$H$1555)</f>
        <v>226</v>
      </c>
      <c r="I1083" s="1675">
        <f t="array" ref="I1083">XLOOKUP(C1083,'1851'!$C$2:$C$1555,'1851'!$I$2:$I$1555)</f>
        <v>235</v>
      </c>
      <c r="J1083" s="1675">
        <f t="array" ref="J1083">XLOOKUP($C$882,'1851'!$C$2:$C$1555,'1851'!$J$2:$J$1555)</f>
        <v>230</v>
      </c>
      <c r="K1083" s="8" t="s">
        <v>14</v>
      </c>
      <c r="L1083" s="8" t="s">
        <v>29</v>
      </c>
    </row>
    <row r="1084" ht="14.25" customHeight="1">
      <c r="A1084" s="8" t="s">
        <v>3031</v>
      </c>
      <c r="B1084" s="14" t="s">
        <v>168</v>
      </c>
      <c r="C1084" s="1678">
        <v>339.0</v>
      </c>
      <c r="D1084" s="1678" t="s">
        <v>2717</v>
      </c>
      <c r="E1084" s="8" t="str">
        <f t="array" ref="E1084">XLOOKUP(D1084,'89'!$D:$D,'89'!E:E)</f>
        <v>Verdes</v>
      </c>
      <c r="F1084" s="8" t="str">
        <f t="array" ref="F1084">XLOOKUP(D1084,'89'!$D:$D,'89'!F:F)</f>
        <v>Pasteles</v>
      </c>
      <c r="H1084" s="1675">
        <f t="array" ref="H1084">XLOOKUP(C1084,'1851'!$C$2:$C$1555,'1851'!$H$2:$H$1555)</f>
        <v>233</v>
      </c>
      <c r="I1084" s="1675">
        <f t="array" ref="I1084">XLOOKUP(C1084,'1851'!$C$2:$C$1555,'1851'!$I$2:$I$1555)</f>
        <v>239</v>
      </c>
      <c r="J1084" s="1675">
        <f t="array" ref="J1084">XLOOKUP($C$882,'1851'!$C$2:$C$1555,'1851'!$J$2:$J$1555)</f>
        <v>230</v>
      </c>
      <c r="K1084" s="8" t="s">
        <v>14</v>
      </c>
      <c r="L1084" s="8" t="s">
        <v>29</v>
      </c>
    </row>
    <row r="1085" ht="14.25" customHeight="1">
      <c r="A1085" s="8" t="s">
        <v>3031</v>
      </c>
      <c r="B1085" s="14" t="s">
        <v>168</v>
      </c>
      <c r="C1085" s="1678">
        <v>340.0</v>
      </c>
      <c r="D1085" s="1678" t="s">
        <v>2718</v>
      </c>
      <c r="E1085" s="8" t="str">
        <f t="array" ref="E1085">XLOOKUP(D1085,'89'!$D:$D,'89'!E:E)</f>
        <v>Verdes</v>
      </c>
      <c r="F1085" s="8" t="str">
        <f t="array" ref="F1085">XLOOKUP(D1085,'89'!$D:$D,'89'!F:F)</f>
        <v>Pasteles</v>
      </c>
      <c r="H1085" s="1675">
        <f t="array" ref="H1085">XLOOKUP(C1085,'1851'!$C$2:$C$1555,'1851'!$H$2:$H$1555)</f>
        <v>232</v>
      </c>
      <c r="I1085" s="1675">
        <f t="array" ref="I1085">XLOOKUP(C1085,'1851'!$C$2:$C$1555,'1851'!$I$2:$I$1555)</f>
        <v>241</v>
      </c>
      <c r="J1085" s="1675">
        <f t="array" ref="J1085">XLOOKUP($C$882,'1851'!$C$2:$C$1555,'1851'!$J$2:$J$1555)</f>
        <v>230</v>
      </c>
      <c r="K1085" s="8" t="s">
        <v>14</v>
      </c>
      <c r="L1085" s="8" t="s">
        <v>29</v>
      </c>
    </row>
    <row r="1086" ht="14.25" customHeight="1">
      <c r="A1086" s="8" t="s">
        <v>3031</v>
      </c>
      <c r="B1086" s="1678" t="s">
        <v>892</v>
      </c>
      <c r="C1086" s="1679">
        <v>341.0</v>
      </c>
      <c r="D1086" s="1678" t="s">
        <v>2081</v>
      </c>
      <c r="E1086" s="8" t="str">
        <f t="array" ref="E1086">XLOOKUP(D1086,'89'!$D:$D,'89'!E:E)</f>
        <v>Verdes</v>
      </c>
      <c r="F1086" s="8" t="str">
        <f t="array" ref="F1086">XLOOKUP(D1086,'89'!$D:$D,'89'!F:F)</f>
        <v>Cafés</v>
      </c>
      <c r="H1086" s="1675">
        <f t="array" ref="H1086">XLOOKUP(C1086,'1851'!$C$2:$C$1555,'1851'!$H$2:$H$1555)</f>
        <v>113</v>
      </c>
      <c r="I1086" s="1675">
        <f t="array" ref="I1086">XLOOKUP(C1086,'1851'!$C$2:$C$1555,'1851'!$I$2:$I$1555)</f>
        <v>115</v>
      </c>
      <c r="J1086" s="1675">
        <f t="array" ref="J1086">XLOOKUP($C$882,'1851'!$C$2:$C$1555,'1851'!$J$2:$J$1555)</f>
        <v>230</v>
      </c>
      <c r="K1086" s="8" t="s">
        <v>14</v>
      </c>
      <c r="L1086" s="8" t="s">
        <v>29</v>
      </c>
    </row>
    <row r="1087" ht="14.25" customHeight="1">
      <c r="A1087" s="8" t="s">
        <v>3031</v>
      </c>
      <c r="B1087" s="1678" t="s">
        <v>892</v>
      </c>
      <c r="C1087" s="1679">
        <v>342.0</v>
      </c>
      <c r="D1087" s="1678" t="s">
        <v>2082</v>
      </c>
      <c r="E1087" s="8" t="str">
        <f t="array" ref="E1087">XLOOKUP(D1087,'89'!$D:$D,'89'!E:E)</f>
        <v>Verdes</v>
      </c>
      <c r="H1087" s="1675">
        <f t="array" ref="H1087">XLOOKUP(C1087,'1851'!$C$2:$C$1555,'1851'!$H$2:$H$1555)</f>
        <v>147</v>
      </c>
      <c r="I1087" s="1675">
        <f t="array" ref="I1087">XLOOKUP(C1087,'1851'!$C$2:$C$1555,'1851'!$I$2:$I$1555)</f>
        <v>147</v>
      </c>
      <c r="J1087" s="1675">
        <f t="array" ref="J1087">XLOOKUP($C$882,'1851'!$C$2:$C$1555,'1851'!$J$2:$J$1555)</f>
        <v>230</v>
      </c>
      <c r="K1087" s="8" t="s">
        <v>14</v>
      </c>
      <c r="L1087" s="8" t="s">
        <v>29</v>
      </c>
    </row>
    <row r="1088" ht="14.25" customHeight="1">
      <c r="A1088" s="8" t="s">
        <v>3031</v>
      </c>
      <c r="B1088" s="1678" t="s">
        <v>814</v>
      </c>
      <c r="C1088" s="1678">
        <v>343.0</v>
      </c>
      <c r="D1088" s="1678" t="s">
        <v>2083</v>
      </c>
      <c r="E1088" s="8" t="str">
        <f t="array" ref="E1088">XLOOKUP(D1088,'89'!$D:$D,'89'!E:E)</f>
        <v>Verdes</v>
      </c>
      <c r="H1088" s="1675">
        <f t="array" ref="H1088">XLOOKUP(C1088,'1851'!$C$2:$C$1555,'1851'!$H$2:$H$1555)</f>
        <v>184</v>
      </c>
      <c r="I1088" s="1675">
        <f t="array" ref="I1088">XLOOKUP(C1088,'1851'!$C$2:$C$1555,'1851'!$I$2:$I$1555)</f>
        <v>185</v>
      </c>
      <c r="J1088" s="1675">
        <f t="array" ref="J1088">XLOOKUP($C$882,'1851'!$C$2:$C$1555,'1851'!$J$2:$J$1555)</f>
        <v>230</v>
      </c>
      <c r="K1088" s="8" t="s">
        <v>14</v>
      </c>
      <c r="L1088" s="8" t="s">
        <v>29</v>
      </c>
    </row>
    <row r="1089" ht="14.25" customHeight="1">
      <c r="A1089" s="8" t="s">
        <v>3031</v>
      </c>
      <c r="B1089" s="14" t="s">
        <v>168</v>
      </c>
      <c r="C1089" s="1678">
        <v>344.0</v>
      </c>
      <c r="D1089" s="1678" t="s">
        <v>2719</v>
      </c>
      <c r="E1089" s="8" t="str">
        <f t="array" ref="E1089">XLOOKUP(D1089,'89'!$D:$D,'89'!E:E)</f>
        <v>Verdes</v>
      </c>
      <c r="F1089" s="8" t="str">
        <f t="array" ref="F1089">XLOOKUP(D1089,'89'!$D:$D,'89'!F:F)</f>
        <v>Pasteles</v>
      </c>
      <c r="H1089" s="1675">
        <f t="array" ref="H1089">XLOOKUP(C1089,'1851'!$C$2:$C$1555,'1851'!$H$2:$H$1555)</f>
        <v>212</v>
      </c>
      <c r="I1089" s="1675">
        <f t="array" ref="I1089">XLOOKUP(C1089,'1851'!$C$2:$C$1555,'1851'!$I$2:$I$1555)</f>
        <v>214</v>
      </c>
      <c r="J1089" s="1675">
        <f t="array" ref="J1089">XLOOKUP($C$882,'1851'!$C$2:$C$1555,'1851'!$J$2:$J$1555)</f>
        <v>230</v>
      </c>
      <c r="K1089" s="8" t="s">
        <v>14</v>
      </c>
      <c r="L1089" s="8" t="s">
        <v>29</v>
      </c>
    </row>
    <row r="1090" ht="14.25" customHeight="1">
      <c r="A1090" s="8" t="s">
        <v>3031</v>
      </c>
      <c r="B1090" s="14" t="s">
        <v>168</v>
      </c>
      <c r="C1090" s="1678">
        <v>345.0</v>
      </c>
      <c r="D1090" s="1678" t="s">
        <v>2720</v>
      </c>
      <c r="E1090" s="8" t="str">
        <f t="array" ref="E1090">XLOOKUP(D1090,'89'!$D:$D,'89'!E:E)</f>
        <v>Verdes</v>
      </c>
      <c r="F1090" s="8" t="str">
        <f t="array" ref="F1090">XLOOKUP(D1090,'89'!$D:$D,'89'!F:F)</f>
        <v>Pasteles</v>
      </c>
      <c r="H1090" s="1675">
        <f t="array" ref="H1090">XLOOKUP(C1090,'1851'!$C$2:$C$1555,'1851'!$H$2:$H$1555)</f>
        <v>220</v>
      </c>
      <c r="I1090" s="1675">
        <f t="array" ref="I1090">XLOOKUP(C1090,'1851'!$C$2:$C$1555,'1851'!$I$2:$I$1555)</f>
        <v>222</v>
      </c>
      <c r="J1090" s="1675">
        <f t="array" ref="J1090">XLOOKUP($C$882,'1851'!$C$2:$C$1555,'1851'!$J$2:$J$1555)</f>
        <v>230</v>
      </c>
      <c r="K1090" s="8" t="s">
        <v>14</v>
      </c>
      <c r="L1090" s="8" t="s">
        <v>29</v>
      </c>
    </row>
    <row r="1091" ht="14.25" customHeight="1">
      <c r="A1091" s="8" t="s">
        <v>3031</v>
      </c>
      <c r="B1091" s="14" t="s">
        <v>168</v>
      </c>
      <c r="C1091" s="1678">
        <v>346.0</v>
      </c>
      <c r="D1091" s="1678" t="s">
        <v>2721</v>
      </c>
      <c r="E1091" s="8" t="str">
        <f t="array" ref="E1091">XLOOKUP(D1091,'89'!$D:$D,'89'!E:E)</f>
        <v>Verdes</v>
      </c>
      <c r="F1091" s="8" t="str">
        <f t="array" ref="F1091">XLOOKUP(D1091,'89'!$D:$D,'89'!F:F)</f>
        <v>Pasteles</v>
      </c>
      <c r="H1091" s="1675">
        <f t="array" ref="H1091">XLOOKUP(C1091,'1851'!$C$2:$C$1555,'1851'!$H$2:$H$1555)</f>
        <v>233</v>
      </c>
      <c r="I1091" s="1675">
        <f t="array" ref="I1091">XLOOKUP(C1091,'1851'!$C$2:$C$1555,'1851'!$I$2:$I$1555)</f>
        <v>232</v>
      </c>
      <c r="J1091" s="1675">
        <f t="array" ref="J1091">XLOOKUP($C$882,'1851'!$C$2:$C$1555,'1851'!$J$2:$J$1555)</f>
        <v>230</v>
      </c>
      <c r="K1091" s="8" t="s">
        <v>14</v>
      </c>
      <c r="L1091" s="8" t="s">
        <v>29</v>
      </c>
    </row>
    <row r="1092" ht="14.25" customHeight="1">
      <c r="A1092" s="8" t="s">
        <v>3031</v>
      </c>
      <c r="B1092" s="1678" t="s">
        <v>892</v>
      </c>
      <c r="C1092" s="1679">
        <v>347.0</v>
      </c>
      <c r="D1092" s="1678" t="s">
        <v>2084</v>
      </c>
      <c r="E1092" s="8" t="str">
        <f t="array" ref="E1092">XLOOKUP(D1092,'89'!$D:$D,'89'!E:E)</f>
        <v>Verdes</v>
      </c>
      <c r="H1092" s="1675">
        <f t="array" ref="H1092">XLOOKUP(C1092,'1851'!$C$2:$C$1555,'1851'!$H$2:$H$1555)</f>
        <v>113</v>
      </c>
      <c r="I1092" s="1675">
        <f t="array" ref="I1092">XLOOKUP(C1092,'1851'!$C$2:$C$1555,'1851'!$I$2:$I$1555)</f>
        <v>121</v>
      </c>
      <c r="J1092" s="1675">
        <f t="array" ref="J1092">XLOOKUP($C$882,'1851'!$C$2:$C$1555,'1851'!$J$2:$J$1555)</f>
        <v>230</v>
      </c>
      <c r="K1092" s="8" t="s">
        <v>14</v>
      </c>
      <c r="L1092" s="8" t="s">
        <v>29</v>
      </c>
    </row>
    <row r="1093" ht="14.25" customHeight="1">
      <c r="A1093" s="8" t="s">
        <v>3031</v>
      </c>
      <c r="B1093" s="1678" t="s">
        <v>892</v>
      </c>
      <c r="C1093" s="1679">
        <v>348.0</v>
      </c>
      <c r="D1093" s="1678" t="s">
        <v>2085</v>
      </c>
      <c r="E1093" s="8" t="str">
        <f t="array" ref="E1093">XLOOKUP(D1093,'89'!$D:$D,'89'!E:E)</f>
        <v>Verdes</v>
      </c>
      <c r="H1093" s="1675">
        <f t="array" ref="H1093">XLOOKUP(C1093,'1851'!$C$2:$C$1555,'1851'!$H$2:$H$1555)</f>
        <v>140</v>
      </c>
      <c r="I1093" s="1675">
        <f t="array" ref="I1093">XLOOKUP(C1093,'1851'!$C$2:$C$1555,'1851'!$I$2:$I$1555)</f>
        <v>148</v>
      </c>
      <c r="J1093" s="1675">
        <f t="array" ref="J1093">XLOOKUP($C$882,'1851'!$C$2:$C$1555,'1851'!$J$2:$J$1555)</f>
        <v>230</v>
      </c>
      <c r="K1093" s="8" t="s">
        <v>14</v>
      </c>
      <c r="L1093" s="8" t="s">
        <v>29</v>
      </c>
    </row>
    <row r="1094" ht="14.25" customHeight="1">
      <c r="A1094" s="8" t="s">
        <v>3031</v>
      </c>
      <c r="B1094" s="1678" t="s">
        <v>814</v>
      </c>
      <c r="C1094" s="1678">
        <v>349.0</v>
      </c>
      <c r="D1094" s="1678" t="s">
        <v>2086</v>
      </c>
      <c r="E1094" s="8" t="str">
        <f t="array" ref="E1094">XLOOKUP(D1094,'89'!$D:$D,'89'!E:E)</f>
        <v>Verdes</v>
      </c>
      <c r="H1094" s="1675">
        <f t="array" ref="H1094">XLOOKUP(C1094,'1851'!$C$2:$C$1555,'1851'!$H$2:$H$1555)</f>
        <v>180</v>
      </c>
      <c r="I1094" s="1675">
        <f t="array" ref="I1094">XLOOKUP(C1094,'1851'!$C$2:$C$1555,'1851'!$I$2:$I$1555)</f>
        <v>188</v>
      </c>
      <c r="J1094" s="1675">
        <f t="array" ref="J1094">XLOOKUP($C$882,'1851'!$C$2:$C$1555,'1851'!$J$2:$J$1555)</f>
        <v>230</v>
      </c>
      <c r="K1094" s="8" t="s">
        <v>14</v>
      </c>
      <c r="L1094" s="8" t="s">
        <v>29</v>
      </c>
    </row>
    <row r="1095" ht="14.25" customHeight="1">
      <c r="A1095" s="8" t="s">
        <v>3031</v>
      </c>
      <c r="B1095" s="14" t="s">
        <v>168</v>
      </c>
      <c r="C1095" s="1678">
        <v>350.0</v>
      </c>
      <c r="D1095" s="1678" t="s">
        <v>2722</v>
      </c>
      <c r="E1095" s="8" t="str">
        <f t="array" ref="E1095">XLOOKUP(D1095,'89'!$D:$D,'89'!E:E)</f>
        <v>Verdes</v>
      </c>
      <c r="F1095" s="8" t="str">
        <f t="array" ref="F1095">XLOOKUP(D1095,'89'!$D:$D,'89'!F:F)</f>
        <v>Pasteles</v>
      </c>
      <c r="H1095" s="1675">
        <f t="array" ref="H1095">XLOOKUP(C1095,'1851'!$C$2:$C$1555,'1851'!$H$2:$H$1555)</f>
        <v>211</v>
      </c>
      <c r="I1095" s="1675">
        <f t="array" ref="I1095">XLOOKUP(C1095,'1851'!$C$2:$C$1555,'1851'!$I$2:$I$1555)</f>
        <v>216</v>
      </c>
      <c r="J1095" s="1675">
        <f t="array" ref="J1095">XLOOKUP($C$882,'1851'!$C$2:$C$1555,'1851'!$J$2:$J$1555)</f>
        <v>230</v>
      </c>
      <c r="K1095" s="8" t="s">
        <v>14</v>
      </c>
      <c r="L1095" s="8" t="s">
        <v>29</v>
      </c>
    </row>
    <row r="1096" ht="14.25" customHeight="1">
      <c r="A1096" s="8" t="s">
        <v>3031</v>
      </c>
      <c r="B1096" s="14" t="s">
        <v>168</v>
      </c>
      <c r="C1096" s="1678">
        <v>351.0</v>
      </c>
      <c r="D1096" s="1678" t="s">
        <v>2723</v>
      </c>
      <c r="E1096" s="8" t="str">
        <f t="array" ref="E1096">XLOOKUP(D1096,'89'!$D:$D,'89'!E:E)</f>
        <v>Verdes</v>
      </c>
      <c r="F1096" s="8" t="str">
        <f t="array" ref="F1096">XLOOKUP(D1096,'89'!$D:$D,'89'!F:F)</f>
        <v>Pasteles</v>
      </c>
      <c r="H1096" s="1675">
        <f t="array" ref="H1096">XLOOKUP(C1096,'1851'!$C$2:$C$1555,'1851'!$H$2:$H$1555)</f>
        <v>226</v>
      </c>
      <c r="I1096" s="1675">
        <f t="array" ref="I1096">XLOOKUP(C1096,'1851'!$C$2:$C$1555,'1851'!$I$2:$I$1555)</f>
        <v>228</v>
      </c>
      <c r="J1096" s="1675">
        <f t="array" ref="J1096">XLOOKUP($C$882,'1851'!$C$2:$C$1555,'1851'!$J$2:$J$1555)</f>
        <v>230</v>
      </c>
      <c r="K1096" s="8" t="s">
        <v>14</v>
      </c>
      <c r="L1096" s="8" t="s">
        <v>29</v>
      </c>
    </row>
    <row r="1097" ht="14.25" customHeight="1">
      <c r="A1097" s="8" t="s">
        <v>3031</v>
      </c>
      <c r="B1097" s="14" t="s">
        <v>168</v>
      </c>
      <c r="C1097" s="1678">
        <v>352.0</v>
      </c>
      <c r="D1097" s="1678" t="s">
        <v>2724</v>
      </c>
      <c r="E1097" s="8" t="str">
        <f t="array" ref="E1097">XLOOKUP(D1097,'89'!$D:$D,'89'!E:E)</f>
        <v>Verdes</v>
      </c>
      <c r="F1097" s="8" t="str">
        <f t="array" ref="F1097">XLOOKUP(D1097,'89'!$D:$D,'89'!F:F)</f>
        <v>Pasteles</v>
      </c>
      <c r="H1097" s="1675">
        <f t="array" ref="H1097">XLOOKUP(C1097,'1851'!$C$2:$C$1555,'1851'!$H$2:$H$1555)</f>
        <v>229</v>
      </c>
      <c r="I1097" s="1675">
        <f t="array" ref="I1097">XLOOKUP(C1097,'1851'!$C$2:$C$1555,'1851'!$I$2:$I$1555)</f>
        <v>231</v>
      </c>
      <c r="J1097" s="1675">
        <f t="array" ref="J1097">XLOOKUP($C$882,'1851'!$C$2:$C$1555,'1851'!$J$2:$J$1555)</f>
        <v>230</v>
      </c>
      <c r="K1097" s="8" t="s">
        <v>14</v>
      </c>
      <c r="L1097" s="8" t="s">
        <v>29</v>
      </c>
    </row>
    <row r="1098" ht="14.25" customHeight="1">
      <c r="A1098" s="8" t="s">
        <v>3031</v>
      </c>
      <c r="B1098" s="1678" t="s">
        <v>892</v>
      </c>
      <c r="C1098" s="1679">
        <v>353.0</v>
      </c>
      <c r="D1098" s="1678" t="s">
        <v>2087</v>
      </c>
      <c r="E1098" s="8" t="str">
        <f t="array" ref="E1098">XLOOKUP(D1098,'89'!$D:$D,'89'!E:E)</f>
        <v>Verdes</v>
      </c>
      <c r="F1098" s="8" t="str">
        <f t="array" ref="F1098">XLOOKUP(D1098,'89'!$D:$D,'89'!F:F)</f>
        <v>Cafés</v>
      </c>
      <c r="H1098" s="1675">
        <f t="array" ref="H1098">XLOOKUP(C1098,'1851'!$C$2:$C$1555,'1851'!$H$2:$H$1555)</f>
        <v>108</v>
      </c>
      <c r="I1098" s="1675">
        <f t="array" ref="I1098">XLOOKUP(C1098,'1851'!$C$2:$C$1555,'1851'!$I$2:$I$1555)</f>
        <v>111</v>
      </c>
      <c r="J1098" s="1675">
        <f t="array" ref="J1098">XLOOKUP($C$882,'1851'!$C$2:$C$1555,'1851'!$J$2:$J$1555)</f>
        <v>230</v>
      </c>
      <c r="K1098" s="8" t="s">
        <v>14</v>
      </c>
      <c r="L1098" s="8" t="s">
        <v>29</v>
      </c>
    </row>
    <row r="1099" ht="14.25" customHeight="1">
      <c r="A1099" s="8" t="s">
        <v>3031</v>
      </c>
      <c r="B1099" s="1678" t="s">
        <v>817</v>
      </c>
      <c r="C1099" s="1679">
        <v>354.0</v>
      </c>
      <c r="D1099" s="1678" t="s">
        <v>2088</v>
      </c>
      <c r="E1099" s="8" t="str">
        <f t="array" ref="E1099">XLOOKUP(D1099,'89'!$D:$D,'89'!E:E)</f>
        <v>Verdes</v>
      </c>
      <c r="H1099" s="1675">
        <f t="array" ref="H1099">XLOOKUP(C1099,'1851'!$C$2:$C$1555,'1851'!$H$2:$H$1555)</f>
        <v>142</v>
      </c>
      <c r="I1099" s="1675">
        <f t="array" ref="I1099">XLOOKUP(C1099,'1851'!$C$2:$C$1555,'1851'!$I$2:$I$1555)</f>
        <v>143</v>
      </c>
      <c r="J1099" s="1675">
        <f t="array" ref="J1099">XLOOKUP($C$882,'1851'!$C$2:$C$1555,'1851'!$J$2:$J$1555)</f>
        <v>230</v>
      </c>
      <c r="K1099" s="8" t="s">
        <v>14</v>
      </c>
      <c r="L1099" s="8" t="s">
        <v>29</v>
      </c>
    </row>
    <row r="1100" ht="14.25" customHeight="1">
      <c r="A1100" s="8" t="s">
        <v>3031</v>
      </c>
      <c r="B1100" s="1678" t="s">
        <v>814</v>
      </c>
      <c r="C1100" s="1678">
        <v>355.0</v>
      </c>
      <c r="D1100" s="1678" t="s">
        <v>2089</v>
      </c>
      <c r="E1100" s="8" t="str">
        <f t="array" ref="E1100">XLOOKUP(D1100,'89'!$D:$D,'89'!E:E)</f>
        <v>Verdes</v>
      </c>
      <c r="H1100" s="1675">
        <f t="array" ref="H1100">XLOOKUP(C1100,'1851'!$C$2:$C$1555,'1851'!$H$2:$H$1555)</f>
        <v>176</v>
      </c>
      <c r="I1100" s="1675">
        <f t="array" ref="I1100">XLOOKUP(C1100,'1851'!$C$2:$C$1555,'1851'!$I$2:$I$1555)</f>
        <v>179</v>
      </c>
      <c r="J1100" s="1675">
        <f t="array" ref="J1100">XLOOKUP($C$882,'1851'!$C$2:$C$1555,'1851'!$J$2:$J$1555)</f>
        <v>230</v>
      </c>
      <c r="K1100" s="8" t="s">
        <v>14</v>
      </c>
      <c r="L1100" s="8" t="s">
        <v>29</v>
      </c>
    </row>
    <row r="1101" ht="14.25" customHeight="1">
      <c r="A1101" s="8" t="s">
        <v>3031</v>
      </c>
      <c r="B1101" s="14" t="s">
        <v>168</v>
      </c>
      <c r="C1101" s="1678">
        <v>356.0</v>
      </c>
      <c r="D1101" s="1678" t="s">
        <v>2725</v>
      </c>
      <c r="E1101" s="8" t="str">
        <f t="array" ref="E1101">XLOOKUP(D1101,'89'!$D:$D,'89'!E:E)</f>
        <v>Verdes</v>
      </c>
      <c r="F1101" s="8" t="str">
        <f t="array" ref="F1101">XLOOKUP(D1101,'89'!$D:$D,'89'!F:F)</f>
        <v>Pasteles</v>
      </c>
      <c r="H1101" s="1675">
        <f t="array" ref="H1101">XLOOKUP(C1101,'1851'!$C$2:$C$1555,'1851'!$H$2:$H$1555)</f>
        <v>213</v>
      </c>
      <c r="I1101" s="1675">
        <f t="array" ref="I1101">XLOOKUP(C1101,'1851'!$C$2:$C$1555,'1851'!$I$2:$I$1555)</f>
        <v>217</v>
      </c>
      <c r="J1101" s="1675">
        <f t="array" ref="J1101">XLOOKUP($C$882,'1851'!$C$2:$C$1555,'1851'!$J$2:$J$1555)</f>
        <v>230</v>
      </c>
      <c r="K1101" s="8" t="s">
        <v>14</v>
      </c>
      <c r="L1101" s="8" t="s">
        <v>29</v>
      </c>
    </row>
    <row r="1102" ht="14.25" customHeight="1">
      <c r="A1102" s="8" t="s">
        <v>3031</v>
      </c>
      <c r="B1102" s="14" t="s">
        <v>168</v>
      </c>
      <c r="C1102" s="1678">
        <v>357.0</v>
      </c>
      <c r="D1102" s="1678" t="s">
        <v>2726</v>
      </c>
      <c r="E1102" s="8" t="str">
        <f t="array" ref="E1102">XLOOKUP(D1102,'89'!$D:$D,'89'!E:E)</f>
        <v>Verdes</v>
      </c>
      <c r="F1102" s="8" t="str">
        <f t="array" ref="F1102">XLOOKUP(D1102,'89'!$D:$D,'89'!F:F)</f>
        <v>Pasteles</v>
      </c>
      <c r="H1102" s="1675">
        <f t="array" ref="H1102">XLOOKUP(C1102,'1851'!$C$2:$C$1555,'1851'!$H$2:$H$1555)</f>
        <v>216</v>
      </c>
      <c r="I1102" s="1675">
        <f t="array" ref="I1102">XLOOKUP(C1102,'1851'!$C$2:$C$1555,'1851'!$I$2:$I$1555)</f>
        <v>218</v>
      </c>
      <c r="J1102" s="1675">
        <f t="array" ref="J1102">XLOOKUP($C$882,'1851'!$C$2:$C$1555,'1851'!$J$2:$J$1555)</f>
        <v>230</v>
      </c>
      <c r="K1102" s="8" t="s">
        <v>14</v>
      </c>
      <c r="L1102" s="8" t="s">
        <v>29</v>
      </c>
    </row>
    <row r="1103" ht="14.25" customHeight="1">
      <c r="A1103" s="8" t="s">
        <v>3031</v>
      </c>
      <c r="B1103" s="14" t="s">
        <v>168</v>
      </c>
      <c r="C1103" s="1678">
        <v>358.0</v>
      </c>
      <c r="D1103" s="1678" t="s">
        <v>2727</v>
      </c>
      <c r="E1103" s="8" t="str">
        <f t="array" ref="E1103">XLOOKUP(D1103,'89'!$D:$D,'89'!E:E)</f>
        <v>Verdes</v>
      </c>
      <c r="F1103" s="8" t="str">
        <f t="array" ref="F1103">XLOOKUP(D1103,'89'!$D:$D,'89'!F:F)</f>
        <v>Pasteles</v>
      </c>
      <c r="H1103" s="1675">
        <f t="array" ref="H1103">XLOOKUP(C1103,'1851'!$C$2:$C$1555,'1851'!$H$2:$H$1555)</f>
        <v>231</v>
      </c>
      <c r="I1103" s="1675">
        <f t="array" ref="I1103">XLOOKUP(C1103,'1851'!$C$2:$C$1555,'1851'!$I$2:$I$1555)</f>
        <v>231</v>
      </c>
      <c r="J1103" s="1675">
        <f t="array" ref="J1103">XLOOKUP($C$882,'1851'!$C$2:$C$1555,'1851'!$J$2:$J$1555)</f>
        <v>230</v>
      </c>
      <c r="K1103" s="8" t="s">
        <v>14</v>
      </c>
      <c r="L1103" s="8" t="s">
        <v>29</v>
      </c>
    </row>
    <row r="1104" ht="14.25" customHeight="1">
      <c r="A1104" s="8" t="s">
        <v>3031</v>
      </c>
      <c r="B1104" s="1678" t="s">
        <v>892</v>
      </c>
      <c r="C1104" s="1679">
        <v>377.0</v>
      </c>
      <c r="D1104" s="1678" t="s">
        <v>2090</v>
      </c>
      <c r="E1104" s="8" t="str">
        <f t="array" ref="E1104">XLOOKUP(D1104,'89'!$D:$D,'89'!E:E)</f>
        <v>Verdes</v>
      </c>
      <c r="H1104" s="1675">
        <f t="array" ref="H1104">XLOOKUP(C1104,'1851'!$C$2:$C$1555,'1851'!$H$2:$H$1555)</f>
        <v>91</v>
      </c>
      <c r="I1104" s="1675">
        <f t="array" ref="I1104">XLOOKUP(C1104,'1851'!$C$2:$C$1555,'1851'!$I$2:$I$1555)</f>
        <v>137</v>
      </c>
      <c r="J1104" s="1675">
        <f t="array" ref="J1104">XLOOKUP($C$882,'1851'!$C$2:$C$1555,'1851'!$J$2:$J$1555)</f>
        <v>230</v>
      </c>
      <c r="K1104" s="8" t="s">
        <v>14</v>
      </c>
      <c r="L1104" s="8" t="s">
        <v>29</v>
      </c>
    </row>
    <row r="1105" ht="14.25" customHeight="1">
      <c r="A1105" s="8" t="s">
        <v>3031</v>
      </c>
      <c r="B1105" s="1678" t="s">
        <v>892</v>
      </c>
      <c r="C1105" s="1679">
        <v>378.0</v>
      </c>
      <c r="D1105" s="1678" t="s">
        <v>2091</v>
      </c>
      <c r="E1105" s="8" t="str">
        <f t="array" ref="E1105">XLOOKUP(D1105,'89'!$D:$D,'89'!E:E)</f>
        <v>Verdes</v>
      </c>
      <c r="H1105" s="1675">
        <f t="array" ref="H1105">XLOOKUP(C1105,'1851'!$C$2:$C$1555,'1851'!$H$2:$H$1555)</f>
        <v>122</v>
      </c>
      <c r="I1105" s="1675">
        <f t="array" ref="I1105">XLOOKUP(C1105,'1851'!$C$2:$C$1555,'1851'!$I$2:$I$1555)</f>
        <v>167</v>
      </c>
      <c r="J1105" s="1675">
        <f t="array" ref="J1105">XLOOKUP($C$882,'1851'!$C$2:$C$1555,'1851'!$J$2:$J$1555)</f>
        <v>230</v>
      </c>
      <c r="K1105" s="8" t="s">
        <v>14</v>
      </c>
      <c r="L1105" s="8" t="s">
        <v>29</v>
      </c>
    </row>
    <row r="1106" ht="14.25" customHeight="1">
      <c r="A1106" s="8" t="s">
        <v>3031</v>
      </c>
      <c r="B1106" s="1678" t="s">
        <v>814</v>
      </c>
      <c r="C1106" s="1678">
        <v>379.0</v>
      </c>
      <c r="D1106" s="1678" t="s">
        <v>2092</v>
      </c>
      <c r="E1106" s="8" t="str">
        <f t="array" ref="E1106">XLOOKUP(D1106,'89'!$D:$D,'89'!E:E)</f>
        <v>Verdes</v>
      </c>
      <c r="H1106" s="1675">
        <f t="array" ref="H1106">XLOOKUP(C1106,'1851'!$C$2:$C$1555,'1851'!$H$2:$H$1555)</f>
        <v>162</v>
      </c>
      <c r="I1106" s="1675">
        <f t="array" ref="I1106">XLOOKUP(C1106,'1851'!$C$2:$C$1555,'1851'!$I$2:$I$1555)</f>
        <v>202</v>
      </c>
      <c r="J1106" s="1675">
        <f t="array" ref="J1106">XLOOKUP($C$882,'1851'!$C$2:$C$1555,'1851'!$J$2:$J$1555)</f>
        <v>230</v>
      </c>
      <c r="K1106" s="8" t="s">
        <v>14</v>
      </c>
      <c r="L1106" s="8" t="s">
        <v>29</v>
      </c>
    </row>
    <row r="1107" ht="14.25" customHeight="1">
      <c r="A1107" s="8" t="s">
        <v>3031</v>
      </c>
      <c r="B1107" s="14" t="s">
        <v>168</v>
      </c>
      <c r="C1107" s="1678">
        <v>380.0</v>
      </c>
      <c r="D1107" s="1678" t="s">
        <v>2728</v>
      </c>
      <c r="E1107" s="8" t="str">
        <f t="array" ref="E1107">XLOOKUP(D1107,'89'!$D:$D,'89'!E:E)</f>
        <v>Verdes</v>
      </c>
      <c r="F1107" s="8" t="str">
        <f t="array" ref="F1107">XLOOKUP(D1107,'89'!$D:$D,'89'!F:F)</f>
        <v>Pasteles</v>
      </c>
      <c r="H1107" s="1675">
        <f t="array" ref="H1107">XLOOKUP(C1107,'1851'!$C$2:$C$1555,'1851'!$H$2:$H$1555)</f>
        <v>211</v>
      </c>
      <c r="I1107" s="1675">
        <f t="array" ref="I1107">XLOOKUP(C1107,'1851'!$C$2:$C$1555,'1851'!$I$2:$I$1555)</f>
        <v>229</v>
      </c>
      <c r="J1107" s="1675">
        <f t="array" ref="J1107">XLOOKUP($C$882,'1851'!$C$2:$C$1555,'1851'!$J$2:$J$1555)</f>
        <v>230</v>
      </c>
      <c r="K1107" s="8" t="s">
        <v>14</v>
      </c>
      <c r="L1107" s="8" t="s">
        <v>29</v>
      </c>
    </row>
    <row r="1108" ht="14.25" customHeight="1">
      <c r="A1108" s="8" t="s">
        <v>3031</v>
      </c>
      <c r="B1108" s="14" t="s">
        <v>168</v>
      </c>
      <c r="C1108" s="1678">
        <v>381.0</v>
      </c>
      <c r="D1108" s="1678" t="s">
        <v>2729</v>
      </c>
      <c r="E1108" s="8" t="str">
        <f t="array" ref="E1108">XLOOKUP(D1108,'89'!$D:$D,'89'!E:E)</f>
        <v>Verdes</v>
      </c>
      <c r="F1108" s="8" t="str">
        <f t="array" ref="F1108">XLOOKUP(D1108,'89'!$D:$D,'89'!F:F)</f>
        <v>Pasteles</v>
      </c>
      <c r="H1108" s="1675">
        <f t="array" ref="H1108">XLOOKUP(C1108,'1851'!$C$2:$C$1555,'1851'!$H$2:$H$1555)</f>
        <v>220</v>
      </c>
      <c r="I1108" s="1675">
        <f t="array" ref="I1108">XLOOKUP(C1108,'1851'!$C$2:$C$1555,'1851'!$I$2:$I$1555)</f>
        <v>234</v>
      </c>
      <c r="J1108" s="1675">
        <f t="array" ref="J1108">XLOOKUP($C$882,'1851'!$C$2:$C$1555,'1851'!$J$2:$J$1555)</f>
        <v>230</v>
      </c>
      <c r="K1108" s="8" t="s">
        <v>14</v>
      </c>
      <c r="L1108" s="8" t="s">
        <v>29</v>
      </c>
    </row>
    <row r="1109" ht="14.25" customHeight="1">
      <c r="A1109" s="8" t="s">
        <v>3031</v>
      </c>
      <c r="B1109" s="14" t="s">
        <v>168</v>
      </c>
      <c r="C1109" s="1678">
        <v>382.0</v>
      </c>
      <c r="D1109" s="1678" t="s">
        <v>2730</v>
      </c>
      <c r="E1109" s="8" t="str">
        <f t="array" ref="E1109">XLOOKUP(D1109,'89'!$D:$D,'89'!E:E)</f>
        <v>Verdes</v>
      </c>
      <c r="F1109" s="8" t="str">
        <f t="array" ref="F1109">XLOOKUP(D1109,'89'!$D:$D,'89'!F:F)</f>
        <v>Pasteles</v>
      </c>
      <c r="H1109" s="1675">
        <f t="array" ref="H1109">XLOOKUP(C1109,'1851'!$C$2:$C$1555,'1851'!$H$2:$H$1555)</f>
        <v>223</v>
      </c>
      <c r="I1109" s="1675">
        <f t="array" ref="I1109">XLOOKUP(C1109,'1851'!$C$2:$C$1555,'1851'!$I$2:$I$1555)</f>
        <v>235</v>
      </c>
      <c r="J1109" s="1675">
        <f t="array" ref="J1109">XLOOKUP($C$882,'1851'!$C$2:$C$1555,'1851'!$J$2:$J$1555)</f>
        <v>230</v>
      </c>
      <c r="K1109" s="8" t="s">
        <v>14</v>
      </c>
      <c r="L1109" s="8" t="s">
        <v>29</v>
      </c>
    </row>
    <row r="1110" ht="14.25" customHeight="1">
      <c r="A1110" s="8" t="s">
        <v>3031</v>
      </c>
      <c r="B1110" s="1678" t="s">
        <v>892</v>
      </c>
      <c r="C1110" s="1679">
        <v>383.0</v>
      </c>
      <c r="D1110" s="1678" t="s">
        <v>2093</v>
      </c>
      <c r="E1110" s="8" t="str">
        <f t="array" ref="E1110">XLOOKUP(D1110,'89'!$D:$D,'89'!E:E)</f>
        <v>Verdes</v>
      </c>
      <c r="F1110" s="8" t="str">
        <f t="array" ref="F1110">XLOOKUP(D1110,'89'!$D:$D,'89'!F:F)</f>
        <v>Cafés</v>
      </c>
      <c r="H1110" s="1675">
        <f t="array" ref="H1110">XLOOKUP(C1110,'1851'!$C$2:$C$1555,'1851'!$H$2:$H$1555)</f>
        <v>97</v>
      </c>
      <c r="I1110" s="1675">
        <f t="array" ref="I1110">XLOOKUP(C1110,'1851'!$C$2:$C$1555,'1851'!$I$2:$I$1555)</f>
        <v>112</v>
      </c>
      <c r="J1110" s="1675">
        <f t="array" ref="J1110">XLOOKUP($C$882,'1851'!$C$2:$C$1555,'1851'!$J$2:$J$1555)</f>
        <v>230</v>
      </c>
      <c r="K1110" s="8" t="s">
        <v>14</v>
      </c>
      <c r="L1110" s="8" t="s">
        <v>29</v>
      </c>
    </row>
    <row r="1111" ht="14.25" customHeight="1">
      <c r="A1111" s="8" t="s">
        <v>3031</v>
      </c>
      <c r="B1111" s="1678" t="s">
        <v>892</v>
      </c>
      <c r="C1111" s="1679">
        <v>384.0</v>
      </c>
      <c r="D1111" s="1678" t="s">
        <v>2094</v>
      </c>
      <c r="E1111" s="8" t="str">
        <f t="array" ref="E1111">XLOOKUP(D1111,'89'!$D:$D,'89'!E:E)</f>
        <v>Verdes</v>
      </c>
      <c r="H1111" s="1675">
        <f t="array" ref="H1111">XLOOKUP(C1111,'1851'!$C$2:$C$1555,'1851'!$H$2:$H$1555)</f>
        <v>137</v>
      </c>
      <c r="I1111" s="1675">
        <f t="array" ref="I1111">XLOOKUP(C1111,'1851'!$C$2:$C$1555,'1851'!$I$2:$I$1555)</f>
        <v>155</v>
      </c>
      <c r="J1111" s="1675">
        <f t="array" ref="J1111">XLOOKUP($C$882,'1851'!$C$2:$C$1555,'1851'!$J$2:$J$1555)</f>
        <v>230</v>
      </c>
      <c r="K1111" s="8" t="s">
        <v>14</v>
      </c>
      <c r="L1111" s="8" t="s">
        <v>29</v>
      </c>
    </row>
    <row r="1112" ht="14.25" customHeight="1">
      <c r="A1112" s="8" t="s">
        <v>3031</v>
      </c>
      <c r="B1112" s="1678" t="s">
        <v>814</v>
      </c>
      <c r="C1112" s="1678">
        <v>385.0</v>
      </c>
      <c r="D1112" s="1678" t="s">
        <v>2095</v>
      </c>
      <c r="E1112" s="8" t="str">
        <f t="array" ref="E1112">XLOOKUP(D1112,'89'!$D:$D,'89'!E:E)</f>
        <v>Verdes</v>
      </c>
      <c r="H1112" s="1675">
        <f t="array" ref="H1112">XLOOKUP(C1112,'1851'!$C$2:$C$1555,'1851'!$H$2:$H$1555)</f>
        <v>170</v>
      </c>
      <c r="I1112" s="1675">
        <f t="array" ref="I1112">XLOOKUP(C1112,'1851'!$C$2:$C$1555,'1851'!$I$2:$I$1555)</f>
        <v>186</v>
      </c>
      <c r="J1112" s="1675">
        <f t="array" ref="J1112">XLOOKUP($C$882,'1851'!$C$2:$C$1555,'1851'!$J$2:$J$1555)</f>
        <v>230</v>
      </c>
      <c r="K1112" s="8" t="s">
        <v>14</v>
      </c>
      <c r="L1112" s="8" t="s">
        <v>29</v>
      </c>
    </row>
    <row r="1113" ht="14.25" customHeight="1">
      <c r="A1113" s="8" t="s">
        <v>3031</v>
      </c>
      <c r="B1113" s="14" t="s">
        <v>168</v>
      </c>
      <c r="C1113" s="1678">
        <v>386.0</v>
      </c>
      <c r="D1113" s="1678" t="s">
        <v>2731</v>
      </c>
      <c r="E1113" s="8" t="str">
        <f t="array" ref="E1113">XLOOKUP(D1113,'89'!$D:$D,'89'!E:E)</f>
        <v>Verdes</v>
      </c>
      <c r="F1113" s="8" t="str">
        <f t="array" ref="F1113">XLOOKUP(D1113,'89'!$D:$D,'89'!F:F)</f>
        <v>Pasteles</v>
      </c>
      <c r="H1113" s="1675">
        <f t="array" ref="H1113">XLOOKUP(C1113,'1851'!$C$2:$C$1555,'1851'!$H$2:$H$1555)</f>
        <v>206</v>
      </c>
      <c r="I1113" s="1675">
        <f t="array" ref="I1113">XLOOKUP(C1113,'1851'!$C$2:$C$1555,'1851'!$I$2:$I$1555)</f>
        <v>215</v>
      </c>
      <c r="J1113" s="1675">
        <f t="array" ref="J1113">XLOOKUP($C$882,'1851'!$C$2:$C$1555,'1851'!$J$2:$J$1555)</f>
        <v>230</v>
      </c>
      <c r="K1113" s="8" t="s">
        <v>14</v>
      </c>
      <c r="L1113" s="8" t="s">
        <v>29</v>
      </c>
    </row>
    <row r="1114" ht="14.25" customHeight="1">
      <c r="A1114" s="8" t="s">
        <v>3031</v>
      </c>
      <c r="B1114" s="14" t="s">
        <v>168</v>
      </c>
      <c r="C1114" s="1678">
        <v>387.0</v>
      </c>
      <c r="D1114" s="1678" t="s">
        <v>2732</v>
      </c>
      <c r="E1114" s="8" t="str">
        <f t="array" ref="E1114">XLOOKUP(D1114,'89'!$D:$D,'89'!E:E)</f>
        <v>Verdes</v>
      </c>
      <c r="F1114" s="8" t="str">
        <f t="array" ref="F1114">XLOOKUP(D1114,'89'!$D:$D,'89'!F:F)</f>
        <v>Pasteles</v>
      </c>
      <c r="H1114" s="1675">
        <f t="array" ref="H1114">XLOOKUP(C1114,'1851'!$C$2:$C$1555,'1851'!$H$2:$H$1555)</f>
        <v>216</v>
      </c>
      <c r="I1114" s="1675">
        <f t="array" ref="I1114">XLOOKUP(C1114,'1851'!$C$2:$C$1555,'1851'!$I$2:$I$1555)</f>
        <v>226</v>
      </c>
      <c r="J1114" s="1675">
        <f t="array" ref="J1114">XLOOKUP($C$882,'1851'!$C$2:$C$1555,'1851'!$J$2:$J$1555)</f>
        <v>230</v>
      </c>
      <c r="K1114" s="8" t="s">
        <v>14</v>
      </c>
      <c r="L1114" s="8" t="s">
        <v>29</v>
      </c>
    </row>
    <row r="1115" ht="14.25" customHeight="1">
      <c r="A1115" s="8" t="s">
        <v>3031</v>
      </c>
      <c r="B1115" s="14" t="s">
        <v>168</v>
      </c>
      <c r="C1115" s="1678">
        <v>388.0</v>
      </c>
      <c r="D1115" s="1678" t="s">
        <v>2733</v>
      </c>
      <c r="E1115" s="8" t="str">
        <f t="array" ref="E1115">XLOOKUP(D1115,'89'!$D:$D,'89'!E:E)</f>
        <v>Verdes</v>
      </c>
      <c r="F1115" s="8" t="str">
        <f t="array" ref="F1115">XLOOKUP(D1115,'89'!$D:$D,'89'!F:F)</f>
        <v>Pasteles</v>
      </c>
      <c r="H1115" s="1675">
        <f t="array" ref="H1115">XLOOKUP(C1115,'1851'!$C$2:$C$1555,'1851'!$H$2:$H$1555)</f>
        <v>230</v>
      </c>
      <c r="I1115" s="1675">
        <f t="array" ref="I1115">XLOOKUP(C1115,'1851'!$C$2:$C$1555,'1851'!$I$2:$I$1555)</f>
        <v>233</v>
      </c>
      <c r="J1115" s="1675">
        <f t="array" ref="J1115">XLOOKUP($C$882,'1851'!$C$2:$C$1555,'1851'!$J$2:$J$1555)</f>
        <v>230</v>
      </c>
      <c r="K1115" s="8" t="s">
        <v>14</v>
      </c>
      <c r="L1115" s="8" t="s">
        <v>29</v>
      </c>
    </row>
    <row r="1116" ht="14.25" customHeight="1">
      <c r="A1116" s="8" t="s">
        <v>3031</v>
      </c>
      <c r="B1116" s="1678" t="s">
        <v>892</v>
      </c>
      <c r="C1116" s="1679">
        <v>389.0</v>
      </c>
      <c r="D1116" s="1678" t="s">
        <v>2096</v>
      </c>
      <c r="E1116" s="8" t="str">
        <f t="array" ref="E1116">XLOOKUP(D1116,'89'!$D:$D,'89'!E:E)</f>
        <v>Verdes</v>
      </c>
      <c r="H1116" s="1675">
        <f t="array" ref="H1116">XLOOKUP(C1116,'1851'!$C$2:$C$1555,'1851'!$H$2:$H$1555)</f>
        <v>77</v>
      </c>
      <c r="I1116" s="1675">
        <f t="array" ref="I1116">XLOOKUP(C1116,'1851'!$C$2:$C$1555,'1851'!$I$2:$I$1555)</f>
        <v>109</v>
      </c>
      <c r="J1116" s="1675">
        <f t="array" ref="J1116">XLOOKUP($C$882,'1851'!$C$2:$C$1555,'1851'!$J$2:$J$1555)</f>
        <v>230</v>
      </c>
      <c r="K1116" s="8" t="s">
        <v>14</v>
      </c>
      <c r="L1116" s="8" t="s">
        <v>29</v>
      </c>
    </row>
    <row r="1117" ht="14.25" customHeight="1">
      <c r="A1117" s="8" t="s">
        <v>3031</v>
      </c>
      <c r="B1117" s="1678" t="s">
        <v>817</v>
      </c>
      <c r="C1117" s="1679">
        <v>390.0</v>
      </c>
      <c r="D1117" s="1678" t="s">
        <v>2097</v>
      </c>
      <c r="E1117" s="8" t="str">
        <f t="array" ref="E1117">XLOOKUP(D1117,'89'!$D:$D,'89'!E:E)</f>
        <v>Verdes</v>
      </c>
      <c r="H1117" s="1675">
        <f t="array" ref="H1117">XLOOKUP(C1117,'1851'!$C$2:$C$1555,'1851'!$H$2:$H$1555)</f>
        <v>111</v>
      </c>
      <c r="I1117" s="1675">
        <f t="array" ref="I1117">XLOOKUP(C1117,'1851'!$C$2:$C$1555,'1851'!$I$2:$I$1555)</f>
        <v>141</v>
      </c>
      <c r="J1117" s="1675">
        <f t="array" ref="J1117">XLOOKUP($C$882,'1851'!$C$2:$C$1555,'1851'!$J$2:$J$1555)</f>
        <v>230</v>
      </c>
      <c r="K1117" s="8" t="s">
        <v>14</v>
      </c>
      <c r="L1117" s="8" t="s">
        <v>29</v>
      </c>
    </row>
    <row r="1118" ht="14.25" customHeight="1">
      <c r="A1118" s="8" t="s">
        <v>3031</v>
      </c>
      <c r="B1118" s="1678" t="s">
        <v>814</v>
      </c>
      <c r="C1118" s="1678">
        <v>391.0</v>
      </c>
      <c r="D1118" s="1678" t="s">
        <v>2098</v>
      </c>
      <c r="E1118" s="8" t="str">
        <f t="array" ref="E1118">XLOOKUP(D1118,'89'!$D:$D,'89'!E:E)</f>
        <v>Verdes</v>
      </c>
      <c r="H1118" s="1675">
        <f t="array" ref="H1118">XLOOKUP(C1118,'1851'!$C$2:$C$1555,'1851'!$H$2:$H$1555)</f>
        <v>159</v>
      </c>
      <c r="I1118" s="1675">
        <f t="array" ref="I1118">XLOOKUP(C1118,'1851'!$C$2:$C$1555,'1851'!$I$2:$I$1555)</f>
        <v>186</v>
      </c>
      <c r="J1118" s="1675">
        <f t="array" ref="J1118">XLOOKUP($C$882,'1851'!$C$2:$C$1555,'1851'!$J$2:$J$1555)</f>
        <v>230</v>
      </c>
      <c r="K1118" s="8" t="s">
        <v>14</v>
      </c>
      <c r="L1118" s="8" t="s">
        <v>29</v>
      </c>
    </row>
    <row r="1119" ht="14.25" customHeight="1">
      <c r="A1119" s="8" t="s">
        <v>3031</v>
      </c>
      <c r="B1119" s="14" t="s">
        <v>168</v>
      </c>
      <c r="C1119" s="1678">
        <v>392.0</v>
      </c>
      <c r="D1119" s="1678" t="s">
        <v>2734</v>
      </c>
      <c r="E1119" s="8" t="str">
        <f t="array" ref="E1119">XLOOKUP(D1119,'89'!$D:$D,'89'!E:E)</f>
        <v>Verdes</v>
      </c>
      <c r="F1119" s="8" t="str">
        <f t="array" ref="F1119">XLOOKUP(D1119,'89'!$D:$D,'89'!F:F)</f>
        <v>Pasteles</v>
      </c>
      <c r="H1119" s="1675">
        <f t="array" ref="H1119">XLOOKUP(C1119,'1851'!$C$2:$C$1555,'1851'!$H$2:$H$1555)</f>
        <v>196</v>
      </c>
      <c r="I1119" s="1675">
        <f t="array" ref="I1119">XLOOKUP(C1119,'1851'!$C$2:$C$1555,'1851'!$I$2:$I$1555)</f>
        <v>214</v>
      </c>
      <c r="J1119" s="1675">
        <f t="array" ref="J1119">XLOOKUP($C$882,'1851'!$C$2:$C$1555,'1851'!$J$2:$J$1555)</f>
        <v>230</v>
      </c>
      <c r="K1119" s="8" t="s">
        <v>14</v>
      </c>
      <c r="L1119" s="8" t="s">
        <v>29</v>
      </c>
    </row>
    <row r="1120" ht="14.25" customHeight="1">
      <c r="A1120" s="8" t="s">
        <v>3031</v>
      </c>
      <c r="B1120" s="14" t="s">
        <v>168</v>
      </c>
      <c r="C1120" s="1678">
        <v>393.0</v>
      </c>
      <c r="D1120" s="1678" t="s">
        <v>2735</v>
      </c>
      <c r="E1120" s="8" t="str">
        <f t="array" ref="E1120">XLOOKUP(D1120,'89'!$D:$D,'89'!E:E)</f>
        <v>Verdes</v>
      </c>
      <c r="F1120" s="8" t="str">
        <f t="array" ref="F1120">XLOOKUP(D1120,'89'!$D:$D,'89'!F:F)</f>
        <v>Pasteles</v>
      </c>
      <c r="H1120" s="1675">
        <f t="array" ref="H1120">XLOOKUP(C1120,'1851'!$C$2:$C$1555,'1851'!$H$2:$H$1555)</f>
        <v>211</v>
      </c>
      <c r="I1120" s="1675">
        <f t="array" ref="I1120">XLOOKUP(C1120,'1851'!$C$2:$C$1555,'1851'!$I$2:$I$1555)</f>
        <v>225</v>
      </c>
      <c r="J1120" s="1675">
        <f t="array" ref="J1120">XLOOKUP($C$882,'1851'!$C$2:$C$1555,'1851'!$J$2:$J$1555)</f>
        <v>230</v>
      </c>
      <c r="K1120" s="8" t="s">
        <v>14</v>
      </c>
      <c r="L1120" s="8" t="s">
        <v>29</v>
      </c>
    </row>
    <row r="1121" ht="14.25" customHeight="1">
      <c r="A1121" s="8" t="s">
        <v>3031</v>
      </c>
      <c r="B1121" s="14" t="s">
        <v>168</v>
      </c>
      <c r="C1121" s="1678">
        <v>394.0</v>
      </c>
      <c r="D1121" s="1678" t="s">
        <v>2736</v>
      </c>
      <c r="E1121" s="8" t="str">
        <f t="array" ref="E1121">XLOOKUP(D1121,'89'!$D:$D,'89'!E:E)</f>
        <v>Verdes</v>
      </c>
      <c r="F1121" s="8" t="str">
        <f t="array" ref="F1121">XLOOKUP(D1121,'89'!$D:$D,'89'!F:F)</f>
        <v>Pasteles</v>
      </c>
      <c r="H1121" s="1675">
        <f t="array" ref="H1121">XLOOKUP(C1121,'1851'!$C$2:$C$1555,'1851'!$H$2:$H$1555)</f>
        <v>223</v>
      </c>
      <c r="I1121" s="1675">
        <f t="array" ref="I1121">XLOOKUP(C1121,'1851'!$C$2:$C$1555,'1851'!$I$2:$I$1555)</f>
        <v>232</v>
      </c>
      <c r="J1121" s="1675">
        <f t="array" ref="J1121">XLOOKUP($C$882,'1851'!$C$2:$C$1555,'1851'!$J$2:$J$1555)</f>
        <v>230</v>
      </c>
      <c r="K1121" s="8" t="s">
        <v>14</v>
      </c>
      <c r="L1121" s="8" t="s">
        <v>29</v>
      </c>
    </row>
    <row r="1122" ht="14.25" customHeight="1">
      <c r="A1122" s="8" t="s">
        <v>3031</v>
      </c>
      <c r="B1122" s="1678" t="s">
        <v>892</v>
      </c>
      <c r="C1122" s="1679">
        <v>395.0</v>
      </c>
      <c r="D1122" s="1678" t="s">
        <v>2099</v>
      </c>
      <c r="E1122" s="8" t="str">
        <f t="array" ref="E1122">XLOOKUP(D1122,'89'!$D:$D,'89'!E:E)</f>
        <v>Verdes</v>
      </c>
      <c r="H1122" s="1675">
        <f t="array" ref="H1122">XLOOKUP(C1122,'1851'!$C$2:$C$1555,'1851'!$H$2:$H$1555)</f>
        <v>82</v>
      </c>
      <c r="I1122" s="1675">
        <f t="array" ref="I1122">XLOOKUP(C1122,'1851'!$C$2:$C$1555,'1851'!$I$2:$I$1555)</f>
        <v>100</v>
      </c>
      <c r="J1122" s="1675">
        <f t="array" ref="J1122">XLOOKUP($C$882,'1851'!$C$2:$C$1555,'1851'!$J$2:$J$1555)</f>
        <v>230</v>
      </c>
      <c r="K1122" s="8" t="s">
        <v>14</v>
      </c>
      <c r="L1122" s="8" t="s">
        <v>29</v>
      </c>
    </row>
    <row r="1123" ht="14.25" customHeight="1">
      <c r="A1123" s="8" t="s">
        <v>3031</v>
      </c>
      <c r="B1123" s="1678" t="s">
        <v>892</v>
      </c>
      <c r="C1123" s="1679">
        <v>396.0</v>
      </c>
      <c r="D1123" s="1678" t="s">
        <v>2100</v>
      </c>
      <c r="E1123" s="8" t="str">
        <f t="array" ref="E1123">XLOOKUP(D1123,'89'!$D:$D,'89'!E:E)</f>
        <v>Verdes</v>
      </c>
      <c r="H1123" s="1675">
        <f t="array" ref="H1123">XLOOKUP(C1123,'1851'!$C$2:$C$1555,'1851'!$H$2:$H$1555)</f>
        <v>121</v>
      </c>
      <c r="I1123" s="1675">
        <f t="array" ref="I1123">XLOOKUP(C1123,'1851'!$C$2:$C$1555,'1851'!$I$2:$I$1555)</f>
        <v>140</v>
      </c>
      <c r="J1123" s="1675">
        <f t="array" ref="J1123">XLOOKUP($C$882,'1851'!$C$2:$C$1555,'1851'!$J$2:$J$1555)</f>
        <v>230</v>
      </c>
      <c r="K1123" s="8" t="s">
        <v>14</v>
      </c>
      <c r="L1123" s="8" t="s">
        <v>29</v>
      </c>
    </row>
    <row r="1124" ht="14.25" customHeight="1">
      <c r="A1124" s="8" t="s">
        <v>3031</v>
      </c>
      <c r="B1124" s="1678" t="s">
        <v>814</v>
      </c>
      <c r="C1124" s="1678">
        <v>397.0</v>
      </c>
      <c r="D1124" s="1678" t="s">
        <v>2101</v>
      </c>
      <c r="E1124" s="8" t="str">
        <f t="array" ref="E1124">XLOOKUP(D1124,'89'!$D:$D,'89'!E:E)</f>
        <v>Verdes</v>
      </c>
      <c r="H1124" s="1675">
        <f t="array" ref="H1124">XLOOKUP(C1124,'1851'!$C$2:$C$1555,'1851'!$H$2:$H$1555)</f>
        <v>155</v>
      </c>
      <c r="I1124" s="1675">
        <f t="array" ref="I1124">XLOOKUP(C1124,'1851'!$C$2:$C$1555,'1851'!$I$2:$I$1555)</f>
        <v>174</v>
      </c>
      <c r="J1124" s="1675">
        <f t="array" ref="J1124">XLOOKUP($C$882,'1851'!$C$2:$C$1555,'1851'!$J$2:$J$1555)</f>
        <v>230</v>
      </c>
      <c r="K1124" s="8" t="s">
        <v>14</v>
      </c>
      <c r="L1124" s="8" t="s">
        <v>29</v>
      </c>
    </row>
    <row r="1125" ht="14.25" customHeight="1">
      <c r="A1125" s="8" t="s">
        <v>3031</v>
      </c>
      <c r="B1125" s="14" t="s">
        <v>168</v>
      </c>
      <c r="C1125" s="1678">
        <v>398.0</v>
      </c>
      <c r="D1125" s="1678" t="s">
        <v>2737</v>
      </c>
      <c r="E1125" s="8" t="str">
        <f t="array" ref="E1125">XLOOKUP(D1125,'89'!$D:$D,'89'!E:E)</f>
        <v>Verdes</v>
      </c>
      <c r="F1125" s="8" t="str">
        <f t="array" ref="F1125">XLOOKUP(D1125,'89'!$D:$D,'89'!F:F)</f>
        <v>Pasteles</v>
      </c>
      <c r="H1125" s="1675">
        <f t="array" ref="H1125">XLOOKUP(C1125,'1851'!$C$2:$C$1555,'1851'!$H$2:$H$1555)</f>
        <v>197</v>
      </c>
      <c r="I1125" s="1675">
        <f t="array" ref="I1125">XLOOKUP(C1125,'1851'!$C$2:$C$1555,'1851'!$I$2:$I$1555)</f>
        <v>210</v>
      </c>
      <c r="J1125" s="1675">
        <f t="array" ref="J1125">XLOOKUP($C$882,'1851'!$C$2:$C$1555,'1851'!$J$2:$J$1555)</f>
        <v>230</v>
      </c>
      <c r="K1125" s="8" t="s">
        <v>14</v>
      </c>
      <c r="L1125" s="8" t="s">
        <v>29</v>
      </c>
    </row>
    <row r="1126" ht="14.25" customHeight="1">
      <c r="A1126" s="8" t="s">
        <v>3031</v>
      </c>
      <c r="B1126" s="14" t="s">
        <v>168</v>
      </c>
      <c r="C1126" s="1678">
        <v>399.0</v>
      </c>
      <c r="D1126" s="1678" t="s">
        <v>2738</v>
      </c>
      <c r="E1126" s="8" t="str">
        <f t="array" ref="E1126">XLOOKUP(D1126,'89'!$D:$D,'89'!E:E)</f>
        <v>Verdes</v>
      </c>
      <c r="F1126" s="8" t="str">
        <f t="array" ref="F1126">XLOOKUP(D1126,'89'!$D:$D,'89'!F:F)</f>
        <v>Pasteles</v>
      </c>
      <c r="H1126" s="1675">
        <f t="array" ref="H1126">XLOOKUP(C1126,'1851'!$C$2:$C$1555,'1851'!$H$2:$H$1555)</f>
        <v>208</v>
      </c>
      <c r="I1126" s="1675">
        <f t="array" ref="I1126">XLOOKUP(C1126,'1851'!$C$2:$C$1555,'1851'!$I$2:$I$1555)</f>
        <v>219</v>
      </c>
      <c r="J1126" s="1675">
        <f t="array" ref="J1126">XLOOKUP($C$882,'1851'!$C$2:$C$1555,'1851'!$J$2:$J$1555)</f>
        <v>230</v>
      </c>
      <c r="K1126" s="8" t="s">
        <v>14</v>
      </c>
      <c r="L1126" s="8" t="s">
        <v>29</v>
      </c>
    </row>
    <row r="1127" ht="14.25" customHeight="1">
      <c r="A1127" s="8" t="s">
        <v>3031</v>
      </c>
      <c r="B1127" s="14" t="s">
        <v>168</v>
      </c>
      <c r="C1127" s="1678">
        <v>400.0</v>
      </c>
      <c r="D1127" s="1678" t="s">
        <v>2739</v>
      </c>
      <c r="E1127" s="8" t="str">
        <f t="array" ref="E1127">XLOOKUP(D1127,'89'!$D:$D,'89'!E:E)</f>
        <v>Verdes</v>
      </c>
      <c r="F1127" s="8" t="str">
        <f t="array" ref="F1127">XLOOKUP(D1127,'89'!$D:$D,'89'!F:F)</f>
        <v>Pasteles</v>
      </c>
      <c r="H1127" s="1675">
        <f t="array" ref="H1127">XLOOKUP(C1127,'1851'!$C$2:$C$1555,'1851'!$H$2:$H$1555)</f>
        <v>218</v>
      </c>
      <c r="I1127" s="1675">
        <f t="array" ref="I1127">XLOOKUP(C1127,'1851'!$C$2:$C$1555,'1851'!$I$2:$I$1555)</f>
        <v>229</v>
      </c>
      <c r="J1127" s="1675">
        <f t="array" ref="J1127">XLOOKUP($C$882,'1851'!$C$2:$C$1555,'1851'!$J$2:$J$1555)</f>
        <v>230</v>
      </c>
      <c r="K1127" s="8" t="s">
        <v>14</v>
      </c>
      <c r="L1127" s="8" t="s">
        <v>29</v>
      </c>
    </row>
    <row r="1128" ht="14.25" customHeight="1">
      <c r="A1128" s="8" t="s">
        <v>3031</v>
      </c>
      <c r="B1128" s="1678" t="s">
        <v>892</v>
      </c>
      <c r="C1128" s="1679">
        <v>419.0</v>
      </c>
      <c r="D1128" s="1678" t="s">
        <v>2102</v>
      </c>
      <c r="E1128" s="8" t="str">
        <f t="array" ref="E1128">XLOOKUP(D1128,'89'!$D:$D,'89'!E:E)</f>
        <v>Verdes</v>
      </c>
      <c r="H1128" s="1675">
        <f t="array" ref="H1128">XLOOKUP(C1128,'1851'!$C$2:$C$1555,'1851'!$H$2:$H$1555)</f>
        <v>71</v>
      </c>
      <c r="I1128" s="1675">
        <f t="array" ref="I1128">XLOOKUP(C1128,'1851'!$C$2:$C$1555,'1851'!$I$2:$I$1555)</f>
        <v>108</v>
      </c>
      <c r="J1128" s="1675">
        <f t="array" ref="J1128">XLOOKUP($C$882,'1851'!$C$2:$C$1555,'1851'!$J$2:$J$1555)</f>
        <v>230</v>
      </c>
      <c r="K1128" s="8" t="s">
        <v>14</v>
      </c>
      <c r="L1128" s="8" t="s">
        <v>29</v>
      </c>
    </row>
    <row r="1129" ht="14.25" customHeight="1">
      <c r="A1129" s="8" t="s">
        <v>3031</v>
      </c>
      <c r="B1129" s="1678" t="s">
        <v>817</v>
      </c>
      <c r="C1129" s="1679">
        <v>420.0</v>
      </c>
      <c r="D1129" s="1678" t="s">
        <v>2103</v>
      </c>
      <c r="E1129" s="8" t="str">
        <f t="array" ref="E1129">XLOOKUP(D1129,'89'!$D:$D,'89'!E:E)</f>
        <v>Verdes</v>
      </c>
      <c r="H1129" s="1675">
        <f t="array" ref="H1129">XLOOKUP(C1129,'1851'!$C$2:$C$1555,'1851'!$H$2:$H$1555)</f>
        <v>94</v>
      </c>
      <c r="I1129" s="1675">
        <f t="array" ref="I1129">XLOOKUP(C1129,'1851'!$C$2:$C$1555,'1851'!$I$2:$I$1555)</f>
        <v>140</v>
      </c>
      <c r="J1129" s="1675">
        <f t="array" ref="J1129">XLOOKUP($C$882,'1851'!$C$2:$C$1555,'1851'!$J$2:$J$1555)</f>
        <v>230</v>
      </c>
      <c r="K1129" s="8" t="s">
        <v>14</v>
      </c>
      <c r="L1129" s="8" t="s">
        <v>29</v>
      </c>
    </row>
    <row r="1130" ht="14.25" customHeight="1">
      <c r="A1130" s="8" t="s">
        <v>3031</v>
      </c>
      <c r="B1130" s="1678" t="s">
        <v>814</v>
      </c>
      <c r="C1130" s="1678">
        <v>421.0</v>
      </c>
      <c r="D1130" s="1678" t="s">
        <v>2104</v>
      </c>
      <c r="E1130" s="8" t="str">
        <f t="array" ref="E1130">XLOOKUP(D1130,'89'!$D:$D,'89'!E:E)</f>
        <v>Verdes</v>
      </c>
      <c r="H1130" s="1675">
        <f t="array" ref="H1130">XLOOKUP(C1130,'1851'!$C$2:$C$1555,'1851'!$H$2:$H$1555)</f>
        <v>137</v>
      </c>
      <c r="I1130" s="1675">
        <f t="array" ref="I1130">XLOOKUP(C1130,'1851'!$C$2:$C$1555,'1851'!$I$2:$I$1555)</f>
        <v>183</v>
      </c>
      <c r="J1130" s="1675">
        <f t="array" ref="J1130">XLOOKUP($C$882,'1851'!$C$2:$C$1555,'1851'!$J$2:$J$1555)</f>
        <v>230</v>
      </c>
      <c r="K1130" s="8" t="s">
        <v>14</v>
      </c>
      <c r="L1130" s="8" t="s">
        <v>29</v>
      </c>
    </row>
    <row r="1131" ht="14.25" customHeight="1">
      <c r="A1131" s="8" t="s">
        <v>3031</v>
      </c>
      <c r="B1131" s="14" t="s">
        <v>168</v>
      </c>
      <c r="C1131" s="1678">
        <v>422.0</v>
      </c>
      <c r="D1131" s="1678" t="s">
        <v>2740</v>
      </c>
      <c r="E1131" s="8" t="str">
        <f t="array" ref="E1131">XLOOKUP(D1131,'89'!$D:$D,'89'!E:E)</f>
        <v>Verdes</v>
      </c>
      <c r="F1131" s="8" t="str">
        <f t="array" ref="F1131">XLOOKUP(D1131,'89'!$D:$D,'89'!F:F)</f>
        <v>Pasteles</v>
      </c>
      <c r="H1131" s="1675">
        <f t="array" ref="H1131">XLOOKUP(C1131,'1851'!$C$2:$C$1555,'1851'!$H$2:$H$1555)</f>
        <v>182</v>
      </c>
      <c r="I1131" s="1675">
        <f t="array" ref="I1131">XLOOKUP(C1131,'1851'!$C$2:$C$1555,'1851'!$I$2:$I$1555)</f>
        <v>213</v>
      </c>
      <c r="J1131" s="1675">
        <f t="array" ref="J1131">XLOOKUP($C$882,'1851'!$C$2:$C$1555,'1851'!$J$2:$J$1555)</f>
        <v>230</v>
      </c>
      <c r="K1131" s="8" t="s">
        <v>14</v>
      </c>
      <c r="L1131" s="8" t="s">
        <v>29</v>
      </c>
    </row>
    <row r="1132" ht="14.25" customHeight="1">
      <c r="A1132" s="8" t="s">
        <v>3031</v>
      </c>
      <c r="B1132" s="14" t="s">
        <v>168</v>
      </c>
      <c r="C1132" s="1678">
        <v>423.0</v>
      </c>
      <c r="D1132" s="1678" t="s">
        <v>2741</v>
      </c>
      <c r="E1132" s="8" t="str">
        <f t="array" ref="E1132">XLOOKUP(D1132,'89'!$D:$D,'89'!E:E)</f>
        <v>Verdes</v>
      </c>
      <c r="F1132" s="8" t="str">
        <f t="array" ref="F1132">XLOOKUP(D1132,'89'!$D:$D,'89'!F:F)</f>
        <v>Pasteles</v>
      </c>
      <c r="H1132" s="1675">
        <f t="array" ref="H1132">XLOOKUP(C1132,'1851'!$C$2:$C$1555,'1851'!$H$2:$H$1555)</f>
        <v>200</v>
      </c>
      <c r="I1132" s="1675">
        <f t="array" ref="I1132">XLOOKUP(C1132,'1851'!$C$2:$C$1555,'1851'!$I$2:$I$1555)</f>
        <v>224</v>
      </c>
      <c r="J1132" s="1675">
        <f t="array" ref="J1132">XLOOKUP($C$882,'1851'!$C$2:$C$1555,'1851'!$J$2:$J$1555)</f>
        <v>230</v>
      </c>
      <c r="K1132" s="8" t="s">
        <v>14</v>
      </c>
      <c r="L1132" s="8" t="s">
        <v>29</v>
      </c>
    </row>
    <row r="1133" ht="14.25" customHeight="1">
      <c r="A1133" s="8" t="s">
        <v>3031</v>
      </c>
      <c r="B1133" s="14" t="s">
        <v>168</v>
      </c>
      <c r="C1133" s="1678">
        <v>424.0</v>
      </c>
      <c r="D1133" s="1678" t="s">
        <v>2742</v>
      </c>
      <c r="E1133" s="8" t="str">
        <f t="array" ref="E1133">XLOOKUP(D1133,'89'!$D:$D,'89'!E:E)</f>
        <v>Verdes</v>
      </c>
      <c r="F1133" s="8" t="str">
        <f t="array" ref="F1133">XLOOKUP(D1133,'89'!$D:$D,'89'!F:F)</f>
        <v>Pasteles</v>
      </c>
      <c r="H1133" s="1675">
        <f t="array" ref="H1133">XLOOKUP(C1133,'1851'!$C$2:$C$1555,'1851'!$H$2:$H$1555)</f>
        <v>216</v>
      </c>
      <c r="I1133" s="1675">
        <f t="array" ref="I1133">XLOOKUP(C1133,'1851'!$C$2:$C$1555,'1851'!$I$2:$I$1555)</f>
        <v>233</v>
      </c>
      <c r="J1133" s="1675">
        <f t="array" ref="J1133">XLOOKUP($C$882,'1851'!$C$2:$C$1555,'1851'!$J$2:$J$1555)</f>
        <v>230</v>
      </c>
      <c r="K1133" s="8" t="s">
        <v>14</v>
      </c>
      <c r="L1133" s="8" t="s">
        <v>29</v>
      </c>
    </row>
    <row r="1134" ht="14.25" customHeight="1">
      <c r="A1134" s="8" t="s">
        <v>3031</v>
      </c>
      <c r="B1134" s="1678" t="s">
        <v>892</v>
      </c>
      <c r="C1134" s="1679">
        <v>431.0</v>
      </c>
      <c r="D1134" s="1678" t="s">
        <v>2105</v>
      </c>
      <c r="E1134" s="8" t="str">
        <f t="array" ref="E1134">XLOOKUP(D1134,'89'!$D:$D,'89'!E:E)</f>
        <v>Verdes</v>
      </c>
      <c r="H1134" s="1675">
        <f t="array" ref="H1134">XLOOKUP(C1134,'1851'!$C$2:$C$1555,'1851'!$H$2:$H$1555)</f>
        <v>0</v>
      </c>
      <c r="I1134" s="1675">
        <f t="array" ref="I1134">XLOOKUP(C1134,'1851'!$C$2:$C$1555,'1851'!$I$2:$I$1555)</f>
        <v>153</v>
      </c>
      <c r="J1134" s="1675">
        <f t="array" ref="J1134">XLOOKUP($C$882,'1851'!$C$2:$C$1555,'1851'!$J$2:$J$1555)</f>
        <v>230</v>
      </c>
      <c r="K1134" s="8" t="s">
        <v>14</v>
      </c>
      <c r="L1134" s="8" t="s">
        <v>29</v>
      </c>
    </row>
    <row r="1135" ht="14.25" customHeight="1">
      <c r="A1135" s="8" t="s">
        <v>3031</v>
      </c>
      <c r="B1135" s="1678" t="s">
        <v>817</v>
      </c>
      <c r="C1135" s="1679">
        <v>432.0</v>
      </c>
      <c r="D1135" s="1678" t="s">
        <v>2106</v>
      </c>
      <c r="E1135" s="8" t="str">
        <f t="array" ref="E1135">XLOOKUP(D1135,'89'!$D:$D,'89'!E:E)</f>
        <v>Verdes</v>
      </c>
      <c r="H1135" s="1675">
        <f t="array" ref="H1135">XLOOKUP(C1135,'1851'!$C$2:$C$1555,'1851'!$H$2:$H$1555)</f>
        <v>0</v>
      </c>
      <c r="I1135" s="1675">
        <f t="array" ref="I1135">XLOOKUP(C1135,'1851'!$C$2:$C$1555,'1851'!$I$2:$I$1555)</f>
        <v>183</v>
      </c>
      <c r="J1135" s="1675">
        <f t="array" ref="J1135">XLOOKUP($C$882,'1851'!$C$2:$C$1555,'1851'!$J$2:$J$1555)</f>
        <v>230</v>
      </c>
      <c r="K1135" s="8" t="s">
        <v>14</v>
      </c>
      <c r="L1135" s="8" t="s">
        <v>29</v>
      </c>
    </row>
    <row r="1136" ht="14.25" customHeight="1">
      <c r="A1136" s="8" t="s">
        <v>3031</v>
      </c>
      <c r="B1136" s="1678" t="s">
        <v>814</v>
      </c>
      <c r="C1136" s="1678">
        <v>433.0</v>
      </c>
      <c r="D1136" s="1678" t="s">
        <v>2107</v>
      </c>
      <c r="E1136" s="8" t="str">
        <f t="array" ref="E1136">XLOOKUP(D1136,'89'!$D:$D,'89'!E:E)</f>
        <v>Verdes</v>
      </c>
      <c r="H1136" s="1675">
        <f t="array" ref="H1136">XLOOKUP(C1136,'1851'!$C$2:$C$1555,'1851'!$H$2:$H$1555)</f>
        <v>106</v>
      </c>
      <c r="I1136" s="1675">
        <f t="array" ref="I1136">XLOOKUP(C1136,'1851'!$C$2:$C$1555,'1851'!$I$2:$I$1555)</f>
        <v>209</v>
      </c>
      <c r="J1136" s="1675">
        <f t="array" ref="J1136">XLOOKUP($C$882,'1851'!$C$2:$C$1555,'1851'!$J$2:$J$1555)</f>
        <v>230</v>
      </c>
      <c r="K1136" s="8" t="s">
        <v>14</v>
      </c>
      <c r="L1136" s="8" t="s">
        <v>29</v>
      </c>
    </row>
    <row r="1137" ht="14.25" customHeight="1">
      <c r="A1137" s="8" t="s">
        <v>3031</v>
      </c>
      <c r="B1137" s="14" t="s">
        <v>168</v>
      </c>
      <c r="C1137" s="1678">
        <v>434.0</v>
      </c>
      <c r="D1137" s="1678" t="s">
        <v>2743</v>
      </c>
      <c r="E1137" s="8" t="str">
        <f t="array" ref="E1137">XLOOKUP(D1137,'89'!$D:$D,'89'!E:E)</f>
        <v>Verdes</v>
      </c>
      <c r="F1137" s="8" t="str">
        <f t="array" ref="F1137">XLOOKUP(D1137,'89'!$D:$D,'89'!F:F)</f>
        <v>Pasteles</v>
      </c>
      <c r="H1137" s="1675">
        <f t="array" ref="H1137">XLOOKUP(C1137,'1851'!$C$2:$C$1555,'1851'!$H$2:$H$1555)</f>
        <v>167</v>
      </c>
      <c r="I1137" s="1675">
        <f t="array" ref="I1137">XLOOKUP(C1137,'1851'!$C$2:$C$1555,'1851'!$I$2:$I$1555)</f>
        <v>230</v>
      </c>
      <c r="J1137" s="1675">
        <f t="array" ref="J1137">XLOOKUP($C$882,'1851'!$C$2:$C$1555,'1851'!$J$2:$J$1555)</f>
        <v>230</v>
      </c>
      <c r="K1137" s="8" t="s">
        <v>14</v>
      </c>
      <c r="L1137" s="8" t="s">
        <v>29</v>
      </c>
    </row>
    <row r="1138" ht="14.25" customHeight="1">
      <c r="A1138" s="8" t="s">
        <v>3031</v>
      </c>
      <c r="B1138" s="14" t="s">
        <v>168</v>
      </c>
      <c r="C1138" s="1678">
        <v>435.0</v>
      </c>
      <c r="D1138" s="1678" t="s">
        <v>2744</v>
      </c>
      <c r="E1138" s="8" t="str">
        <f t="array" ref="E1138">XLOOKUP(D1138,'89'!$D:$D,'89'!E:E)</f>
        <v>Verdes</v>
      </c>
      <c r="F1138" s="8" t="str">
        <f t="array" ref="F1138">XLOOKUP(D1138,'89'!$D:$D,'89'!F:F)</f>
        <v>Pasteles</v>
      </c>
      <c r="H1138" s="1675">
        <f t="array" ref="H1138">XLOOKUP(C1138,'1851'!$C$2:$C$1555,'1851'!$H$2:$H$1555)</f>
        <v>190</v>
      </c>
      <c r="I1138" s="1675">
        <f t="array" ref="I1138">XLOOKUP(C1138,'1851'!$C$2:$C$1555,'1851'!$I$2:$I$1555)</f>
        <v>235</v>
      </c>
      <c r="J1138" s="1675">
        <f t="array" ref="J1138">XLOOKUP($C$882,'1851'!$C$2:$C$1555,'1851'!$J$2:$J$1555)</f>
        <v>230</v>
      </c>
      <c r="K1138" s="8" t="s">
        <v>14</v>
      </c>
      <c r="L1138" s="8" t="s">
        <v>29</v>
      </c>
    </row>
    <row r="1139" ht="14.25" customHeight="1">
      <c r="A1139" s="8" t="s">
        <v>3031</v>
      </c>
      <c r="B1139" s="14" t="s">
        <v>168</v>
      </c>
      <c r="C1139" s="14">
        <v>436.0</v>
      </c>
      <c r="D1139" s="14" t="s">
        <v>2745</v>
      </c>
      <c r="E1139" s="8" t="str">
        <f t="array" ref="E1139">XLOOKUP(D1139,'89'!$D:$D,'89'!E:E)</f>
        <v>Verdes</v>
      </c>
      <c r="F1139" s="8" t="str">
        <f t="array" ref="F1139">XLOOKUP(D1139,'89'!$D:$D,'89'!F:F)</f>
        <v>Pasteles</v>
      </c>
      <c r="H1139" s="1675">
        <f t="array" ref="H1139">XLOOKUP(C1139,'1851'!$C$2:$C$1555,'1851'!$H$2:$H$1555)</f>
        <v>224</v>
      </c>
      <c r="I1139" s="1675">
        <f t="array" ref="I1139">XLOOKUP(C1139,'1851'!$C$2:$C$1555,'1851'!$I$2:$I$1555)</f>
        <v>244</v>
      </c>
      <c r="J1139" s="1675">
        <f t="array" ref="J1139">XLOOKUP($C$882,'1851'!$C$2:$C$1555,'1851'!$J$2:$J$1555)</f>
        <v>230</v>
      </c>
      <c r="K1139" s="8" t="s">
        <v>14</v>
      </c>
      <c r="L1139" s="8" t="s">
        <v>29</v>
      </c>
    </row>
    <row r="1140" ht="14.25" customHeight="1">
      <c r="A1140" s="8" t="s">
        <v>3031</v>
      </c>
      <c r="B1140" s="1678" t="s">
        <v>892</v>
      </c>
      <c r="C1140" s="1679">
        <v>449.0</v>
      </c>
      <c r="D1140" s="1678" t="s">
        <v>2108</v>
      </c>
      <c r="E1140" s="8" t="str">
        <f t="array" ref="E1140">XLOOKUP(D1140,'89'!$D:$D,'89'!E:E)</f>
        <v>Verdes</v>
      </c>
      <c r="H1140" s="1675">
        <f t="array" ref="H1140">XLOOKUP(C1140,'1851'!$C$2:$C$1555,'1851'!$H$2:$H$1555)</f>
        <v>57</v>
      </c>
      <c r="I1140" s="1675">
        <f t="array" ref="I1140">XLOOKUP(C1140,'1851'!$C$2:$C$1555,'1851'!$I$2:$I$1555)</f>
        <v>101</v>
      </c>
      <c r="J1140" s="1675">
        <f t="array" ref="J1140">XLOOKUP($C$882,'1851'!$C$2:$C$1555,'1851'!$J$2:$J$1555)</f>
        <v>230</v>
      </c>
      <c r="K1140" s="8" t="s">
        <v>14</v>
      </c>
      <c r="L1140" s="8" t="s">
        <v>29</v>
      </c>
    </row>
    <row r="1141" ht="14.25" customHeight="1">
      <c r="A1141" s="8" t="s">
        <v>3031</v>
      </c>
      <c r="B1141" s="1678" t="s">
        <v>892</v>
      </c>
      <c r="C1141" s="1679">
        <v>450.0</v>
      </c>
      <c r="D1141" s="1678" t="s">
        <v>2109</v>
      </c>
      <c r="E1141" s="8" t="str">
        <f t="array" ref="E1141">XLOOKUP(D1141,'89'!$D:$D,'89'!E:E)</f>
        <v>Verdes</v>
      </c>
      <c r="H1141" s="1675">
        <f t="array" ref="H1141">XLOOKUP(C1141,'1851'!$C$2:$C$1555,'1851'!$H$2:$H$1555)</f>
        <v>75</v>
      </c>
      <c r="I1141" s="1675">
        <f t="array" ref="I1141">XLOOKUP(C1141,'1851'!$C$2:$C$1555,'1851'!$I$2:$I$1555)</f>
        <v>139</v>
      </c>
      <c r="J1141" s="1675">
        <f t="array" ref="J1141">XLOOKUP($C$882,'1851'!$C$2:$C$1555,'1851'!$J$2:$J$1555)</f>
        <v>230</v>
      </c>
      <c r="K1141" s="8" t="s">
        <v>14</v>
      </c>
      <c r="L1141" s="8" t="s">
        <v>29</v>
      </c>
    </row>
    <row r="1142" ht="14.25" customHeight="1">
      <c r="A1142" s="8" t="s">
        <v>3031</v>
      </c>
      <c r="B1142" s="1678" t="s">
        <v>814</v>
      </c>
      <c r="C1142" s="1678">
        <v>451.0</v>
      </c>
      <c r="D1142" s="1678" t="s">
        <v>2110</v>
      </c>
      <c r="E1142" s="8" t="str">
        <f t="array" ref="E1142">XLOOKUP(D1142,'89'!$D:$D,'89'!E:E)</f>
        <v>Verdes</v>
      </c>
      <c r="F1142" s="8" t="str">
        <f t="array" ref="F1142">XLOOKUP(D1142,'89'!$D:$D,'89'!F:F)</f>
        <v>Azules</v>
      </c>
      <c r="H1142" s="1675">
        <f t="array" ref="H1142">XLOOKUP(C1142,'1851'!$C$2:$C$1555,'1851'!$H$2:$H$1555)</f>
        <v>129</v>
      </c>
      <c r="I1142" s="1675">
        <f t="array" ref="I1142">XLOOKUP(C1142,'1851'!$C$2:$C$1555,'1851'!$I$2:$I$1555)</f>
        <v>185</v>
      </c>
      <c r="J1142" s="1675">
        <f t="array" ref="J1142">XLOOKUP($C$882,'1851'!$C$2:$C$1555,'1851'!$J$2:$J$1555)</f>
        <v>230</v>
      </c>
      <c r="K1142" s="8" t="s">
        <v>14</v>
      </c>
      <c r="L1142" s="8" t="s">
        <v>29</v>
      </c>
    </row>
    <row r="1143" ht="14.25" customHeight="1">
      <c r="A1143" s="8" t="s">
        <v>3031</v>
      </c>
      <c r="B1143" s="14" t="s">
        <v>168</v>
      </c>
      <c r="C1143" s="1678">
        <v>452.0</v>
      </c>
      <c r="D1143" s="1678" t="s">
        <v>2746</v>
      </c>
      <c r="E1143" s="8" t="str">
        <f t="array" ref="E1143">XLOOKUP(D1143,'89'!$D:$D,'89'!E:E)</f>
        <v>Verdes</v>
      </c>
      <c r="F1143" s="8" t="str">
        <f t="array" ref="F1143">XLOOKUP(D1143,'89'!$D:$D,'89'!F:F)</f>
        <v>Azules</v>
      </c>
      <c r="H1143" s="1675">
        <f t="array" ref="H1143">XLOOKUP(C1143,'1851'!$C$2:$C$1555,'1851'!$H$2:$H$1555)</f>
        <v>178</v>
      </c>
      <c r="I1143" s="1675">
        <f t="array" ref="I1143">XLOOKUP(C1143,'1851'!$C$2:$C$1555,'1851'!$I$2:$I$1555)</f>
        <v>217</v>
      </c>
      <c r="J1143" s="1675">
        <f t="array" ref="J1143">XLOOKUP($C$882,'1851'!$C$2:$C$1555,'1851'!$J$2:$J$1555)</f>
        <v>230</v>
      </c>
      <c r="K1143" s="8" t="s">
        <v>14</v>
      </c>
      <c r="L1143" s="8" t="s">
        <v>29</v>
      </c>
    </row>
    <row r="1144" ht="14.25" customHeight="1">
      <c r="A1144" s="8" t="s">
        <v>3031</v>
      </c>
      <c r="B1144" s="14" t="s">
        <v>168</v>
      </c>
      <c r="C1144" s="1678">
        <v>453.0</v>
      </c>
      <c r="D1144" s="1678" t="s">
        <v>2747</v>
      </c>
      <c r="E1144" s="8" t="str">
        <f t="array" ref="E1144">XLOOKUP(D1144,'89'!$D:$D,'89'!E:E)</f>
        <v>Verdes</v>
      </c>
      <c r="F1144" s="8" t="str">
        <f t="array" ref="F1144">XLOOKUP(D1144,'89'!$D:$D,'89'!F:F)</f>
        <v>Azules</v>
      </c>
      <c r="H1144" s="1675">
        <f t="array" ref="H1144">XLOOKUP(C1144,'1851'!$C$2:$C$1555,'1851'!$H$2:$H$1555)</f>
        <v>194</v>
      </c>
      <c r="I1144" s="1675">
        <f t="array" ref="I1144">XLOOKUP(C1144,'1851'!$C$2:$C$1555,'1851'!$I$2:$I$1555)</f>
        <v>225</v>
      </c>
      <c r="J1144" s="1675">
        <f t="array" ref="J1144">XLOOKUP($C$882,'1851'!$C$2:$C$1555,'1851'!$J$2:$J$1555)</f>
        <v>230</v>
      </c>
      <c r="K1144" s="8" t="s">
        <v>14</v>
      </c>
      <c r="L1144" s="8" t="s">
        <v>29</v>
      </c>
    </row>
    <row r="1145" ht="14.25" customHeight="1">
      <c r="A1145" s="8" t="s">
        <v>3031</v>
      </c>
      <c r="B1145" s="14" t="s">
        <v>168</v>
      </c>
      <c r="C1145" s="1678">
        <v>454.0</v>
      </c>
      <c r="D1145" s="1678" t="s">
        <v>2748</v>
      </c>
      <c r="E1145" s="8" t="str">
        <f t="array" ref="E1145">XLOOKUP(D1145,'89'!$D:$D,'89'!E:E)</f>
        <v>Verdes</v>
      </c>
      <c r="F1145" s="8" t="str">
        <f t="array" ref="F1145">XLOOKUP(D1145,'89'!$D:$D,'89'!F:F)</f>
        <v>Azules</v>
      </c>
      <c r="H1145" s="1675">
        <f t="array" ref="H1145">XLOOKUP(C1145,'1851'!$C$2:$C$1555,'1851'!$H$2:$H$1555)</f>
        <v>214</v>
      </c>
      <c r="I1145" s="1675">
        <f t="array" ref="I1145">XLOOKUP(C1145,'1851'!$C$2:$C$1555,'1851'!$I$2:$I$1555)</f>
        <v>237</v>
      </c>
      <c r="J1145" s="1675">
        <f t="array" ref="J1145">XLOOKUP($C$882,'1851'!$C$2:$C$1555,'1851'!$J$2:$J$1555)</f>
        <v>230</v>
      </c>
      <c r="K1145" s="8" t="s">
        <v>14</v>
      </c>
      <c r="L1145" s="8" t="s">
        <v>29</v>
      </c>
    </row>
    <row r="1146" ht="14.25" customHeight="1">
      <c r="A1146" s="8" t="s">
        <v>3031</v>
      </c>
      <c r="B1146" s="1678" t="s">
        <v>892</v>
      </c>
      <c r="C1146" s="1679">
        <v>467.0</v>
      </c>
      <c r="D1146" s="1678" t="s">
        <v>2111</v>
      </c>
      <c r="E1146" s="8" t="str">
        <f t="array" ref="E1146">XLOOKUP(D1146,'89'!$D:$D,'89'!E:E)</f>
        <v>Azules</v>
      </c>
      <c r="F1146" s="8" t="str">
        <f t="array" ref="F1146">XLOOKUP(D1146,'89'!$D:$D,'89'!F:F)</f>
        <v>Verdes</v>
      </c>
      <c r="H1146" s="1675">
        <f t="array" ref="H1146">XLOOKUP(C1146,'1851'!$C$2:$C$1555,'1851'!$H$2:$H$1555)</f>
        <v>0</v>
      </c>
      <c r="I1146" s="1675">
        <f t="array" ref="I1146">XLOOKUP(C1146,'1851'!$C$2:$C$1555,'1851'!$I$2:$I$1555)</f>
        <v>131</v>
      </c>
      <c r="J1146" s="1675">
        <f t="array" ref="J1146">XLOOKUP($C$882,'1851'!$C$2:$C$1555,'1851'!$J$2:$J$1555)</f>
        <v>230</v>
      </c>
      <c r="K1146" s="8" t="s">
        <v>14</v>
      </c>
      <c r="L1146" s="8" t="s">
        <v>29</v>
      </c>
    </row>
    <row r="1147" ht="14.25" customHeight="1">
      <c r="A1147" s="8" t="s">
        <v>3031</v>
      </c>
      <c r="B1147" s="1678" t="s">
        <v>817</v>
      </c>
      <c r="C1147" s="1679">
        <v>468.0</v>
      </c>
      <c r="D1147" s="1678" t="s">
        <v>2112</v>
      </c>
      <c r="E1147" s="8" t="str">
        <f t="array" ref="E1147">XLOOKUP(D1147,'89'!$D:$D,'89'!E:E)</f>
        <v>Azules</v>
      </c>
      <c r="F1147" s="8" t="str">
        <f t="array" ref="F1147">XLOOKUP(D1147,'89'!$D:$D,'89'!F:F)</f>
        <v>Verdes</v>
      </c>
      <c r="H1147" s="1675">
        <f t="array" ref="H1147">XLOOKUP(C1147,'1851'!$C$2:$C$1555,'1851'!$H$2:$H$1555)</f>
        <v>0</v>
      </c>
      <c r="I1147" s="1675">
        <f t="array" ref="I1147">XLOOKUP(C1147,'1851'!$C$2:$C$1555,'1851'!$I$2:$I$1555)</f>
        <v>158</v>
      </c>
      <c r="J1147" s="1675">
        <f t="array" ref="J1147">XLOOKUP($C$882,'1851'!$C$2:$C$1555,'1851'!$J$2:$J$1555)</f>
        <v>230</v>
      </c>
      <c r="K1147" s="8" t="s">
        <v>14</v>
      </c>
      <c r="L1147" s="8" t="s">
        <v>29</v>
      </c>
    </row>
    <row r="1148" ht="14.25" customHeight="1">
      <c r="A1148" s="8" t="s">
        <v>3031</v>
      </c>
      <c r="B1148" s="1678" t="s">
        <v>814</v>
      </c>
      <c r="C1148" s="1678">
        <v>469.0</v>
      </c>
      <c r="D1148" s="1678" t="s">
        <v>2113</v>
      </c>
      <c r="E1148" s="8" t="str">
        <f t="array" ref="E1148">XLOOKUP(D1148,'89'!$D:$D,'89'!E:E)</f>
        <v>Azules</v>
      </c>
      <c r="F1148" s="8" t="str">
        <f t="array" ref="F1148">XLOOKUP(D1148,'89'!$D:$D,'89'!F:F)</f>
        <v>Verdes</v>
      </c>
      <c r="H1148" s="1675">
        <f t="array" ref="H1148">XLOOKUP(C1148,'1851'!$C$2:$C$1555,'1851'!$H$2:$H$1555)</f>
        <v>103</v>
      </c>
      <c r="I1148" s="1675">
        <f t="array" ref="I1148">XLOOKUP(C1148,'1851'!$C$2:$C$1555,'1851'!$I$2:$I$1555)</f>
        <v>195</v>
      </c>
      <c r="J1148" s="1675">
        <f t="array" ref="J1148">XLOOKUP($C$882,'1851'!$C$2:$C$1555,'1851'!$J$2:$J$1555)</f>
        <v>230</v>
      </c>
      <c r="K1148" s="8" t="s">
        <v>14</v>
      </c>
      <c r="L1148" s="8" t="s">
        <v>29</v>
      </c>
    </row>
    <row r="1149" ht="14.25" customHeight="1">
      <c r="A1149" s="8" t="s">
        <v>3031</v>
      </c>
      <c r="B1149" s="14" t="s">
        <v>168</v>
      </c>
      <c r="C1149" s="1678">
        <v>470.0</v>
      </c>
      <c r="D1149" s="1678" t="s">
        <v>2749</v>
      </c>
      <c r="E1149" s="8" t="str">
        <f t="array" ref="E1149">XLOOKUP(D1149,'89'!$D:$D,'89'!E:E)</f>
        <v>Azules</v>
      </c>
      <c r="F1149" s="8" t="str">
        <f t="array" ref="F1149">XLOOKUP(D1149,'89'!$D:$D,'89'!F:F)</f>
        <v>Verdes</v>
      </c>
      <c r="H1149" s="1675">
        <f t="array" ref="H1149">XLOOKUP(C1149,'1851'!$C$2:$C$1555,'1851'!$H$2:$H$1555)</f>
        <v>164</v>
      </c>
      <c r="I1149" s="1675">
        <f t="array" ref="I1149">XLOOKUP(C1149,'1851'!$C$2:$C$1555,'1851'!$I$2:$I$1555)</f>
        <v>220</v>
      </c>
      <c r="J1149" s="1675">
        <f t="array" ref="J1149">XLOOKUP($C$882,'1851'!$C$2:$C$1555,'1851'!$J$2:$J$1555)</f>
        <v>230</v>
      </c>
      <c r="K1149" s="8" t="s">
        <v>14</v>
      </c>
      <c r="L1149" s="8" t="s">
        <v>29</v>
      </c>
    </row>
    <row r="1150" ht="14.25" customHeight="1">
      <c r="A1150" s="8" t="s">
        <v>3031</v>
      </c>
      <c r="B1150" s="14" t="s">
        <v>168</v>
      </c>
      <c r="C1150" s="1678">
        <v>471.0</v>
      </c>
      <c r="D1150" s="1678" t="s">
        <v>2750</v>
      </c>
      <c r="E1150" s="8" t="str">
        <f t="array" ref="E1150">XLOOKUP(D1150,'89'!$D:$D,'89'!E:E)</f>
        <v>Azules</v>
      </c>
      <c r="F1150" s="8" t="str">
        <f t="array" ref="F1150">XLOOKUP(D1150,'89'!$D:$D,'89'!F:F)</f>
        <v>Verdes</v>
      </c>
      <c r="H1150" s="1675">
        <f t="array" ref="H1150">XLOOKUP(C1150,'1851'!$C$2:$C$1555,'1851'!$H$2:$H$1555)</f>
        <v>187</v>
      </c>
      <c r="I1150" s="1675">
        <f t="array" ref="I1150">XLOOKUP(C1150,'1851'!$C$2:$C$1555,'1851'!$I$2:$I$1555)</f>
        <v>228</v>
      </c>
      <c r="J1150" s="1675">
        <f t="array" ref="J1150">XLOOKUP($C$882,'1851'!$C$2:$C$1555,'1851'!$J$2:$J$1555)</f>
        <v>230</v>
      </c>
      <c r="K1150" s="8" t="s">
        <v>14</v>
      </c>
      <c r="L1150" s="8" t="s">
        <v>29</v>
      </c>
    </row>
    <row r="1151" ht="14.25" customHeight="1">
      <c r="A1151" s="8" t="s">
        <v>3031</v>
      </c>
      <c r="B1151" s="14" t="s">
        <v>168</v>
      </c>
      <c r="C1151" s="1678">
        <v>472.0</v>
      </c>
      <c r="D1151" s="1678" t="s">
        <v>2751</v>
      </c>
      <c r="E1151" s="8" t="str">
        <f t="array" ref="E1151">XLOOKUP(D1151,'89'!$D:$D,'89'!E:E)</f>
        <v>Azules</v>
      </c>
      <c r="F1151" s="8" t="str">
        <f t="array" ref="F1151">XLOOKUP(D1151,'89'!$D:$D,'89'!F:F)</f>
        <v>Verdes</v>
      </c>
      <c r="H1151" s="1675">
        <f t="array" ref="H1151">XLOOKUP(C1151,'1851'!$C$2:$C$1555,'1851'!$H$2:$H$1555)</f>
        <v>222</v>
      </c>
      <c r="I1151" s="1675">
        <f t="array" ref="I1151">XLOOKUP(C1151,'1851'!$C$2:$C$1555,'1851'!$I$2:$I$1555)</f>
        <v>239</v>
      </c>
      <c r="J1151" s="1675">
        <f t="array" ref="J1151">XLOOKUP($C$882,'1851'!$C$2:$C$1555,'1851'!$J$2:$J$1555)</f>
        <v>230</v>
      </c>
      <c r="K1151" s="8" t="s">
        <v>14</v>
      </c>
      <c r="L1151" s="8" t="s">
        <v>29</v>
      </c>
    </row>
    <row r="1152" ht="14.25" customHeight="1">
      <c r="A1152" s="8" t="s">
        <v>3031</v>
      </c>
      <c r="B1152" s="1678" t="s">
        <v>892</v>
      </c>
      <c r="C1152" s="1679">
        <v>485.0</v>
      </c>
      <c r="D1152" s="1678" t="s">
        <v>2114</v>
      </c>
      <c r="E1152" s="8" t="str">
        <f t="array" ref="E1152">XLOOKUP(D1152,'89'!$D:$D,'89'!E:E)</f>
        <v>Azules</v>
      </c>
      <c r="H1152" s="1675">
        <f t="array" ref="H1152">XLOOKUP(C1152,'1851'!$C$2:$C$1555,'1851'!$H$2:$H$1555)</f>
        <v>40</v>
      </c>
      <c r="I1152" s="1675">
        <f t="array" ref="I1152">XLOOKUP(C1152,'1851'!$C$2:$C$1555,'1851'!$I$2:$I$1555)</f>
        <v>108</v>
      </c>
      <c r="J1152" s="1675">
        <f t="array" ref="J1152">XLOOKUP($C$882,'1851'!$C$2:$C$1555,'1851'!$J$2:$J$1555)</f>
        <v>230</v>
      </c>
      <c r="K1152" s="8" t="s">
        <v>14</v>
      </c>
      <c r="L1152" s="8" t="s">
        <v>29</v>
      </c>
    </row>
    <row r="1153" ht="14.25" customHeight="1">
      <c r="A1153" s="8" t="s">
        <v>3031</v>
      </c>
      <c r="B1153" s="1678" t="s">
        <v>817</v>
      </c>
      <c r="C1153" s="1679">
        <v>486.0</v>
      </c>
      <c r="D1153" s="1678" t="s">
        <v>2115</v>
      </c>
      <c r="E1153" s="8" t="str">
        <f t="array" ref="E1153">XLOOKUP(D1153,'89'!$D:$D,'89'!E:E)</f>
        <v>Azules</v>
      </c>
      <c r="H1153" s="1675">
        <f t="array" ref="H1153">XLOOKUP(C1153,'1851'!$C$2:$C$1555,'1851'!$H$2:$H$1555)</f>
        <v>50</v>
      </c>
      <c r="I1153" s="1675">
        <f t="array" ref="I1153">XLOOKUP(C1153,'1851'!$C$2:$C$1555,'1851'!$I$2:$I$1555)</f>
        <v>139</v>
      </c>
      <c r="J1153" s="1675">
        <f t="array" ref="J1153">XLOOKUP($C$882,'1851'!$C$2:$C$1555,'1851'!$J$2:$J$1555)</f>
        <v>230</v>
      </c>
      <c r="K1153" s="8" t="s">
        <v>14</v>
      </c>
      <c r="L1153" s="8" t="s">
        <v>29</v>
      </c>
    </row>
    <row r="1154" ht="14.25" customHeight="1">
      <c r="A1154" s="8" t="s">
        <v>3031</v>
      </c>
      <c r="B1154" s="1678" t="s">
        <v>817</v>
      </c>
      <c r="C1154" s="1679">
        <v>487.0</v>
      </c>
      <c r="D1154" s="1678" t="s">
        <v>2116</v>
      </c>
      <c r="E1154" s="8" t="str">
        <f t="array" ref="E1154">XLOOKUP(D1154,'89'!$D:$D,'89'!E:E)</f>
        <v>Azules</v>
      </c>
      <c r="H1154" s="1675">
        <f t="array" ref="H1154">XLOOKUP(C1154,'1851'!$C$2:$C$1555,'1851'!$H$2:$H$1555)</f>
        <v>107</v>
      </c>
      <c r="I1154" s="1675">
        <f t="array" ref="I1154">XLOOKUP(C1154,'1851'!$C$2:$C$1555,'1851'!$I$2:$I$1555)</f>
        <v>179</v>
      </c>
      <c r="J1154" s="1675">
        <f t="array" ref="J1154">XLOOKUP($C$882,'1851'!$C$2:$C$1555,'1851'!$J$2:$J$1555)</f>
        <v>230</v>
      </c>
      <c r="K1154" s="8" t="s">
        <v>14</v>
      </c>
      <c r="L1154" s="8" t="s">
        <v>29</v>
      </c>
    </row>
    <row r="1155" ht="14.25" customHeight="1">
      <c r="A1155" s="8" t="s">
        <v>3031</v>
      </c>
      <c r="B1155" s="14" t="s">
        <v>168</v>
      </c>
      <c r="C1155" s="1678">
        <v>488.0</v>
      </c>
      <c r="D1155" s="1678" t="s">
        <v>2752</v>
      </c>
      <c r="E1155" s="8" t="str">
        <f t="array" ref="E1155">XLOOKUP(D1155,'89'!$D:$D,'89'!E:E)</f>
        <v>Azules</v>
      </c>
      <c r="F1155" s="8" t="str">
        <f t="array" ref="F1155">XLOOKUP(D1155,'89'!$D:$D,'89'!F:F)</f>
        <v>Pasteles</v>
      </c>
      <c r="H1155" s="1675">
        <f t="array" ref="H1155">XLOOKUP(C1155,'1851'!$C$2:$C$1555,'1851'!$H$2:$H$1555)</f>
        <v>165</v>
      </c>
      <c r="I1155" s="1675">
        <f t="array" ref="I1155">XLOOKUP(C1155,'1851'!$C$2:$C$1555,'1851'!$I$2:$I$1555)</f>
        <v>211</v>
      </c>
      <c r="J1155" s="1675">
        <f t="array" ref="J1155">XLOOKUP($C$882,'1851'!$C$2:$C$1555,'1851'!$J$2:$J$1555)</f>
        <v>230</v>
      </c>
      <c r="K1155" s="8" t="s">
        <v>14</v>
      </c>
      <c r="L1155" s="8" t="s">
        <v>29</v>
      </c>
    </row>
    <row r="1156" ht="14.25" customHeight="1">
      <c r="A1156" s="8" t="s">
        <v>3031</v>
      </c>
      <c r="B1156" s="14" t="s">
        <v>168</v>
      </c>
      <c r="C1156" s="1678">
        <v>489.0</v>
      </c>
      <c r="D1156" s="1678" t="s">
        <v>2753</v>
      </c>
      <c r="E1156" s="8" t="str">
        <f t="array" ref="E1156">XLOOKUP(D1156,'89'!$D:$D,'89'!E:E)</f>
        <v>Azules</v>
      </c>
      <c r="F1156" s="8" t="str">
        <f t="array" ref="F1156">XLOOKUP(D1156,'89'!$D:$D,'89'!F:F)</f>
        <v>Pasteles</v>
      </c>
      <c r="H1156" s="1675">
        <f t="array" ref="H1156">XLOOKUP(C1156,'1851'!$C$2:$C$1555,'1851'!$H$2:$H$1555)</f>
        <v>186</v>
      </c>
      <c r="I1156" s="1675">
        <f t="array" ref="I1156">XLOOKUP(C1156,'1851'!$C$2:$C$1555,'1851'!$I$2:$I$1555)</f>
        <v>221</v>
      </c>
      <c r="J1156" s="1675">
        <f t="array" ref="J1156">XLOOKUP($C$882,'1851'!$C$2:$C$1555,'1851'!$J$2:$J$1555)</f>
        <v>230</v>
      </c>
      <c r="K1156" s="8" t="s">
        <v>14</v>
      </c>
      <c r="L1156" s="8" t="s">
        <v>29</v>
      </c>
    </row>
    <row r="1157" ht="14.25" customHeight="1">
      <c r="A1157" s="8" t="s">
        <v>3031</v>
      </c>
      <c r="B1157" s="14" t="s">
        <v>168</v>
      </c>
      <c r="C1157" s="1678">
        <v>490.0</v>
      </c>
      <c r="D1157" s="1678" t="s">
        <v>2754</v>
      </c>
      <c r="E1157" s="8" t="str">
        <f t="array" ref="E1157">XLOOKUP(D1157,'89'!$D:$D,'89'!E:E)</f>
        <v>Azules</v>
      </c>
      <c r="F1157" s="8" t="str">
        <f t="array" ref="F1157">XLOOKUP(D1157,'89'!$D:$D,'89'!F:F)</f>
        <v>Pasteles</v>
      </c>
      <c r="H1157" s="1675">
        <f t="array" ref="H1157">XLOOKUP(C1157,'1851'!$C$2:$C$1555,'1851'!$H$2:$H$1555)</f>
        <v>202</v>
      </c>
      <c r="I1157" s="1675">
        <f t="array" ref="I1157">XLOOKUP(C1157,'1851'!$C$2:$C$1555,'1851'!$I$2:$I$1555)</f>
        <v>226</v>
      </c>
      <c r="J1157" s="1675">
        <f t="array" ref="J1157">XLOOKUP($C$882,'1851'!$C$2:$C$1555,'1851'!$J$2:$J$1555)</f>
        <v>230</v>
      </c>
      <c r="K1157" s="8" t="s">
        <v>14</v>
      </c>
      <c r="L1157" s="8" t="s">
        <v>29</v>
      </c>
    </row>
    <row r="1158" ht="14.25" customHeight="1">
      <c r="A1158" s="8" t="s">
        <v>3031</v>
      </c>
      <c r="B1158" s="1678" t="s">
        <v>892</v>
      </c>
      <c r="C1158" s="1679">
        <v>491.0</v>
      </c>
      <c r="D1158" s="1678" t="s">
        <v>2117</v>
      </c>
      <c r="E1158" s="8" t="str">
        <f t="array" ref="E1158">XLOOKUP(D1158,'89'!$D:$D,'89'!E:E)</f>
        <v>Azules</v>
      </c>
      <c r="H1158" s="1675">
        <f t="array" ref="H1158">XLOOKUP(C1158,'1851'!$C$2:$C$1555,'1851'!$H$2:$H$1555)</f>
        <v>42</v>
      </c>
      <c r="I1158" s="1675">
        <f t="array" ref="I1158">XLOOKUP(C1158,'1851'!$C$2:$C$1555,'1851'!$I$2:$I$1555)</f>
        <v>93</v>
      </c>
      <c r="J1158" s="1675">
        <f t="array" ref="J1158">XLOOKUP($C$882,'1851'!$C$2:$C$1555,'1851'!$J$2:$J$1555)</f>
        <v>230</v>
      </c>
      <c r="K1158" s="8" t="s">
        <v>14</v>
      </c>
      <c r="L1158" s="8" t="s">
        <v>29</v>
      </c>
    </row>
    <row r="1159" ht="14.25" customHeight="1">
      <c r="A1159" s="8" t="s">
        <v>3031</v>
      </c>
      <c r="B1159" s="1678" t="s">
        <v>817</v>
      </c>
      <c r="C1159" s="1679">
        <v>492.0</v>
      </c>
      <c r="D1159" s="1678" t="s">
        <v>2118</v>
      </c>
      <c r="E1159" s="8" t="str">
        <f t="array" ref="E1159">XLOOKUP(D1159,'89'!$D:$D,'89'!E:E)</f>
        <v>Azules</v>
      </c>
      <c r="F1159" s="8" t="str">
        <f t="array" ref="F1159">XLOOKUP(D1159,'89'!$D:$D,'89'!F:F)</f>
        <v>Verdes</v>
      </c>
      <c r="H1159" s="1675">
        <f t="array" ref="H1159">XLOOKUP(C1159,'1851'!$C$2:$C$1555,'1851'!$H$2:$H$1555)</f>
        <v>69</v>
      </c>
      <c r="I1159" s="1675">
        <f t="array" ref="I1159">XLOOKUP(C1159,'1851'!$C$2:$C$1555,'1851'!$I$2:$I$1555)</f>
        <v>133</v>
      </c>
      <c r="J1159" s="1675">
        <f t="array" ref="J1159">XLOOKUP($C$882,'1851'!$C$2:$C$1555,'1851'!$J$2:$J$1555)</f>
        <v>230</v>
      </c>
      <c r="K1159" s="8" t="s">
        <v>14</v>
      </c>
      <c r="L1159" s="8" t="s">
        <v>29</v>
      </c>
    </row>
    <row r="1160" ht="14.25" customHeight="1">
      <c r="A1160" s="8" t="s">
        <v>3031</v>
      </c>
      <c r="B1160" s="1678" t="s">
        <v>814</v>
      </c>
      <c r="C1160" s="1678">
        <v>493.0</v>
      </c>
      <c r="D1160" s="1678" t="s">
        <v>2119</v>
      </c>
      <c r="E1160" s="8" t="str">
        <f t="array" ref="E1160">XLOOKUP(D1160,'89'!$D:$D,'89'!E:E)</f>
        <v>Azules</v>
      </c>
      <c r="H1160" s="1675">
        <f t="array" ref="H1160">XLOOKUP(C1160,'1851'!$C$2:$C$1555,'1851'!$H$2:$H$1555)</f>
        <v>125</v>
      </c>
      <c r="I1160" s="1675">
        <f t="array" ref="I1160">XLOOKUP(C1160,'1851'!$C$2:$C$1555,'1851'!$I$2:$I$1555)</f>
        <v>177</v>
      </c>
      <c r="J1160" s="1675">
        <f t="array" ref="J1160">XLOOKUP($C$882,'1851'!$C$2:$C$1555,'1851'!$J$2:$J$1555)</f>
        <v>230</v>
      </c>
      <c r="K1160" s="8" t="s">
        <v>14</v>
      </c>
      <c r="L1160" s="8" t="s">
        <v>29</v>
      </c>
    </row>
    <row r="1161" ht="14.25" customHeight="1">
      <c r="A1161" s="8" t="s">
        <v>3031</v>
      </c>
      <c r="B1161" s="14" t="s">
        <v>168</v>
      </c>
      <c r="C1161" s="1678">
        <v>494.0</v>
      </c>
      <c r="D1161" s="1678" t="s">
        <v>2755</v>
      </c>
      <c r="E1161" s="8" t="str">
        <f t="array" ref="E1161">XLOOKUP(D1161,'89'!$D:$D,'89'!E:E)</f>
        <v>Azules</v>
      </c>
      <c r="F1161" s="8" t="str">
        <f t="array" ref="F1161">XLOOKUP(D1161,'89'!$D:$D,'89'!F:F)</f>
        <v>Pasteles</v>
      </c>
      <c r="H1161" s="1675">
        <f t="array" ref="H1161">XLOOKUP(C1161,'1851'!$C$2:$C$1555,'1851'!$H$2:$H$1555)</f>
        <v>178</v>
      </c>
      <c r="I1161" s="1675">
        <f t="array" ref="I1161">XLOOKUP(C1161,'1851'!$C$2:$C$1555,'1851'!$I$2:$I$1555)</f>
        <v>212</v>
      </c>
      <c r="J1161" s="1675">
        <f t="array" ref="J1161">XLOOKUP($C$882,'1851'!$C$2:$C$1555,'1851'!$J$2:$J$1555)</f>
        <v>230</v>
      </c>
      <c r="K1161" s="8" t="s">
        <v>14</v>
      </c>
      <c r="L1161" s="8" t="s">
        <v>29</v>
      </c>
    </row>
    <row r="1162" ht="14.25" customHeight="1">
      <c r="A1162" s="8" t="s">
        <v>3031</v>
      </c>
      <c r="B1162" s="14" t="s">
        <v>168</v>
      </c>
      <c r="C1162" s="1678">
        <v>495.0</v>
      </c>
      <c r="D1162" s="1678" t="s">
        <v>2756</v>
      </c>
      <c r="E1162" s="8" t="str">
        <f t="array" ref="E1162">XLOOKUP(D1162,'89'!$D:$D,'89'!E:E)</f>
        <v>Azules</v>
      </c>
      <c r="F1162" s="8" t="str">
        <f t="array" ref="F1162">XLOOKUP(D1162,'89'!$D:$D,'89'!F:F)</f>
        <v>Pasteles</v>
      </c>
      <c r="H1162" s="1675">
        <f t="array" ref="H1162">XLOOKUP(C1162,'1851'!$C$2:$C$1555,'1851'!$H$2:$H$1555)</f>
        <v>193</v>
      </c>
      <c r="I1162" s="1675">
        <f t="array" ref="I1162">XLOOKUP(C1162,'1851'!$C$2:$C$1555,'1851'!$I$2:$I$1555)</f>
        <v>221</v>
      </c>
      <c r="J1162" s="1675">
        <f t="array" ref="J1162">XLOOKUP($C$882,'1851'!$C$2:$C$1555,'1851'!$J$2:$J$1555)</f>
        <v>230</v>
      </c>
      <c r="K1162" s="8" t="s">
        <v>14</v>
      </c>
      <c r="L1162" s="8" t="s">
        <v>29</v>
      </c>
    </row>
    <row r="1163" ht="14.25" customHeight="1">
      <c r="A1163" s="8" t="s">
        <v>3031</v>
      </c>
      <c r="B1163" s="14" t="s">
        <v>168</v>
      </c>
      <c r="C1163" s="1678">
        <v>496.0</v>
      </c>
      <c r="D1163" s="1678" t="s">
        <v>2757</v>
      </c>
      <c r="E1163" s="8" t="str">
        <f t="array" ref="E1163">XLOOKUP(D1163,'89'!$D:$D,'89'!E:E)</f>
        <v>Azules</v>
      </c>
      <c r="F1163" s="8" t="str">
        <f t="array" ref="F1163">XLOOKUP(D1163,'89'!$D:$D,'89'!F:F)</f>
        <v>Pasteles</v>
      </c>
      <c r="H1163" s="1675">
        <f t="array" ref="H1163">XLOOKUP(C1163,'1851'!$C$2:$C$1555,'1851'!$H$2:$H$1555)</f>
        <v>210</v>
      </c>
      <c r="I1163" s="1675">
        <f t="array" ref="I1163">XLOOKUP(C1163,'1851'!$C$2:$C$1555,'1851'!$I$2:$I$1555)</f>
        <v>231</v>
      </c>
      <c r="J1163" s="1675">
        <f t="array" ref="J1163">XLOOKUP($C$882,'1851'!$C$2:$C$1555,'1851'!$J$2:$J$1555)</f>
        <v>230</v>
      </c>
      <c r="K1163" s="8" t="s">
        <v>14</v>
      </c>
      <c r="L1163" s="8" t="s">
        <v>29</v>
      </c>
    </row>
    <row r="1164" ht="14.25" customHeight="1">
      <c r="A1164" s="8" t="s">
        <v>3031</v>
      </c>
      <c r="B1164" s="1678" t="s">
        <v>892</v>
      </c>
      <c r="C1164" s="1679">
        <v>497.0</v>
      </c>
      <c r="D1164" s="1678" t="s">
        <v>2120</v>
      </c>
      <c r="E1164" s="8" t="str">
        <f t="array" ref="E1164">XLOOKUP(D1164,'89'!$D:$D,'89'!E:E)</f>
        <v>Azules</v>
      </c>
      <c r="F1164" s="8" t="str">
        <f t="array" ref="F1164">XLOOKUP(D1164,'89'!$D:$D,'89'!F:F)</f>
        <v>Verdes</v>
      </c>
      <c r="H1164" s="1675">
        <f t="array" ref="H1164">XLOOKUP(C1164,'1851'!$C$2:$C$1555,'1851'!$H$2:$H$1555)</f>
        <v>61</v>
      </c>
      <c r="I1164" s="1675">
        <f t="array" ref="I1164">XLOOKUP(C1164,'1851'!$C$2:$C$1555,'1851'!$I$2:$I$1555)</f>
        <v>94</v>
      </c>
      <c r="J1164" s="1675">
        <f t="array" ref="J1164">XLOOKUP($C$882,'1851'!$C$2:$C$1555,'1851'!$J$2:$J$1555)</f>
        <v>230</v>
      </c>
      <c r="K1164" s="8" t="s">
        <v>14</v>
      </c>
      <c r="L1164" s="8" t="s">
        <v>29</v>
      </c>
    </row>
    <row r="1165" ht="14.25" customHeight="1">
      <c r="A1165" s="8" t="s">
        <v>3031</v>
      </c>
      <c r="B1165" s="1678" t="s">
        <v>892</v>
      </c>
      <c r="C1165" s="1679">
        <v>498.0</v>
      </c>
      <c r="D1165" s="1678" t="s">
        <v>2121</v>
      </c>
      <c r="E1165" s="8" t="str">
        <f t="array" ref="E1165">XLOOKUP(D1165,'89'!$D:$D,'89'!E:E)</f>
        <v>Azules</v>
      </c>
      <c r="F1165" s="8" t="str">
        <f t="array" ref="F1165">XLOOKUP(D1165,'89'!$D:$D,'89'!F:F)</f>
        <v>Verdes</v>
      </c>
      <c r="H1165" s="1675">
        <f t="array" ref="H1165">XLOOKUP(C1165,'1851'!$C$2:$C$1555,'1851'!$H$2:$H$1555)</f>
        <v>77</v>
      </c>
      <c r="I1165" s="1675">
        <f t="array" ref="I1165">XLOOKUP(C1165,'1851'!$C$2:$C$1555,'1851'!$I$2:$I$1555)</f>
        <v>127</v>
      </c>
      <c r="J1165" s="1675">
        <f t="array" ref="J1165">XLOOKUP($C$882,'1851'!$C$2:$C$1555,'1851'!$J$2:$J$1555)</f>
        <v>230</v>
      </c>
      <c r="K1165" s="8" t="s">
        <v>14</v>
      </c>
      <c r="L1165" s="8" t="s">
        <v>29</v>
      </c>
    </row>
    <row r="1166" ht="14.25" customHeight="1">
      <c r="A1166" s="8" t="s">
        <v>3031</v>
      </c>
      <c r="B1166" s="1678" t="s">
        <v>814</v>
      </c>
      <c r="C1166" s="1678">
        <v>499.0</v>
      </c>
      <c r="D1166" s="1678" t="s">
        <v>2122</v>
      </c>
      <c r="E1166" s="8" t="str">
        <f t="array" ref="E1166">XLOOKUP(D1166,'89'!$D:$D,'89'!E:E)</f>
        <v>Azules</v>
      </c>
      <c r="H1166" s="1675">
        <f t="array" ref="H1166">XLOOKUP(C1166,'1851'!$C$2:$C$1555,'1851'!$H$2:$H$1555)</f>
        <v>126</v>
      </c>
      <c r="I1166" s="1675">
        <f t="array" ref="I1166">XLOOKUP(C1166,'1851'!$C$2:$C$1555,'1851'!$I$2:$I$1555)</f>
        <v>174</v>
      </c>
      <c r="J1166" s="1675">
        <f t="array" ref="J1166">XLOOKUP($C$882,'1851'!$C$2:$C$1555,'1851'!$J$2:$J$1555)</f>
        <v>230</v>
      </c>
      <c r="K1166" s="8" t="s">
        <v>14</v>
      </c>
      <c r="L1166" s="8" t="s">
        <v>29</v>
      </c>
    </row>
    <row r="1167" ht="14.25" customHeight="1">
      <c r="A1167" s="8" t="s">
        <v>3031</v>
      </c>
      <c r="B1167" s="14" t="s">
        <v>168</v>
      </c>
      <c r="C1167" s="1678">
        <v>500.0</v>
      </c>
      <c r="D1167" s="1678" t="s">
        <v>2758</v>
      </c>
      <c r="E1167" s="8" t="str">
        <f t="array" ref="E1167">XLOOKUP(D1167,'89'!$D:$D,'89'!E:E)</f>
        <v>Azules</v>
      </c>
      <c r="F1167" s="8" t="str">
        <f t="array" ref="F1167">XLOOKUP(D1167,'89'!$D:$D,'89'!F:F)</f>
        <v>Pasteles</v>
      </c>
      <c r="H1167" s="1675">
        <f t="array" ref="H1167">XLOOKUP(C1167,'1851'!$C$2:$C$1555,'1851'!$H$2:$H$1555)</f>
        <v>175</v>
      </c>
      <c r="I1167" s="1675">
        <f t="array" ref="I1167">XLOOKUP(C1167,'1851'!$C$2:$C$1555,'1851'!$I$2:$I$1555)</f>
        <v>208</v>
      </c>
      <c r="J1167" s="1675">
        <f t="array" ref="J1167">XLOOKUP($C$882,'1851'!$C$2:$C$1555,'1851'!$J$2:$J$1555)</f>
        <v>230</v>
      </c>
      <c r="K1167" s="8" t="s">
        <v>14</v>
      </c>
      <c r="L1167" s="8" t="s">
        <v>29</v>
      </c>
    </row>
    <row r="1168" ht="14.25" customHeight="1">
      <c r="A1168" s="8" t="s">
        <v>3031</v>
      </c>
      <c r="B1168" s="14" t="s">
        <v>168</v>
      </c>
      <c r="C1168" s="1678">
        <v>501.0</v>
      </c>
      <c r="D1168" s="1678" t="s">
        <v>2759</v>
      </c>
      <c r="E1168" s="8" t="str">
        <f t="array" ref="E1168">XLOOKUP(D1168,'89'!$D:$D,'89'!E:E)</f>
        <v>Azules</v>
      </c>
      <c r="F1168" s="8" t="str">
        <f t="array" ref="F1168">XLOOKUP(D1168,'89'!$D:$D,'89'!F:F)</f>
        <v>Pasteles</v>
      </c>
      <c r="H1168" s="1675">
        <f t="array" ref="H1168">XLOOKUP(C1168,'1851'!$C$2:$C$1555,'1851'!$H$2:$H$1555)</f>
        <v>193</v>
      </c>
      <c r="I1168" s="1675">
        <f t="array" ref="I1168">XLOOKUP(C1168,'1851'!$C$2:$C$1555,'1851'!$I$2:$I$1555)</f>
        <v>220</v>
      </c>
      <c r="J1168" s="1675">
        <f t="array" ref="J1168">XLOOKUP($C$882,'1851'!$C$2:$C$1555,'1851'!$J$2:$J$1555)</f>
        <v>230</v>
      </c>
      <c r="K1168" s="8" t="s">
        <v>14</v>
      </c>
      <c r="L1168" s="8" t="s">
        <v>29</v>
      </c>
    </row>
    <row r="1169" ht="14.25" customHeight="1">
      <c r="A1169" s="8" t="s">
        <v>3031</v>
      </c>
      <c r="B1169" s="14" t="s">
        <v>168</v>
      </c>
      <c r="C1169" s="1678">
        <v>502.0</v>
      </c>
      <c r="D1169" s="1678" t="s">
        <v>2760</v>
      </c>
      <c r="E1169" s="8" t="str">
        <f t="array" ref="E1169">XLOOKUP(D1169,'89'!$D:$D,'89'!E:E)</f>
        <v>Azules</v>
      </c>
      <c r="F1169" s="8" t="str">
        <f t="array" ref="F1169">XLOOKUP(D1169,'89'!$D:$D,'89'!F:F)</f>
        <v>Pasteles</v>
      </c>
      <c r="H1169" s="1675">
        <f t="array" ref="H1169">XLOOKUP(C1169,'1851'!$C$2:$C$1555,'1851'!$H$2:$H$1555)</f>
        <v>220</v>
      </c>
      <c r="I1169" s="1675">
        <f t="array" ref="I1169">XLOOKUP(C1169,'1851'!$C$2:$C$1555,'1851'!$I$2:$I$1555)</f>
        <v>234</v>
      </c>
      <c r="J1169" s="1675">
        <f t="array" ref="J1169">XLOOKUP($C$882,'1851'!$C$2:$C$1555,'1851'!$J$2:$J$1555)</f>
        <v>230</v>
      </c>
      <c r="K1169" s="8" t="s">
        <v>14</v>
      </c>
      <c r="L1169" s="8" t="s">
        <v>29</v>
      </c>
    </row>
    <row r="1170" ht="14.25" customHeight="1">
      <c r="A1170" s="8" t="s">
        <v>3031</v>
      </c>
      <c r="B1170" s="1678" t="s">
        <v>892</v>
      </c>
      <c r="C1170" s="1679">
        <v>503.0</v>
      </c>
      <c r="D1170" s="1678" t="s">
        <v>2123</v>
      </c>
      <c r="E1170" s="8" t="str">
        <f t="array" ref="E1170">XLOOKUP(D1170,'89'!$D:$D,'89'!E:E)</f>
        <v>Azules</v>
      </c>
      <c r="H1170" s="1675">
        <f t="array" ref="H1170">XLOOKUP(C1170,'1851'!$C$2:$C$1555,'1851'!$H$2:$H$1555)</f>
        <v>0</v>
      </c>
      <c r="I1170" s="1675">
        <f t="array" ref="I1170">XLOOKUP(C1170,'1851'!$C$2:$C$1555,'1851'!$I$2:$I$1555)</f>
        <v>123</v>
      </c>
      <c r="J1170" s="1675">
        <f t="array" ref="J1170">XLOOKUP($C$882,'1851'!$C$2:$C$1555,'1851'!$J$2:$J$1555)</f>
        <v>230</v>
      </c>
      <c r="K1170" s="8" t="s">
        <v>14</v>
      </c>
      <c r="L1170" s="8" t="s">
        <v>29</v>
      </c>
    </row>
    <row r="1171" ht="14.25" customHeight="1">
      <c r="A1171" s="8" t="s">
        <v>3031</v>
      </c>
      <c r="B1171" s="1678" t="s">
        <v>817</v>
      </c>
      <c r="C1171" s="1679">
        <v>504.0</v>
      </c>
      <c r="D1171" s="1678" t="s">
        <v>2124</v>
      </c>
      <c r="E1171" s="8" t="str">
        <f t="array" ref="E1171">XLOOKUP(D1171,'89'!$D:$D,'89'!E:E)</f>
        <v>Azules</v>
      </c>
      <c r="H1171" s="1675">
        <f t="array" ref="H1171">XLOOKUP(C1171,'1851'!$C$2:$C$1555,'1851'!$H$2:$H$1555)</f>
        <v>11</v>
      </c>
      <c r="I1171" s="1675">
        <f t="array" ref="I1171">XLOOKUP(C1171,'1851'!$C$2:$C$1555,'1851'!$I$2:$I$1555)</f>
        <v>147</v>
      </c>
      <c r="J1171" s="1675">
        <f t="array" ref="J1171">XLOOKUP($C$882,'1851'!$C$2:$C$1555,'1851'!$J$2:$J$1555)</f>
        <v>230</v>
      </c>
      <c r="K1171" s="8" t="s">
        <v>14</v>
      </c>
      <c r="L1171" s="8" t="s">
        <v>29</v>
      </c>
    </row>
    <row r="1172" ht="14.25" customHeight="1">
      <c r="A1172" s="8" t="s">
        <v>3031</v>
      </c>
      <c r="B1172" s="1678" t="s">
        <v>814</v>
      </c>
      <c r="C1172" s="1678">
        <v>505.0</v>
      </c>
      <c r="D1172" s="1678" t="s">
        <v>2125</v>
      </c>
      <c r="E1172" s="8" t="str">
        <f t="array" ref="E1172">XLOOKUP(D1172,'89'!$D:$D,'89'!E:E)</f>
        <v>Azules</v>
      </c>
      <c r="H1172" s="1675">
        <f t="array" ref="H1172">XLOOKUP(C1172,'1851'!$C$2:$C$1555,'1851'!$H$2:$H$1555)</f>
        <v>106</v>
      </c>
      <c r="I1172" s="1675">
        <f t="array" ref="I1172">XLOOKUP(C1172,'1851'!$C$2:$C$1555,'1851'!$I$2:$I$1555)</f>
        <v>184</v>
      </c>
      <c r="J1172" s="1675">
        <f t="array" ref="J1172">XLOOKUP($C$882,'1851'!$C$2:$C$1555,'1851'!$J$2:$J$1555)</f>
        <v>230</v>
      </c>
      <c r="K1172" s="8" t="s">
        <v>14</v>
      </c>
      <c r="L1172" s="8" t="s">
        <v>29</v>
      </c>
    </row>
    <row r="1173" ht="14.25" customHeight="1">
      <c r="A1173" s="8" t="s">
        <v>3031</v>
      </c>
      <c r="B1173" s="14" t="s">
        <v>168</v>
      </c>
      <c r="C1173" s="1678">
        <v>506.0</v>
      </c>
      <c r="D1173" s="1678" t="s">
        <v>2761</v>
      </c>
      <c r="E1173" s="8" t="str">
        <f t="array" ref="E1173">XLOOKUP(D1173,'89'!$D:$D,'89'!E:E)</f>
        <v>Azules</v>
      </c>
      <c r="F1173" s="8" t="str">
        <f t="array" ref="F1173">XLOOKUP(D1173,'89'!$D:$D,'89'!F:F)</f>
        <v>Pasteles</v>
      </c>
      <c r="H1173" s="1675">
        <f t="array" ref="H1173">XLOOKUP(C1173,'1851'!$C$2:$C$1555,'1851'!$H$2:$H$1555)</f>
        <v>168</v>
      </c>
      <c r="I1173" s="1675">
        <f t="array" ref="I1173">XLOOKUP(C1173,'1851'!$C$2:$C$1555,'1851'!$I$2:$I$1555)</f>
        <v>213</v>
      </c>
      <c r="J1173" s="1675">
        <f t="array" ref="J1173">XLOOKUP($C$882,'1851'!$C$2:$C$1555,'1851'!$J$2:$J$1555)</f>
        <v>230</v>
      </c>
      <c r="K1173" s="8" t="s">
        <v>14</v>
      </c>
      <c r="L1173" s="8" t="s">
        <v>29</v>
      </c>
    </row>
    <row r="1174" ht="14.25" customHeight="1">
      <c r="A1174" s="8" t="s">
        <v>3031</v>
      </c>
      <c r="B1174" s="14" t="s">
        <v>168</v>
      </c>
      <c r="C1174" s="1678">
        <v>507.0</v>
      </c>
      <c r="D1174" s="1678" t="s">
        <v>2762</v>
      </c>
      <c r="E1174" s="8" t="str">
        <f t="array" ref="E1174">XLOOKUP(D1174,'89'!$D:$D,'89'!E:E)</f>
        <v>Azules</v>
      </c>
      <c r="F1174" s="8" t="str">
        <f t="array" ref="F1174">XLOOKUP(D1174,'89'!$D:$D,'89'!F:F)</f>
        <v>Pasteles</v>
      </c>
      <c r="H1174" s="1675">
        <f t="array" ref="H1174">XLOOKUP(C1174,'1851'!$C$2:$C$1555,'1851'!$H$2:$H$1555)</f>
        <v>188</v>
      </c>
      <c r="I1174" s="1675">
        <f t="array" ref="I1174">XLOOKUP(C1174,'1851'!$C$2:$C$1555,'1851'!$I$2:$I$1555)</f>
        <v>223</v>
      </c>
      <c r="J1174" s="1675">
        <f t="array" ref="J1174">XLOOKUP($C$882,'1851'!$C$2:$C$1555,'1851'!$J$2:$J$1555)</f>
        <v>230</v>
      </c>
      <c r="K1174" s="8" t="s">
        <v>14</v>
      </c>
      <c r="L1174" s="8" t="s">
        <v>29</v>
      </c>
    </row>
    <row r="1175" ht="14.25" customHeight="1">
      <c r="A1175" s="8" t="s">
        <v>3031</v>
      </c>
      <c r="B1175" s="14" t="s">
        <v>168</v>
      </c>
      <c r="C1175" s="1678">
        <v>508.0</v>
      </c>
      <c r="D1175" s="1678" t="s">
        <v>2763</v>
      </c>
      <c r="E1175" s="8" t="str">
        <f t="array" ref="E1175">XLOOKUP(D1175,'89'!$D:$D,'89'!E:E)</f>
        <v>Azules</v>
      </c>
      <c r="F1175" s="8" t="str">
        <f t="array" ref="F1175">XLOOKUP(D1175,'89'!$D:$D,'89'!F:F)</f>
        <v>Pasteles</v>
      </c>
      <c r="H1175" s="1675">
        <f t="array" ref="H1175">XLOOKUP(C1175,'1851'!$C$2:$C$1555,'1851'!$H$2:$H$1555)</f>
        <v>215</v>
      </c>
      <c r="I1175" s="1675">
        <f t="array" ref="I1175">XLOOKUP(C1175,'1851'!$C$2:$C$1555,'1851'!$I$2:$I$1555)</f>
        <v>236</v>
      </c>
      <c r="J1175" s="1675">
        <f t="array" ref="J1175">XLOOKUP($C$882,'1851'!$C$2:$C$1555,'1851'!$J$2:$J$1555)</f>
        <v>230</v>
      </c>
      <c r="K1175" s="8" t="s">
        <v>14</v>
      </c>
      <c r="L1175" s="8" t="s">
        <v>29</v>
      </c>
    </row>
    <row r="1176" ht="14.25" customHeight="1">
      <c r="A1176" s="8" t="s">
        <v>3031</v>
      </c>
      <c r="B1176" s="1678" t="s">
        <v>892</v>
      </c>
      <c r="C1176" s="1679">
        <v>509.0</v>
      </c>
      <c r="D1176" s="1678" t="s">
        <v>2126</v>
      </c>
      <c r="E1176" s="8" t="str">
        <f t="array" ref="E1176">XLOOKUP(D1176,'89'!$D:$D,'89'!E:E)</f>
        <v>Azules</v>
      </c>
      <c r="H1176" s="1675">
        <f t="array" ref="H1176">XLOOKUP(C1176,'1851'!$C$2:$C$1555,'1851'!$H$2:$H$1555)</f>
        <v>0</v>
      </c>
      <c r="I1176" s="1675">
        <f t="array" ref="I1176">XLOOKUP(C1176,'1851'!$C$2:$C$1555,'1851'!$I$2:$I$1555)</f>
        <v>111</v>
      </c>
      <c r="J1176" s="1675">
        <f t="array" ref="J1176">XLOOKUP($C$882,'1851'!$C$2:$C$1555,'1851'!$J$2:$J$1555)</f>
        <v>230</v>
      </c>
      <c r="K1176" s="8" t="s">
        <v>14</v>
      </c>
      <c r="L1176" s="8" t="s">
        <v>29</v>
      </c>
    </row>
    <row r="1177" ht="14.25" customHeight="1">
      <c r="A1177" s="8" t="s">
        <v>3031</v>
      </c>
      <c r="B1177" s="1678" t="s">
        <v>817</v>
      </c>
      <c r="C1177" s="1679">
        <v>510.0</v>
      </c>
      <c r="D1177" s="1678" t="s">
        <v>2127</v>
      </c>
      <c r="E1177" s="8" t="str">
        <f t="array" ref="E1177">XLOOKUP(D1177,'89'!$D:$D,'89'!E:E)</f>
        <v>Azules</v>
      </c>
      <c r="H1177" s="1675">
        <f t="array" ref="H1177">XLOOKUP(C1177,'1851'!$C$2:$C$1555,'1851'!$H$2:$H$1555)</f>
        <v>30</v>
      </c>
      <c r="I1177" s="1675">
        <f t="array" ref="I1177">XLOOKUP(C1177,'1851'!$C$2:$C$1555,'1851'!$I$2:$I$1555)</f>
        <v>147</v>
      </c>
      <c r="J1177" s="1675">
        <f t="array" ref="J1177">XLOOKUP($C$882,'1851'!$C$2:$C$1555,'1851'!$J$2:$J$1555)</f>
        <v>230</v>
      </c>
      <c r="K1177" s="8" t="s">
        <v>14</v>
      </c>
      <c r="L1177" s="8" t="s">
        <v>29</v>
      </c>
    </row>
    <row r="1178" ht="14.25" customHeight="1">
      <c r="A1178" s="8" t="s">
        <v>3031</v>
      </c>
      <c r="B1178" s="1678" t="s">
        <v>814</v>
      </c>
      <c r="C1178" s="1678">
        <v>511.0</v>
      </c>
      <c r="D1178" s="1678" t="s">
        <v>2128</v>
      </c>
      <c r="E1178" s="8" t="str">
        <f t="array" ref="E1178">XLOOKUP(D1178,'89'!$D:$D,'89'!E:E)</f>
        <v>Azules</v>
      </c>
      <c r="H1178" s="1675">
        <f t="array" ref="H1178">XLOOKUP(C1178,'1851'!$C$2:$C$1555,'1851'!$H$2:$H$1555)</f>
        <v>109</v>
      </c>
      <c r="I1178" s="1675">
        <f t="array" ref="I1178">XLOOKUP(C1178,'1851'!$C$2:$C$1555,'1851'!$I$2:$I$1555)</f>
        <v>186</v>
      </c>
      <c r="J1178" s="1675">
        <f t="array" ref="J1178">XLOOKUP($C$882,'1851'!$C$2:$C$1555,'1851'!$J$2:$J$1555)</f>
        <v>230</v>
      </c>
      <c r="K1178" s="8" t="s">
        <v>14</v>
      </c>
      <c r="L1178" s="8" t="s">
        <v>29</v>
      </c>
    </row>
    <row r="1179" ht="14.25" customHeight="1">
      <c r="A1179" s="8" t="s">
        <v>3031</v>
      </c>
      <c r="B1179" s="14" t="s">
        <v>168</v>
      </c>
      <c r="C1179" s="1678">
        <v>512.0</v>
      </c>
      <c r="D1179" s="1678" t="s">
        <v>2764</v>
      </c>
      <c r="E1179" s="8" t="str">
        <f t="array" ref="E1179">XLOOKUP(D1179,'89'!$D:$D,'89'!E:E)</f>
        <v>Azules</v>
      </c>
      <c r="F1179" s="8" t="str">
        <f t="array" ref="F1179">XLOOKUP(D1179,'89'!$D:$D,'89'!F:F)</f>
        <v>Pasteles</v>
      </c>
      <c r="H1179" s="1675">
        <f t="array" ref="H1179">XLOOKUP(C1179,'1851'!$C$2:$C$1555,'1851'!$H$2:$H$1555)</f>
        <v>170</v>
      </c>
      <c r="I1179" s="1675">
        <f t="array" ref="I1179">XLOOKUP(C1179,'1851'!$C$2:$C$1555,'1851'!$I$2:$I$1555)</f>
        <v>214</v>
      </c>
      <c r="J1179" s="1675">
        <f t="array" ref="J1179">XLOOKUP($C$882,'1851'!$C$2:$C$1555,'1851'!$J$2:$J$1555)</f>
        <v>230</v>
      </c>
      <c r="K1179" s="8" t="s">
        <v>14</v>
      </c>
      <c r="L1179" s="8" t="s">
        <v>29</v>
      </c>
    </row>
    <row r="1180" ht="14.25" customHeight="1">
      <c r="A1180" s="8" t="s">
        <v>3031</v>
      </c>
      <c r="B1180" s="14" t="s">
        <v>168</v>
      </c>
      <c r="C1180" s="1678">
        <v>513.0</v>
      </c>
      <c r="D1180" s="1678" t="s">
        <v>2765</v>
      </c>
      <c r="E1180" s="8" t="str">
        <f t="array" ref="E1180">XLOOKUP(D1180,'89'!$D:$D,'89'!E:E)</f>
        <v>Azules</v>
      </c>
      <c r="F1180" s="8" t="str">
        <f t="array" ref="F1180">XLOOKUP(D1180,'89'!$D:$D,'89'!F:F)</f>
        <v>Pasteles</v>
      </c>
      <c r="H1180" s="1675">
        <f t="array" ref="H1180">XLOOKUP(C1180,'1851'!$C$2:$C$1555,'1851'!$H$2:$H$1555)</f>
        <v>187</v>
      </c>
      <c r="I1180" s="1675">
        <f t="array" ref="I1180">XLOOKUP(C1180,'1851'!$C$2:$C$1555,'1851'!$I$2:$I$1555)</f>
        <v>223</v>
      </c>
      <c r="J1180" s="1675">
        <f t="array" ref="J1180">XLOOKUP($C$882,'1851'!$C$2:$C$1555,'1851'!$J$2:$J$1555)</f>
        <v>230</v>
      </c>
      <c r="K1180" s="8" t="s">
        <v>14</v>
      </c>
      <c r="L1180" s="8" t="s">
        <v>29</v>
      </c>
    </row>
    <row r="1181" ht="14.25" customHeight="1">
      <c r="A1181" s="8" t="s">
        <v>3031</v>
      </c>
      <c r="B1181" s="14" t="s">
        <v>168</v>
      </c>
      <c r="C1181" s="1678">
        <v>514.0</v>
      </c>
      <c r="D1181" s="1678" t="s">
        <v>2766</v>
      </c>
      <c r="E1181" s="8" t="str">
        <f t="array" ref="E1181">XLOOKUP(D1181,'89'!$D:$D,'89'!E:E)</f>
        <v>Azules</v>
      </c>
      <c r="F1181" s="8" t="str">
        <f t="array" ref="F1181">XLOOKUP(D1181,'89'!$D:$D,'89'!F:F)</f>
        <v>Pasteles</v>
      </c>
      <c r="H1181" s="1675">
        <f t="array" ref="H1181">XLOOKUP(C1181,'1851'!$C$2:$C$1555,'1851'!$H$2:$H$1555)</f>
        <v>203</v>
      </c>
      <c r="I1181" s="1675">
        <f t="array" ref="I1181">XLOOKUP(C1181,'1851'!$C$2:$C$1555,'1851'!$I$2:$I$1555)</f>
        <v>229</v>
      </c>
      <c r="J1181" s="1675">
        <f t="array" ref="J1181">XLOOKUP($C$882,'1851'!$C$2:$C$1555,'1851'!$J$2:$J$1555)</f>
        <v>230</v>
      </c>
      <c r="K1181" s="8" t="s">
        <v>14</v>
      </c>
      <c r="L1181" s="8" t="s">
        <v>29</v>
      </c>
    </row>
    <row r="1182" ht="14.25" customHeight="1">
      <c r="A1182" s="8" t="s">
        <v>3031</v>
      </c>
      <c r="B1182" s="1678" t="s">
        <v>892</v>
      </c>
      <c r="C1182" s="1679">
        <v>515.0</v>
      </c>
      <c r="D1182" s="1678" t="s">
        <v>2129</v>
      </c>
      <c r="E1182" s="8" t="str">
        <f t="array" ref="E1182">XLOOKUP(D1182,'89'!$D:$D,'89'!E:E)</f>
        <v>Azules</v>
      </c>
      <c r="H1182" s="1675">
        <f t="array" ref="H1182">XLOOKUP(C1182,'1851'!$C$2:$C$1555,'1851'!$H$2:$H$1555)</f>
        <v>32</v>
      </c>
      <c r="I1182" s="1675">
        <f t="array" ref="I1182">XLOOKUP(C1182,'1851'!$C$2:$C$1555,'1851'!$I$2:$I$1555)</f>
        <v>101</v>
      </c>
      <c r="J1182" s="1675">
        <f t="array" ref="J1182">XLOOKUP($C$882,'1851'!$C$2:$C$1555,'1851'!$J$2:$J$1555)</f>
        <v>230</v>
      </c>
      <c r="K1182" s="8" t="s">
        <v>14</v>
      </c>
      <c r="L1182" s="8" t="s">
        <v>29</v>
      </c>
    </row>
    <row r="1183" ht="14.25" customHeight="1">
      <c r="A1183" s="8" t="s">
        <v>3031</v>
      </c>
      <c r="B1183" s="1678" t="s">
        <v>817</v>
      </c>
      <c r="C1183" s="1679">
        <v>516.0</v>
      </c>
      <c r="D1183" s="1678" t="s">
        <v>2130</v>
      </c>
      <c r="E1183" s="8" t="str">
        <f t="array" ref="E1183">XLOOKUP(D1183,'89'!$D:$D,'89'!E:E)</f>
        <v>Azules</v>
      </c>
      <c r="H1183" s="1675">
        <f t="array" ref="H1183">XLOOKUP(C1183,'1851'!$C$2:$C$1555,'1851'!$H$2:$H$1555)</f>
        <v>57</v>
      </c>
      <c r="I1183" s="1675">
        <f t="array" ref="I1183">XLOOKUP(C1183,'1851'!$C$2:$C$1555,'1851'!$I$2:$I$1555)</f>
        <v>140</v>
      </c>
      <c r="J1183" s="1675">
        <f t="array" ref="J1183">XLOOKUP($C$882,'1851'!$C$2:$C$1555,'1851'!$J$2:$J$1555)</f>
        <v>230</v>
      </c>
      <c r="K1183" s="8" t="s">
        <v>14</v>
      </c>
      <c r="L1183" s="8" t="s">
        <v>29</v>
      </c>
    </row>
    <row r="1184" ht="14.25" customHeight="1">
      <c r="A1184" s="8" t="s">
        <v>3031</v>
      </c>
      <c r="B1184" s="1678" t="s">
        <v>814</v>
      </c>
      <c r="C1184" s="1678">
        <v>517.0</v>
      </c>
      <c r="D1184" s="1678" t="s">
        <v>2131</v>
      </c>
      <c r="E1184" s="8" t="str">
        <f t="array" ref="E1184">XLOOKUP(D1184,'89'!$D:$D,'89'!E:E)</f>
        <v>Azules</v>
      </c>
      <c r="H1184" s="1675">
        <f t="array" ref="H1184">XLOOKUP(C1184,'1851'!$C$2:$C$1555,'1851'!$H$2:$H$1555)</f>
        <v>116</v>
      </c>
      <c r="I1184" s="1675">
        <f t="array" ref="I1184">XLOOKUP(C1184,'1851'!$C$2:$C$1555,'1851'!$I$2:$I$1555)</f>
        <v>179</v>
      </c>
      <c r="J1184" s="1675">
        <f t="array" ref="J1184">XLOOKUP($C$882,'1851'!$C$2:$C$1555,'1851'!$J$2:$J$1555)</f>
        <v>230</v>
      </c>
      <c r="K1184" s="8" t="s">
        <v>14</v>
      </c>
      <c r="L1184" s="8" t="s">
        <v>29</v>
      </c>
    </row>
    <row r="1185" ht="14.25" customHeight="1">
      <c r="A1185" s="8" t="s">
        <v>3031</v>
      </c>
      <c r="B1185" s="14" t="s">
        <v>168</v>
      </c>
      <c r="C1185" s="1678">
        <v>518.0</v>
      </c>
      <c r="D1185" s="1678" t="s">
        <v>2767</v>
      </c>
      <c r="E1185" s="8" t="str">
        <f t="array" ref="E1185">XLOOKUP(D1185,'89'!$D:$D,'89'!E:E)</f>
        <v>Azules</v>
      </c>
      <c r="F1185" s="8" t="str">
        <f t="array" ref="F1185">XLOOKUP(D1185,'89'!$D:$D,'89'!F:F)</f>
        <v>Pasteles</v>
      </c>
      <c r="H1185" s="1675">
        <f t="array" ref="H1185">XLOOKUP(C1185,'1851'!$C$2:$C$1555,'1851'!$H$2:$H$1555)</f>
        <v>173</v>
      </c>
      <c r="I1185" s="1675">
        <f t="array" ref="I1185">XLOOKUP(C1185,'1851'!$C$2:$C$1555,'1851'!$I$2:$I$1555)</f>
        <v>214</v>
      </c>
      <c r="J1185" s="1675">
        <f t="array" ref="J1185">XLOOKUP($C$882,'1851'!$C$2:$C$1555,'1851'!$J$2:$J$1555)</f>
        <v>230</v>
      </c>
      <c r="K1185" s="8" t="s">
        <v>14</v>
      </c>
      <c r="L1185" s="8" t="s">
        <v>29</v>
      </c>
    </row>
    <row r="1186" ht="14.25" customHeight="1">
      <c r="A1186" s="8" t="s">
        <v>3031</v>
      </c>
      <c r="B1186" s="14" t="s">
        <v>168</v>
      </c>
      <c r="C1186" s="1678">
        <v>519.0</v>
      </c>
      <c r="D1186" s="1678" t="s">
        <v>2768</v>
      </c>
      <c r="E1186" s="8" t="str">
        <f t="array" ref="E1186">XLOOKUP(D1186,'89'!$D:$D,'89'!E:E)</f>
        <v>Azules</v>
      </c>
      <c r="F1186" s="8" t="str">
        <f t="array" ref="F1186">XLOOKUP(D1186,'89'!$D:$D,'89'!F:F)</f>
        <v>Pasteles</v>
      </c>
      <c r="H1186" s="1675">
        <f t="array" ref="H1186">XLOOKUP(C1186,'1851'!$C$2:$C$1555,'1851'!$H$2:$H$1555)</f>
        <v>188</v>
      </c>
      <c r="I1186" s="1675">
        <f t="array" ref="I1186">XLOOKUP(C1186,'1851'!$C$2:$C$1555,'1851'!$I$2:$I$1555)</f>
        <v>221</v>
      </c>
      <c r="J1186" s="1675">
        <f t="array" ref="J1186">XLOOKUP($C$882,'1851'!$C$2:$C$1555,'1851'!$J$2:$J$1555)</f>
        <v>230</v>
      </c>
      <c r="K1186" s="8" t="s">
        <v>14</v>
      </c>
      <c r="L1186" s="8" t="s">
        <v>29</v>
      </c>
    </row>
    <row r="1187" ht="14.25" customHeight="1">
      <c r="A1187" s="8" t="s">
        <v>3031</v>
      </c>
      <c r="B1187" s="14" t="s">
        <v>168</v>
      </c>
      <c r="C1187" s="1678">
        <v>520.0</v>
      </c>
      <c r="D1187" s="1678" t="s">
        <v>2769</v>
      </c>
      <c r="E1187" s="8" t="str">
        <f t="array" ref="E1187">XLOOKUP(D1187,'89'!$D:$D,'89'!E:E)</f>
        <v>Azules</v>
      </c>
      <c r="F1187" s="8" t="str">
        <f t="array" ref="F1187">XLOOKUP(D1187,'89'!$D:$D,'89'!F:F)</f>
        <v>Pasteles</v>
      </c>
      <c r="H1187" s="1675">
        <f t="array" ref="H1187">XLOOKUP(C1187,'1851'!$C$2:$C$1555,'1851'!$H$2:$H$1555)</f>
        <v>205</v>
      </c>
      <c r="I1187" s="1675">
        <f t="array" ref="I1187">XLOOKUP(C1187,'1851'!$C$2:$C$1555,'1851'!$I$2:$I$1555)</f>
        <v>226</v>
      </c>
      <c r="J1187" s="1675">
        <f t="array" ref="J1187">XLOOKUP($C$882,'1851'!$C$2:$C$1555,'1851'!$J$2:$J$1555)</f>
        <v>230</v>
      </c>
      <c r="K1187" s="8" t="s">
        <v>14</v>
      </c>
      <c r="L1187" s="8" t="s">
        <v>29</v>
      </c>
    </row>
    <row r="1188" ht="14.25" customHeight="1">
      <c r="A1188" s="8" t="s">
        <v>3031</v>
      </c>
      <c r="B1188" s="1678" t="s">
        <v>892</v>
      </c>
      <c r="C1188" s="1679">
        <v>521.0</v>
      </c>
      <c r="D1188" s="1678" t="s">
        <v>2132</v>
      </c>
      <c r="E1188" s="8" t="str">
        <f t="array" ref="E1188">XLOOKUP(D1188,'89'!$D:$D,'89'!E:E)</f>
        <v>Azules</v>
      </c>
      <c r="H1188" s="1675">
        <f t="array" ref="H1188">XLOOKUP(C1188,'1851'!$C$2:$C$1555,'1851'!$H$2:$H$1555)</f>
        <v>55</v>
      </c>
      <c r="I1188" s="1675">
        <f t="array" ref="I1188">XLOOKUP(C1188,'1851'!$C$2:$C$1555,'1851'!$I$2:$I$1555)</f>
        <v>93</v>
      </c>
      <c r="J1188" s="1675">
        <f t="array" ref="J1188">XLOOKUP($C$882,'1851'!$C$2:$C$1555,'1851'!$J$2:$J$1555)</f>
        <v>230</v>
      </c>
      <c r="K1188" s="8" t="s">
        <v>14</v>
      </c>
      <c r="L1188" s="8" t="s">
        <v>29</v>
      </c>
    </row>
    <row r="1189" ht="14.25" customHeight="1">
      <c r="A1189" s="8" t="s">
        <v>3031</v>
      </c>
      <c r="B1189" s="1678" t="s">
        <v>892</v>
      </c>
      <c r="C1189" s="1679">
        <v>522.0</v>
      </c>
      <c r="D1189" s="1678" t="s">
        <v>2133</v>
      </c>
      <c r="E1189" s="8" t="str">
        <f t="array" ref="E1189">XLOOKUP(D1189,'89'!$D:$D,'89'!E:E)</f>
        <v>Azules</v>
      </c>
      <c r="H1189" s="1675">
        <f t="array" ref="H1189">XLOOKUP(C1189,'1851'!$C$2:$C$1555,'1851'!$H$2:$H$1555)</f>
        <v>77</v>
      </c>
      <c r="I1189" s="1675">
        <f t="array" ref="I1189">XLOOKUP(C1189,'1851'!$C$2:$C$1555,'1851'!$I$2:$I$1555)</f>
        <v>131</v>
      </c>
      <c r="J1189" s="1675">
        <f t="array" ref="J1189">XLOOKUP($C$882,'1851'!$C$2:$C$1555,'1851'!$J$2:$J$1555)</f>
        <v>230</v>
      </c>
      <c r="K1189" s="8" t="s">
        <v>14</v>
      </c>
      <c r="L1189" s="8" t="s">
        <v>29</v>
      </c>
    </row>
    <row r="1190" ht="14.25" customHeight="1">
      <c r="A1190" s="8" t="s">
        <v>3031</v>
      </c>
      <c r="B1190" s="1678" t="s">
        <v>814</v>
      </c>
      <c r="C1190" s="1678">
        <v>523.0</v>
      </c>
      <c r="D1190" s="1678" t="s">
        <v>2134</v>
      </c>
      <c r="E1190" s="8" t="str">
        <f t="array" ref="E1190">XLOOKUP(D1190,'89'!$D:$D,'89'!E:E)</f>
        <v>Azules</v>
      </c>
      <c r="H1190" s="1675">
        <f t="array" ref="H1190">XLOOKUP(C1190,'1851'!$C$2:$C$1555,'1851'!$H$2:$H$1555)</f>
        <v>125</v>
      </c>
      <c r="I1190" s="1675">
        <f t="array" ref="I1190">XLOOKUP(C1190,'1851'!$C$2:$C$1555,'1851'!$I$2:$I$1555)</f>
        <v>174</v>
      </c>
      <c r="J1190" s="1675">
        <f t="array" ref="J1190">XLOOKUP($C$882,'1851'!$C$2:$C$1555,'1851'!$J$2:$J$1555)</f>
        <v>230</v>
      </c>
      <c r="K1190" s="8" t="s">
        <v>14</v>
      </c>
      <c r="L1190" s="8" t="s">
        <v>29</v>
      </c>
    </row>
    <row r="1191" ht="14.25" customHeight="1">
      <c r="A1191" s="8" t="s">
        <v>3031</v>
      </c>
      <c r="B1191" s="14" t="s">
        <v>168</v>
      </c>
      <c r="C1191" s="1678">
        <v>524.0</v>
      </c>
      <c r="D1191" s="1678" t="s">
        <v>2770</v>
      </c>
      <c r="E1191" s="8" t="str">
        <f t="array" ref="E1191">XLOOKUP(D1191,'89'!$D:$D,'89'!E:E)</f>
        <v>Azules</v>
      </c>
      <c r="F1191" s="8" t="str">
        <f t="array" ref="F1191">XLOOKUP(D1191,'89'!$D:$D,'89'!F:F)</f>
        <v>Pasteles</v>
      </c>
      <c r="H1191" s="1675">
        <f t="array" ref="H1191">XLOOKUP(C1191,'1851'!$C$2:$C$1555,'1851'!$H$2:$H$1555)</f>
        <v>175</v>
      </c>
      <c r="I1191" s="1675">
        <f t="array" ref="I1191">XLOOKUP(C1191,'1851'!$C$2:$C$1555,'1851'!$I$2:$I$1555)</f>
        <v>207</v>
      </c>
      <c r="J1191" s="1675">
        <f t="array" ref="J1191">XLOOKUP($C$882,'1851'!$C$2:$C$1555,'1851'!$J$2:$J$1555)</f>
        <v>230</v>
      </c>
      <c r="K1191" s="8" t="s">
        <v>14</v>
      </c>
      <c r="L1191" s="8" t="s">
        <v>29</v>
      </c>
    </row>
    <row r="1192" ht="14.25" customHeight="1">
      <c r="A1192" s="8" t="s">
        <v>3031</v>
      </c>
      <c r="B1192" s="14" t="s">
        <v>168</v>
      </c>
      <c r="C1192" s="1678">
        <v>525.0</v>
      </c>
      <c r="D1192" s="1678" t="s">
        <v>2771</v>
      </c>
      <c r="E1192" s="8" t="str">
        <f t="array" ref="E1192">XLOOKUP(D1192,'89'!$D:$D,'89'!E:E)</f>
        <v>Azules</v>
      </c>
      <c r="F1192" s="8" t="str">
        <f t="array" ref="F1192">XLOOKUP(D1192,'89'!$D:$D,'89'!F:F)</f>
        <v>Pasteles</v>
      </c>
      <c r="H1192" s="1675">
        <f t="array" ref="H1192">XLOOKUP(C1192,'1851'!$C$2:$C$1555,'1851'!$H$2:$H$1555)</f>
        <v>191</v>
      </c>
      <c r="I1192" s="1675">
        <f t="array" ref="I1192">XLOOKUP(C1192,'1851'!$C$2:$C$1555,'1851'!$I$2:$I$1555)</f>
        <v>217</v>
      </c>
      <c r="J1192" s="1675">
        <f t="array" ref="J1192">XLOOKUP($C$882,'1851'!$C$2:$C$1555,'1851'!$J$2:$J$1555)</f>
        <v>230</v>
      </c>
      <c r="K1192" s="8" t="s">
        <v>14</v>
      </c>
      <c r="L1192" s="8" t="s">
        <v>29</v>
      </c>
    </row>
    <row r="1193" ht="14.25" customHeight="1">
      <c r="A1193" s="8" t="s">
        <v>3031</v>
      </c>
      <c r="B1193" s="14" t="s">
        <v>168</v>
      </c>
      <c r="C1193" s="1678">
        <v>526.0</v>
      </c>
      <c r="D1193" s="1678" t="s">
        <v>2772</v>
      </c>
      <c r="E1193" s="8" t="str">
        <f t="array" ref="E1193">XLOOKUP(D1193,'89'!$D:$D,'89'!E:E)</f>
        <v>Azules</v>
      </c>
      <c r="F1193" s="8" t="str">
        <f t="array" ref="F1193">XLOOKUP(D1193,'89'!$D:$D,'89'!F:F)</f>
        <v>Pasteles</v>
      </c>
      <c r="H1193" s="1675">
        <f t="array" ref="H1193">XLOOKUP(C1193,'1851'!$C$2:$C$1555,'1851'!$H$2:$H$1555)</f>
        <v>206</v>
      </c>
      <c r="I1193" s="1675">
        <f t="array" ref="I1193">XLOOKUP(C1193,'1851'!$C$2:$C$1555,'1851'!$I$2:$I$1555)</f>
        <v>227</v>
      </c>
      <c r="J1193" s="1675">
        <f t="array" ref="J1193">XLOOKUP($C$882,'1851'!$C$2:$C$1555,'1851'!$J$2:$J$1555)</f>
        <v>230</v>
      </c>
      <c r="K1193" s="8" t="s">
        <v>14</v>
      </c>
      <c r="L1193" s="8" t="s">
        <v>29</v>
      </c>
    </row>
    <row r="1194" ht="14.25" customHeight="1">
      <c r="A1194" s="8" t="s">
        <v>3031</v>
      </c>
      <c r="B1194" s="1678" t="s">
        <v>892</v>
      </c>
      <c r="C1194" s="1679">
        <v>527.0</v>
      </c>
      <c r="D1194" s="1678" t="s">
        <v>2135</v>
      </c>
      <c r="E1194" s="8" t="str">
        <f t="array" ref="E1194">XLOOKUP(D1194,'89'!$D:$D,'89'!E:E)</f>
        <v>Azules</v>
      </c>
      <c r="H1194" s="1675">
        <f t="array" ref="H1194">XLOOKUP(C1194,'1851'!$C$2:$C$1555,'1851'!$H$2:$H$1555)</f>
        <v>61</v>
      </c>
      <c r="I1194" s="1675">
        <f t="array" ref="I1194">XLOOKUP(C1194,'1851'!$C$2:$C$1555,'1851'!$I$2:$I$1555)</f>
        <v>88</v>
      </c>
      <c r="J1194" s="1675">
        <f t="array" ref="J1194">XLOOKUP($C$882,'1851'!$C$2:$C$1555,'1851'!$J$2:$J$1555)</f>
        <v>230</v>
      </c>
      <c r="K1194" s="8" t="s">
        <v>14</v>
      </c>
      <c r="L1194" s="8" t="s">
        <v>29</v>
      </c>
    </row>
    <row r="1195" ht="14.25" customHeight="1">
      <c r="A1195" s="8" t="s">
        <v>3031</v>
      </c>
      <c r="B1195" s="1678" t="s">
        <v>817</v>
      </c>
      <c r="C1195" s="1679">
        <v>528.0</v>
      </c>
      <c r="D1195" s="1678" t="s">
        <v>2136</v>
      </c>
      <c r="E1195" s="8" t="str">
        <f t="array" ref="E1195">XLOOKUP(D1195,'89'!$D:$D,'89'!E:E)</f>
        <v>Azules</v>
      </c>
      <c r="H1195" s="1675">
        <f t="array" ref="H1195">XLOOKUP(C1195,'1851'!$C$2:$C$1555,'1851'!$H$2:$H$1555)</f>
        <v>88</v>
      </c>
      <c r="I1195" s="1675">
        <f t="array" ref="I1195">XLOOKUP(C1195,'1851'!$C$2:$C$1555,'1851'!$I$2:$I$1555)</f>
        <v>127</v>
      </c>
      <c r="J1195" s="1675">
        <f t="array" ref="J1195">XLOOKUP($C$882,'1851'!$C$2:$C$1555,'1851'!$J$2:$J$1555)</f>
        <v>230</v>
      </c>
      <c r="K1195" s="8" t="s">
        <v>14</v>
      </c>
      <c r="L1195" s="8" t="s">
        <v>29</v>
      </c>
    </row>
    <row r="1196" ht="14.25" customHeight="1">
      <c r="A1196" s="8" t="s">
        <v>3031</v>
      </c>
      <c r="B1196" s="1678" t="s">
        <v>814</v>
      </c>
      <c r="C1196" s="1678">
        <v>529.0</v>
      </c>
      <c r="D1196" s="1678" t="s">
        <v>2137</v>
      </c>
      <c r="E1196" s="8" t="str">
        <f t="array" ref="E1196">XLOOKUP(D1196,'89'!$D:$D,'89'!E:E)</f>
        <v>Azules</v>
      </c>
      <c r="H1196" s="1675">
        <f t="array" ref="H1196">XLOOKUP(C1196,'1851'!$C$2:$C$1555,'1851'!$H$2:$H$1555)</f>
        <v>130</v>
      </c>
      <c r="I1196" s="1675">
        <f t="array" ref="I1196">XLOOKUP(C1196,'1851'!$C$2:$C$1555,'1851'!$I$2:$I$1555)</f>
        <v>169</v>
      </c>
      <c r="J1196" s="1675">
        <f t="array" ref="J1196">XLOOKUP($C$882,'1851'!$C$2:$C$1555,'1851'!$J$2:$J$1555)</f>
        <v>230</v>
      </c>
      <c r="K1196" s="8" t="s">
        <v>14</v>
      </c>
      <c r="L1196" s="8" t="s">
        <v>29</v>
      </c>
    </row>
    <row r="1197" ht="14.25" customHeight="1">
      <c r="A1197" s="8" t="s">
        <v>3031</v>
      </c>
      <c r="B1197" s="14" t="s">
        <v>168</v>
      </c>
      <c r="C1197" s="1678">
        <v>530.0</v>
      </c>
      <c r="D1197" s="1678" t="s">
        <v>2773</v>
      </c>
      <c r="E1197" s="8" t="str">
        <f t="array" ref="E1197">XLOOKUP(D1197,'89'!$D:$D,'89'!E:E)</f>
        <v>Azules</v>
      </c>
      <c r="F1197" s="8" t="str">
        <f t="array" ref="F1197">XLOOKUP(D1197,'89'!$D:$D,'89'!F:F)</f>
        <v>Pasteles</v>
      </c>
      <c r="H1197" s="1675">
        <f t="array" ref="H1197">XLOOKUP(C1197,'1851'!$C$2:$C$1555,'1851'!$H$2:$H$1555)</f>
        <v>176</v>
      </c>
      <c r="I1197" s="1675">
        <f t="array" ref="I1197">XLOOKUP(C1197,'1851'!$C$2:$C$1555,'1851'!$I$2:$I$1555)</f>
        <v>203</v>
      </c>
      <c r="J1197" s="1675">
        <f t="array" ref="J1197">XLOOKUP($C$882,'1851'!$C$2:$C$1555,'1851'!$J$2:$J$1555)</f>
        <v>230</v>
      </c>
      <c r="K1197" s="8" t="s">
        <v>14</v>
      </c>
      <c r="L1197" s="8" t="s">
        <v>29</v>
      </c>
    </row>
    <row r="1198" ht="14.25" customHeight="1">
      <c r="A1198" s="8" t="s">
        <v>3031</v>
      </c>
      <c r="B1198" s="14" t="s">
        <v>168</v>
      </c>
      <c r="C1198" s="1678">
        <v>531.0</v>
      </c>
      <c r="D1198" s="1678" t="s">
        <v>2774</v>
      </c>
      <c r="E1198" s="8" t="str">
        <f t="array" ref="E1198">XLOOKUP(D1198,'89'!$D:$D,'89'!E:E)</f>
        <v>Azules</v>
      </c>
      <c r="F1198" s="8" t="str">
        <f t="array" ref="F1198">XLOOKUP(D1198,'89'!$D:$D,'89'!F:F)</f>
        <v>Pasteles</v>
      </c>
      <c r="H1198" s="1675">
        <f t="array" ref="H1198">XLOOKUP(C1198,'1851'!$C$2:$C$1555,'1851'!$H$2:$H$1555)</f>
        <v>193</v>
      </c>
      <c r="I1198" s="1675">
        <f t="array" ref="I1198">XLOOKUP(C1198,'1851'!$C$2:$C$1555,'1851'!$I$2:$I$1555)</f>
        <v>217</v>
      </c>
      <c r="J1198" s="1675">
        <f t="array" ref="J1198">XLOOKUP($C$882,'1851'!$C$2:$C$1555,'1851'!$J$2:$J$1555)</f>
        <v>230</v>
      </c>
      <c r="K1198" s="8" t="s">
        <v>14</v>
      </c>
      <c r="L1198" s="8" t="s">
        <v>29</v>
      </c>
    </row>
    <row r="1199" ht="14.25" customHeight="1">
      <c r="A1199" s="8" t="s">
        <v>3031</v>
      </c>
      <c r="B1199" s="14" t="s">
        <v>168</v>
      </c>
      <c r="C1199" s="1678">
        <v>532.0</v>
      </c>
      <c r="D1199" s="1678" t="s">
        <v>2775</v>
      </c>
      <c r="E1199" s="8" t="str">
        <f t="array" ref="E1199">XLOOKUP(D1199,'89'!$D:$D,'89'!E:E)</f>
        <v>Azules</v>
      </c>
      <c r="F1199" s="8" t="str">
        <f t="array" ref="F1199">XLOOKUP(D1199,'89'!$D:$D,'89'!F:F)</f>
        <v>Pasteles</v>
      </c>
      <c r="H1199" s="1675">
        <f t="array" ref="H1199">XLOOKUP(C1199,'1851'!$C$2:$C$1555,'1851'!$H$2:$H$1555)</f>
        <v>212</v>
      </c>
      <c r="I1199" s="1675">
        <f t="array" ref="I1199">XLOOKUP(C1199,'1851'!$C$2:$C$1555,'1851'!$I$2:$I$1555)</f>
        <v>225</v>
      </c>
      <c r="J1199" s="1675">
        <f t="array" ref="J1199">XLOOKUP($C$882,'1851'!$C$2:$C$1555,'1851'!$J$2:$J$1555)</f>
        <v>230</v>
      </c>
      <c r="K1199" s="8" t="s">
        <v>14</v>
      </c>
      <c r="L1199" s="8" t="s">
        <v>29</v>
      </c>
    </row>
    <row r="1200" ht="14.25" customHeight="1">
      <c r="A1200" s="8" t="s">
        <v>3031</v>
      </c>
      <c r="B1200" s="1678" t="s">
        <v>892</v>
      </c>
      <c r="C1200" s="1679">
        <v>533.0</v>
      </c>
      <c r="D1200" s="1678" t="s">
        <v>2138</v>
      </c>
      <c r="E1200" s="8" t="str">
        <f t="array" ref="E1200">XLOOKUP(D1200,'89'!$D:$D,'89'!E:E)</f>
        <v>Azules</v>
      </c>
      <c r="H1200" s="1675">
        <f t="array" ref="H1200">XLOOKUP(C1200,'1851'!$C$2:$C$1555,'1851'!$H$2:$H$1555)</f>
        <v>0</v>
      </c>
      <c r="I1200" s="1675">
        <f t="array" ref="I1200">XLOOKUP(C1200,'1851'!$C$2:$C$1555,'1851'!$I$2:$I$1555)</f>
        <v>114</v>
      </c>
      <c r="J1200" s="1675">
        <f t="array" ref="J1200">XLOOKUP($C$882,'1851'!$C$2:$C$1555,'1851'!$J$2:$J$1555)</f>
        <v>230</v>
      </c>
      <c r="K1200" s="8" t="s">
        <v>14</v>
      </c>
      <c r="L1200" s="8" t="s">
        <v>29</v>
      </c>
    </row>
    <row r="1201" ht="14.25" customHeight="1">
      <c r="A1201" s="8" t="s">
        <v>3031</v>
      </c>
      <c r="B1201" s="1678" t="s">
        <v>892</v>
      </c>
      <c r="C1201" s="1679">
        <v>534.0</v>
      </c>
      <c r="D1201" s="1678" t="s">
        <v>2139</v>
      </c>
      <c r="E1201" s="8" t="str">
        <f t="array" ref="E1201">XLOOKUP(D1201,'89'!$D:$D,'89'!E:E)</f>
        <v>Azules</v>
      </c>
      <c r="H1201" s="1675">
        <f t="array" ref="H1201">XLOOKUP(C1201,'1851'!$C$2:$C$1555,'1851'!$H$2:$H$1555)</f>
        <v>32</v>
      </c>
      <c r="I1201" s="1675">
        <f t="array" ref="I1201">XLOOKUP(C1201,'1851'!$C$2:$C$1555,'1851'!$I$2:$I$1555)</f>
        <v>140</v>
      </c>
      <c r="J1201" s="1675">
        <f t="array" ref="J1201">XLOOKUP($C$882,'1851'!$C$2:$C$1555,'1851'!$J$2:$J$1555)</f>
        <v>230</v>
      </c>
      <c r="K1201" s="8" t="s">
        <v>14</v>
      </c>
      <c r="L1201" s="8" t="s">
        <v>29</v>
      </c>
    </row>
    <row r="1202" ht="14.25" customHeight="1">
      <c r="A1202" s="8" t="s">
        <v>3031</v>
      </c>
      <c r="B1202" s="1678" t="s">
        <v>814</v>
      </c>
      <c r="C1202" s="1678">
        <v>535.0</v>
      </c>
      <c r="D1202" s="1678" t="s">
        <v>2140</v>
      </c>
      <c r="E1202" s="8" t="str">
        <f t="array" ref="E1202">XLOOKUP(D1202,'89'!$D:$D,'89'!E:E)</f>
        <v>Azules</v>
      </c>
      <c r="H1202" s="1675">
        <f t="array" ref="H1202">XLOOKUP(C1202,'1851'!$C$2:$C$1555,'1851'!$H$2:$H$1555)</f>
        <v>110</v>
      </c>
      <c r="I1202" s="1675">
        <f t="array" ref="I1202">XLOOKUP(C1202,'1851'!$C$2:$C$1555,'1851'!$I$2:$I$1555)</f>
        <v>179</v>
      </c>
      <c r="J1202" s="1675">
        <f t="array" ref="J1202">XLOOKUP($C$882,'1851'!$C$2:$C$1555,'1851'!$J$2:$J$1555)</f>
        <v>230</v>
      </c>
      <c r="K1202" s="8" t="s">
        <v>14</v>
      </c>
      <c r="L1202" s="8" t="s">
        <v>29</v>
      </c>
    </row>
    <row r="1203" ht="14.25" customHeight="1">
      <c r="A1203" s="8" t="s">
        <v>3031</v>
      </c>
      <c r="B1203" s="14" t="s">
        <v>168</v>
      </c>
      <c r="C1203" s="1678">
        <v>536.0</v>
      </c>
      <c r="D1203" s="1678" t="s">
        <v>2776</v>
      </c>
      <c r="E1203" s="8" t="str">
        <f t="array" ref="E1203">XLOOKUP(D1203,'89'!$D:$D,'89'!E:E)</f>
        <v>Azules</v>
      </c>
      <c r="F1203" s="8" t="str">
        <f t="array" ref="F1203">XLOOKUP(D1203,'89'!$D:$D,'89'!F:F)</f>
        <v>Pasteles</v>
      </c>
      <c r="H1203" s="1675">
        <f t="array" ref="H1203">XLOOKUP(C1203,'1851'!$C$2:$C$1555,'1851'!$H$2:$H$1555)</f>
        <v>170</v>
      </c>
      <c r="I1203" s="1675">
        <f t="array" ref="I1203">XLOOKUP(C1203,'1851'!$C$2:$C$1555,'1851'!$I$2:$I$1555)</f>
        <v>212</v>
      </c>
      <c r="J1203" s="1675">
        <f t="array" ref="J1203">XLOOKUP($C$882,'1851'!$C$2:$C$1555,'1851'!$J$2:$J$1555)</f>
        <v>230</v>
      </c>
      <c r="K1203" s="8" t="s">
        <v>14</v>
      </c>
      <c r="L1203" s="8" t="s">
        <v>29</v>
      </c>
    </row>
    <row r="1204" ht="14.25" customHeight="1">
      <c r="A1204" s="8" t="s">
        <v>3031</v>
      </c>
      <c r="B1204" s="14" t="s">
        <v>168</v>
      </c>
      <c r="C1204" s="1678">
        <v>537.0</v>
      </c>
      <c r="D1204" s="1678" t="s">
        <v>2777</v>
      </c>
      <c r="E1204" s="8" t="str">
        <f t="array" ref="E1204">XLOOKUP(D1204,'89'!$D:$D,'89'!E:E)</f>
        <v>Azules</v>
      </c>
      <c r="F1204" s="8" t="str">
        <f t="array" ref="F1204">XLOOKUP(D1204,'89'!$D:$D,'89'!F:F)</f>
        <v>Pasteles</v>
      </c>
      <c r="H1204" s="1675">
        <f t="array" ref="H1204">XLOOKUP(C1204,'1851'!$C$2:$C$1555,'1851'!$H$2:$H$1555)</f>
        <v>190</v>
      </c>
      <c r="I1204" s="1675">
        <f t="array" ref="I1204">XLOOKUP(C1204,'1851'!$C$2:$C$1555,'1851'!$I$2:$I$1555)</f>
        <v>222</v>
      </c>
      <c r="J1204" s="1675">
        <f t="array" ref="J1204">XLOOKUP($C$882,'1851'!$C$2:$C$1555,'1851'!$J$2:$J$1555)</f>
        <v>230</v>
      </c>
      <c r="K1204" s="8" t="s">
        <v>14</v>
      </c>
      <c r="L1204" s="8" t="s">
        <v>29</v>
      </c>
    </row>
    <row r="1205" ht="14.25" customHeight="1">
      <c r="A1205" s="8" t="s">
        <v>3031</v>
      </c>
      <c r="B1205" s="14" t="s">
        <v>168</v>
      </c>
      <c r="C1205" s="1678">
        <v>538.0</v>
      </c>
      <c r="D1205" s="1678" t="s">
        <v>2778</v>
      </c>
      <c r="E1205" s="8" t="str">
        <f t="array" ref="E1205">XLOOKUP(D1205,'89'!$D:$D,'89'!E:E)</f>
        <v>Azules</v>
      </c>
      <c r="F1205" s="8" t="str">
        <f t="array" ref="F1205">XLOOKUP(D1205,'89'!$D:$D,'89'!F:F)</f>
        <v>Pasteles</v>
      </c>
      <c r="H1205" s="1675">
        <f t="array" ref="H1205">XLOOKUP(C1205,'1851'!$C$2:$C$1555,'1851'!$H$2:$H$1555)</f>
        <v>209</v>
      </c>
      <c r="I1205" s="1675">
        <f t="array" ref="I1205">XLOOKUP(C1205,'1851'!$C$2:$C$1555,'1851'!$I$2:$I$1555)</f>
        <v>225</v>
      </c>
      <c r="J1205" s="1675">
        <f t="array" ref="J1205">XLOOKUP($C$882,'1851'!$C$2:$C$1555,'1851'!$J$2:$J$1555)</f>
        <v>230</v>
      </c>
      <c r="K1205" s="8" t="s">
        <v>14</v>
      </c>
      <c r="L1205" s="8" t="s">
        <v>29</v>
      </c>
    </row>
    <row r="1206" ht="14.25" customHeight="1">
      <c r="A1206" s="8" t="s">
        <v>3031</v>
      </c>
      <c r="B1206" s="1678" t="s">
        <v>892</v>
      </c>
      <c r="C1206" s="1679">
        <v>539.0</v>
      </c>
      <c r="D1206" s="1678" t="s">
        <v>2141</v>
      </c>
      <c r="E1206" s="8" t="str">
        <f t="array" ref="E1206">XLOOKUP(D1206,'89'!$D:$D,'89'!E:E)</f>
        <v>Azules</v>
      </c>
      <c r="H1206" s="1675">
        <f t="array" ref="H1206">XLOOKUP(C1206,'1851'!$C$2:$C$1555,'1851'!$H$2:$H$1555)</f>
        <v>46</v>
      </c>
      <c r="I1206" s="1675">
        <f t="array" ref="I1206">XLOOKUP(C1206,'1851'!$C$2:$C$1555,'1851'!$I$2:$I$1555)</f>
        <v>99</v>
      </c>
      <c r="J1206" s="1675">
        <f t="array" ref="J1206">XLOOKUP($C$882,'1851'!$C$2:$C$1555,'1851'!$J$2:$J$1555)</f>
        <v>230</v>
      </c>
      <c r="K1206" s="8" t="s">
        <v>14</v>
      </c>
      <c r="L1206" s="8" t="s">
        <v>29</v>
      </c>
    </row>
    <row r="1207" ht="14.25" customHeight="1">
      <c r="A1207" s="8" t="s">
        <v>3031</v>
      </c>
      <c r="B1207" s="1678" t="s">
        <v>817</v>
      </c>
      <c r="C1207" s="1679">
        <v>540.0</v>
      </c>
      <c r="D1207" s="1678" t="s">
        <v>2142</v>
      </c>
      <c r="E1207" s="8" t="str">
        <f t="array" ref="E1207">XLOOKUP(D1207,'89'!$D:$D,'89'!E:E)</f>
        <v>Azules</v>
      </c>
      <c r="H1207" s="1675">
        <f t="array" ref="H1207">XLOOKUP(C1207,'1851'!$C$2:$C$1555,'1851'!$H$2:$H$1555)</f>
        <v>72</v>
      </c>
      <c r="I1207" s="1675">
        <f t="array" ref="I1207">XLOOKUP(C1207,'1851'!$C$2:$C$1555,'1851'!$I$2:$I$1555)</f>
        <v>135</v>
      </c>
      <c r="J1207" s="1675">
        <f t="array" ref="J1207">XLOOKUP($C$882,'1851'!$C$2:$C$1555,'1851'!$J$2:$J$1555)</f>
        <v>230</v>
      </c>
      <c r="K1207" s="8" t="s">
        <v>14</v>
      </c>
      <c r="L1207" s="8" t="s">
        <v>29</v>
      </c>
    </row>
    <row r="1208" ht="14.25" customHeight="1">
      <c r="A1208" s="8" t="s">
        <v>3031</v>
      </c>
      <c r="B1208" s="1678" t="s">
        <v>814</v>
      </c>
      <c r="C1208" s="1678">
        <v>541.0</v>
      </c>
      <c r="D1208" s="1678" t="s">
        <v>2143</v>
      </c>
      <c r="E1208" s="8" t="str">
        <f t="array" ref="E1208">XLOOKUP(D1208,'89'!$D:$D,'89'!E:E)</f>
        <v>Azules</v>
      </c>
      <c r="H1208" s="1675">
        <f t="array" ref="H1208">XLOOKUP(C1208,'1851'!$C$2:$C$1555,'1851'!$H$2:$H$1555)</f>
        <v>124</v>
      </c>
      <c r="I1208" s="1675">
        <f t="array" ref="I1208">XLOOKUP(C1208,'1851'!$C$2:$C$1555,'1851'!$I$2:$I$1555)</f>
        <v>175</v>
      </c>
      <c r="J1208" s="1675">
        <f t="array" ref="J1208">XLOOKUP($C$882,'1851'!$C$2:$C$1555,'1851'!$J$2:$J$1555)</f>
        <v>230</v>
      </c>
      <c r="K1208" s="8" t="s">
        <v>14</v>
      </c>
      <c r="L1208" s="8" t="s">
        <v>29</v>
      </c>
    </row>
    <row r="1209" ht="14.25" customHeight="1">
      <c r="A1209" s="8" t="s">
        <v>3031</v>
      </c>
      <c r="B1209" s="14" t="s">
        <v>168</v>
      </c>
      <c r="C1209" s="1678">
        <v>542.0</v>
      </c>
      <c r="D1209" s="1678" t="s">
        <v>2779</v>
      </c>
      <c r="E1209" s="8" t="str">
        <f t="array" ref="E1209">XLOOKUP(D1209,'89'!$D:$D,'89'!E:E)</f>
        <v>Azules</v>
      </c>
      <c r="F1209" s="8" t="str">
        <f t="array" ref="F1209">XLOOKUP(D1209,'89'!$D:$D,'89'!F:F)</f>
        <v>Pasteles</v>
      </c>
      <c r="H1209" s="1675">
        <f t="array" ref="H1209">XLOOKUP(C1209,'1851'!$C$2:$C$1555,'1851'!$H$2:$H$1555)</f>
        <v>174</v>
      </c>
      <c r="I1209" s="1675">
        <f t="array" ref="I1209">XLOOKUP(C1209,'1851'!$C$2:$C$1555,'1851'!$I$2:$I$1555)</f>
        <v>207</v>
      </c>
      <c r="J1209" s="1675">
        <f t="array" ref="J1209">XLOOKUP($C$882,'1851'!$C$2:$C$1555,'1851'!$J$2:$J$1555)</f>
        <v>230</v>
      </c>
      <c r="K1209" s="8" t="s">
        <v>14</v>
      </c>
      <c r="L1209" s="8" t="s">
        <v>29</v>
      </c>
    </row>
    <row r="1210" ht="14.25" customHeight="1">
      <c r="A1210" s="8" t="s">
        <v>3031</v>
      </c>
      <c r="B1210" s="14" t="s">
        <v>168</v>
      </c>
      <c r="C1210" s="1678">
        <v>543.0</v>
      </c>
      <c r="D1210" s="1678" t="s">
        <v>2780</v>
      </c>
      <c r="E1210" s="8" t="str">
        <f t="array" ref="E1210">XLOOKUP(D1210,'89'!$D:$D,'89'!E:E)</f>
        <v>Azules</v>
      </c>
      <c r="F1210" s="8" t="str">
        <f t="array" ref="F1210">XLOOKUP(D1210,'89'!$D:$D,'89'!F:F)</f>
        <v>Pasteles</v>
      </c>
      <c r="H1210" s="1675">
        <f t="array" ref="H1210">XLOOKUP(C1210,'1851'!$C$2:$C$1555,'1851'!$H$2:$H$1555)</f>
        <v>192</v>
      </c>
      <c r="I1210" s="1675">
        <f t="array" ref="I1210">XLOOKUP(C1210,'1851'!$C$2:$C$1555,'1851'!$I$2:$I$1555)</f>
        <v>217</v>
      </c>
      <c r="J1210" s="1675">
        <f t="array" ref="J1210">XLOOKUP($C$882,'1851'!$C$2:$C$1555,'1851'!$J$2:$J$1555)</f>
        <v>230</v>
      </c>
      <c r="K1210" s="8" t="s">
        <v>14</v>
      </c>
      <c r="L1210" s="8" t="s">
        <v>29</v>
      </c>
    </row>
    <row r="1211" ht="14.25" customHeight="1">
      <c r="A1211" s="8" t="s">
        <v>3031</v>
      </c>
      <c r="B1211" s="14" t="s">
        <v>168</v>
      </c>
      <c r="C1211" s="1678">
        <v>544.0</v>
      </c>
      <c r="D1211" s="1678" t="s">
        <v>2781</v>
      </c>
      <c r="E1211" s="8" t="str">
        <f t="array" ref="E1211">XLOOKUP(D1211,'89'!$D:$D,'89'!E:E)</f>
        <v>Azules</v>
      </c>
      <c r="F1211" s="8" t="str">
        <f t="array" ref="F1211">XLOOKUP(D1211,'89'!$D:$D,'89'!F:F)</f>
        <v>Pasteles</v>
      </c>
      <c r="H1211" s="1675">
        <f t="array" ref="H1211">XLOOKUP(C1211,'1851'!$C$2:$C$1555,'1851'!$H$2:$H$1555)</f>
        <v>209</v>
      </c>
      <c r="I1211" s="1675">
        <f t="array" ref="I1211">XLOOKUP(C1211,'1851'!$C$2:$C$1555,'1851'!$I$2:$I$1555)</f>
        <v>225</v>
      </c>
      <c r="J1211" s="1675">
        <f t="array" ref="J1211">XLOOKUP($C$882,'1851'!$C$2:$C$1555,'1851'!$J$2:$J$1555)</f>
        <v>230</v>
      </c>
      <c r="K1211" s="8" t="s">
        <v>14</v>
      </c>
      <c r="L1211" s="8" t="s">
        <v>29</v>
      </c>
    </row>
    <row r="1212" ht="14.25" customHeight="1">
      <c r="A1212" s="8" t="s">
        <v>3031</v>
      </c>
      <c r="B1212" s="1678" t="s">
        <v>892</v>
      </c>
      <c r="C1212" s="1679">
        <v>545.0</v>
      </c>
      <c r="D1212" s="1678" t="s">
        <v>2144</v>
      </c>
      <c r="E1212" s="8" t="str">
        <f t="array" ref="E1212">XLOOKUP(D1212,'89'!$D:$D,'89'!E:E)</f>
        <v>Azules</v>
      </c>
      <c r="H1212" s="1675">
        <f t="array" ref="H1212">XLOOKUP(C1212,'1851'!$C$2:$C$1555,'1851'!$H$2:$H$1555)</f>
        <v>35</v>
      </c>
      <c r="I1212" s="1675">
        <f t="array" ref="I1212">XLOOKUP(C1212,'1851'!$C$2:$C$1555,'1851'!$I$2:$I$1555)</f>
        <v>96</v>
      </c>
      <c r="J1212" s="1675">
        <f t="array" ref="J1212">XLOOKUP($C$882,'1851'!$C$2:$C$1555,'1851'!$J$2:$J$1555)</f>
        <v>230</v>
      </c>
      <c r="K1212" s="8" t="s">
        <v>14</v>
      </c>
      <c r="L1212" s="8" t="s">
        <v>29</v>
      </c>
    </row>
    <row r="1213" ht="14.25" customHeight="1">
      <c r="A1213" s="8" t="s">
        <v>3031</v>
      </c>
      <c r="B1213" s="1678" t="s">
        <v>817</v>
      </c>
      <c r="C1213" s="1679">
        <v>546.0</v>
      </c>
      <c r="D1213" s="1678" t="s">
        <v>2145</v>
      </c>
      <c r="E1213" s="8" t="str">
        <f t="array" ref="E1213">XLOOKUP(D1213,'89'!$D:$D,'89'!E:E)</f>
        <v>Azules</v>
      </c>
      <c r="H1213" s="1675">
        <f t="array" ref="H1213">XLOOKUP(C1213,'1851'!$C$2:$C$1555,'1851'!$H$2:$H$1555)</f>
        <v>66</v>
      </c>
      <c r="I1213" s="1675">
        <f t="array" ref="I1213">XLOOKUP(C1213,'1851'!$C$2:$C$1555,'1851'!$I$2:$I$1555)</f>
        <v>137</v>
      </c>
      <c r="J1213" s="1675">
        <f t="array" ref="J1213">XLOOKUP($C$882,'1851'!$C$2:$C$1555,'1851'!$J$2:$J$1555)</f>
        <v>230</v>
      </c>
      <c r="K1213" s="8" t="s">
        <v>14</v>
      </c>
      <c r="L1213" s="8" t="s">
        <v>29</v>
      </c>
    </row>
    <row r="1214" ht="14.25" customHeight="1">
      <c r="A1214" s="8" t="s">
        <v>3031</v>
      </c>
      <c r="B1214" s="1678" t="s">
        <v>814</v>
      </c>
      <c r="C1214" s="1678">
        <v>547.0</v>
      </c>
      <c r="D1214" s="1678" t="s">
        <v>2146</v>
      </c>
      <c r="E1214" s="8" t="str">
        <f t="array" ref="E1214">XLOOKUP(D1214,'89'!$D:$D,'89'!E:E)</f>
        <v>Azules</v>
      </c>
      <c r="H1214" s="1675">
        <f t="array" ref="H1214">XLOOKUP(C1214,'1851'!$C$2:$C$1555,'1851'!$H$2:$H$1555)</f>
        <v>119</v>
      </c>
      <c r="I1214" s="1675">
        <f t="array" ref="I1214">XLOOKUP(C1214,'1851'!$C$2:$C$1555,'1851'!$I$2:$I$1555)</f>
        <v>178</v>
      </c>
      <c r="J1214" s="1675">
        <f t="array" ref="J1214">XLOOKUP($C$882,'1851'!$C$2:$C$1555,'1851'!$J$2:$J$1555)</f>
        <v>230</v>
      </c>
      <c r="K1214" s="8" t="s">
        <v>14</v>
      </c>
      <c r="L1214" s="8" t="s">
        <v>29</v>
      </c>
    </row>
    <row r="1215" ht="14.25" customHeight="1">
      <c r="A1215" s="8" t="s">
        <v>3031</v>
      </c>
      <c r="B1215" s="14" t="s">
        <v>168</v>
      </c>
      <c r="C1215" s="1678">
        <v>548.0</v>
      </c>
      <c r="D1215" s="1678" t="s">
        <v>2782</v>
      </c>
      <c r="E1215" s="8" t="str">
        <f t="array" ref="E1215">XLOOKUP(D1215,'89'!$D:$D,'89'!E:E)</f>
        <v>Azules</v>
      </c>
      <c r="F1215" s="8" t="str">
        <f t="array" ref="F1215">XLOOKUP(D1215,'89'!$D:$D,'89'!F:F)</f>
        <v>Pasteles</v>
      </c>
      <c r="H1215" s="1675">
        <f t="array" ref="H1215">XLOOKUP(C1215,'1851'!$C$2:$C$1555,'1851'!$H$2:$H$1555)</f>
        <v>170</v>
      </c>
      <c r="I1215" s="1675">
        <f t="array" ref="I1215">XLOOKUP(C1215,'1851'!$C$2:$C$1555,'1851'!$I$2:$I$1555)</f>
        <v>207</v>
      </c>
      <c r="J1215" s="1675">
        <f t="array" ref="J1215">XLOOKUP($C$882,'1851'!$C$2:$C$1555,'1851'!$J$2:$J$1555)</f>
        <v>230</v>
      </c>
      <c r="K1215" s="8" t="s">
        <v>14</v>
      </c>
      <c r="L1215" s="8" t="s">
        <v>29</v>
      </c>
    </row>
    <row r="1216" ht="14.25" customHeight="1">
      <c r="A1216" s="8" t="s">
        <v>3031</v>
      </c>
      <c r="B1216" s="14" t="s">
        <v>168</v>
      </c>
      <c r="C1216" s="1678">
        <v>549.0</v>
      </c>
      <c r="D1216" s="1678" t="s">
        <v>2783</v>
      </c>
      <c r="E1216" s="8" t="str">
        <f t="array" ref="E1216">XLOOKUP(D1216,'89'!$D:$D,'89'!E:E)</f>
        <v>Azules</v>
      </c>
      <c r="F1216" s="8" t="str">
        <f t="array" ref="F1216">XLOOKUP(D1216,'89'!$D:$D,'89'!F:F)</f>
        <v>Pasteles</v>
      </c>
      <c r="H1216" s="1675">
        <f t="array" ref="H1216">XLOOKUP(C1216,'1851'!$C$2:$C$1555,'1851'!$H$2:$H$1555)</f>
        <v>192</v>
      </c>
      <c r="I1216" s="1675">
        <f t="array" ref="I1216">XLOOKUP(C1216,'1851'!$C$2:$C$1555,'1851'!$I$2:$I$1555)</f>
        <v>221</v>
      </c>
      <c r="J1216" s="1675">
        <f t="array" ref="J1216">XLOOKUP($C$882,'1851'!$C$2:$C$1555,'1851'!$J$2:$J$1555)</f>
        <v>230</v>
      </c>
      <c r="K1216" s="8" t="s">
        <v>14</v>
      </c>
      <c r="L1216" s="8" t="s">
        <v>29</v>
      </c>
    </row>
    <row r="1217" ht="14.25" customHeight="1">
      <c r="A1217" s="8" t="s">
        <v>3031</v>
      </c>
      <c r="B1217" s="14" t="s">
        <v>168</v>
      </c>
      <c r="C1217" s="1678">
        <v>550.0</v>
      </c>
      <c r="D1217" s="1678" t="s">
        <v>2784</v>
      </c>
      <c r="E1217" s="8" t="str">
        <f t="array" ref="E1217">XLOOKUP(D1217,'89'!$D:$D,'89'!E:E)</f>
        <v>Azules</v>
      </c>
      <c r="F1217" s="8" t="str">
        <f t="array" ref="F1217">XLOOKUP(D1217,'89'!$D:$D,'89'!F:F)</f>
        <v>Pasteles</v>
      </c>
      <c r="H1217" s="1675">
        <f t="array" ref="H1217">XLOOKUP(C1217,'1851'!$C$2:$C$1555,'1851'!$H$2:$H$1555)</f>
        <v>208</v>
      </c>
      <c r="I1217" s="1675">
        <f t="array" ref="I1217">XLOOKUP(C1217,'1851'!$C$2:$C$1555,'1851'!$I$2:$I$1555)</f>
        <v>227</v>
      </c>
      <c r="J1217" s="1675">
        <f t="array" ref="J1217">XLOOKUP($C$882,'1851'!$C$2:$C$1555,'1851'!$J$2:$J$1555)</f>
        <v>230</v>
      </c>
      <c r="K1217" s="8" t="s">
        <v>14</v>
      </c>
      <c r="L1217" s="8" t="s">
        <v>29</v>
      </c>
    </row>
    <row r="1218" ht="14.25" customHeight="1">
      <c r="A1218" s="8" t="s">
        <v>3031</v>
      </c>
      <c r="B1218" s="1678" t="s">
        <v>892</v>
      </c>
      <c r="C1218" s="1679">
        <v>551.0</v>
      </c>
      <c r="D1218" s="1678" t="s">
        <v>2147</v>
      </c>
      <c r="E1218" s="8" t="str">
        <f t="array" ref="E1218">XLOOKUP(D1218,'89'!$D:$D,'89'!E:E)</f>
        <v>Azules</v>
      </c>
      <c r="H1218" s="1675">
        <f t="array" ref="H1218">XLOOKUP(C1218,'1851'!$C$2:$C$1555,'1851'!$H$2:$H$1555)</f>
        <v>51</v>
      </c>
      <c r="I1218" s="1675">
        <f t="array" ref="I1218">XLOOKUP(C1218,'1851'!$C$2:$C$1555,'1851'!$I$2:$I$1555)</f>
        <v>86</v>
      </c>
      <c r="J1218" s="1675">
        <f t="array" ref="J1218">XLOOKUP($C$882,'1851'!$C$2:$C$1555,'1851'!$J$2:$J$1555)</f>
        <v>230</v>
      </c>
      <c r="K1218" s="8" t="s">
        <v>14</v>
      </c>
      <c r="L1218" s="8" t="s">
        <v>29</v>
      </c>
    </row>
    <row r="1219" ht="14.25" customHeight="1">
      <c r="A1219" s="8" t="s">
        <v>3031</v>
      </c>
      <c r="B1219" s="1678" t="s">
        <v>817</v>
      </c>
      <c r="C1219" s="1679">
        <v>552.0</v>
      </c>
      <c r="D1219" s="1678" t="s">
        <v>2148</v>
      </c>
      <c r="E1219" s="8" t="str">
        <f t="array" ref="E1219">XLOOKUP(D1219,'89'!$D:$D,'89'!E:E)</f>
        <v>Azules</v>
      </c>
      <c r="H1219" s="1675">
        <f t="array" ref="H1219">XLOOKUP(C1219,'1851'!$C$2:$C$1555,'1851'!$H$2:$H$1555)</f>
        <v>87</v>
      </c>
      <c r="I1219" s="1675">
        <f t="array" ref="I1219">XLOOKUP(C1219,'1851'!$C$2:$C$1555,'1851'!$I$2:$I$1555)</f>
        <v>129</v>
      </c>
      <c r="J1219" s="1675">
        <f t="array" ref="J1219">XLOOKUP($C$882,'1851'!$C$2:$C$1555,'1851'!$J$2:$J$1555)</f>
        <v>230</v>
      </c>
      <c r="K1219" s="8" t="s">
        <v>14</v>
      </c>
      <c r="L1219" s="8" t="s">
        <v>29</v>
      </c>
    </row>
    <row r="1220" ht="14.25" customHeight="1">
      <c r="A1220" s="8" t="s">
        <v>3031</v>
      </c>
      <c r="B1220" s="1678" t="s">
        <v>814</v>
      </c>
      <c r="C1220" s="1678">
        <v>553.0</v>
      </c>
      <c r="D1220" s="1678" t="s">
        <v>2149</v>
      </c>
      <c r="E1220" s="8" t="str">
        <f t="array" ref="E1220">XLOOKUP(D1220,'89'!$D:$D,'89'!E:E)</f>
        <v>Azules</v>
      </c>
      <c r="H1220" s="1675">
        <f t="array" ref="H1220">XLOOKUP(C1220,'1851'!$C$2:$C$1555,'1851'!$H$2:$H$1555)</f>
        <v>132</v>
      </c>
      <c r="I1220" s="1675">
        <f t="array" ref="I1220">XLOOKUP(C1220,'1851'!$C$2:$C$1555,'1851'!$I$2:$I$1555)</f>
        <v>172</v>
      </c>
      <c r="J1220" s="1675">
        <f t="array" ref="J1220">XLOOKUP($C$882,'1851'!$C$2:$C$1555,'1851'!$J$2:$J$1555)</f>
        <v>230</v>
      </c>
      <c r="K1220" s="8" t="s">
        <v>14</v>
      </c>
      <c r="L1220" s="8" t="s">
        <v>29</v>
      </c>
    </row>
    <row r="1221" ht="14.25" customHeight="1">
      <c r="A1221" s="8" t="s">
        <v>3031</v>
      </c>
      <c r="B1221" s="14" t="s">
        <v>168</v>
      </c>
      <c r="C1221" s="1678">
        <v>554.0</v>
      </c>
      <c r="D1221" s="1678" t="s">
        <v>2785</v>
      </c>
      <c r="E1221" s="8" t="str">
        <f t="array" ref="E1221">XLOOKUP(D1221,'89'!$D:$D,'89'!E:E)</f>
        <v>Azules</v>
      </c>
      <c r="F1221" s="8" t="str">
        <f t="array" ref="F1221">XLOOKUP(D1221,'89'!$D:$D,'89'!F:F)</f>
        <v>Pasteles</v>
      </c>
      <c r="H1221" s="1675">
        <f t="array" ref="H1221">XLOOKUP(C1221,'1851'!$C$2:$C$1555,'1851'!$H$2:$H$1555)</f>
        <v>180</v>
      </c>
      <c r="I1221" s="1675">
        <f t="array" ref="I1221">XLOOKUP(C1221,'1851'!$C$2:$C$1555,'1851'!$I$2:$I$1555)</f>
        <v>204</v>
      </c>
      <c r="J1221" s="1675">
        <f t="array" ref="J1221">XLOOKUP($C$882,'1851'!$C$2:$C$1555,'1851'!$J$2:$J$1555)</f>
        <v>230</v>
      </c>
      <c r="K1221" s="8" t="s">
        <v>14</v>
      </c>
      <c r="L1221" s="8" t="s">
        <v>29</v>
      </c>
    </row>
    <row r="1222" ht="14.25" customHeight="1">
      <c r="A1222" s="8" t="s">
        <v>3031</v>
      </c>
      <c r="B1222" s="14" t="s">
        <v>168</v>
      </c>
      <c r="C1222" s="1678">
        <v>555.0</v>
      </c>
      <c r="D1222" s="1678" t="s">
        <v>2786</v>
      </c>
      <c r="E1222" s="8" t="str">
        <f t="array" ref="E1222">XLOOKUP(D1222,'89'!$D:$D,'89'!E:E)</f>
        <v>Azules</v>
      </c>
      <c r="F1222" s="8" t="str">
        <f t="array" ref="F1222">XLOOKUP(D1222,'89'!$D:$D,'89'!F:F)</f>
        <v>Pasteles</v>
      </c>
      <c r="H1222" s="1675">
        <f t="array" ref="H1222">XLOOKUP(C1222,'1851'!$C$2:$C$1555,'1851'!$H$2:$H$1555)</f>
        <v>196</v>
      </c>
      <c r="I1222" s="1675">
        <f t="array" ref="I1222">XLOOKUP(C1222,'1851'!$C$2:$C$1555,'1851'!$I$2:$I$1555)</f>
        <v>215</v>
      </c>
      <c r="J1222" s="1675">
        <f t="array" ref="J1222">XLOOKUP($C$882,'1851'!$C$2:$C$1555,'1851'!$J$2:$J$1555)</f>
        <v>230</v>
      </c>
      <c r="K1222" s="8" t="s">
        <v>14</v>
      </c>
      <c r="L1222" s="8" t="s">
        <v>29</v>
      </c>
    </row>
    <row r="1223" ht="14.25" customHeight="1">
      <c r="A1223" s="8" t="s">
        <v>3031</v>
      </c>
      <c r="B1223" s="14" t="s">
        <v>168</v>
      </c>
      <c r="C1223" s="1678">
        <v>556.0</v>
      </c>
      <c r="D1223" s="1678" t="s">
        <v>2787</v>
      </c>
      <c r="E1223" s="8" t="str">
        <f t="array" ref="E1223">XLOOKUP(D1223,'89'!$D:$D,'89'!E:E)</f>
        <v>Azules</v>
      </c>
      <c r="F1223" s="8" t="str">
        <f t="array" ref="F1223">XLOOKUP(D1223,'89'!$D:$D,'89'!F:F)</f>
        <v>Pasteles</v>
      </c>
      <c r="H1223" s="1675">
        <f t="array" ref="H1223">XLOOKUP(C1223,'1851'!$C$2:$C$1555,'1851'!$H$2:$H$1555)</f>
        <v>214</v>
      </c>
      <c r="I1223" s="1675">
        <f t="array" ref="I1223">XLOOKUP(C1223,'1851'!$C$2:$C$1555,'1851'!$I$2:$I$1555)</f>
        <v>226</v>
      </c>
      <c r="J1223" s="1675">
        <f t="array" ref="J1223">XLOOKUP($C$882,'1851'!$C$2:$C$1555,'1851'!$J$2:$J$1555)</f>
        <v>230</v>
      </c>
      <c r="K1223" s="8" t="s">
        <v>14</v>
      </c>
      <c r="L1223" s="8" t="s">
        <v>29</v>
      </c>
    </row>
    <row r="1224" ht="14.25" customHeight="1">
      <c r="A1224" s="8" t="s">
        <v>3031</v>
      </c>
      <c r="B1224" s="1678" t="s">
        <v>892</v>
      </c>
      <c r="C1224" s="1679">
        <v>557.0</v>
      </c>
      <c r="D1224" s="1678" t="s">
        <v>2150</v>
      </c>
      <c r="E1224" s="8" t="str">
        <f t="array" ref="E1224">XLOOKUP(D1224,'89'!$D:$D,'89'!E:E)</f>
        <v>Azules</v>
      </c>
      <c r="H1224" s="1675">
        <f t="array" ref="H1224">XLOOKUP(C1224,'1851'!$C$2:$C$1555,'1851'!$H$2:$H$1555)</f>
        <v>63</v>
      </c>
      <c r="I1224" s="1675">
        <f t="array" ref="I1224">XLOOKUP(C1224,'1851'!$C$2:$C$1555,'1851'!$I$2:$I$1555)</f>
        <v>80</v>
      </c>
      <c r="J1224" s="1675">
        <f t="array" ref="J1224">XLOOKUP($C$882,'1851'!$C$2:$C$1555,'1851'!$J$2:$J$1555)</f>
        <v>230</v>
      </c>
      <c r="K1224" s="8" t="s">
        <v>14</v>
      </c>
      <c r="L1224" s="8" t="s">
        <v>29</v>
      </c>
    </row>
    <row r="1225" ht="14.25" customHeight="1">
      <c r="A1225" s="8" t="s">
        <v>3031</v>
      </c>
      <c r="B1225" s="1678" t="s">
        <v>892</v>
      </c>
      <c r="C1225" s="1679">
        <v>558.0</v>
      </c>
      <c r="D1225" s="1678" t="s">
        <v>2151</v>
      </c>
      <c r="E1225" s="8" t="str">
        <f t="array" ref="E1225">XLOOKUP(D1225,'89'!$D:$D,'89'!E:E)</f>
        <v>Azules</v>
      </c>
      <c r="H1225" s="1675">
        <f t="array" ref="H1225">XLOOKUP(C1225,'1851'!$C$2:$C$1555,'1851'!$H$2:$H$1555)</f>
        <v>92</v>
      </c>
      <c r="I1225" s="1675">
        <f t="array" ref="I1225">XLOOKUP(C1225,'1851'!$C$2:$C$1555,'1851'!$I$2:$I$1555)</f>
        <v>116</v>
      </c>
      <c r="J1225" s="1675">
        <f t="array" ref="J1225">XLOOKUP($C$882,'1851'!$C$2:$C$1555,'1851'!$J$2:$J$1555)</f>
        <v>230</v>
      </c>
      <c r="K1225" s="8" t="s">
        <v>14</v>
      </c>
      <c r="L1225" s="8" t="s">
        <v>29</v>
      </c>
    </row>
    <row r="1226" ht="14.25" customHeight="1">
      <c r="A1226" s="8" t="s">
        <v>3031</v>
      </c>
      <c r="B1226" s="1678" t="s">
        <v>814</v>
      </c>
      <c r="C1226" s="1678">
        <v>559.0</v>
      </c>
      <c r="D1226" s="1678" t="s">
        <v>2152</v>
      </c>
      <c r="E1226" s="8" t="str">
        <f t="array" ref="E1226">XLOOKUP(D1226,'89'!$D:$D,'89'!E:E)</f>
        <v>Azules</v>
      </c>
      <c r="H1226" s="1675">
        <f t="array" ref="H1226">XLOOKUP(C1226,'1851'!$C$2:$C$1555,'1851'!$H$2:$H$1555)</f>
        <v>139</v>
      </c>
      <c r="I1226" s="1675">
        <f t="array" ref="I1226">XLOOKUP(C1226,'1851'!$C$2:$C$1555,'1851'!$I$2:$I$1555)</f>
        <v>164</v>
      </c>
      <c r="J1226" s="1675">
        <f t="array" ref="J1226">XLOOKUP($C$882,'1851'!$C$2:$C$1555,'1851'!$J$2:$J$1555)</f>
        <v>230</v>
      </c>
      <c r="K1226" s="8" t="s">
        <v>14</v>
      </c>
      <c r="L1226" s="8" t="s">
        <v>29</v>
      </c>
    </row>
    <row r="1227" ht="14.25" customHeight="1">
      <c r="A1227" s="8" t="s">
        <v>3031</v>
      </c>
      <c r="B1227" s="14" t="s">
        <v>168</v>
      </c>
      <c r="C1227" s="1678">
        <v>560.0</v>
      </c>
      <c r="D1227" s="1678" t="s">
        <v>2788</v>
      </c>
      <c r="E1227" s="8" t="str">
        <f t="array" ref="E1227">XLOOKUP(D1227,'89'!$D:$D,'89'!E:E)</f>
        <v>Azules</v>
      </c>
      <c r="F1227" s="8" t="str">
        <f t="array" ref="F1227">XLOOKUP(D1227,'89'!$D:$D,'89'!F:F)</f>
        <v>Pasteles</v>
      </c>
      <c r="H1227" s="1675">
        <f t="array" ref="H1227">XLOOKUP(C1227,'1851'!$C$2:$C$1555,'1851'!$H$2:$H$1555)</f>
        <v>184</v>
      </c>
      <c r="I1227" s="1675">
        <f t="array" ref="I1227">XLOOKUP(C1227,'1851'!$C$2:$C$1555,'1851'!$I$2:$I$1555)</f>
        <v>200</v>
      </c>
      <c r="J1227" s="1675">
        <f t="array" ref="J1227">XLOOKUP($C$882,'1851'!$C$2:$C$1555,'1851'!$J$2:$J$1555)</f>
        <v>230</v>
      </c>
      <c r="K1227" s="8" t="s">
        <v>14</v>
      </c>
      <c r="L1227" s="8" t="s">
        <v>29</v>
      </c>
    </row>
    <row r="1228" ht="14.25" customHeight="1">
      <c r="A1228" s="8" t="s">
        <v>3031</v>
      </c>
      <c r="B1228" s="14" t="s">
        <v>168</v>
      </c>
      <c r="C1228" s="1678">
        <v>561.0</v>
      </c>
      <c r="D1228" s="1678" t="s">
        <v>2789</v>
      </c>
      <c r="E1228" s="8" t="str">
        <f t="array" ref="E1228">XLOOKUP(D1228,'89'!$D:$D,'89'!E:E)</f>
        <v>Azules</v>
      </c>
      <c r="F1228" s="8" t="str">
        <f t="array" ref="F1228">XLOOKUP(D1228,'89'!$D:$D,'89'!F:F)</f>
        <v>Pasteles</v>
      </c>
      <c r="H1228" s="1675">
        <f t="array" ref="H1228">XLOOKUP(C1228,'1851'!$C$2:$C$1555,'1851'!$H$2:$H$1555)</f>
        <v>203</v>
      </c>
      <c r="I1228" s="1675">
        <f t="array" ref="I1228">XLOOKUP(C1228,'1851'!$C$2:$C$1555,'1851'!$I$2:$I$1555)</f>
        <v>215</v>
      </c>
      <c r="J1228" s="1675">
        <f t="array" ref="J1228">XLOOKUP($C$882,'1851'!$C$2:$C$1555,'1851'!$J$2:$J$1555)</f>
        <v>230</v>
      </c>
      <c r="K1228" s="8" t="s">
        <v>14</v>
      </c>
      <c r="L1228" s="8" t="s">
        <v>29</v>
      </c>
    </row>
    <row r="1229" ht="14.25" customHeight="1">
      <c r="A1229" s="8" t="s">
        <v>3031</v>
      </c>
      <c r="B1229" s="14" t="s">
        <v>168</v>
      </c>
      <c r="C1229" s="1678">
        <v>562.0</v>
      </c>
      <c r="D1229" s="1678" t="s">
        <v>2790</v>
      </c>
      <c r="E1229" s="8" t="str">
        <f t="array" ref="E1229">XLOOKUP(D1229,'89'!$D:$D,'89'!E:E)</f>
        <v>Azules</v>
      </c>
      <c r="F1229" s="8" t="str">
        <f t="array" ref="F1229">XLOOKUP(D1229,'89'!$D:$D,'89'!F:F)</f>
        <v>Pasteles</v>
      </c>
      <c r="H1229" s="1675">
        <f t="array" ref="H1229">XLOOKUP(C1229,'1851'!$C$2:$C$1555,'1851'!$H$2:$H$1555)</f>
        <v>218</v>
      </c>
      <c r="I1229" s="1675">
        <f t="array" ref="I1229">XLOOKUP(C1229,'1851'!$C$2:$C$1555,'1851'!$I$2:$I$1555)</f>
        <v>224</v>
      </c>
      <c r="J1229" s="1675">
        <f t="array" ref="J1229">XLOOKUP($C$882,'1851'!$C$2:$C$1555,'1851'!$J$2:$J$1555)</f>
        <v>230</v>
      </c>
      <c r="K1229" s="8" t="s">
        <v>14</v>
      </c>
      <c r="L1229" s="8" t="s">
        <v>29</v>
      </c>
    </row>
    <row r="1230" ht="14.25" customHeight="1">
      <c r="A1230" s="8" t="s">
        <v>3031</v>
      </c>
      <c r="B1230" s="1678" t="s">
        <v>892</v>
      </c>
      <c r="C1230" s="1679">
        <v>563.0</v>
      </c>
      <c r="D1230" s="1678" t="s">
        <v>2153</v>
      </c>
      <c r="E1230" s="8" t="str">
        <f t="array" ref="E1230">XLOOKUP(D1230,'89'!$D:$D,'89'!E:E)</f>
        <v>Azules</v>
      </c>
      <c r="H1230" s="1675">
        <f t="array" ref="H1230">XLOOKUP(C1230,'1851'!$C$2:$C$1555,'1851'!$H$2:$H$1555)</f>
        <v>43</v>
      </c>
      <c r="I1230" s="1675">
        <f t="array" ref="I1230">XLOOKUP(C1230,'1851'!$C$2:$C$1555,'1851'!$I$2:$I$1555)</f>
        <v>104</v>
      </c>
      <c r="J1230" s="1675">
        <f t="array" ref="J1230">XLOOKUP($C$882,'1851'!$C$2:$C$1555,'1851'!$J$2:$J$1555)</f>
        <v>230</v>
      </c>
      <c r="K1230" s="8" t="s">
        <v>14</v>
      </c>
      <c r="L1230" s="8" t="s">
        <v>29</v>
      </c>
    </row>
    <row r="1231" ht="14.25" customHeight="1">
      <c r="A1231" s="8" t="s">
        <v>3031</v>
      </c>
      <c r="B1231" s="1678" t="s">
        <v>817</v>
      </c>
      <c r="C1231" s="1679">
        <v>564.0</v>
      </c>
      <c r="D1231" s="1678" t="s">
        <v>2154</v>
      </c>
      <c r="E1231" s="8" t="str">
        <f t="array" ref="E1231">XLOOKUP(D1231,'89'!$D:$D,'89'!E:E)</f>
        <v>Azules</v>
      </c>
      <c r="H1231" s="1675">
        <f t="array" ref="H1231">XLOOKUP(C1231,'1851'!$C$2:$C$1555,'1851'!$H$2:$H$1555)</f>
        <v>76</v>
      </c>
      <c r="I1231" s="1675">
        <f t="array" ref="I1231">XLOOKUP(C1231,'1851'!$C$2:$C$1555,'1851'!$I$2:$I$1555)</f>
        <v>133</v>
      </c>
      <c r="J1231" s="1675">
        <f t="array" ref="J1231">XLOOKUP($C$882,'1851'!$C$2:$C$1555,'1851'!$J$2:$J$1555)</f>
        <v>230</v>
      </c>
      <c r="K1231" s="8" t="s">
        <v>14</v>
      </c>
      <c r="L1231" s="8" t="s">
        <v>29</v>
      </c>
    </row>
    <row r="1232" ht="14.25" customHeight="1">
      <c r="A1232" s="8" t="s">
        <v>3031</v>
      </c>
      <c r="B1232" s="1678" t="s">
        <v>814</v>
      </c>
      <c r="C1232" s="1678">
        <v>565.0</v>
      </c>
      <c r="D1232" s="1678" t="s">
        <v>2155</v>
      </c>
      <c r="E1232" s="8" t="str">
        <f t="array" ref="E1232">XLOOKUP(D1232,'89'!$D:$D,'89'!E:E)</f>
        <v>Azules</v>
      </c>
      <c r="H1232" s="1675">
        <f t="array" ref="H1232">XLOOKUP(C1232,'1851'!$C$2:$C$1555,'1851'!$H$2:$H$1555)</f>
        <v>127</v>
      </c>
      <c r="I1232" s="1675">
        <f t="array" ref="I1232">XLOOKUP(C1232,'1851'!$C$2:$C$1555,'1851'!$I$2:$I$1555)</f>
        <v>175</v>
      </c>
      <c r="J1232" s="1675">
        <f t="array" ref="J1232">XLOOKUP($C$882,'1851'!$C$2:$C$1555,'1851'!$J$2:$J$1555)</f>
        <v>230</v>
      </c>
      <c r="K1232" s="8" t="s">
        <v>14</v>
      </c>
      <c r="L1232" s="8" t="s">
        <v>29</v>
      </c>
    </row>
    <row r="1233" ht="14.25" customHeight="1">
      <c r="A1233" s="8" t="s">
        <v>3031</v>
      </c>
      <c r="B1233" s="14" t="s">
        <v>168</v>
      </c>
      <c r="C1233" s="1678">
        <v>566.0</v>
      </c>
      <c r="D1233" s="1678" t="s">
        <v>2791</v>
      </c>
      <c r="E1233" s="8" t="str">
        <f t="array" ref="E1233">XLOOKUP(D1233,'89'!$D:$D,'89'!E:E)</f>
        <v>Azules</v>
      </c>
      <c r="F1233" s="8" t="str">
        <f t="array" ref="F1233">XLOOKUP(D1233,'89'!$D:$D,'89'!F:F)</f>
        <v>Pasteles</v>
      </c>
      <c r="H1233" s="1675">
        <f t="array" ref="H1233">XLOOKUP(C1233,'1851'!$C$2:$C$1555,'1851'!$H$2:$H$1555)</f>
        <v>179</v>
      </c>
      <c r="I1233" s="1675">
        <f t="array" ref="I1233">XLOOKUP(C1233,'1851'!$C$2:$C$1555,'1851'!$I$2:$I$1555)</f>
        <v>210</v>
      </c>
      <c r="J1233" s="1675">
        <f t="array" ref="J1233">XLOOKUP($C$882,'1851'!$C$2:$C$1555,'1851'!$J$2:$J$1555)</f>
        <v>230</v>
      </c>
      <c r="K1233" s="8" t="s">
        <v>14</v>
      </c>
      <c r="L1233" s="8" t="s">
        <v>29</v>
      </c>
    </row>
    <row r="1234" ht="14.25" customHeight="1">
      <c r="A1234" s="8" t="s">
        <v>3031</v>
      </c>
      <c r="B1234" s="14" t="s">
        <v>168</v>
      </c>
      <c r="C1234" s="1678">
        <v>567.0</v>
      </c>
      <c r="D1234" s="1678" t="s">
        <v>2792</v>
      </c>
      <c r="E1234" s="8" t="str">
        <f t="array" ref="E1234">XLOOKUP(D1234,'89'!$D:$D,'89'!E:E)</f>
        <v>Azules</v>
      </c>
      <c r="F1234" s="8" t="str">
        <f t="array" ref="F1234">XLOOKUP(D1234,'89'!$D:$D,'89'!F:F)</f>
        <v>Pasteles</v>
      </c>
      <c r="H1234" s="1675">
        <f t="array" ref="H1234">XLOOKUP(C1234,'1851'!$C$2:$C$1555,'1851'!$H$2:$H$1555)</f>
        <v>197</v>
      </c>
      <c r="I1234" s="1675">
        <f t="array" ref="I1234">XLOOKUP(C1234,'1851'!$C$2:$C$1555,'1851'!$I$2:$I$1555)</f>
        <v>218</v>
      </c>
      <c r="J1234" s="1675">
        <f t="array" ref="J1234">XLOOKUP($C$882,'1851'!$C$2:$C$1555,'1851'!$J$2:$J$1555)</f>
        <v>230</v>
      </c>
      <c r="K1234" s="8" t="s">
        <v>14</v>
      </c>
      <c r="L1234" s="8" t="s">
        <v>29</v>
      </c>
    </row>
    <row r="1235" ht="14.25" customHeight="1">
      <c r="A1235" s="8" t="s">
        <v>3031</v>
      </c>
      <c r="B1235" s="14" t="s">
        <v>168</v>
      </c>
      <c r="C1235" s="1678">
        <v>568.0</v>
      </c>
      <c r="D1235" s="1678" t="s">
        <v>2793</v>
      </c>
      <c r="E1235" s="8" t="str">
        <f t="array" ref="E1235">XLOOKUP(D1235,'89'!$D:$D,'89'!E:E)</f>
        <v>Azules</v>
      </c>
      <c r="F1235" s="8" t="str">
        <f t="array" ref="F1235">XLOOKUP(D1235,'89'!$D:$D,'89'!F:F)</f>
        <v>Pasteles</v>
      </c>
      <c r="H1235" s="1675">
        <f t="array" ref="H1235">XLOOKUP(C1235,'1851'!$C$2:$C$1555,'1851'!$H$2:$H$1555)</f>
        <v>216</v>
      </c>
      <c r="I1235" s="1675">
        <f t="array" ref="I1235">XLOOKUP(C1235,'1851'!$C$2:$C$1555,'1851'!$I$2:$I$1555)</f>
        <v>227</v>
      </c>
      <c r="J1235" s="1675">
        <f t="array" ref="J1235">XLOOKUP($C$882,'1851'!$C$2:$C$1555,'1851'!$J$2:$J$1555)</f>
        <v>230</v>
      </c>
      <c r="K1235" s="8" t="s">
        <v>14</v>
      </c>
      <c r="L1235" s="8" t="s">
        <v>29</v>
      </c>
    </row>
    <row r="1236" ht="14.25" customHeight="1">
      <c r="A1236" s="8" t="s">
        <v>3031</v>
      </c>
      <c r="B1236" s="1678" t="s">
        <v>817</v>
      </c>
      <c r="C1236" s="1679">
        <v>570.0</v>
      </c>
      <c r="D1236" s="1678" t="s">
        <v>2157</v>
      </c>
      <c r="E1236" s="8" t="str">
        <f t="array" ref="E1236">XLOOKUP(D1236,'89'!$D:$D,'89'!E:E)</f>
        <v>Azules</v>
      </c>
      <c r="H1236" s="1675">
        <f t="array" ref="H1236">XLOOKUP(C1236,'1851'!$C$2:$C$1555,'1851'!$H$2:$H$1555)</f>
        <v>98</v>
      </c>
      <c r="I1236" s="1675">
        <f t="array" ref="I1236">XLOOKUP(C1236,'1851'!$C$2:$C$1555,'1851'!$I$2:$I$1555)</f>
        <v>122</v>
      </c>
      <c r="J1236" s="1675">
        <f t="array" ref="J1236">XLOOKUP($C$882,'1851'!$C$2:$C$1555,'1851'!$J$2:$J$1555)</f>
        <v>230</v>
      </c>
      <c r="K1236" s="8" t="s">
        <v>14</v>
      </c>
      <c r="L1236" s="8" t="s">
        <v>29</v>
      </c>
    </row>
    <row r="1237" ht="14.25" customHeight="1">
      <c r="A1237" s="8" t="s">
        <v>3031</v>
      </c>
      <c r="B1237" s="1678" t="s">
        <v>814</v>
      </c>
      <c r="C1237" s="10">
        <v>571.0</v>
      </c>
      <c r="D1237" s="10" t="s">
        <v>2158</v>
      </c>
      <c r="E1237" s="8" t="str">
        <f t="array" ref="E1237">XLOOKUP(D1237,'89'!$D:$D,'89'!E:E)</f>
        <v>Azules</v>
      </c>
      <c r="H1237" s="1675">
        <f t="array" ref="H1237">XLOOKUP(C1237,'1851'!$C$2:$C$1555,'1851'!$H$2:$H$1555)</f>
        <v>144</v>
      </c>
      <c r="I1237" s="1675">
        <f t="array" ref="I1237">XLOOKUP(C1237,'1851'!$C$2:$C$1555,'1851'!$I$2:$I$1555)</f>
        <v>169</v>
      </c>
      <c r="J1237" s="1675">
        <f t="array" ref="J1237">XLOOKUP($C$882,'1851'!$C$2:$C$1555,'1851'!$J$2:$J$1555)</f>
        <v>230</v>
      </c>
      <c r="K1237" s="8" t="s">
        <v>14</v>
      </c>
      <c r="L1237" s="8" t="s">
        <v>29</v>
      </c>
    </row>
    <row r="1238" ht="14.25" customHeight="1">
      <c r="A1238" s="8" t="s">
        <v>3031</v>
      </c>
      <c r="B1238" s="14" t="s">
        <v>168</v>
      </c>
      <c r="C1238" s="10">
        <v>572.0</v>
      </c>
      <c r="D1238" s="10" t="s">
        <v>2794</v>
      </c>
      <c r="E1238" s="8" t="str">
        <f t="array" ref="E1238">XLOOKUP(D1238,'89'!$D:$D,'89'!E:E)</f>
        <v>Azules</v>
      </c>
      <c r="F1238" s="8" t="str">
        <f t="array" ref="F1238">XLOOKUP(D1238,'89'!$D:$D,'89'!F:F)</f>
        <v>Pasteles</v>
      </c>
      <c r="H1238" s="1675">
        <f t="array" ref="H1238">XLOOKUP(C1238,'1851'!$C$2:$C$1555,'1851'!$H$2:$H$1555)</f>
        <v>189</v>
      </c>
      <c r="I1238" s="1675">
        <f t="array" ref="I1238">XLOOKUP(C1238,'1851'!$C$2:$C$1555,'1851'!$I$2:$I$1555)</f>
        <v>205</v>
      </c>
      <c r="J1238" s="1675">
        <f t="array" ref="J1238">XLOOKUP($C$882,'1851'!$C$2:$C$1555,'1851'!$J$2:$J$1555)</f>
        <v>230</v>
      </c>
      <c r="K1238" s="8" t="s">
        <v>14</v>
      </c>
      <c r="L1238" s="8" t="s">
        <v>29</v>
      </c>
    </row>
    <row r="1239" ht="14.25" customHeight="1">
      <c r="A1239" s="8" t="s">
        <v>3031</v>
      </c>
      <c r="B1239" s="14" t="s">
        <v>168</v>
      </c>
      <c r="C1239" s="1682">
        <v>573.0</v>
      </c>
      <c r="D1239" s="1678" t="s">
        <v>2795</v>
      </c>
      <c r="E1239" s="8" t="str">
        <f t="array" ref="E1239">XLOOKUP(D1239,'89'!$D:$D,'89'!E:E)</f>
        <v>Azules</v>
      </c>
      <c r="F1239" s="8" t="str">
        <f t="array" ref="F1239">XLOOKUP(D1239,'89'!$D:$D,'89'!F:F)</f>
        <v>Pasteles</v>
      </c>
      <c r="H1239" s="1675">
        <f t="array" ref="H1239">XLOOKUP(C1239,'1851'!$C$2:$C$1555,'1851'!$H$2:$H$1555)</f>
        <v>206</v>
      </c>
      <c r="I1239" s="1675">
        <f t="array" ref="I1239">XLOOKUP(C1239,'1851'!$C$2:$C$1555,'1851'!$I$2:$I$1555)</f>
        <v>217</v>
      </c>
      <c r="J1239" s="1675">
        <f t="array" ref="J1239">XLOOKUP($C$882,'1851'!$C$2:$C$1555,'1851'!$J$2:$J$1555)</f>
        <v>230</v>
      </c>
      <c r="K1239" s="8" t="s">
        <v>14</v>
      </c>
      <c r="L1239" s="8" t="s">
        <v>29</v>
      </c>
    </row>
    <row r="1240" ht="14.25" customHeight="1">
      <c r="A1240" s="8" t="s">
        <v>3031</v>
      </c>
      <c r="B1240" s="14" t="s">
        <v>168</v>
      </c>
      <c r="C1240" s="1682">
        <v>574.0</v>
      </c>
      <c r="D1240" s="1678" t="s">
        <v>2796</v>
      </c>
      <c r="E1240" s="8" t="str">
        <f t="array" ref="E1240">XLOOKUP(D1240,'89'!$D:$D,'89'!E:E)</f>
        <v>Azules</v>
      </c>
      <c r="F1240" s="8" t="str">
        <f t="array" ref="F1240">XLOOKUP(D1240,'89'!$D:$D,'89'!F:F)</f>
        <v>Pasteles</v>
      </c>
      <c r="H1240" s="1675">
        <f t="array" ref="H1240">XLOOKUP(C1240,'1851'!$C$2:$C$1555,'1851'!$H$2:$H$1555)</f>
        <v>222</v>
      </c>
      <c r="I1240" s="1675">
        <f t="array" ref="I1240">XLOOKUP(C1240,'1851'!$C$2:$C$1555,'1851'!$I$2:$I$1555)</f>
        <v>230</v>
      </c>
      <c r="J1240" s="1675">
        <f t="array" ref="J1240">XLOOKUP($C$882,'1851'!$C$2:$C$1555,'1851'!$J$2:$J$1555)</f>
        <v>230</v>
      </c>
      <c r="K1240" s="8" t="s">
        <v>14</v>
      </c>
      <c r="L1240" s="8" t="s">
        <v>29</v>
      </c>
    </row>
    <row r="1241" ht="14.25" customHeight="1">
      <c r="A1241" s="8" t="s">
        <v>3031</v>
      </c>
      <c r="B1241" s="1678" t="s">
        <v>892</v>
      </c>
      <c r="C1241" s="1680">
        <v>575.0</v>
      </c>
      <c r="D1241" s="1678" t="s">
        <v>2159</v>
      </c>
      <c r="E1241" s="8" t="str">
        <f t="array" ref="E1241">XLOOKUP(D1241,'89'!$D:$D,'89'!E:E)</f>
        <v>Azules</v>
      </c>
      <c r="H1241" s="1675">
        <f t="array" ref="H1241">XLOOKUP(C1241,'1851'!$C$2:$C$1555,'1851'!$H$2:$H$1555)</f>
        <v>74</v>
      </c>
      <c r="I1241" s="1675">
        <f t="array" ref="I1241">XLOOKUP(C1241,'1851'!$C$2:$C$1555,'1851'!$I$2:$I$1555)</f>
        <v>95</v>
      </c>
      <c r="J1241" s="1675">
        <f t="array" ref="J1241">XLOOKUP($C$882,'1851'!$C$2:$C$1555,'1851'!$J$2:$J$1555)</f>
        <v>230</v>
      </c>
      <c r="K1241" s="8" t="s">
        <v>14</v>
      </c>
      <c r="L1241" s="8" t="s">
        <v>29</v>
      </c>
    </row>
    <row r="1242" ht="14.25" customHeight="1">
      <c r="A1242" s="8" t="s">
        <v>3031</v>
      </c>
      <c r="B1242" s="1678" t="s">
        <v>817</v>
      </c>
      <c r="C1242" s="1680">
        <v>576.0</v>
      </c>
      <c r="D1242" s="1678" t="s">
        <v>2160</v>
      </c>
      <c r="E1242" s="8" t="str">
        <f t="array" ref="E1242">XLOOKUP(D1242,'89'!$D:$D,'89'!E:E)</f>
        <v>Azules</v>
      </c>
      <c r="H1242" s="1675">
        <f t="array" ref="H1242">XLOOKUP(C1242,'1851'!$C$2:$C$1555,'1851'!$H$2:$H$1555)</f>
        <v>102</v>
      </c>
      <c r="I1242" s="1675">
        <f t="array" ref="I1242">XLOOKUP(C1242,'1851'!$C$2:$C$1555,'1851'!$I$2:$I$1555)</f>
        <v>123</v>
      </c>
      <c r="J1242" s="1675">
        <f t="array" ref="J1242">XLOOKUP($C$882,'1851'!$C$2:$C$1555,'1851'!$J$2:$J$1555)</f>
        <v>230</v>
      </c>
      <c r="K1242" s="8" t="s">
        <v>14</v>
      </c>
      <c r="L1242" s="8" t="s">
        <v>29</v>
      </c>
    </row>
    <row r="1243" ht="14.25" customHeight="1">
      <c r="A1243" s="8" t="s">
        <v>3031</v>
      </c>
      <c r="B1243" s="1678" t="s">
        <v>814</v>
      </c>
      <c r="C1243" s="1682">
        <v>577.0</v>
      </c>
      <c r="D1243" s="1678" t="s">
        <v>2161</v>
      </c>
      <c r="E1243" s="8" t="str">
        <f t="array" ref="E1243">XLOOKUP(D1243,'89'!$D:$D,'89'!E:E)</f>
        <v>Azules</v>
      </c>
      <c r="H1243" s="1675">
        <f t="array" ref="H1243">XLOOKUP(C1243,'1851'!$C$2:$C$1555,'1851'!$H$2:$H$1555)</f>
        <v>148</v>
      </c>
      <c r="I1243" s="1675">
        <f t="array" ref="I1243">XLOOKUP(C1243,'1851'!$C$2:$C$1555,'1851'!$I$2:$I$1555)</f>
        <v>171</v>
      </c>
      <c r="J1243" s="1675">
        <f t="array" ref="J1243">XLOOKUP($C$882,'1851'!$C$2:$C$1555,'1851'!$J$2:$J$1555)</f>
        <v>230</v>
      </c>
      <c r="K1243" s="8" t="s">
        <v>14</v>
      </c>
      <c r="L1243" s="8" t="s">
        <v>29</v>
      </c>
    </row>
    <row r="1244" ht="14.25" customHeight="1">
      <c r="A1244" s="8" t="s">
        <v>3031</v>
      </c>
      <c r="B1244" s="14" t="s">
        <v>168</v>
      </c>
      <c r="C1244" s="1682">
        <v>578.0</v>
      </c>
      <c r="D1244" s="1678" t="s">
        <v>2797</v>
      </c>
      <c r="E1244" s="8" t="str">
        <f t="array" ref="E1244">XLOOKUP(D1244,'89'!$D:$D,'89'!E:E)</f>
        <v>Azules</v>
      </c>
      <c r="F1244" s="8" t="str">
        <f t="array" ref="F1244">XLOOKUP(D1244,'89'!$D:$D,'89'!F:F)</f>
        <v>Pasteles</v>
      </c>
      <c r="H1244" s="1675">
        <f t="array" ref="H1244">XLOOKUP(C1244,'1851'!$C$2:$C$1555,'1851'!$H$2:$H$1555)</f>
        <v>193</v>
      </c>
      <c r="I1244" s="1675">
        <f t="array" ref="I1244">XLOOKUP(C1244,'1851'!$C$2:$C$1555,'1851'!$I$2:$I$1555)</f>
        <v>207</v>
      </c>
      <c r="J1244" s="1675">
        <f t="array" ref="J1244">XLOOKUP($C$882,'1851'!$C$2:$C$1555,'1851'!$J$2:$J$1555)</f>
        <v>230</v>
      </c>
      <c r="K1244" s="8" t="s">
        <v>14</v>
      </c>
      <c r="L1244" s="8" t="s">
        <v>29</v>
      </c>
    </row>
    <row r="1245" ht="14.25" customHeight="1">
      <c r="A1245" s="8" t="s">
        <v>3031</v>
      </c>
      <c r="B1245" s="14" t="s">
        <v>168</v>
      </c>
      <c r="C1245" s="1682">
        <v>579.0</v>
      </c>
      <c r="D1245" s="1678" t="s">
        <v>2798</v>
      </c>
      <c r="E1245" s="8" t="str">
        <f t="array" ref="E1245">XLOOKUP(D1245,'89'!$D:$D,'89'!E:E)</f>
        <v>Azules</v>
      </c>
      <c r="F1245" s="8" t="str">
        <f t="array" ref="F1245">XLOOKUP(D1245,'89'!$D:$D,'89'!F:F)</f>
        <v>Pasteles</v>
      </c>
      <c r="H1245" s="1675">
        <f t="array" ref="H1245">XLOOKUP(C1245,'1851'!$C$2:$C$1555,'1851'!$H$2:$H$1555)</f>
        <v>208</v>
      </c>
      <c r="I1245" s="1675">
        <f t="array" ref="I1245">XLOOKUP(C1245,'1851'!$C$2:$C$1555,'1851'!$I$2:$I$1555)</f>
        <v>218</v>
      </c>
      <c r="J1245" s="1675">
        <f t="array" ref="J1245">XLOOKUP($C$882,'1851'!$C$2:$C$1555,'1851'!$J$2:$J$1555)</f>
        <v>230</v>
      </c>
      <c r="K1245" s="8" t="s">
        <v>14</v>
      </c>
      <c r="L1245" s="8" t="s">
        <v>29</v>
      </c>
    </row>
    <row r="1246" ht="14.25" customHeight="1">
      <c r="A1246" s="8" t="s">
        <v>3031</v>
      </c>
      <c r="B1246" s="14" t="s">
        <v>168</v>
      </c>
      <c r="C1246" s="1682">
        <v>580.0</v>
      </c>
      <c r="D1246" s="1678" t="s">
        <v>2799</v>
      </c>
      <c r="E1246" s="8" t="str">
        <f t="array" ref="E1246">XLOOKUP(D1246,'89'!$D:$D,'89'!E:E)</f>
        <v>Azules</v>
      </c>
      <c r="F1246" s="8" t="str">
        <f t="array" ref="F1246">XLOOKUP(D1246,'89'!$D:$D,'89'!F:F)</f>
        <v>Pasteles</v>
      </c>
      <c r="H1246" s="1675">
        <f t="array" ref="H1246">XLOOKUP(C1246,'1851'!$C$2:$C$1555,'1851'!$H$2:$H$1555)</f>
        <v>216</v>
      </c>
      <c r="I1246" s="1675">
        <f t="array" ref="I1246">XLOOKUP(C1246,'1851'!$C$2:$C$1555,'1851'!$I$2:$I$1555)</f>
        <v>224</v>
      </c>
      <c r="J1246" s="1675">
        <f t="array" ref="J1246">XLOOKUP($C$882,'1851'!$C$2:$C$1555,'1851'!$J$2:$J$1555)</f>
        <v>230</v>
      </c>
      <c r="K1246" s="8" t="s">
        <v>14</v>
      </c>
      <c r="L1246" s="8" t="s">
        <v>29</v>
      </c>
    </row>
    <row r="1247" ht="14.25" customHeight="1">
      <c r="A1247" s="8" t="s">
        <v>3031</v>
      </c>
      <c r="B1247" s="1678" t="s">
        <v>892</v>
      </c>
      <c r="C1247" s="1680">
        <v>581.0</v>
      </c>
      <c r="D1247" s="1678" t="s">
        <v>2162</v>
      </c>
      <c r="E1247" s="8" t="str">
        <f t="array" ref="E1247">XLOOKUP(D1247,'89'!$D:$D,'89'!E:E)</f>
        <v>Azules</v>
      </c>
      <c r="H1247" s="1675">
        <f t="array" ref="H1247">XLOOKUP(C1247,'1851'!$C$2:$C$1555,'1851'!$H$2:$H$1555)</f>
        <v>68</v>
      </c>
      <c r="I1247" s="1675">
        <f t="array" ref="I1247">XLOOKUP(C1247,'1851'!$C$2:$C$1555,'1851'!$I$2:$I$1555)</f>
        <v>87</v>
      </c>
      <c r="J1247" s="1675">
        <f t="array" ref="J1247">XLOOKUP($C$882,'1851'!$C$2:$C$1555,'1851'!$J$2:$J$1555)</f>
        <v>230</v>
      </c>
      <c r="K1247" s="8" t="s">
        <v>14</v>
      </c>
      <c r="L1247" s="8" t="s">
        <v>29</v>
      </c>
    </row>
    <row r="1248" ht="14.25" customHeight="1">
      <c r="A1248" s="8" t="s">
        <v>3031</v>
      </c>
      <c r="B1248" s="1678" t="s">
        <v>817</v>
      </c>
      <c r="C1248" s="1680">
        <v>582.0</v>
      </c>
      <c r="D1248" s="1678" t="s">
        <v>3043</v>
      </c>
      <c r="E1248" s="8" t="str">
        <f t="array" ref="E1248">XLOOKUP(D1248,'89'!$D:$D,'89'!E:E)</f>
        <v>Azules</v>
      </c>
      <c r="H1248" s="1675">
        <f t="array" ref="H1248">XLOOKUP(C1248,'1851'!$C$2:$C$1555,'1851'!$H$2:$H$1555)</f>
        <v>100</v>
      </c>
      <c r="I1248" s="1675">
        <f t="array" ref="I1248">XLOOKUP(C1248,'1851'!$C$2:$C$1555,'1851'!$I$2:$I$1555)</f>
        <v>123</v>
      </c>
      <c r="J1248" s="1675">
        <f t="array" ref="J1248">XLOOKUP($C$882,'1851'!$C$2:$C$1555,'1851'!$J$2:$J$1555)</f>
        <v>230</v>
      </c>
      <c r="K1248" s="8" t="s">
        <v>14</v>
      </c>
      <c r="L1248" s="8" t="s">
        <v>29</v>
      </c>
    </row>
    <row r="1249" ht="14.25" customHeight="1">
      <c r="A1249" s="8" t="s">
        <v>3031</v>
      </c>
      <c r="B1249" s="1678" t="s">
        <v>814</v>
      </c>
      <c r="C1249" s="1682">
        <v>583.0</v>
      </c>
      <c r="D1249" s="1678" t="s">
        <v>2164</v>
      </c>
      <c r="E1249" s="8" t="str">
        <f t="array" ref="E1249">XLOOKUP(D1249,'89'!$D:$D,'89'!E:E)</f>
        <v>Azules</v>
      </c>
      <c r="H1249" s="1675">
        <f t="array" ref="H1249">XLOOKUP(C1249,'1851'!$C$2:$C$1555,'1851'!$H$2:$H$1555)</f>
        <v>145</v>
      </c>
      <c r="I1249" s="1675">
        <f t="array" ref="I1249">XLOOKUP(C1249,'1851'!$C$2:$C$1555,'1851'!$I$2:$I$1555)</f>
        <v>169</v>
      </c>
      <c r="J1249" s="1675">
        <f t="array" ref="J1249">XLOOKUP($C$882,'1851'!$C$2:$C$1555,'1851'!$J$2:$J$1555)</f>
        <v>230</v>
      </c>
      <c r="K1249" s="8" t="s">
        <v>14</v>
      </c>
      <c r="L1249" s="8" t="s">
        <v>29</v>
      </c>
    </row>
    <row r="1250" ht="14.25" customHeight="1">
      <c r="A1250" s="8" t="s">
        <v>3031</v>
      </c>
      <c r="B1250" s="14" t="s">
        <v>168</v>
      </c>
      <c r="C1250" s="1683">
        <v>584.0</v>
      </c>
      <c r="D1250" s="14" t="s">
        <v>2800</v>
      </c>
      <c r="E1250" s="8" t="str">
        <f t="array" ref="E1250">XLOOKUP(D1250,'89'!$D:$D,'89'!E:E)</f>
        <v>Azules</v>
      </c>
      <c r="F1250" s="8" t="str">
        <f t="array" ref="F1250">XLOOKUP(D1250,'89'!$D:$D,'89'!F:F)</f>
        <v>Pasteles</v>
      </c>
      <c r="H1250" s="1675">
        <f t="array" ref="H1250">XLOOKUP(C1250,'1851'!$C$2:$C$1555,'1851'!$H$2:$H$1555)</f>
        <v>190</v>
      </c>
      <c r="I1250" s="1675">
        <f t="array" ref="I1250">XLOOKUP(C1250,'1851'!$C$2:$C$1555,'1851'!$I$2:$I$1555)</f>
        <v>205</v>
      </c>
      <c r="J1250" s="1675">
        <f t="array" ref="J1250">XLOOKUP($C$882,'1851'!$C$2:$C$1555,'1851'!$J$2:$J$1555)</f>
        <v>230</v>
      </c>
      <c r="K1250" s="8" t="s">
        <v>14</v>
      </c>
      <c r="L1250" s="8" t="s">
        <v>29</v>
      </c>
    </row>
    <row r="1251" ht="14.25" customHeight="1">
      <c r="A1251" s="8" t="s">
        <v>3031</v>
      </c>
      <c r="B1251" s="14" t="s">
        <v>168</v>
      </c>
      <c r="C1251" s="1682">
        <v>585.0</v>
      </c>
      <c r="D1251" s="1678" t="s">
        <v>2801</v>
      </c>
      <c r="E1251" s="8" t="str">
        <f t="array" ref="E1251">XLOOKUP(D1251,'89'!$D:$D,'89'!E:E)</f>
        <v>Azules</v>
      </c>
      <c r="F1251" s="8" t="str">
        <f t="array" ref="F1251">XLOOKUP(D1251,'89'!$D:$D,'89'!F:F)</f>
        <v>Pasteles</v>
      </c>
      <c r="H1251" s="1675">
        <f t="array" ref="H1251">XLOOKUP(C1251,'1851'!$C$2:$C$1555,'1851'!$H$2:$H$1555)</f>
        <v>203</v>
      </c>
      <c r="I1251" s="1675">
        <f t="array" ref="I1251">XLOOKUP(C1251,'1851'!$C$2:$C$1555,'1851'!$I$2:$I$1555)</f>
        <v>215</v>
      </c>
      <c r="J1251" s="1675">
        <f t="array" ref="J1251">XLOOKUP($C$882,'1851'!$C$2:$C$1555,'1851'!$J$2:$J$1555)</f>
        <v>230</v>
      </c>
      <c r="K1251" s="8" t="s">
        <v>14</v>
      </c>
      <c r="L1251" s="8" t="s">
        <v>29</v>
      </c>
    </row>
    <row r="1252" ht="14.25" customHeight="1">
      <c r="A1252" s="8" t="s">
        <v>3031</v>
      </c>
      <c r="B1252" s="14" t="s">
        <v>168</v>
      </c>
      <c r="C1252" s="1682">
        <v>586.0</v>
      </c>
      <c r="D1252" s="1678" t="s">
        <v>2802</v>
      </c>
      <c r="E1252" s="8" t="str">
        <f t="array" ref="E1252">XLOOKUP(D1252,'89'!$D:$D,'89'!E:E)</f>
        <v>Azules</v>
      </c>
      <c r="F1252" s="8" t="str">
        <f t="array" ref="F1252">XLOOKUP(D1252,'89'!$D:$D,'89'!F:F)</f>
        <v>Pasteles</v>
      </c>
      <c r="H1252" s="1675">
        <f t="array" ref="H1252">XLOOKUP(C1252,'1851'!$C$2:$C$1555,'1851'!$H$2:$H$1555)</f>
        <v>216</v>
      </c>
      <c r="I1252" s="1675">
        <f t="array" ref="I1252">XLOOKUP(C1252,'1851'!$C$2:$C$1555,'1851'!$I$2:$I$1555)</f>
        <v>221</v>
      </c>
      <c r="J1252" s="1675">
        <f t="array" ref="J1252">XLOOKUP($C$882,'1851'!$C$2:$C$1555,'1851'!$J$2:$J$1555)</f>
        <v>230</v>
      </c>
      <c r="K1252" s="8" t="s">
        <v>14</v>
      </c>
      <c r="L1252" s="8" t="s">
        <v>29</v>
      </c>
    </row>
    <row r="1253" ht="14.25" customHeight="1">
      <c r="A1253" s="8" t="s">
        <v>3031</v>
      </c>
      <c r="B1253" s="1678" t="s">
        <v>892</v>
      </c>
      <c r="C1253" s="1680">
        <v>587.0</v>
      </c>
      <c r="D1253" s="1678" t="s">
        <v>2165</v>
      </c>
      <c r="E1253" s="8" t="str">
        <f t="array" ref="E1253">XLOOKUP(D1253,'89'!$D:$D,'89'!E:E)</f>
        <v>Azules</v>
      </c>
      <c r="H1253" s="1675">
        <f t="array" ref="H1253">XLOOKUP(C1253,'1851'!$C$2:$C$1555,'1851'!$H$2:$H$1555)</f>
        <v>74</v>
      </c>
      <c r="I1253" s="1675">
        <f t="array" ref="I1253">XLOOKUP(C1253,'1851'!$C$2:$C$1555,'1851'!$I$2:$I$1555)</f>
        <v>86</v>
      </c>
      <c r="J1253" s="1675">
        <f t="array" ref="J1253">XLOOKUP($C$882,'1851'!$C$2:$C$1555,'1851'!$J$2:$J$1555)</f>
        <v>230</v>
      </c>
      <c r="K1253" s="8" t="s">
        <v>14</v>
      </c>
      <c r="L1253" s="8" t="s">
        <v>29</v>
      </c>
    </row>
    <row r="1254" ht="14.25" customHeight="1">
      <c r="A1254" s="8" t="s">
        <v>3031</v>
      </c>
      <c r="B1254" s="1678" t="s">
        <v>817</v>
      </c>
      <c r="C1254" s="1680">
        <v>588.0</v>
      </c>
      <c r="D1254" s="1678" t="s">
        <v>2166</v>
      </c>
      <c r="E1254" s="8" t="str">
        <f t="array" ref="E1254">XLOOKUP(D1254,'89'!$D:$D,'89'!E:E)</f>
        <v>Azules</v>
      </c>
      <c r="H1254" s="1675">
        <f t="array" ref="H1254">XLOOKUP(C1254,'1851'!$C$2:$C$1555,'1851'!$H$2:$H$1555)</f>
        <v>105</v>
      </c>
      <c r="I1254" s="1675">
        <f t="array" ref="I1254">XLOOKUP(C1254,'1851'!$C$2:$C$1555,'1851'!$I$2:$I$1555)</f>
        <v>122</v>
      </c>
      <c r="J1254" s="1675">
        <f t="array" ref="J1254">XLOOKUP($C$882,'1851'!$C$2:$C$1555,'1851'!$J$2:$J$1555)</f>
        <v>230</v>
      </c>
      <c r="K1254" s="8" t="s">
        <v>14</v>
      </c>
      <c r="L1254" s="8" t="s">
        <v>29</v>
      </c>
    </row>
    <row r="1255" ht="14.25" customHeight="1">
      <c r="A1255" s="8" t="s">
        <v>3031</v>
      </c>
      <c r="B1255" s="1678" t="s">
        <v>817</v>
      </c>
      <c r="C1255" s="1680">
        <v>589.0</v>
      </c>
      <c r="D1255" s="1678" t="s">
        <v>2167</v>
      </c>
      <c r="E1255" s="8" t="str">
        <f t="array" ref="E1255">XLOOKUP(D1255,'89'!$D:$D,'89'!E:E)</f>
        <v>Azules</v>
      </c>
      <c r="H1255" s="1675">
        <f t="array" ref="H1255">XLOOKUP(C1255,'1851'!$C$2:$C$1555,'1851'!$H$2:$H$1555)</f>
        <v>145</v>
      </c>
      <c r="I1255" s="1675">
        <f t="array" ref="I1255">XLOOKUP(C1255,'1851'!$C$2:$C$1555,'1851'!$I$2:$I$1555)</f>
        <v>163</v>
      </c>
      <c r="J1255" s="1675">
        <f t="array" ref="J1255">XLOOKUP($C$882,'1851'!$C$2:$C$1555,'1851'!$J$2:$J$1555)</f>
        <v>230</v>
      </c>
      <c r="K1255" s="8" t="s">
        <v>14</v>
      </c>
      <c r="L1255" s="8" t="s">
        <v>29</v>
      </c>
    </row>
    <row r="1256" ht="14.25" customHeight="1">
      <c r="A1256" s="8" t="s">
        <v>3031</v>
      </c>
      <c r="B1256" s="14" t="s">
        <v>168</v>
      </c>
      <c r="C1256" s="1682">
        <v>590.0</v>
      </c>
      <c r="D1256" s="1678" t="s">
        <v>2803</v>
      </c>
      <c r="E1256" s="8" t="str">
        <f t="array" ref="E1256">XLOOKUP(D1256,'89'!$D:$D,'89'!E:E)</f>
        <v>Azules</v>
      </c>
      <c r="F1256" s="8" t="str">
        <f t="array" ref="F1256">XLOOKUP(D1256,'89'!$D:$D,'89'!F:F)</f>
        <v>Pasteles</v>
      </c>
      <c r="H1256" s="1675">
        <f t="array" ref="H1256">XLOOKUP(C1256,'1851'!$C$2:$C$1555,'1851'!$H$2:$H$1555)</f>
        <v>191</v>
      </c>
      <c r="I1256" s="1675">
        <f t="array" ref="I1256">XLOOKUP(C1256,'1851'!$C$2:$C$1555,'1851'!$I$2:$I$1555)</f>
        <v>200</v>
      </c>
      <c r="J1256" s="1675">
        <f t="array" ref="J1256">XLOOKUP($C$882,'1851'!$C$2:$C$1555,'1851'!$J$2:$J$1555)</f>
        <v>230</v>
      </c>
      <c r="K1256" s="8" t="s">
        <v>14</v>
      </c>
      <c r="L1256" s="8" t="s">
        <v>29</v>
      </c>
    </row>
    <row r="1257" ht="14.25" customHeight="1">
      <c r="A1257" s="8" t="s">
        <v>3031</v>
      </c>
      <c r="B1257" s="14" t="s">
        <v>168</v>
      </c>
      <c r="C1257" s="1682">
        <v>591.0</v>
      </c>
      <c r="D1257" s="1678" t="s">
        <v>2804</v>
      </c>
      <c r="E1257" s="8" t="str">
        <f t="array" ref="E1257">XLOOKUP(D1257,'89'!$D:$D,'89'!E:E)</f>
        <v>Azules</v>
      </c>
      <c r="F1257" s="8" t="str">
        <f t="array" ref="F1257">XLOOKUP(D1257,'89'!$D:$D,'89'!F:F)</f>
        <v>Pasteles</v>
      </c>
      <c r="H1257" s="1675">
        <f t="array" ref="H1257">XLOOKUP(C1257,'1851'!$C$2:$C$1555,'1851'!$H$2:$H$1555)</f>
        <v>208</v>
      </c>
      <c r="I1257" s="1675">
        <f t="array" ref="I1257">XLOOKUP(C1257,'1851'!$C$2:$C$1555,'1851'!$I$2:$I$1555)</f>
        <v>216</v>
      </c>
      <c r="J1257" s="1675">
        <f t="array" ref="J1257">XLOOKUP($C$882,'1851'!$C$2:$C$1555,'1851'!$J$2:$J$1555)</f>
        <v>230</v>
      </c>
      <c r="K1257" s="8" t="s">
        <v>14</v>
      </c>
      <c r="L1257" s="8" t="s">
        <v>29</v>
      </c>
    </row>
    <row r="1258" ht="14.25" customHeight="1">
      <c r="A1258" s="8" t="s">
        <v>3031</v>
      </c>
      <c r="B1258" s="14" t="s">
        <v>168</v>
      </c>
      <c r="C1258" s="1682">
        <v>592.0</v>
      </c>
      <c r="D1258" s="1678" t="s">
        <v>2805</v>
      </c>
      <c r="E1258" s="8" t="str">
        <f t="array" ref="E1258">XLOOKUP(D1258,'89'!$D:$D,'89'!E:E)</f>
        <v>Azules</v>
      </c>
      <c r="F1258" s="8" t="str">
        <f t="array" ref="F1258">XLOOKUP(D1258,'89'!$D:$D,'89'!F:F)</f>
        <v>Pasteles</v>
      </c>
      <c r="H1258" s="1675">
        <f t="array" ref="H1258">XLOOKUP(C1258,'1851'!$C$2:$C$1555,'1851'!$H$2:$H$1555)</f>
        <v>217</v>
      </c>
      <c r="I1258" s="1675">
        <f t="array" ref="I1258">XLOOKUP(C1258,'1851'!$C$2:$C$1555,'1851'!$I$2:$I$1555)</f>
        <v>226</v>
      </c>
      <c r="J1258" s="1675">
        <f t="array" ref="J1258">XLOOKUP($C$882,'1851'!$C$2:$C$1555,'1851'!$J$2:$J$1555)</f>
        <v>230</v>
      </c>
      <c r="K1258" s="8" t="s">
        <v>14</v>
      </c>
      <c r="L1258" s="8" t="s">
        <v>29</v>
      </c>
    </row>
    <row r="1259" ht="14.25" customHeight="1">
      <c r="A1259" s="8" t="s">
        <v>3031</v>
      </c>
      <c r="B1259" s="1678" t="s">
        <v>892</v>
      </c>
      <c r="C1259" s="1680">
        <v>593.0</v>
      </c>
      <c r="D1259" s="1678" t="s">
        <v>2168</v>
      </c>
      <c r="E1259" s="8" t="str">
        <f t="array" ref="E1259">XLOOKUP(D1259,'89'!$D:$D,'89'!E:E)</f>
        <v>Azules</v>
      </c>
      <c r="H1259" s="1675">
        <f t="array" ref="H1259">XLOOKUP(C1259,'1851'!$C$2:$C$1555,'1851'!$H$2:$H$1555)</f>
        <v>73</v>
      </c>
      <c r="I1259" s="1675">
        <f t="array" ref="I1259">XLOOKUP(C1259,'1851'!$C$2:$C$1555,'1851'!$I$2:$I$1555)</f>
        <v>84</v>
      </c>
      <c r="J1259" s="1675">
        <f t="array" ref="J1259">XLOOKUP($C$882,'1851'!$C$2:$C$1555,'1851'!$J$2:$J$1555)</f>
        <v>230</v>
      </c>
      <c r="K1259" s="8" t="s">
        <v>14</v>
      </c>
      <c r="L1259" s="8" t="s">
        <v>29</v>
      </c>
    </row>
    <row r="1260" ht="14.25" customHeight="1">
      <c r="A1260" s="8" t="s">
        <v>3031</v>
      </c>
      <c r="B1260" s="1678" t="s">
        <v>892</v>
      </c>
      <c r="C1260" s="1680">
        <v>594.0</v>
      </c>
      <c r="D1260" s="1678" t="s">
        <v>2169</v>
      </c>
      <c r="E1260" s="8" t="str">
        <f t="array" ref="E1260">XLOOKUP(D1260,'89'!$D:$D,'89'!E:E)</f>
        <v>Azules</v>
      </c>
      <c r="H1260" s="1675">
        <f t="array" ref="H1260">XLOOKUP(C1260,'1851'!$C$2:$C$1555,'1851'!$H$2:$H$1555)</f>
        <v>99</v>
      </c>
      <c r="I1260" s="1675">
        <f t="array" ref="I1260">XLOOKUP(C1260,'1851'!$C$2:$C$1555,'1851'!$I$2:$I$1555)</f>
        <v>118</v>
      </c>
      <c r="J1260" s="1675">
        <f t="array" ref="J1260">XLOOKUP($C$882,'1851'!$C$2:$C$1555,'1851'!$J$2:$J$1555)</f>
        <v>230</v>
      </c>
      <c r="K1260" s="8" t="s">
        <v>14</v>
      </c>
      <c r="L1260" s="8" t="s">
        <v>29</v>
      </c>
    </row>
    <row r="1261" ht="14.25" customHeight="1">
      <c r="A1261" s="8" t="s">
        <v>3031</v>
      </c>
      <c r="B1261" s="1678" t="s">
        <v>814</v>
      </c>
      <c r="C1261" s="1682">
        <v>595.0</v>
      </c>
      <c r="D1261" s="1678" t="s">
        <v>2170</v>
      </c>
      <c r="E1261" s="8" t="str">
        <f t="array" ref="E1261">XLOOKUP(D1261,'89'!$D:$D,'89'!E:E)</f>
        <v>Azules</v>
      </c>
      <c r="H1261" s="1675">
        <f t="array" ref="H1261">XLOOKUP(C1261,'1851'!$C$2:$C$1555,'1851'!$H$2:$H$1555)</f>
        <v>144</v>
      </c>
      <c r="I1261" s="1675">
        <f t="array" ref="I1261">XLOOKUP(C1261,'1851'!$C$2:$C$1555,'1851'!$I$2:$I$1555)</f>
        <v>165</v>
      </c>
      <c r="J1261" s="1675">
        <f t="array" ref="J1261">XLOOKUP($C$882,'1851'!$C$2:$C$1555,'1851'!$J$2:$J$1555)</f>
        <v>230</v>
      </c>
      <c r="K1261" s="8" t="s">
        <v>14</v>
      </c>
      <c r="L1261" s="8" t="s">
        <v>29</v>
      </c>
    </row>
    <row r="1262" ht="14.25" customHeight="1">
      <c r="A1262" s="8" t="s">
        <v>3031</v>
      </c>
      <c r="B1262" s="14" t="s">
        <v>168</v>
      </c>
      <c r="C1262" s="1682">
        <v>596.0</v>
      </c>
      <c r="D1262" s="1678" t="s">
        <v>2806</v>
      </c>
      <c r="E1262" s="8" t="str">
        <f t="array" ref="E1262">XLOOKUP(D1262,'89'!$D:$D,'89'!E:E)</f>
        <v>Azules</v>
      </c>
      <c r="F1262" s="8" t="str">
        <f t="array" ref="F1262">XLOOKUP(D1262,'89'!$D:$D,'89'!F:F)</f>
        <v>Pasteles</v>
      </c>
      <c r="H1262" s="1675">
        <f t="array" ref="H1262">XLOOKUP(C1262,'1851'!$C$2:$C$1555,'1851'!$H$2:$H$1555)</f>
        <v>188</v>
      </c>
      <c r="I1262" s="1675">
        <f t="array" ref="I1262">XLOOKUP(C1262,'1851'!$C$2:$C$1555,'1851'!$I$2:$I$1555)</f>
        <v>201</v>
      </c>
      <c r="J1262" s="1675">
        <f t="array" ref="J1262">XLOOKUP($C$882,'1851'!$C$2:$C$1555,'1851'!$J$2:$J$1555)</f>
        <v>230</v>
      </c>
      <c r="K1262" s="8" t="s">
        <v>14</v>
      </c>
      <c r="L1262" s="8" t="s">
        <v>29</v>
      </c>
    </row>
    <row r="1263" ht="14.25" customHeight="1">
      <c r="A1263" s="8" t="s">
        <v>3031</v>
      </c>
      <c r="B1263" s="14" t="s">
        <v>168</v>
      </c>
      <c r="C1263" s="1682">
        <v>597.0</v>
      </c>
      <c r="D1263" s="1678" t="s">
        <v>2807</v>
      </c>
      <c r="E1263" s="8" t="str">
        <f t="array" ref="E1263">XLOOKUP(D1263,'89'!$D:$D,'89'!E:E)</f>
        <v>Azules</v>
      </c>
      <c r="F1263" s="8" t="str">
        <f t="array" ref="F1263">XLOOKUP(D1263,'89'!$D:$D,'89'!F:F)</f>
        <v>Pasteles</v>
      </c>
      <c r="H1263" s="1675">
        <f t="array" ref="H1263">XLOOKUP(C1263,'1851'!$C$2:$C$1555,'1851'!$H$2:$H$1555)</f>
        <v>205</v>
      </c>
      <c r="I1263" s="1675">
        <f t="array" ref="I1263">XLOOKUP(C1263,'1851'!$C$2:$C$1555,'1851'!$I$2:$I$1555)</f>
        <v>214</v>
      </c>
      <c r="J1263" s="1675">
        <f t="array" ref="J1263">XLOOKUP($C$882,'1851'!$C$2:$C$1555,'1851'!$J$2:$J$1555)</f>
        <v>230</v>
      </c>
      <c r="K1263" s="8" t="s">
        <v>14</v>
      </c>
      <c r="L1263" s="8" t="s">
        <v>29</v>
      </c>
    </row>
    <row r="1264" ht="14.25" customHeight="1">
      <c r="A1264" s="8" t="s">
        <v>3031</v>
      </c>
      <c r="B1264" s="14" t="s">
        <v>168</v>
      </c>
      <c r="C1264" s="1682">
        <v>598.0</v>
      </c>
      <c r="D1264" s="1678" t="s">
        <v>2808</v>
      </c>
      <c r="E1264" s="8" t="str">
        <f t="array" ref="E1264">XLOOKUP(D1264,'89'!$D:$D,'89'!E:E)</f>
        <v>Azules</v>
      </c>
      <c r="F1264" s="8" t="str">
        <f t="array" ref="F1264">XLOOKUP(D1264,'89'!$D:$D,'89'!F:F)</f>
        <v>Pasteles</v>
      </c>
      <c r="H1264" s="1675">
        <f t="array" ref="H1264">XLOOKUP(C1264,'1851'!$C$2:$C$1555,'1851'!$H$2:$H$1555)</f>
        <v>220</v>
      </c>
      <c r="I1264" s="1675">
        <f t="array" ref="I1264">XLOOKUP(C1264,'1851'!$C$2:$C$1555,'1851'!$I$2:$I$1555)</f>
        <v>224</v>
      </c>
      <c r="J1264" s="1675">
        <f t="array" ref="J1264">XLOOKUP($C$882,'1851'!$C$2:$C$1555,'1851'!$J$2:$J$1555)</f>
        <v>230</v>
      </c>
      <c r="K1264" s="8" t="s">
        <v>14</v>
      </c>
      <c r="L1264" s="8" t="s">
        <v>29</v>
      </c>
    </row>
    <row r="1265" ht="14.25" customHeight="1">
      <c r="A1265" s="8" t="s">
        <v>3031</v>
      </c>
      <c r="B1265" s="1678" t="s">
        <v>892</v>
      </c>
      <c r="C1265" s="1680">
        <v>605.0</v>
      </c>
      <c r="D1265" s="1678" t="s">
        <v>2171</v>
      </c>
      <c r="E1265" s="8" t="str">
        <f t="array" ref="E1265">XLOOKUP(D1265,'89'!$D:$D,'89'!E:E)</f>
        <v>Morados</v>
      </c>
      <c r="H1265" s="1675">
        <f t="array" ref="H1265">XLOOKUP(C1265,'1851'!$C$2:$C$1555,'1851'!$H$2:$H$1555)</f>
        <v>91</v>
      </c>
      <c r="I1265" s="1675">
        <f t="array" ref="I1265">XLOOKUP(C1265,'1851'!$C$2:$C$1555,'1851'!$I$2:$I$1555)</f>
        <v>87</v>
      </c>
      <c r="J1265" s="1675">
        <f t="array" ref="J1265">XLOOKUP($C$882,'1851'!$C$2:$C$1555,'1851'!$J$2:$J$1555)</f>
        <v>230</v>
      </c>
      <c r="K1265" s="8" t="s">
        <v>14</v>
      </c>
      <c r="L1265" s="8" t="s">
        <v>29</v>
      </c>
    </row>
    <row r="1266" ht="14.25" customHeight="1">
      <c r="A1266" s="8" t="s">
        <v>3031</v>
      </c>
      <c r="B1266" s="1678" t="s">
        <v>817</v>
      </c>
      <c r="C1266" s="1680">
        <v>606.0</v>
      </c>
      <c r="D1266" s="1678" t="s">
        <v>2172</v>
      </c>
      <c r="E1266" s="8" t="str">
        <f t="array" ref="E1266">XLOOKUP(D1266,'89'!$D:$D,'89'!E:E)</f>
        <v>Morados</v>
      </c>
      <c r="H1266" s="1675">
        <f t="array" ref="H1266">XLOOKUP(C1266,'1851'!$C$2:$C$1555,'1851'!$H$2:$H$1555)</f>
        <v>122</v>
      </c>
      <c r="I1266" s="1675">
        <f t="array" ref="I1266">XLOOKUP(C1266,'1851'!$C$2:$C$1555,'1851'!$I$2:$I$1555)</f>
        <v>119</v>
      </c>
      <c r="J1266" s="1675">
        <f t="array" ref="J1266">XLOOKUP($C$882,'1851'!$C$2:$C$1555,'1851'!$J$2:$J$1555)</f>
        <v>230</v>
      </c>
      <c r="K1266" s="8" t="s">
        <v>14</v>
      </c>
      <c r="L1266" s="8" t="s">
        <v>29</v>
      </c>
    </row>
    <row r="1267" ht="14.25" customHeight="1">
      <c r="A1267" s="8" t="s">
        <v>3031</v>
      </c>
      <c r="B1267" s="1678" t="s">
        <v>814</v>
      </c>
      <c r="C1267" s="1682">
        <v>607.0</v>
      </c>
      <c r="D1267" s="1678" t="s">
        <v>2173</v>
      </c>
      <c r="E1267" s="8" t="str">
        <f t="array" ref="E1267">XLOOKUP(D1267,'89'!$D:$D,'89'!E:E)</f>
        <v>Morados</v>
      </c>
      <c r="H1267" s="1675">
        <f t="array" ref="H1267">XLOOKUP(C1267,'1851'!$C$2:$C$1555,'1851'!$H$2:$H$1555)</f>
        <v>165</v>
      </c>
      <c r="I1267" s="1675">
        <f t="array" ref="I1267">XLOOKUP(C1267,'1851'!$C$2:$C$1555,'1851'!$I$2:$I$1555)</f>
        <v>166</v>
      </c>
      <c r="J1267" s="1675">
        <f t="array" ref="J1267">XLOOKUP($C$882,'1851'!$C$2:$C$1555,'1851'!$J$2:$J$1555)</f>
        <v>230</v>
      </c>
      <c r="K1267" s="8" t="s">
        <v>14</v>
      </c>
      <c r="L1267" s="8" t="s">
        <v>29</v>
      </c>
    </row>
    <row r="1268" ht="14.25" customHeight="1">
      <c r="A1268" s="8" t="s">
        <v>3031</v>
      </c>
      <c r="B1268" s="14" t="s">
        <v>168</v>
      </c>
      <c r="C1268" s="1682">
        <v>608.0</v>
      </c>
      <c r="D1268" s="1678" t="s">
        <v>2809</v>
      </c>
      <c r="E1268" s="8" t="str">
        <f t="array" ref="E1268">XLOOKUP(D1268,'89'!$D:$D,'89'!E:E)</f>
        <v>Morados</v>
      </c>
      <c r="F1268" s="8" t="str">
        <f t="array" ref="F1268">XLOOKUP(D1268,'89'!$D:$D,'89'!F:F)</f>
        <v>Pasteles</v>
      </c>
      <c r="H1268" s="1675">
        <f t="array" ref="H1268">XLOOKUP(C1268,'1851'!$C$2:$C$1555,'1851'!$H$2:$H$1555)</f>
        <v>202</v>
      </c>
      <c r="I1268" s="1675">
        <f t="array" ref="I1268">XLOOKUP(C1268,'1851'!$C$2:$C$1555,'1851'!$I$2:$I$1555)</f>
        <v>203</v>
      </c>
      <c r="J1268" s="1675">
        <f t="array" ref="J1268">XLOOKUP($C$882,'1851'!$C$2:$C$1555,'1851'!$J$2:$J$1555)</f>
        <v>230</v>
      </c>
      <c r="K1268" s="8" t="s">
        <v>14</v>
      </c>
      <c r="L1268" s="8" t="s">
        <v>29</v>
      </c>
    </row>
    <row r="1269" ht="14.25" customHeight="1">
      <c r="A1269" s="8" t="s">
        <v>3031</v>
      </c>
      <c r="B1269" s="14" t="s">
        <v>168</v>
      </c>
      <c r="C1269" s="1682">
        <v>609.0</v>
      </c>
      <c r="D1269" s="1678" t="s">
        <v>2810</v>
      </c>
      <c r="E1269" s="8" t="str">
        <f t="array" ref="E1269">XLOOKUP(D1269,'89'!$D:$D,'89'!E:E)</f>
        <v>Morados</v>
      </c>
      <c r="F1269" s="8" t="str">
        <f t="array" ref="F1269">XLOOKUP(D1269,'89'!$D:$D,'89'!F:F)</f>
        <v>Pasteles</v>
      </c>
      <c r="H1269" s="1675">
        <f t="array" ref="H1269">XLOOKUP(C1269,'1851'!$C$2:$C$1555,'1851'!$H$2:$H$1555)</f>
        <v>217</v>
      </c>
      <c r="I1269" s="1675">
        <f t="array" ref="I1269">XLOOKUP(C1269,'1851'!$C$2:$C$1555,'1851'!$I$2:$I$1555)</f>
        <v>216</v>
      </c>
      <c r="J1269" s="1675">
        <f t="array" ref="J1269">XLOOKUP($C$882,'1851'!$C$2:$C$1555,'1851'!$J$2:$J$1555)</f>
        <v>230</v>
      </c>
      <c r="K1269" s="8" t="s">
        <v>14</v>
      </c>
      <c r="L1269" s="8" t="s">
        <v>29</v>
      </c>
    </row>
    <row r="1270" ht="14.25" customHeight="1">
      <c r="A1270" s="8" t="s">
        <v>3031</v>
      </c>
      <c r="B1270" s="14" t="s">
        <v>168</v>
      </c>
      <c r="C1270" s="1682">
        <v>610.0</v>
      </c>
      <c r="D1270" s="1678" t="s">
        <v>2811</v>
      </c>
      <c r="E1270" s="8" t="str">
        <f t="array" ref="E1270">XLOOKUP(D1270,'89'!$D:$D,'89'!E:E)</f>
        <v>Morados</v>
      </c>
      <c r="F1270" s="8" t="str">
        <f t="array" ref="F1270">XLOOKUP(D1270,'89'!$D:$D,'89'!F:F)</f>
        <v>Pasteles</v>
      </c>
      <c r="H1270" s="1675">
        <f t="array" ref="H1270">XLOOKUP(C1270,'1851'!$C$2:$C$1555,'1851'!$H$2:$H$1555)</f>
        <v>228</v>
      </c>
      <c r="I1270" s="1675">
        <f t="array" ref="I1270">XLOOKUP(C1270,'1851'!$C$2:$C$1555,'1851'!$I$2:$I$1555)</f>
        <v>226</v>
      </c>
      <c r="J1270" s="1675">
        <f t="array" ref="J1270">XLOOKUP($C$882,'1851'!$C$2:$C$1555,'1851'!$J$2:$J$1555)</f>
        <v>230</v>
      </c>
      <c r="K1270" s="8" t="s">
        <v>14</v>
      </c>
      <c r="L1270" s="8" t="s">
        <v>29</v>
      </c>
    </row>
    <row r="1271" ht="14.25" customHeight="1">
      <c r="A1271" s="8" t="s">
        <v>3031</v>
      </c>
      <c r="B1271" s="1678" t="s">
        <v>892</v>
      </c>
      <c r="C1271" s="1680">
        <v>629.0</v>
      </c>
      <c r="D1271" s="1678" t="s">
        <v>3044</v>
      </c>
      <c r="E1271" s="8" t="str">
        <f t="array" ref="E1271">XLOOKUP(D1271,'89'!$D:$D,'89'!E:E)</f>
        <v>Azules</v>
      </c>
      <c r="H1271" s="1675">
        <f t="array" ref="H1271">XLOOKUP(C1271,'1851'!$C$2:$C$1555,'1851'!$H$2:$H$1555)</f>
        <v>75</v>
      </c>
      <c r="I1271" s="1675">
        <f t="array" ref="I1271">XLOOKUP(C1271,'1851'!$C$2:$C$1555,'1851'!$I$2:$I$1555)</f>
        <v>81</v>
      </c>
      <c r="J1271" s="1675">
        <f t="array" ref="J1271">XLOOKUP($C$882,'1851'!$C$2:$C$1555,'1851'!$J$2:$J$1555)</f>
        <v>230</v>
      </c>
      <c r="K1271" s="8" t="s">
        <v>14</v>
      </c>
      <c r="L1271" s="8" t="s">
        <v>29</v>
      </c>
    </row>
    <row r="1272" ht="14.25" customHeight="1">
      <c r="A1272" s="8" t="s">
        <v>3031</v>
      </c>
      <c r="B1272" s="1678" t="s">
        <v>892</v>
      </c>
      <c r="C1272" s="1680">
        <v>630.0</v>
      </c>
      <c r="D1272" s="1678" t="s">
        <v>2175</v>
      </c>
      <c r="E1272" s="8" t="str">
        <f t="array" ref="E1272">XLOOKUP(D1272,'89'!$D:$D,'89'!E:E)</f>
        <v>Azules</v>
      </c>
      <c r="F1272" s="8" t="str">
        <f t="array" ref="F1272">XLOOKUP(D1272,'89'!$D:$D,'89'!F:F)</f>
        <v>Morados</v>
      </c>
      <c r="H1272" s="1675">
        <f t="array" ref="H1272">XLOOKUP(C1272,'1851'!$C$2:$C$1555,'1851'!$H$2:$H$1555)</f>
        <v>106</v>
      </c>
      <c r="I1272" s="1675">
        <f t="array" ref="I1272">XLOOKUP(C1272,'1851'!$C$2:$C$1555,'1851'!$I$2:$I$1555)</f>
        <v>114</v>
      </c>
      <c r="J1272" s="1675">
        <f t="array" ref="J1272">XLOOKUP($C$882,'1851'!$C$2:$C$1555,'1851'!$J$2:$J$1555)</f>
        <v>230</v>
      </c>
      <c r="K1272" s="8" t="s">
        <v>14</v>
      </c>
      <c r="L1272" s="8" t="s">
        <v>29</v>
      </c>
    </row>
    <row r="1273" ht="14.25" customHeight="1">
      <c r="A1273" s="8" t="s">
        <v>3031</v>
      </c>
      <c r="B1273" s="1678" t="s">
        <v>814</v>
      </c>
      <c r="C1273" s="1682">
        <v>631.0</v>
      </c>
      <c r="D1273" s="1678" t="s">
        <v>2176</v>
      </c>
      <c r="E1273" s="8" t="str">
        <f t="array" ref="E1273">XLOOKUP(D1273,'89'!$D:$D,'89'!E:E)</f>
        <v>Azules</v>
      </c>
      <c r="H1273" s="1675">
        <f t="array" ref="H1273">XLOOKUP(C1273,'1851'!$C$2:$C$1555,'1851'!$H$2:$H$1555)</f>
        <v>155</v>
      </c>
      <c r="I1273" s="1675">
        <f t="array" ref="I1273">XLOOKUP(C1273,'1851'!$C$2:$C$1555,'1851'!$I$2:$I$1555)</f>
        <v>166</v>
      </c>
      <c r="J1273" s="1675">
        <f t="array" ref="J1273">XLOOKUP($C$882,'1851'!$C$2:$C$1555,'1851'!$J$2:$J$1555)</f>
        <v>230</v>
      </c>
      <c r="K1273" s="8" t="s">
        <v>14</v>
      </c>
      <c r="L1273" s="8" t="s">
        <v>29</v>
      </c>
    </row>
    <row r="1274" ht="14.25" customHeight="1">
      <c r="A1274" s="8" t="s">
        <v>3031</v>
      </c>
      <c r="B1274" s="14" t="s">
        <v>168</v>
      </c>
      <c r="C1274" s="1682">
        <v>632.0</v>
      </c>
      <c r="D1274" s="1678" t="s">
        <v>2812</v>
      </c>
      <c r="E1274" s="8" t="str">
        <f t="array" ref="E1274">XLOOKUP(D1274,'89'!$D:$D,'89'!E:E)</f>
        <v>Azules</v>
      </c>
      <c r="F1274" s="8" t="str">
        <f t="array" ref="F1274">XLOOKUP(D1274,'89'!$D:$D,'89'!F:F)</f>
        <v>Pasteles</v>
      </c>
      <c r="H1274" s="1675">
        <f t="array" ref="H1274">XLOOKUP(C1274,'1851'!$C$2:$C$1555,'1851'!$H$2:$H$1555)</f>
        <v>190</v>
      </c>
      <c r="I1274" s="1675">
        <f t="array" ref="I1274">XLOOKUP(C1274,'1851'!$C$2:$C$1555,'1851'!$I$2:$I$1555)</f>
        <v>197</v>
      </c>
      <c r="J1274" s="1675">
        <f t="array" ref="J1274">XLOOKUP($C$882,'1851'!$C$2:$C$1555,'1851'!$J$2:$J$1555)</f>
        <v>230</v>
      </c>
      <c r="K1274" s="8" t="s">
        <v>14</v>
      </c>
      <c r="L1274" s="8" t="s">
        <v>29</v>
      </c>
    </row>
    <row r="1275" ht="14.25" customHeight="1">
      <c r="A1275" s="8" t="s">
        <v>3031</v>
      </c>
      <c r="B1275" s="14" t="s">
        <v>168</v>
      </c>
      <c r="C1275" s="1682">
        <v>633.0</v>
      </c>
      <c r="D1275" s="1678" t="s">
        <v>2813</v>
      </c>
      <c r="E1275" s="8" t="str">
        <f t="array" ref="E1275">XLOOKUP(D1275,'89'!$D:$D,'89'!E:E)</f>
        <v>Azules</v>
      </c>
      <c r="F1275" s="8" t="str">
        <f t="array" ref="F1275">XLOOKUP(D1275,'89'!$D:$D,'89'!F:F)</f>
        <v>Pasteles</v>
      </c>
      <c r="H1275" s="1675">
        <f t="array" ref="H1275">XLOOKUP(C1275,'1851'!$C$2:$C$1555,'1851'!$H$2:$H$1555)</f>
        <v>207</v>
      </c>
      <c r="I1275" s="1675">
        <f t="array" ref="I1275">XLOOKUP(C1275,'1851'!$C$2:$C$1555,'1851'!$I$2:$I$1555)</f>
        <v>213</v>
      </c>
      <c r="J1275" s="1675">
        <f t="array" ref="J1275">XLOOKUP($C$882,'1851'!$C$2:$C$1555,'1851'!$J$2:$J$1555)</f>
        <v>230</v>
      </c>
      <c r="K1275" s="8" t="s">
        <v>14</v>
      </c>
      <c r="L1275" s="8" t="s">
        <v>29</v>
      </c>
    </row>
    <row r="1276" ht="14.25" customHeight="1">
      <c r="A1276" s="8" t="s">
        <v>3031</v>
      </c>
      <c r="B1276" s="14" t="s">
        <v>168</v>
      </c>
      <c r="C1276" s="1682">
        <v>634.0</v>
      </c>
      <c r="D1276" s="1678" t="s">
        <v>2814</v>
      </c>
      <c r="E1276" s="8" t="str">
        <f t="array" ref="E1276">XLOOKUP(D1276,'89'!$D:$D,'89'!E:E)</f>
        <v>Azules</v>
      </c>
      <c r="F1276" s="8" t="str">
        <f t="array" ref="F1276">XLOOKUP(D1276,'89'!$D:$D,'89'!F:F)</f>
        <v>Pasteles</v>
      </c>
      <c r="H1276" s="1675">
        <f t="array" ref="H1276">XLOOKUP(C1276,'1851'!$C$2:$C$1555,'1851'!$H$2:$H$1555)</f>
        <v>224</v>
      </c>
      <c r="I1276" s="1675">
        <f t="array" ref="I1276">XLOOKUP(C1276,'1851'!$C$2:$C$1555,'1851'!$I$2:$I$1555)</f>
        <v>222</v>
      </c>
      <c r="J1276" s="1675">
        <f t="array" ref="J1276">XLOOKUP($C$882,'1851'!$C$2:$C$1555,'1851'!$J$2:$J$1555)</f>
        <v>230</v>
      </c>
      <c r="K1276" s="8" t="s">
        <v>14</v>
      </c>
      <c r="L1276" s="8" t="s">
        <v>29</v>
      </c>
    </row>
    <row r="1277" ht="14.25" customHeight="1">
      <c r="A1277" s="8" t="s">
        <v>3031</v>
      </c>
      <c r="B1277" s="1678" t="s">
        <v>892</v>
      </c>
      <c r="C1277" s="1680">
        <v>647.0</v>
      </c>
      <c r="D1277" s="1678" t="s">
        <v>2177</v>
      </c>
      <c r="E1277" s="8" t="str">
        <f t="array" ref="E1277">XLOOKUP(D1277,'89'!$D:$D,'89'!E:E)</f>
        <v>Cafés</v>
      </c>
      <c r="H1277" s="1675">
        <f t="array" ref="H1277">XLOOKUP(C1277,'1851'!$C$2:$C$1555,'1851'!$H$2:$H$1555)</f>
        <v>144</v>
      </c>
      <c r="I1277" s="1675">
        <f t="array" ref="I1277">XLOOKUP(C1277,'1851'!$C$2:$C$1555,'1851'!$I$2:$I$1555)</f>
        <v>111</v>
      </c>
      <c r="J1277" s="1675">
        <f t="array" ref="J1277">XLOOKUP($C$882,'1851'!$C$2:$C$1555,'1851'!$J$2:$J$1555)</f>
        <v>230</v>
      </c>
      <c r="K1277" s="8" t="s">
        <v>14</v>
      </c>
      <c r="L1277" s="8" t="s">
        <v>29</v>
      </c>
    </row>
    <row r="1278" ht="14.25" customHeight="1">
      <c r="A1278" s="8" t="s">
        <v>3031</v>
      </c>
      <c r="B1278" s="1678" t="s">
        <v>817</v>
      </c>
      <c r="C1278" s="1680">
        <v>648.0</v>
      </c>
      <c r="D1278" s="1678" t="s">
        <v>2178</v>
      </c>
      <c r="E1278" s="8" t="str">
        <f t="array" ref="E1278">XLOOKUP(D1278,'89'!$D:$D,'89'!E:E)</f>
        <v>Cafés</v>
      </c>
      <c r="H1278" s="1675">
        <f t="array" ref="H1278">XLOOKUP(C1278,'1851'!$C$2:$C$1555,'1851'!$H$2:$H$1555)</f>
        <v>177</v>
      </c>
      <c r="I1278" s="1675">
        <f t="array" ref="I1278">XLOOKUP(C1278,'1851'!$C$2:$C$1555,'1851'!$I$2:$I$1555)</f>
        <v>142</v>
      </c>
      <c r="J1278" s="1675">
        <f t="array" ref="J1278">XLOOKUP($C$882,'1851'!$C$2:$C$1555,'1851'!$J$2:$J$1555)</f>
        <v>230</v>
      </c>
      <c r="K1278" s="8" t="s">
        <v>14</v>
      </c>
      <c r="L1278" s="8" t="s">
        <v>29</v>
      </c>
    </row>
    <row r="1279" ht="14.25" customHeight="1">
      <c r="A1279" s="8" t="s">
        <v>3031</v>
      </c>
      <c r="B1279" s="1678" t="s">
        <v>814</v>
      </c>
      <c r="C1279" s="1682">
        <v>649.0</v>
      </c>
      <c r="D1279" s="1678" t="s">
        <v>2179</v>
      </c>
      <c r="E1279" s="8" t="str">
        <f t="array" ref="E1279">XLOOKUP(D1279,'89'!$D:$D,'89'!E:E)</f>
        <v>Cafés</v>
      </c>
      <c r="H1279" s="1675">
        <f t="array" ref="H1279">XLOOKUP(C1279,'1851'!$C$2:$C$1555,'1851'!$H$2:$H$1555)</f>
        <v>210</v>
      </c>
      <c r="I1279" s="1675">
        <f t="array" ref="I1279">XLOOKUP(C1279,'1851'!$C$2:$C$1555,'1851'!$I$2:$I$1555)</f>
        <v>181</v>
      </c>
      <c r="J1279" s="1675">
        <f t="array" ref="J1279">XLOOKUP($C$882,'1851'!$C$2:$C$1555,'1851'!$J$2:$J$1555)</f>
        <v>230</v>
      </c>
      <c r="K1279" s="8" t="s">
        <v>14</v>
      </c>
      <c r="L1279" s="8" t="s">
        <v>29</v>
      </c>
    </row>
    <row r="1280" ht="14.25" customHeight="1">
      <c r="A1280" s="8" t="s">
        <v>3031</v>
      </c>
      <c r="B1280" s="14" t="s">
        <v>168</v>
      </c>
      <c r="C1280" s="1682">
        <v>650.0</v>
      </c>
      <c r="D1280" s="1678" t="s">
        <v>2815</v>
      </c>
      <c r="E1280" s="8" t="str">
        <f t="array" ref="E1280">XLOOKUP(D1280,'89'!$D:$D,'89'!E:E)</f>
        <v>Cafés</v>
      </c>
      <c r="F1280" s="8" t="str">
        <f t="array" ref="F1280">XLOOKUP(D1280,'89'!$D:$D,'89'!F:F)</f>
        <v>Pasteles</v>
      </c>
      <c r="H1280" s="1675">
        <f t="array" ref="H1280">XLOOKUP(C1280,'1851'!$C$2:$C$1555,'1851'!$H$2:$H$1555)</f>
        <v>230</v>
      </c>
      <c r="I1280" s="1675">
        <f t="array" ref="I1280">XLOOKUP(C1280,'1851'!$C$2:$C$1555,'1851'!$I$2:$I$1555)</f>
        <v>209</v>
      </c>
      <c r="J1280" s="1675">
        <f t="array" ref="J1280">XLOOKUP($C$882,'1851'!$C$2:$C$1555,'1851'!$J$2:$J$1555)</f>
        <v>230</v>
      </c>
      <c r="K1280" s="8" t="s">
        <v>14</v>
      </c>
      <c r="L1280" s="8" t="s">
        <v>29</v>
      </c>
    </row>
    <row r="1281" ht="14.25" customHeight="1">
      <c r="A1281" s="8" t="s">
        <v>3031</v>
      </c>
      <c r="B1281" s="14" t="s">
        <v>168</v>
      </c>
      <c r="C1281" s="1682">
        <v>651.0</v>
      </c>
      <c r="D1281" s="1678" t="s">
        <v>2816</v>
      </c>
      <c r="E1281" s="8" t="str">
        <f t="array" ref="E1281">XLOOKUP(D1281,'89'!$D:$D,'89'!E:E)</f>
        <v>Cafés</v>
      </c>
      <c r="F1281" s="8" t="str">
        <f t="array" ref="F1281">XLOOKUP(D1281,'89'!$D:$D,'89'!F:F)</f>
        <v>Pasteles</v>
      </c>
      <c r="H1281" s="1675">
        <f t="array" ref="H1281">XLOOKUP(C1281,'1851'!$C$2:$C$1555,'1851'!$H$2:$H$1555)</f>
        <v>235</v>
      </c>
      <c r="I1281" s="1675">
        <f t="array" ref="I1281">XLOOKUP(C1281,'1851'!$C$2:$C$1555,'1851'!$I$2:$I$1555)</f>
        <v>219</v>
      </c>
      <c r="J1281" s="1675">
        <f t="array" ref="J1281">XLOOKUP($C$882,'1851'!$C$2:$C$1555,'1851'!$J$2:$J$1555)</f>
        <v>230</v>
      </c>
      <c r="K1281" s="8" t="s">
        <v>14</v>
      </c>
      <c r="L1281" s="8" t="s">
        <v>29</v>
      </c>
    </row>
    <row r="1282" ht="14.25" customHeight="1">
      <c r="A1282" s="8" t="s">
        <v>3031</v>
      </c>
      <c r="B1282" s="14" t="s">
        <v>168</v>
      </c>
      <c r="C1282" s="1682">
        <v>652.0</v>
      </c>
      <c r="D1282" s="1678" t="s">
        <v>2817</v>
      </c>
      <c r="E1282" s="8" t="str">
        <f t="array" ref="E1282">XLOOKUP(D1282,'89'!$D:$D,'89'!E:E)</f>
        <v>Cafés</v>
      </c>
      <c r="F1282" s="8" t="str">
        <f t="array" ref="F1282">XLOOKUP(D1282,'89'!$D:$D,'89'!F:F)</f>
        <v>Pasteles</v>
      </c>
      <c r="H1282" s="1675">
        <f t="array" ref="H1282">XLOOKUP(C1282,'1851'!$C$2:$C$1555,'1851'!$H$2:$H$1555)</f>
        <v>244</v>
      </c>
      <c r="I1282" s="1675">
        <f t="array" ref="I1282">XLOOKUP(C1282,'1851'!$C$2:$C$1555,'1851'!$I$2:$I$1555)</f>
        <v>233</v>
      </c>
      <c r="J1282" s="1675">
        <f t="array" ref="J1282">XLOOKUP($C$882,'1851'!$C$2:$C$1555,'1851'!$J$2:$J$1555)</f>
        <v>230</v>
      </c>
      <c r="K1282" s="8" t="s">
        <v>14</v>
      </c>
      <c r="L1282" s="8" t="s">
        <v>29</v>
      </c>
    </row>
    <row r="1283" ht="14.25" customHeight="1">
      <c r="A1283" s="8" t="s">
        <v>3031</v>
      </c>
      <c r="B1283" s="1678" t="s">
        <v>892</v>
      </c>
      <c r="C1283" s="1680">
        <v>653.0</v>
      </c>
      <c r="D1283" s="1678" t="s">
        <v>2180</v>
      </c>
      <c r="E1283" s="8" t="str">
        <f t="array" ref="E1283">XLOOKUP(D1283,'89'!$D:$D,'89'!E:E)</f>
        <v>Cafés</v>
      </c>
      <c r="F1283" s="8" t="str">
        <f t="array" ref="F1283">XLOOKUP(D1283,'89'!$D:$D,'89'!F:F)</f>
        <v>Grises</v>
      </c>
      <c r="H1283" s="1675">
        <f t="array" ref="H1283">XLOOKUP(C1283,'1851'!$C$2:$C$1555,'1851'!$H$2:$H$1555)</f>
        <v>81</v>
      </c>
      <c r="I1283" s="1675">
        <f t="array" ref="I1283">XLOOKUP(C1283,'1851'!$C$2:$C$1555,'1851'!$I$2:$I$1555)</f>
        <v>72</v>
      </c>
      <c r="J1283" s="1675">
        <f t="array" ref="J1283">XLOOKUP($C$882,'1851'!$C$2:$C$1555,'1851'!$J$2:$J$1555)</f>
        <v>230</v>
      </c>
      <c r="K1283" s="8" t="s">
        <v>14</v>
      </c>
      <c r="L1283" s="8" t="s">
        <v>29</v>
      </c>
    </row>
    <row r="1284" ht="14.25" customHeight="1">
      <c r="A1284" s="8" t="s">
        <v>3031</v>
      </c>
      <c r="B1284" s="1678" t="s">
        <v>817</v>
      </c>
      <c r="C1284" s="1680">
        <v>654.0</v>
      </c>
      <c r="D1284" s="1678" t="s">
        <v>2181</v>
      </c>
      <c r="E1284" s="8" t="str">
        <f t="array" ref="E1284">XLOOKUP(D1284,'89'!$D:$D,'89'!E:E)</f>
        <v>Grises</v>
      </c>
      <c r="H1284" s="1675">
        <f t="array" ref="H1284">XLOOKUP(C1284,'1851'!$C$2:$C$1555,'1851'!$H$2:$H$1555)</f>
        <v>118</v>
      </c>
      <c r="I1284" s="1675">
        <f t="array" ref="I1284">XLOOKUP(C1284,'1851'!$C$2:$C$1555,'1851'!$I$2:$I$1555)</f>
        <v>107</v>
      </c>
      <c r="J1284" s="1675">
        <f t="array" ref="J1284">XLOOKUP($C$882,'1851'!$C$2:$C$1555,'1851'!$J$2:$J$1555)</f>
        <v>230</v>
      </c>
      <c r="K1284" s="8" t="s">
        <v>14</v>
      </c>
      <c r="L1284" s="8" t="s">
        <v>29</v>
      </c>
    </row>
    <row r="1285" ht="14.25" customHeight="1">
      <c r="A1285" s="8" t="s">
        <v>3031</v>
      </c>
      <c r="B1285" s="1678" t="s">
        <v>814</v>
      </c>
      <c r="C1285" s="1682">
        <v>655.0</v>
      </c>
      <c r="D1285" s="1678" t="s">
        <v>2182</v>
      </c>
      <c r="E1285" s="8" t="str">
        <f t="array" ref="E1285">XLOOKUP(D1285,'89'!$D:$D,'89'!E:E)</f>
        <v>Grises</v>
      </c>
      <c r="H1285" s="1675">
        <f t="array" ref="H1285">XLOOKUP(C1285,'1851'!$C$2:$C$1555,'1851'!$H$2:$H$1555)</f>
        <v>160</v>
      </c>
      <c r="I1285" s="1675">
        <f t="array" ref="I1285">XLOOKUP(C1285,'1851'!$C$2:$C$1555,'1851'!$I$2:$I$1555)</f>
        <v>152</v>
      </c>
      <c r="J1285" s="1675">
        <f t="array" ref="J1285">XLOOKUP($C$882,'1851'!$C$2:$C$1555,'1851'!$J$2:$J$1555)</f>
        <v>230</v>
      </c>
      <c r="K1285" s="8" t="s">
        <v>14</v>
      </c>
      <c r="L1285" s="8" t="s">
        <v>29</v>
      </c>
    </row>
    <row r="1286" ht="14.25" customHeight="1">
      <c r="A1286" s="8" t="s">
        <v>3031</v>
      </c>
      <c r="B1286" s="14" t="s">
        <v>168</v>
      </c>
      <c r="C1286" s="1682">
        <v>656.0</v>
      </c>
      <c r="D1286" s="1678" t="s">
        <v>2818</v>
      </c>
      <c r="E1286" s="8" t="str">
        <f t="array" ref="E1286">XLOOKUP(D1286,'89'!$D:$D,'89'!E:E)</f>
        <v>Grises</v>
      </c>
      <c r="F1286" s="8" t="str">
        <f t="array" ref="F1286">XLOOKUP(D1286,'89'!$D:$D,'89'!F:F)</f>
        <v>Cafés</v>
      </c>
      <c r="H1286" s="1675">
        <f t="array" ref="H1286">XLOOKUP(C1286,'1851'!$C$2:$C$1555,'1851'!$H$2:$H$1555)</f>
        <v>198</v>
      </c>
      <c r="I1286" s="1675">
        <f t="array" ref="I1286">XLOOKUP(C1286,'1851'!$C$2:$C$1555,'1851'!$I$2:$I$1555)</f>
        <v>192</v>
      </c>
      <c r="J1286" s="1675">
        <f t="array" ref="J1286">XLOOKUP($C$882,'1851'!$C$2:$C$1555,'1851'!$J$2:$J$1555)</f>
        <v>230</v>
      </c>
      <c r="K1286" s="8" t="s">
        <v>14</v>
      </c>
      <c r="L1286" s="8" t="s">
        <v>29</v>
      </c>
    </row>
    <row r="1287" ht="14.25" customHeight="1">
      <c r="A1287" s="8" t="s">
        <v>3031</v>
      </c>
      <c r="B1287" s="14" t="s">
        <v>168</v>
      </c>
      <c r="C1287" s="1682">
        <v>657.0</v>
      </c>
      <c r="D1287" s="1678" t="s">
        <v>2819</v>
      </c>
      <c r="E1287" s="8" t="str">
        <f t="array" ref="E1287">XLOOKUP(D1287,'89'!$D:$D,'89'!E:E)</f>
        <v>Grises</v>
      </c>
      <c r="F1287" s="8" t="str">
        <f t="array" ref="F1287">XLOOKUP(D1287,'89'!$D:$D,'89'!F:F)</f>
        <v>Cafés</v>
      </c>
      <c r="H1287" s="1675">
        <f t="array" ref="H1287">XLOOKUP(C1287,'1851'!$C$2:$C$1555,'1851'!$H$2:$H$1555)</f>
        <v>212</v>
      </c>
      <c r="I1287" s="1675">
        <f t="array" ref="I1287">XLOOKUP(C1287,'1851'!$C$2:$C$1555,'1851'!$I$2:$I$1555)</f>
        <v>207</v>
      </c>
      <c r="J1287" s="1675">
        <f t="array" ref="J1287">XLOOKUP($C$882,'1851'!$C$2:$C$1555,'1851'!$J$2:$J$1555)</f>
        <v>230</v>
      </c>
      <c r="K1287" s="8" t="s">
        <v>14</v>
      </c>
      <c r="L1287" s="8" t="s">
        <v>29</v>
      </c>
    </row>
    <row r="1288" ht="14.25" customHeight="1">
      <c r="A1288" s="8" t="s">
        <v>3031</v>
      </c>
      <c r="B1288" s="14" t="s">
        <v>168</v>
      </c>
      <c r="C1288" s="1682">
        <v>658.0</v>
      </c>
      <c r="D1288" s="1678" t="s">
        <v>2820</v>
      </c>
      <c r="E1288" s="8" t="str">
        <f t="array" ref="E1288">XLOOKUP(D1288,'89'!$D:$D,'89'!E:E)</f>
        <v>Grises</v>
      </c>
      <c r="F1288" s="8" t="str">
        <f t="array" ref="F1288">XLOOKUP(D1288,'89'!$D:$D,'89'!F:F)</f>
        <v>Cafés</v>
      </c>
      <c r="H1288" s="1675">
        <f t="array" ref="H1288">XLOOKUP(C1288,'1851'!$C$2:$C$1555,'1851'!$H$2:$H$1555)</f>
        <v>223</v>
      </c>
      <c r="I1288" s="1675">
        <f t="array" ref="I1288">XLOOKUP(C1288,'1851'!$C$2:$C$1555,'1851'!$I$2:$I$1555)</f>
        <v>220</v>
      </c>
      <c r="J1288" s="1675">
        <f t="array" ref="J1288">XLOOKUP($C$882,'1851'!$C$2:$C$1555,'1851'!$J$2:$J$1555)</f>
        <v>230</v>
      </c>
      <c r="K1288" s="8" t="s">
        <v>14</v>
      </c>
      <c r="L1288" s="8" t="s">
        <v>29</v>
      </c>
    </row>
    <row r="1289" ht="14.25" customHeight="1">
      <c r="A1289" s="8" t="s">
        <v>3031</v>
      </c>
      <c r="B1289" s="1678" t="s">
        <v>892</v>
      </c>
      <c r="C1289" s="1680">
        <v>659.0</v>
      </c>
      <c r="D1289" s="1678" t="s">
        <v>2183</v>
      </c>
      <c r="E1289" s="8" t="str">
        <f t="array" ref="E1289">XLOOKUP(D1289,'89'!$D:$D,'89'!E:E)</f>
        <v>Cafés</v>
      </c>
      <c r="H1289" s="1675">
        <f t="array" ref="H1289">XLOOKUP(C1289,'1851'!$C$2:$C$1555,'1851'!$H$2:$H$1555)</f>
        <v>93</v>
      </c>
      <c r="I1289" s="1675">
        <f t="array" ref="I1289">XLOOKUP(C1289,'1851'!$C$2:$C$1555,'1851'!$I$2:$I$1555)</f>
        <v>80</v>
      </c>
      <c r="J1289" s="1675">
        <f t="array" ref="J1289">XLOOKUP($C$882,'1851'!$C$2:$C$1555,'1851'!$J$2:$J$1555)</f>
        <v>230</v>
      </c>
      <c r="K1289" s="8" t="s">
        <v>14</v>
      </c>
      <c r="L1289" s="8" t="s">
        <v>29</v>
      </c>
    </row>
    <row r="1290" ht="14.25" customHeight="1">
      <c r="A1290" s="8" t="s">
        <v>3031</v>
      </c>
      <c r="B1290" s="1678" t="s">
        <v>817</v>
      </c>
      <c r="C1290" s="1680">
        <v>660.0</v>
      </c>
      <c r="D1290" s="1678" t="s">
        <v>2184</v>
      </c>
      <c r="E1290" s="8" t="str">
        <f t="array" ref="E1290">XLOOKUP(D1290,'89'!$D:$D,'89'!E:E)</f>
        <v>Grises</v>
      </c>
      <c r="F1290" s="8" t="str">
        <f t="array" ref="F1290">XLOOKUP(D1290,'89'!$D:$D,'89'!F:F)</f>
        <v>Cafés</v>
      </c>
      <c r="H1290" s="1675">
        <f t="array" ref="H1290">XLOOKUP(C1290,'1851'!$C$2:$C$1555,'1851'!$H$2:$H$1555)</f>
        <v>94</v>
      </c>
      <c r="I1290" s="1675">
        <f t="array" ref="I1290">XLOOKUP(C1290,'1851'!$C$2:$C$1555,'1851'!$I$2:$I$1555)</f>
        <v>84</v>
      </c>
      <c r="J1290" s="1675">
        <f t="array" ref="J1290">XLOOKUP($C$882,'1851'!$C$2:$C$1555,'1851'!$J$2:$J$1555)</f>
        <v>230</v>
      </c>
      <c r="K1290" s="8" t="s">
        <v>14</v>
      </c>
      <c r="L1290" s="8" t="s">
        <v>29</v>
      </c>
    </row>
    <row r="1291" ht="14.25" customHeight="1">
      <c r="A1291" s="8" t="s">
        <v>3031</v>
      </c>
      <c r="B1291" s="1678" t="s">
        <v>814</v>
      </c>
      <c r="C1291" s="1682">
        <v>661.0</v>
      </c>
      <c r="D1291" s="1678" t="s">
        <v>2185</v>
      </c>
      <c r="E1291" s="8" t="str">
        <f t="array" ref="E1291">XLOOKUP(D1291,'89'!$D:$D,'89'!E:E)</f>
        <v>Grises</v>
      </c>
      <c r="H1291" s="1675">
        <f t="array" ref="H1291">XLOOKUP(C1291,'1851'!$C$2:$C$1555,'1851'!$H$2:$H$1555)</f>
        <v>129</v>
      </c>
      <c r="I1291" s="1675">
        <f t="array" ref="I1291">XLOOKUP(C1291,'1851'!$C$2:$C$1555,'1851'!$I$2:$I$1555)</f>
        <v>117</v>
      </c>
      <c r="J1291" s="1675">
        <f t="array" ref="J1291">XLOOKUP($C$882,'1851'!$C$2:$C$1555,'1851'!$J$2:$J$1555)</f>
        <v>230</v>
      </c>
      <c r="K1291" s="8" t="s">
        <v>14</v>
      </c>
      <c r="L1291" s="8" t="s">
        <v>29</v>
      </c>
    </row>
    <row r="1292" ht="14.25" customHeight="1">
      <c r="A1292" s="8" t="s">
        <v>3031</v>
      </c>
      <c r="B1292" s="14" t="s">
        <v>168</v>
      </c>
      <c r="C1292" s="1682">
        <v>662.0</v>
      </c>
      <c r="D1292" s="1678" t="s">
        <v>2821</v>
      </c>
      <c r="E1292" s="8" t="str">
        <f t="array" ref="E1292">XLOOKUP(D1292,'89'!$D:$D,'89'!E:E)</f>
        <v>Grises</v>
      </c>
      <c r="F1292" s="8" t="str">
        <f t="array" ref="F1292">XLOOKUP(D1292,'89'!$D:$D,'89'!F:F)</f>
        <v>Pasteles</v>
      </c>
      <c r="H1292" s="1675">
        <f t="array" ref="H1292">XLOOKUP(C1292,'1851'!$C$2:$C$1555,'1851'!$H$2:$H$1555)</f>
        <v>171</v>
      </c>
      <c r="I1292" s="1675">
        <f t="array" ref="I1292">XLOOKUP(C1292,'1851'!$C$2:$C$1555,'1851'!$I$2:$I$1555)</f>
        <v>164</v>
      </c>
      <c r="J1292" s="1675">
        <f t="array" ref="J1292">XLOOKUP($C$882,'1851'!$C$2:$C$1555,'1851'!$J$2:$J$1555)</f>
        <v>230</v>
      </c>
      <c r="K1292" s="8" t="s">
        <v>14</v>
      </c>
      <c r="L1292" s="8" t="s">
        <v>29</v>
      </c>
    </row>
    <row r="1293" ht="14.25" customHeight="1">
      <c r="A1293" s="8" t="s">
        <v>3031</v>
      </c>
      <c r="B1293" s="14" t="s">
        <v>168</v>
      </c>
      <c r="C1293" s="1682">
        <v>663.0</v>
      </c>
      <c r="D1293" s="1678" t="s">
        <v>2822</v>
      </c>
      <c r="E1293" s="8" t="str">
        <f t="array" ref="E1293">XLOOKUP(D1293,'89'!$D:$D,'89'!E:E)</f>
        <v>Grises</v>
      </c>
      <c r="F1293" s="8" t="str">
        <f t="array" ref="F1293">XLOOKUP(D1293,'89'!$D:$D,'89'!F:F)</f>
        <v>Pasteles</v>
      </c>
      <c r="H1293" s="1675">
        <f t="array" ref="H1293">XLOOKUP(C1293,'1851'!$C$2:$C$1555,'1851'!$H$2:$H$1555)</f>
        <v>206</v>
      </c>
      <c r="I1293" s="1675">
        <f t="array" ref="I1293">XLOOKUP(C1293,'1851'!$C$2:$C$1555,'1851'!$I$2:$I$1555)</f>
        <v>200</v>
      </c>
      <c r="J1293" s="1675">
        <f t="array" ref="J1293">XLOOKUP($C$882,'1851'!$C$2:$C$1555,'1851'!$J$2:$J$1555)</f>
        <v>230</v>
      </c>
      <c r="K1293" s="8" t="s">
        <v>14</v>
      </c>
      <c r="L1293" s="8" t="s">
        <v>29</v>
      </c>
    </row>
    <row r="1294" ht="14.25" customHeight="1">
      <c r="A1294" s="8" t="s">
        <v>3031</v>
      </c>
      <c r="B1294" s="14" t="s">
        <v>168</v>
      </c>
      <c r="C1294" s="1682">
        <v>664.0</v>
      </c>
      <c r="D1294" s="1678" t="s">
        <v>2823</v>
      </c>
      <c r="E1294" s="8" t="str">
        <f t="array" ref="E1294">XLOOKUP(D1294,'89'!$D:$D,'89'!E:E)</f>
        <v>Grises</v>
      </c>
      <c r="F1294" s="8" t="str">
        <f t="array" ref="F1294">XLOOKUP(D1294,'89'!$D:$D,'89'!F:F)</f>
        <v>Pasteles</v>
      </c>
      <c r="H1294" s="1675">
        <f t="array" ref="H1294">XLOOKUP(C1294,'1851'!$C$2:$C$1555,'1851'!$H$2:$H$1555)</f>
        <v>217</v>
      </c>
      <c r="I1294" s="1675">
        <f t="array" ref="I1294">XLOOKUP(C1294,'1851'!$C$2:$C$1555,'1851'!$I$2:$I$1555)</f>
        <v>210</v>
      </c>
      <c r="J1294" s="1675">
        <f t="array" ref="J1294">XLOOKUP($C$882,'1851'!$C$2:$C$1555,'1851'!$J$2:$J$1555)</f>
        <v>230</v>
      </c>
      <c r="K1294" s="8" t="s">
        <v>14</v>
      </c>
      <c r="L1294" s="8" t="s">
        <v>29</v>
      </c>
    </row>
    <row r="1295" ht="14.25" customHeight="1">
      <c r="A1295" s="8" t="s">
        <v>3031</v>
      </c>
      <c r="B1295" s="1678" t="s">
        <v>892</v>
      </c>
      <c r="C1295" s="1680">
        <v>665.0</v>
      </c>
      <c r="D1295" s="1678" t="s">
        <v>2186</v>
      </c>
      <c r="E1295" s="8" t="str">
        <f t="array" ref="E1295">XLOOKUP(D1295,'89'!$D:$D,'89'!E:E)</f>
        <v>Cafés</v>
      </c>
      <c r="H1295" s="1675">
        <f t="array" ref="H1295">XLOOKUP(C1295,'1851'!$C$2:$C$1555,'1851'!$H$2:$H$1555)</f>
        <v>229</v>
      </c>
      <c r="I1295" s="1675">
        <f t="array" ref="I1295">XLOOKUP(C1295,'1851'!$C$2:$C$1555,'1851'!$I$2:$I$1555)</f>
        <v>226</v>
      </c>
      <c r="J1295" s="1675">
        <f t="array" ref="J1295">XLOOKUP($C$882,'1851'!$C$2:$C$1555,'1851'!$J$2:$J$1555)</f>
        <v>230</v>
      </c>
      <c r="K1295" s="8" t="s">
        <v>14</v>
      </c>
      <c r="L1295" s="8" t="s">
        <v>29</v>
      </c>
    </row>
    <row r="1296" ht="14.25" customHeight="1">
      <c r="A1296" s="8" t="s">
        <v>3031</v>
      </c>
      <c r="B1296" s="1678" t="s">
        <v>817</v>
      </c>
      <c r="C1296" s="1680">
        <v>666.0</v>
      </c>
      <c r="D1296" s="1678" t="s">
        <v>2187</v>
      </c>
      <c r="E1296" s="8" t="str">
        <f t="array" ref="E1296">XLOOKUP(D1296,'89'!$D:$D,'89'!E:E)</f>
        <v>Cafés</v>
      </c>
      <c r="H1296" s="1675">
        <f t="array" ref="H1296">XLOOKUP(C1296,'1851'!$C$2:$C$1555,'1851'!$H$2:$H$1555)</f>
        <v>147</v>
      </c>
      <c r="I1296" s="1675">
        <f t="array" ref="I1296">XLOOKUP(C1296,'1851'!$C$2:$C$1555,'1851'!$I$2:$I$1555)</f>
        <v>115</v>
      </c>
      <c r="J1296" s="1675">
        <f t="array" ref="J1296">XLOOKUP($C$882,'1851'!$C$2:$C$1555,'1851'!$J$2:$J$1555)</f>
        <v>230</v>
      </c>
      <c r="K1296" s="8" t="s">
        <v>14</v>
      </c>
      <c r="L1296" s="8" t="s">
        <v>29</v>
      </c>
    </row>
    <row r="1297" ht="14.25" customHeight="1">
      <c r="A1297" s="8" t="s">
        <v>3031</v>
      </c>
      <c r="B1297" s="1678" t="s">
        <v>814</v>
      </c>
      <c r="C1297" s="1682">
        <v>667.0</v>
      </c>
      <c r="D1297" s="1678" t="s">
        <v>2188</v>
      </c>
      <c r="E1297" s="8" t="str">
        <f t="array" ref="E1297">XLOOKUP(D1297,'89'!$D:$D,'89'!E:E)</f>
        <v>Cafés</v>
      </c>
      <c r="H1297" s="1675">
        <f t="array" ref="H1297">XLOOKUP(C1297,'1851'!$C$2:$C$1555,'1851'!$H$2:$H$1555)</f>
        <v>179</v>
      </c>
      <c r="I1297" s="1675">
        <f t="array" ref="I1297">XLOOKUP(C1297,'1851'!$C$2:$C$1555,'1851'!$I$2:$I$1555)</f>
        <v>145</v>
      </c>
      <c r="J1297" s="1675">
        <f t="array" ref="J1297">XLOOKUP($C$882,'1851'!$C$2:$C$1555,'1851'!$J$2:$J$1555)</f>
        <v>230</v>
      </c>
      <c r="K1297" s="8" t="s">
        <v>14</v>
      </c>
      <c r="L1297" s="8" t="s">
        <v>29</v>
      </c>
    </row>
    <row r="1298" ht="14.25" customHeight="1">
      <c r="A1298" s="8" t="s">
        <v>3031</v>
      </c>
      <c r="B1298" s="14" t="s">
        <v>168</v>
      </c>
      <c r="C1298" s="1682">
        <v>668.0</v>
      </c>
      <c r="D1298" s="1678" t="s">
        <v>2824</v>
      </c>
      <c r="E1298" s="8" t="str">
        <f t="array" ref="E1298">XLOOKUP(D1298,'89'!$D:$D,'89'!E:E)</f>
        <v>Cafés</v>
      </c>
      <c r="F1298" s="8" t="str">
        <f t="array" ref="F1298">XLOOKUP(D1298,'89'!$D:$D,'89'!F:F)</f>
        <v>Pasteles</v>
      </c>
      <c r="H1298" s="1675">
        <f t="array" ref="H1298">XLOOKUP(C1298,'1851'!$C$2:$C$1555,'1851'!$H$2:$H$1555)</f>
        <v>210</v>
      </c>
      <c r="I1298" s="1675">
        <f t="array" ref="I1298">XLOOKUP(C1298,'1851'!$C$2:$C$1555,'1851'!$I$2:$I$1555)</f>
        <v>183</v>
      </c>
      <c r="J1298" s="1675">
        <f t="array" ref="J1298">XLOOKUP($C$882,'1851'!$C$2:$C$1555,'1851'!$J$2:$J$1555)</f>
        <v>230</v>
      </c>
      <c r="K1298" s="8" t="s">
        <v>14</v>
      </c>
      <c r="L1298" s="8" t="s">
        <v>29</v>
      </c>
    </row>
    <row r="1299" ht="14.25" customHeight="1">
      <c r="A1299" s="8" t="s">
        <v>3031</v>
      </c>
      <c r="B1299" s="14" t="s">
        <v>168</v>
      </c>
      <c r="C1299" s="1682">
        <v>669.0</v>
      </c>
      <c r="D1299" s="1678" t="s">
        <v>2825</v>
      </c>
      <c r="E1299" s="8" t="str">
        <f t="array" ref="E1299">XLOOKUP(D1299,'89'!$D:$D,'89'!E:E)</f>
        <v>Cafés</v>
      </c>
      <c r="F1299" s="8" t="str">
        <f t="array" ref="F1299">XLOOKUP(D1299,'89'!$D:$D,'89'!F:F)</f>
        <v>Pasteles</v>
      </c>
      <c r="H1299" s="1675">
        <f t="array" ref="H1299">XLOOKUP(C1299,'1851'!$C$2:$C$1555,'1851'!$H$2:$H$1555)</f>
        <v>230</v>
      </c>
      <c r="I1299" s="1675">
        <f t="array" ref="I1299">XLOOKUP(C1299,'1851'!$C$2:$C$1555,'1851'!$I$2:$I$1555)</f>
        <v>212</v>
      </c>
      <c r="J1299" s="1675">
        <f t="array" ref="J1299">XLOOKUP($C$882,'1851'!$C$2:$C$1555,'1851'!$J$2:$J$1555)</f>
        <v>230</v>
      </c>
      <c r="K1299" s="8" t="s">
        <v>14</v>
      </c>
      <c r="L1299" s="8" t="s">
        <v>29</v>
      </c>
    </row>
    <row r="1300" ht="14.25" customHeight="1">
      <c r="A1300" s="8" t="s">
        <v>3031</v>
      </c>
      <c r="B1300" s="14" t="s">
        <v>168</v>
      </c>
      <c r="C1300" s="1682">
        <v>670.0</v>
      </c>
      <c r="D1300" s="1678" t="s">
        <v>2826</v>
      </c>
      <c r="E1300" s="8" t="str">
        <f t="array" ref="E1300">XLOOKUP(D1300,'89'!$D:$D,'89'!E:E)</f>
        <v>Cafés</v>
      </c>
      <c r="F1300" s="8" t="str">
        <f t="array" ref="F1300">XLOOKUP(D1300,'89'!$D:$D,'89'!F:F)</f>
        <v>Pasteles</v>
      </c>
      <c r="H1300" s="1675">
        <f t="array" ref="H1300">XLOOKUP(C1300,'1851'!$C$2:$C$1555,'1851'!$H$2:$H$1555)</f>
        <v>236</v>
      </c>
      <c r="I1300" s="1675">
        <f t="array" ref="I1300">XLOOKUP(C1300,'1851'!$C$2:$C$1555,'1851'!$I$2:$I$1555)</f>
        <v>221</v>
      </c>
      <c r="J1300" s="1675">
        <f t="array" ref="J1300">XLOOKUP($C$882,'1851'!$C$2:$C$1555,'1851'!$J$2:$J$1555)</f>
        <v>230</v>
      </c>
      <c r="K1300" s="8" t="s">
        <v>14</v>
      </c>
      <c r="L1300" s="8" t="s">
        <v>29</v>
      </c>
    </row>
    <row r="1301" ht="14.25" customHeight="1">
      <c r="A1301" s="8" t="s">
        <v>3031</v>
      </c>
      <c r="B1301" s="1678" t="s">
        <v>892</v>
      </c>
      <c r="C1301" s="1680">
        <v>671.0</v>
      </c>
      <c r="D1301" s="1678" t="s">
        <v>2189</v>
      </c>
      <c r="E1301" s="8" t="str">
        <f t="array" ref="E1301">XLOOKUP(D1301,'89'!$D:$D,'89'!E:E)</f>
        <v>Cafés</v>
      </c>
      <c r="H1301" s="1675">
        <f t="array" ref="H1301">XLOOKUP(C1301,'1851'!$C$2:$C$1555,'1851'!$H$2:$H$1555)</f>
        <v>240</v>
      </c>
      <c r="I1301" s="1675">
        <f t="array" ref="I1301">XLOOKUP(C1301,'1851'!$C$2:$C$1555,'1851'!$I$2:$I$1555)</f>
        <v>226</v>
      </c>
      <c r="J1301" s="1675">
        <f t="array" ref="J1301">XLOOKUP($C$882,'1851'!$C$2:$C$1555,'1851'!$J$2:$J$1555)</f>
        <v>230</v>
      </c>
      <c r="K1301" s="8" t="s">
        <v>14</v>
      </c>
      <c r="L1301" s="8" t="s">
        <v>29</v>
      </c>
    </row>
    <row r="1302" ht="14.25" customHeight="1">
      <c r="A1302" s="8" t="s">
        <v>3031</v>
      </c>
      <c r="B1302" s="1678" t="s">
        <v>817</v>
      </c>
      <c r="C1302" s="1680">
        <v>672.0</v>
      </c>
      <c r="D1302" s="1678" t="s">
        <v>2190</v>
      </c>
      <c r="E1302" s="8" t="str">
        <f t="array" ref="E1302">XLOOKUP(D1302,'89'!$D:$D,'89'!E:E)</f>
        <v>Cafés</v>
      </c>
      <c r="H1302" s="1675">
        <f t="array" ref="H1302">XLOOKUP(C1302,'1851'!$C$2:$C$1555,'1851'!$H$2:$H$1555)</f>
        <v>124</v>
      </c>
      <c r="I1302" s="1675">
        <f t="array" ref="I1302">XLOOKUP(C1302,'1851'!$C$2:$C$1555,'1851'!$I$2:$I$1555)</f>
        <v>103</v>
      </c>
      <c r="J1302" s="1675">
        <f t="array" ref="J1302">XLOOKUP($C$882,'1851'!$C$2:$C$1555,'1851'!$J$2:$J$1555)</f>
        <v>230</v>
      </c>
      <c r="K1302" s="8" t="s">
        <v>14</v>
      </c>
      <c r="L1302" s="8" t="s">
        <v>29</v>
      </c>
    </row>
    <row r="1303" ht="14.25" customHeight="1">
      <c r="A1303" s="8" t="s">
        <v>3031</v>
      </c>
      <c r="B1303" s="1678" t="s">
        <v>814</v>
      </c>
      <c r="C1303" s="1682">
        <v>673.0</v>
      </c>
      <c r="D1303" s="1678" t="s">
        <v>2191</v>
      </c>
      <c r="E1303" s="8" t="str">
        <f t="array" ref="E1303">XLOOKUP(D1303,'89'!$D:$D,'89'!E:E)</f>
        <v>Cafés</v>
      </c>
      <c r="H1303" s="1675">
        <f t="array" ref="H1303">XLOOKUP(C1303,'1851'!$C$2:$C$1555,'1851'!$H$2:$H$1555)</f>
        <v>168</v>
      </c>
      <c r="I1303" s="1675">
        <f t="array" ref="I1303">XLOOKUP(C1303,'1851'!$C$2:$C$1555,'1851'!$I$2:$I$1555)</f>
        <v>147</v>
      </c>
      <c r="J1303" s="1675">
        <f t="array" ref="J1303">XLOOKUP($C$882,'1851'!$C$2:$C$1555,'1851'!$J$2:$J$1555)</f>
        <v>230</v>
      </c>
      <c r="K1303" s="8" t="s">
        <v>14</v>
      </c>
      <c r="L1303" s="8" t="s">
        <v>29</v>
      </c>
    </row>
    <row r="1304" ht="14.25" customHeight="1">
      <c r="A1304" s="8" t="s">
        <v>3031</v>
      </c>
      <c r="B1304" s="14" t="s">
        <v>168</v>
      </c>
      <c r="C1304" s="1682">
        <v>674.0</v>
      </c>
      <c r="D1304" s="1678" t="s">
        <v>2827</v>
      </c>
      <c r="E1304" s="8" t="str">
        <f t="array" ref="E1304">XLOOKUP(D1304,'89'!$D:$D,'89'!E:E)</f>
        <v>Cafés</v>
      </c>
      <c r="F1304" s="8" t="str">
        <f t="array" ref="F1304">XLOOKUP(D1304,'89'!$D:$D,'89'!F:F)</f>
        <v>Pasteles</v>
      </c>
      <c r="H1304" s="1675">
        <f t="array" ref="H1304">XLOOKUP(C1304,'1851'!$C$2:$C$1555,'1851'!$H$2:$H$1555)</f>
        <v>200</v>
      </c>
      <c r="I1304" s="1675">
        <f t="array" ref="I1304">XLOOKUP(C1304,'1851'!$C$2:$C$1555,'1851'!$I$2:$I$1555)</f>
        <v>183</v>
      </c>
      <c r="J1304" s="1675">
        <f t="array" ref="J1304">XLOOKUP($C$882,'1851'!$C$2:$C$1555,'1851'!$J$2:$J$1555)</f>
        <v>230</v>
      </c>
      <c r="K1304" s="8" t="s">
        <v>14</v>
      </c>
      <c r="L1304" s="8" t="s">
        <v>29</v>
      </c>
    </row>
    <row r="1305" ht="14.25" customHeight="1">
      <c r="A1305" s="8" t="s">
        <v>3031</v>
      </c>
      <c r="B1305" s="14" t="s">
        <v>168</v>
      </c>
      <c r="C1305" s="1682">
        <v>675.0</v>
      </c>
      <c r="D1305" s="1678" t="s">
        <v>2828</v>
      </c>
      <c r="E1305" s="8" t="str">
        <f t="array" ref="E1305">XLOOKUP(D1305,'89'!$D:$D,'89'!E:E)</f>
        <v>Cafés</v>
      </c>
      <c r="F1305" s="8" t="str">
        <f t="array" ref="F1305">XLOOKUP(D1305,'89'!$D:$D,'89'!F:F)</f>
        <v>Pasteles</v>
      </c>
      <c r="H1305" s="1675">
        <f t="array" ref="H1305">XLOOKUP(C1305,'1851'!$C$2:$C$1555,'1851'!$H$2:$H$1555)</f>
        <v>226</v>
      </c>
      <c r="I1305" s="1675">
        <f t="array" ref="I1305">XLOOKUP(C1305,'1851'!$C$2:$C$1555,'1851'!$I$2:$I$1555)</f>
        <v>213</v>
      </c>
      <c r="J1305" s="1675">
        <f t="array" ref="J1305">XLOOKUP($C$882,'1851'!$C$2:$C$1555,'1851'!$J$2:$J$1555)</f>
        <v>230</v>
      </c>
      <c r="K1305" s="8" t="s">
        <v>14</v>
      </c>
      <c r="L1305" s="8" t="s">
        <v>29</v>
      </c>
    </row>
    <row r="1306" ht="14.25" customHeight="1">
      <c r="A1306" s="8" t="s">
        <v>3031</v>
      </c>
      <c r="B1306" s="14" t="s">
        <v>168</v>
      </c>
      <c r="C1306" s="1682">
        <v>676.0</v>
      </c>
      <c r="D1306" s="1678" t="s">
        <v>2829</v>
      </c>
      <c r="E1306" s="8" t="str">
        <f t="array" ref="E1306">XLOOKUP(D1306,'89'!$D:$D,'89'!E:E)</f>
        <v>Cafés</v>
      </c>
      <c r="F1306" s="8" t="str">
        <f t="array" ref="F1306">XLOOKUP(D1306,'89'!$D:$D,'89'!F:F)</f>
        <v>Pasteles</v>
      </c>
      <c r="H1306" s="1675">
        <f t="array" ref="H1306">XLOOKUP(C1306,'1851'!$C$2:$C$1555,'1851'!$H$2:$H$1555)</f>
        <v>234</v>
      </c>
      <c r="I1306" s="1675">
        <f t="array" ref="I1306">XLOOKUP(C1306,'1851'!$C$2:$C$1555,'1851'!$I$2:$I$1555)</f>
        <v>224</v>
      </c>
      <c r="J1306" s="1675">
        <f t="array" ref="J1306">XLOOKUP($C$882,'1851'!$C$2:$C$1555,'1851'!$J$2:$J$1555)</f>
        <v>230</v>
      </c>
      <c r="K1306" s="8" t="s">
        <v>14</v>
      </c>
      <c r="L1306" s="8" t="s">
        <v>29</v>
      </c>
    </row>
    <row r="1307" ht="14.25" customHeight="1">
      <c r="A1307" s="8" t="s">
        <v>3031</v>
      </c>
      <c r="B1307" s="1678" t="s">
        <v>892</v>
      </c>
      <c r="C1307" s="1680">
        <v>677.0</v>
      </c>
      <c r="D1307" s="1678" t="s">
        <v>2192</v>
      </c>
      <c r="E1307" s="8" t="str">
        <f t="array" ref="E1307">XLOOKUP(D1307,'89'!$D:$D,'89'!E:E)</f>
        <v>Cafés</v>
      </c>
      <c r="F1307" s="8" t="str">
        <f t="array" ref="F1307">XLOOKUP(D1307,'89'!$D:$D,'89'!F:F)</f>
        <v>Grises</v>
      </c>
      <c r="H1307" s="1675">
        <f t="array" ref="H1307">XLOOKUP(C1307,'1851'!$C$2:$C$1555,'1851'!$H$2:$H$1555)</f>
        <v>239</v>
      </c>
      <c r="I1307" s="1675">
        <f t="array" ref="I1307">XLOOKUP(C1307,'1851'!$C$2:$C$1555,'1851'!$I$2:$I$1555)</f>
        <v>232</v>
      </c>
      <c r="J1307" s="1675">
        <f t="array" ref="J1307">XLOOKUP($C$882,'1851'!$C$2:$C$1555,'1851'!$J$2:$J$1555)</f>
        <v>230</v>
      </c>
      <c r="K1307" s="8" t="s">
        <v>14</v>
      </c>
      <c r="L1307" s="8" t="s">
        <v>29</v>
      </c>
    </row>
    <row r="1308" ht="14.25" customHeight="1">
      <c r="A1308" s="8" t="s">
        <v>3031</v>
      </c>
      <c r="B1308" s="1678" t="s">
        <v>817</v>
      </c>
      <c r="C1308" s="1680">
        <v>678.0</v>
      </c>
      <c r="D1308" s="1678" t="s">
        <v>2193</v>
      </c>
      <c r="E1308" s="8" t="str">
        <f t="array" ref="E1308">XLOOKUP(D1308,'89'!$D:$D,'89'!E:E)</f>
        <v>Cafés</v>
      </c>
      <c r="F1308" s="8" t="str">
        <f t="array" ref="F1308">XLOOKUP(D1308,'89'!$D:$D,'89'!F:F)</f>
        <v>Grises</v>
      </c>
      <c r="H1308" s="1675">
        <f t="array" ref="H1308">XLOOKUP(C1308,'1851'!$C$2:$C$1555,'1851'!$H$2:$H$1555)</f>
        <v>86</v>
      </c>
      <c r="I1308" s="1675">
        <f t="array" ref="I1308">XLOOKUP(C1308,'1851'!$C$2:$C$1555,'1851'!$I$2:$I$1555)</f>
        <v>76</v>
      </c>
      <c r="J1308" s="1675">
        <f t="array" ref="J1308">XLOOKUP($C$882,'1851'!$C$2:$C$1555,'1851'!$J$2:$J$1555)</f>
        <v>230</v>
      </c>
      <c r="K1308" s="8" t="s">
        <v>14</v>
      </c>
      <c r="L1308" s="8" t="s">
        <v>29</v>
      </c>
    </row>
    <row r="1309" ht="14.25" customHeight="1">
      <c r="A1309" s="8" t="s">
        <v>3031</v>
      </c>
      <c r="B1309" s="1678" t="s">
        <v>814</v>
      </c>
      <c r="C1309" s="1682">
        <v>679.0</v>
      </c>
      <c r="D1309" s="1678" t="s">
        <v>2194</v>
      </c>
      <c r="E1309" s="8" t="str">
        <f t="array" ref="E1309">XLOOKUP(D1309,'89'!$D:$D,'89'!E:E)</f>
        <v>Cafés</v>
      </c>
      <c r="H1309" s="1675">
        <f t="array" ref="H1309">XLOOKUP(C1309,'1851'!$C$2:$C$1555,'1851'!$H$2:$H$1555)</f>
        <v>142</v>
      </c>
      <c r="I1309" s="1675">
        <f t="array" ref="I1309">XLOOKUP(C1309,'1851'!$C$2:$C$1555,'1851'!$I$2:$I$1555)</f>
        <v>127</v>
      </c>
      <c r="J1309" s="1675">
        <f t="array" ref="J1309">XLOOKUP($C$882,'1851'!$C$2:$C$1555,'1851'!$J$2:$J$1555)</f>
        <v>230</v>
      </c>
      <c r="K1309" s="8" t="s">
        <v>14</v>
      </c>
      <c r="L1309" s="8" t="s">
        <v>29</v>
      </c>
    </row>
    <row r="1310" ht="14.25" customHeight="1">
      <c r="A1310" s="8" t="s">
        <v>3031</v>
      </c>
      <c r="B1310" s="14" t="s">
        <v>168</v>
      </c>
      <c r="C1310" s="1682">
        <v>680.0</v>
      </c>
      <c r="D1310" s="1678" t="s">
        <v>2830</v>
      </c>
      <c r="E1310" s="8" t="str">
        <f t="array" ref="E1310">XLOOKUP(D1310,'89'!$D:$D,'89'!E:E)</f>
        <v>Cafés</v>
      </c>
      <c r="F1310" s="8" t="str">
        <f t="array" ref="F1310">XLOOKUP(D1310,'89'!$D:$D,'89'!F:F)</f>
        <v>Pasteles</v>
      </c>
      <c r="H1310" s="1675">
        <f t="array" ref="H1310">XLOOKUP(C1310,'1851'!$C$2:$C$1555,'1851'!$H$2:$H$1555)</f>
        <v>184</v>
      </c>
      <c r="I1310" s="1675">
        <f t="array" ref="I1310">XLOOKUP(C1310,'1851'!$C$2:$C$1555,'1851'!$I$2:$I$1555)</f>
        <v>173</v>
      </c>
      <c r="J1310" s="1675">
        <f t="array" ref="J1310">XLOOKUP($C$882,'1851'!$C$2:$C$1555,'1851'!$J$2:$J$1555)</f>
        <v>230</v>
      </c>
      <c r="K1310" s="8" t="s">
        <v>14</v>
      </c>
      <c r="L1310" s="8" t="s">
        <v>29</v>
      </c>
    </row>
    <row r="1311" ht="14.25" customHeight="1">
      <c r="A1311" s="8" t="s">
        <v>3031</v>
      </c>
      <c r="B1311" s="14" t="s">
        <v>168</v>
      </c>
      <c r="C1311" s="1682">
        <v>681.0</v>
      </c>
      <c r="D1311" s="1678" t="s">
        <v>2831</v>
      </c>
      <c r="E1311" s="8" t="str">
        <f t="array" ref="E1311">XLOOKUP(D1311,'89'!$D:$D,'89'!E:E)</f>
        <v>Cafés</v>
      </c>
      <c r="F1311" s="8" t="str">
        <f t="array" ref="F1311">XLOOKUP(D1311,'89'!$D:$D,'89'!F:F)</f>
        <v>Pasteles</v>
      </c>
      <c r="H1311" s="1675">
        <f t="array" ref="H1311">XLOOKUP(C1311,'1851'!$C$2:$C$1555,'1851'!$H$2:$H$1555)</f>
        <v>213</v>
      </c>
      <c r="I1311" s="1675">
        <f t="array" ref="I1311">XLOOKUP(C1311,'1851'!$C$2:$C$1555,'1851'!$I$2:$I$1555)</f>
        <v>206</v>
      </c>
      <c r="J1311" s="1675">
        <f t="array" ref="J1311">XLOOKUP($C$882,'1851'!$C$2:$C$1555,'1851'!$J$2:$J$1555)</f>
        <v>230</v>
      </c>
      <c r="K1311" s="8" t="s">
        <v>14</v>
      </c>
      <c r="L1311" s="8" t="s">
        <v>29</v>
      </c>
    </row>
    <row r="1312" ht="14.25" customHeight="1">
      <c r="A1312" s="8" t="s">
        <v>3031</v>
      </c>
      <c r="B1312" s="14" t="s">
        <v>168</v>
      </c>
      <c r="C1312" s="1682">
        <v>682.0</v>
      </c>
      <c r="D1312" s="1678" t="s">
        <v>2832</v>
      </c>
      <c r="E1312" s="8" t="str">
        <f t="array" ref="E1312">XLOOKUP(D1312,'89'!$D:$D,'89'!E:E)</f>
        <v>Cafés</v>
      </c>
      <c r="F1312" s="8" t="str">
        <f t="array" ref="F1312">XLOOKUP(D1312,'89'!$D:$D,'89'!F:F)</f>
        <v>Pasteles</v>
      </c>
      <c r="H1312" s="1675">
        <f t="array" ref="H1312">XLOOKUP(C1312,'1851'!$C$2:$C$1555,'1851'!$H$2:$H$1555)</f>
        <v>223</v>
      </c>
      <c r="I1312" s="1675">
        <f t="array" ref="I1312">XLOOKUP(C1312,'1851'!$C$2:$C$1555,'1851'!$I$2:$I$1555)</f>
        <v>214</v>
      </c>
      <c r="J1312" s="1675">
        <f t="array" ref="J1312">XLOOKUP($C$882,'1851'!$C$2:$C$1555,'1851'!$J$2:$J$1555)</f>
        <v>230</v>
      </c>
      <c r="K1312" s="8" t="s">
        <v>14</v>
      </c>
      <c r="L1312" s="8" t="s">
        <v>29</v>
      </c>
    </row>
    <row r="1313" ht="14.25" customHeight="1">
      <c r="A1313" s="8" t="s">
        <v>3031</v>
      </c>
      <c r="B1313" s="1678" t="s">
        <v>892</v>
      </c>
      <c r="C1313" s="1680">
        <v>683.0</v>
      </c>
      <c r="D1313" s="1678" t="s">
        <v>2195</v>
      </c>
      <c r="E1313" s="8" t="str">
        <f t="array" ref="E1313">XLOOKUP(D1313,'89'!$D:$D,'89'!E:E)</f>
        <v>Cafés</v>
      </c>
      <c r="H1313" s="1675">
        <f t="array" ref="H1313">XLOOKUP(C1313,'1851'!$C$2:$C$1555,'1851'!$H$2:$H$1555)</f>
        <v>234</v>
      </c>
      <c r="I1313" s="1675">
        <f t="array" ref="I1313">XLOOKUP(C1313,'1851'!$C$2:$C$1555,'1851'!$I$2:$I$1555)</f>
        <v>226</v>
      </c>
      <c r="J1313" s="1675">
        <f t="array" ref="J1313">XLOOKUP($C$882,'1851'!$C$2:$C$1555,'1851'!$J$2:$J$1555)</f>
        <v>230</v>
      </c>
      <c r="K1313" s="8" t="s">
        <v>14</v>
      </c>
      <c r="L1313" s="8" t="s">
        <v>29</v>
      </c>
    </row>
    <row r="1314" ht="14.25" customHeight="1">
      <c r="A1314" s="8" t="s">
        <v>3031</v>
      </c>
      <c r="B1314" s="1678" t="s">
        <v>817</v>
      </c>
      <c r="C1314" s="1680">
        <v>684.0</v>
      </c>
      <c r="D1314" s="1678" t="s">
        <v>2196</v>
      </c>
      <c r="E1314" s="8" t="str">
        <f t="array" ref="E1314">XLOOKUP(D1314,'89'!$D:$D,'89'!E:E)</f>
        <v>Cafés</v>
      </c>
      <c r="H1314" s="1675">
        <f t="array" ref="H1314">XLOOKUP(C1314,'1851'!$C$2:$C$1555,'1851'!$H$2:$H$1555)</f>
        <v>111</v>
      </c>
      <c r="I1314" s="1675">
        <f t="array" ref="I1314">XLOOKUP(C1314,'1851'!$C$2:$C$1555,'1851'!$I$2:$I$1555)</f>
        <v>102</v>
      </c>
      <c r="J1314" s="1675">
        <f t="array" ref="J1314">XLOOKUP($C$882,'1851'!$C$2:$C$1555,'1851'!$J$2:$J$1555)</f>
        <v>230</v>
      </c>
      <c r="K1314" s="8" t="s">
        <v>14</v>
      </c>
      <c r="L1314" s="8" t="s">
        <v>29</v>
      </c>
    </row>
    <row r="1315" ht="14.25" customHeight="1">
      <c r="A1315" s="8" t="s">
        <v>3031</v>
      </c>
      <c r="B1315" s="1678" t="s">
        <v>814</v>
      </c>
      <c r="C1315" s="1682">
        <v>685.0</v>
      </c>
      <c r="D1315" s="1678" t="s">
        <v>2197</v>
      </c>
      <c r="E1315" s="8" t="str">
        <f t="array" ref="E1315">XLOOKUP(D1315,'89'!$D:$D,'89'!E:E)</f>
        <v>Cafés</v>
      </c>
      <c r="H1315" s="1675">
        <f t="array" ref="H1315">XLOOKUP(C1315,'1851'!$C$2:$C$1555,'1851'!$H$2:$H$1555)</f>
        <v>158</v>
      </c>
      <c r="I1315" s="1675">
        <f t="array" ref="I1315">XLOOKUP(C1315,'1851'!$C$2:$C$1555,'1851'!$I$2:$I$1555)</f>
        <v>145</v>
      </c>
      <c r="J1315" s="1675">
        <f t="array" ref="J1315">XLOOKUP($C$882,'1851'!$C$2:$C$1555,'1851'!$J$2:$J$1555)</f>
        <v>230</v>
      </c>
      <c r="K1315" s="8" t="s">
        <v>14</v>
      </c>
      <c r="L1315" s="8" t="s">
        <v>29</v>
      </c>
    </row>
    <row r="1316" ht="14.25" customHeight="1">
      <c r="A1316" s="8" t="s">
        <v>3031</v>
      </c>
      <c r="B1316" s="14" t="s">
        <v>168</v>
      </c>
      <c r="C1316" s="1682">
        <v>686.0</v>
      </c>
      <c r="D1316" s="1678" t="s">
        <v>2833</v>
      </c>
      <c r="E1316" s="8" t="str">
        <f t="array" ref="E1316">XLOOKUP(D1316,'89'!$D:$D,'89'!E:E)</f>
        <v>Cafés</v>
      </c>
      <c r="F1316" s="8" t="str">
        <f t="array" ref="F1316">XLOOKUP(D1316,'89'!$D:$D,'89'!F:F)</f>
        <v>Pasteles</v>
      </c>
      <c r="H1316" s="1675">
        <f t="array" ref="H1316">XLOOKUP(C1316,'1851'!$C$2:$C$1555,'1851'!$H$2:$H$1555)</f>
        <v>194</v>
      </c>
      <c r="I1316" s="1675">
        <f t="array" ref="I1316">XLOOKUP(C1316,'1851'!$C$2:$C$1555,'1851'!$I$2:$I$1555)</f>
        <v>185</v>
      </c>
      <c r="J1316" s="1675">
        <f t="array" ref="J1316">XLOOKUP($C$882,'1851'!$C$2:$C$1555,'1851'!$J$2:$J$1555)</f>
        <v>230</v>
      </c>
      <c r="K1316" s="8" t="s">
        <v>14</v>
      </c>
      <c r="L1316" s="8" t="s">
        <v>29</v>
      </c>
    </row>
    <row r="1317" ht="14.25" customHeight="1">
      <c r="A1317" s="8" t="s">
        <v>3031</v>
      </c>
      <c r="B1317" s="14" t="s">
        <v>168</v>
      </c>
      <c r="C1317" s="1682">
        <v>687.0</v>
      </c>
      <c r="D1317" s="1678" t="s">
        <v>2834</v>
      </c>
      <c r="E1317" s="8" t="str">
        <f t="array" ref="E1317">XLOOKUP(D1317,'89'!$D:$D,'89'!E:E)</f>
        <v>Cafés</v>
      </c>
      <c r="F1317" s="8" t="str">
        <f t="array" ref="F1317">XLOOKUP(D1317,'89'!$D:$D,'89'!F:F)</f>
        <v>Pasteles</v>
      </c>
      <c r="H1317" s="1675">
        <f t="array" ref="H1317">XLOOKUP(C1317,'1851'!$C$2:$C$1555,'1851'!$H$2:$H$1555)</f>
        <v>220</v>
      </c>
      <c r="I1317" s="1675">
        <f t="array" ref="I1317">XLOOKUP(C1317,'1851'!$C$2:$C$1555,'1851'!$I$2:$I$1555)</f>
        <v>215</v>
      </c>
      <c r="J1317" s="1675">
        <f t="array" ref="J1317">XLOOKUP($C$882,'1851'!$C$2:$C$1555,'1851'!$J$2:$J$1555)</f>
        <v>230</v>
      </c>
      <c r="K1317" s="8" t="s">
        <v>14</v>
      </c>
      <c r="L1317" s="8" t="s">
        <v>29</v>
      </c>
    </row>
    <row r="1318" ht="14.25" customHeight="1">
      <c r="A1318" s="8" t="s">
        <v>3031</v>
      </c>
      <c r="B1318" s="14" t="s">
        <v>168</v>
      </c>
      <c r="C1318" s="1682">
        <v>688.0</v>
      </c>
      <c r="D1318" s="1678" t="s">
        <v>2835</v>
      </c>
      <c r="E1318" s="8" t="str">
        <f t="array" ref="E1318">XLOOKUP(D1318,'89'!$D:$D,'89'!E:E)</f>
        <v>Cafés</v>
      </c>
      <c r="F1318" s="8" t="str">
        <f t="array" ref="F1318">XLOOKUP(D1318,'89'!$D:$D,'89'!F:F)</f>
        <v>Pasteles</v>
      </c>
      <c r="H1318" s="1675">
        <f t="array" ref="H1318">XLOOKUP(C1318,'1851'!$C$2:$C$1555,'1851'!$H$2:$H$1555)</f>
        <v>228</v>
      </c>
      <c r="I1318" s="1675">
        <f t="array" ref="I1318">XLOOKUP(C1318,'1851'!$C$2:$C$1555,'1851'!$I$2:$I$1555)</f>
        <v>224</v>
      </c>
      <c r="J1318" s="1675">
        <f t="array" ref="J1318">XLOOKUP($C$882,'1851'!$C$2:$C$1555,'1851'!$J$2:$J$1555)</f>
        <v>230</v>
      </c>
      <c r="K1318" s="8" t="s">
        <v>14</v>
      </c>
      <c r="L1318" s="8" t="s">
        <v>29</v>
      </c>
    </row>
    <row r="1319" ht="14.25" customHeight="1">
      <c r="A1319" s="8" t="s">
        <v>3031</v>
      </c>
      <c r="B1319" s="1678" t="s">
        <v>892</v>
      </c>
      <c r="C1319" s="1680">
        <v>689.0</v>
      </c>
      <c r="D1319" s="1678" t="s">
        <v>2198</v>
      </c>
      <c r="E1319" s="8" t="str">
        <f t="array" ref="E1319">XLOOKUP(D1319,'89'!$D:$D,'89'!E:E)</f>
        <v>Cafés</v>
      </c>
      <c r="H1319" s="1675">
        <f t="array" ref="H1319">XLOOKUP(C1319,'1851'!$C$2:$C$1555,'1851'!$H$2:$H$1555)</f>
        <v>237</v>
      </c>
      <c r="I1319" s="1675">
        <f t="array" ref="I1319">XLOOKUP(C1319,'1851'!$C$2:$C$1555,'1851'!$I$2:$I$1555)</f>
        <v>233</v>
      </c>
      <c r="J1319" s="1675">
        <f t="array" ref="J1319">XLOOKUP($C$882,'1851'!$C$2:$C$1555,'1851'!$J$2:$J$1555)</f>
        <v>230</v>
      </c>
      <c r="K1319" s="8" t="s">
        <v>14</v>
      </c>
      <c r="L1319" s="8" t="s">
        <v>29</v>
      </c>
    </row>
    <row r="1320" ht="14.25" customHeight="1">
      <c r="A1320" s="8" t="s">
        <v>3031</v>
      </c>
      <c r="B1320" s="1678" t="s">
        <v>817</v>
      </c>
      <c r="C1320" s="1680">
        <v>690.0</v>
      </c>
      <c r="D1320" s="1678" t="s">
        <v>2199</v>
      </c>
      <c r="E1320" s="8" t="str">
        <f t="array" ref="E1320">XLOOKUP(D1320,'89'!$D:$D,'89'!E:E)</f>
        <v>Cafés</v>
      </c>
      <c r="H1320" s="1675">
        <f t="array" ref="H1320">XLOOKUP(C1320,'1851'!$C$2:$C$1555,'1851'!$H$2:$H$1555)</f>
        <v>149</v>
      </c>
      <c r="I1320" s="1675">
        <f t="array" ref="I1320">XLOOKUP(C1320,'1851'!$C$2:$C$1555,'1851'!$I$2:$I$1555)</f>
        <v>132</v>
      </c>
      <c r="J1320" s="1675">
        <f t="array" ref="J1320">XLOOKUP($C$882,'1851'!$C$2:$C$1555,'1851'!$J$2:$J$1555)</f>
        <v>230</v>
      </c>
      <c r="K1320" s="8" t="s">
        <v>14</v>
      </c>
      <c r="L1320" s="8" t="s">
        <v>29</v>
      </c>
    </row>
    <row r="1321" ht="14.25" customHeight="1">
      <c r="A1321" s="8" t="s">
        <v>3031</v>
      </c>
      <c r="B1321" s="14" t="s">
        <v>168</v>
      </c>
      <c r="C1321" s="1683">
        <v>691.0</v>
      </c>
      <c r="D1321" s="14" t="s">
        <v>2200</v>
      </c>
      <c r="E1321" s="8" t="str">
        <f t="array" ref="E1321">XLOOKUP(D1321,'89'!$D:$D,'89'!E:E)</f>
        <v>Cafés</v>
      </c>
      <c r="H1321" s="1675">
        <f t="array" ref="H1321">XLOOKUP(C1321,'1851'!$C$2:$C$1555,'1851'!$H$2:$H$1555)</f>
        <v>192</v>
      </c>
      <c r="I1321" s="1675">
        <f t="array" ref="I1321">XLOOKUP(C1321,'1851'!$C$2:$C$1555,'1851'!$I$2:$I$1555)</f>
        <v>180</v>
      </c>
      <c r="J1321" s="1675">
        <f t="array" ref="J1321">XLOOKUP($C$882,'1851'!$C$2:$C$1555,'1851'!$J$2:$J$1555)</f>
        <v>230</v>
      </c>
      <c r="K1321" s="8" t="s">
        <v>14</v>
      </c>
      <c r="L1321" s="8" t="s">
        <v>29</v>
      </c>
    </row>
    <row r="1322" ht="14.25" customHeight="1">
      <c r="A1322" s="8" t="s">
        <v>3031</v>
      </c>
      <c r="B1322" s="14" t="s">
        <v>168</v>
      </c>
      <c r="C1322" s="1682">
        <v>692.0</v>
      </c>
      <c r="D1322" s="1678" t="s">
        <v>2836</v>
      </c>
      <c r="E1322" s="8" t="str">
        <f t="array" ref="E1322">XLOOKUP(D1322,'89'!$D:$D,'89'!E:E)</f>
        <v>Cafés</v>
      </c>
      <c r="F1322" s="8" t="str">
        <f t="array" ref="F1322">XLOOKUP(D1322,'89'!$D:$D,'89'!F:F)</f>
        <v>Pasteles</v>
      </c>
      <c r="H1322" s="1675">
        <f t="array" ref="H1322">XLOOKUP(C1322,'1851'!$C$2:$C$1555,'1851'!$H$2:$H$1555)</f>
        <v>219</v>
      </c>
      <c r="I1322" s="1675">
        <f t="array" ref="I1322">XLOOKUP(C1322,'1851'!$C$2:$C$1555,'1851'!$I$2:$I$1555)</f>
        <v>210</v>
      </c>
      <c r="J1322" s="1675">
        <f t="array" ref="J1322">XLOOKUP($C$882,'1851'!$C$2:$C$1555,'1851'!$J$2:$J$1555)</f>
        <v>230</v>
      </c>
      <c r="K1322" s="8" t="s">
        <v>14</v>
      </c>
      <c r="L1322" s="8" t="s">
        <v>29</v>
      </c>
    </row>
    <row r="1323" ht="14.25" customHeight="1">
      <c r="A1323" s="8" t="s">
        <v>3031</v>
      </c>
      <c r="B1323" s="14" t="s">
        <v>168</v>
      </c>
      <c r="C1323" s="1682">
        <v>693.0</v>
      </c>
      <c r="D1323" s="1678" t="s">
        <v>2837</v>
      </c>
      <c r="E1323" s="8" t="str">
        <f t="array" ref="E1323">XLOOKUP(D1323,'89'!$D:$D,'89'!E:E)</f>
        <v>Cafés</v>
      </c>
      <c r="F1323" s="8" t="str">
        <f t="array" ref="F1323">XLOOKUP(D1323,'89'!$D:$D,'89'!F:F)</f>
        <v>Pasteles</v>
      </c>
      <c r="H1323" s="1675">
        <f t="array" ref="H1323">XLOOKUP(C1323,'1851'!$C$2:$C$1555,'1851'!$H$2:$H$1555)</f>
        <v>231</v>
      </c>
      <c r="I1323" s="1675">
        <f t="array" ref="I1323">XLOOKUP(C1323,'1851'!$C$2:$C$1555,'1851'!$I$2:$I$1555)</f>
        <v>223</v>
      </c>
      <c r="J1323" s="1675">
        <f t="array" ref="J1323">XLOOKUP($C$882,'1851'!$C$2:$C$1555,'1851'!$J$2:$J$1555)</f>
        <v>230</v>
      </c>
      <c r="K1323" s="8" t="s">
        <v>14</v>
      </c>
      <c r="L1323" s="8" t="s">
        <v>29</v>
      </c>
    </row>
    <row r="1324" ht="14.25" customHeight="1">
      <c r="A1324" s="8" t="s">
        <v>3031</v>
      </c>
      <c r="B1324" s="14" t="s">
        <v>168</v>
      </c>
      <c r="C1324" s="1682">
        <v>694.0</v>
      </c>
      <c r="D1324" s="1678" t="s">
        <v>2838</v>
      </c>
      <c r="E1324" s="8" t="str">
        <f t="array" ref="E1324">XLOOKUP(D1324,'89'!$D:$D,'89'!E:E)</f>
        <v>Cafés</v>
      </c>
      <c r="F1324" s="8" t="str">
        <f t="array" ref="F1324">XLOOKUP(D1324,'89'!$D:$D,'89'!F:F)</f>
        <v>Pasteles</v>
      </c>
      <c r="H1324" s="1675">
        <f t="array" ref="H1324">XLOOKUP(C1324,'1851'!$C$2:$C$1555,'1851'!$H$2:$H$1555)</f>
        <v>241</v>
      </c>
      <c r="I1324" s="1675">
        <f t="array" ref="I1324">XLOOKUP(C1324,'1851'!$C$2:$C$1555,'1851'!$I$2:$I$1555)</f>
        <v>234</v>
      </c>
      <c r="J1324" s="1675">
        <f t="array" ref="J1324">XLOOKUP($C$882,'1851'!$C$2:$C$1555,'1851'!$J$2:$J$1555)</f>
        <v>230</v>
      </c>
      <c r="K1324" s="8" t="s">
        <v>14</v>
      </c>
      <c r="L1324" s="8" t="s">
        <v>29</v>
      </c>
    </row>
    <row r="1325" ht="14.25" customHeight="1">
      <c r="A1325" s="8" t="s">
        <v>3031</v>
      </c>
      <c r="B1325" s="1678" t="s">
        <v>892</v>
      </c>
      <c r="C1325" s="1680">
        <v>695.0</v>
      </c>
      <c r="D1325" s="1678" t="s">
        <v>2201</v>
      </c>
      <c r="E1325" s="8" t="str">
        <f t="array" ref="E1325">XLOOKUP(D1325,'89'!$D:$D,'89'!E:E)</f>
        <v>Grises</v>
      </c>
      <c r="H1325" s="1675">
        <f t="array" ref="H1325">XLOOKUP(C1325,'1851'!$C$2:$C$1555,'1851'!$H$2:$H$1555)</f>
        <v>75</v>
      </c>
      <c r="I1325" s="1675">
        <f t="array" ref="I1325">XLOOKUP(C1325,'1851'!$C$2:$C$1555,'1851'!$I$2:$I$1555)</f>
        <v>70</v>
      </c>
      <c r="J1325" s="1675">
        <f t="array" ref="J1325">XLOOKUP($C$882,'1851'!$C$2:$C$1555,'1851'!$J$2:$J$1555)</f>
        <v>230</v>
      </c>
      <c r="K1325" s="8" t="s">
        <v>14</v>
      </c>
      <c r="L1325" s="8" t="s">
        <v>29</v>
      </c>
    </row>
    <row r="1326" ht="14.25" customHeight="1">
      <c r="A1326" s="8" t="s">
        <v>3031</v>
      </c>
      <c r="B1326" s="1678" t="s">
        <v>817</v>
      </c>
      <c r="C1326" s="1680">
        <v>696.0</v>
      </c>
      <c r="D1326" s="1678" t="s">
        <v>2202</v>
      </c>
      <c r="E1326" s="8" t="str">
        <f t="array" ref="E1326">XLOOKUP(D1326,'89'!$D:$D,'89'!E:E)</f>
        <v>Grises</v>
      </c>
      <c r="H1326" s="1675">
        <f t="array" ref="H1326">XLOOKUP(C1326,'1851'!$C$2:$C$1555,'1851'!$H$2:$H$1555)</f>
        <v>129</v>
      </c>
      <c r="I1326" s="1675">
        <f t="array" ref="I1326">XLOOKUP(C1326,'1851'!$C$2:$C$1555,'1851'!$I$2:$I$1555)</f>
        <v>121</v>
      </c>
      <c r="J1326" s="1675">
        <f t="array" ref="J1326">XLOOKUP($C$882,'1851'!$C$2:$C$1555,'1851'!$J$2:$J$1555)</f>
        <v>230</v>
      </c>
      <c r="K1326" s="8" t="s">
        <v>14</v>
      </c>
      <c r="L1326" s="8" t="s">
        <v>29</v>
      </c>
    </row>
    <row r="1327" ht="14.25" customHeight="1">
      <c r="A1327" s="8" t="s">
        <v>3031</v>
      </c>
      <c r="B1327" s="1678" t="s">
        <v>814</v>
      </c>
      <c r="C1327" s="1682">
        <v>697.0</v>
      </c>
      <c r="D1327" s="1678" t="s">
        <v>2203</v>
      </c>
      <c r="E1327" s="8" t="str">
        <f t="array" ref="E1327">XLOOKUP(D1327,'89'!$D:$D,'89'!E:E)</f>
        <v>Grises</v>
      </c>
      <c r="H1327" s="1675">
        <f t="array" ref="H1327">XLOOKUP(C1327,'1851'!$C$2:$C$1555,'1851'!$H$2:$H$1555)</f>
        <v>176</v>
      </c>
      <c r="I1327" s="1675">
        <f t="array" ref="I1327">XLOOKUP(C1327,'1851'!$C$2:$C$1555,'1851'!$I$2:$I$1555)</f>
        <v>172</v>
      </c>
      <c r="J1327" s="1675">
        <f t="array" ref="J1327">XLOOKUP($C$882,'1851'!$C$2:$C$1555,'1851'!$J$2:$J$1555)</f>
        <v>230</v>
      </c>
      <c r="K1327" s="8" t="s">
        <v>14</v>
      </c>
      <c r="L1327" s="8" t="s">
        <v>29</v>
      </c>
    </row>
    <row r="1328" ht="14.25" customHeight="1">
      <c r="A1328" s="8" t="s">
        <v>3031</v>
      </c>
      <c r="B1328" s="14" t="s">
        <v>168</v>
      </c>
      <c r="C1328" s="1682">
        <v>698.0</v>
      </c>
      <c r="D1328" s="1678" t="s">
        <v>2839</v>
      </c>
      <c r="E1328" s="8" t="str">
        <f t="array" ref="E1328">XLOOKUP(D1328,'89'!$D:$D,'89'!E:E)</f>
        <v>Grises</v>
      </c>
      <c r="F1328" s="8" t="str">
        <f t="array" ref="F1328">XLOOKUP(D1328,'89'!$D:$D,'89'!F:F)</f>
        <v>Pasteles</v>
      </c>
      <c r="H1328" s="1675">
        <f t="array" ref="H1328">XLOOKUP(C1328,'1851'!$C$2:$C$1555,'1851'!$H$2:$H$1555)</f>
        <v>208</v>
      </c>
      <c r="I1328" s="1675">
        <f t="array" ref="I1328">XLOOKUP(C1328,'1851'!$C$2:$C$1555,'1851'!$I$2:$I$1555)</f>
        <v>205</v>
      </c>
      <c r="J1328" s="1675">
        <f t="array" ref="J1328">XLOOKUP($C$882,'1851'!$C$2:$C$1555,'1851'!$J$2:$J$1555)</f>
        <v>230</v>
      </c>
      <c r="K1328" s="8" t="s">
        <v>14</v>
      </c>
      <c r="L1328" s="8" t="s">
        <v>29</v>
      </c>
    </row>
    <row r="1329" ht="14.25" customHeight="1">
      <c r="A1329" s="8" t="s">
        <v>3031</v>
      </c>
      <c r="B1329" s="14" t="s">
        <v>168</v>
      </c>
      <c r="C1329" s="1682">
        <v>699.0</v>
      </c>
      <c r="D1329" s="1678" t="s">
        <v>2840</v>
      </c>
      <c r="E1329" s="8" t="str">
        <f t="array" ref="E1329">XLOOKUP(D1329,'89'!$D:$D,'89'!E:E)</f>
        <v>Grises</v>
      </c>
      <c r="F1329" s="8" t="str">
        <f t="array" ref="F1329">XLOOKUP(D1329,'89'!$D:$D,'89'!F:F)</f>
        <v>Pasteles</v>
      </c>
      <c r="H1329" s="1675">
        <f t="array" ref="H1329">XLOOKUP(C1329,'1851'!$C$2:$C$1555,'1851'!$H$2:$H$1555)</f>
        <v>222</v>
      </c>
      <c r="I1329" s="1675">
        <f t="array" ref="I1329">XLOOKUP(C1329,'1851'!$C$2:$C$1555,'1851'!$I$2:$I$1555)</f>
        <v>219</v>
      </c>
      <c r="J1329" s="1675">
        <f t="array" ref="J1329">XLOOKUP($C$882,'1851'!$C$2:$C$1555,'1851'!$J$2:$J$1555)</f>
        <v>230</v>
      </c>
      <c r="K1329" s="8" t="s">
        <v>14</v>
      </c>
      <c r="L1329" s="8" t="s">
        <v>29</v>
      </c>
    </row>
    <row r="1330" ht="14.25" customHeight="1">
      <c r="A1330" s="8" t="s">
        <v>3031</v>
      </c>
      <c r="B1330" s="14" t="s">
        <v>168</v>
      </c>
      <c r="C1330" s="1682">
        <v>700.0</v>
      </c>
      <c r="D1330" s="1678" t="s">
        <v>2841</v>
      </c>
      <c r="E1330" s="8" t="str">
        <f t="array" ref="E1330">XLOOKUP(D1330,'89'!$D:$D,'89'!E:E)</f>
        <v>Grises</v>
      </c>
      <c r="F1330" s="8" t="str">
        <f t="array" ref="F1330">XLOOKUP(D1330,'89'!$D:$D,'89'!F:F)</f>
        <v>Pasteles</v>
      </c>
      <c r="H1330" s="1675">
        <f t="array" ref="H1330">XLOOKUP(C1330,'1851'!$C$2:$C$1555,'1851'!$H$2:$H$1555)</f>
        <v>226</v>
      </c>
      <c r="I1330" s="1675">
        <f t="array" ref="I1330">XLOOKUP(C1330,'1851'!$C$2:$C$1555,'1851'!$I$2:$I$1555)</f>
        <v>225</v>
      </c>
      <c r="J1330" s="1675">
        <f t="array" ref="J1330">XLOOKUP($C$882,'1851'!$C$2:$C$1555,'1851'!$J$2:$J$1555)</f>
        <v>230</v>
      </c>
      <c r="K1330" s="8" t="s">
        <v>14</v>
      </c>
      <c r="L1330" s="8" t="s">
        <v>29</v>
      </c>
    </row>
    <row r="1331" ht="14.25" customHeight="1">
      <c r="A1331" s="8" t="s">
        <v>3031</v>
      </c>
      <c r="B1331" s="1678" t="s">
        <v>892</v>
      </c>
      <c r="C1331" s="1680">
        <v>701.0</v>
      </c>
      <c r="D1331" s="1678" t="s">
        <v>2204</v>
      </c>
      <c r="E1331" s="8" t="str">
        <f t="array" ref="E1331">XLOOKUP(D1331,'89'!$D:$D,'89'!E:E)</f>
        <v>Grises</v>
      </c>
      <c r="H1331" s="1675">
        <f t="array" ref="H1331">XLOOKUP(C1331,'1851'!$C$2:$C$1555,'1851'!$H$2:$H$1555)</f>
        <v>73</v>
      </c>
      <c r="I1331" s="1675">
        <f t="array" ref="I1331">XLOOKUP(C1331,'1851'!$C$2:$C$1555,'1851'!$I$2:$I$1555)</f>
        <v>70</v>
      </c>
      <c r="J1331" s="1675">
        <f t="array" ref="J1331">XLOOKUP($C$882,'1851'!$C$2:$C$1555,'1851'!$J$2:$J$1555)</f>
        <v>230</v>
      </c>
      <c r="K1331" s="8" t="s">
        <v>14</v>
      </c>
      <c r="L1331" s="8" t="s">
        <v>29</v>
      </c>
    </row>
    <row r="1332" ht="14.25" customHeight="1">
      <c r="A1332" s="8" t="s">
        <v>3031</v>
      </c>
      <c r="B1332" s="1678" t="s">
        <v>817</v>
      </c>
      <c r="C1332" s="1680">
        <v>702.0</v>
      </c>
      <c r="D1332" s="1678" t="s">
        <v>2205</v>
      </c>
      <c r="E1332" s="8" t="str">
        <f t="array" ref="E1332">XLOOKUP(D1332,'89'!$D:$D,'89'!E:E)</f>
        <v>Grises</v>
      </c>
      <c r="H1332" s="1675">
        <f t="array" ref="H1332">XLOOKUP(C1332,'1851'!$C$2:$C$1555,'1851'!$H$2:$H$1555)</f>
        <v>123</v>
      </c>
      <c r="I1332" s="1675">
        <f t="array" ref="I1332">XLOOKUP(C1332,'1851'!$C$2:$C$1555,'1851'!$I$2:$I$1555)</f>
        <v>119</v>
      </c>
      <c r="J1332" s="1675">
        <f t="array" ref="J1332">XLOOKUP($C$882,'1851'!$C$2:$C$1555,'1851'!$J$2:$J$1555)</f>
        <v>230</v>
      </c>
      <c r="K1332" s="8" t="s">
        <v>14</v>
      </c>
      <c r="L1332" s="8" t="s">
        <v>29</v>
      </c>
    </row>
    <row r="1333" ht="14.25" customHeight="1">
      <c r="A1333" s="8" t="s">
        <v>3031</v>
      </c>
      <c r="B1333" s="1678" t="s">
        <v>814</v>
      </c>
      <c r="C1333" s="1682">
        <v>703.0</v>
      </c>
      <c r="D1333" s="1678" t="s">
        <v>2206</v>
      </c>
      <c r="E1333" s="8" t="str">
        <f t="array" ref="E1333">XLOOKUP(D1333,'89'!$D:$D,'89'!E:E)</f>
        <v>Grises</v>
      </c>
      <c r="H1333" s="1675">
        <f t="array" ref="H1333">XLOOKUP(C1333,'1851'!$C$2:$C$1555,'1851'!$H$2:$H$1555)</f>
        <v>165</v>
      </c>
      <c r="I1333" s="1675">
        <f t="array" ref="I1333">XLOOKUP(C1333,'1851'!$C$2:$C$1555,'1851'!$I$2:$I$1555)</f>
        <v>164</v>
      </c>
      <c r="J1333" s="1675">
        <f t="array" ref="J1333">XLOOKUP($C$882,'1851'!$C$2:$C$1555,'1851'!$J$2:$J$1555)</f>
        <v>230</v>
      </c>
      <c r="K1333" s="8" t="s">
        <v>14</v>
      </c>
      <c r="L1333" s="8" t="s">
        <v>29</v>
      </c>
    </row>
    <row r="1334" ht="14.25" customHeight="1">
      <c r="A1334" s="8" t="s">
        <v>3031</v>
      </c>
      <c r="B1334" s="14" t="s">
        <v>168</v>
      </c>
      <c r="C1334" s="1682">
        <v>704.0</v>
      </c>
      <c r="D1334" s="1678" t="s">
        <v>2842</v>
      </c>
      <c r="E1334" s="8" t="str">
        <f t="array" ref="E1334">XLOOKUP(D1334,'89'!$D:$D,'89'!E:E)</f>
        <v>Grises</v>
      </c>
      <c r="F1334" s="8" t="str">
        <f t="array" ref="F1334">XLOOKUP(D1334,'89'!$D:$D,'89'!F:F)</f>
        <v>Pasteles</v>
      </c>
      <c r="H1334" s="1675">
        <f t="array" ref="H1334">XLOOKUP(C1334,'1851'!$C$2:$C$1555,'1851'!$H$2:$H$1555)</f>
        <v>206</v>
      </c>
      <c r="I1334" s="1675">
        <f t="array" ref="I1334">XLOOKUP(C1334,'1851'!$C$2:$C$1555,'1851'!$I$2:$I$1555)</f>
        <v>205</v>
      </c>
      <c r="J1334" s="1675">
        <f t="array" ref="J1334">XLOOKUP($C$882,'1851'!$C$2:$C$1555,'1851'!$J$2:$J$1555)</f>
        <v>230</v>
      </c>
      <c r="K1334" s="8" t="s">
        <v>14</v>
      </c>
      <c r="L1334" s="8" t="s">
        <v>29</v>
      </c>
    </row>
    <row r="1335" ht="14.25" customHeight="1">
      <c r="A1335" s="8" t="s">
        <v>3031</v>
      </c>
      <c r="B1335" s="14" t="s">
        <v>168</v>
      </c>
      <c r="C1335" s="1682">
        <v>705.0</v>
      </c>
      <c r="D1335" s="1678" t="s">
        <v>2843</v>
      </c>
      <c r="E1335" s="8" t="str">
        <f t="array" ref="E1335">XLOOKUP(D1335,'89'!$D:$D,'89'!E:E)</f>
        <v>Grises</v>
      </c>
      <c r="F1335" s="8" t="str">
        <f t="array" ref="F1335">XLOOKUP(D1335,'89'!$D:$D,'89'!F:F)</f>
        <v>Pasteles</v>
      </c>
      <c r="H1335" s="1675">
        <f t="array" ref="H1335">XLOOKUP(C1335,'1851'!$C$2:$C$1555,'1851'!$H$2:$H$1555)</f>
        <v>216</v>
      </c>
      <c r="I1335" s="1675">
        <f t="array" ref="I1335">XLOOKUP(C1335,'1851'!$C$2:$C$1555,'1851'!$I$2:$I$1555)</f>
        <v>215</v>
      </c>
      <c r="J1335" s="1675">
        <f t="array" ref="J1335">XLOOKUP($C$882,'1851'!$C$2:$C$1555,'1851'!$J$2:$J$1555)</f>
        <v>230</v>
      </c>
      <c r="K1335" s="8" t="s">
        <v>14</v>
      </c>
      <c r="L1335" s="8" t="s">
        <v>29</v>
      </c>
    </row>
    <row r="1336" ht="14.25" customHeight="1">
      <c r="A1336" s="8" t="s">
        <v>3031</v>
      </c>
      <c r="B1336" s="14" t="s">
        <v>168</v>
      </c>
      <c r="C1336" s="1682">
        <v>706.0</v>
      </c>
      <c r="D1336" s="1678" t="s">
        <v>2844</v>
      </c>
      <c r="E1336" s="8" t="str">
        <f t="array" ref="E1336">XLOOKUP(D1336,'89'!$D:$D,'89'!E:E)</f>
        <v>Grises</v>
      </c>
      <c r="F1336" s="8" t="str">
        <f t="array" ref="F1336">XLOOKUP(D1336,'89'!$D:$D,'89'!F:F)</f>
        <v>Pasteles</v>
      </c>
      <c r="H1336" s="1675">
        <f t="array" ref="H1336">XLOOKUP(C1336,'1851'!$C$2:$C$1555,'1851'!$H$2:$H$1555)</f>
        <v>225</v>
      </c>
      <c r="I1336" s="1675">
        <f t="array" ref="I1336">XLOOKUP(C1336,'1851'!$C$2:$C$1555,'1851'!$I$2:$I$1555)</f>
        <v>225</v>
      </c>
      <c r="J1336" s="1675">
        <f t="array" ref="J1336">XLOOKUP($C$882,'1851'!$C$2:$C$1555,'1851'!$J$2:$J$1555)</f>
        <v>230</v>
      </c>
      <c r="K1336" s="8" t="s">
        <v>14</v>
      </c>
      <c r="L1336" s="8" t="s">
        <v>29</v>
      </c>
    </row>
    <row r="1337" ht="14.25" customHeight="1">
      <c r="A1337" s="8" t="s">
        <v>3031</v>
      </c>
      <c r="B1337" s="1678" t="s">
        <v>892</v>
      </c>
      <c r="C1337" s="1680">
        <v>707.0</v>
      </c>
      <c r="D1337" s="1678" t="s">
        <v>2207</v>
      </c>
      <c r="E1337" s="8" t="str">
        <f t="array" ref="E1337">XLOOKUP(D1337,'89'!$D:$D,'89'!E:E)</f>
        <v>Grises</v>
      </c>
      <c r="H1337" s="1675">
        <f t="array" ref="H1337">XLOOKUP(C1337,'1851'!$C$2:$C$1555,'1851'!$H$2:$H$1555)</f>
        <v>71</v>
      </c>
      <c r="I1337" s="1675">
        <f t="array" ref="I1337">XLOOKUP(C1337,'1851'!$C$2:$C$1555,'1851'!$I$2:$I$1555)</f>
        <v>72</v>
      </c>
      <c r="J1337" s="1675">
        <f t="array" ref="J1337">XLOOKUP($C$882,'1851'!$C$2:$C$1555,'1851'!$J$2:$J$1555)</f>
        <v>230</v>
      </c>
      <c r="K1337" s="8" t="s">
        <v>14</v>
      </c>
      <c r="L1337" s="8" t="s">
        <v>29</v>
      </c>
    </row>
    <row r="1338" ht="14.25" customHeight="1">
      <c r="A1338" s="8" t="s">
        <v>3031</v>
      </c>
      <c r="B1338" s="1678" t="s">
        <v>817</v>
      </c>
      <c r="C1338" s="1680">
        <v>708.0</v>
      </c>
      <c r="D1338" s="1678" t="s">
        <v>2208</v>
      </c>
      <c r="E1338" s="8" t="str">
        <f t="array" ref="E1338">XLOOKUP(D1338,'89'!$D:$D,'89'!E:E)</f>
        <v>Grises</v>
      </c>
      <c r="H1338" s="1675">
        <f t="array" ref="H1338">XLOOKUP(C1338,'1851'!$C$2:$C$1555,'1851'!$H$2:$H$1555)</f>
        <v>115</v>
      </c>
      <c r="I1338" s="1675">
        <f t="array" ref="I1338">XLOOKUP(C1338,'1851'!$C$2:$C$1555,'1851'!$I$2:$I$1555)</f>
        <v>115</v>
      </c>
      <c r="J1338" s="1675">
        <f t="array" ref="J1338">XLOOKUP($C$882,'1851'!$C$2:$C$1555,'1851'!$J$2:$J$1555)</f>
        <v>230</v>
      </c>
      <c r="K1338" s="8" t="s">
        <v>14</v>
      </c>
      <c r="L1338" s="8" t="s">
        <v>29</v>
      </c>
    </row>
    <row r="1339" ht="14.25" customHeight="1">
      <c r="A1339" s="8" t="s">
        <v>3031</v>
      </c>
      <c r="B1339" s="1678" t="s">
        <v>814</v>
      </c>
      <c r="C1339" s="1682">
        <v>709.0</v>
      </c>
      <c r="D1339" s="1678" t="s">
        <v>2209</v>
      </c>
      <c r="E1339" s="8" t="str">
        <f t="array" ref="E1339">XLOOKUP(D1339,'89'!$D:$D,'89'!E:E)</f>
        <v>Grises</v>
      </c>
      <c r="H1339" s="1675">
        <f t="array" ref="H1339">XLOOKUP(C1339,'1851'!$C$2:$C$1555,'1851'!$H$2:$H$1555)</f>
        <v>161</v>
      </c>
      <c r="I1339" s="1675">
        <f t="array" ref="I1339">XLOOKUP(C1339,'1851'!$C$2:$C$1555,'1851'!$I$2:$I$1555)</f>
        <v>163</v>
      </c>
      <c r="J1339" s="1675">
        <f t="array" ref="J1339">XLOOKUP($C$882,'1851'!$C$2:$C$1555,'1851'!$J$2:$J$1555)</f>
        <v>230</v>
      </c>
      <c r="K1339" s="8" t="s">
        <v>14</v>
      </c>
      <c r="L1339" s="8" t="s">
        <v>29</v>
      </c>
    </row>
    <row r="1340" ht="14.25" customHeight="1">
      <c r="A1340" s="8" t="s">
        <v>3031</v>
      </c>
      <c r="B1340" s="14" t="s">
        <v>168</v>
      </c>
      <c r="C1340" s="1682">
        <v>710.0</v>
      </c>
      <c r="D1340" s="1678" t="s">
        <v>2845</v>
      </c>
      <c r="E1340" s="8" t="str">
        <f t="array" ref="E1340">XLOOKUP(D1340,'89'!$D:$D,'89'!E:E)</f>
        <v>Grises</v>
      </c>
      <c r="F1340" s="8" t="str">
        <f t="array" ref="F1340">XLOOKUP(D1340,'89'!$D:$D,'89'!F:F)</f>
        <v>Pasteles</v>
      </c>
      <c r="H1340" s="1675">
        <f t="array" ref="H1340">XLOOKUP(C1340,'1851'!$C$2:$C$1555,'1851'!$H$2:$H$1555)</f>
        <v>201</v>
      </c>
      <c r="I1340" s="1675">
        <f t="array" ref="I1340">XLOOKUP(C1340,'1851'!$C$2:$C$1555,'1851'!$I$2:$I$1555)</f>
        <v>201</v>
      </c>
      <c r="J1340" s="1675">
        <f t="array" ref="J1340">XLOOKUP($C$882,'1851'!$C$2:$C$1555,'1851'!$J$2:$J$1555)</f>
        <v>230</v>
      </c>
      <c r="K1340" s="8" t="s">
        <v>14</v>
      </c>
      <c r="L1340" s="8" t="s">
        <v>29</v>
      </c>
    </row>
    <row r="1341" ht="14.25" customHeight="1">
      <c r="A1341" s="8" t="s">
        <v>3031</v>
      </c>
      <c r="B1341" s="14" t="s">
        <v>168</v>
      </c>
      <c r="C1341" s="1682">
        <v>711.0</v>
      </c>
      <c r="D1341" s="1678" t="s">
        <v>2846</v>
      </c>
      <c r="E1341" s="8" t="str">
        <f t="array" ref="E1341">XLOOKUP(D1341,'89'!$D:$D,'89'!E:E)</f>
        <v>Grises</v>
      </c>
      <c r="F1341" s="8" t="str">
        <f t="array" ref="F1341">XLOOKUP(D1341,'89'!$D:$D,'89'!F:F)</f>
        <v>Pasteles</v>
      </c>
      <c r="H1341" s="1675">
        <f t="array" ref="H1341">XLOOKUP(C1341,'1851'!$C$2:$C$1555,'1851'!$H$2:$H$1555)</f>
        <v>213</v>
      </c>
      <c r="I1341" s="1675">
        <f t="array" ref="I1341">XLOOKUP(C1341,'1851'!$C$2:$C$1555,'1851'!$I$2:$I$1555)</f>
        <v>213</v>
      </c>
      <c r="J1341" s="1675">
        <f t="array" ref="J1341">XLOOKUP($C$882,'1851'!$C$2:$C$1555,'1851'!$J$2:$J$1555)</f>
        <v>230</v>
      </c>
      <c r="K1341" s="8" t="s">
        <v>14</v>
      </c>
      <c r="L1341" s="8" t="s">
        <v>29</v>
      </c>
    </row>
    <row r="1342" ht="14.25" customHeight="1">
      <c r="A1342" s="8" t="s">
        <v>3031</v>
      </c>
      <c r="B1342" s="14" t="s">
        <v>168</v>
      </c>
      <c r="C1342" s="1682">
        <v>712.0</v>
      </c>
      <c r="D1342" s="1678" t="s">
        <v>2847</v>
      </c>
      <c r="E1342" s="8" t="str">
        <f t="array" ref="E1342">XLOOKUP(D1342,'89'!$D:$D,'89'!E:E)</f>
        <v>Grises</v>
      </c>
      <c r="F1342" s="8" t="str">
        <f t="array" ref="F1342">XLOOKUP(D1342,'89'!$D:$D,'89'!F:F)</f>
        <v>Pasteles</v>
      </c>
      <c r="H1342" s="1675">
        <f t="array" ref="H1342">XLOOKUP(C1342,'1851'!$C$2:$C$1555,'1851'!$H$2:$H$1555)</f>
        <v>222</v>
      </c>
      <c r="I1342" s="1675">
        <f t="array" ref="I1342">XLOOKUP(C1342,'1851'!$C$2:$C$1555,'1851'!$I$2:$I$1555)</f>
        <v>222</v>
      </c>
      <c r="J1342" s="1675">
        <f t="array" ref="J1342">XLOOKUP($C$882,'1851'!$C$2:$C$1555,'1851'!$J$2:$J$1555)</f>
        <v>230</v>
      </c>
      <c r="K1342" s="8" t="s">
        <v>14</v>
      </c>
      <c r="L1342" s="8" t="s">
        <v>29</v>
      </c>
    </row>
    <row r="1343" ht="14.25" customHeight="1">
      <c r="A1343" s="8" t="s">
        <v>3031</v>
      </c>
      <c r="B1343" s="1678" t="s">
        <v>892</v>
      </c>
      <c r="C1343" s="1680">
        <v>713.0</v>
      </c>
      <c r="D1343" s="1678" t="s">
        <v>2210</v>
      </c>
      <c r="E1343" s="8" t="str">
        <f t="array" ref="E1343">XLOOKUP(D1343,'89'!$D:$D,'89'!E:E)</f>
        <v>Grises</v>
      </c>
      <c r="H1343" s="1675">
        <f t="array" ref="H1343">XLOOKUP(C1343,'1851'!$C$2:$C$1555,'1851'!$H$2:$H$1555)</f>
        <v>77</v>
      </c>
      <c r="I1343" s="1675">
        <f t="array" ref="I1343">XLOOKUP(C1343,'1851'!$C$2:$C$1555,'1851'!$I$2:$I$1555)</f>
        <v>81</v>
      </c>
      <c r="J1343" s="1675">
        <f t="array" ref="J1343">XLOOKUP($C$882,'1851'!$C$2:$C$1555,'1851'!$J$2:$J$1555)</f>
        <v>230</v>
      </c>
      <c r="K1343" s="8" t="s">
        <v>14</v>
      </c>
      <c r="L1343" s="8" t="s">
        <v>29</v>
      </c>
    </row>
    <row r="1344" ht="14.25" customHeight="1">
      <c r="A1344" s="8" t="s">
        <v>3031</v>
      </c>
      <c r="B1344" s="1678" t="s">
        <v>817</v>
      </c>
      <c r="C1344" s="1680">
        <v>714.0</v>
      </c>
      <c r="D1344" s="1678" t="s">
        <v>2211</v>
      </c>
      <c r="E1344" s="8" t="str">
        <f t="array" ref="E1344">XLOOKUP(D1344,'89'!$D:$D,'89'!E:E)</f>
        <v>Grises</v>
      </c>
      <c r="H1344" s="1675">
        <f t="array" ref="H1344">XLOOKUP(C1344,'1851'!$C$2:$C$1555,'1851'!$H$2:$H$1555)</f>
        <v>108</v>
      </c>
      <c r="I1344" s="1675">
        <f t="array" ref="I1344">XLOOKUP(C1344,'1851'!$C$2:$C$1555,'1851'!$I$2:$I$1555)</f>
        <v>114</v>
      </c>
      <c r="J1344" s="1675">
        <f t="array" ref="J1344">XLOOKUP($C$882,'1851'!$C$2:$C$1555,'1851'!$J$2:$J$1555)</f>
        <v>230</v>
      </c>
      <c r="K1344" s="8" t="s">
        <v>14</v>
      </c>
      <c r="L1344" s="8" t="s">
        <v>29</v>
      </c>
    </row>
    <row r="1345" ht="14.25" customHeight="1">
      <c r="A1345" s="8" t="s">
        <v>3031</v>
      </c>
      <c r="B1345" s="1678" t="s">
        <v>814</v>
      </c>
      <c r="C1345" s="1682">
        <v>715.0</v>
      </c>
      <c r="D1345" s="1678" t="s">
        <v>2212</v>
      </c>
      <c r="E1345" s="8" t="str">
        <f t="array" ref="E1345">XLOOKUP(D1345,'89'!$D:$D,'89'!E:E)</f>
        <v>Grises</v>
      </c>
      <c r="H1345" s="1675">
        <f t="array" ref="H1345">XLOOKUP(C1345,'1851'!$C$2:$C$1555,'1851'!$H$2:$H$1555)</f>
        <v>154</v>
      </c>
      <c r="I1345" s="1675">
        <f t="array" ref="I1345">XLOOKUP(C1345,'1851'!$C$2:$C$1555,'1851'!$I$2:$I$1555)</f>
        <v>163</v>
      </c>
      <c r="J1345" s="1675">
        <f t="array" ref="J1345">XLOOKUP($C$882,'1851'!$C$2:$C$1555,'1851'!$J$2:$J$1555)</f>
        <v>230</v>
      </c>
      <c r="K1345" s="8" t="s">
        <v>14</v>
      </c>
      <c r="L1345" s="8" t="s">
        <v>29</v>
      </c>
    </row>
    <row r="1346" ht="14.25" customHeight="1">
      <c r="A1346" s="8" t="s">
        <v>3031</v>
      </c>
      <c r="B1346" s="14" t="s">
        <v>168</v>
      </c>
      <c r="C1346" s="1682">
        <v>716.0</v>
      </c>
      <c r="D1346" s="1678" t="s">
        <v>2848</v>
      </c>
      <c r="E1346" s="8" t="str">
        <f t="array" ref="E1346">XLOOKUP(D1346,'89'!$D:$D,'89'!E:E)</f>
        <v>Grises</v>
      </c>
      <c r="F1346" s="8" t="str">
        <f t="array" ref="F1346">XLOOKUP(D1346,'89'!$D:$D,'89'!F:F)</f>
        <v>Pasteles</v>
      </c>
      <c r="H1346" s="1675">
        <f t="array" ref="H1346">XLOOKUP(C1346,'1851'!$C$2:$C$1555,'1851'!$H$2:$H$1555)</f>
        <v>195</v>
      </c>
      <c r="I1346" s="1675">
        <f t="array" ref="I1346">XLOOKUP(C1346,'1851'!$C$2:$C$1555,'1851'!$I$2:$I$1555)</f>
        <v>200</v>
      </c>
      <c r="J1346" s="1675">
        <f t="array" ref="J1346">XLOOKUP($C$882,'1851'!$C$2:$C$1555,'1851'!$J$2:$J$1555)</f>
        <v>230</v>
      </c>
      <c r="K1346" s="8" t="s">
        <v>14</v>
      </c>
      <c r="L1346" s="8" t="s">
        <v>29</v>
      </c>
    </row>
    <row r="1347" ht="14.25" customHeight="1">
      <c r="A1347" s="8" t="s">
        <v>3031</v>
      </c>
      <c r="B1347" s="14" t="s">
        <v>168</v>
      </c>
      <c r="C1347" s="1682">
        <v>717.0</v>
      </c>
      <c r="D1347" s="1678" t="s">
        <v>2849</v>
      </c>
      <c r="E1347" s="8" t="str">
        <f t="array" ref="E1347">XLOOKUP(D1347,'89'!$D:$D,'89'!E:E)</f>
        <v>Grises</v>
      </c>
      <c r="F1347" s="8" t="str">
        <f t="array" ref="F1347">XLOOKUP(D1347,'89'!$D:$D,'89'!F:F)</f>
        <v>Pasteles</v>
      </c>
      <c r="H1347" s="1675">
        <f t="array" ref="H1347">XLOOKUP(C1347,'1851'!$C$2:$C$1555,'1851'!$H$2:$H$1555)</f>
        <v>209</v>
      </c>
      <c r="I1347" s="1675">
        <f t="array" ref="I1347">XLOOKUP(C1347,'1851'!$C$2:$C$1555,'1851'!$I$2:$I$1555)</f>
        <v>214</v>
      </c>
      <c r="J1347" s="1675">
        <f t="array" ref="J1347">XLOOKUP($C$882,'1851'!$C$2:$C$1555,'1851'!$J$2:$J$1555)</f>
        <v>230</v>
      </c>
      <c r="K1347" s="8" t="s">
        <v>14</v>
      </c>
      <c r="L1347" s="8" t="s">
        <v>29</v>
      </c>
    </row>
    <row r="1348" ht="14.25" customHeight="1">
      <c r="A1348" s="8" t="s">
        <v>3031</v>
      </c>
      <c r="B1348" s="14" t="s">
        <v>168</v>
      </c>
      <c r="C1348" s="1682">
        <v>718.0</v>
      </c>
      <c r="D1348" s="1678" t="s">
        <v>2850</v>
      </c>
      <c r="E1348" s="8" t="str">
        <f t="array" ref="E1348">XLOOKUP(D1348,'89'!$D:$D,'89'!E:E)</f>
        <v>Grises</v>
      </c>
      <c r="F1348" s="8" t="str">
        <f t="array" ref="F1348">XLOOKUP(D1348,'89'!$D:$D,'89'!F:F)</f>
        <v>Pasteles</v>
      </c>
      <c r="H1348" s="1675">
        <f t="array" ref="H1348">XLOOKUP(C1348,'1851'!$C$2:$C$1555,'1851'!$H$2:$H$1555)</f>
        <v>224</v>
      </c>
      <c r="I1348" s="1675">
        <f t="array" ref="I1348">XLOOKUP(C1348,'1851'!$C$2:$C$1555,'1851'!$I$2:$I$1555)</f>
        <v>224</v>
      </c>
      <c r="J1348" s="1675">
        <f t="array" ref="J1348">XLOOKUP($C$882,'1851'!$C$2:$C$1555,'1851'!$J$2:$J$1555)</f>
        <v>230</v>
      </c>
      <c r="K1348" s="8" t="s">
        <v>14</v>
      </c>
      <c r="L1348" s="8" t="s">
        <v>29</v>
      </c>
    </row>
    <row r="1349" ht="14.25" customHeight="1">
      <c r="A1349" s="8" t="s">
        <v>3031</v>
      </c>
      <c r="B1349" s="1678" t="s">
        <v>892</v>
      </c>
      <c r="C1349" s="1680">
        <v>719.0</v>
      </c>
      <c r="D1349" s="1678" t="s">
        <v>2213</v>
      </c>
      <c r="E1349" s="8" t="str">
        <f t="array" ref="E1349">XLOOKUP(D1349,'89'!$D:$D,'89'!E:E)</f>
        <v>Grises</v>
      </c>
      <c r="H1349" s="1675">
        <f t="array" ref="H1349">XLOOKUP(C1349,'1851'!$C$2:$C$1555,'1851'!$H$2:$H$1555)</f>
        <v>58</v>
      </c>
      <c r="I1349" s="1675">
        <f t="array" ref="I1349">XLOOKUP(C1349,'1851'!$C$2:$C$1555,'1851'!$I$2:$I$1555)</f>
        <v>68</v>
      </c>
      <c r="J1349" s="1675">
        <f t="array" ref="J1349">XLOOKUP($C$882,'1851'!$C$2:$C$1555,'1851'!$J$2:$J$1555)</f>
        <v>230</v>
      </c>
      <c r="K1349" s="8" t="s">
        <v>14</v>
      </c>
      <c r="L1349" s="8" t="s">
        <v>29</v>
      </c>
    </row>
    <row r="1350" ht="14.25" customHeight="1">
      <c r="A1350" s="8" t="s">
        <v>3031</v>
      </c>
      <c r="B1350" s="1678" t="s">
        <v>892</v>
      </c>
      <c r="C1350" s="1680">
        <v>720.0</v>
      </c>
      <c r="D1350" s="1678" t="s">
        <v>2214</v>
      </c>
      <c r="E1350" s="8" t="str">
        <f t="array" ref="E1350">XLOOKUP(D1350,'89'!$D:$D,'89'!E:E)</f>
        <v>Grises</v>
      </c>
      <c r="F1350" s="8" t="str">
        <f t="array" ref="F1350">XLOOKUP(D1350,'89'!$D:$D,'89'!F:F)</f>
        <v>Azules</v>
      </c>
      <c r="H1350" s="1675">
        <f t="array" ref="H1350">XLOOKUP(C1350,'1851'!$C$2:$C$1555,'1851'!$H$2:$H$1555)</f>
        <v>96</v>
      </c>
      <c r="I1350" s="1675">
        <f t="array" ref="I1350">XLOOKUP(C1350,'1851'!$C$2:$C$1555,'1851'!$I$2:$I$1555)</f>
        <v>114</v>
      </c>
      <c r="J1350" s="1675">
        <f t="array" ref="J1350">XLOOKUP($C$882,'1851'!$C$2:$C$1555,'1851'!$J$2:$J$1555)</f>
        <v>230</v>
      </c>
      <c r="K1350" s="8" t="s">
        <v>14</v>
      </c>
      <c r="L1350" s="8" t="s">
        <v>29</v>
      </c>
    </row>
    <row r="1351" ht="14.25" customHeight="1">
      <c r="A1351" s="8" t="s">
        <v>3031</v>
      </c>
      <c r="B1351" s="1678" t="s">
        <v>814</v>
      </c>
      <c r="C1351" s="1682">
        <v>721.0</v>
      </c>
      <c r="D1351" s="1678" t="s">
        <v>2215</v>
      </c>
      <c r="E1351" s="8" t="str">
        <f t="array" ref="E1351">XLOOKUP(D1351,'89'!$D:$D,'89'!E:E)</f>
        <v>Grises</v>
      </c>
      <c r="H1351" s="1675">
        <f t="array" ref="H1351">XLOOKUP(C1351,'1851'!$C$2:$C$1555,'1851'!$H$2:$H$1555)</f>
        <v>145</v>
      </c>
      <c r="I1351" s="1675">
        <f t="array" ref="I1351">XLOOKUP(C1351,'1851'!$C$2:$C$1555,'1851'!$I$2:$I$1555)</f>
        <v>165</v>
      </c>
      <c r="J1351" s="1675">
        <f t="array" ref="J1351">XLOOKUP($C$882,'1851'!$C$2:$C$1555,'1851'!$J$2:$J$1555)</f>
        <v>230</v>
      </c>
      <c r="K1351" s="8" t="s">
        <v>14</v>
      </c>
      <c r="L1351" s="8" t="s">
        <v>29</v>
      </c>
    </row>
    <row r="1352" ht="14.25" customHeight="1">
      <c r="A1352" s="8" t="s">
        <v>3031</v>
      </c>
      <c r="B1352" s="14" t="s">
        <v>168</v>
      </c>
      <c r="C1352" s="1682">
        <v>722.0</v>
      </c>
      <c r="D1352" s="1678" t="s">
        <v>2851</v>
      </c>
      <c r="E1352" s="8" t="str">
        <f t="array" ref="E1352">XLOOKUP(D1352,'89'!$D:$D,'89'!E:E)</f>
        <v>Grises</v>
      </c>
      <c r="F1352" s="8" t="str">
        <f t="array" ref="F1352">XLOOKUP(D1352,'89'!$D:$D,'89'!F:F)</f>
        <v>Azules</v>
      </c>
      <c r="H1352" s="1675">
        <f t="array" ref="H1352">XLOOKUP(C1352,'1851'!$C$2:$C$1555,'1851'!$H$2:$H$1555)</f>
        <v>184</v>
      </c>
      <c r="I1352" s="1675">
        <f t="array" ref="I1352">XLOOKUP(C1352,'1851'!$C$2:$C$1555,'1851'!$I$2:$I$1555)</f>
        <v>199</v>
      </c>
      <c r="J1352" s="1675">
        <f t="array" ref="J1352">XLOOKUP($C$882,'1851'!$C$2:$C$1555,'1851'!$J$2:$J$1555)</f>
        <v>230</v>
      </c>
      <c r="K1352" s="8" t="s">
        <v>14</v>
      </c>
      <c r="L1352" s="8" t="s">
        <v>29</v>
      </c>
    </row>
    <row r="1353" ht="14.25" customHeight="1">
      <c r="A1353" s="8" t="s">
        <v>3031</v>
      </c>
      <c r="B1353" s="14" t="s">
        <v>168</v>
      </c>
      <c r="C1353" s="1682">
        <v>723.0</v>
      </c>
      <c r="D1353" s="1678" t="s">
        <v>2852</v>
      </c>
      <c r="E1353" s="8" t="str">
        <f t="array" ref="E1353">XLOOKUP(D1353,'89'!$D:$D,'89'!E:E)</f>
        <v>Grises</v>
      </c>
      <c r="F1353" s="8" t="str">
        <f t="array" ref="F1353">XLOOKUP(D1353,'89'!$D:$D,'89'!F:F)</f>
        <v>Azules</v>
      </c>
      <c r="H1353" s="1675">
        <f t="array" ref="H1353">XLOOKUP(C1353,'1851'!$C$2:$C$1555,'1851'!$H$2:$H$1555)</f>
        <v>199</v>
      </c>
      <c r="I1353" s="1675">
        <f t="array" ref="I1353">XLOOKUP(C1353,'1851'!$C$2:$C$1555,'1851'!$I$2:$I$1555)</f>
        <v>211</v>
      </c>
      <c r="J1353" s="1675">
        <f t="array" ref="J1353">XLOOKUP($C$882,'1851'!$C$2:$C$1555,'1851'!$J$2:$J$1555)</f>
        <v>230</v>
      </c>
      <c r="K1353" s="8" t="s">
        <v>14</v>
      </c>
      <c r="L1353" s="8" t="s">
        <v>29</v>
      </c>
    </row>
    <row r="1354" ht="14.25" customHeight="1">
      <c r="A1354" s="8" t="s">
        <v>3031</v>
      </c>
      <c r="B1354" s="14" t="s">
        <v>168</v>
      </c>
      <c r="C1354" s="1682">
        <v>724.0</v>
      </c>
      <c r="D1354" s="1678" t="s">
        <v>2853</v>
      </c>
      <c r="E1354" s="8" t="str">
        <f t="array" ref="E1354">XLOOKUP(D1354,'89'!$D:$D,'89'!E:E)</f>
        <v>Grises</v>
      </c>
      <c r="F1354" s="8" t="str">
        <f t="array" ref="F1354">XLOOKUP(D1354,'89'!$D:$D,'89'!F:F)</f>
        <v>Azules</v>
      </c>
      <c r="H1354" s="1675">
        <f t="array" ref="H1354">XLOOKUP(C1354,'1851'!$C$2:$C$1555,'1851'!$H$2:$H$1555)</f>
        <v>213</v>
      </c>
      <c r="I1354" s="1675">
        <f t="array" ref="I1354">XLOOKUP(C1354,'1851'!$C$2:$C$1555,'1851'!$I$2:$I$1555)</f>
        <v>219</v>
      </c>
      <c r="J1354" s="1675">
        <f t="array" ref="J1354">XLOOKUP($C$882,'1851'!$C$2:$C$1555,'1851'!$J$2:$J$1555)</f>
        <v>230</v>
      </c>
      <c r="K1354" s="8" t="s">
        <v>14</v>
      </c>
      <c r="L1354" s="8" t="s">
        <v>29</v>
      </c>
    </row>
    <row r="1355" ht="14.25" customHeight="1">
      <c r="A1355" s="8" t="s">
        <v>3031</v>
      </c>
      <c r="B1355" s="1678" t="s">
        <v>892</v>
      </c>
      <c r="C1355" s="1680">
        <v>725.0</v>
      </c>
      <c r="D1355" s="1678" t="s">
        <v>2216</v>
      </c>
      <c r="E1355" s="8" t="str">
        <f t="array" ref="E1355">XLOOKUP(D1355,'89'!$D:$D,'89'!E:E)</f>
        <v>Grises</v>
      </c>
      <c r="H1355" s="1675">
        <f t="array" ref="H1355">XLOOKUP(C1355,'1851'!$C$2:$C$1555,'1851'!$H$2:$H$1555)</f>
        <v>58</v>
      </c>
      <c r="I1355" s="1675">
        <f t="array" ref="I1355">XLOOKUP(C1355,'1851'!$C$2:$C$1555,'1851'!$I$2:$I$1555)</f>
        <v>71</v>
      </c>
      <c r="J1355" s="1675">
        <f t="array" ref="J1355">XLOOKUP($C$882,'1851'!$C$2:$C$1555,'1851'!$J$2:$J$1555)</f>
        <v>230</v>
      </c>
      <c r="K1355" s="8" t="s">
        <v>14</v>
      </c>
      <c r="L1355" s="8" t="s">
        <v>29</v>
      </c>
    </row>
    <row r="1356" ht="14.25" customHeight="1">
      <c r="A1356" s="8" t="s">
        <v>3031</v>
      </c>
      <c r="B1356" s="1678" t="s">
        <v>892</v>
      </c>
      <c r="C1356" s="1680">
        <v>726.0</v>
      </c>
      <c r="D1356" s="1678" t="s">
        <v>2217</v>
      </c>
      <c r="E1356" s="8" t="str">
        <f t="array" ref="E1356">XLOOKUP(D1356,'89'!$D:$D,'89'!E:E)</f>
        <v>Azules</v>
      </c>
      <c r="F1356" s="8" t="str">
        <f t="array" ref="F1356">XLOOKUP(D1356,'89'!$D:$D,'89'!F:F)</f>
        <v>Verdes</v>
      </c>
      <c r="H1356" s="1675">
        <f t="array" ref="H1356">XLOOKUP(C1356,'1851'!$C$2:$C$1555,'1851'!$H$2:$H$1555)</f>
        <v>87</v>
      </c>
      <c r="I1356" s="1675">
        <f t="array" ref="I1356">XLOOKUP(C1356,'1851'!$C$2:$C$1555,'1851'!$I$2:$I$1555)</f>
        <v>117</v>
      </c>
      <c r="J1356" s="1675">
        <f t="array" ref="J1356">XLOOKUP($C$882,'1851'!$C$2:$C$1555,'1851'!$J$2:$J$1555)</f>
        <v>230</v>
      </c>
      <c r="K1356" s="8" t="s">
        <v>14</v>
      </c>
      <c r="L1356" s="8" t="s">
        <v>29</v>
      </c>
    </row>
    <row r="1357" ht="14.25" customHeight="1">
      <c r="A1357" s="8" t="s">
        <v>3031</v>
      </c>
      <c r="B1357" s="1678" t="s">
        <v>814</v>
      </c>
      <c r="C1357" s="1682">
        <v>727.0</v>
      </c>
      <c r="D1357" s="1678" t="s">
        <v>2218</v>
      </c>
      <c r="E1357" s="8" t="str">
        <f t="array" ref="E1357">XLOOKUP(D1357,'89'!$D:$D,'89'!E:E)</f>
        <v>Azules</v>
      </c>
      <c r="H1357" s="1675">
        <f t="array" ref="H1357">XLOOKUP(C1357,'1851'!$C$2:$C$1555,'1851'!$H$2:$H$1555)</f>
        <v>134</v>
      </c>
      <c r="I1357" s="1675">
        <f t="array" ref="I1357">XLOOKUP(C1357,'1851'!$C$2:$C$1555,'1851'!$I$2:$I$1555)</f>
        <v>165</v>
      </c>
      <c r="J1357" s="1675">
        <f t="array" ref="J1357">XLOOKUP($C$882,'1851'!$C$2:$C$1555,'1851'!$J$2:$J$1555)</f>
        <v>230</v>
      </c>
      <c r="K1357" s="8" t="s">
        <v>14</v>
      </c>
      <c r="L1357" s="8" t="s">
        <v>29</v>
      </c>
    </row>
    <row r="1358" ht="14.25" customHeight="1">
      <c r="A1358" s="8" t="s">
        <v>3031</v>
      </c>
      <c r="B1358" s="14" t="s">
        <v>168</v>
      </c>
      <c r="C1358" s="1682">
        <v>728.0</v>
      </c>
      <c r="D1358" s="1678" t="s">
        <v>2854</v>
      </c>
      <c r="E1358" s="8" t="str">
        <f t="array" ref="E1358">XLOOKUP(D1358,'89'!$D:$D,'89'!E:E)</f>
        <v>Azules</v>
      </c>
      <c r="F1358" s="8" t="str">
        <f t="array" ref="F1358">XLOOKUP(D1358,'89'!$D:$D,'89'!F:F)</f>
        <v>Grises</v>
      </c>
      <c r="H1358" s="1675">
        <f t="array" ref="H1358">XLOOKUP(C1358,'1851'!$C$2:$C$1555,'1851'!$H$2:$H$1555)</f>
        <v>177</v>
      </c>
      <c r="I1358" s="1675">
        <f t="array" ref="I1358">XLOOKUP(C1358,'1851'!$C$2:$C$1555,'1851'!$I$2:$I$1555)</f>
        <v>199</v>
      </c>
      <c r="J1358" s="1675">
        <f t="array" ref="J1358">XLOOKUP($C$882,'1851'!$C$2:$C$1555,'1851'!$J$2:$J$1555)</f>
        <v>230</v>
      </c>
      <c r="K1358" s="8" t="s">
        <v>14</v>
      </c>
      <c r="L1358" s="8" t="s">
        <v>29</v>
      </c>
    </row>
    <row r="1359" ht="14.25" customHeight="1">
      <c r="A1359" s="8" t="s">
        <v>3031</v>
      </c>
      <c r="B1359" s="14" t="s">
        <v>168</v>
      </c>
      <c r="C1359" s="1682">
        <v>729.0</v>
      </c>
      <c r="D1359" s="1678" t="s">
        <v>2855</v>
      </c>
      <c r="E1359" s="8" t="str">
        <f t="array" ref="E1359">XLOOKUP(D1359,'89'!$D:$D,'89'!E:E)</f>
        <v>Azules</v>
      </c>
      <c r="F1359" s="8" t="str">
        <f t="array" ref="F1359">XLOOKUP(D1359,'89'!$D:$D,'89'!F:F)</f>
        <v>Grises</v>
      </c>
      <c r="H1359" s="1675">
        <f t="array" ref="H1359">XLOOKUP(C1359,'1851'!$C$2:$C$1555,'1851'!$H$2:$H$1555)</f>
        <v>196</v>
      </c>
      <c r="I1359" s="1675">
        <f t="array" ref="I1359">XLOOKUP(C1359,'1851'!$C$2:$C$1555,'1851'!$I$2:$I$1555)</f>
        <v>213</v>
      </c>
      <c r="J1359" s="1675">
        <f t="array" ref="J1359">XLOOKUP($C$882,'1851'!$C$2:$C$1555,'1851'!$J$2:$J$1555)</f>
        <v>230</v>
      </c>
      <c r="K1359" s="8" t="s">
        <v>14</v>
      </c>
      <c r="L1359" s="8" t="s">
        <v>29</v>
      </c>
    </row>
    <row r="1360" ht="14.25" customHeight="1">
      <c r="A1360" s="8" t="s">
        <v>3031</v>
      </c>
      <c r="B1360" s="14" t="s">
        <v>168</v>
      </c>
      <c r="C1360" s="1682">
        <v>730.0</v>
      </c>
      <c r="D1360" s="1678" t="s">
        <v>2856</v>
      </c>
      <c r="E1360" s="8" t="str">
        <f t="array" ref="E1360">XLOOKUP(D1360,'89'!$D:$D,'89'!E:E)</f>
        <v>Azules</v>
      </c>
      <c r="F1360" s="8" t="str">
        <f t="array" ref="F1360">XLOOKUP(D1360,'89'!$D:$D,'89'!F:F)</f>
        <v>Grises</v>
      </c>
      <c r="H1360" s="1675">
        <f t="array" ref="H1360">XLOOKUP(C1360,'1851'!$C$2:$C$1555,'1851'!$H$2:$H$1555)</f>
        <v>224</v>
      </c>
      <c r="I1360" s="1675">
        <f t="array" ref="I1360">XLOOKUP(C1360,'1851'!$C$2:$C$1555,'1851'!$I$2:$I$1555)</f>
        <v>233</v>
      </c>
      <c r="J1360" s="1675">
        <f t="array" ref="J1360">XLOOKUP($C$882,'1851'!$C$2:$C$1555,'1851'!$J$2:$J$1555)</f>
        <v>230</v>
      </c>
      <c r="K1360" s="8" t="s">
        <v>14</v>
      </c>
      <c r="L1360" s="8" t="s">
        <v>29</v>
      </c>
    </row>
    <row r="1361" ht="14.25" customHeight="1">
      <c r="A1361" s="8" t="s">
        <v>3031</v>
      </c>
      <c r="B1361" s="1678" t="s">
        <v>892</v>
      </c>
      <c r="C1361" s="1680">
        <v>737.0</v>
      </c>
      <c r="D1361" s="1678" t="s">
        <v>2219</v>
      </c>
      <c r="E1361" s="8" t="str">
        <f t="array" ref="E1361">XLOOKUP(D1361,'89'!$D:$D,'89'!E:E)</f>
        <v>Azules</v>
      </c>
      <c r="F1361" s="8" t="str">
        <f t="array" ref="F1361">XLOOKUP(D1361,'89'!$D:$D,'89'!F:F)</f>
        <v>Grises</v>
      </c>
      <c r="H1361" s="1675">
        <f t="array" ref="H1361">XLOOKUP(C1361,'1851'!$C$2:$C$1555,'1851'!$H$2:$H$1555)</f>
        <v>68</v>
      </c>
      <c r="I1361" s="1675">
        <f t="array" ref="I1361">XLOOKUP(C1361,'1851'!$C$2:$C$1555,'1851'!$I$2:$I$1555)</f>
        <v>76</v>
      </c>
      <c r="J1361" s="1675">
        <f t="array" ref="J1361">XLOOKUP($C$882,'1851'!$C$2:$C$1555,'1851'!$J$2:$J$1555)</f>
        <v>230</v>
      </c>
      <c r="K1361" s="8" t="s">
        <v>14</v>
      </c>
      <c r="L1361" s="8" t="s">
        <v>29</v>
      </c>
    </row>
    <row r="1362" ht="14.25" customHeight="1">
      <c r="A1362" s="8" t="s">
        <v>3031</v>
      </c>
      <c r="B1362" s="1678" t="s">
        <v>817</v>
      </c>
      <c r="C1362" s="1680">
        <v>738.0</v>
      </c>
      <c r="D1362" s="1678" t="s">
        <v>2220</v>
      </c>
      <c r="E1362" s="8" t="str">
        <f t="array" ref="E1362">XLOOKUP(D1362,'89'!$D:$D,'89'!E:E)</f>
        <v>Azules</v>
      </c>
      <c r="H1362" s="1675">
        <f t="array" ref="H1362">XLOOKUP(C1362,'1851'!$C$2:$C$1555,'1851'!$H$2:$H$1555)</f>
        <v>99</v>
      </c>
      <c r="I1362" s="1675">
        <f t="array" ref="I1362">XLOOKUP(C1362,'1851'!$C$2:$C$1555,'1851'!$I$2:$I$1555)</f>
        <v>118</v>
      </c>
      <c r="J1362" s="1675">
        <f t="array" ref="J1362">XLOOKUP($C$882,'1851'!$C$2:$C$1555,'1851'!$J$2:$J$1555)</f>
        <v>230</v>
      </c>
      <c r="K1362" s="8" t="s">
        <v>14</v>
      </c>
      <c r="L1362" s="8" t="s">
        <v>29</v>
      </c>
    </row>
    <row r="1363" ht="14.25" customHeight="1">
      <c r="A1363" s="8" t="s">
        <v>3031</v>
      </c>
      <c r="B1363" s="1678" t="s">
        <v>814</v>
      </c>
      <c r="C1363" s="1682">
        <v>739.0</v>
      </c>
      <c r="D1363" s="1678" t="s">
        <v>2221</v>
      </c>
      <c r="E1363" s="8" t="str">
        <f t="array" ref="E1363">XLOOKUP(D1363,'89'!$D:$D,'89'!E:E)</f>
        <v>Azules</v>
      </c>
      <c r="H1363" s="1675">
        <f t="array" ref="H1363">XLOOKUP(C1363,'1851'!$C$2:$C$1555,'1851'!$H$2:$H$1555)</f>
        <v>140</v>
      </c>
      <c r="I1363" s="1675">
        <f t="array" ref="I1363">XLOOKUP(C1363,'1851'!$C$2:$C$1555,'1851'!$I$2:$I$1555)</f>
        <v>161</v>
      </c>
      <c r="J1363" s="1675">
        <f t="array" ref="J1363">XLOOKUP($C$882,'1851'!$C$2:$C$1555,'1851'!$J$2:$J$1555)</f>
        <v>230</v>
      </c>
      <c r="K1363" s="8" t="s">
        <v>14</v>
      </c>
      <c r="L1363" s="8" t="s">
        <v>29</v>
      </c>
    </row>
    <row r="1364" ht="14.25" customHeight="1">
      <c r="A1364" s="8" t="s">
        <v>3031</v>
      </c>
      <c r="B1364" s="14" t="s">
        <v>168</v>
      </c>
      <c r="C1364" s="1682">
        <v>740.0</v>
      </c>
      <c r="D1364" s="1678" t="s">
        <v>2857</v>
      </c>
      <c r="E1364" s="8" t="str">
        <f t="array" ref="E1364">XLOOKUP(D1364,'89'!$D:$D,'89'!E:E)</f>
        <v>Azules</v>
      </c>
      <c r="F1364" s="8" t="str">
        <f t="array" ref="F1364">XLOOKUP(D1364,'89'!$D:$D,'89'!F:F)</f>
        <v>Pasteles</v>
      </c>
      <c r="H1364" s="1675">
        <f t="array" ref="H1364">XLOOKUP(C1364,'1851'!$C$2:$C$1555,'1851'!$H$2:$H$1555)</f>
        <v>182</v>
      </c>
      <c r="I1364" s="1675">
        <f t="array" ref="I1364">XLOOKUP(C1364,'1851'!$C$2:$C$1555,'1851'!$I$2:$I$1555)</f>
        <v>197</v>
      </c>
      <c r="J1364" s="1675">
        <f t="array" ref="J1364">XLOOKUP($C$882,'1851'!$C$2:$C$1555,'1851'!$J$2:$J$1555)</f>
        <v>230</v>
      </c>
      <c r="K1364" s="8" t="s">
        <v>14</v>
      </c>
      <c r="L1364" s="8" t="s">
        <v>29</v>
      </c>
    </row>
    <row r="1365" ht="14.25" customHeight="1">
      <c r="A1365" s="8" t="s">
        <v>3031</v>
      </c>
      <c r="B1365" s="14" t="s">
        <v>168</v>
      </c>
      <c r="C1365" s="1682">
        <v>741.0</v>
      </c>
      <c r="D1365" s="1678" t="s">
        <v>2858</v>
      </c>
      <c r="E1365" s="8" t="str">
        <f t="array" ref="E1365">XLOOKUP(D1365,'89'!$D:$D,'89'!E:E)</f>
        <v>Azules</v>
      </c>
      <c r="F1365" s="8" t="str">
        <f t="array" ref="F1365">XLOOKUP(D1365,'89'!$D:$D,'89'!F:F)</f>
        <v>Pasteles</v>
      </c>
      <c r="H1365" s="1675">
        <f t="array" ref="H1365">XLOOKUP(C1365,'1851'!$C$2:$C$1555,'1851'!$H$2:$H$1555)</f>
        <v>197</v>
      </c>
      <c r="I1365" s="1675">
        <f t="array" ref="I1365">XLOOKUP(C1365,'1851'!$C$2:$C$1555,'1851'!$I$2:$I$1555)</f>
        <v>209</v>
      </c>
      <c r="J1365" s="1675">
        <f t="array" ref="J1365">XLOOKUP($C$882,'1851'!$C$2:$C$1555,'1851'!$J$2:$J$1555)</f>
        <v>230</v>
      </c>
      <c r="K1365" s="8" t="s">
        <v>14</v>
      </c>
      <c r="L1365" s="8" t="s">
        <v>29</v>
      </c>
    </row>
    <row r="1366" ht="14.25" customHeight="1">
      <c r="A1366" s="8" t="s">
        <v>3031</v>
      </c>
      <c r="B1366" s="14" t="s">
        <v>168</v>
      </c>
      <c r="C1366" s="1682">
        <v>742.0</v>
      </c>
      <c r="D1366" s="1678" t="s">
        <v>2859</v>
      </c>
      <c r="E1366" s="8" t="str">
        <f t="array" ref="E1366">XLOOKUP(D1366,'89'!$D:$D,'89'!E:E)</f>
        <v>Azules</v>
      </c>
      <c r="F1366" s="8" t="str">
        <f t="array" ref="F1366">XLOOKUP(D1366,'89'!$D:$D,'89'!F:F)</f>
        <v>Pasteles</v>
      </c>
      <c r="H1366" s="1675">
        <f t="array" ref="H1366">XLOOKUP(C1366,'1851'!$C$2:$C$1555,'1851'!$H$2:$H$1555)</f>
        <v>215</v>
      </c>
      <c r="I1366" s="1675">
        <f t="array" ref="I1366">XLOOKUP(C1366,'1851'!$C$2:$C$1555,'1851'!$I$2:$I$1555)</f>
        <v>224</v>
      </c>
      <c r="J1366" s="1675">
        <f t="array" ref="J1366">XLOOKUP($C$882,'1851'!$C$2:$C$1555,'1851'!$J$2:$J$1555)</f>
        <v>230</v>
      </c>
      <c r="K1366" s="8" t="s">
        <v>14</v>
      </c>
      <c r="L1366" s="8" t="s">
        <v>29</v>
      </c>
    </row>
    <row r="1367" ht="14.25" customHeight="1">
      <c r="A1367" s="8" t="s">
        <v>3031</v>
      </c>
      <c r="B1367" s="1678" t="s">
        <v>892</v>
      </c>
      <c r="C1367" s="1680">
        <v>743.0</v>
      </c>
      <c r="D1367" s="1678" t="s">
        <v>2222</v>
      </c>
      <c r="E1367" s="8" t="str">
        <f t="array" ref="E1367">XLOOKUP(D1367,'89'!$D:$D,'89'!E:E)</f>
        <v>Grises</v>
      </c>
      <c r="H1367" s="1675">
        <f t="array" ref="H1367">XLOOKUP(C1367,'1851'!$C$2:$C$1555,'1851'!$H$2:$H$1555)</f>
        <v>62</v>
      </c>
      <c r="I1367" s="1675">
        <f t="array" ref="I1367">XLOOKUP(C1367,'1851'!$C$2:$C$1555,'1851'!$I$2:$I$1555)</f>
        <v>62</v>
      </c>
      <c r="J1367" s="1675">
        <f t="array" ref="J1367">XLOOKUP($C$882,'1851'!$C$2:$C$1555,'1851'!$J$2:$J$1555)</f>
        <v>230</v>
      </c>
      <c r="K1367" s="8" t="s">
        <v>14</v>
      </c>
      <c r="L1367" s="8" t="s">
        <v>29</v>
      </c>
    </row>
    <row r="1368" ht="14.25" customHeight="1">
      <c r="A1368" s="8" t="s">
        <v>3031</v>
      </c>
      <c r="B1368" s="1678" t="s">
        <v>817</v>
      </c>
      <c r="C1368" s="1680">
        <v>744.0</v>
      </c>
      <c r="D1368" s="1678" t="s">
        <v>2223</v>
      </c>
      <c r="E1368" s="8" t="str">
        <f t="array" ref="E1368">XLOOKUP(D1368,'89'!$D:$D,'89'!E:E)</f>
        <v>Grises</v>
      </c>
      <c r="H1368" s="1675">
        <f t="array" ref="H1368">XLOOKUP(C1368,'1851'!$C$2:$C$1555,'1851'!$H$2:$H$1555)</f>
        <v>107</v>
      </c>
      <c r="I1368" s="1675">
        <f t="array" ref="I1368">XLOOKUP(C1368,'1851'!$C$2:$C$1555,'1851'!$I$2:$I$1555)</f>
        <v>112</v>
      </c>
      <c r="J1368" s="1675">
        <f t="array" ref="J1368">XLOOKUP($C$882,'1851'!$C$2:$C$1555,'1851'!$J$2:$J$1555)</f>
        <v>230</v>
      </c>
      <c r="K1368" s="8" t="s">
        <v>14</v>
      </c>
      <c r="L1368" s="8" t="s">
        <v>29</v>
      </c>
    </row>
    <row r="1369" ht="14.25" customHeight="1">
      <c r="A1369" s="8" t="s">
        <v>3031</v>
      </c>
      <c r="B1369" s="1678" t="s">
        <v>814</v>
      </c>
      <c r="C1369" s="1682">
        <v>745.0</v>
      </c>
      <c r="D1369" s="1678" t="s">
        <v>2224</v>
      </c>
      <c r="E1369" s="8" t="str">
        <f t="array" ref="E1369">XLOOKUP(D1369,'89'!$D:$D,'89'!E:E)</f>
        <v>Grises</v>
      </c>
      <c r="H1369" s="1675">
        <f t="array" ref="H1369">XLOOKUP(C1369,'1851'!$C$2:$C$1555,'1851'!$H$2:$H$1555)</f>
        <v>146</v>
      </c>
      <c r="I1369" s="1675">
        <f t="array" ref="I1369">XLOOKUP(C1369,'1851'!$C$2:$C$1555,'1851'!$I$2:$I$1555)</f>
        <v>154</v>
      </c>
      <c r="J1369" s="1675">
        <f t="array" ref="J1369">XLOOKUP($C$882,'1851'!$C$2:$C$1555,'1851'!$J$2:$J$1555)</f>
        <v>230</v>
      </c>
      <c r="K1369" s="8" t="s">
        <v>14</v>
      </c>
      <c r="L1369" s="8" t="s">
        <v>29</v>
      </c>
    </row>
    <row r="1370" ht="14.25" customHeight="1">
      <c r="A1370" s="8" t="s">
        <v>3031</v>
      </c>
      <c r="B1370" s="14" t="s">
        <v>168</v>
      </c>
      <c r="C1370" s="1682">
        <v>746.0</v>
      </c>
      <c r="D1370" s="1678" t="s">
        <v>2860</v>
      </c>
      <c r="E1370" s="8" t="str">
        <f t="array" ref="E1370">XLOOKUP(D1370,'89'!$D:$D,'89'!E:E)</f>
        <v>Grises</v>
      </c>
      <c r="F1370" s="8" t="str">
        <f t="array" ref="F1370">XLOOKUP(D1370,'89'!$D:$D,'89'!F:F)</f>
        <v>Pasteles</v>
      </c>
      <c r="H1370" s="1675">
        <f t="array" ref="H1370">XLOOKUP(C1370,'1851'!$C$2:$C$1555,'1851'!$H$2:$H$1555)</f>
        <v>192</v>
      </c>
      <c r="I1370" s="1675">
        <f t="array" ref="I1370">XLOOKUP(C1370,'1851'!$C$2:$C$1555,'1851'!$I$2:$I$1555)</f>
        <v>196</v>
      </c>
      <c r="J1370" s="1675">
        <f t="array" ref="J1370">XLOOKUP($C$882,'1851'!$C$2:$C$1555,'1851'!$J$2:$J$1555)</f>
        <v>230</v>
      </c>
      <c r="K1370" s="8" t="s">
        <v>14</v>
      </c>
      <c r="L1370" s="8" t="s">
        <v>29</v>
      </c>
    </row>
    <row r="1371" ht="14.25" customHeight="1">
      <c r="A1371" s="8" t="s">
        <v>3031</v>
      </c>
      <c r="B1371" s="14" t="s">
        <v>168</v>
      </c>
      <c r="C1371" s="1682">
        <v>747.0</v>
      </c>
      <c r="D1371" s="1678" t="s">
        <v>2861</v>
      </c>
      <c r="E1371" s="8" t="str">
        <f t="array" ref="E1371">XLOOKUP(D1371,'89'!$D:$D,'89'!E:E)</f>
        <v>Grises</v>
      </c>
      <c r="F1371" s="8" t="str">
        <f t="array" ref="F1371">XLOOKUP(D1371,'89'!$D:$D,'89'!F:F)</f>
        <v>Pasteles</v>
      </c>
      <c r="H1371" s="1675">
        <f t="array" ref="H1371">XLOOKUP(C1371,'1851'!$C$2:$C$1555,'1851'!$H$2:$H$1555)</f>
        <v>205</v>
      </c>
      <c r="I1371" s="1675">
        <f t="array" ref="I1371">XLOOKUP(C1371,'1851'!$C$2:$C$1555,'1851'!$I$2:$I$1555)</f>
        <v>208</v>
      </c>
      <c r="J1371" s="1675">
        <f t="array" ref="J1371">XLOOKUP($C$882,'1851'!$C$2:$C$1555,'1851'!$J$2:$J$1555)</f>
        <v>230</v>
      </c>
      <c r="K1371" s="8" t="s">
        <v>14</v>
      </c>
      <c r="L1371" s="8" t="s">
        <v>29</v>
      </c>
    </row>
    <row r="1372" ht="14.25" customHeight="1">
      <c r="A1372" s="8" t="s">
        <v>3031</v>
      </c>
      <c r="B1372" s="14" t="s">
        <v>168</v>
      </c>
      <c r="C1372" s="1682">
        <v>748.0</v>
      </c>
      <c r="D1372" s="1678" t="s">
        <v>2862</v>
      </c>
      <c r="E1372" s="8" t="str">
        <f t="array" ref="E1372">XLOOKUP(D1372,'89'!$D:$D,'89'!E:E)</f>
        <v>Grises</v>
      </c>
      <c r="F1372" s="8" t="str">
        <f t="array" ref="F1372">XLOOKUP(D1372,'89'!$D:$D,'89'!F:F)</f>
        <v>Pasteles</v>
      </c>
      <c r="H1372" s="1675">
        <f t="array" ref="H1372">XLOOKUP(C1372,'1851'!$C$2:$C$1555,'1851'!$H$2:$H$1555)</f>
        <v>223</v>
      </c>
      <c r="I1372" s="1675">
        <f t="array" ref="I1372">XLOOKUP(C1372,'1851'!$C$2:$C$1555,'1851'!$I$2:$I$1555)</f>
        <v>229</v>
      </c>
      <c r="J1372" s="1675">
        <f t="array" ref="J1372">XLOOKUP($C$882,'1851'!$C$2:$C$1555,'1851'!$J$2:$J$1555)</f>
        <v>230</v>
      </c>
      <c r="K1372" s="8" t="s">
        <v>14</v>
      </c>
      <c r="L1372" s="8" t="s">
        <v>29</v>
      </c>
    </row>
    <row r="1373" ht="14.25" customHeight="1">
      <c r="A1373" s="8" t="s">
        <v>3031</v>
      </c>
      <c r="B1373" s="1678" t="s">
        <v>892</v>
      </c>
      <c r="C1373" s="1680">
        <v>761.0</v>
      </c>
      <c r="D1373" s="1678" t="s">
        <v>2225</v>
      </c>
      <c r="E1373" s="8" t="str">
        <f t="array" ref="E1373">XLOOKUP(D1373,'89'!$D:$D,'89'!E:E)</f>
        <v>Morados</v>
      </c>
      <c r="F1373" s="8" t="str">
        <f t="array" ref="F1373">XLOOKUP(D1373,'89'!$D:$D,'89'!F:F)</f>
        <v>Azules</v>
      </c>
      <c r="H1373" s="1675">
        <f t="array" ref="H1373">XLOOKUP(C1373,'1851'!$C$2:$C$1555,'1851'!$H$2:$H$1555)</f>
        <v>76</v>
      </c>
      <c r="I1373" s="1675">
        <f t="array" ref="I1373">XLOOKUP(C1373,'1851'!$C$2:$C$1555,'1851'!$I$2:$I$1555)</f>
        <v>73</v>
      </c>
      <c r="J1373" s="1675">
        <f t="array" ref="J1373">XLOOKUP($C$882,'1851'!$C$2:$C$1555,'1851'!$J$2:$J$1555)</f>
        <v>230</v>
      </c>
      <c r="K1373" s="8" t="s">
        <v>14</v>
      </c>
      <c r="L1373" s="8" t="s">
        <v>29</v>
      </c>
    </row>
    <row r="1374" ht="14.25" customHeight="1">
      <c r="A1374" s="8" t="s">
        <v>3031</v>
      </c>
      <c r="B1374" s="1678" t="s">
        <v>817</v>
      </c>
      <c r="C1374" s="1680">
        <v>762.0</v>
      </c>
      <c r="D1374" s="1678" t="s">
        <v>2226</v>
      </c>
      <c r="E1374" s="8" t="str">
        <f t="array" ref="E1374">XLOOKUP(D1374,'89'!$D:$D,'89'!E:E)</f>
        <v>Morados</v>
      </c>
      <c r="H1374" s="1675">
        <f t="array" ref="H1374">XLOOKUP(C1374,'1851'!$C$2:$C$1555,'1851'!$H$2:$H$1555)</f>
        <v>113</v>
      </c>
      <c r="I1374" s="1675">
        <f t="array" ref="I1374">XLOOKUP(C1374,'1851'!$C$2:$C$1555,'1851'!$I$2:$I$1555)</f>
        <v>110</v>
      </c>
      <c r="J1374" s="1675">
        <f t="array" ref="J1374">XLOOKUP($C$882,'1851'!$C$2:$C$1555,'1851'!$J$2:$J$1555)</f>
        <v>230</v>
      </c>
      <c r="K1374" s="8" t="s">
        <v>14</v>
      </c>
      <c r="L1374" s="8" t="s">
        <v>29</v>
      </c>
    </row>
    <row r="1375" ht="14.25" customHeight="1">
      <c r="A1375" s="8" t="s">
        <v>3031</v>
      </c>
      <c r="B1375" s="1678" t="s">
        <v>814</v>
      </c>
      <c r="C1375" s="1682">
        <v>763.0</v>
      </c>
      <c r="D1375" s="1678" t="s">
        <v>2227</v>
      </c>
      <c r="E1375" s="8" t="str">
        <f t="array" ref="E1375">XLOOKUP(D1375,'89'!$D:$D,'89'!E:E)</f>
        <v>Morados</v>
      </c>
      <c r="H1375" s="1675">
        <f t="array" ref="H1375">XLOOKUP(C1375,'1851'!$C$2:$C$1555,'1851'!$H$2:$H$1555)</f>
        <v>160</v>
      </c>
      <c r="I1375" s="1675">
        <f t="array" ref="I1375">XLOOKUP(C1375,'1851'!$C$2:$C$1555,'1851'!$I$2:$I$1555)</f>
        <v>159</v>
      </c>
      <c r="J1375" s="1675">
        <f t="array" ref="J1375">XLOOKUP($C$882,'1851'!$C$2:$C$1555,'1851'!$J$2:$J$1555)</f>
        <v>230</v>
      </c>
      <c r="K1375" s="8" t="s">
        <v>14</v>
      </c>
      <c r="L1375" s="8" t="s">
        <v>29</v>
      </c>
    </row>
    <row r="1376" ht="14.25" customHeight="1">
      <c r="A1376" s="8" t="s">
        <v>3031</v>
      </c>
      <c r="B1376" s="14" t="s">
        <v>168</v>
      </c>
      <c r="C1376" s="1682">
        <v>764.0</v>
      </c>
      <c r="D1376" s="1678" t="s">
        <v>2863</v>
      </c>
      <c r="E1376" s="8" t="str">
        <f t="array" ref="E1376">XLOOKUP(D1376,'89'!$D:$D,'89'!E:E)</f>
        <v>Morados</v>
      </c>
      <c r="F1376" s="8" t="str">
        <f t="array" ref="F1376">XLOOKUP(D1376,'89'!$D:$D,'89'!F:F)</f>
        <v>Pasteles</v>
      </c>
      <c r="H1376" s="1675">
        <f t="array" ref="H1376">XLOOKUP(C1376,'1851'!$C$2:$C$1555,'1851'!$H$2:$H$1555)</f>
        <v>196</v>
      </c>
      <c r="I1376" s="1675">
        <f t="array" ref="I1376">XLOOKUP(C1376,'1851'!$C$2:$C$1555,'1851'!$I$2:$I$1555)</f>
        <v>194</v>
      </c>
      <c r="J1376" s="1675">
        <f t="array" ref="J1376">XLOOKUP($C$882,'1851'!$C$2:$C$1555,'1851'!$J$2:$J$1555)</f>
        <v>230</v>
      </c>
      <c r="K1376" s="8" t="s">
        <v>14</v>
      </c>
      <c r="L1376" s="8" t="s">
        <v>29</v>
      </c>
    </row>
    <row r="1377" ht="14.25" customHeight="1">
      <c r="A1377" s="8" t="s">
        <v>3031</v>
      </c>
      <c r="B1377" s="14" t="s">
        <v>168</v>
      </c>
      <c r="C1377" s="1682">
        <v>765.0</v>
      </c>
      <c r="D1377" s="1678" t="s">
        <v>2864</v>
      </c>
      <c r="E1377" s="8" t="str">
        <f t="array" ref="E1377">XLOOKUP(D1377,'89'!$D:$D,'89'!E:E)</f>
        <v>Morados</v>
      </c>
      <c r="F1377" s="8" t="str">
        <f t="array" ref="F1377">XLOOKUP(D1377,'89'!$D:$D,'89'!F:F)</f>
        <v>Pasteles</v>
      </c>
      <c r="H1377" s="1675">
        <f t="array" ref="H1377">XLOOKUP(C1377,'1851'!$C$2:$C$1555,'1851'!$H$2:$H$1555)</f>
        <v>210</v>
      </c>
      <c r="I1377" s="1675">
        <f t="array" ref="I1377">XLOOKUP(C1377,'1851'!$C$2:$C$1555,'1851'!$I$2:$I$1555)</f>
        <v>206</v>
      </c>
      <c r="J1377" s="1675">
        <f t="array" ref="J1377">XLOOKUP($C$882,'1851'!$C$2:$C$1555,'1851'!$J$2:$J$1555)</f>
        <v>230</v>
      </c>
      <c r="K1377" s="8" t="s">
        <v>14</v>
      </c>
      <c r="L1377" s="8" t="s">
        <v>29</v>
      </c>
    </row>
    <row r="1378" ht="14.25" customHeight="1">
      <c r="A1378" s="8" t="s">
        <v>3031</v>
      </c>
      <c r="B1378" s="14" t="s">
        <v>168</v>
      </c>
      <c r="C1378" s="1682">
        <v>766.0</v>
      </c>
      <c r="D1378" s="1678" t="s">
        <v>2865</v>
      </c>
      <c r="E1378" s="8" t="str">
        <f t="array" ref="E1378">XLOOKUP(D1378,'89'!$D:$D,'89'!E:E)</f>
        <v>Morados</v>
      </c>
      <c r="F1378" s="8" t="str">
        <f t="array" ref="F1378">XLOOKUP(D1378,'89'!$D:$D,'89'!F:F)</f>
        <v>Pasteles</v>
      </c>
      <c r="H1378" s="1675">
        <f t="array" ref="H1378">XLOOKUP(C1378,'1851'!$C$2:$C$1555,'1851'!$H$2:$H$1555)</f>
        <v>222</v>
      </c>
      <c r="I1378" s="1675">
        <f t="array" ref="I1378">XLOOKUP(C1378,'1851'!$C$2:$C$1555,'1851'!$I$2:$I$1555)</f>
        <v>219</v>
      </c>
      <c r="J1378" s="1675">
        <f t="array" ref="J1378">XLOOKUP($C$882,'1851'!$C$2:$C$1555,'1851'!$J$2:$J$1555)</f>
        <v>230</v>
      </c>
      <c r="K1378" s="8" t="s">
        <v>14</v>
      </c>
      <c r="L1378" s="8" t="s">
        <v>29</v>
      </c>
    </row>
    <row r="1379" ht="14.25" customHeight="1">
      <c r="A1379" s="8" t="s">
        <v>3031</v>
      </c>
      <c r="B1379" s="1678" t="s">
        <v>892</v>
      </c>
      <c r="C1379" s="1680">
        <v>767.0</v>
      </c>
      <c r="D1379" s="1678" t="s">
        <v>2228</v>
      </c>
      <c r="E1379" s="8" t="str">
        <f t="array" ref="E1379">XLOOKUP(D1379,'89'!$D:$D,'89'!E:E)</f>
        <v>Morados</v>
      </c>
      <c r="H1379" s="1675">
        <f t="array" ref="H1379">XLOOKUP(C1379,'1851'!$C$2:$C$1555,'1851'!$H$2:$H$1555)</f>
        <v>112</v>
      </c>
      <c r="I1379" s="1675">
        <f t="array" ref="I1379">XLOOKUP(C1379,'1851'!$C$2:$C$1555,'1851'!$I$2:$I$1555)</f>
        <v>92</v>
      </c>
      <c r="J1379" s="1675">
        <f t="array" ref="J1379">XLOOKUP($C$882,'1851'!$C$2:$C$1555,'1851'!$J$2:$J$1555)</f>
        <v>230</v>
      </c>
      <c r="K1379" s="8" t="s">
        <v>14</v>
      </c>
      <c r="L1379" s="8" t="s">
        <v>29</v>
      </c>
    </row>
    <row r="1380" ht="14.25" customHeight="1">
      <c r="A1380" s="8" t="s">
        <v>3031</v>
      </c>
      <c r="B1380" s="1678" t="s">
        <v>817</v>
      </c>
      <c r="C1380" s="1680">
        <v>768.0</v>
      </c>
      <c r="D1380" s="1678" t="s">
        <v>2229</v>
      </c>
      <c r="E1380" s="8" t="str">
        <f t="array" ref="E1380">XLOOKUP(D1380,'89'!$D:$D,'89'!E:E)</f>
        <v>Morados</v>
      </c>
      <c r="H1380" s="1675">
        <f t="array" ref="H1380">XLOOKUP(C1380,'1851'!$C$2:$C$1555,'1851'!$H$2:$H$1555)</f>
        <v>139</v>
      </c>
      <c r="I1380" s="1675">
        <f t="array" ref="I1380">XLOOKUP(C1380,'1851'!$C$2:$C$1555,'1851'!$I$2:$I$1555)</f>
        <v>115</v>
      </c>
      <c r="J1380" s="1675">
        <f t="array" ref="J1380">XLOOKUP($C$882,'1851'!$C$2:$C$1555,'1851'!$J$2:$J$1555)</f>
        <v>230</v>
      </c>
      <c r="K1380" s="8" t="s">
        <v>14</v>
      </c>
      <c r="L1380" s="8" t="s">
        <v>29</v>
      </c>
    </row>
    <row r="1381" ht="14.25" customHeight="1">
      <c r="A1381" s="8" t="s">
        <v>3031</v>
      </c>
      <c r="B1381" s="1678" t="s">
        <v>814</v>
      </c>
      <c r="C1381" s="1682">
        <v>769.0</v>
      </c>
      <c r="D1381" s="1678" t="s">
        <v>2230</v>
      </c>
      <c r="E1381" s="8" t="str">
        <f t="array" ref="E1381">XLOOKUP(D1381,'89'!$D:$D,'89'!E:E)</f>
        <v>Morados</v>
      </c>
      <c r="H1381" s="1675">
        <f t="array" ref="H1381">XLOOKUP(C1381,'1851'!$C$2:$C$1555,'1851'!$H$2:$H$1555)</f>
        <v>179</v>
      </c>
      <c r="I1381" s="1675">
        <f t="array" ref="I1381">XLOOKUP(C1381,'1851'!$C$2:$C$1555,'1851'!$I$2:$I$1555)</f>
        <v>164</v>
      </c>
      <c r="J1381" s="1675">
        <f t="array" ref="J1381">XLOOKUP($C$882,'1851'!$C$2:$C$1555,'1851'!$J$2:$J$1555)</f>
        <v>230</v>
      </c>
      <c r="K1381" s="8" t="s">
        <v>14</v>
      </c>
      <c r="L1381" s="8" t="s">
        <v>29</v>
      </c>
    </row>
    <row r="1382" ht="14.25" customHeight="1">
      <c r="A1382" s="8" t="s">
        <v>3031</v>
      </c>
      <c r="B1382" s="14" t="s">
        <v>168</v>
      </c>
      <c r="C1382" s="1682">
        <v>770.0</v>
      </c>
      <c r="D1382" s="1678" t="s">
        <v>2866</v>
      </c>
      <c r="E1382" s="8" t="str">
        <f t="array" ref="E1382">XLOOKUP(D1382,'89'!$D:$D,'89'!E:E)</f>
        <v>Morados</v>
      </c>
      <c r="F1382" s="8" t="str">
        <f t="array" ref="F1382">XLOOKUP(D1382,'89'!$D:$D,'89'!F:F)</f>
        <v>Pasteles</v>
      </c>
      <c r="H1382" s="1675">
        <f t="array" ref="H1382">XLOOKUP(C1382,'1851'!$C$2:$C$1555,'1851'!$H$2:$H$1555)</f>
        <v>211</v>
      </c>
      <c r="I1382" s="1675">
        <f t="array" ref="I1382">XLOOKUP(C1382,'1851'!$C$2:$C$1555,'1851'!$I$2:$I$1555)</f>
        <v>199</v>
      </c>
      <c r="J1382" s="1675">
        <f t="array" ref="J1382">XLOOKUP($C$882,'1851'!$C$2:$C$1555,'1851'!$J$2:$J$1555)</f>
        <v>230</v>
      </c>
      <c r="K1382" s="8" t="s">
        <v>14</v>
      </c>
      <c r="L1382" s="8" t="s">
        <v>29</v>
      </c>
    </row>
    <row r="1383" ht="14.25" customHeight="1">
      <c r="A1383" s="8" t="s">
        <v>3031</v>
      </c>
      <c r="B1383" s="14" t="s">
        <v>168</v>
      </c>
      <c r="C1383" s="1682">
        <v>771.0</v>
      </c>
      <c r="D1383" s="1678" t="s">
        <v>2867</v>
      </c>
      <c r="E1383" s="8" t="str">
        <f t="array" ref="E1383">XLOOKUP(D1383,'89'!$D:$D,'89'!E:E)</f>
        <v>Morados</v>
      </c>
      <c r="F1383" s="8" t="str">
        <f t="array" ref="F1383">XLOOKUP(D1383,'89'!$D:$D,'89'!F:F)</f>
        <v>Pasteles</v>
      </c>
      <c r="H1383" s="1675">
        <f t="array" ref="H1383">XLOOKUP(C1383,'1851'!$C$2:$C$1555,'1851'!$H$2:$H$1555)</f>
        <v>224</v>
      </c>
      <c r="I1383" s="1675">
        <f t="array" ref="I1383">XLOOKUP(C1383,'1851'!$C$2:$C$1555,'1851'!$I$2:$I$1555)</f>
        <v>214</v>
      </c>
      <c r="J1383" s="1675">
        <f t="array" ref="J1383">XLOOKUP($C$882,'1851'!$C$2:$C$1555,'1851'!$J$2:$J$1555)</f>
        <v>230</v>
      </c>
      <c r="K1383" s="8" t="s">
        <v>14</v>
      </c>
      <c r="L1383" s="8" t="s">
        <v>29</v>
      </c>
    </row>
    <row r="1384" ht="14.25" customHeight="1">
      <c r="A1384" s="8" t="s">
        <v>3031</v>
      </c>
      <c r="B1384" s="14" t="s">
        <v>168</v>
      </c>
      <c r="C1384" s="1682">
        <v>772.0</v>
      </c>
      <c r="D1384" s="1678" t="s">
        <v>2868</v>
      </c>
      <c r="E1384" s="8" t="str">
        <f t="array" ref="E1384">XLOOKUP(D1384,'89'!$D:$D,'89'!E:E)</f>
        <v>Morados</v>
      </c>
      <c r="F1384" s="8" t="str">
        <f t="array" ref="F1384">XLOOKUP(D1384,'89'!$D:$D,'89'!F:F)</f>
        <v>Pasteles</v>
      </c>
      <c r="H1384" s="1675">
        <f t="array" ref="H1384">XLOOKUP(C1384,'1851'!$C$2:$C$1555,'1851'!$H$2:$H$1555)</f>
        <v>233</v>
      </c>
      <c r="I1384" s="1675">
        <f t="array" ref="I1384">XLOOKUP(C1384,'1851'!$C$2:$C$1555,'1851'!$I$2:$I$1555)</f>
        <v>223</v>
      </c>
      <c r="J1384" s="1675">
        <f t="array" ref="J1384">XLOOKUP($C$882,'1851'!$C$2:$C$1555,'1851'!$J$2:$J$1555)</f>
        <v>230</v>
      </c>
      <c r="K1384" s="8" t="s">
        <v>14</v>
      </c>
      <c r="L1384" s="8" t="s">
        <v>29</v>
      </c>
    </row>
    <row r="1385" ht="14.25" customHeight="1">
      <c r="A1385" s="8" t="s">
        <v>3031</v>
      </c>
      <c r="B1385" s="1678" t="s">
        <v>892</v>
      </c>
      <c r="C1385" s="1680">
        <v>791.0</v>
      </c>
      <c r="D1385" s="1678" t="s">
        <v>2231</v>
      </c>
      <c r="E1385" s="8" t="str">
        <f t="array" ref="E1385">XLOOKUP(D1385,'89'!$D:$D,'89'!E:E)</f>
        <v>Morados</v>
      </c>
      <c r="H1385" s="1675">
        <f t="array" ref="H1385">XLOOKUP(C1385,'1851'!$C$2:$C$1555,'1851'!$H$2:$H$1555)</f>
        <v>88</v>
      </c>
      <c r="I1385" s="1675">
        <f t="array" ref="I1385">XLOOKUP(C1385,'1851'!$C$2:$C$1555,'1851'!$I$2:$I$1555)</f>
        <v>72</v>
      </c>
      <c r="J1385" s="1675">
        <f t="array" ref="J1385">XLOOKUP($C$882,'1851'!$C$2:$C$1555,'1851'!$J$2:$J$1555)</f>
        <v>230</v>
      </c>
      <c r="K1385" s="8" t="s">
        <v>14</v>
      </c>
      <c r="L1385" s="8" t="s">
        <v>29</v>
      </c>
    </row>
    <row r="1386" ht="14.25" customHeight="1">
      <c r="A1386" s="8" t="s">
        <v>3031</v>
      </c>
      <c r="B1386" s="1678" t="s">
        <v>892</v>
      </c>
      <c r="C1386" s="1680">
        <v>792.0</v>
      </c>
      <c r="D1386" s="1678" t="s">
        <v>2232</v>
      </c>
      <c r="E1386" s="8" t="str">
        <f t="array" ref="E1386">XLOOKUP(D1386,'89'!$D:$D,'89'!E:E)</f>
        <v>Morados</v>
      </c>
      <c r="H1386" s="1675">
        <f t="array" ref="H1386">XLOOKUP(C1386,'1851'!$C$2:$C$1555,'1851'!$H$2:$H$1555)</f>
        <v>126</v>
      </c>
      <c r="I1386" s="1675">
        <f t="array" ref="I1386">XLOOKUP(C1386,'1851'!$C$2:$C$1555,'1851'!$I$2:$I$1555)</f>
        <v>106</v>
      </c>
      <c r="J1386" s="1675">
        <f t="array" ref="J1386">XLOOKUP($C$882,'1851'!$C$2:$C$1555,'1851'!$J$2:$J$1555)</f>
        <v>230</v>
      </c>
      <c r="K1386" s="8" t="s">
        <v>14</v>
      </c>
      <c r="L1386" s="8" t="s">
        <v>29</v>
      </c>
    </row>
    <row r="1387" ht="14.25" customHeight="1">
      <c r="A1387" s="8" t="s">
        <v>3031</v>
      </c>
      <c r="B1387" s="1678" t="s">
        <v>814</v>
      </c>
      <c r="C1387" s="1682">
        <v>793.0</v>
      </c>
      <c r="D1387" s="1678" t="s">
        <v>2233</v>
      </c>
      <c r="E1387" s="8" t="str">
        <f t="array" ref="E1387">XLOOKUP(D1387,'89'!$D:$D,'89'!E:E)</f>
        <v>Morados</v>
      </c>
      <c r="H1387" s="1675">
        <f t="array" ref="H1387">XLOOKUP(C1387,'1851'!$C$2:$C$1555,'1851'!$H$2:$H$1555)</f>
        <v>174</v>
      </c>
      <c r="I1387" s="1675">
        <f t="array" ref="I1387">XLOOKUP(C1387,'1851'!$C$2:$C$1555,'1851'!$I$2:$I$1555)</f>
        <v>156</v>
      </c>
      <c r="J1387" s="1675">
        <f t="array" ref="J1387">XLOOKUP($C$882,'1851'!$C$2:$C$1555,'1851'!$J$2:$J$1555)</f>
        <v>230</v>
      </c>
      <c r="K1387" s="8" t="s">
        <v>14</v>
      </c>
      <c r="L1387" s="8" t="s">
        <v>29</v>
      </c>
    </row>
    <row r="1388" ht="14.25" customHeight="1">
      <c r="A1388" s="8" t="s">
        <v>3031</v>
      </c>
      <c r="B1388" s="14" t="s">
        <v>168</v>
      </c>
      <c r="C1388" s="1682">
        <v>794.0</v>
      </c>
      <c r="D1388" s="1678" t="s">
        <v>2869</v>
      </c>
      <c r="E1388" s="8" t="str">
        <f t="array" ref="E1388">XLOOKUP(D1388,'89'!$D:$D,'89'!E:E)</f>
        <v>Morados</v>
      </c>
      <c r="F1388" s="8" t="str">
        <f t="array" ref="F1388">XLOOKUP(D1388,'89'!$D:$D,'89'!F:F)</f>
        <v>Pasteles</v>
      </c>
      <c r="H1388" s="1675">
        <f t="array" ref="H1388">XLOOKUP(C1388,'1851'!$C$2:$C$1555,'1851'!$H$2:$H$1555)</f>
        <v>208</v>
      </c>
      <c r="I1388" s="1675">
        <f t="array" ref="I1388">XLOOKUP(C1388,'1851'!$C$2:$C$1555,'1851'!$I$2:$I$1555)</f>
        <v>194</v>
      </c>
      <c r="J1388" s="1675">
        <f t="array" ref="J1388">XLOOKUP($C$882,'1851'!$C$2:$C$1555,'1851'!$J$2:$J$1555)</f>
        <v>230</v>
      </c>
      <c r="K1388" s="8" t="s">
        <v>14</v>
      </c>
      <c r="L1388" s="8" t="s">
        <v>29</v>
      </c>
    </row>
    <row r="1389" ht="14.25" customHeight="1">
      <c r="A1389" s="8" t="s">
        <v>3031</v>
      </c>
      <c r="B1389" s="14" t="s">
        <v>168</v>
      </c>
      <c r="C1389" s="1682">
        <v>795.0</v>
      </c>
      <c r="D1389" s="1678" t="s">
        <v>2870</v>
      </c>
      <c r="E1389" s="8" t="str">
        <f t="array" ref="E1389">XLOOKUP(D1389,'89'!$D:$D,'89'!E:E)</f>
        <v>Morados</v>
      </c>
      <c r="F1389" s="8" t="str">
        <f t="array" ref="F1389">XLOOKUP(D1389,'89'!$D:$D,'89'!F:F)</f>
        <v>Pasteles</v>
      </c>
      <c r="H1389" s="1675">
        <f t="array" ref="H1389">XLOOKUP(C1389,'1851'!$C$2:$C$1555,'1851'!$H$2:$H$1555)</f>
        <v>219</v>
      </c>
      <c r="I1389" s="1675">
        <f t="array" ref="I1389">XLOOKUP(C1389,'1851'!$C$2:$C$1555,'1851'!$I$2:$I$1555)</f>
        <v>205</v>
      </c>
      <c r="J1389" s="1675">
        <f t="array" ref="J1389">XLOOKUP($C$882,'1851'!$C$2:$C$1555,'1851'!$J$2:$J$1555)</f>
        <v>230</v>
      </c>
      <c r="K1389" s="8" t="s">
        <v>14</v>
      </c>
      <c r="L1389" s="8" t="s">
        <v>29</v>
      </c>
    </row>
    <row r="1390" ht="14.25" customHeight="1">
      <c r="A1390" s="8" t="s">
        <v>3031</v>
      </c>
      <c r="B1390" s="14" t="s">
        <v>168</v>
      </c>
      <c r="C1390" s="1682">
        <v>796.0</v>
      </c>
      <c r="D1390" s="1678" t="s">
        <v>2871</v>
      </c>
      <c r="E1390" s="8" t="str">
        <f t="array" ref="E1390">XLOOKUP(D1390,'89'!$D:$D,'89'!E:E)</f>
        <v>Morados</v>
      </c>
      <c r="F1390" s="8" t="str">
        <f t="array" ref="F1390">XLOOKUP(D1390,'89'!$D:$D,'89'!F:F)</f>
        <v>Pasteles</v>
      </c>
      <c r="H1390" s="1675">
        <f t="array" ref="H1390">XLOOKUP(C1390,'1851'!$C$2:$C$1555,'1851'!$H$2:$H$1555)</f>
        <v>235</v>
      </c>
      <c r="I1390" s="1675">
        <f t="array" ref="I1390">XLOOKUP(C1390,'1851'!$C$2:$C$1555,'1851'!$I$2:$I$1555)</f>
        <v>226</v>
      </c>
      <c r="J1390" s="1675">
        <f t="array" ref="J1390">XLOOKUP($C$882,'1851'!$C$2:$C$1555,'1851'!$J$2:$J$1555)</f>
        <v>230</v>
      </c>
      <c r="K1390" s="8" t="s">
        <v>14</v>
      </c>
      <c r="L1390" s="8" t="s">
        <v>29</v>
      </c>
    </row>
    <row r="1391" ht="14.25" customHeight="1">
      <c r="A1391" s="8" t="s">
        <v>3031</v>
      </c>
      <c r="B1391" s="1678" t="s">
        <v>892</v>
      </c>
      <c r="C1391" s="1680">
        <v>797.0</v>
      </c>
      <c r="D1391" s="1678" t="s">
        <v>2234</v>
      </c>
      <c r="E1391" s="8" t="str">
        <f t="array" ref="E1391">XLOOKUP(D1391,'89'!$D:$D,'89'!E:E)</f>
        <v>Morados</v>
      </c>
      <c r="H1391" s="1675">
        <f t="array" ref="H1391">XLOOKUP(C1391,'1851'!$C$2:$C$1555,'1851'!$H$2:$H$1555)</f>
        <v>89</v>
      </c>
      <c r="I1391" s="1675">
        <f t="array" ref="I1391">XLOOKUP(C1391,'1851'!$C$2:$C$1555,'1851'!$I$2:$I$1555)</f>
        <v>72</v>
      </c>
      <c r="J1391" s="1675">
        <f t="array" ref="J1391">XLOOKUP($C$882,'1851'!$C$2:$C$1555,'1851'!$J$2:$J$1555)</f>
        <v>230</v>
      </c>
      <c r="K1391" s="8" t="s">
        <v>14</v>
      </c>
      <c r="L1391" s="8" t="s">
        <v>29</v>
      </c>
    </row>
    <row r="1392" ht="14.25" customHeight="1">
      <c r="A1392" s="8" t="s">
        <v>3031</v>
      </c>
      <c r="B1392" s="1678" t="s">
        <v>892</v>
      </c>
      <c r="C1392" s="1680">
        <v>798.0</v>
      </c>
      <c r="D1392" s="1678" t="s">
        <v>2235</v>
      </c>
      <c r="E1392" s="8" t="str">
        <f t="array" ref="E1392">XLOOKUP(D1392,'89'!$D:$D,'89'!E:E)</f>
        <v>Morados</v>
      </c>
      <c r="H1392" s="1675">
        <f t="array" ref="H1392">XLOOKUP(C1392,'1851'!$C$2:$C$1555,'1851'!$H$2:$H$1555)</f>
        <v>128</v>
      </c>
      <c r="I1392" s="1675">
        <f t="array" ref="I1392">XLOOKUP(C1392,'1851'!$C$2:$C$1555,'1851'!$I$2:$I$1555)</f>
        <v>108</v>
      </c>
      <c r="J1392" s="1675">
        <f t="array" ref="J1392">XLOOKUP($C$882,'1851'!$C$2:$C$1555,'1851'!$J$2:$J$1555)</f>
        <v>230</v>
      </c>
      <c r="K1392" s="8" t="s">
        <v>14</v>
      </c>
      <c r="L1392" s="8" t="s">
        <v>29</v>
      </c>
    </row>
    <row r="1393" ht="14.25" customHeight="1">
      <c r="A1393" s="8" t="s">
        <v>3031</v>
      </c>
      <c r="B1393" s="1678" t="s">
        <v>817</v>
      </c>
      <c r="C1393" s="1680">
        <v>799.0</v>
      </c>
      <c r="D1393" s="1678" t="s">
        <v>2236</v>
      </c>
      <c r="E1393" s="8" t="str">
        <f t="array" ref="E1393">XLOOKUP(D1393,'89'!$D:$D,'89'!E:E)</f>
        <v>Morados</v>
      </c>
      <c r="H1393" s="1675">
        <f t="array" ref="H1393">XLOOKUP(C1393,'1851'!$C$2:$C$1555,'1851'!$H$2:$H$1555)</f>
        <v>168</v>
      </c>
      <c r="I1393" s="1675">
        <f t="array" ref="I1393">XLOOKUP(C1393,'1851'!$C$2:$C$1555,'1851'!$I$2:$I$1555)</f>
        <v>152</v>
      </c>
      <c r="J1393" s="1675">
        <f t="array" ref="J1393">XLOOKUP($C$882,'1851'!$C$2:$C$1555,'1851'!$J$2:$J$1555)</f>
        <v>230</v>
      </c>
      <c r="K1393" s="8" t="s">
        <v>14</v>
      </c>
      <c r="L1393" s="8" t="s">
        <v>29</v>
      </c>
    </row>
    <row r="1394" ht="14.25" customHeight="1">
      <c r="A1394" s="8" t="s">
        <v>3031</v>
      </c>
      <c r="B1394" s="14" t="s">
        <v>168</v>
      </c>
      <c r="C1394" s="1682">
        <v>800.0</v>
      </c>
      <c r="D1394" s="1678" t="s">
        <v>2872</v>
      </c>
      <c r="E1394" s="8" t="str">
        <f t="array" ref="E1394">XLOOKUP(D1394,'89'!$D:$D,'89'!E:E)</f>
        <v>Morados</v>
      </c>
      <c r="F1394" s="8" t="str">
        <f t="array" ref="F1394">XLOOKUP(D1394,'89'!$D:$D,'89'!F:F)</f>
        <v>Pasteles</v>
      </c>
      <c r="H1394" s="1675">
        <f t="array" ref="H1394">XLOOKUP(C1394,'1851'!$C$2:$C$1555,'1851'!$H$2:$H$1555)</f>
        <v>206</v>
      </c>
      <c r="I1394" s="1675">
        <f t="array" ref="I1394">XLOOKUP(C1394,'1851'!$C$2:$C$1555,'1851'!$I$2:$I$1555)</f>
        <v>191</v>
      </c>
      <c r="J1394" s="1675">
        <f t="array" ref="J1394">XLOOKUP($C$882,'1851'!$C$2:$C$1555,'1851'!$J$2:$J$1555)</f>
        <v>230</v>
      </c>
      <c r="K1394" s="8" t="s">
        <v>14</v>
      </c>
      <c r="L1394" s="8" t="s">
        <v>29</v>
      </c>
    </row>
    <row r="1395" ht="14.25" customHeight="1">
      <c r="A1395" s="8" t="s">
        <v>3031</v>
      </c>
      <c r="B1395" s="14" t="s">
        <v>168</v>
      </c>
      <c r="C1395" s="1682">
        <v>801.0</v>
      </c>
      <c r="D1395" s="1678" t="s">
        <v>2873</v>
      </c>
      <c r="E1395" s="8" t="str">
        <f t="array" ref="E1395">XLOOKUP(D1395,'89'!$D:$D,'89'!E:E)</f>
        <v>Morados</v>
      </c>
      <c r="F1395" s="8" t="str">
        <f t="array" ref="F1395">XLOOKUP(D1395,'89'!$D:$D,'89'!F:F)</f>
        <v>Pasteles</v>
      </c>
      <c r="H1395" s="1675">
        <f t="array" ref="H1395">XLOOKUP(C1395,'1851'!$C$2:$C$1555,'1851'!$H$2:$H$1555)</f>
        <v>216</v>
      </c>
      <c r="I1395" s="1675">
        <f t="array" ref="I1395">XLOOKUP(C1395,'1851'!$C$2:$C$1555,'1851'!$I$2:$I$1555)</f>
        <v>204</v>
      </c>
      <c r="J1395" s="1675">
        <f t="array" ref="J1395">XLOOKUP($C$882,'1851'!$C$2:$C$1555,'1851'!$J$2:$J$1555)</f>
        <v>230</v>
      </c>
      <c r="K1395" s="8" t="s">
        <v>14</v>
      </c>
      <c r="L1395" s="8" t="s">
        <v>29</v>
      </c>
    </row>
    <row r="1396" ht="14.25" customHeight="1">
      <c r="A1396" s="8" t="s">
        <v>3031</v>
      </c>
      <c r="B1396" s="14" t="s">
        <v>168</v>
      </c>
      <c r="C1396" s="1682">
        <v>802.0</v>
      </c>
      <c r="D1396" s="1678" t="s">
        <v>2874</v>
      </c>
      <c r="E1396" s="8" t="str">
        <f t="array" ref="E1396">XLOOKUP(D1396,'89'!$D:$D,'89'!E:E)</f>
        <v>Morados</v>
      </c>
      <c r="F1396" s="8" t="str">
        <f t="array" ref="F1396">XLOOKUP(D1396,'89'!$D:$D,'89'!F:F)</f>
        <v>Pasteles</v>
      </c>
      <c r="H1396" s="1675">
        <f t="array" ref="H1396">XLOOKUP(C1396,'1851'!$C$2:$C$1555,'1851'!$H$2:$H$1555)</f>
        <v>229</v>
      </c>
      <c r="I1396" s="1675">
        <f t="array" ref="I1396">XLOOKUP(C1396,'1851'!$C$2:$C$1555,'1851'!$I$2:$I$1555)</f>
        <v>219</v>
      </c>
      <c r="J1396" s="1675">
        <f t="array" ref="J1396">XLOOKUP($C$882,'1851'!$C$2:$C$1555,'1851'!$J$2:$J$1555)</f>
        <v>230</v>
      </c>
      <c r="K1396" s="8" t="s">
        <v>14</v>
      </c>
      <c r="L1396" s="8" t="s">
        <v>29</v>
      </c>
    </row>
    <row r="1397" ht="14.25" customHeight="1">
      <c r="A1397" s="8" t="s">
        <v>3031</v>
      </c>
      <c r="B1397" s="1678" t="s">
        <v>892</v>
      </c>
      <c r="C1397" s="1680">
        <v>815.0</v>
      </c>
      <c r="D1397" s="1678" t="s">
        <v>2237</v>
      </c>
      <c r="E1397" s="8" t="str">
        <f t="array" ref="E1397">XLOOKUP(D1397,'89'!$D:$D,'89'!E:E)</f>
        <v>Morados</v>
      </c>
      <c r="H1397" s="1675">
        <f t="array" ref="H1397">XLOOKUP(C1397,'1851'!$C$2:$C$1555,'1851'!$H$2:$H$1555)</f>
        <v>117</v>
      </c>
      <c r="I1397" s="1675">
        <f t="array" ref="I1397">XLOOKUP(C1397,'1851'!$C$2:$C$1555,'1851'!$I$2:$I$1555)</f>
        <v>73</v>
      </c>
      <c r="J1397" s="1675">
        <f t="array" ref="J1397">XLOOKUP($C$882,'1851'!$C$2:$C$1555,'1851'!$J$2:$J$1555)</f>
        <v>230</v>
      </c>
      <c r="K1397" s="8" t="s">
        <v>14</v>
      </c>
      <c r="L1397" s="8" t="s">
        <v>29</v>
      </c>
    </row>
    <row r="1398" ht="14.25" customHeight="1">
      <c r="A1398" s="8" t="s">
        <v>3031</v>
      </c>
      <c r="B1398" s="1678" t="s">
        <v>817</v>
      </c>
      <c r="C1398" s="1680">
        <v>816.0</v>
      </c>
      <c r="D1398" s="1678" t="s">
        <v>2238</v>
      </c>
      <c r="E1398" s="8" t="str">
        <f t="array" ref="E1398">XLOOKUP(D1398,'89'!$D:$D,'89'!E:E)</f>
        <v>Morados</v>
      </c>
      <c r="H1398" s="1675">
        <f t="array" ref="H1398">XLOOKUP(C1398,'1851'!$C$2:$C$1555,'1851'!$H$2:$H$1555)</f>
        <v>150</v>
      </c>
      <c r="I1398" s="1675">
        <f t="array" ref="I1398">XLOOKUP(C1398,'1851'!$C$2:$C$1555,'1851'!$I$2:$I$1555)</f>
        <v>103</v>
      </c>
      <c r="J1398" s="1675">
        <f t="array" ref="J1398">XLOOKUP($C$882,'1851'!$C$2:$C$1555,'1851'!$J$2:$J$1555)</f>
        <v>230</v>
      </c>
      <c r="K1398" s="8" t="s">
        <v>14</v>
      </c>
      <c r="L1398" s="8" t="s">
        <v>29</v>
      </c>
    </row>
    <row r="1399" ht="14.25" customHeight="1">
      <c r="A1399" s="8" t="s">
        <v>3031</v>
      </c>
      <c r="B1399" s="1678" t="s">
        <v>814</v>
      </c>
      <c r="C1399" s="1682">
        <v>817.0</v>
      </c>
      <c r="D1399" s="1678" t="s">
        <v>2239</v>
      </c>
      <c r="E1399" s="8" t="str">
        <f t="array" ref="E1399">XLOOKUP(D1399,'89'!$D:$D,'89'!E:E)</f>
        <v>Morados</v>
      </c>
      <c r="H1399" s="1675">
        <f t="array" ref="H1399">XLOOKUP(C1399,'1851'!$C$2:$C$1555,'1851'!$H$2:$H$1555)</f>
        <v>191</v>
      </c>
      <c r="I1399" s="1675">
        <f t="array" ref="I1399">XLOOKUP(C1399,'1851'!$C$2:$C$1555,'1851'!$I$2:$I$1555)</f>
        <v>151</v>
      </c>
      <c r="J1399" s="1675">
        <f t="array" ref="J1399">XLOOKUP($C$882,'1851'!$C$2:$C$1555,'1851'!$J$2:$J$1555)</f>
        <v>230</v>
      </c>
      <c r="K1399" s="8" t="s">
        <v>14</v>
      </c>
      <c r="L1399" s="8" t="s">
        <v>29</v>
      </c>
    </row>
    <row r="1400" ht="14.25" customHeight="1">
      <c r="A1400" s="8" t="s">
        <v>3031</v>
      </c>
      <c r="B1400" s="14" t="s">
        <v>168</v>
      </c>
      <c r="C1400" s="1682">
        <v>818.0</v>
      </c>
      <c r="D1400" s="1678" t="s">
        <v>2875</v>
      </c>
      <c r="E1400" s="8" t="str">
        <f t="array" ref="E1400">XLOOKUP(D1400,'89'!$D:$D,'89'!E:E)</f>
        <v>Morados</v>
      </c>
      <c r="F1400" s="8" t="str">
        <f t="array" ref="F1400">XLOOKUP(D1400,'89'!$D:$D,'89'!F:F)</f>
        <v>Pasteles</v>
      </c>
      <c r="H1400" s="1675">
        <f t="array" ref="H1400">XLOOKUP(C1400,'1851'!$C$2:$C$1555,'1851'!$H$2:$H$1555)</f>
        <v>225</v>
      </c>
      <c r="I1400" s="1675">
        <f t="array" ref="I1400">XLOOKUP(C1400,'1851'!$C$2:$C$1555,'1851'!$I$2:$I$1555)</f>
        <v>196</v>
      </c>
      <c r="J1400" s="1675">
        <f t="array" ref="J1400">XLOOKUP($C$882,'1851'!$C$2:$C$1555,'1851'!$J$2:$J$1555)</f>
        <v>230</v>
      </c>
      <c r="K1400" s="8" t="s">
        <v>14</v>
      </c>
      <c r="L1400" s="8" t="s">
        <v>29</v>
      </c>
    </row>
    <row r="1401" ht="14.25" customHeight="1">
      <c r="A1401" s="8" t="s">
        <v>3031</v>
      </c>
      <c r="B1401" s="14" t="s">
        <v>168</v>
      </c>
      <c r="C1401" s="1682">
        <v>819.0</v>
      </c>
      <c r="D1401" s="1678" t="s">
        <v>2876</v>
      </c>
      <c r="E1401" s="8" t="str">
        <f t="array" ref="E1401">XLOOKUP(D1401,'89'!$D:$D,'89'!E:E)</f>
        <v>Morados</v>
      </c>
      <c r="F1401" s="8" t="str">
        <f t="array" ref="F1401">XLOOKUP(D1401,'89'!$D:$D,'89'!F:F)</f>
        <v>Pasteles</v>
      </c>
      <c r="H1401" s="1675">
        <f t="array" ref="H1401">XLOOKUP(C1401,'1851'!$C$2:$C$1555,'1851'!$H$2:$H$1555)</f>
        <v>229</v>
      </c>
      <c r="I1401" s="1675">
        <f t="array" ref="I1401">XLOOKUP(C1401,'1851'!$C$2:$C$1555,'1851'!$I$2:$I$1555)</f>
        <v>207</v>
      </c>
      <c r="J1401" s="1675">
        <f t="array" ref="J1401">XLOOKUP($C$882,'1851'!$C$2:$C$1555,'1851'!$J$2:$J$1555)</f>
        <v>230</v>
      </c>
      <c r="K1401" s="8" t="s">
        <v>14</v>
      </c>
      <c r="L1401" s="8" t="s">
        <v>29</v>
      </c>
    </row>
    <row r="1402" ht="14.25" customHeight="1">
      <c r="A1402" s="8" t="s">
        <v>3031</v>
      </c>
      <c r="B1402" s="14" t="s">
        <v>168</v>
      </c>
      <c r="C1402" s="1682">
        <v>820.0</v>
      </c>
      <c r="D1402" s="1678" t="s">
        <v>2877</v>
      </c>
      <c r="E1402" s="8" t="str">
        <f t="array" ref="E1402">XLOOKUP(D1402,'89'!$D:$D,'89'!E:E)</f>
        <v>Morados</v>
      </c>
      <c r="F1402" s="8" t="str">
        <f t="array" ref="F1402">XLOOKUP(D1402,'89'!$D:$D,'89'!F:F)</f>
        <v>Pasteles</v>
      </c>
      <c r="H1402" s="1675">
        <f t="array" ref="H1402">XLOOKUP(C1402,'1851'!$C$2:$C$1555,'1851'!$H$2:$H$1555)</f>
        <v>240</v>
      </c>
      <c r="I1402" s="1675">
        <f t="array" ref="I1402">XLOOKUP(C1402,'1851'!$C$2:$C$1555,'1851'!$I$2:$I$1555)</f>
        <v>218</v>
      </c>
      <c r="J1402" s="1675">
        <f t="array" ref="J1402">XLOOKUP($C$882,'1851'!$C$2:$C$1555,'1851'!$J$2:$J$1555)</f>
        <v>230</v>
      </c>
      <c r="K1402" s="8" t="s">
        <v>14</v>
      </c>
      <c r="L1402" s="8" t="s">
        <v>29</v>
      </c>
    </row>
    <row r="1403" ht="14.25" customHeight="1">
      <c r="A1403" s="8" t="s">
        <v>3031</v>
      </c>
      <c r="B1403" s="1678" t="s">
        <v>892</v>
      </c>
      <c r="C1403" s="1680">
        <v>821.0</v>
      </c>
      <c r="D1403" s="1678" t="s">
        <v>2240</v>
      </c>
      <c r="E1403" s="8" t="str">
        <f t="array" ref="E1403">XLOOKUP(D1403,'89'!$D:$D,'89'!E:E)</f>
        <v>Rojos</v>
      </c>
      <c r="F1403" s="8" t="str">
        <f t="array" ref="F1403">XLOOKUP(D1403,'89'!$D:$D,'89'!F:F)</f>
        <v>Cafés</v>
      </c>
      <c r="H1403" s="1675">
        <f t="array" ref="H1403">XLOOKUP(C1403,'1851'!$C$2:$C$1555,'1851'!$H$2:$H$1555)</f>
        <v>127</v>
      </c>
      <c r="I1403" s="1675">
        <f t="array" ref="I1403">XLOOKUP(C1403,'1851'!$C$2:$C$1555,'1851'!$I$2:$I$1555)</f>
        <v>76</v>
      </c>
      <c r="J1403" s="1675">
        <f t="array" ref="J1403">XLOOKUP($C$882,'1851'!$C$2:$C$1555,'1851'!$J$2:$J$1555)</f>
        <v>230</v>
      </c>
      <c r="K1403" s="8" t="s">
        <v>14</v>
      </c>
      <c r="L1403" s="8" t="s">
        <v>29</v>
      </c>
    </row>
    <row r="1404" ht="14.25" customHeight="1">
      <c r="A1404" s="8" t="s">
        <v>3031</v>
      </c>
      <c r="B1404" s="1678" t="s">
        <v>817</v>
      </c>
      <c r="C1404" s="1680">
        <v>822.0</v>
      </c>
      <c r="D1404" s="1678" t="s">
        <v>2241</v>
      </c>
      <c r="E1404" s="8" t="str">
        <f t="array" ref="E1404">XLOOKUP(D1404,'89'!$D:$D,'89'!E:E)</f>
        <v>Morados</v>
      </c>
      <c r="H1404" s="1675">
        <f t="array" ref="H1404">XLOOKUP(C1404,'1851'!$C$2:$C$1555,'1851'!$H$2:$H$1555)</f>
        <v>153</v>
      </c>
      <c r="I1404" s="1675">
        <f t="array" ref="I1404">XLOOKUP(C1404,'1851'!$C$2:$C$1555,'1851'!$I$2:$I$1555)</f>
        <v>101</v>
      </c>
      <c r="J1404" s="1675">
        <f t="array" ref="J1404">XLOOKUP($C$882,'1851'!$C$2:$C$1555,'1851'!$J$2:$J$1555)</f>
        <v>230</v>
      </c>
      <c r="K1404" s="8" t="s">
        <v>14</v>
      </c>
      <c r="L1404" s="8" t="s">
        <v>29</v>
      </c>
    </row>
    <row r="1405" ht="14.25" customHeight="1">
      <c r="A1405" s="8" t="s">
        <v>3031</v>
      </c>
      <c r="B1405" s="1678" t="s">
        <v>814</v>
      </c>
      <c r="C1405" s="1682">
        <v>823.0</v>
      </c>
      <c r="D1405" s="1678" t="s">
        <v>2242</v>
      </c>
      <c r="E1405" s="8" t="str">
        <f t="array" ref="E1405">XLOOKUP(D1405,'89'!$D:$D,'89'!E:E)</f>
        <v>Morados</v>
      </c>
      <c r="H1405" s="1675">
        <f t="array" ref="H1405">XLOOKUP(C1405,'1851'!$C$2:$C$1555,'1851'!$H$2:$H$1555)</f>
        <v>192</v>
      </c>
      <c r="I1405" s="1675">
        <f t="array" ref="I1405">XLOOKUP(C1405,'1851'!$C$2:$C$1555,'1851'!$I$2:$I$1555)</f>
        <v>146</v>
      </c>
      <c r="J1405" s="1675">
        <f t="array" ref="J1405">XLOOKUP($C$882,'1851'!$C$2:$C$1555,'1851'!$J$2:$J$1555)</f>
        <v>230</v>
      </c>
      <c r="K1405" s="8" t="s">
        <v>14</v>
      </c>
      <c r="L1405" s="8" t="s">
        <v>29</v>
      </c>
    </row>
    <row r="1406" ht="14.25" customHeight="1">
      <c r="A1406" s="8" t="s">
        <v>3031</v>
      </c>
      <c r="B1406" s="14" t="s">
        <v>168</v>
      </c>
      <c r="C1406" s="1682">
        <v>824.0</v>
      </c>
      <c r="D1406" s="1678" t="s">
        <v>2878</v>
      </c>
      <c r="E1406" s="8" t="str">
        <f t="array" ref="E1406">XLOOKUP(D1406,'89'!$D:$D,'89'!E:E)</f>
        <v>Morados</v>
      </c>
      <c r="F1406" s="8" t="str">
        <f t="array" ref="F1406">XLOOKUP(D1406,'89'!$D:$D,'89'!F:F)</f>
        <v>Pasteles</v>
      </c>
      <c r="H1406" s="1675">
        <f t="array" ref="H1406">XLOOKUP(C1406,'1851'!$C$2:$C$1555,'1851'!$H$2:$H$1555)</f>
        <v>221</v>
      </c>
      <c r="I1406" s="1675">
        <f t="array" ref="I1406">XLOOKUP(C1406,'1851'!$C$2:$C$1555,'1851'!$I$2:$I$1555)</f>
        <v>185</v>
      </c>
      <c r="J1406" s="1675">
        <f t="array" ref="J1406">XLOOKUP($C$882,'1851'!$C$2:$C$1555,'1851'!$J$2:$J$1555)</f>
        <v>230</v>
      </c>
      <c r="K1406" s="8" t="s">
        <v>14</v>
      </c>
      <c r="L1406" s="8" t="s">
        <v>29</v>
      </c>
    </row>
    <row r="1407" ht="14.25" customHeight="1">
      <c r="A1407" s="8" t="s">
        <v>3031</v>
      </c>
      <c r="B1407" s="14" t="s">
        <v>168</v>
      </c>
      <c r="C1407" s="1682">
        <v>825.0</v>
      </c>
      <c r="D1407" s="1678" t="s">
        <v>2879</v>
      </c>
      <c r="E1407" s="8" t="str">
        <f t="array" ref="E1407">XLOOKUP(D1407,'89'!$D:$D,'89'!E:E)</f>
        <v>Morados</v>
      </c>
      <c r="F1407" s="8" t="str">
        <f t="array" ref="F1407">XLOOKUP(D1407,'89'!$D:$D,'89'!F:F)</f>
        <v>Pasteles</v>
      </c>
      <c r="H1407" s="1675">
        <f t="array" ref="H1407">XLOOKUP(C1407,'1851'!$C$2:$C$1555,'1851'!$H$2:$H$1555)</f>
        <v>230</v>
      </c>
      <c r="I1407" s="1675">
        <f t="array" ref="I1407">XLOOKUP(C1407,'1851'!$C$2:$C$1555,'1851'!$I$2:$I$1555)</f>
        <v>198</v>
      </c>
      <c r="J1407" s="1675">
        <f t="array" ref="J1407">XLOOKUP($C$882,'1851'!$C$2:$C$1555,'1851'!$J$2:$J$1555)</f>
        <v>230</v>
      </c>
      <c r="K1407" s="8" t="s">
        <v>14</v>
      </c>
      <c r="L1407" s="8" t="s">
        <v>29</v>
      </c>
    </row>
    <row r="1408" ht="14.25" customHeight="1">
      <c r="A1408" s="8" t="s">
        <v>3031</v>
      </c>
      <c r="B1408" s="14" t="s">
        <v>168</v>
      </c>
      <c r="C1408" s="1682">
        <v>826.0</v>
      </c>
      <c r="D1408" s="1678" t="s">
        <v>2880</v>
      </c>
      <c r="E1408" s="8" t="str">
        <f t="array" ref="E1408">XLOOKUP(D1408,'89'!$D:$D,'89'!E:E)</f>
        <v>Morados</v>
      </c>
      <c r="F1408" s="8" t="str">
        <f t="array" ref="F1408">XLOOKUP(D1408,'89'!$D:$D,'89'!F:F)</f>
        <v>Pasteles</v>
      </c>
      <c r="H1408" s="1675">
        <f t="array" ref="H1408">XLOOKUP(C1408,'1851'!$C$2:$C$1555,'1851'!$H$2:$H$1555)</f>
        <v>237</v>
      </c>
      <c r="I1408" s="1675">
        <f t="array" ref="I1408">XLOOKUP(C1408,'1851'!$C$2:$C$1555,'1851'!$I$2:$I$1555)</f>
        <v>217</v>
      </c>
      <c r="J1408" s="1675">
        <f t="array" ref="J1408">XLOOKUP($C$882,'1851'!$C$2:$C$1555,'1851'!$J$2:$J$1555)</f>
        <v>230</v>
      </c>
      <c r="K1408" s="8" t="s">
        <v>14</v>
      </c>
      <c r="L1408" s="8" t="s">
        <v>29</v>
      </c>
    </row>
    <row r="1409" ht="14.25" customHeight="1">
      <c r="A1409" s="8" t="s">
        <v>3031</v>
      </c>
      <c r="B1409" s="1678" t="s">
        <v>892</v>
      </c>
      <c r="C1409" s="1680">
        <v>827.0</v>
      </c>
      <c r="D1409" s="1678" t="s">
        <v>2243</v>
      </c>
      <c r="E1409" s="8" t="str">
        <f t="array" ref="E1409">XLOOKUP(D1409,'89'!$D:$D,'89'!E:E)</f>
        <v>Morados</v>
      </c>
      <c r="F1409" s="8" t="str">
        <f t="array" ref="F1409">XLOOKUP(D1409,'89'!$D:$D,'89'!F:F)</f>
        <v>Cafés</v>
      </c>
      <c r="H1409" s="1675">
        <f t="array" ref="H1409">XLOOKUP(C1409,'1851'!$C$2:$C$1555,'1851'!$H$2:$H$1555)</f>
        <v>106</v>
      </c>
      <c r="I1409" s="1675">
        <f t="array" ref="I1409">XLOOKUP(C1409,'1851'!$C$2:$C$1555,'1851'!$I$2:$I$1555)</f>
        <v>75</v>
      </c>
      <c r="J1409" s="1675">
        <f t="array" ref="J1409">XLOOKUP($C$882,'1851'!$C$2:$C$1555,'1851'!$J$2:$J$1555)</f>
        <v>230</v>
      </c>
      <c r="K1409" s="8" t="s">
        <v>14</v>
      </c>
      <c r="L1409" s="8" t="s">
        <v>29</v>
      </c>
    </row>
    <row r="1410" ht="14.25" customHeight="1">
      <c r="A1410" s="8" t="s">
        <v>3031</v>
      </c>
      <c r="B1410" s="1678" t="s">
        <v>817</v>
      </c>
      <c r="C1410" s="1680">
        <v>828.0</v>
      </c>
      <c r="D1410" s="1678" t="s">
        <v>2244</v>
      </c>
      <c r="E1410" s="8" t="str">
        <f t="array" ref="E1410">XLOOKUP(D1410,'89'!$D:$D,'89'!E:E)</f>
        <v>Morados</v>
      </c>
      <c r="F1410" s="8" t="str">
        <f t="array" ref="F1410">XLOOKUP(D1410,'89'!$D:$D,'89'!F:F)</f>
        <v>Cafés</v>
      </c>
      <c r="H1410" s="1675">
        <f t="array" ref="H1410">XLOOKUP(C1410,'1851'!$C$2:$C$1555,'1851'!$H$2:$H$1555)</f>
        <v>134</v>
      </c>
      <c r="I1410" s="1675">
        <f t="array" ref="I1410">XLOOKUP(C1410,'1851'!$C$2:$C$1555,'1851'!$I$2:$I$1555)</f>
        <v>98</v>
      </c>
      <c r="J1410" s="1675">
        <f t="array" ref="J1410">XLOOKUP($C$882,'1851'!$C$2:$C$1555,'1851'!$J$2:$J$1555)</f>
        <v>230</v>
      </c>
      <c r="K1410" s="8" t="s">
        <v>14</v>
      </c>
      <c r="L1410" s="8" t="s">
        <v>29</v>
      </c>
    </row>
    <row r="1411" ht="14.25" customHeight="1">
      <c r="A1411" s="8" t="s">
        <v>3031</v>
      </c>
      <c r="B1411" s="1678" t="s">
        <v>814</v>
      </c>
      <c r="C1411" s="1682">
        <v>829.0</v>
      </c>
      <c r="D1411" s="1678" t="s">
        <v>2245</v>
      </c>
      <c r="E1411" s="8" t="str">
        <f t="array" ref="E1411">XLOOKUP(D1411,'89'!$D:$D,'89'!E:E)</f>
        <v>Cafés</v>
      </c>
      <c r="F1411" s="8" t="str">
        <f t="array" ref="F1411">XLOOKUP(D1411,'89'!$D:$D,'89'!F:F)</f>
        <v>Morados</v>
      </c>
      <c r="H1411" s="1675">
        <f t="array" ref="H1411">XLOOKUP(C1411,'1851'!$C$2:$C$1555,'1851'!$H$2:$H$1555)</f>
        <v>177</v>
      </c>
      <c r="I1411" s="1675">
        <f t="array" ref="I1411">XLOOKUP(C1411,'1851'!$C$2:$C$1555,'1851'!$I$2:$I$1555)</f>
        <v>143</v>
      </c>
      <c r="J1411" s="1675">
        <f t="array" ref="J1411">XLOOKUP($C$882,'1851'!$C$2:$C$1555,'1851'!$J$2:$J$1555)</f>
        <v>230</v>
      </c>
      <c r="K1411" s="8" t="s">
        <v>14</v>
      </c>
      <c r="L1411" s="8" t="s">
        <v>29</v>
      </c>
    </row>
    <row r="1412" ht="14.25" customHeight="1">
      <c r="A1412" s="8" t="s">
        <v>3031</v>
      </c>
      <c r="B1412" s="1678" t="s">
        <v>814</v>
      </c>
      <c r="C1412" s="1682">
        <v>830.0</v>
      </c>
      <c r="D1412" s="1678" t="s">
        <v>2881</v>
      </c>
      <c r="E1412" s="8" t="str">
        <f t="array" ref="E1412">XLOOKUP(D1412,'89'!$D:$D,'89'!E:E)</f>
        <v>Cafés</v>
      </c>
      <c r="F1412" s="8" t="str">
        <f t="array" ref="F1412">XLOOKUP(D1412,'89'!$D:$D,'89'!F:F)</f>
        <v>Morados</v>
      </c>
      <c r="H1412" s="1675">
        <f t="array" ref="H1412">XLOOKUP(C1412,'1851'!$C$2:$C$1555,'1851'!$H$2:$H$1555)</f>
        <v>210</v>
      </c>
      <c r="I1412" s="1675">
        <f t="array" ref="I1412">XLOOKUP(C1412,'1851'!$C$2:$C$1555,'1851'!$I$2:$I$1555)</f>
        <v>183</v>
      </c>
      <c r="J1412" s="1675">
        <f t="array" ref="J1412">XLOOKUP($C$882,'1851'!$C$2:$C$1555,'1851'!$J$2:$J$1555)</f>
        <v>230</v>
      </c>
      <c r="K1412" s="8" t="s">
        <v>14</v>
      </c>
      <c r="L1412" s="8" t="s">
        <v>29</v>
      </c>
    </row>
    <row r="1413" ht="14.25" customHeight="1">
      <c r="A1413" s="8" t="s">
        <v>3031</v>
      </c>
      <c r="B1413" s="14" t="s">
        <v>168</v>
      </c>
      <c r="C1413" s="1682">
        <v>831.0</v>
      </c>
      <c r="D1413" s="1678" t="s">
        <v>2882</v>
      </c>
      <c r="E1413" s="8" t="str">
        <f t="array" ref="E1413">XLOOKUP(D1413,'89'!$D:$D,'89'!E:E)</f>
        <v>Cafés</v>
      </c>
      <c r="F1413" s="8" t="str">
        <f t="array" ref="F1413">XLOOKUP(D1413,'89'!$D:$D,'89'!F:F)</f>
        <v>Morados</v>
      </c>
      <c r="H1413" s="1675">
        <f t="array" ref="H1413">XLOOKUP(C1413,'1851'!$C$2:$C$1555,'1851'!$H$2:$H$1555)</f>
        <v>221</v>
      </c>
      <c r="I1413" s="1675">
        <f t="array" ref="I1413">XLOOKUP(C1413,'1851'!$C$2:$C$1555,'1851'!$I$2:$I$1555)</f>
        <v>197</v>
      </c>
      <c r="J1413" s="1675">
        <f t="array" ref="J1413">XLOOKUP($C$882,'1851'!$C$2:$C$1555,'1851'!$J$2:$J$1555)</f>
        <v>230</v>
      </c>
      <c r="K1413" s="8" t="s">
        <v>14</v>
      </c>
      <c r="L1413" s="8" t="s">
        <v>29</v>
      </c>
    </row>
    <row r="1414" ht="14.25" customHeight="1">
      <c r="A1414" s="8" t="s">
        <v>3031</v>
      </c>
      <c r="B1414" s="14" t="s">
        <v>168</v>
      </c>
      <c r="C1414" s="1682">
        <v>832.0</v>
      </c>
      <c r="D1414" s="1678" t="s">
        <v>2883</v>
      </c>
      <c r="E1414" s="8" t="str">
        <f t="array" ref="E1414">XLOOKUP(D1414,'89'!$D:$D,'89'!E:E)</f>
        <v>Cafés</v>
      </c>
      <c r="F1414" s="8" t="str">
        <f t="array" ref="F1414">XLOOKUP(D1414,'89'!$D:$D,'89'!F:F)</f>
        <v>Morados</v>
      </c>
      <c r="H1414" s="1675">
        <f t="array" ref="H1414">XLOOKUP(C1414,'1851'!$C$2:$C$1555,'1851'!$H$2:$H$1555)</f>
        <v>231</v>
      </c>
      <c r="I1414" s="1675">
        <f t="array" ref="I1414">XLOOKUP(C1414,'1851'!$C$2:$C$1555,'1851'!$I$2:$I$1555)</f>
        <v>215</v>
      </c>
      <c r="J1414" s="1675">
        <f t="array" ref="J1414">XLOOKUP($C$882,'1851'!$C$2:$C$1555,'1851'!$J$2:$J$1555)</f>
        <v>230</v>
      </c>
      <c r="K1414" s="8" t="s">
        <v>14</v>
      </c>
      <c r="L1414" s="8" t="s">
        <v>29</v>
      </c>
    </row>
    <row r="1415" ht="14.25" customHeight="1">
      <c r="A1415" s="8" t="s">
        <v>3031</v>
      </c>
      <c r="B1415" s="1678" t="s">
        <v>892</v>
      </c>
      <c r="C1415" s="1680">
        <v>833.0</v>
      </c>
      <c r="D1415" s="1678" t="s">
        <v>2246</v>
      </c>
      <c r="E1415" s="8" t="str">
        <f t="array" ref="E1415">XLOOKUP(D1415,'89'!$D:$D,'89'!E:E)</f>
        <v>Cafés</v>
      </c>
      <c r="F1415" s="8" t="str">
        <f t="array" ref="F1415">XLOOKUP(D1415,'89'!$D:$D,'89'!F:F)</f>
        <v>Morados</v>
      </c>
      <c r="H1415" s="1675">
        <f t="array" ref="H1415">XLOOKUP(C1415,'1851'!$C$2:$C$1555,'1851'!$H$2:$H$1555)</f>
        <v>96</v>
      </c>
      <c r="I1415" s="1675">
        <f t="array" ref="I1415">XLOOKUP(C1415,'1851'!$C$2:$C$1555,'1851'!$I$2:$I$1555)</f>
        <v>76</v>
      </c>
      <c r="J1415" s="1675">
        <f t="array" ref="J1415">XLOOKUP($C$882,'1851'!$C$2:$C$1555,'1851'!$J$2:$J$1555)</f>
        <v>230</v>
      </c>
      <c r="K1415" s="8" t="s">
        <v>14</v>
      </c>
      <c r="L1415" s="8" t="s">
        <v>29</v>
      </c>
    </row>
    <row r="1416" ht="14.25" customHeight="1">
      <c r="A1416" s="8" t="s">
        <v>3031</v>
      </c>
      <c r="B1416" s="1678" t="s">
        <v>892</v>
      </c>
      <c r="C1416" s="1680">
        <v>834.0</v>
      </c>
      <c r="D1416" s="1678" t="s">
        <v>2247</v>
      </c>
      <c r="E1416" s="8" t="str">
        <f t="array" ref="E1416">XLOOKUP(D1416,'89'!$D:$D,'89'!E:E)</f>
        <v>Cafés</v>
      </c>
      <c r="F1416" s="8" t="str">
        <f t="array" ref="F1416">XLOOKUP(D1416,'89'!$D:$D,'89'!F:F)</f>
        <v>Morados</v>
      </c>
      <c r="H1416" s="1675">
        <f t="array" ref="H1416">XLOOKUP(C1416,'1851'!$C$2:$C$1555,'1851'!$H$2:$H$1555)</f>
        <v>123</v>
      </c>
      <c r="I1416" s="1675">
        <f t="array" ref="I1416">XLOOKUP(C1416,'1851'!$C$2:$C$1555,'1851'!$I$2:$I$1555)</f>
        <v>99</v>
      </c>
      <c r="J1416" s="1675">
        <f t="array" ref="J1416">XLOOKUP($C$882,'1851'!$C$2:$C$1555,'1851'!$J$2:$J$1555)</f>
        <v>230</v>
      </c>
      <c r="K1416" s="8" t="s">
        <v>14</v>
      </c>
      <c r="L1416" s="8" t="s">
        <v>29</v>
      </c>
    </row>
    <row r="1417" ht="14.25" customHeight="1">
      <c r="A1417" s="8" t="s">
        <v>3031</v>
      </c>
      <c r="B1417" s="1678" t="s">
        <v>814</v>
      </c>
      <c r="C1417" s="1682">
        <v>835.0</v>
      </c>
      <c r="D1417" s="1678" t="s">
        <v>2248</v>
      </c>
      <c r="E1417" s="8" t="str">
        <f t="array" ref="E1417">XLOOKUP(D1417,'89'!$D:$D,'89'!E:E)</f>
        <v>Cafés</v>
      </c>
      <c r="H1417" s="1675">
        <f t="array" ref="H1417">XLOOKUP(C1417,'1851'!$C$2:$C$1555,'1851'!$H$2:$H$1555)</f>
        <v>170</v>
      </c>
      <c r="I1417" s="1675">
        <f t="array" ref="I1417">XLOOKUP(C1417,'1851'!$C$2:$C$1555,'1851'!$I$2:$I$1555)</f>
        <v>149</v>
      </c>
      <c r="J1417" s="1675">
        <f t="array" ref="J1417">XLOOKUP($C$882,'1851'!$C$2:$C$1555,'1851'!$J$2:$J$1555)</f>
        <v>230</v>
      </c>
      <c r="K1417" s="8" t="s">
        <v>14</v>
      </c>
      <c r="L1417" s="8" t="s">
        <v>29</v>
      </c>
    </row>
    <row r="1418" ht="14.25" customHeight="1">
      <c r="A1418" s="8" t="s">
        <v>3031</v>
      </c>
      <c r="B1418" s="14" t="s">
        <v>168</v>
      </c>
      <c r="C1418" s="1682">
        <v>836.0</v>
      </c>
      <c r="D1418" s="1678" t="s">
        <v>2884</v>
      </c>
      <c r="E1418" s="8" t="str">
        <f t="array" ref="E1418">XLOOKUP(D1418,'89'!$D:$D,'89'!E:E)</f>
        <v>Cafés</v>
      </c>
      <c r="F1418" s="8" t="str">
        <f t="array" ref="F1418">XLOOKUP(D1418,'89'!$D:$D,'89'!F:F)</f>
        <v>Pasteles</v>
      </c>
      <c r="H1418" s="1675">
        <f t="array" ref="H1418">XLOOKUP(C1418,'1851'!$C$2:$C$1555,'1851'!$H$2:$H$1555)</f>
        <v>202</v>
      </c>
      <c r="I1418" s="1675">
        <f t="array" ref="I1418">XLOOKUP(C1418,'1851'!$C$2:$C$1555,'1851'!$I$2:$I$1555)</f>
        <v>186</v>
      </c>
      <c r="J1418" s="1675">
        <f t="array" ref="J1418">XLOOKUP($C$882,'1851'!$C$2:$C$1555,'1851'!$J$2:$J$1555)</f>
        <v>230</v>
      </c>
      <c r="K1418" s="8" t="s">
        <v>14</v>
      </c>
      <c r="L1418" s="8" t="s">
        <v>29</v>
      </c>
    </row>
    <row r="1419" ht="14.25" customHeight="1">
      <c r="A1419" s="8" t="s">
        <v>3031</v>
      </c>
      <c r="B1419" s="14" t="s">
        <v>168</v>
      </c>
      <c r="C1419" s="1682">
        <v>837.0</v>
      </c>
      <c r="D1419" s="1678" t="s">
        <v>2885</v>
      </c>
      <c r="E1419" s="8" t="str">
        <f t="array" ref="E1419">XLOOKUP(D1419,'89'!$D:$D,'89'!E:E)</f>
        <v>Cafés</v>
      </c>
      <c r="F1419" s="8" t="str">
        <f t="array" ref="F1419">XLOOKUP(D1419,'89'!$D:$D,'89'!F:F)</f>
        <v>Pasteles</v>
      </c>
      <c r="H1419" s="1675">
        <f t="array" ref="H1419">XLOOKUP(C1419,'1851'!$C$2:$C$1555,'1851'!$H$2:$H$1555)</f>
        <v>215</v>
      </c>
      <c r="I1419" s="1675">
        <f t="array" ref="I1419">XLOOKUP(C1419,'1851'!$C$2:$C$1555,'1851'!$I$2:$I$1555)</f>
        <v>199</v>
      </c>
      <c r="J1419" s="1675">
        <f t="array" ref="J1419">XLOOKUP($C$882,'1851'!$C$2:$C$1555,'1851'!$J$2:$J$1555)</f>
        <v>230</v>
      </c>
      <c r="K1419" s="8" t="s">
        <v>14</v>
      </c>
      <c r="L1419" s="8" t="s">
        <v>29</v>
      </c>
    </row>
    <row r="1420" ht="14.25" customHeight="1">
      <c r="A1420" s="8" t="s">
        <v>3031</v>
      </c>
      <c r="B1420" s="14" t="s">
        <v>168</v>
      </c>
      <c r="C1420" s="1682">
        <v>838.0</v>
      </c>
      <c r="D1420" s="1678" t="s">
        <v>2886</v>
      </c>
      <c r="E1420" s="8" t="str">
        <f t="array" ref="E1420">XLOOKUP(D1420,'89'!$D:$D,'89'!E:E)</f>
        <v>Cafés</v>
      </c>
      <c r="F1420" s="8" t="str">
        <f t="array" ref="F1420">XLOOKUP(D1420,'89'!$D:$D,'89'!F:F)</f>
        <v>Pasteles</v>
      </c>
      <c r="H1420" s="1675">
        <f t="array" ref="H1420">XLOOKUP(C1420,'1851'!$C$2:$C$1555,'1851'!$H$2:$H$1555)</f>
        <v>227</v>
      </c>
      <c r="I1420" s="1675">
        <f t="array" ref="I1420">XLOOKUP(C1420,'1851'!$C$2:$C$1555,'1851'!$I$2:$I$1555)</f>
        <v>210</v>
      </c>
      <c r="J1420" s="1675">
        <f t="array" ref="J1420">XLOOKUP($C$882,'1851'!$C$2:$C$1555,'1851'!$J$2:$J$1555)</f>
        <v>230</v>
      </c>
      <c r="K1420" s="8" t="s">
        <v>14</v>
      </c>
      <c r="L1420" s="8" t="s">
        <v>29</v>
      </c>
    </row>
    <row r="1421" ht="14.25" customHeight="1">
      <c r="A1421" s="8" t="s">
        <v>3031</v>
      </c>
      <c r="B1421" s="1678" t="s">
        <v>892</v>
      </c>
      <c r="C1421" s="1680">
        <v>839.0</v>
      </c>
      <c r="D1421" s="1678" t="s">
        <v>2249</v>
      </c>
      <c r="E1421" s="8" t="str">
        <f t="array" ref="E1421">XLOOKUP(D1421,'89'!$D:$D,'89'!E:E)</f>
        <v>Cafés</v>
      </c>
      <c r="F1421" s="8" t="str">
        <f t="array" ref="F1421">XLOOKUP(D1421,'89'!$D:$D,'89'!F:F)</f>
        <v>Rojos</v>
      </c>
      <c r="H1421" s="1675">
        <f t="array" ref="H1421">XLOOKUP(C1421,'1851'!$C$2:$C$1555,'1851'!$H$2:$H$1555)</f>
        <v>135</v>
      </c>
      <c r="I1421" s="1675">
        <f t="array" ref="I1421">XLOOKUP(C1421,'1851'!$C$2:$C$1555,'1851'!$I$2:$I$1555)</f>
        <v>83</v>
      </c>
      <c r="J1421" s="1675">
        <f t="array" ref="J1421">XLOOKUP($C$882,'1851'!$C$2:$C$1555,'1851'!$J$2:$J$1555)</f>
        <v>230</v>
      </c>
      <c r="K1421" s="8" t="s">
        <v>14</v>
      </c>
      <c r="L1421" s="8" t="s">
        <v>29</v>
      </c>
    </row>
    <row r="1422" ht="14.25" customHeight="1">
      <c r="A1422" s="8" t="s">
        <v>3031</v>
      </c>
      <c r="B1422" s="1678" t="s">
        <v>817</v>
      </c>
      <c r="C1422" s="1680">
        <v>840.0</v>
      </c>
      <c r="D1422" s="1678" t="s">
        <v>2250</v>
      </c>
      <c r="E1422" s="8" t="str">
        <f t="array" ref="E1422">XLOOKUP(D1422,'89'!$D:$D,'89'!E:E)</f>
        <v>Cafés</v>
      </c>
      <c r="H1422" s="1675">
        <f t="array" ref="H1422">XLOOKUP(C1422,'1851'!$C$2:$C$1555,'1851'!$H$2:$H$1555)</f>
        <v>150</v>
      </c>
      <c r="I1422" s="1675">
        <f t="array" ref="I1422">XLOOKUP(C1422,'1851'!$C$2:$C$1555,'1851'!$I$2:$I$1555)</f>
        <v>97</v>
      </c>
      <c r="J1422" s="1675">
        <f t="array" ref="J1422">XLOOKUP($C$882,'1851'!$C$2:$C$1555,'1851'!$J$2:$J$1555)</f>
        <v>230</v>
      </c>
      <c r="K1422" s="8" t="s">
        <v>14</v>
      </c>
      <c r="L1422" s="8" t="s">
        <v>29</v>
      </c>
    </row>
    <row r="1423" ht="14.25" customHeight="1">
      <c r="A1423" s="8" t="s">
        <v>3031</v>
      </c>
      <c r="B1423" s="1678" t="s">
        <v>814</v>
      </c>
      <c r="C1423" s="1682">
        <v>841.0</v>
      </c>
      <c r="D1423" s="1678" t="s">
        <v>2251</v>
      </c>
      <c r="E1423" s="8" t="str">
        <f t="array" ref="E1423">XLOOKUP(D1423,'89'!$D:$D,'89'!E:E)</f>
        <v>Cafés</v>
      </c>
      <c r="H1423" s="1675">
        <f t="array" ref="H1423">XLOOKUP(C1423,'1851'!$C$2:$C$1555,'1851'!$H$2:$H$1555)</f>
        <v>188</v>
      </c>
      <c r="I1423" s="1675">
        <f t="array" ref="I1423">XLOOKUP(C1423,'1851'!$C$2:$C$1555,'1851'!$I$2:$I$1555)</f>
        <v>138</v>
      </c>
      <c r="J1423" s="1675">
        <f t="array" ref="J1423">XLOOKUP($C$882,'1851'!$C$2:$C$1555,'1851'!$J$2:$J$1555)</f>
        <v>230</v>
      </c>
      <c r="K1423" s="8" t="s">
        <v>14</v>
      </c>
      <c r="L1423" s="8" t="s">
        <v>29</v>
      </c>
    </row>
    <row r="1424" ht="14.25" customHeight="1">
      <c r="A1424" s="8" t="s">
        <v>3031</v>
      </c>
      <c r="B1424" s="14" t="s">
        <v>168</v>
      </c>
      <c r="C1424" s="1683">
        <v>842.0</v>
      </c>
      <c r="D1424" s="14" t="s">
        <v>2887</v>
      </c>
      <c r="E1424" s="8" t="str">
        <f t="array" ref="E1424">XLOOKUP(D1424,'89'!$D:$D,'89'!E:E)</f>
        <v>Cafés</v>
      </c>
      <c r="F1424" s="8" t="str">
        <f t="array" ref="F1424">XLOOKUP(D1424,'89'!$D:$D,'89'!F:F)</f>
        <v>Pasteles</v>
      </c>
      <c r="G1424" s="8" t="str">
        <f t="array" ref="G1424">XLOOKUP(D1424,'89'!$D:$D,'89'!G:G)</f>
        <v>Rojos</v>
      </c>
      <c r="H1424" s="1675">
        <f t="array" ref="H1424">XLOOKUP(C1424,'1851'!$C$2:$C$1555,'1851'!$H$2:$H$1555)</f>
        <v>219</v>
      </c>
      <c r="I1424" s="1675">
        <f t="array" ref="I1424">XLOOKUP(C1424,'1851'!$C$2:$C$1555,'1851'!$I$2:$I$1555)</f>
        <v>178</v>
      </c>
      <c r="J1424" s="1675">
        <f t="array" ref="J1424">XLOOKUP($C$882,'1851'!$C$2:$C$1555,'1851'!$J$2:$J$1555)</f>
        <v>230</v>
      </c>
      <c r="K1424" s="8" t="s">
        <v>14</v>
      </c>
      <c r="L1424" s="8" t="s">
        <v>29</v>
      </c>
    </row>
    <row r="1425" ht="14.25" customHeight="1">
      <c r="A1425" s="8" t="s">
        <v>3031</v>
      </c>
      <c r="B1425" s="14" t="s">
        <v>168</v>
      </c>
      <c r="C1425" s="1682">
        <v>843.0</v>
      </c>
      <c r="D1425" s="1678" t="s">
        <v>2888</v>
      </c>
      <c r="E1425" s="8" t="str">
        <f t="array" ref="E1425">XLOOKUP(D1425,'89'!$D:$D,'89'!E:E)</f>
        <v>Cafés</v>
      </c>
      <c r="F1425" s="8" t="str">
        <f t="array" ref="F1425">XLOOKUP(D1425,'89'!$D:$D,'89'!F:F)</f>
        <v>Pasteles</v>
      </c>
      <c r="G1425" s="8" t="str">
        <f t="array" ref="G1425">XLOOKUP(D1425,'89'!$D:$D,'89'!G:G)</f>
        <v>Rojos</v>
      </c>
      <c r="H1425" s="1675">
        <f t="array" ref="H1425">XLOOKUP(C1425,'1851'!$C$2:$C$1555,'1851'!$H$2:$H$1555)</f>
        <v>230</v>
      </c>
      <c r="I1425" s="1675">
        <f t="array" ref="I1425">XLOOKUP(C1425,'1851'!$C$2:$C$1555,'1851'!$I$2:$I$1555)</f>
        <v>192</v>
      </c>
      <c r="J1425" s="1675">
        <f t="array" ref="J1425">XLOOKUP($C$882,'1851'!$C$2:$C$1555,'1851'!$J$2:$J$1555)</f>
        <v>230</v>
      </c>
      <c r="K1425" s="8" t="s">
        <v>14</v>
      </c>
      <c r="L1425" s="8" t="s">
        <v>29</v>
      </c>
    </row>
    <row r="1426" ht="14.25" customHeight="1">
      <c r="A1426" s="8" t="s">
        <v>3031</v>
      </c>
      <c r="B1426" s="14" t="s">
        <v>168</v>
      </c>
      <c r="C1426" s="1682">
        <v>844.0</v>
      </c>
      <c r="D1426" s="1678" t="s">
        <v>2889</v>
      </c>
      <c r="E1426" s="8" t="str">
        <f t="array" ref="E1426">XLOOKUP(D1426,'89'!$D:$D,'89'!E:E)</f>
        <v>Cafés</v>
      </c>
      <c r="F1426" s="8" t="str">
        <f t="array" ref="F1426">XLOOKUP(D1426,'89'!$D:$D,'89'!F:F)</f>
        <v>Pasteles</v>
      </c>
      <c r="G1426" s="8" t="str">
        <f t="array" ref="G1426">XLOOKUP(D1426,'89'!$D:$D,'89'!G:G)</f>
        <v>Rojos</v>
      </c>
      <c r="H1426" s="1675">
        <f t="array" ref="H1426">XLOOKUP(C1426,'1851'!$C$2:$C$1555,'1851'!$H$2:$H$1555)</f>
        <v>240</v>
      </c>
      <c r="I1426" s="1675">
        <f t="array" ref="I1426">XLOOKUP(C1426,'1851'!$C$2:$C$1555,'1851'!$I$2:$I$1555)</f>
        <v>213</v>
      </c>
      <c r="J1426" s="1675">
        <f t="array" ref="J1426">XLOOKUP($C$882,'1851'!$C$2:$C$1555,'1851'!$J$2:$J$1555)</f>
        <v>230</v>
      </c>
      <c r="K1426" s="8" t="s">
        <v>14</v>
      </c>
      <c r="L1426" s="8" t="s">
        <v>29</v>
      </c>
    </row>
    <row r="1427" ht="14.25" customHeight="1">
      <c r="A1427" s="8" t="s">
        <v>3031</v>
      </c>
      <c r="B1427" s="1678" t="s">
        <v>892</v>
      </c>
      <c r="C1427" s="1680">
        <v>845.0</v>
      </c>
      <c r="D1427" s="1678" t="s">
        <v>2252</v>
      </c>
      <c r="E1427" s="8" t="str">
        <f t="array" ref="E1427">XLOOKUP(D1427,'89'!$D:$D,'89'!E:E)</f>
        <v>Cafés</v>
      </c>
      <c r="H1427" s="1675">
        <f t="array" ref="H1427">XLOOKUP(C1427,'1851'!$C$2:$C$1555,'1851'!$H$2:$H$1555)</f>
        <v>115</v>
      </c>
      <c r="I1427" s="1675">
        <f t="array" ref="I1427">XLOOKUP(C1427,'1851'!$C$2:$C$1555,'1851'!$I$2:$I$1555)</f>
        <v>79</v>
      </c>
      <c r="J1427" s="1675">
        <f t="array" ref="J1427">XLOOKUP($C$882,'1851'!$C$2:$C$1555,'1851'!$J$2:$J$1555)</f>
        <v>230</v>
      </c>
      <c r="K1427" s="8" t="s">
        <v>14</v>
      </c>
      <c r="L1427" s="8" t="s">
        <v>29</v>
      </c>
    </row>
    <row r="1428" ht="14.25" customHeight="1">
      <c r="A1428" s="8" t="s">
        <v>3031</v>
      </c>
      <c r="B1428" s="1678" t="s">
        <v>817</v>
      </c>
      <c r="C1428" s="1680">
        <v>846.0</v>
      </c>
      <c r="D1428" s="1678" t="s">
        <v>2253</v>
      </c>
      <c r="E1428" s="8" t="str">
        <f t="array" ref="E1428">XLOOKUP(D1428,'89'!$D:$D,'89'!E:E)</f>
        <v>Cafés</v>
      </c>
      <c r="H1428" s="1675">
        <f t="array" ref="H1428">XLOOKUP(C1428,'1851'!$C$2:$C$1555,'1851'!$H$2:$H$1555)</f>
        <v>137</v>
      </c>
      <c r="I1428" s="1675">
        <f t="array" ref="I1428">XLOOKUP(C1428,'1851'!$C$2:$C$1555,'1851'!$I$2:$I$1555)</f>
        <v>99</v>
      </c>
      <c r="J1428" s="1675">
        <f t="array" ref="J1428">XLOOKUP($C$882,'1851'!$C$2:$C$1555,'1851'!$J$2:$J$1555)</f>
        <v>230</v>
      </c>
      <c r="K1428" s="8" t="s">
        <v>14</v>
      </c>
      <c r="L1428" s="8" t="s">
        <v>29</v>
      </c>
    </row>
    <row r="1429" ht="14.25" customHeight="1">
      <c r="A1429" s="8" t="s">
        <v>3031</v>
      </c>
      <c r="B1429" s="1678" t="s">
        <v>814</v>
      </c>
      <c r="C1429" s="1682">
        <v>847.0</v>
      </c>
      <c r="D1429" s="1678" t="s">
        <v>2254</v>
      </c>
      <c r="E1429" s="8" t="str">
        <f t="array" ref="E1429">XLOOKUP(D1429,'89'!$D:$D,'89'!E:E)</f>
        <v>Cafés</v>
      </c>
      <c r="F1429" s="8" t="str">
        <f t="array" ref="F1429">XLOOKUP(D1429,'89'!$D:$D,'89'!F:F)</f>
        <v>Morados</v>
      </c>
      <c r="H1429" s="1675">
        <f t="array" ref="H1429">XLOOKUP(C1429,'1851'!$C$2:$C$1555,'1851'!$H$2:$H$1555)</f>
        <v>171</v>
      </c>
      <c r="I1429" s="1675">
        <f t="array" ref="I1429">XLOOKUP(C1429,'1851'!$C$2:$C$1555,'1851'!$I$2:$I$1555)</f>
        <v>136</v>
      </c>
      <c r="J1429" s="1675">
        <f t="array" ref="J1429">XLOOKUP($C$882,'1851'!$C$2:$C$1555,'1851'!$J$2:$J$1555)</f>
        <v>230</v>
      </c>
      <c r="K1429" s="8" t="s">
        <v>14</v>
      </c>
      <c r="L1429" s="8" t="s">
        <v>29</v>
      </c>
    </row>
    <row r="1430" ht="14.25" customHeight="1">
      <c r="A1430" s="8" t="s">
        <v>3031</v>
      </c>
      <c r="B1430" s="14" t="s">
        <v>168</v>
      </c>
      <c r="C1430" s="1682">
        <v>848.0</v>
      </c>
      <c r="D1430" s="1678" t="s">
        <v>2890</v>
      </c>
      <c r="E1430" s="8" t="str">
        <f t="array" ref="E1430">XLOOKUP(D1430,'89'!$D:$D,'89'!E:E)</f>
        <v>Cafés</v>
      </c>
      <c r="F1430" s="8" t="str">
        <f t="array" ref="F1430">XLOOKUP(D1430,'89'!$D:$D,'89'!F:F)</f>
        <v>Morados</v>
      </c>
      <c r="H1430" s="1675">
        <f t="array" ref="H1430">XLOOKUP(C1430,'1851'!$C$2:$C$1555,'1851'!$H$2:$H$1555)</f>
        <v>208</v>
      </c>
      <c r="I1430" s="1675">
        <f t="array" ref="I1430">XLOOKUP(C1430,'1851'!$C$2:$C$1555,'1851'!$I$2:$I$1555)</f>
        <v>179</v>
      </c>
      <c r="J1430" s="1675">
        <f t="array" ref="J1430">XLOOKUP($C$882,'1851'!$C$2:$C$1555,'1851'!$J$2:$J$1555)</f>
        <v>230</v>
      </c>
      <c r="K1430" s="8" t="s">
        <v>14</v>
      </c>
      <c r="L1430" s="8" t="s">
        <v>29</v>
      </c>
    </row>
    <row r="1431" ht="14.25" customHeight="1">
      <c r="A1431" s="8" t="s">
        <v>3031</v>
      </c>
      <c r="B1431" s="14" t="s">
        <v>168</v>
      </c>
      <c r="C1431" s="1682">
        <v>849.0</v>
      </c>
      <c r="D1431" s="1678" t="s">
        <v>2891</v>
      </c>
      <c r="E1431" s="8" t="str">
        <f t="array" ref="E1431">XLOOKUP(D1431,'89'!$D:$D,'89'!E:E)</f>
        <v>Cafés</v>
      </c>
      <c r="F1431" s="8" t="str">
        <f t="array" ref="F1431">XLOOKUP(D1431,'89'!$D:$D,'89'!F:F)</f>
        <v>Morados</v>
      </c>
      <c r="H1431" s="1675">
        <f t="array" ref="H1431">XLOOKUP(C1431,'1851'!$C$2:$C$1555,'1851'!$H$2:$H$1555)</f>
        <v>222</v>
      </c>
      <c r="I1431" s="1675">
        <f t="array" ref="I1431">XLOOKUP(C1431,'1851'!$C$2:$C$1555,'1851'!$I$2:$I$1555)</f>
        <v>195</v>
      </c>
      <c r="J1431" s="1675">
        <f t="array" ref="J1431">XLOOKUP($C$882,'1851'!$C$2:$C$1555,'1851'!$J$2:$J$1555)</f>
        <v>230</v>
      </c>
      <c r="K1431" s="8" t="s">
        <v>14</v>
      </c>
      <c r="L1431" s="8" t="s">
        <v>29</v>
      </c>
    </row>
    <row r="1432" ht="14.25" customHeight="1">
      <c r="A1432" s="8" t="s">
        <v>3031</v>
      </c>
      <c r="B1432" s="14" t="s">
        <v>168</v>
      </c>
      <c r="C1432" s="1682">
        <v>850.0</v>
      </c>
      <c r="D1432" s="1678" t="s">
        <v>2892</v>
      </c>
      <c r="E1432" s="8" t="str">
        <f t="array" ref="E1432">XLOOKUP(D1432,'89'!$D:$D,'89'!E:E)</f>
        <v>Cafés</v>
      </c>
      <c r="F1432" s="8" t="str">
        <f t="array" ref="F1432">XLOOKUP(D1432,'89'!$D:$D,'89'!F:F)</f>
        <v>Pasteles</v>
      </c>
      <c r="H1432" s="1675">
        <f t="array" ref="H1432">XLOOKUP(C1432,'1851'!$C$2:$C$1555,'1851'!$H$2:$H$1555)</f>
        <v>241</v>
      </c>
      <c r="I1432" s="1675">
        <f t="array" ref="I1432">XLOOKUP(C1432,'1851'!$C$2:$C$1555,'1851'!$I$2:$I$1555)</f>
        <v>219</v>
      </c>
      <c r="J1432" s="1675">
        <f t="array" ref="J1432">XLOOKUP($C$882,'1851'!$C$2:$C$1555,'1851'!$J$2:$J$1555)</f>
        <v>230</v>
      </c>
      <c r="K1432" s="8" t="s">
        <v>14</v>
      </c>
      <c r="L1432" s="8" t="s">
        <v>29</v>
      </c>
    </row>
    <row r="1433" ht="14.25" customHeight="1">
      <c r="A1433" s="8" t="s">
        <v>3031</v>
      </c>
      <c r="B1433" s="1678" t="s">
        <v>892</v>
      </c>
      <c r="C1433" s="1680">
        <v>851.0</v>
      </c>
      <c r="D1433" s="1678" t="s">
        <v>2255</v>
      </c>
      <c r="E1433" s="8" t="str">
        <f t="array" ref="E1433">XLOOKUP(D1433,'89'!$D:$D,'89'!E:E)</f>
        <v>Cafés</v>
      </c>
      <c r="F1433" s="8" t="str">
        <f t="array" ref="F1433">XLOOKUP(D1433,'89'!$D:$D,'89'!F:F)</f>
        <v>Morados</v>
      </c>
      <c r="H1433" s="1675">
        <f t="array" ref="H1433">XLOOKUP(C1433,'1851'!$C$2:$C$1555,'1851'!$H$2:$H$1555)</f>
        <v>104</v>
      </c>
      <c r="I1433" s="1675">
        <f t="array" ref="I1433">XLOOKUP(C1433,'1851'!$C$2:$C$1555,'1851'!$I$2:$I$1555)</f>
        <v>77</v>
      </c>
      <c r="J1433" s="1675">
        <f t="array" ref="J1433">XLOOKUP($C$882,'1851'!$C$2:$C$1555,'1851'!$J$2:$J$1555)</f>
        <v>230</v>
      </c>
      <c r="K1433" s="8" t="s">
        <v>14</v>
      </c>
      <c r="L1433" s="8" t="s">
        <v>29</v>
      </c>
    </row>
    <row r="1434" ht="14.25" customHeight="1">
      <c r="A1434" s="8" t="s">
        <v>3031</v>
      </c>
      <c r="B1434" s="1678" t="s">
        <v>817</v>
      </c>
      <c r="C1434" s="1680">
        <v>852.0</v>
      </c>
      <c r="D1434" s="1678" t="s">
        <v>2256</v>
      </c>
      <c r="E1434" s="8" t="str">
        <f t="array" ref="E1434">XLOOKUP(D1434,'89'!$D:$D,'89'!E:E)</f>
        <v>Cafés</v>
      </c>
      <c r="H1434" s="1675">
        <f t="array" ref="H1434">XLOOKUP(C1434,'1851'!$C$2:$C$1555,'1851'!$H$2:$H$1555)</f>
        <v>131</v>
      </c>
      <c r="I1434" s="1675">
        <f t="array" ref="I1434">XLOOKUP(C1434,'1851'!$C$2:$C$1555,'1851'!$I$2:$I$1555)</f>
        <v>99</v>
      </c>
      <c r="J1434" s="1675">
        <f t="array" ref="J1434">XLOOKUP($C$882,'1851'!$C$2:$C$1555,'1851'!$J$2:$J$1555)</f>
        <v>230</v>
      </c>
      <c r="K1434" s="8" t="s">
        <v>14</v>
      </c>
      <c r="L1434" s="8" t="s">
        <v>29</v>
      </c>
    </row>
    <row r="1435" ht="14.25" customHeight="1">
      <c r="A1435" s="8" t="s">
        <v>3031</v>
      </c>
      <c r="B1435" s="1678" t="s">
        <v>814</v>
      </c>
      <c r="C1435" s="1682">
        <v>853.0</v>
      </c>
      <c r="D1435" s="1678" t="s">
        <v>2257</v>
      </c>
      <c r="E1435" s="8" t="str">
        <f t="array" ref="E1435">XLOOKUP(D1435,'89'!$D:$D,'89'!E:E)</f>
        <v>Cafés</v>
      </c>
      <c r="H1435" s="1675">
        <f t="array" ref="H1435">XLOOKUP(C1435,'1851'!$C$2:$C$1555,'1851'!$H$2:$H$1555)</f>
        <v>170</v>
      </c>
      <c r="I1435" s="1675">
        <f t="array" ref="I1435">XLOOKUP(C1435,'1851'!$C$2:$C$1555,'1851'!$I$2:$I$1555)</f>
        <v>142</v>
      </c>
      <c r="J1435" s="1675">
        <f t="array" ref="J1435">XLOOKUP($C$882,'1851'!$C$2:$C$1555,'1851'!$J$2:$J$1555)</f>
        <v>230</v>
      </c>
      <c r="K1435" s="8" t="s">
        <v>14</v>
      </c>
      <c r="L1435" s="8" t="s">
        <v>29</v>
      </c>
    </row>
    <row r="1436" ht="14.25" customHeight="1">
      <c r="A1436" s="8" t="s">
        <v>3031</v>
      </c>
      <c r="B1436" s="14" t="s">
        <v>168</v>
      </c>
      <c r="C1436" s="1682">
        <v>854.0</v>
      </c>
      <c r="D1436" s="1678" t="s">
        <v>2893</v>
      </c>
      <c r="E1436" s="8" t="str">
        <f t="array" ref="E1436">XLOOKUP(D1436,'89'!$D:$D,'89'!E:E)</f>
        <v>Cafés</v>
      </c>
      <c r="F1436" s="8" t="str">
        <f t="array" ref="F1436">XLOOKUP(D1436,'89'!$D:$D,'89'!F:F)</f>
        <v>Pasteles</v>
      </c>
      <c r="H1436" s="1675">
        <f t="array" ref="H1436">XLOOKUP(C1436,'1851'!$C$2:$C$1555,'1851'!$H$2:$H$1555)</f>
        <v>204</v>
      </c>
      <c r="I1436" s="1675">
        <f t="array" ref="I1436">XLOOKUP(C1436,'1851'!$C$2:$C$1555,'1851'!$I$2:$I$1555)</f>
        <v>181</v>
      </c>
      <c r="J1436" s="1675">
        <f t="array" ref="J1436">XLOOKUP($C$882,'1851'!$C$2:$C$1555,'1851'!$J$2:$J$1555)</f>
        <v>230</v>
      </c>
      <c r="K1436" s="8" t="s">
        <v>14</v>
      </c>
      <c r="L1436" s="8" t="s">
        <v>29</v>
      </c>
    </row>
    <row r="1437" ht="14.25" customHeight="1">
      <c r="A1437" s="8" t="s">
        <v>3031</v>
      </c>
      <c r="B1437" s="14" t="s">
        <v>168</v>
      </c>
      <c r="C1437" s="1682">
        <v>855.0</v>
      </c>
      <c r="D1437" s="1678" t="s">
        <v>2894</v>
      </c>
      <c r="E1437" s="8" t="str">
        <f t="array" ref="E1437">XLOOKUP(D1437,'89'!$D:$D,'89'!E:E)</f>
        <v>Cafés</v>
      </c>
      <c r="F1437" s="8" t="str">
        <f t="array" ref="F1437">XLOOKUP(D1437,'89'!$D:$D,'89'!F:F)</f>
        <v>Pasteles</v>
      </c>
      <c r="H1437" s="1675">
        <f t="array" ref="H1437">XLOOKUP(C1437,'1851'!$C$2:$C$1555,'1851'!$H$2:$H$1555)</f>
        <v>215</v>
      </c>
      <c r="I1437" s="1675">
        <f t="array" ref="I1437">XLOOKUP(C1437,'1851'!$C$2:$C$1555,'1851'!$I$2:$I$1555)</f>
        <v>197</v>
      </c>
      <c r="J1437" s="1675">
        <f t="array" ref="J1437">XLOOKUP($C$882,'1851'!$C$2:$C$1555,'1851'!$J$2:$J$1555)</f>
        <v>230</v>
      </c>
      <c r="K1437" s="8" t="s">
        <v>14</v>
      </c>
      <c r="L1437" s="8" t="s">
        <v>29</v>
      </c>
    </row>
    <row r="1438" ht="14.25" customHeight="1">
      <c r="A1438" s="8" t="s">
        <v>3031</v>
      </c>
      <c r="B1438" s="14" t="s">
        <v>168</v>
      </c>
      <c r="C1438" s="1682">
        <v>856.0</v>
      </c>
      <c r="D1438" s="1678" t="s">
        <v>2895</v>
      </c>
      <c r="E1438" s="8" t="str">
        <f t="array" ref="E1438">XLOOKUP(D1438,'89'!$D:$D,'89'!E:E)</f>
        <v>Cafés</v>
      </c>
      <c r="F1438" s="8" t="str">
        <f t="array" ref="F1438">XLOOKUP(D1438,'89'!$D:$D,'89'!F:F)</f>
        <v>Pasteles</v>
      </c>
      <c r="H1438" s="1675">
        <f t="array" ref="H1438">XLOOKUP(C1438,'1851'!$C$2:$C$1555,'1851'!$H$2:$H$1555)</f>
        <v>227</v>
      </c>
      <c r="I1438" s="1675">
        <f t="array" ref="I1438">XLOOKUP(C1438,'1851'!$C$2:$C$1555,'1851'!$I$2:$I$1555)</f>
        <v>212</v>
      </c>
      <c r="J1438" s="1675">
        <f t="array" ref="J1438">XLOOKUP($C$882,'1851'!$C$2:$C$1555,'1851'!$J$2:$J$1555)</f>
        <v>230</v>
      </c>
      <c r="K1438" s="8" t="s">
        <v>14</v>
      </c>
      <c r="L1438" s="8" t="s">
        <v>29</v>
      </c>
    </row>
    <row r="1439" ht="14.25" customHeight="1">
      <c r="A1439" s="8" t="s">
        <v>3031</v>
      </c>
      <c r="B1439" s="1678" t="s">
        <v>892</v>
      </c>
      <c r="C1439" s="1680">
        <v>857.0</v>
      </c>
      <c r="D1439" s="1678" t="s">
        <v>2258</v>
      </c>
      <c r="E1439" s="8" t="str">
        <f t="array" ref="E1439">XLOOKUP(D1439,'89'!$D:$D,'89'!E:E)</f>
        <v>Cafés</v>
      </c>
      <c r="H1439" s="1675">
        <f t="array" ref="H1439">XLOOKUP(C1439,'1851'!$C$2:$C$1555,'1851'!$H$2:$H$1555)</f>
        <v>125</v>
      </c>
      <c r="I1439" s="1675">
        <f t="array" ref="I1439">XLOOKUP(C1439,'1851'!$C$2:$C$1555,'1851'!$I$2:$I$1555)</f>
        <v>78</v>
      </c>
      <c r="J1439" s="1675">
        <f t="array" ref="J1439">XLOOKUP($C$882,'1851'!$C$2:$C$1555,'1851'!$J$2:$J$1555)</f>
        <v>230</v>
      </c>
      <c r="K1439" s="8" t="s">
        <v>14</v>
      </c>
      <c r="L1439" s="8" t="s">
        <v>29</v>
      </c>
    </row>
    <row r="1440" ht="14.25" customHeight="1">
      <c r="A1440" s="8" t="s">
        <v>3031</v>
      </c>
      <c r="B1440" s="1678" t="s">
        <v>892</v>
      </c>
      <c r="C1440" s="1680">
        <v>858.0</v>
      </c>
      <c r="D1440" s="1678" t="s">
        <v>2259</v>
      </c>
      <c r="E1440" s="8" t="str">
        <f t="array" ref="E1440">XLOOKUP(D1440,'89'!$D:$D,'89'!E:E)</f>
        <v>Cafés</v>
      </c>
      <c r="H1440" s="1675">
        <f t="array" ref="H1440">XLOOKUP(C1440,'1851'!$C$2:$C$1555,'1851'!$H$2:$H$1555)</f>
        <v>151</v>
      </c>
      <c r="I1440" s="1675">
        <f t="array" ref="I1440">XLOOKUP(C1440,'1851'!$C$2:$C$1555,'1851'!$I$2:$I$1555)</f>
        <v>101</v>
      </c>
      <c r="J1440" s="1675">
        <f t="array" ref="J1440">XLOOKUP($C$882,'1851'!$C$2:$C$1555,'1851'!$J$2:$J$1555)</f>
        <v>230</v>
      </c>
      <c r="K1440" s="8" t="s">
        <v>14</v>
      </c>
      <c r="L1440" s="8" t="s">
        <v>29</v>
      </c>
    </row>
    <row r="1441" ht="14.25" customHeight="1">
      <c r="A1441" s="8" t="s">
        <v>3031</v>
      </c>
      <c r="B1441" s="1678" t="s">
        <v>814</v>
      </c>
      <c r="C1441" s="1682">
        <v>859.0</v>
      </c>
      <c r="D1441" s="1678" t="s">
        <v>2260</v>
      </c>
      <c r="E1441" s="8" t="str">
        <f t="array" ref="E1441">XLOOKUP(D1441,'89'!$D:$D,'89'!E:E)</f>
        <v>Cafés</v>
      </c>
      <c r="H1441" s="1675">
        <f t="array" ref="H1441">XLOOKUP(C1441,'1851'!$C$2:$C$1555,'1851'!$H$2:$H$1555)</f>
        <v>187</v>
      </c>
      <c r="I1441" s="1675">
        <f t="array" ref="I1441">XLOOKUP(C1441,'1851'!$C$2:$C$1555,'1851'!$I$2:$I$1555)</f>
        <v>143</v>
      </c>
      <c r="J1441" s="1675">
        <f t="array" ref="J1441">XLOOKUP($C$882,'1851'!$C$2:$C$1555,'1851'!$J$2:$J$1555)</f>
        <v>230</v>
      </c>
      <c r="K1441" s="8" t="s">
        <v>14</v>
      </c>
      <c r="L1441" s="8" t="s">
        <v>29</v>
      </c>
    </row>
    <row r="1442" ht="14.25" customHeight="1">
      <c r="A1442" s="8" t="s">
        <v>3031</v>
      </c>
      <c r="B1442" s="14" t="s">
        <v>168</v>
      </c>
      <c r="C1442" s="1682">
        <v>860.0</v>
      </c>
      <c r="D1442" s="1678" t="s">
        <v>2896</v>
      </c>
      <c r="E1442" s="8" t="str">
        <f t="array" ref="E1442">XLOOKUP(D1442,'89'!$D:$D,'89'!E:E)</f>
        <v>Cafés</v>
      </c>
      <c r="F1442" s="8" t="str">
        <f t="array" ref="F1442">XLOOKUP(D1442,'89'!$D:$D,'89'!F:F)</f>
        <v>Pasteles</v>
      </c>
      <c r="H1442" s="1675">
        <f t="array" ref="H1442">XLOOKUP(C1442,'1851'!$C$2:$C$1555,'1851'!$H$2:$H$1555)</f>
        <v>219</v>
      </c>
      <c r="I1442" s="1675">
        <f t="array" ref="I1442">XLOOKUP(C1442,'1851'!$C$2:$C$1555,'1851'!$I$2:$I$1555)</f>
        <v>185</v>
      </c>
      <c r="J1442" s="1675">
        <f t="array" ref="J1442">XLOOKUP($C$882,'1851'!$C$2:$C$1555,'1851'!$J$2:$J$1555)</f>
        <v>230</v>
      </c>
      <c r="K1442" s="8" t="s">
        <v>14</v>
      </c>
      <c r="L1442" s="8" t="s">
        <v>29</v>
      </c>
    </row>
    <row r="1443" ht="14.25" customHeight="1">
      <c r="A1443" s="8" t="s">
        <v>3031</v>
      </c>
      <c r="B1443" s="14" t="s">
        <v>168</v>
      </c>
      <c r="C1443" s="1682">
        <v>861.0</v>
      </c>
      <c r="D1443" s="1678" t="s">
        <v>2897</v>
      </c>
      <c r="E1443" s="8" t="str">
        <f t="array" ref="E1443">XLOOKUP(D1443,'89'!$D:$D,'89'!E:E)</f>
        <v>Cafés</v>
      </c>
      <c r="F1443" s="8" t="str">
        <f t="array" ref="F1443">XLOOKUP(D1443,'89'!$D:$D,'89'!F:F)</f>
        <v>Pasteles</v>
      </c>
      <c r="H1443" s="1675">
        <f t="array" ref="H1443">XLOOKUP(C1443,'1851'!$C$2:$C$1555,'1851'!$H$2:$H$1555)</f>
        <v>228</v>
      </c>
      <c r="I1443" s="1675">
        <f t="array" ref="I1443">XLOOKUP(C1443,'1851'!$C$2:$C$1555,'1851'!$I$2:$I$1555)</f>
        <v>198</v>
      </c>
      <c r="J1443" s="1675">
        <f t="array" ref="J1443">XLOOKUP($C$882,'1851'!$C$2:$C$1555,'1851'!$J$2:$J$1555)</f>
        <v>230</v>
      </c>
      <c r="K1443" s="8" t="s">
        <v>14</v>
      </c>
      <c r="L1443" s="8" t="s">
        <v>29</v>
      </c>
    </row>
    <row r="1444" ht="14.25" customHeight="1">
      <c r="A1444" s="8" t="s">
        <v>3031</v>
      </c>
      <c r="B1444" s="14" t="s">
        <v>168</v>
      </c>
      <c r="C1444" s="1682">
        <v>862.0</v>
      </c>
      <c r="D1444" s="1678" t="s">
        <v>2898</v>
      </c>
      <c r="E1444" s="8" t="str">
        <f t="array" ref="E1444">XLOOKUP(D1444,'89'!$D:$D,'89'!E:E)</f>
        <v>Cafés</v>
      </c>
      <c r="F1444" s="8" t="str">
        <f t="array" ref="F1444">XLOOKUP(D1444,'89'!$D:$D,'89'!F:F)</f>
        <v>Pasteles</v>
      </c>
      <c r="H1444" s="1675">
        <f t="array" ref="H1444">XLOOKUP(C1444,'1851'!$C$2:$C$1555,'1851'!$H$2:$H$1555)</f>
        <v>234</v>
      </c>
      <c r="I1444" s="1675">
        <f t="array" ref="I1444">XLOOKUP(C1444,'1851'!$C$2:$C$1555,'1851'!$I$2:$I$1555)</f>
        <v>207</v>
      </c>
      <c r="J1444" s="1675">
        <f t="array" ref="J1444">XLOOKUP($C$882,'1851'!$C$2:$C$1555,'1851'!$J$2:$J$1555)</f>
        <v>230</v>
      </c>
      <c r="K1444" s="8" t="s">
        <v>14</v>
      </c>
      <c r="L1444" s="8" t="s">
        <v>29</v>
      </c>
    </row>
    <row r="1445" ht="14.25" customHeight="1">
      <c r="A1445" s="8" t="s">
        <v>3031</v>
      </c>
      <c r="B1445" s="1678" t="s">
        <v>892</v>
      </c>
      <c r="C1445" s="1680">
        <v>863.0</v>
      </c>
      <c r="D1445" s="1678" t="s">
        <v>2261</v>
      </c>
      <c r="E1445" s="8" t="str">
        <f t="array" ref="E1445">XLOOKUP(D1445,'89'!$D:$D,'89'!E:E)</f>
        <v>Cafés</v>
      </c>
      <c r="H1445" s="1675">
        <f t="array" ref="H1445">XLOOKUP(C1445,'1851'!$C$2:$C$1555,'1851'!$H$2:$H$1555)</f>
        <v>102</v>
      </c>
      <c r="I1445" s="1675">
        <f t="array" ref="I1445">XLOOKUP(C1445,'1851'!$C$2:$C$1555,'1851'!$I$2:$I$1555)</f>
        <v>77</v>
      </c>
      <c r="J1445" s="1675">
        <f t="array" ref="J1445">XLOOKUP($C$882,'1851'!$C$2:$C$1555,'1851'!$J$2:$J$1555)</f>
        <v>230</v>
      </c>
      <c r="K1445" s="8" t="s">
        <v>14</v>
      </c>
      <c r="L1445" s="8" t="s">
        <v>29</v>
      </c>
    </row>
    <row r="1446" ht="14.25" customHeight="1">
      <c r="A1446" s="8" t="s">
        <v>3031</v>
      </c>
      <c r="B1446" s="1678" t="s">
        <v>817</v>
      </c>
      <c r="C1446" s="1680">
        <v>864.0</v>
      </c>
      <c r="D1446" s="1678" t="s">
        <v>2262</v>
      </c>
      <c r="E1446" s="8" t="str">
        <f t="array" ref="E1446">XLOOKUP(D1446,'89'!$D:$D,'89'!E:E)</f>
        <v>Cafés</v>
      </c>
      <c r="H1446" s="1675">
        <f t="array" ref="H1446">XLOOKUP(C1446,'1851'!$C$2:$C$1555,'1851'!$H$2:$H$1555)</f>
        <v>132</v>
      </c>
      <c r="I1446" s="1675">
        <f t="array" ref="I1446">XLOOKUP(C1446,'1851'!$C$2:$C$1555,'1851'!$I$2:$I$1555)</f>
        <v>102</v>
      </c>
      <c r="J1446" s="1675">
        <f t="array" ref="J1446">XLOOKUP($C$882,'1851'!$C$2:$C$1555,'1851'!$J$2:$J$1555)</f>
        <v>230</v>
      </c>
      <c r="K1446" s="8" t="s">
        <v>14</v>
      </c>
      <c r="L1446" s="8" t="s">
        <v>29</v>
      </c>
    </row>
    <row r="1447" ht="14.25" customHeight="1">
      <c r="A1447" s="8" t="s">
        <v>3031</v>
      </c>
      <c r="B1447" s="1678" t="s">
        <v>814</v>
      </c>
      <c r="C1447" s="1682">
        <v>865.0</v>
      </c>
      <c r="D1447" s="1678" t="s">
        <v>2263</v>
      </c>
      <c r="E1447" s="8" t="str">
        <f t="array" ref="E1447">XLOOKUP(D1447,'89'!$D:$D,'89'!E:E)</f>
        <v>Cafés</v>
      </c>
      <c r="H1447" s="1675">
        <f t="array" ref="H1447">XLOOKUP(C1447,'1851'!$C$2:$C$1555,'1851'!$H$2:$H$1555)</f>
        <v>172</v>
      </c>
      <c r="I1447" s="1675">
        <f t="array" ref="I1447">XLOOKUP(C1447,'1851'!$C$2:$C$1555,'1851'!$I$2:$I$1555)</f>
        <v>146</v>
      </c>
      <c r="J1447" s="1675">
        <f t="array" ref="J1447">XLOOKUP($C$882,'1851'!$C$2:$C$1555,'1851'!$J$2:$J$1555)</f>
        <v>230</v>
      </c>
      <c r="K1447" s="8" t="s">
        <v>14</v>
      </c>
      <c r="L1447" s="8" t="s">
        <v>29</v>
      </c>
    </row>
    <row r="1448" ht="14.25" customHeight="1">
      <c r="A1448" s="8" t="s">
        <v>3031</v>
      </c>
      <c r="B1448" s="14" t="s">
        <v>168</v>
      </c>
      <c r="C1448" s="1682">
        <v>866.0</v>
      </c>
      <c r="D1448" s="1678" t="s">
        <v>2899</v>
      </c>
      <c r="E1448" s="8" t="str">
        <f t="array" ref="E1448">XLOOKUP(D1448,'89'!$D:$D,'89'!E:E)</f>
        <v>Cafés</v>
      </c>
      <c r="F1448" s="8" t="str">
        <f t="array" ref="F1448">XLOOKUP(D1448,'89'!$D:$D,'89'!F:F)</f>
        <v>Pasteles</v>
      </c>
      <c r="H1448" s="1675">
        <f t="array" ref="H1448">XLOOKUP(C1448,'1851'!$C$2:$C$1555,'1851'!$H$2:$H$1555)</f>
        <v>206</v>
      </c>
      <c r="I1448" s="1675">
        <f t="array" ref="I1448">XLOOKUP(C1448,'1851'!$C$2:$C$1555,'1851'!$I$2:$I$1555)</f>
        <v>184</v>
      </c>
      <c r="J1448" s="1675">
        <f t="array" ref="J1448">XLOOKUP($C$882,'1851'!$C$2:$C$1555,'1851'!$J$2:$J$1555)</f>
        <v>230</v>
      </c>
      <c r="K1448" s="8" t="s">
        <v>14</v>
      </c>
      <c r="L1448" s="8" t="s">
        <v>29</v>
      </c>
    </row>
    <row r="1449" ht="14.25" customHeight="1">
      <c r="A1449" s="8" t="s">
        <v>3031</v>
      </c>
      <c r="B1449" s="14" t="s">
        <v>168</v>
      </c>
      <c r="C1449" s="1682">
        <v>867.0</v>
      </c>
      <c r="D1449" s="1678" t="s">
        <v>2900</v>
      </c>
      <c r="E1449" s="8" t="str">
        <f t="array" ref="E1449">XLOOKUP(D1449,'89'!$D:$D,'89'!E:E)</f>
        <v>Cafés</v>
      </c>
      <c r="F1449" s="8" t="str">
        <f t="array" ref="F1449">XLOOKUP(D1449,'89'!$D:$D,'89'!F:F)</f>
        <v>Pasteles</v>
      </c>
      <c r="H1449" s="1675">
        <f t="array" ref="H1449">XLOOKUP(C1449,'1851'!$C$2:$C$1555,'1851'!$H$2:$H$1555)</f>
        <v>219</v>
      </c>
      <c r="I1449" s="1675">
        <f t="array" ref="I1449">XLOOKUP(C1449,'1851'!$C$2:$C$1555,'1851'!$I$2:$I$1555)</f>
        <v>202</v>
      </c>
      <c r="J1449" s="1675">
        <f t="array" ref="J1449">XLOOKUP($C$882,'1851'!$C$2:$C$1555,'1851'!$J$2:$J$1555)</f>
        <v>230</v>
      </c>
      <c r="K1449" s="8" t="s">
        <v>14</v>
      </c>
      <c r="L1449" s="8" t="s">
        <v>29</v>
      </c>
    </row>
    <row r="1450" ht="14.25" customHeight="1">
      <c r="A1450" s="8" t="s">
        <v>3031</v>
      </c>
      <c r="B1450" s="14" t="s">
        <v>168</v>
      </c>
      <c r="C1450" s="1682">
        <v>868.0</v>
      </c>
      <c r="D1450" s="1678" t="s">
        <v>2901</v>
      </c>
      <c r="E1450" s="8" t="str">
        <f t="array" ref="E1450">XLOOKUP(D1450,'89'!$D:$D,'89'!E:E)</f>
        <v>Cafés</v>
      </c>
      <c r="F1450" s="8" t="str">
        <f t="array" ref="F1450">XLOOKUP(D1450,'89'!$D:$D,'89'!F:F)</f>
        <v>Pasteles</v>
      </c>
      <c r="H1450" s="1675">
        <f t="array" ref="H1450">XLOOKUP(C1450,'1851'!$C$2:$C$1555,'1851'!$H$2:$H$1555)</f>
        <v>236</v>
      </c>
      <c r="I1450" s="1675">
        <f t="array" ref="I1450">XLOOKUP(C1450,'1851'!$C$2:$C$1555,'1851'!$I$2:$I$1555)</f>
        <v>219</v>
      </c>
      <c r="J1450" s="1675">
        <f t="array" ref="J1450">XLOOKUP($C$882,'1851'!$C$2:$C$1555,'1851'!$J$2:$J$1555)</f>
        <v>230</v>
      </c>
      <c r="K1450" s="8" t="s">
        <v>14</v>
      </c>
      <c r="L1450" s="8" t="s">
        <v>29</v>
      </c>
    </row>
    <row r="1451" ht="14.25" customHeight="1">
      <c r="A1451" s="8" t="s">
        <v>3031</v>
      </c>
      <c r="B1451" s="1678" t="s">
        <v>892</v>
      </c>
      <c r="C1451" s="1680">
        <v>869.0</v>
      </c>
      <c r="D1451" s="1678" t="s">
        <v>2264</v>
      </c>
      <c r="E1451" s="8" t="str">
        <f t="array" ref="E1451">XLOOKUP(D1451,'89'!$D:$D,'89'!E:E)</f>
        <v>Cafés</v>
      </c>
      <c r="H1451" s="1675">
        <f t="array" ref="H1451">XLOOKUP(C1451,'1851'!$C$2:$C$1555,'1851'!$H$2:$H$1555)</f>
        <v>95</v>
      </c>
      <c r="I1451" s="1675">
        <f t="array" ref="I1451">XLOOKUP(C1451,'1851'!$C$2:$C$1555,'1851'!$I$2:$I$1555)</f>
        <v>74</v>
      </c>
      <c r="J1451" s="1675">
        <f t="array" ref="J1451">XLOOKUP($C$882,'1851'!$C$2:$C$1555,'1851'!$J$2:$J$1555)</f>
        <v>230</v>
      </c>
      <c r="K1451" s="8" t="s">
        <v>14</v>
      </c>
      <c r="L1451" s="8" t="s">
        <v>29</v>
      </c>
    </row>
    <row r="1452" ht="14.25" customHeight="1">
      <c r="A1452" s="8" t="s">
        <v>3031</v>
      </c>
      <c r="B1452" s="1678" t="s">
        <v>817</v>
      </c>
      <c r="C1452" s="1680">
        <v>870.0</v>
      </c>
      <c r="D1452" s="1678" t="s">
        <v>2265</v>
      </c>
      <c r="E1452" s="8" t="str">
        <f t="array" ref="E1452">XLOOKUP(D1452,'89'!$D:$D,'89'!E:E)</f>
        <v>Cafés</v>
      </c>
      <c r="H1452" s="1675">
        <f t="array" ref="H1452">XLOOKUP(C1452,'1851'!$C$2:$C$1555,'1851'!$H$2:$H$1555)</f>
        <v>122</v>
      </c>
      <c r="I1452" s="1675">
        <f t="array" ref="I1452">XLOOKUP(C1452,'1851'!$C$2:$C$1555,'1851'!$I$2:$I$1555)</f>
        <v>99</v>
      </c>
      <c r="J1452" s="1675">
        <f t="array" ref="J1452">XLOOKUP($C$882,'1851'!$C$2:$C$1555,'1851'!$J$2:$J$1555)</f>
        <v>230</v>
      </c>
      <c r="K1452" s="8" t="s">
        <v>14</v>
      </c>
      <c r="L1452" s="8" t="s">
        <v>29</v>
      </c>
    </row>
    <row r="1453" ht="14.25" customHeight="1">
      <c r="A1453" s="8" t="s">
        <v>3031</v>
      </c>
      <c r="B1453" s="1678" t="s">
        <v>814</v>
      </c>
      <c r="C1453" s="1682">
        <v>871.0</v>
      </c>
      <c r="D1453" s="1678" t="s">
        <v>2266</v>
      </c>
      <c r="E1453" s="8" t="str">
        <f t="array" ref="E1453">XLOOKUP(D1453,'89'!$D:$D,'89'!E:E)</f>
        <v>Cafés</v>
      </c>
      <c r="H1453" s="1675">
        <f t="array" ref="H1453">XLOOKUP(C1453,'1851'!$C$2:$C$1555,'1851'!$H$2:$H$1555)</f>
        <v>163</v>
      </c>
      <c r="I1453" s="1675">
        <f t="array" ref="I1453">XLOOKUP(C1453,'1851'!$C$2:$C$1555,'1851'!$I$2:$I$1555)</f>
        <v>143</v>
      </c>
      <c r="J1453" s="1675">
        <f t="array" ref="J1453">XLOOKUP($C$882,'1851'!$C$2:$C$1555,'1851'!$J$2:$J$1555)</f>
        <v>230</v>
      </c>
      <c r="K1453" s="8" t="s">
        <v>14</v>
      </c>
      <c r="L1453" s="8" t="s">
        <v>29</v>
      </c>
    </row>
    <row r="1454" ht="14.25" customHeight="1">
      <c r="A1454" s="8" t="s">
        <v>3031</v>
      </c>
      <c r="B1454" s="14" t="s">
        <v>168</v>
      </c>
      <c r="C1454" s="1682">
        <v>872.0</v>
      </c>
      <c r="D1454" s="1678" t="s">
        <v>2902</v>
      </c>
      <c r="E1454" s="8" t="str">
        <f t="array" ref="E1454">XLOOKUP(D1454,'89'!$D:$D,'89'!E:E)</f>
        <v>Cafés</v>
      </c>
      <c r="F1454" s="8" t="str">
        <f t="array" ref="F1454">XLOOKUP(D1454,'89'!$D:$D,'89'!F:F)</f>
        <v>Grises</v>
      </c>
      <c r="H1454" s="1675">
        <f t="array" ref="H1454">XLOOKUP(C1454,'1851'!$C$2:$C$1555,'1851'!$H$2:$H$1555)</f>
        <v>200</v>
      </c>
      <c r="I1454" s="1675">
        <f t="array" ref="I1454">XLOOKUP(C1454,'1851'!$C$2:$C$1555,'1851'!$I$2:$I$1555)</f>
        <v>183</v>
      </c>
      <c r="J1454" s="1675">
        <f t="array" ref="J1454">XLOOKUP($C$882,'1851'!$C$2:$C$1555,'1851'!$J$2:$J$1555)</f>
        <v>230</v>
      </c>
      <c r="K1454" s="8" t="s">
        <v>14</v>
      </c>
      <c r="L1454" s="8" t="s">
        <v>29</v>
      </c>
    </row>
    <row r="1455" ht="14.25" customHeight="1">
      <c r="A1455" s="8" t="s">
        <v>3031</v>
      </c>
      <c r="B1455" s="14" t="s">
        <v>168</v>
      </c>
      <c r="C1455" s="1682">
        <v>873.0</v>
      </c>
      <c r="D1455" s="1678" t="s">
        <v>2903</v>
      </c>
      <c r="E1455" s="8" t="str">
        <f t="array" ref="E1455">XLOOKUP(D1455,'89'!$D:$D,'89'!E:E)</f>
        <v>Cafés</v>
      </c>
      <c r="F1455" s="8" t="str">
        <f t="array" ref="F1455">XLOOKUP(D1455,'89'!$D:$D,'89'!F:F)</f>
        <v>Pasteles</v>
      </c>
      <c r="G1455" s="8" t="str">
        <f t="array" ref="G1455">XLOOKUP(D1455,'89'!$D:$D,'89'!G:G)</f>
        <v>Grises</v>
      </c>
      <c r="H1455" s="1675">
        <f t="array" ref="H1455">XLOOKUP(C1455,'1851'!$C$2:$C$1555,'1851'!$H$2:$H$1555)</f>
        <v>212</v>
      </c>
      <c r="I1455" s="1675">
        <f t="array" ref="I1455">XLOOKUP(C1455,'1851'!$C$2:$C$1555,'1851'!$I$2:$I$1555)</f>
        <v>199</v>
      </c>
      <c r="J1455" s="1675">
        <f t="array" ref="J1455">XLOOKUP($C$882,'1851'!$C$2:$C$1555,'1851'!$J$2:$J$1555)</f>
        <v>230</v>
      </c>
      <c r="K1455" s="8" t="s">
        <v>14</v>
      </c>
      <c r="L1455" s="8" t="s">
        <v>29</v>
      </c>
    </row>
    <row r="1456" ht="14.25" customHeight="1">
      <c r="A1456" s="8" t="s">
        <v>3031</v>
      </c>
      <c r="B1456" s="14" t="s">
        <v>168</v>
      </c>
      <c r="C1456" s="1682">
        <v>874.0</v>
      </c>
      <c r="D1456" s="1678" t="s">
        <v>2904</v>
      </c>
      <c r="E1456" s="8" t="str">
        <f t="array" ref="E1456">XLOOKUP(D1456,'89'!$D:$D,'89'!E:E)</f>
        <v>Cafés</v>
      </c>
      <c r="F1456" s="8" t="str">
        <f t="array" ref="F1456">XLOOKUP(D1456,'89'!$D:$D,'89'!F:F)</f>
        <v>Pasteles</v>
      </c>
      <c r="H1456" s="1675">
        <f t="array" ref="H1456">XLOOKUP(C1456,'1851'!$C$2:$C$1555,'1851'!$H$2:$H$1555)</f>
        <v>226</v>
      </c>
      <c r="I1456" s="1675">
        <f t="array" ref="I1456">XLOOKUP(C1456,'1851'!$C$2:$C$1555,'1851'!$I$2:$I$1555)</f>
        <v>210</v>
      </c>
      <c r="J1456" s="1675">
        <f t="array" ref="J1456">XLOOKUP($C$882,'1851'!$C$2:$C$1555,'1851'!$J$2:$J$1555)</f>
        <v>230</v>
      </c>
      <c r="K1456" s="8" t="s">
        <v>14</v>
      </c>
      <c r="L1456" s="8" t="s">
        <v>29</v>
      </c>
    </row>
    <row r="1457" ht="14.25" customHeight="1">
      <c r="A1457" s="8" t="s">
        <v>3031</v>
      </c>
      <c r="B1457" s="1678" t="s">
        <v>892</v>
      </c>
      <c r="C1457" s="1680">
        <v>875.0</v>
      </c>
      <c r="D1457" s="1678" t="s">
        <v>2267</v>
      </c>
      <c r="E1457" s="8" t="str">
        <f t="array" ref="E1457">XLOOKUP(D1457,'89'!$D:$D,'89'!E:E)</f>
        <v>Cafés</v>
      </c>
      <c r="H1457" s="1675">
        <f t="array" ref="H1457">XLOOKUP(C1457,'1851'!$C$2:$C$1555,'1851'!$H$2:$H$1555)</f>
        <v>164</v>
      </c>
      <c r="I1457" s="1675">
        <f t="array" ref="I1457">XLOOKUP(C1457,'1851'!$C$2:$C$1555,'1851'!$I$2:$I$1555)</f>
        <v>105</v>
      </c>
      <c r="J1457" s="1675">
        <f t="array" ref="J1457">XLOOKUP($C$882,'1851'!$C$2:$C$1555,'1851'!$J$2:$J$1555)</f>
        <v>230</v>
      </c>
      <c r="K1457" s="8" t="s">
        <v>14</v>
      </c>
      <c r="L1457" s="8" t="s">
        <v>29</v>
      </c>
    </row>
    <row r="1458" ht="14.25" customHeight="1">
      <c r="A1458" s="8" t="s">
        <v>3031</v>
      </c>
      <c r="B1458" s="1678" t="s">
        <v>892</v>
      </c>
      <c r="C1458" s="1680">
        <v>876.0</v>
      </c>
      <c r="D1458" s="1678" t="s">
        <v>2268</v>
      </c>
      <c r="E1458" s="8" t="str">
        <f t="array" ref="E1458">XLOOKUP(D1458,'89'!$D:$D,'89'!E:E)</f>
        <v>Cafés</v>
      </c>
      <c r="H1458" s="1675">
        <f t="array" ref="H1458">XLOOKUP(C1458,'1851'!$C$2:$C$1555,'1851'!$H$2:$H$1555)</f>
        <v>188</v>
      </c>
      <c r="I1458" s="1675">
        <f t="array" ref="I1458">XLOOKUP(C1458,'1851'!$C$2:$C$1555,'1851'!$I$2:$I$1555)</f>
        <v>130</v>
      </c>
      <c r="J1458" s="1675">
        <f t="array" ref="J1458">XLOOKUP($C$882,'1851'!$C$2:$C$1555,'1851'!$J$2:$J$1555)</f>
        <v>230</v>
      </c>
      <c r="K1458" s="8" t="s">
        <v>14</v>
      </c>
      <c r="L1458" s="8" t="s">
        <v>29</v>
      </c>
    </row>
    <row r="1459" ht="14.25" customHeight="1">
      <c r="A1459" s="8" t="s">
        <v>3031</v>
      </c>
      <c r="B1459" s="1678" t="s">
        <v>814</v>
      </c>
      <c r="C1459" s="1682">
        <v>877.0</v>
      </c>
      <c r="D1459" s="1678" t="s">
        <v>2269</v>
      </c>
      <c r="E1459" s="8" t="str">
        <f t="array" ref="E1459">XLOOKUP(D1459,'89'!$D:$D,'89'!E:E)</f>
        <v>Cafés</v>
      </c>
      <c r="H1459" s="1675">
        <f t="array" ref="H1459">XLOOKUP(C1459,'1851'!$C$2:$C$1555,'1851'!$H$2:$H$1555)</f>
        <v>218</v>
      </c>
      <c r="I1459" s="1675">
        <f t="array" ref="I1459">XLOOKUP(C1459,'1851'!$C$2:$C$1555,'1851'!$I$2:$I$1555)</f>
        <v>170</v>
      </c>
      <c r="J1459" s="1675">
        <f t="array" ref="J1459">XLOOKUP($C$882,'1851'!$C$2:$C$1555,'1851'!$J$2:$J$1555)</f>
        <v>230</v>
      </c>
      <c r="K1459" s="8" t="s">
        <v>14</v>
      </c>
      <c r="L1459" s="8" t="s">
        <v>29</v>
      </c>
    </row>
    <row r="1460" ht="14.25" customHeight="1">
      <c r="A1460" s="8" t="s">
        <v>3031</v>
      </c>
      <c r="B1460" s="14" t="s">
        <v>168</v>
      </c>
      <c r="C1460" s="1682">
        <v>878.0</v>
      </c>
      <c r="D1460" s="1678" t="s">
        <v>2905</v>
      </c>
      <c r="E1460" s="8" t="str">
        <f t="array" ref="E1460">XLOOKUP(D1460,'89'!$D:$D,'89'!E:E)</f>
        <v>Cafés</v>
      </c>
      <c r="F1460" s="8" t="str">
        <f t="array" ref="F1460">XLOOKUP(D1460,'89'!$D:$D,'89'!F:F)</f>
        <v>Pasteles</v>
      </c>
      <c r="H1460" s="1675">
        <f t="array" ref="H1460">XLOOKUP(C1460,'1851'!$C$2:$C$1555,'1851'!$H$2:$H$1555)</f>
        <v>238</v>
      </c>
      <c r="I1460" s="1675">
        <f t="array" ref="I1460">XLOOKUP(C1460,'1851'!$C$2:$C$1555,'1851'!$I$2:$I$1555)</f>
        <v>204</v>
      </c>
      <c r="J1460" s="1675">
        <f t="array" ref="J1460">XLOOKUP($C$882,'1851'!$C$2:$C$1555,'1851'!$J$2:$J$1555)</f>
        <v>230</v>
      </c>
      <c r="K1460" s="8" t="s">
        <v>14</v>
      </c>
      <c r="L1460" s="8" t="s">
        <v>29</v>
      </c>
    </row>
    <row r="1461" ht="14.25" customHeight="1">
      <c r="A1461" s="8" t="s">
        <v>3031</v>
      </c>
      <c r="B1461" s="14" t="s">
        <v>168</v>
      </c>
      <c r="C1461" s="1682">
        <v>879.0</v>
      </c>
      <c r="D1461" s="1678" t="s">
        <v>2906</v>
      </c>
      <c r="E1461" s="8" t="str">
        <f t="array" ref="E1461">XLOOKUP(D1461,'89'!$D:$D,'89'!E:E)</f>
        <v>Cafés</v>
      </c>
      <c r="F1461" s="8" t="str">
        <f t="array" ref="F1461">XLOOKUP(D1461,'89'!$D:$D,'89'!F:F)</f>
        <v>Pasteles</v>
      </c>
      <c r="H1461" s="1675">
        <f t="array" ref="H1461">XLOOKUP(C1461,'1851'!$C$2:$C$1555,'1851'!$H$2:$H$1555)</f>
        <v>242</v>
      </c>
      <c r="I1461" s="1675">
        <f t="array" ref="I1461">XLOOKUP(C1461,'1851'!$C$2:$C$1555,'1851'!$I$2:$I$1555)</f>
        <v>214</v>
      </c>
      <c r="J1461" s="1675">
        <f t="array" ref="J1461">XLOOKUP($C$882,'1851'!$C$2:$C$1555,'1851'!$J$2:$J$1555)</f>
        <v>230</v>
      </c>
      <c r="K1461" s="8" t="s">
        <v>14</v>
      </c>
      <c r="L1461" s="8" t="s">
        <v>29</v>
      </c>
    </row>
    <row r="1462" ht="14.25" customHeight="1">
      <c r="A1462" s="8" t="s">
        <v>3031</v>
      </c>
      <c r="B1462" s="14" t="s">
        <v>168</v>
      </c>
      <c r="C1462" s="1682">
        <v>880.0</v>
      </c>
      <c r="D1462" s="1678" t="s">
        <v>2907</v>
      </c>
      <c r="E1462" s="8" t="str">
        <f t="array" ref="E1462">XLOOKUP(D1462,'89'!$D:$D,'89'!E:E)</f>
        <v>Cafés</v>
      </c>
      <c r="F1462" s="8" t="str">
        <f t="array" ref="F1462">XLOOKUP(D1462,'89'!$D:$D,'89'!F:F)</f>
        <v>Pasteles</v>
      </c>
      <c r="H1462" s="1675">
        <f t="array" ref="H1462">XLOOKUP(C1462,'1851'!$C$2:$C$1555,'1851'!$H$2:$H$1555)</f>
        <v>245</v>
      </c>
      <c r="I1462" s="1675">
        <f t="array" ref="I1462">XLOOKUP(C1462,'1851'!$C$2:$C$1555,'1851'!$I$2:$I$1555)</f>
        <v>222</v>
      </c>
      <c r="J1462" s="1675">
        <f t="array" ref="J1462">XLOOKUP($C$882,'1851'!$C$2:$C$1555,'1851'!$J$2:$J$1555)</f>
        <v>230</v>
      </c>
      <c r="K1462" s="8" t="s">
        <v>14</v>
      </c>
      <c r="L1462" s="8" t="s">
        <v>29</v>
      </c>
    </row>
    <row r="1463" ht="14.25" customHeight="1">
      <c r="A1463" s="8" t="s">
        <v>3031</v>
      </c>
      <c r="B1463" s="1678" t="s">
        <v>892</v>
      </c>
      <c r="C1463" s="1680">
        <v>881.0</v>
      </c>
      <c r="D1463" s="1678" t="s">
        <v>2270</v>
      </c>
      <c r="E1463" s="8" t="str">
        <f t="array" ref="E1463">XLOOKUP(D1463,'89'!$D:$D,'89'!E:E)</f>
        <v>Cafés</v>
      </c>
      <c r="H1463" s="1675">
        <f t="array" ref="H1463">XLOOKUP(C1463,'1851'!$C$2:$C$1555,'1851'!$H$2:$H$1555)</f>
        <v>123</v>
      </c>
      <c r="I1463" s="1675">
        <f t="array" ref="I1463">XLOOKUP(C1463,'1851'!$C$2:$C$1555,'1851'!$I$2:$I$1555)</f>
        <v>88</v>
      </c>
      <c r="J1463" s="1675">
        <f t="array" ref="J1463">XLOOKUP($C$882,'1851'!$C$2:$C$1555,'1851'!$J$2:$J$1555)</f>
        <v>230</v>
      </c>
      <c r="K1463" s="8" t="s">
        <v>14</v>
      </c>
      <c r="L1463" s="8" t="s">
        <v>29</v>
      </c>
    </row>
    <row r="1464" ht="14.25" customHeight="1">
      <c r="A1464" s="8" t="s">
        <v>3031</v>
      </c>
      <c r="B1464" s="1678" t="s">
        <v>892</v>
      </c>
      <c r="C1464" s="1680">
        <v>882.0</v>
      </c>
      <c r="D1464" s="1678" t="s">
        <v>2271</v>
      </c>
      <c r="E1464" s="8" t="str">
        <f t="array" ref="E1464">XLOOKUP(D1464,'89'!$D:$D,'89'!E:E)</f>
        <v>Cafés</v>
      </c>
      <c r="H1464" s="1675">
        <f t="array" ref="H1464">XLOOKUP(C1464,'1851'!$C$2:$C$1555,'1851'!$H$2:$H$1555)</f>
        <v>157</v>
      </c>
      <c r="I1464" s="1675">
        <f t="array" ref="I1464">XLOOKUP(C1464,'1851'!$C$2:$C$1555,'1851'!$I$2:$I$1555)</f>
        <v>112</v>
      </c>
      <c r="J1464" s="1675">
        <f t="array" ref="J1464">XLOOKUP($C$882,'1851'!$C$2:$C$1555,'1851'!$J$2:$J$1555)</f>
        <v>230</v>
      </c>
      <c r="K1464" s="8" t="s">
        <v>14</v>
      </c>
      <c r="L1464" s="8" t="s">
        <v>29</v>
      </c>
    </row>
    <row r="1465" ht="14.25" customHeight="1">
      <c r="A1465" s="8" t="s">
        <v>3031</v>
      </c>
      <c r="B1465" s="1678" t="s">
        <v>814</v>
      </c>
      <c r="C1465" s="1682">
        <v>883.0</v>
      </c>
      <c r="D1465" s="1678" t="s">
        <v>2272</v>
      </c>
      <c r="E1465" s="8" t="str">
        <f t="array" ref="E1465">XLOOKUP(D1465,'89'!$D:$D,'89'!E:E)</f>
        <v>Cafés</v>
      </c>
      <c r="H1465" s="1675">
        <f t="array" ref="H1465">XLOOKUP(C1465,'1851'!$C$2:$C$1555,'1851'!$H$2:$H$1555)</f>
        <v>194</v>
      </c>
      <c r="I1465" s="1675">
        <f t="array" ref="I1465">XLOOKUP(C1465,'1851'!$C$2:$C$1555,'1851'!$I$2:$I$1555)</f>
        <v>157</v>
      </c>
      <c r="J1465" s="1675">
        <f t="array" ref="J1465">XLOOKUP($C$882,'1851'!$C$2:$C$1555,'1851'!$J$2:$J$1555)</f>
        <v>230</v>
      </c>
      <c r="K1465" s="8" t="s">
        <v>14</v>
      </c>
      <c r="L1465" s="8" t="s">
        <v>29</v>
      </c>
    </row>
    <row r="1466" ht="14.25" customHeight="1">
      <c r="A1466" s="8" t="s">
        <v>3031</v>
      </c>
      <c r="B1466" s="14" t="s">
        <v>168</v>
      </c>
      <c r="C1466" s="1682">
        <v>884.0</v>
      </c>
      <c r="D1466" s="1678" t="s">
        <v>2908</v>
      </c>
      <c r="E1466" s="8" t="str">
        <f t="array" ref="E1466">XLOOKUP(D1466,'89'!$D:$D,'89'!E:E)</f>
        <v>Cafés</v>
      </c>
      <c r="F1466" s="8" t="str">
        <f t="array" ref="F1466">XLOOKUP(D1466,'89'!$D:$D,'89'!F:F)</f>
        <v>Pasteles</v>
      </c>
      <c r="H1466" s="1675">
        <f t="array" ref="H1466">XLOOKUP(C1466,'1851'!$C$2:$C$1555,'1851'!$H$2:$H$1555)</f>
        <v>224</v>
      </c>
      <c r="I1466" s="1675">
        <f t="array" ref="I1466">XLOOKUP(C1466,'1851'!$C$2:$C$1555,'1851'!$I$2:$I$1555)</f>
        <v>194</v>
      </c>
      <c r="J1466" s="1675">
        <f t="array" ref="J1466">XLOOKUP($C$882,'1851'!$C$2:$C$1555,'1851'!$J$2:$J$1555)</f>
        <v>230</v>
      </c>
      <c r="K1466" s="8" t="s">
        <v>14</v>
      </c>
      <c r="L1466" s="8" t="s">
        <v>29</v>
      </c>
    </row>
    <row r="1467" ht="14.25" customHeight="1">
      <c r="A1467" s="8" t="s">
        <v>3031</v>
      </c>
      <c r="B1467" s="14" t="s">
        <v>168</v>
      </c>
      <c r="C1467" s="1682">
        <v>885.0</v>
      </c>
      <c r="D1467" s="1678" t="s">
        <v>2909</v>
      </c>
      <c r="E1467" s="8" t="str">
        <f t="array" ref="E1467">XLOOKUP(D1467,'89'!$D:$D,'89'!E:E)</f>
        <v>Cafés</v>
      </c>
      <c r="F1467" s="8" t="str">
        <f t="array" ref="F1467">XLOOKUP(D1467,'89'!$D:$D,'89'!F:F)</f>
        <v>Pasteles</v>
      </c>
      <c r="H1467" s="1675">
        <f t="array" ref="H1467">XLOOKUP(C1467,'1851'!$C$2:$C$1555,'1851'!$H$2:$H$1555)</f>
        <v>231</v>
      </c>
      <c r="I1467" s="1675">
        <f t="array" ref="I1467">XLOOKUP(C1467,'1851'!$C$2:$C$1555,'1851'!$I$2:$I$1555)</f>
        <v>207</v>
      </c>
      <c r="J1467" s="1675">
        <f t="array" ref="J1467">XLOOKUP($C$882,'1851'!$C$2:$C$1555,'1851'!$J$2:$J$1555)</f>
        <v>230</v>
      </c>
      <c r="K1467" s="8" t="s">
        <v>14</v>
      </c>
      <c r="L1467" s="8" t="s">
        <v>29</v>
      </c>
    </row>
    <row r="1468" ht="14.25" customHeight="1">
      <c r="A1468" s="8" t="s">
        <v>3031</v>
      </c>
      <c r="B1468" s="14" t="s">
        <v>168</v>
      </c>
      <c r="C1468" s="1682">
        <v>886.0</v>
      </c>
      <c r="D1468" s="1678" t="s">
        <v>2910</v>
      </c>
      <c r="E1468" s="8" t="str">
        <f t="array" ref="E1468">XLOOKUP(D1468,'89'!$D:$D,'89'!E:E)</f>
        <v>Cafés</v>
      </c>
      <c r="F1468" s="8" t="str">
        <f t="array" ref="F1468">XLOOKUP(D1468,'89'!$D:$D,'89'!F:F)</f>
        <v>Pasteles</v>
      </c>
      <c r="H1468" s="1675">
        <f t="array" ref="H1468">XLOOKUP(C1468,'1851'!$C$2:$C$1555,'1851'!$H$2:$H$1555)</f>
        <v>238</v>
      </c>
      <c r="I1468" s="1675">
        <f t="array" ref="I1468">XLOOKUP(C1468,'1851'!$C$2:$C$1555,'1851'!$I$2:$I$1555)</f>
        <v>222</v>
      </c>
      <c r="J1468" s="1675">
        <f t="array" ref="J1468">XLOOKUP($C$882,'1851'!$C$2:$C$1555,'1851'!$J$2:$J$1555)</f>
        <v>230</v>
      </c>
      <c r="K1468" s="8" t="s">
        <v>14</v>
      </c>
      <c r="L1468" s="8" t="s">
        <v>29</v>
      </c>
    </row>
    <row r="1469" ht="14.25" customHeight="1">
      <c r="A1469" s="8" t="s">
        <v>3031</v>
      </c>
      <c r="B1469" s="1678" t="s">
        <v>892</v>
      </c>
      <c r="C1469" s="1680">
        <v>887.0</v>
      </c>
      <c r="D1469" s="1678" t="s">
        <v>2273</v>
      </c>
      <c r="E1469" s="8" t="str">
        <f t="array" ref="E1469">XLOOKUP(D1469,'89'!$D:$D,'89'!E:E)</f>
        <v>Cafés</v>
      </c>
      <c r="F1469" s="8" t="str">
        <f t="array" ref="F1469">XLOOKUP(D1469,'89'!$D:$D,'89'!F:F)</f>
        <v>Morados</v>
      </c>
      <c r="H1469" s="1675">
        <f t="array" ref="H1469">XLOOKUP(C1469,'1851'!$C$2:$C$1555,'1851'!$H$2:$H$1555)</f>
        <v>85</v>
      </c>
      <c r="I1469" s="1675">
        <f t="array" ref="I1469">XLOOKUP(C1469,'1851'!$C$2:$C$1555,'1851'!$I$2:$I$1555)</f>
        <v>73</v>
      </c>
      <c r="J1469" s="1675">
        <f t="array" ref="J1469">XLOOKUP($C$882,'1851'!$C$2:$C$1555,'1851'!$J$2:$J$1555)</f>
        <v>230</v>
      </c>
      <c r="K1469" s="8" t="s">
        <v>14</v>
      </c>
      <c r="L1469" s="8" t="s">
        <v>29</v>
      </c>
    </row>
    <row r="1470" ht="14.25" customHeight="1">
      <c r="A1470" s="8" t="s">
        <v>3031</v>
      </c>
      <c r="B1470" s="1678" t="s">
        <v>817</v>
      </c>
      <c r="C1470" s="1680">
        <v>888.0</v>
      </c>
      <c r="D1470" s="1678" t="s">
        <v>2274</v>
      </c>
      <c r="E1470" s="8" t="str">
        <f t="array" ref="E1470">XLOOKUP(D1470,'89'!$D:$D,'89'!E:E)</f>
        <v>Cafés</v>
      </c>
      <c r="F1470" s="8" t="str">
        <f t="array" ref="F1470">XLOOKUP(D1470,'89'!$D:$D,'89'!F:F)</f>
        <v>Morados</v>
      </c>
      <c r="H1470" s="1675">
        <f t="array" ref="H1470">XLOOKUP(C1470,'1851'!$C$2:$C$1555,'1851'!$H$2:$H$1555)</f>
        <v>117</v>
      </c>
      <c r="I1470" s="1675">
        <f t="array" ref="I1470">XLOOKUP(C1470,'1851'!$C$2:$C$1555,'1851'!$I$2:$I$1555)</f>
        <v>102</v>
      </c>
      <c r="J1470" s="1675">
        <f t="array" ref="J1470">XLOOKUP($C$882,'1851'!$C$2:$C$1555,'1851'!$J$2:$J$1555)</f>
        <v>230</v>
      </c>
      <c r="K1470" s="8" t="s">
        <v>14</v>
      </c>
      <c r="L1470" s="8" t="s">
        <v>29</v>
      </c>
    </row>
    <row r="1471" ht="14.25" customHeight="1">
      <c r="A1471" s="8" t="s">
        <v>3031</v>
      </c>
      <c r="B1471" s="1678" t="s">
        <v>814</v>
      </c>
      <c r="C1471" s="1682">
        <v>889.0</v>
      </c>
      <c r="D1471" s="1678" t="s">
        <v>2275</v>
      </c>
      <c r="E1471" s="8" t="str">
        <f t="array" ref="E1471">XLOOKUP(D1471,'89'!$D:$D,'89'!E:E)</f>
        <v>Grises</v>
      </c>
      <c r="H1471" s="1675">
        <f t="array" ref="H1471">XLOOKUP(C1471,'1851'!$C$2:$C$1555,'1851'!$H$2:$H$1555)</f>
        <v>161</v>
      </c>
      <c r="I1471" s="1675">
        <f t="array" ref="I1471">XLOOKUP(C1471,'1851'!$C$2:$C$1555,'1851'!$I$2:$I$1555)</f>
        <v>150</v>
      </c>
      <c r="J1471" s="1675">
        <f t="array" ref="J1471">XLOOKUP($C$882,'1851'!$C$2:$C$1555,'1851'!$J$2:$J$1555)</f>
        <v>230</v>
      </c>
      <c r="K1471" s="8" t="s">
        <v>14</v>
      </c>
      <c r="L1471" s="8" t="s">
        <v>29</v>
      </c>
    </row>
    <row r="1472" ht="14.25" customHeight="1">
      <c r="A1472" s="8" t="s">
        <v>3031</v>
      </c>
      <c r="B1472" s="14" t="s">
        <v>168</v>
      </c>
      <c r="C1472" s="1682">
        <v>890.0</v>
      </c>
      <c r="D1472" s="1678" t="s">
        <v>2911</v>
      </c>
      <c r="E1472" s="8" t="str">
        <f t="array" ref="E1472">XLOOKUP(D1472,'89'!$D:$D,'89'!E:E)</f>
        <v>Grises</v>
      </c>
      <c r="F1472" s="8" t="str">
        <f t="array" ref="F1472">XLOOKUP(D1472,'89'!$D:$D,'89'!F:F)</f>
        <v>Pasteles</v>
      </c>
      <c r="H1472" s="1675">
        <f t="array" ref="H1472">XLOOKUP(C1472,'1851'!$C$2:$C$1555,'1851'!$H$2:$H$1555)</f>
        <v>196</v>
      </c>
      <c r="I1472" s="1675">
        <f t="array" ref="I1472">XLOOKUP(C1472,'1851'!$C$2:$C$1555,'1851'!$I$2:$I$1555)</f>
        <v>187</v>
      </c>
      <c r="J1472" s="1675">
        <f t="array" ref="J1472">XLOOKUP($C$882,'1851'!$C$2:$C$1555,'1851'!$J$2:$J$1555)</f>
        <v>230</v>
      </c>
      <c r="K1472" s="8" t="s">
        <v>14</v>
      </c>
      <c r="L1472" s="8" t="s">
        <v>29</v>
      </c>
    </row>
    <row r="1473" ht="14.25" customHeight="1">
      <c r="A1473" s="8" t="s">
        <v>3031</v>
      </c>
      <c r="B1473" s="14" t="s">
        <v>168</v>
      </c>
      <c r="C1473" s="1682">
        <v>891.0</v>
      </c>
      <c r="D1473" s="1678" t="s">
        <v>2912</v>
      </c>
      <c r="E1473" s="8" t="str">
        <f t="array" ref="E1473">XLOOKUP(D1473,'89'!$D:$D,'89'!E:E)</f>
        <v>Grises</v>
      </c>
      <c r="F1473" s="8" t="str">
        <f t="array" ref="F1473">XLOOKUP(D1473,'89'!$D:$D,'89'!F:F)</f>
        <v>Pasteles</v>
      </c>
      <c r="H1473" s="1675">
        <f t="array" ref="H1473">XLOOKUP(C1473,'1851'!$C$2:$C$1555,'1851'!$H$2:$H$1555)</f>
        <v>208</v>
      </c>
      <c r="I1473" s="1675">
        <f t="array" ref="I1473">XLOOKUP(C1473,'1851'!$C$2:$C$1555,'1851'!$I$2:$I$1555)</f>
        <v>201</v>
      </c>
      <c r="J1473" s="1675">
        <f t="array" ref="J1473">XLOOKUP($C$882,'1851'!$C$2:$C$1555,'1851'!$J$2:$J$1555)</f>
        <v>230</v>
      </c>
      <c r="K1473" s="8" t="s">
        <v>14</v>
      </c>
      <c r="L1473" s="8" t="s">
        <v>29</v>
      </c>
    </row>
    <row r="1474" ht="14.25" customHeight="1">
      <c r="A1474" s="8" t="s">
        <v>3031</v>
      </c>
      <c r="B1474" s="14" t="s">
        <v>168</v>
      </c>
      <c r="C1474" s="1682">
        <v>892.0</v>
      </c>
      <c r="D1474" s="1678" t="s">
        <v>2913</v>
      </c>
      <c r="E1474" s="8" t="str">
        <f t="array" ref="E1474">XLOOKUP(D1474,'89'!$D:$D,'89'!E:E)</f>
        <v>Grises</v>
      </c>
      <c r="F1474" s="8" t="str">
        <f t="array" ref="F1474">XLOOKUP(D1474,'89'!$D:$D,'89'!F:F)</f>
        <v>Pasteles</v>
      </c>
      <c r="H1474" s="1675">
        <f t="array" ref="H1474">XLOOKUP(C1474,'1851'!$C$2:$C$1555,'1851'!$H$2:$H$1555)</f>
        <v>222</v>
      </c>
      <c r="I1474" s="1675">
        <f t="array" ref="I1474">XLOOKUP(C1474,'1851'!$C$2:$C$1555,'1851'!$I$2:$I$1555)</f>
        <v>213</v>
      </c>
      <c r="J1474" s="1675">
        <f t="array" ref="J1474">XLOOKUP($C$882,'1851'!$C$2:$C$1555,'1851'!$J$2:$J$1555)</f>
        <v>230</v>
      </c>
      <c r="K1474" s="8" t="s">
        <v>14</v>
      </c>
      <c r="L1474" s="8" t="s">
        <v>29</v>
      </c>
    </row>
    <row r="1475" ht="14.25" customHeight="1">
      <c r="A1475" s="8" t="s">
        <v>3031</v>
      </c>
      <c r="B1475" s="1678" t="s">
        <v>892</v>
      </c>
      <c r="C1475" s="1680">
        <v>893.0</v>
      </c>
      <c r="D1475" s="1678" t="s">
        <v>2276</v>
      </c>
      <c r="E1475" s="8" t="str">
        <f t="array" ref="E1475">XLOOKUP(D1475,'89'!$D:$D,'89'!E:E)</f>
        <v>Cafés</v>
      </c>
      <c r="H1475" s="1675">
        <f t="array" ref="H1475">XLOOKUP(C1475,'1851'!$C$2:$C$1555,'1851'!$H$2:$H$1555)</f>
        <v>170</v>
      </c>
      <c r="I1475" s="1675">
        <f t="array" ref="I1475">XLOOKUP(C1475,'1851'!$C$2:$C$1555,'1851'!$I$2:$I$1555)</f>
        <v>118</v>
      </c>
      <c r="J1475" s="1675">
        <f t="array" ref="J1475">XLOOKUP($C$882,'1851'!$C$2:$C$1555,'1851'!$J$2:$J$1555)</f>
        <v>230</v>
      </c>
      <c r="K1475" s="8" t="s">
        <v>14</v>
      </c>
      <c r="L1475" s="8" t="s">
        <v>29</v>
      </c>
    </row>
    <row r="1476" ht="14.25" customHeight="1">
      <c r="A1476" s="8" t="s">
        <v>3031</v>
      </c>
      <c r="B1476" s="1678" t="s">
        <v>892</v>
      </c>
      <c r="C1476" s="1680">
        <v>894.0</v>
      </c>
      <c r="D1476" s="1678" t="s">
        <v>2277</v>
      </c>
      <c r="E1476" s="8" t="str">
        <f t="array" ref="E1476">XLOOKUP(D1476,'89'!$D:$D,'89'!E:E)</f>
        <v>Cafés</v>
      </c>
      <c r="H1476" s="1675">
        <f t="array" ref="H1476">XLOOKUP(C1476,'1851'!$C$2:$C$1555,'1851'!$H$2:$H$1555)</f>
        <v>201</v>
      </c>
      <c r="I1476" s="1675">
        <f t="array" ref="I1476">XLOOKUP(C1476,'1851'!$C$2:$C$1555,'1851'!$I$2:$I$1555)</f>
        <v>146</v>
      </c>
      <c r="J1476" s="1675">
        <f t="array" ref="J1476">XLOOKUP($C$882,'1851'!$C$2:$C$1555,'1851'!$J$2:$J$1555)</f>
        <v>230</v>
      </c>
      <c r="K1476" s="8" t="s">
        <v>14</v>
      </c>
      <c r="L1476" s="8" t="s">
        <v>29</v>
      </c>
    </row>
    <row r="1477" ht="14.25" customHeight="1">
      <c r="A1477" s="8" t="s">
        <v>3031</v>
      </c>
      <c r="B1477" s="1678" t="s">
        <v>814</v>
      </c>
      <c r="C1477" s="1682">
        <v>895.0</v>
      </c>
      <c r="D1477" s="1678" t="s">
        <v>2278</v>
      </c>
      <c r="E1477" s="8" t="str">
        <f t="array" ref="E1477">XLOOKUP(D1477,'89'!$D:$D,'89'!E:E)</f>
        <v>Cafés</v>
      </c>
      <c r="H1477" s="1675">
        <f t="array" ref="H1477">XLOOKUP(C1477,'1851'!$C$2:$C$1555,'1851'!$H$2:$H$1555)</f>
        <v>225</v>
      </c>
      <c r="I1477" s="1675">
        <f t="array" ref="I1477">XLOOKUP(C1477,'1851'!$C$2:$C$1555,'1851'!$I$2:$I$1555)</f>
        <v>182</v>
      </c>
      <c r="J1477" s="1675">
        <f t="array" ref="J1477">XLOOKUP($C$882,'1851'!$C$2:$C$1555,'1851'!$J$2:$J$1555)</f>
        <v>230</v>
      </c>
      <c r="K1477" s="8" t="s">
        <v>14</v>
      </c>
      <c r="L1477" s="8" t="s">
        <v>29</v>
      </c>
    </row>
    <row r="1478" ht="14.25" customHeight="1">
      <c r="A1478" s="8" t="s">
        <v>3031</v>
      </c>
      <c r="B1478" s="14" t="s">
        <v>168</v>
      </c>
      <c r="C1478" s="1682">
        <v>896.0</v>
      </c>
      <c r="D1478" s="1678" t="s">
        <v>2914</v>
      </c>
      <c r="E1478" s="8" t="str">
        <f t="array" ref="E1478">XLOOKUP(D1478,'89'!$D:$D,'89'!E:E)</f>
        <v>Amarillos</v>
      </c>
      <c r="F1478" s="8" t="str">
        <f t="array" ref="F1478">XLOOKUP(D1478,'89'!$D:$D,'89'!F:F)</f>
        <v>Pasteles</v>
      </c>
      <c r="H1478" s="1675">
        <f t="array" ref="H1478">XLOOKUP(C1478,'1851'!$C$2:$C$1555,'1851'!$H$2:$H$1555)</f>
        <v>244</v>
      </c>
      <c r="I1478" s="1675">
        <f t="array" ref="I1478">XLOOKUP(C1478,'1851'!$C$2:$C$1555,'1851'!$I$2:$I$1555)</f>
        <v>214</v>
      </c>
      <c r="J1478" s="1675">
        <f t="array" ref="J1478">XLOOKUP($C$882,'1851'!$C$2:$C$1555,'1851'!$J$2:$J$1555)</f>
        <v>230</v>
      </c>
      <c r="K1478" s="8" t="s">
        <v>14</v>
      </c>
      <c r="L1478" s="8" t="s">
        <v>29</v>
      </c>
    </row>
    <row r="1479" ht="14.25" customHeight="1">
      <c r="A1479" s="8" t="s">
        <v>3031</v>
      </c>
      <c r="B1479" s="14" t="s">
        <v>168</v>
      </c>
      <c r="C1479" s="1682">
        <v>897.0</v>
      </c>
      <c r="D1479" s="1678" t="s">
        <v>2915</v>
      </c>
      <c r="E1479" s="8" t="str">
        <f t="array" ref="E1479">XLOOKUP(D1479,'89'!$D:$D,'89'!E:E)</f>
        <v>Amarillos</v>
      </c>
      <c r="F1479" s="8" t="str">
        <f t="array" ref="F1479">XLOOKUP(D1479,'89'!$D:$D,'89'!F:F)</f>
        <v>Pasteles</v>
      </c>
      <c r="H1479" s="1675">
        <f t="array" ref="H1479">XLOOKUP(C1479,'1851'!$C$2:$C$1555,'1851'!$H$2:$H$1555)</f>
        <v>243</v>
      </c>
      <c r="I1479" s="1675">
        <f t="array" ref="I1479">XLOOKUP(C1479,'1851'!$C$2:$C$1555,'1851'!$I$2:$I$1555)</f>
        <v>218</v>
      </c>
      <c r="J1479" s="1675">
        <f t="array" ref="J1479">XLOOKUP($C$882,'1851'!$C$2:$C$1555,'1851'!$J$2:$J$1555)</f>
        <v>230</v>
      </c>
      <c r="K1479" s="8" t="s">
        <v>14</v>
      </c>
      <c r="L1479" s="8" t="s">
        <v>29</v>
      </c>
    </row>
    <row r="1480" ht="14.25" customHeight="1">
      <c r="A1480" s="8" t="s">
        <v>3031</v>
      </c>
      <c r="B1480" s="14" t="s">
        <v>168</v>
      </c>
      <c r="C1480" s="1682">
        <v>898.0</v>
      </c>
      <c r="D1480" s="1678" t="s">
        <v>2916</v>
      </c>
      <c r="E1480" s="8" t="str">
        <f t="array" ref="E1480">XLOOKUP(D1480,'89'!$D:$D,'89'!E:E)</f>
        <v>Amarillos</v>
      </c>
      <c r="F1480" s="8" t="str">
        <f t="array" ref="F1480">XLOOKUP(D1480,'89'!$D:$D,'89'!F:F)</f>
        <v>Pasteles</v>
      </c>
      <c r="H1480" s="1675">
        <f t="array" ref="H1480">XLOOKUP(C1480,'1851'!$C$2:$C$1555,'1851'!$H$2:$H$1555)</f>
        <v>244</v>
      </c>
      <c r="I1480" s="1675">
        <f t="array" ref="I1480">XLOOKUP(C1480,'1851'!$C$2:$C$1555,'1851'!$I$2:$I$1555)</f>
        <v>230</v>
      </c>
      <c r="J1480" s="1675">
        <f t="array" ref="J1480">XLOOKUP($C$882,'1851'!$C$2:$C$1555,'1851'!$J$2:$J$1555)</f>
        <v>230</v>
      </c>
      <c r="K1480" s="8" t="s">
        <v>14</v>
      </c>
      <c r="L1480" s="8" t="s">
        <v>29</v>
      </c>
    </row>
    <row r="1481" ht="14.25" customHeight="1">
      <c r="A1481" s="8" t="s">
        <v>3031</v>
      </c>
      <c r="B1481" s="1678" t="s">
        <v>892</v>
      </c>
      <c r="C1481" s="1680">
        <v>899.0</v>
      </c>
      <c r="D1481" s="1678" t="s">
        <v>2279</v>
      </c>
      <c r="E1481" s="8" t="str">
        <f t="array" ref="E1481">XLOOKUP(D1481,'89'!$D:$D,'89'!E:E)</f>
        <v>Cafés</v>
      </c>
      <c r="H1481" s="1675">
        <f t="array" ref="H1481">XLOOKUP(C1481,'1851'!$C$2:$C$1555,'1851'!$H$2:$H$1555)</f>
        <v>142</v>
      </c>
      <c r="I1481" s="1675">
        <f t="array" ref="I1481">XLOOKUP(C1481,'1851'!$C$2:$C$1555,'1851'!$I$2:$I$1555)</f>
        <v>107</v>
      </c>
      <c r="J1481" s="1675">
        <f t="array" ref="J1481">XLOOKUP($C$882,'1851'!$C$2:$C$1555,'1851'!$J$2:$J$1555)</f>
        <v>230</v>
      </c>
      <c r="K1481" s="8" t="s">
        <v>14</v>
      </c>
      <c r="L1481" s="8" t="s">
        <v>29</v>
      </c>
    </row>
    <row r="1482" ht="14.25" customHeight="1">
      <c r="A1482" s="8" t="s">
        <v>3031</v>
      </c>
      <c r="B1482" s="1678" t="s">
        <v>817</v>
      </c>
      <c r="C1482" s="1680">
        <v>900.0</v>
      </c>
      <c r="D1482" s="1678" t="s">
        <v>2280</v>
      </c>
      <c r="E1482" s="8" t="str">
        <f t="array" ref="E1482">XLOOKUP(D1482,'89'!$D:$D,'89'!E:E)</f>
        <v>Cafés</v>
      </c>
      <c r="H1482" s="1675">
        <f t="array" ref="H1482">XLOOKUP(C1482,'1851'!$C$2:$C$1555,'1851'!$H$2:$H$1555)</f>
        <v>174</v>
      </c>
      <c r="I1482" s="1675">
        <f t="array" ref="I1482">XLOOKUP(C1482,'1851'!$C$2:$C$1555,'1851'!$I$2:$I$1555)</f>
        <v>133</v>
      </c>
      <c r="J1482" s="1675">
        <f t="array" ref="J1482">XLOOKUP($C$882,'1851'!$C$2:$C$1555,'1851'!$J$2:$J$1555)</f>
        <v>230</v>
      </c>
      <c r="K1482" s="8" t="s">
        <v>14</v>
      </c>
      <c r="L1482" s="8" t="s">
        <v>29</v>
      </c>
    </row>
    <row r="1483" ht="14.25" customHeight="1">
      <c r="A1483" s="8" t="s">
        <v>3031</v>
      </c>
      <c r="B1483" s="1678" t="s">
        <v>814</v>
      </c>
      <c r="C1483" s="1682">
        <v>901.0</v>
      </c>
      <c r="D1483" s="1678" t="s">
        <v>2281</v>
      </c>
      <c r="E1483" s="8" t="str">
        <f t="array" ref="E1483">XLOOKUP(D1483,'89'!$D:$D,'89'!E:E)</f>
        <v>Cafés</v>
      </c>
      <c r="H1483" s="1675">
        <f t="array" ref="H1483">XLOOKUP(C1483,'1851'!$C$2:$C$1555,'1851'!$H$2:$H$1555)</f>
        <v>205</v>
      </c>
      <c r="I1483" s="1675">
        <f t="array" ref="I1483">XLOOKUP(C1483,'1851'!$C$2:$C$1555,'1851'!$I$2:$I$1555)</f>
        <v>172</v>
      </c>
      <c r="J1483" s="1675">
        <f t="array" ref="J1483">XLOOKUP($C$882,'1851'!$C$2:$C$1555,'1851'!$J$2:$J$1555)</f>
        <v>230</v>
      </c>
      <c r="K1483" s="8" t="s">
        <v>14</v>
      </c>
      <c r="L1483" s="8" t="s">
        <v>29</v>
      </c>
    </row>
    <row r="1484" ht="14.25" customHeight="1">
      <c r="A1484" s="8" t="s">
        <v>3031</v>
      </c>
      <c r="B1484" s="14" t="s">
        <v>168</v>
      </c>
      <c r="C1484" s="1682">
        <v>902.0</v>
      </c>
      <c r="D1484" s="1678" t="s">
        <v>2917</v>
      </c>
      <c r="E1484" s="8" t="str">
        <f t="array" ref="E1484">XLOOKUP(D1484,'89'!$D:$D,'89'!E:E)</f>
        <v>Cafés</v>
      </c>
      <c r="F1484" s="8" t="str">
        <f t="array" ref="F1484">XLOOKUP(D1484,'89'!$D:$D,'89'!F:F)</f>
        <v>Pasteles</v>
      </c>
      <c r="H1484" s="1675">
        <f t="array" ref="H1484">XLOOKUP(C1484,'1851'!$C$2:$C$1555,'1851'!$H$2:$H$1555)</f>
        <v>230</v>
      </c>
      <c r="I1484" s="1675">
        <f t="array" ref="I1484">XLOOKUP(C1484,'1851'!$C$2:$C$1555,'1851'!$I$2:$I$1555)</f>
        <v>205</v>
      </c>
      <c r="J1484" s="1675">
        <f t="array" ref="J1484">XLOOKUP($C$882,'1851'!$C$2:$C$1555,'1851'!$J$2:$J$1555)</f>
        <v>230</v>
      </c>
      <c r="K1484" s="8" t="s">
        <v>14</v>
      </c>
      <c r="L1484" s="8" t="s">
        <v>29</v>
      </c>
    </row>
    <row r="1485" ht="14.25" customHeight="1">
      <c r="A1485" s="8" t="s">
        <v>3031</v>
      </c>
      <c r="B1485" s="14" t="s">
        <v>168</v>
      </c>
      <c r="C1485" s="1682">
        <v>903.0</v>
      </c>
      <c r="D1485" s="1678" t="s">
        <v>2918</v>
      </c>
      <c r="E1485" s="8" t="str">
        <f t="array" ref="E1485">XLOOKUP(D1485,'89'!$D:$D,'89'!E:E)</f>
        <v>Cafés</v>
      </c>
      <c r="F1485" s="8" t="str">
        <f t="array" ref="F1485">XLOOKUP(D1485,'89'!$D:$D,'89'!F:F)</f>
        <v>Pasteles</v>
      </c>
      <c r="H1485" s="1675">
        <f t="array" ref="H1485">XLOOKUP(C1485,'1851'!$C$2:$C$1555,'1851'!$H$2:$H$1555)</f>
        <v>235</v>
      </c>
      <c r="I1485" s="1675">
        <f t="array" ref="I1485">XLOOKUP(C1485,'1851'!$C$2:$C$1555,'1851'!$I$2:$I$1555)</f>
        <v>215</v>
      </c>
      <c r="J1485" s="1675">
        <f t="array" ref="J1485">XLOOKUP($C$882,'1851'!$C$2:$C$1555,'1851'!$J$2:$J$1555)</f>
        <v>230</v>
      </c>
      <c r="K1485" s="8" t="s">
        <v>14</v>
      </c>
      <c r="L1485" s="8" t="s">
        <v>29</v>
      </c>
    </row>
    <row r="1486" ht="14.25" customHeight="1">
      <c r="A1486" s="8" t="s">
        <v>3031</v>
      </c>
      <c r="B1486" s="14" t="s">
        <v>168</v>
      </c>
      <c r="C1486" s="1682">
        <v>904.0</v>
      </c>
      <c r="D1486" s="1678" t="s">
        <v>2919</v>
      </c>
      <c r="E1486" s="8" t="str">
        <f t="array" ref="E1486">XLOOKUP(D1486,'89'!$D:$D,'89'!E:E)</f>
        <v>Cafés</v>
      </c>
      <c r="F1486" s="8" t="str">
        <f t="array" ref="F1486">XLOOKUP(D1486,'89'!$D:$D,'89'!F:F)</f>
        <v>Pasteles</v>
      </c>
      <c r="H1486" s="1675">
        <f t="array" ref="H1486">XLOOKUP(C1486,'1851'!$C$2:$C$1555,'1851'!$H$2:$H$1555)</f>
        <v>244</v>
      </c>
      <c r="I1486" s="1675">
        <f t="array" ref="I1486">XLOOKUP(C1486,'1851'!$C$2:$C$1555,'1851'!$I$2:$I$1555)</f>
        <v>230</v>
      </c>
      <c r="J1486" s="1675">
        <f t="array" ref="J1486">XLOOKUP($C$882,'1851'!$C$2:$C$1555,'1851'!$J$2:$J$1555)</f>
        <v>230</v>
      </c>
      <c r="K1486" s="8" t="s">
        <v>14</v>
      </c>
      <c r="L1486" s="8" t="s">
        <v>29</v>
      </c>
    </row>
    <row r="1487" ht="14.25" customHeight="1">
      <c r="A1487" s="8" t="s">
        <v>3031</v>
      </c>
      <c r="B1487" s="1678" t="s">
        <v>892</v>
      </c>
      <c r="C1487" s="1680">
        <v>905.0</v>
      </c>
      <c r="D1487" s="1678" t="s">
        <v>2282</v>
      </c>
      <c r="E1487" s="8" t="str">
        <f t="array" ref="E1487">XLOOKUP(D1487,'89'!$D:$D,'89'!E:E)</f>
        <v>Cafés</v>
      </c>
      <c r="F1487" s="8" t="str">
        <f t="array" ref="F1487">XLOOKUP(D1487,'89'!$D:$D,'89'!F:F)</f>
        <v>Grises</v>
      </c>
      <c r="H1487" s="1675">
        <f t="array" ref="H1487">XLOOKUP(C1487,'1851'!$C$2:$C$1555,'1851'!$H$2:$H$1555)</f>
        <v>91</v>
      </c>
      <c r="I1487" s="1675">
        <f t="array" ref="I1487">XLOOKUP(C1487,'1851'!$C$2:$C$1555,'1851'!$I$2:$I$1555)</f>
        <v>82</v>
      </c>
      <c r="J1487" s="1675">
        <f t="array" ref="J1487">XLOOKUP($C$882,'1851'!$C$2:$C$1555,'1851'!$J$2:$J$1555)</f>
        <v>230</v>
      </c>
      <c r="K1487" s="8" t="s">
        <v>14</v>
      </c>
      <c r="L1487" s="8" t="s">
        <v>29</v>
      </c>
    </row>
    <row r="1488" ht="14.25" customHeight="1">
      <c r="A1488" s="8" t="s">
        <v>3031</v>
      </c>
      <c r="B1488" s="1678" t="s">
        <v>892</v>
      </c>
      <c r="C1488" s="1680">
        <v>906.0</v>
      </c>
      <c r="D1488" s="1678" t="s">
        <v>2283</v>
      </c>
      <c r="E1488" s="8" t="str">
        <f t="array" ref="E1488">XLOOKUP(D1488,'89'!$D:$D,'89'!E:E)</f>
        <v>Grises</v>
      </c>
      <c r="H1488" s="1675">
        <f t="array" ref="H1488">XLOOKUP(C1488,'1851'!$C$2:$C$1555,'1851'!$H$2:$H$1555)</f>
        <v>117</v>
      </c>
      <c r="I1488" s="1675">
        <f t="array" ref="I1488">XLOOKUP(C1488,'1851'!$C$2:$C$1555,'1851'!$I$2:$I$1555)</f>
        <v>109</v>
      </c>
      <c r="J1488" s="1675">
        <f t="array" ref="J1488">XLOOKUP($C$882,'1851'!$C$2:$C$1555,'1851'!$J$2:$J$1555)</f>
        <v>230</v>
      </c>
      <c r="K1488" s="8" t="s">
        <v>14</v>
      </c>
      <c r="L1488" s="8" t="s">
        <v>29</v>
      </c>
    </row>
    <row r="1489" ht="14.25" customHeight="1">
      <c r="A1489" s="8" t="s">
        <v>3031</v>
      </c>
      <c r="B1489" s="1678" t="s">
        <v>814</v>
      </c>
      <c r="C1489" s="1682">
        <v>907.0</v>
      </c>
      <c r="D1489" s="1678" t="s">
        <v>2284</v>
      </c>
      <c r="E1489" s="8" t="str">
        <f t="array" ref="E1489">XLOOKUP(D1489,'89'!$D:$D,'89'!E:E)</f>
        <v>Grises</v>
      </c>
      <c r="H1489" s="1675">
        <f t="array" ref="H1489">XLOOKUP(C1489,'1851'!$C$2:$C$1555,'1851'!$H$2:$H$1555)</f>
        <v>159</v>
      </c>
      <c r="I1489" s="1675">
        <f t="array" ref="I1489">XLOOKUP(C1489,'1851'!$C$2:$C$1555,'1851'!$I$2:$I$1555)</f>
        <v>155</v>
      </c>
      <c r="J1489" s="1675">
        <f t="array" ref="J1489">XLOOKUP($C$882,'1851'!$C$2:$C$1555,'1851'!$J$2:$J$1555)</f>
        <v>230</v>
      </c>
      <c r="K1489" s="8" t="s">
        <v>14</v>
      </c>
      <c r="L1489" s="8" t="s">
        <v>29</v>
      </c>
    </row>
    <row r="1490" ht="14.25" customHeight="1">
      <c r="A1490" s="8" t="s">
        <v>3031</v>
      </c>
      <c r="B1490" s="14" t="s">
        <v>168</v>
      </c>
      <c r="C1490" s="1682">
        <v>908.0</v>
      </c>
      <c r="D1490" s="1678" t="s">
        <v>2920</v>
      </c>
      <c r="E1490" s="8" t="str">
        <f t="array" ref="E1490">XLOOKUP(D1490,'89'!$D:$D,'89'!E:E)</f>
        <v>Grises</v>
      </c>
      <c r="F1490" s="8" t="str">
        <f t="array" ref="F1490">XLOOKUP(D1490,'89'!$D:$D,'89'!F:F)</f>
        <v>Pasteles</v>
      </c>
      <c r="H1490" s="1675">
        <f t="array" ref="H1490">XLOOKUP(C1490,'1851'!$C$2:$C$1555,'1851'!$H$2:$H$1555)</f>
        <v>199</v>
      </c>
      <c r="I1490" s="1675">
        <f t="array" ref="I1490">XLOOKUP(C1490,'1851'!$C$2:$C$1555,'1851'!$I$2:$I$1555)</f>
        <v>195</v>
      </c>
      <c r="J1490" s="1675">
        <f t="array" ref="J1490">XLOOKUP($C$882,'1851'!$C$2:$C$1555,'1851'!$J$2:$J$1555)</f>
        <v>230</v>
      </c>
      <c r="K1490" s="8" t="s">
        <v>14</v>
      </c>
      <c r="L1490" s="8" t="s">
        <v>29</v>
      </c>
    </row>
    <row r="1491" ht="14.25" customHeight="1">
      <c r="A1491" s="8" t="s">
        <v>3031</v>
      </c>
      <c r="B1491" s="14" t="s">
        <v>168</v>
      </c>
      <c r="C1491" s="1682">
        <v>909.0</v>
      </c>
      <c r="D1491" s="1678" t="s">
        <v>2921</v>
      </c>
      <c r="E1491" s="8" t="str">
        <f t="array" ref="E1491">XLOOKUP(D1491,'89'!$D:$D,'89'!E:E)</f>
        <v>Grises</v>
      </c>
      <c r="F1491" s="8" t="str">
        <f t="array" ref="F1491">XLOOKUP(D1491,'89'!$D:$D,'89'!F:F)</f>
        <v>Pasteles</v>
      </c>
      <c r="H1491" s="1675">
        <f t="array" ref="H1491">XLOOKUP(C1491,'1851'!$C$2:$C$1555,'1851'!$H$2:$H$1555)</f>
        <v>213</v>
      </c>
      <c r="I1491" s="1675">
        <f t="array" ref="I1491">XLOOKUP(C1491,'1851'!$C$2:$C$1555,'1851'!$I$2:$I$1555)</f>
        <v>207</v>
      </c>
      <c r="J1491" s="1675">
        <f t="array" ref="J1491">XLOOKUP($C$882,'1851'!$C$2:$C$1555,'1851'!$J$2:$J$1555)</f>
        <v>230</v>
      </c>
      <c r="K1491" s="8" t="s">
        <v>14</v>
      </c>
      <c r="L1491" s="8" t="s">
        <v>29</v>
      </c>
    </row>
    <row r="1492" ht="14.25" customHeight="1">
      <c r="A1492" s="8" t="s">
        <v>3031</v>
      </c>
      <c r="B1492" s="14" t="s">
        <v>168</v>
      </c>
      <c r="C1492" s="1682">
        <v>910.0</v>
      </c>
      <c r="D1492" s="1678" t="s">
        <v>2922</v>
      </c>
      <c r="E1492" s="8" t="str">
        <f t="array" ref="E1492">XLOOKUP(D1492,'89'!$D:$D,'89'!E:E)</f>
        <v>Grises</v>
      </c>
      <c r="F1492" s="8" t="str">
        <f t="array" ref="F1492">XLOOKUP(D1492,'89'!$D:$D,'89'!F:F)</f>
        <v>Pasteles</v>
      </c>
      <c r="H1492" s="1675">
        <f t="array" ref="H1492">XLOOKUP(C1492,'1851'!$C$2:$C$1555,'1851'!$H$2:$H$1555)</f>
        <v>226</v>
      </c>
      <c r="I1492" s="1675">
        <f t="array" ref="I1492">XLOOKUP(C1492,'1851'!$C$2:$C$1555,'1851'!$I$2:$I$1555)</f>
        <v>222</v>
      </c>
      <c r="J1492" s="1675">
        <f t="array" ref="J1492">XLOOKUP($C$882,'1851'!$C$2:$C$1555,'1851'!$J$2:$J$1555)</f>
        <v>230</v>
      </c>
      <c r="K1492" s="8" t="s">
        <v>14</v>
      </c>
      <c r="L1492" s="8" t="s">
        <v>29</v>
      </c>
    </row>
  </sheetData>
  <autoFilter ref="$A$1:$L$1492"/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31.5"/>
    <col customWidth="1" min="2" max="2" width="10.88"/>
    <col customWidth="1" min="3" max="3" width="10.63"/>
    <col customWidth="1" min="4" max="7" width="19.88"/>
    <col customWidth="1" min="8" max="10" width="10.63"/>
    <col customWidth="1" min="11" max="11" width="12.13"/>
    <col customWidth="1" min="12" max="12" width="13.5"/>
    <col customWidth="1" min="13" max="26" width="10.63"/>
  </cols>
  <sheetData>
    <row r="1" ht="14.25" customHeight="1">
      <c r="A1" s="1669" t="s">
        <v>46</v>
      </c>
      <c r="B1" s="1684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3045</v>
      </c>
      <c r="B2" s="1678" t="s">
        <v>168</v>
      </c>
      <c r="C2" s="8" t="s">
        <v>169</v>
      </c>
      <c r="D2" s="8" t="s">
        <v>2287</v>
      </c>
      <c r="E2" s="8" t="str">
        <f t="array" ref="E2">XLOOKUP($C$2,'89'!C2:C1524,'89'!E2:E1524)</f>
        <v>Cafés</v>
      </c>
      <c r="F2" s="8" t="str">
        <f t="array" ref="F2">XLOOKUP($C$2,'89'!$C$2:$C$1524,'89'!F2:F1524)</f>
        <v>Pasteles</v>
      </c>
      <c r="H2" s="8">
        <f t="array" ref="H2">XLOOKUP($C$2,'89'!$C$2:$C$1524,'89'!H2:H1524)</f>
        <v>231</v>
      </c>
      <c r="I2" s="8">
        <f t="array" ref="I2">XLOOKUP($C$2,'89'!$C$2:$C$1524,'89'!I2:I1524)</f>
        <v>223</v>
      </c>
      <c r="J2" s="8">
        <f t="array" ref="J2">XLOOKUP($C$2,'89'!$C$2:$C$1524,'89'!J2:J1524)</f>
        <v>207</v>
      </c>
      <c r="K2" s="8" t="s">
        <v>11</v>
      </c>
      <c r="L2" s="8" t="s">
        <v>3046</v>
      </c>
    </row>
    <row r="3" ht="14.25" customHeight="1">
      <c r="A3" s="8" t="s">
        <v>3045</v>
      </c>
      <c r="B3" s="1678" t="s">
        <v>168</v>
      </c>
      <c r="C3" s="8" t="s">
        <v>171</v>
      </c>
      <c r="D3" s="8" t="s">
        <v>2288</v>
      </c>
      <c r="E3" s="8" t="str">
        <f t="array" ref="E3">XLOOKUP(C3,'89'!C3:C1525,'89'!E3:E1525)</f>
        <v>Cafés</v>
      </c>
      <c r="F3" s="8" t="str">
        <f t="array" ref="F3">XLOOKUP($C$2,'89'!$C$2:$C$1524,'89'!F3:F1525)</f>
        <v>#N/A</v>
      </c>
      <c r="H3" s="8" t="str">
        <f t="array" ref="H3">XLOOKUP($C$2,'89'!$C$2:$C$1524,'89'!H3:H1525)</f>
        <v>#N/A</v>
      </c>
      <c r="I3" s="8" t="str">
        <f t="array" ref="I3">XLOOKUP($C$2,'89'!$C$2:$C$1524,'89'!I3:I1525)</f>
        <v>#N/A</v>
      </c>
      <c r="J3" s="8" t="str">
        <f t="array" ref="J3">XLOOKUP($C$2,'89'!$C$2:$C$1524,'89'!J3:J1525)</f>
        <v>#N/A</v>
      </c>
      <c r="K3" s="8" t="s">
        <v>11</v>
      </c>
      <c r="L3" s="8" t="s">
        <v>3046</v>
      </c>
    </row>
    <row r="4" ht="14.25" customHeight="1">
      <c r="A4" s="8" t="s">
        <v>3045</v>
      </c>
      <c r="B4" s="1678" t="s">
        <v>814</v>
      </c>
      <c r="C4" s="8" t="s">
        <v>815</v>
      </c>
      <c r="D4" s="8" t="s">
        <v>816</v>
      </c>
      <c r="E4" s="8" t="str">
        <f t="array" ref="E4">XLOOKUP(C4,'89'!C4:C1526,'89'!E4:E1526)</f>
        <v>Cafés</v>
      </c>
      <c r="F4" s="8" t="str">
        <f t="array" ref="F4">XLOOKUP($C$2,'89'!$C$2:$C$1524,'89'!F4:F1526)</f>
        <v>#N/A</v>
      </c>
      <c r="H4" s="8" t="str">
        <f t="array" ref="H4">XLOOKUP($C$2,'89'!$C$2:$C$1524,'89'!H4:H1526)</f>
        <v>#N/A</v>
      </c>
      <c r="I4" s="8" t="str">
        <f t="array" ref="I4">XLOOKUP($C$2,'89'!$C$2:$C$1524,'89'!I4:I1526)</f>
        <v>#N/A</v>
      </c>
      <c r="J4" s="8" t="str">
        <f t="array" ref="J4">XLOOKUP($C$2,'89'!$C$2:$C$1524,'89'!J4:J1526)</f>
        <v>#N/A</v>
      </c>
      <c r="K4" s="8" t="s">
        <v>11</v>
      </c>
      <c r="L4" s="8" t="s">
        <v>3046</v>
      </c>
    </row>
    <row r="5" ht="14.25" customHeight="1">
      <c r="A5" s="8" t="s">
        <v>3045</v>
      </c>
      <c r="B5" s="1678" t="s">
        <v>817</v>
      </c>
      <c r="C5" s="8" t="s">
        <v>818</v>
      </c>
      <c r="D5" s="8" t="s">
        <v>819</v>
      </c>
      <c r="E5" s="8" t="str">
        <f t="array" ref="E5">XLOOKUP(C5,'89'!C5:C1527,'89'!E5:E1527)</f>
        <v>Cafés</v>
      </c>
      <c r="F5" s="8" t="str">
        <f t="array" ref="F5">XLOOKUP($C$2,'89'!$C$2:$C$1524,'89'!F5:F1527)</f>
        <v>#N/A</v>
      </c>
      <c r="H5" s="8" t="str">
        <f t="array" ref="H5">XLOOKUP($C$2,'89'!$C$2:$C$1524,'89'!H5:H1527)</f>
        <v>#N/A</v>
      </c>
      <c r="I5" s="8" t="str">
        <f t="array" ref="I5">XLOOKUP($C$2,'89'!$C$2:$C$1524,'89'!I5:I1527)</f>
        <v>#N/A</v>
      </c>
      <c r="J5" s="8" t="str">
        <f t="array" ref="J5">XLOOKUP($C$2,'89'!$C$2:$C$1524,'89'!J5:J1527)</f>
        <v>#N/A</v>
      </c>
      <c r="K5" s="8" t="s">
        <v>11</v>
      </c>
      <c r="L5" s="8" t="s">
        <v>3046</v>
      </c>
    </row>
    <row r="6" ht="14.25" customHeight="1">
      <c r="A6" s="8" t="s">
        <v>3045</v>
      </c>
      <c r="B6" s="1678" t="s">
        <v>817</v>
      </c>
      <c r="C6" s="8" t="s">
        <v>820</v>
      </c>
      <c r="D6" s="8" t="s">
        <v>821</v>
      </c>
      <c r="E6" s="8" t="str">
        <f t="array" ref="E6">XLOOKUP(C6,'89'!C6:C1528,'89'!E6:E1528)</f>
        <v>Cafés</v>
      </c>
      <c r="F6" s="8" t="str">
        <f t="array" ref="F6">XLOOKUP($C$2,'89'!$C$2:$C$1524,'89'!F6:F1528)</f>
        <v>#N/A</v>
      </c>
      <c r="H6" s="8" t="str">
        <f t="array" ref="H6">XLOOKUP($C$2,'89'!$C$2:$C$1524,'89'!H6:H1528)</f>
        <v>#N/A</v>
      </c>
      <c r="I6" s="8" t="str">
        <f t="array" ref="I6">XLOOKUP($C$2,'89'!$C$2:$C$1524,'89'!I6:I1528)</f>
        <v>#N/A</v>
      </c>
      <c r="J6" s="8" t="str">
        <f t="array" ref="J6">XLOOKUP($C$2,'89'!$C$2:$C$1524,'89'!J6:J1528)</f>
        <v>#N/A</v>
      </c>
      <c r="K6" s="8" t="s">
        <v>11</v>
      </c>
      <c r="L6" s="8" t="s">
        <v>3046</v>
      </c>
    </row>
    <row r="7" ht="14.25" customHeight="1">
      <c r="A7" s="8" t="s">
        <v>3045</v>
      </c>
      <c r="B7" s="1678" t="s">
        <v>168</v>
      </c>
      <c r="C7" s="8" t="s">
        <v>173</v>
      </c>
      <c r="D7" s="8" t="s">
        <v>2289</v>
      </c>
      <c r="E7" s="8" t="str">
        <f t="array" ref="E7">XLOOKUP(C7,'89'!C7:C1529,'89'!E7:E1529)</f>
        <v>Cafés</v>
      </c>
      <c r="F7" s="8" t="str">
        <f t="array" ref="F7">XLOOKUP($C$2,'89'!$C$2:$C$1524,'89'!F7:F1529)</f>
        <v>#N/A</v>
      </c>
      <c r="H7" s="8" t="str">
        <f t="array" ref="H7">XLOOKUP($C$2,'89'!$C$2:$C$1524,'89'!H7:H1529)</f>
        <v>#N/A</v>
      </c>
      <c r="I7" s="8" t="str">
        <f t="array" ref="I7">XLOOKUP($C$2,'89'!$C$2:$C$1524,'89'!I7:I1529)</f>
        <v>#N/A</v>
      </c>
      <c r="J7" s="8" t="str">
        <f t="array" ref="J7">XLOOKUP($C$2,'89'!$C$2:$C$1524,'89'!J7:J1529)</f>
        <v>#N/A</v>
      </c>
      <c r="K7" s="8" t="s">
        <v>11</v>
      </c>
      <c r="L7" s="8" t="s">
        <v>3046</v>
      </c>
    </row>
    <row r="8" ht="14.25" customHeight="1">
      <c r="A8" s="8" t="s">
        <v>3045</v>
      </c>
      <c r="B8" s="1678" t="s">
        <v>168</v>
      </c>
      <c r="C8" s="8" t="s">
        <v>175</v>
      </c>
      <c r="D8" s="8" t="s">
        <v>2290</v>
      </c>
      <c r="E8" s="8" t="str">
        <f t="array" ref="E8">XLOOKUP(C8,'89'!C8:C1530,'89'!E8:E1530)</f>
        <v>Cafés</v>
      </c>
      <c r="F8" s="8" t="str">
        <f t="array" ref="F8">XLOOKUP($C$2,'89'!$C$2:$C$1524,'89'!F8:F1530)</f>
        <v>#N/A</v>
      </c>
      <c r="H8" s="8" t="str">
        <f t="array" ref="H8">XLOOKUP($C$2,'89'!$C$2:$C$1524,'89'!H8:H1530)</f>
        <v>#N/A</v>
      </c>
      <c r="I8" s="8" t="str">
        <f t="array" ref="I8">XLOOKUP($C$2,'89'!$C$2:$C$1524,'89'!I8:I1530)</f>
        <v>#N/A</v>
      </c>
      <c r="J8" s="8" t="str">
        <f t="array" ref="J8">XLOOKUP($C$2,'89'!$C$2:$C$1524,'89'!J8:J1530)</f>
        <v>#N/A</v>
      </c>
      <c r="K8" s="8" t="s">
        <v>11</v>
      </c>
      <c r="L8" s="8" t="s">
        <v>3046</v>
      </c>
    </row>
    <row r="9" ht="14.25" customHeight="1">
      <c r="A9" s="8" t="s">
        <v>3045</v>
      </c>
      <c r="B9" s="1678" t="s">
        <v>814</v>
      </c>
      <c r="C9" s="8" t="s">
        <v>822</v>
      </c>
      <c r="D9" s="8" t="s">
        <v>823</v>
      </c>
      <c r="E9" s="8" t="str">
        <f t="array" ref="E9">XLOOKUP(C9,'89'!C9:C1531,'89'!E9:E1531)</f>
        <v>Cafés</v>
      </c>
      <c r="H9" s="8" t="str">
        <f t="array" ref="H9">XLOOKUP($C$2,'89'!$C$2:$C$1524,'89'!H9:H1531)</f>
        <v>#N/A</v>
      </c>
      <c r="I9" s="8" t="str">
        <f t="array" ref="I9">XLOOKUP($C$2,'89'!$C$2:$C$1524,'89'!I9:I1531)</f>
        <v>#N/A</v>
      </c>
      <c r="J9" s="8" t="str">
        <f t="array" ref="J9">XLOOKUP($C$2,'89'!$C$2:$C$1524,'89'!J9:J1531)</f>
        <v>#N/A</v>
      </c>
      <c r="K9" s="8" t="s">
        <v>11</v>
      </c>
      <c r="L9" s="8" t="s">
        <v>3046</v>
      </c>
    </row>
    <row r="10" ht="14.25" customHeight="1">
      <c r="A10" s="8" t="s">
        <v>3045</v>
      </c>
      <c r="B10" s="1678" t="s">
        <v>817</v>
      </c>
      <c r="C10" s="8" t="s">
        <v>824</v>
      </c>
      <c r="D10" s="8" t="s">
        <v>825</v>
      </c>
      <c r="E10" s="8" t="str">
        <f t="array" ref="E10">XLOOKUP(C10,'89'!C10:C1532,'89'!E10:E1532)</f>
        <v>Cafés</v>
      </c>
      <c r="H10" s="8" t="str">
        <f t="array" ref="H10">XLOOKUP($C$2,'89'!$C$2:$C$1524,'89'!H10:H1532)</f>
        <v>#N/A</v>
      </c>
      <c r="I10" s="8" t="str">
        <f t="array" ref="I10">XLOOKUP($C$2,'89'!$C$2:$C$1524,'89'!I10:I1532)</f>
        <v>#N/A</v>
      </c>
      <c r="J10" s="8" t="str">
        <f t="array" ref="J10">XLOOKUP($C$2,'89'!$C$2:$C$1524,'89'!J10:J1532)</f>
        <v>#N/A</v>
      </c>
      <c r="K10" s="8" t="s">
        <v>11</v>
      </c>
      <c r="L10" s="8" t="s">
        <v>3046</v>
      </c>
    </row>
    <row r="11" ht="14.25" customHeight="1">
      <c r="A11" s="8" t="s">
        <v>3045</v>
      </c>
      <c r="B11" s="1678" t="s">
        <v>817</v>
      </c>
      <c r="C11" s="8" t="s">
        <v>826</v>
      </c>
      <c r="D11" s="8" t="s">
        <v>827</v>
      </c>
      <c r="E11" s="8" t="str">
        <f t="array" ref="E11">XLOOKUP(C11,'89'!C11:C1533,'89'!E11:E1533)</f>
        <v>Cafés</v>
      </c>
      <c r="H11" s="8" t="str">
        <f t="array" ref="H11">XLOOKUP($C$2,'89'!$C$2:$C$1524,'89'!H11:H1533)</f>
        <v>#N/A</v>
      </c>
      <c r="I11" s="8" t="str">
        <f t="array" ref="I11">XLOOKUP($C$2,'89'!$C$2:$C$1524,'89'!I11:I1533)</f>
        <v>#N/A</v>
      </c>
      <c r="J11" s="8" t="str">
        <f t="array" ref="J11">XLOOKUP($C$2,'89'!$C$2:$C$1524,'89'!J11:J1533)</f>
        <v>#N/A</v>
      </c>
      <c r="K11" s="8" t="s">
        <v>11</v>
      </c>
      <c r="L11" s="8" t="s">
        <v>3046</v>
      </c>
    </row>
    <row r="12" ht="14.25" customHeight="1">
      <c r="A12" s="8" t="s">
        <v>3045</v>
      </c>
      <c r="B12" s="1678" t="s">
        <v>168</v>
      </c>
      <c r="C12" s="8" t="s">
        <v>177</v>
      </c>
      <c r="D12" s="8" t="s">
        <v>2291</v>
      </c>
      <c r="E12" s="8" t="str">
        <f t="array" ref="E12">XLOOKUP(C12,'89'!C12:C1534,'89'!E12:E1534)</f>
        <v>Cafés</v>
      </c>
      <c r="F12" s="8" t="str">
        <f t="array" ref="F12">XLOOKUP($C$2,'89'!$C$2:$C$1524,'89'!F12:F1534)</f>
        <v>#N/A</v>
      </c>
      <c r="H12" s="8" t="str">
        <f t="array" ref="H12">XLOOKUP($C$2,'89'!$C$2:$C$1524,'89'!H12:H1534)</f>
        <v>#N/A</v>
      </c>
      <c r="I12" s="8" t="str">
        <f t="array" ref="I12">XLOOKUP($C$2,'89'!$C$2:$C$1524,'89'!I12:I1534)</f>
        <v>#N/A</v>
      </c>
      <c r="J12" s="8" t="str">
        <f t="array" ref="J12">XLOOKUP($C$2,'89'!$C$2:$C$1524,'89'!J12:J1534)</f>
        <v>#N/A</v>
      </c>
      <c r="K12" s="8" t="s">
        <v>11</v>
      </c>
      <c r="L12" s="8" t="s">
        <v>3046</v>
      </c>
    </row>
    <row r="13" ht="14.25" customHeight="1">
      <c r="A13" s="8" t="s">
        <v>3045</v>
      </c>
      <c r="B13" s="1678" t="s">
        <v>168</v>
      </c>
      <c r="C13" s="8" t="s">
        <v>179</v>
      </c>
      <c r="D13" s="8" t="s">
        <v>2292</v>
      </c>
      <c r="E13" s="8" t="str">
        <f t="array" ref="E13">XLOOKUP(C13,'89'!C13:C1535,'89'!E13:E1535)</f>
        <v>Cafés</v>
      </c>
      <c r="F13" s="8" t="str">
        <f t="array" ref="F13">XLOOKUP($C$2,'89'!$C$2:$C$1524,'89'!F13:F1535)</f>
        <v>#N/A</v>
      </c>
      <c r="H13" s="8" t="str">
        <f t="array" ref="H13">XLOOKUP($C$2,'89'!$C$2:$C$1524,'89'!H13:H1535)</f>
        <v>#N/A</v>
      </c>
      <c r="I13" s="8" t="str">
        <f t="array" ref="I13">XLOOKUP($C$2,'89'!$C$2:$C$1524,'89'!I13:I1535)</f>
        <v>#N/A</v>
      </c>
      <c r="J13" s="8" t="str">
        <f t="array" ref="J13">XLOOKUP($C$2,'89'!$C$2:$C$1524,'89'!J13:J1535)</f>
        <v>#N/A</v>
      </c>
      <c r="K13" s="8" t="s">
        <v>11</v>
      </c>
      <c r="L13" s="8" t="s">
        <v>3046</v>
      </c>
    </row>
    <row r="14" ht="14.25" customHeight="1">
      <c r="A14" s="8" t="s">
        <v>3045</v>
      </c>
      <c r="B14" s="1678" t="s">
        <v>814</v>
      </c>
      <c r="C14" s="8" t="s">
        <v>828</v>
      </c>
      <c r="D14" s="8" t="s">
        <v>829</v>
      </c>
      <c r="E14" s="8" t="str">
        <f t="array" ref="E14">XLOOKUP(C14,'89'!C14:C1536,'89'!E14:E1536)</f>
        <v>Cafés</v>
      </c>
      <c r="F14" s="8" t="str">
        <f t="array" ref="F14">XLOOKUP($C$2,'89'!$C$2:$C$1524,'89'!F14:F1536)</f>
        <v>#N/A</v>
      </c>
      <c r="H14" s="8" t="str">
        <f t="array" ref="H14">XLOOKUP($C$2,'89'!$C$2:$C$1524,'89'!H14:H1536)</f>
        <v>#N/A</v>
      </c>
      <c r="I14" s="8" t="str">
        <f t="array" ref="I14">XLOOKUP($C$2,'89'!$C$2:$C$1524,'89'!I14:I1536)</f>
        <v>#N/A</v>
      </c>
      <c r="J14" s="8" t="str">
        <f t="array" ref="J14">XLOOKUP($C$2,'89'!$C$2:$C$1524,'89'!J14:J1536)</f>
        <v>#N/A</v>
      </c>
      <c r="K14" s="8" t="s">
        <v>11</v>
      </c>
      <c r="L14" s="8" t="s">
        <v>3046</v>
      </c>
    </row>
    <row r="15" ht="14.25" customHeight="1">
      <c r="A15" s="8" t="s">
        <v>3045</v>
      </c>
      <c r="B15" s="1678" t="s">
        <v>817</v>
      </c>
      <c r="C15" s="8" t="s">
        <v>830</v>
      </c>
      <c r="D15" s="8" t="s">
        <v>831</v>
      </c>
      <c r="E15" s="8" t="str">
        <f t="array" ref="E15">XLOOKUP(C15,'89'!C15:C1537,'89'!E15:E1537)</f>
        <v>Cafés</v>
      </c>
      <c r="F15" s="8" t="str">
        <f t="array" ref="F15">XLOOKUP($C$2,'89'!$C$2:$C$1524,'89'!F15:F1537)</f>
        <v>#N/A</v>
      </c>
      <c r="H15" s="8" t="str">
        <f t="array" ref="H15">XLOOKUP($C$2,'89'!$C$2:$C$1524,'89'!H15:H1537)</f>
        <v>#N/A</v>
      </c>
      <c r="I15" s="8" t="str">
        <f t="array" ref="I15">XLOOKUP($C$2,'89'!$C$2:$C$1524,'89'!I15:I1537)</f>
        <v>#N/A</v>
      </c>
      <c r="J15" s="8" t="str">
        <f t="array" ref="J15">XLOOKUP($C$2,'89'!$C$2:$C$1524,'89'!J15:J1537)</f>
        <v>#N/A</v>
      </c>
      <c r="K15" s="8" t="s">
        <v>11</v>
      </c>
      <c r="L15" s="8" t="s">
        <v>3046</v>
      </c>
    </row>
    <row r="16" ht="14.25" customHeight="1">
      <c r="A16" s="8" t="s">
        <v>3045</v>
      </c>
      <c r="B16" s="1678" t="s">
        <v>817</v>
      </c>
      <c r="C16" s="8" t="s">
        <v>832</v>
      </c>
      <c r="D16" s="8" t="s">
        <v>833</v>
      </c>
      <c r="E16" s="8" t="str">
        <f t="array" ref="E16">XLOOKUP(C16,'89'!C16:C1538,'89'!E16:E1538)</f>
        <v>Cafés</v>
      </c>
      <c r="F16" s="8" t="str">
        <f t="array" ref="F16">XLOOKUP($C$2,'89'!$C$2:$C$1524,'89'!F16:F1538)</f>
        <v>#N/A</v>
      </c>
      <c r="H16" s="8" t="str">
        <f t="array" ref="H16">XLOOKUP($C$2,'89'!$C$2:$C$1524,'89'!H16:H1538)</f>
        <v>#N/A</v>
      </c>
      <c r="I16" s="8" t="str">
        <f t="array" ref="I16">XLOOKUP($C$2,'89'!$C$2:$C$1524,'89'!I16:I1538)</f>
        <v>#N/A</v>
      </c>
      <c r="J16" s="8" t="str">
        <f t="array" ref="J16">XLOOKUP($C$2,'89'!$C$2:$C$1524,'89'!J16:J1538)</f>
        <v>#N/A</v>
      </c>
      <c r="K16" s="8" t="s">
        <v>11</v>
      </c>
      <c r="L16" s="8" t="s">
        <v>3046</v>
      </c>
    </row>
    <row r="17" ht="14.25" customHeight="1">
      <c r="A17" s="8" t="s">
        <v>3045</v>
      </c>
      <c r="B17" s="1678" t="s">
        <v>168</v>
      </c>
      <c r="C17" s="8" t="s">
        <v>181</v>
      </c>
      <c r="D17" s="8" t="s">
        <v>2293</v>
      </c>
      <c r="E17" s="8" t="str">
        <f t="array" ref="E17">XLOOKUP(C17,'89'!C17:C1539,'89'!E17:E1539)</f>
        <v>Cafés</v>
      </c>
      <c r="F17" s="8" t="str">
        <f t="array" ref="F17">XLOOKUP($C$2,'89'!$C$2:$C$1524,'89'!F17:F1539)</f>
        <v>#N/A</v>
      </c>
      <c r="H17" s="8" t="str">
        <f t="array" ref="H17">XLOOKUP($C$2,'89'!$C$2:$C$1524,'89'!H17:H1539)</f>
        <v>#N/A</v>
      </c>
      <c r="I17" s="8" t="str">
        <f t="array" ref="I17">XLOOKUP($C$2,'89'!$C$2:$C$1524,'89'!I17:I1539)</f>
        <v>#N/A</v>
      </c>
      <c r="J17" s="8" t="str">
        <f t="array" ref="J17">XLOOKUP($C$2,'89'!$C$2:$C$1524,'89'!J17:J1539)</f>
        <v>#N/A</v>
      </c>
      <c r="K17" s="8" t="s">
        <v>11</v>
      </c>
      <c r="L17" s="8" t="s">
        <v>3046</v>
      </c>
    </row>
    <row r="18" ht="14.25" customHeight="1">
      <c r="A18" s="8" t="s">
        <v>3045</v>
      </c>
      <c r="B18" s="1678" t="s">
        <v>168</v>
      </c>
      <c r="C18" s="8" t="s">
        <v>183</v>
      </c>
      <c r="D18" s="8" t="s">
        <v>2294</v>
      </c>
      <c r="E18" s="8" t="str">
        <f t="array" ref="E18">XLOOKUP(C18,'89'!C18:C1540,'89'!E18:E1540)</f>
        <v>Cafés</v>
      </c>
      <c r="F18" s="8" t="str">
        <f t="array" ref="F18">XLOOKUP($C$2,'89'!$C$2:$C$1524,'89'!F18:F1540)</f>
        <v>#N/A</v>
      </c>
      <c r="H18" s="8" t="str">
        <f t="array" ref="H18">XLOOKUP($C$2,'89'!$C$2:$C$1524,'89'!H18:H1540)</f>
        <v>#N/A</v>
      </c>
      <c r="I18" s="8" t="str">
        <f t="array" ref="I18">XLOOKUP($C$2,'89'!$C$2:$C$1524,'89'!I18:I1540)</f>
        <v>#N/A</v>
      </c>
      <c r="J18" s="8" t="str">
        <f t="array" ref="J18">XLOOKUP($C$2,'89'!$C$2:$C$1524,'89'!J18:J1540)</f>
        <v>#N/A</v>
      </c>
      <c r="K18" s="8" t="s">
        <v>11</v>
      </c>
      <c r="L18" s="8" t="s">
        <v>3046</v>
      </c>
    </row>
    <row r="19" ht="14.25" customHeight="1">
      <c r="A19" s="8" t="s">
        <v>3045</v>
      </c>
      <c r="B19" s="1678" t="s">
        <v>814</v>
      </c>
      <c r="C19" s="8" t="s">
        <v>834</v>
      </c>
      <c r="D19" s="8" t="s">
        <v>835</v>
      </c>
      <c r="E19" s="8" t="str">
        <f t="array" ref="E19">XLOOKUP(C19,'89'!C19:C1541,'89'!E19:E1541)</f>
        <v>Cafés</v>
      </c>
      <c r="H19" s="8" t="str">
        <f t="array" ref="H19">XLOOKUP($C$2,'89'!$C$2:$C$1524,'89'!H19:H1541)</f>
        <v>#N/A</v>
      </c>
      <c r="I19" s="8" t="str">
        <f t="array" ref="I19">XLOOKUP($C$2,'89'!$C$2:$C$1524,'89'!I19:I1541)</f>
        <v>#N/A</v>
      </c>
      <c r="J19" s="8" t="str">
        <f t="array" ref="J19">XLOOKUP($C$2,'89'!$C$2:$C$1524,'89'!J19:J1541)</f>
        <v>#N/A</v>
      </c>
      <c r="K19" s="8" t="s">
        <v>11</v>
      </c>
      <c r="L19" s="8" t="s">
        <v>3046</v>
      </c>
    </row>
    <row r="20" ht="14.25" customHeight="1">
      <c r="A20" s="8" t="s">
        <v>3045</v>
      </c>
      <c r="B20" s="1678" t="s">
        <v>817</v>
      </c>
      <c r="C20" s="8" t="s">
        <v>836</v>
      </c>
      <c r="D20" s="8" t="s">
        <v>837</v>
      </c>
      <c r="E20" s="8" t="str">
        <f t="array" ref="E20">XLOOKUP(C20,'89'!C20:C1542,'89'!E20:E1542)</f>
        <v>Cafés</v>
      </c>
      <c r="H20" s="8" t="str">
        <f t="array" ref="H20">XLOOKUP($C$2,'89'!$C$2:$C$1524,'89'!H20:H1542)</f>
        <v>#N/A</v>
      </c>
      <c r="I20" s="8" t="str">
        <f t="array" ref="I20">XLOOKUP($C$2,'89'!$C$2:$C$1524,'89'!I20:I1542)</f>
        <v>#N/A</v>
      </c>
      <c r="J20" s="8" t="str">
        <f t="array" ref="J20">XLOOKUP($C$2,'89'!$C$2:$C$1524,'89'!J20:J1542)</f>
        <v>#N/A</v>
      </c>
      <c r="K20" s="8" t="s">
        <v>11</v>
      </c>
      <c r="L20" s="8" t="s">
        <v>3046</v>
      </c>
    </row>
    <row r="21" ht="14.25" customHeight="1">
      <c r="A21" s="8" t="s">
        <v>3045</v>
      </c>
      <c r="B21" s="1678" t="s">
        <v>817</v>
      </c>
      <c r="C21" s="8" t="s">
        <v>838</v>
      </c>
      <c r="D21" s="8" t="s">
        <v>839</v>
      </c>
      <c r="E21" s="8" t="str">
        <f t="array" ref="E21">XLOOKUP(C21,'89'!C21:C1543,'89'!E21:E1543)</f>
        <v>Cafés</v>
      </c>
      <c r="H21" s="8" t="str">
        <f t="array" ref="H21">XLOOKUP($C$2,'89'!$C$2:$C$1524,'89'!H21:H1543)</f>
        <v>#N/A</v>
      </c>
      <c r="I21" s="8" t="str">
        <f t="array" ref="I21">XLOOKUP($C$2,'89'!$C$2:$C$1524,'89'!I21:I1543)</f>
        <v>#N/A</v>
      </c>
      <c r="J21" s="8" t="str">
        <f t="array" ref="J21">XLOOKUP($C$2,'89'!$C$2:$C$1524,'89'!J21:J1543)</f>
        <v>#N/A</v>
      </c>
      <c r="K21" s="8" t="s">
        <v>11</v>
      </c>
      <c r="L21" s="8" t="s">
        <v>3046</v>
      </c>
    </row>
    <row r="22" ht="14.25" customHeight="1">
      <c r="A22" s="8" t="s">
        <v>3045</v>
      </c>
      <c r="B22" s="1678" t="s">
        <v>168</v>
      </c>
      <c r="C22" s="8" t="s">
        <v>185</v>
      </c>
      <c r="D22" s="8" t="s">
        <v>186</v>
      </c>
      <c r="E22" s="8" t="str">
        <f t="array" ref="E22">XLOOKUP(C22,'89'!C22:C1544,'89'!E22:E1544)</f>
        <v>Cafés</v>
      </c>
      <c r="F22" s="8" t="str">
        <f t="array" ref="F22">XLOOKUP($C$2,'89'!$C$2:$C$1524,'89'!F22:F1544)</f>
        <v>#N/A</v>
      </c>
      <c r="H22" s="8" t="str">
        <f t="array" ref="H22">XLOOKUP($C$2,'89'!$C$2:$C$1524,'89'!H22:H1544)</f>
        <v>#N/A</v>
      </c>
      <c r="I22" s="8" t="str">
        <f t="array" ref="I22">XLOOKUP($C$2,'89'!$C$2:$C$1524,'89'!I22:I1544)</f>
        <v>#N/A</v>
      </c>
      <c r="J22" s="8" t="str">
        <f t="array" ref="J22">XLOOKUP($C$2,'89'!$C$2:$C$1524,'89'!J22:J1544)</f>
        <v>#N/A</v>
      </c>
      <c r="K22" s="8" t="s">
        <v>11</v>
      </c>
      <c r="L22" s="8" t="s">
        <v>3046</v>
      </c>
    </row>
    <row r="23" ht="14.25" customHeight="1">
      <c r="A23" s="8" t="s">
        <v>3045</v>
      </c>
      <c r="B23" s="1678" t="s">
        <v>168</v>
      </c>
      <c r="C23" s="8" t="s">
        <v>187</v>
      </c>
      <c r="D23" s="8" t="s">
        <v>2295</v>
      </c>
      <c r="E23" s="8" t="str">
        <f t="array" ref="E23">XLOOKUP(C23,'89'!C23:C1545,'89'!E23:E1545)</f>
        <v>Cafés</v>
      </c>
      <c r="F23" s="8" t="str">
        <f t="array" ref="F23">XLOOKUP($C$2,'89'!$C$2:$C$1524,'89'!F23:F1545)</f>
        <v>#N/A</v>
      </c>
      <c r="H23" s="8" t="str">
        <f t="array" ref="H23">XLOOKUP($C$2,'89'!$C$2:$C$1524,'89'!H23:H1545)</f>
        <v>#N/A</v>
      </c>
      <c r="I23" s="8" t="str">
        <f t="array" ref="I23">XLOOKUP($C$2,'89'!$C$2:$C$1524,'89'!I23:I1545)</f>
        <v>#N/A</v>
      </c>
      <c r="J23" s="8" t="str">
        <f t="array" ref="J23">XLOOKUP($C$2,'89'!$C$2:$C$1524,'89'!J23:J1545)</f>
        <v>#N/A</v>
      </c>
      <c r="K23" s="8" t="s">
        <v>11</v>
      </c>
      <c r="L23" s="8" t="s">
        <v>3046</v>
      </c>
    </row>
    <row r="24" ht="14.25" customHeight="1">
      <c r="A24" s="8" t="s">
        <v>3045</v>
      </c>
      <c r="B24" s="1678" t="s">
        <v>814</v>
      </c>
      <c r="C24" s="8" t="s">
        <v>840</v>
      </c>
      <c r="D24" s="8" t="s">
        <v>841</v>
      </c>
      <c r="E24" s="8" t="str">
        <f t="array" ref="E24">XLOOKUP(C24,'89'!C24:C1546,'89'!E24:E1546)</f>
        <v>Cafés</v>
      </c>
      <c r="F24" s="8" t="str">
        <f t="array" ref="F24">XLOOKUP($C$2,'89'!$C$2:$C$1524,'89'!F24:F1546)</f>
        <v>#N/A</v>
      </c>
      <c r="H24" s="8" t="str">
        <f t="array" ref="H24">XLOOKUP($C$2,'89'!$C$2:$C$1524,'89'!H24:H1546)</f>
        <v>#N/A</v>
      </c>
      <c r="I24" s="8" t="str">
        <f t="array" ref="I24">XLOOKUP($C$2,'89'!$C$2:$C$1524,'89'!I24:I1546)</f>
        <v>#N/A</v>
      </c>
      <c r="J24" s="8" t="str">
        <f t="array" ref="J24">XLOOKUP($C$2,'89'!$C$2:$C$1524,'89'!J24:J1546)</f>
        <v>#N/A</v>
      </c>
      <c r="K24" s="8" t="s">
        <v>11</v>
      </c>
      <c r="L24" s="8" t="s">
        <v>3046</v>
      </c>
    </row>
    <row r="25" ht="14.25" customHeight="1">
      <c r="A25" s="8" t="s">
        <v>3045</v>
      </c>
      <c r="B25" s="1678" t="s">
        <v>817</v>
      </c>
      <c r="C25" s="8" t="s">
        <v>842</v>
      </c>
      <c r="D25" s="8" t="s">
        <v>843</v>
      </c>
      <c r="E25" s="8" t="str">
        <f t="array" ref="E25">XLOOKUP(C25,'89'!C25:C1547,'89'!E25:E1547)</f>
        <v>Cafés</v>
      </c>
      <c r="F25" s="8" t="str">
        <f t="array" ref="F25">XLOOKUP($C$2,'89'!$C$2:$C$1524,'89'!F25:F1547)</f>
        <v>#N/A</v>
      </c>
      <c r="H25" s="8" t="str">
        <f t="array" ref="H25">XLOOKUP($C$2,'89'!$C$2:$C$1524,'89'!H25:H1547)</f>
        <v>#N/A</v>
      </c>
      <c r="I25" s="8" t="str">
        <f t="array" ref="I25">XLOOKUP($C$2,'89'!$C$2:$C$1524,'89'!I25:I1547)</f>
        <v>#N/A</v>
      </c>
      <c r="J25" s="8" t="str">
        <f t="array" ref="J25">XLOOKUP($C$2,'89'!$C$2:$C$1524,'89'!J25:J1547)</f>
        <v>#N/A</v>
      </c>
      <c r="K25" s="8" t="s">
        <v>11</v>
      </c>
      <c r="L25" s="8" t="s">
        <v>3046</v>
      </c>
    </row>
    <row r="26" ht="14.25" customHeight="1">
      <c r="A26" s="8" t="s">
        <v>3045</v>
      </c>
      <c r="B26" s="1678" t="s">
        <v>817</v>
      </c>
      <c r="C26" s="8" t="s">
        <v>844</v>
      </c>
      <c r="D26" s="8" t="s">
        <v>845</v>
      </c>
      <c r="E26" s="8" t="str">
        <f t="array" ref="E26">XLOOKUP(C26,'89'!C26:C1548,'89'!E26:E1548)</f>
        <v>Cafés</v>
      </c>
      <c r="F26" s="8" t="str">
        <f t="array" ref="F26">XLOOKUP($C$2,'89'!$C$2:$C$1524,'89'!F26:F1548)</f>
        <v>#N/A</v>
      </c>
      <c r="H26" s="8" t="str">
        <f t="array" ref="H26">XLOOKUP($C$2,'89'!$C$2:$C$1524,'89'!H26:H1548)</f>
        <v>#N/A</v>
      </c>
      <c r="I26" s="8" t="str">
        <f t="array" ref="I26">XLOOKUP($C$2,'89'!$C$2:$C$1524,'89'!I26:I1548)</f>
        <v>#N/A</v>
      </c>
      <c r="J26" s="8" t="str">
        <f t="array" ref="J26">XLOOKUP($C$2,'89'!$C$2:$C$1524,'89'!J26:J1548)</f>
        <v>#N/A</v>
      </c>
      <c r="K26" s="8" t="s">
        <v>11</v>
      </c>
      <c r="L26" s="8" t="s">
        <v>3046</v>
      </c>
    </row>
    <row r="27" ht="14.25" customHeight="1">
      <c r="A27" s="8" t="s">
        <v>3045</v>
      </c>
      <c r="B27" s="1678" t="s">
        <v>168</v>
      </c>
      <c r="C27" s="8" t="s">
        <v>189</v>
      </c>
      <c r="D27" s="8" t="s">
        <v>2296</v>
      </c>
      <c r="E27" s="8" t="str">
        <f t="array" ref="E27">XLOOKUP(C27,'89'!C27:C1549,'89'!E27:E1549)</f>
        <v>Cafés</v>
      </c>
      <c r="F27" s="8" t="str">
        <f t="array" ref="F27">XLOOKUP($C$2,'89'!$C$2:$C$1524,'89'!F27:F1549)</f>
        <v>#N/A</v>
      </c>
      <c r="H27" s="8" t="str">
        <f t="array" ref="H27">XLOOKUP($C$2,'89'!$C$2:$C$1524,'89'!H27:H1549)</f>
        <v>#N/A</v>
      </c>
      <c r="I27" s="8" t="str">
        <f t="array" ref="I27">XLOOKUP($C$2,'89'!$C$2:$C$1524,'89'!I27:I1549)</f>
        <v>#N/A</v>
      </c>
      <c r="J27" s="8" t="str">
        <f t="array" ref="J27">XLOOKUP($C$2,'89'!$C$2:$C$1524,'89'!J27:J1549)</f>
        <v>#N/A</v>
      </c>
      <c r="K27" s="8" t="s">
        <v>11</v>
      </c>
      <c r="L27" s="8" t="s">
        <v>3046</v>
      </c>
    </row>
    <row r="28" ht="14.25" customHeight="1">
      <c r="A28" s="8" t="s">
        <v>3045</v>
      </c>
      <c r="B28" s="1678" t="s">
        <v>168</v>
      </c>
      <c r="C28" s="8" t="s">
        <v>191</v>
      </c>
      <c r="D28" s="8" t="s">
        <v>2297</v>
      </c>
      <c r="E28" s="8" t="str">
        <f t="array" ref="E28">XLOOKUP(C28,'89'!C28:C1550,'89'!E28:E1550)</f>
        <v>Cafés</v>
      </c>
      <c r="F28" s="8" t="str">
        <f t="array" ref="F28">XLOOKUP($C$2,'89'!$C$2:$C$1524,'89'!F28:F1550)</f>
        <v>#N/A</v>
      </c>
      <c r="H28" s="8" t="str">
        <f t="array" ref="H28">XLOOKUP($C$2,'89'!$C$2:$C$1524,'89'!H28:H1550)</f>
        <v>#N/A</v>
      </c>
      <c r="I28" s="8" t="str">
        <f t="array" ref="I28">XLOOKUP($C$2,'89'!$C$2:$C$1524,'89'!I28:I1550)</f>
        <v>#N/A</v>
      </c>
      <c r="J28" s="8" t="str">
        <f t="array" ref="J28">XLOOKUP($C$2,'89'!$C$2:$C$1524,'89'!J28:J1550)</f>
        <v>#N/A</v>
      </c>
      <c r="K28" s="8" t="s">
        <v>11</v>
      </c>
      <c r="L28" s="8" t="s">
        <v>3046</v>
      </c>
    </row>
    <row r="29" ht="14.25" customHeight="1">
      <c r="A29" s="8" t="s">
        <v>3045</v>
      </c>
      <c r="B29" s="1678" t="s">
        <v>814</v>
      </c>
      <c r="C29" s="8" t="s">
        <v>846</v>
      </c>
      <c r="D29" s="8" t="s">
        <v>847</v>
      </c>
      <c r="E29" s="8" t="str">
        <f t="array" ref="E29">XLOOKUP(C29,'89'!C29:C1551,'89'!E29:E1551)</f>
        <v>Cafés</v>
      </c>
      <c r="H29" s="8" t="str">
        <f t="array" ref="H29">XLOOKUP($C$2,'89'!$C$2:$C$1524,'89'!H29:H1551)</f>
        <v>#N/A</v>
      </c>
      <c r="I29" s="8" t="str">
        <f t="array" ref="I29">XLOOKUP($C$2,'89'!$C$2:$C$1524,'89'!I29:I1551)</f>
        <v>#N/A</v>
      </c>
      <c r="J29" s="8" t="str">
        <f t="array" ref="J29">XLOOKUP($C$2,'89'!$C$2:$C$1524,'89'!J29:J1551)</f>
        <v>#N/A</v>
      </c>
      <c r="K29" s="8" t="s">
        <v>11</v>
      </c>
      <c r="L29" s="8" t="s">
        <v>3046</v>
      </c>
    </row>
    <row r="30" ht="14.25" customHeight="1">
      <c r="A30" s="8" t="s">
        <v>3045</v>
      </c>
      <c r="B30" s="1678" t="s">
        <v>817</v>
      </c>
      <c r="C30" s="8" t="s">
        <v>848</v>
      </c>
      <c r="D30" s="8" t="s">
        <v>849</v>
      </c>
      <c r="E30" s="8" t="str">
        <f t="array" ref="E30">XLOOKUP(C30,'89'!C30:C1552,'89'!E30:E1552)</f>
        <v>Cafés</v>
      </c>
      <c r="H30" s="8" t="str">
        <f t="array" ref="H30">XLOOKUP($C$2,'89'!$C$2:$C$1524,'89'!H30:H1552)</f>
        <v>#N/A</v>
      </c>
      <c r="I30" s="8" t="str">
        <f t="array" ref="I30">XLOOKUP($C$2,'89'!$C$2:$C$1524,'89'!I30:I1552)</f>
        <v>#N/A</v>
      </c>
      <c r="J30" s="8" t="str">
        <f t="array" ref="J30">XLOOKUP($C$2,'89'!$C$2:$C$1524,'89'!J30:J1552)</f>
        <v>#N/A</v>
      </c>
      <c r="K30" s="8" t="s">
        <v>11</v>
      </c>
      <c r="L30" s="8" t="s">
        <v>3046</v>
      </c>
    </row>
    <row r="31" ht="14.25" customHeight="1">
      <c r="A31" s="8" t="s">
        <v>3045</v>
      </c>
      <c r="B31" s="1678" t="s">
        <v>817</v>
      </c>
      <c r="C31" s="8" t="s">
        <v>850</v>
      </c>
      <c r="D31" s="8" t="s">
        <v>851</v>
      </c>
      <c r="E31" s="8" t="str">
        <f t="array" ref="E31">XLOOKUP(C31,'89'!C31:C1553,'89'!E31:E1553)</f>
        <v>Cafés</v>
      </c>
      <c r="H31" s="8" t="str">
        <f t="array" ref="H31">XLOOKUP($C$2,'89'!$C$2:$C$1524,'89'!H31:H1553)</f>
        <v>#N/A</v>
      </c>
      <c r="I31" s="8" t="str">
        <f t="array" ref="I31">XLOOKUP($C$2,'89'!$C$2:$C$1524,'89'!I31:I1553)</f>
        <v>#N/A</v>
      </c>
      <c r="J31" s="8" t="str">
        <f t="array" ref="J31">XLOOKUP($C$2,'89'!$C$2:$C$1524,'89'!J31:J1553)</f>
        <v>#N/A</v>
      </c>
      <c r="K31" s="8" t="s">
        <v>11</v>
      </c>
      <c r="L31" s="8" t="s">
        <v>3046</v>
      </c>
    </row>
    <row r="32" ht="14.25" customHeight="1">
      <c r="A32" s="8" t="s">
        <v>3045</v>
      </c>
      <c r="B32" s="1678" t="s">
        <v>168</v>
      </c>
      <c r="C32" s="8" t="s">
        <v>193</v>
      </c>
      <c r="D32" s="8" t="s">
        <v>2298</v>
      </c>
      <c r="E32" s="8" t="str">
        <f t="array" ref="E32">XLOOKUP(C32,'89'!C32:C1554,'89'!E32:E1554)</f>
        <v>Amarillos</v>
      </c>
      <c r="F32" s="8" t="str">
        <f t="array" ref="F32">XLOOKUP($C$2,'89'!$C$2:$C$1524,'89'!F32:F1554)</f>
        <v>#N/A</v>
      </c>
      <c r="H32" s="8" t="str">
        <f t="array" ref="H32">XLOOKUP($C$2,'89'!$C$2:$C$1524,'89'!H32:H1554)</f>
        <v>#N/A</v>
      </c>
      <c r="I32" s="8" t="str">
        <f t="array" ref="I32">XLOOKUP($C$2,'89'!$C$2:$C$1524,'89'!I32:I1554)</f>
        <v>#N/A</v>
      </c>
      <c r="J32" s="8" t="str">
        <f t="array" ref="J32">XLOOKUP($C$2,'89'!$C$2:$C$1524,'89'!J32:J1554)</f>
        <v>#N/A</v>
      </c>
      <c r="K32" s="8" t="s">
        <v>11</v>
      </c>
      <c r="L32" s="8" t="s">
        <v>3046</v>
      </c>
    </row>
    <row r="33" ht="14.25" customHeight="1">
      <c r="A33" s="8" t="s">
        <v>3045</v>
      </c>
      <c r="B33" s="1678" t="s">
        <v>168</v>
      </c>
      <c r="C33" s="8" t="s">
        <v>195</v>
      </c>
      <c r="D33" s="8" t="s">
        <v>2299</v>
      </c>
      <c r="E33" s="8" t="str">
        <f t="array" ref="E33">XLOOKUP(C33,'89'!C33:C1555,'89'!E33:E1555)</f>
        <v>Amarillos</v>
      </c>
      <c r="F33" s="8" t="str">
        <f t="array" ref="F33">XLOOKUP($C$2,'89'!$C$2:$C$1524,'89'!F33:F1555)</f>
        <v>#N/A</v>
      </c>
      <c r="H33" s="8" t="str">
        <f t="array" ref="H33">XLOOKUP($C$2,'89'!$C$2:$C$1524,'89'!H33:H1555)</f>
        <v>#N/A</v>
      </c>
      <c r="I33" s="8" t="str">
        <f t="array" ref="I33">XLOOKUP($C$2,'89'!$C$2:$C$1524,'89'!I33:I1555)</f>
        <v>#N/A</v>
      </c>
      <c r="J33" s="8" t="str">
        <f t="array" ref="J33">XLOOKUP($C$2,'89'!$C$2:$C$1524,'89'!J33:J1555)</f>
        <v>#N/A</v>
      </c>
      <c r="K33" s="8" t="s">
        <v>11</v>
      </c>
      <c r="L33" s="8" t="s">
        <v>3046</v>
      </c>
    </row>
    <row r="34" ht="14.25" customHeight="1">
      <c r="A34" s="8" t="s">
        <v>3045</v>
      </c>
      <c r="B34" s="1678" t="s">
        <v>814</v>
      </c>
      <c r="C34" s="8" t="s">
        <v>852</v>
      </c>
      <c r="D34" s="8" t="s">
        <v>853</v>
      </c>
      <c r="E34" s="8" t="str">
        <f t="array" ref="E34">XLOOKUP(C34,'89'!C34:C1556,'89'!E34:E1556)</f>
        <v>Amarillos</v>
      </c>
      <c r="F34" s="8" t="str">
        <f t="array" ref="F34">XLOOKUP($C$2,'89'!$C$2:$C$1524,'89'!F34:F1556)</f>
        <v>#N/A</v>
      </c>
      <c r="H34" s="8" t="str">
        <f t="array" ref="H34">XLOOKUP($C$2,'89'!$C$2:$C$1524,'89'!H34:H1556)</f>
        <v>#N/A</v>
      </c>
      <c r="I34" s="8" t="str">
        <f t="array" ref="I34">XLOOKUP($C$2,'89'!$C$2:$C$1524,'89'!I34:I1556)</f>
        <v>#N/A</v>
      </c>
      <c r="J34" s="8" t="str">
        <f t="array" ref="J34">XLOOKUP($C$2,'89'!$C$2:$C$1524,'89'!J34:J1556)</f>
        <v>#N/A</v>
      </c>
      <c r="K34" s="8" t="s">
        <v>11</v>
      </c>
      <c r="L34" s="8" t="s">
        <v>3046</v>
      </c>
    </row>
    <row r="35" ht="14.25" customHeight="1">
      <c r="A35" s="8" t="s">
        <v>3045</v>
      </c>
      <c r="B35" s="1678" t="s">
        <v>817</v>
      </c>
      <c r="C35" s="8" t="s">
        <v>854</v>
      </c>
      <c r="D35" s="8" t="s">
        <v>855</v>
      </c>
      <c r="E35" s="8" t="str">
        <f t="array" ref="E35">XLOOKUP(C35,'89'!C35:C1557,'89'!E35:E1557)</f>
        <v>Amarillos</v>
      </c>
      <c r="F35" s="8" t="str">
        <f t="array" ref="F35">XLOOKUP($C$2,'89'!$C$2:$C$1524,'89'!F35:F1557)</f>
        <v>#N/A</v>
      </c>
      <c r="H35" s="8" t="str">
        <f t="array" ref="H35">XLOOKUP($C$2,'89'!$C$2:$C$1524,'89'!H35:H1557)</f>
        <v>#N/A</v>
      </c>
      <c r="I35" s="8" t="str">
        <f t="array" ref="I35">XLOOKUP($C$2,'89'!$C$2:$C$1524,'89'!I35:I1557)</f>
        <v>#N/A</v>
      </c>
      <c r="J35" s="8" t="str">
        <f t="array" ref="J35">XLOOKUP($C$2,'89'!$C$2:$C$1524,'89'!J35:J1557)</f>
        <v>#N/A</v>
      </c>
      <c r="K35" s="8" t="s">
        <v>11</v>
      </c>
      <c r="L35" s="8" t="s">
        <v>3046</v>
      </c>
    </row>
    <row r="36" ht="14.25" customHeight="1">
      <c r="A36" s="8" t="s">
        <v>3045</v>
      </c>
      <c r="B36" s="1678" t="s">
        <v>817</v>
      </c>
      <c r="C36" s="8" t="s">
        <v>856</v>
      </c>
      <c r="D36" s="8" t="s">
        <v>857</v>
      </c>
      <c r="E36" s="8" t="str">
        <f t="array" ref="E36">XLOOKUP(C36,'89'!C36:C1558,'89'!E36:E1558)</f>
        <v>Amarillos</v>
      </c>
      <c r="F36" s="8" t="str">
        <f t="array" ref="F36">XLOOKUP($C$2,'89'!$C$2:$C$1524,'89'!F36:F1558)</f>
        <v>#N/A</v>
      </c>
      <c r="H36" s="8" t="str">
        <f t="array" ref="H36">XLOOKUP($C$2,'89'!$C$2:$C$1524,'89'!H36:H1558)</f>
        <v>#N/A</v>
      </c>
      <c r="I36" s="8" t="str">
        <f t="array" ref="I36">XLOOKUP($C$2,'89'!$C$2:$C$1524,'89'!I36:I1558)</f>
        <v>#N/A</v>
      </c>
      <c r="J36" s="8" t="str">
        <f t="array" ref="J36">XLOOKUP($C$2,'89'!$C$2:$C$1524,'89'!J36:J1558)</f>
        <v>#N/A</v>
      </c>
      <c r="K36" s="8" t="s">
        <v>11</v>
      </c>
      <c r="L36" s="8" t="s">
        <v>3046</v>
      </c>
    </row>
    <row r="37" ht="14.25" customHeight="1">
      <c r="A37" s="8" t="s">
        <v>3045</v>
      </c>
      <c r="B37" s="1678" t="s">
        <v>168</v>
      </c>
      <c r="C37" s="8" t="s">
        <v>197</v>
      </c>
      <c r="D37" s="8" t="s">
        <v>2300</v>
      </c>
      <c r="E37" s="8" t="str">
        <f t="array" ref="E37">XLOOKUP(C37,'89'!C37:C1559,'89'!E37:E1559)</f>
        <v>Amarillos</v>
      </c>
      <c r="F37" s="8" t="str">
        <f t="array" ref="F37">XLOOKUP($C$2,'89'!$C$2:$C$1524,'89'!F37:F1559)</f>
        <v>#N/A</v>
      </c>
      <c r="H37" s="8" t="str">
        <f t="array" ref="H37">XLOOKUP($C$2,'89'!$C$2:$C$1524,'89'!H37:H1559)</f>
        <v>#N/A</v>
      </c>
      <c r="I37" s="8" t="str">
        <f t="array" ref="I37">XLOOKUP($C$2,'89'!$C$2:$C$1524,'89'!I37:I1559)</f>
        <v>#N/A</v>
      </c>
      <c r="J37" s="8" t="str">
        <f t="array" ref="J37">XLOOKUP($C$2,'89'!$C$2:$C$1524,'89'!J37:J1559)</f>
        <v>#N/A</v>
      </c>
      <c r="K37" s="8" t="s">
        <v>11</v>
      </c>
      <c r="L37" s="8" t="s">
        <v>3046</v>
      </c>
    </row>
    <row r="38" ht="14.25" customHeight="1">
      <c r="A38" s="8" t="s">
        <v>3045</v>
      </c>
      <c r="B38" s="1678" t="s">
        <v>168</v>
      </c>
      <c r="C38" s="8" t="s">
        <v>199</v>
      </c>
      <c r="D38" s="8" t="s">
        <v>2301</v>
      </c>
      <c r="E38" s="8" t="str">
        <f t="array" ref="E38">XLOOKUP(C38,'89'!C38:C1560,'89'!E38:E1560)</f>
        <v>Amarillos</v>
      </c>
      <c r="F38" s="8" t="str">
        <f t="array" ref="F38">XLOOKUP($C$2,'89'!$C$2:$C$1524,'89'!F38:F1560)</f>
        <v>#N/A</v>
      </c>
      <c r="H38" s="8" t="str">
        <f t="array" ref="H38">XLOOKUP($C$2,'89'!$C$2:$C$1524,'89'!H38:H1560)</f>
        <v>#N/A</v>
      </c>
      <c r="I38" s="8" t="str">
        <f t="array" ref="I38">XLOOKUP($C$2,'89'!$C$2:$C$1524,'89'!I38:I1560)</f>
        <v>#N/A</v>
      </c>
      <c r="J38" s="8" t="str">
        <f t="array" ref="J38">XLOOKUP($C$2,'89'!$C$2:$C$1524,'89'!J38:J1560)</f>
        <v>#N/A</v>
      </c>
      <c r="K38" s="8" t="s">
        <v>11</v>
      </c>
      <c r="L38" s="8" t="s">
        <v>3046</v>
      </c>
    </row>
    <row r="39" ht="14.25" customHeight="1">
      <c r="A39" s="8" t="s">
        <v>3045</v>
      </c>
      <c r="B39" s="1678" t="s">
        <v>814</v>
      </c>
      <c r="C39" s="8" t="s">
        <v>858</v>
      </c>
      <c r="D39" s="8" t="s">
        <v>859</v>
      </c>
      <c r="E39" s="8" t="str">
        <f t="array" ref="E39">XLOOKUP(C39,'89'!C39:C1561,'89'!E39:E1561)</f>
        <v>Amarillos</v>
      </c>
      <c r="H39" s="8" t="str">
        <f t="array" ref="H39">XLOOKUP($C$2,'89'!$C$2:$C$1524,'89'!H39:H1561)</f>
        <v>#N/A</v>
      </c>
      <c r="I39" s="8" t="str">
        <f t="array" ref="I39">XLOOKUP($C$2,'89'!$C$2:$C$1524,'89'!I39:I1561)</f>
        <v>#N/A</v>
      </c>
      <c r="J39" s="8" t="str">
        <f t="array" ref="J39">XLOOKUP($C$2,'89'!$C$2:$C$1524,'89'!J39:J1561)</f>
        <v>#N/A</v>
      </c>
      <c r="K39" s="8" t="s">
        <v>11</v>
      </c>
      <c r="L39" s="8" t="s">
        <v>3046</v>
      </c>
    </row>
    <row r="40" ht="14.25" customHeight="1">
      <c r="A40" s="8" t="s">
        <v>3045</v>
      </c>
      <c r="B40" s="1678" t="s">
        <v>817</v>
      </c>
      <c r="C40" s="8" t="s">
        <v>860</v>
      </c>
      <c r="D40" s="8" t="s">
        <v>861</v>
      </c>
      <c r="E40" s="8" t="str">
        <f t="array" ref="E40">XLOOKUP(C40,'89'!C40:C1562,'89'!E40:E1562)</f>
        <v>Amarillos</v>
      </c>
      <c r="H40" s="8" t="str">
        <f t="array" ref="H40">XLOOKUP($C$2,'89'!$C$2:$C$1524,'89'!H40:H1562)</f>
        <v>#N/A</v>
      </c>
      <c r="I40" s="8" t="str">
        <f t="array" ref="I40">XLOOKUP($C$2,'89'!$C$2:$C$1524,'89'!I40:I1562)</f>
        <v>#N/A</v>
      </c>
      <c r="J40" s="8" t="str">
        <f t="array" ref="J40">XLOOKUP($C$2,'89'!$C$2:$C$1524,'89'!J40:J1562)</f>
        <v>#N/A</v>
      </c>
      <c r="K40" s="8" t="s">
        <v>11</v>
      </c>
      <c r="L40" s="8" t="s">
        <v>3046</v>
      </c>
    </row>
    <row r="41" ht="14.25" customHeight="1">
      <c r="A41" s="8" t="s">
        <v>3045</v>
      </c>
      <c r="B41" s="1678" t="s">
        <v>817</v>
      </c>
      <c r="C41" s="8" t="s">
        <v>862</v>
      </c>
      <c r="D41" s="8" t="s">
        <v>863</v>
      </c>
      <c r="E41" s="8" t="str">
        <f t="array" ref="E41">XLOOKUP(C41,'89'!C41:C1563,'89'!E41:E1563)</f>
        <v>Amarillos</v>
      </c>
      <c r="H41" s="8" t="str">
        <f t="array" ref="H41">XLOOKUP($C$2,'89'!$C$2:$C$1524,'89'!H41:H1563)</f>
        <v>#N/A</v>
      </c>
      <c r="I41" s="8" t="str">
        <f t="array" ref="I41">XLOOKUP($C$2,'89'!$C$2:$C$1524,'89'!I41:I1563)</f>
        <v>#N/A</v>
      </c>
      <c r="J41" s="8" t="str">
        <f t="array" ref="J41">XLOOKUP($C$2,'89'!$C$2:$C$1524,'89'!J41:J1563)</f>
        <v>#N/A</v>
      </c>
      <c r="K41" s="8" t="s">
        <v>11</v>
      </c>
      <c r="L41" s="8" t="s">
        <v>3046</v>
      </c>
    </row>
    <row r="42" ht="14.25" customHeight="1">
      <c r="A42" s="8" t="s">
        <v>3045</v>
      </c>
      <c r="B42" s="1678" t="s">
        <v>168</v>
      </c>
      <c r="C42" s="8" t="s">
        <v>201</v>
      </c>
      <c r="D42" s="8" t="s">
        <v>2302</v>
      </c>
      <c r="E42" s="8" t="str">
        <f t="array" ref="E42">XLOOKUP(C42,'89'!C42:C1564,'89'!E42:E1564)</f>
        <v>Amarillos</v>
      </c>
      <c r="F42" s="8" t="str">
        <f t="array" ref="F42">XLOOKUP($C$2,'89'!$C$2:$C$1524,'89'!F42:F1564)</f>
        <v>#N/A</v>
      </c>
      <c r="H42" s="8" t="str">
        <f t="array" ref="H42">XLOOKUP($C$2,'89'!$C$2:$C$1524,'89'!H42:H1564)</f>
        <v>#N/A</v>
      </c>
      <c r="I42" s="8" t="str">
        <f t="array" ref="I42">XLOOKUP($C$2,'89'!$C$2:$C$1524,'89'!I42:I1564)</f>
        <v>#N/A</v>
      </c>
      <c r="J42" s="8" t="str">
        <f t="array" ref="J42">XLOOKUP($C$2,'89'!$C$2:$C$1524,'89'!J42:J1564)</f>
        <v>#N/A</v>
      </c>
      <c r="K42" s="8" t="s">
        <v>11</v>
      </c>
      <c r="L42" s="8" t="s">
        <v>3046</v>
      </c>
    </row>
    <row r="43" ht="14.25" customHeight="1">
      <c r="A43" s="8" t="s">
        <v>3045</v>
      </c>
      <c r="B43" s="1678" t="s">
        <v>168</v>
      </c>
      <c r="C43" s="8" t="s">
        <v>203</v>
      </c>
      <c r="D43" s="8" t="s">
        <v>2303</v>
      </c>
      <c r="E43" s="8" t="str">
        <f t="array" ref="E43">XLOOKUP(C43,'89'!C43:C1565,'89'!E43:E1565)</f>
        <v>Amarillos</v>
      </c>
      <c r="F43" s="8" t="str">
        <f t="array" ref="F43">XLOOKUP($C$2,'89'!$C$2:$C$1524,'89'!F43:F1565)</f>
        <v>#N/A</v>
      </c>
      <c r="H43" s="8" t="str">
        <f t="array" ref="H43">XLOOKUP($C$2,'89'!$C$2:$C$1524,'89'!H43:H1565)</f>
        <v>#N/A</v>
      </c>
      <c r="I43" s="8" t="str">
        <f t="array" ref="I43">XLOOKUP($C$2,'89'!$C$2:$C$1524,'89'!I43:I1565)</f>
        <v>#N/A</v>
      </c>
      <c r="J43" s="8" t="str">
        <f t="array" ref="J43">XLOOKUP($C$2,'89'!$C$2:$C$1524,'89'!J43:J1565)</f>
        <v>#N/A</v>
      </c>
      <c r="K43" s="8" t="s">
        <v>11</v>
      </c>
      <c r="L43" s="8" t="s">
        <v>3046</v>
      </c>
    </row>
    <row r="44" ht="14.25" customHeight="1">
      <c r="A44" s="8" t="s">
        <v>3045</v>
      </c>
      <c r="B44" s="1678" t="s">
        <v>814</v>
      </c>
      <c r="C44" s="8" t="s">
        <v>864</v>
      </c>
      <c r="D44" s="8" t="s">
        <v>865</v>
      </c>
      <c r="E44" s="8" t="str">
        <f t="array" ref="E44">XLOOKUP(C44,'89'!C44:C1566,'89'!E44:E1566)</f>
        <v>Amarillos</v>
      </c>
      <c r="F44" s="8" t="str">
        <f t="array" ref="F44">XLOOKUP($C$2,'89'!$C$2:$C$1524,'89'!F44:F1566)</f>
        <v>#N/A</v>
      </c>
      <c r="H44" s="8" t="str">
        <f t="array" ref="H44">XLOOKUP($C$2,'89'!$C$2:$C$1524,'89'!H44:H1566)</f>
        <v>#N/A</v>
      </c>
      <c r="I44" s="8" t="str">
        <f t="array" ref="I44">XLOOKUP($C$2,'89'!$C$2:$C$1524,'89'!I44:I1566)</f>
        <v>#N/A</v>
      </c>
      <c r="J44" s="8" t="str">
        <f t="array" ref="J44">XLOOKUP($C$2,'89'!$C$2:$C$1524,'89'!J44:J1566)</f>
        <v>#N/A</v>
      </c>
      <c r="K44" s="8" t="s">
        <v>11</v>
      </c>
      <c r="L44" s="8" t="s">
        <v>3046</v>
      </c>
    </row>
    <row r="45" ht="14.25" customHeight="1">
      <c r="A45" s="8" t="s">
        <v>3045</v>
      </c>
      <c r="B45" s="1678" t="s">
        <v>817</v>
      </c>
      <c r="C45" s="8" t="s">
        <v>866</v>
      </c>
      <c r="D45" s="8" t="s">
        <v>867</v>
      </c>
      <c r="E45" s="8" t="str">
        <f t="array" ref="E45">XLOOKUP(C45,'89'!C45:C1567,'89'!E45:E1567)</f>
        <v>Amarillos</v>
      </c>
      <c r="F45" s="8" t="str">
        <f t="array" ref="F45">XLOOKUP($C$2,'89'!$C$2:$C$1524,'89'!F45:F1567)</f>
        <v>#N/A</v>
      </c>
      <c r="H45" s="8" t="str">
        <f t="array" ref="H45">XLOOKUP($C$2,'89'!$C$2:$C$1524,'89'!H45:H1567)</f>
        <v>#N/A</v>
      </c>
      <c r="I45" s="8" t="str">
        <f t="array" ref="I45">XLOOKUP($C$2,'89'!$C$2:$C$1524,'89'!I45:I1567)</f>
        <v>#N/A</v>
      </c>
      <c r="J45" s="8" t="str">
        <f t="array" ref="J45">XLOOKUP($C$2,'89'!$C$2:$C$1524,'89'!J45:J1567)</f>
        <v>#N/A</v>
      </c>
      <c r="K45" s="8" t="s">
        <v>11</v>
      </c>
      <c r="L45" s="8" t="s">
        <v>3046</v>
      </c>
    </row>
    <row r="46" ht="14.25" customHeight="1">
      <c r="A46" s="8" t="s">
        <v>3045</v>
      </c>
      <c r="B46" s="1678" t="s">
        <v>817</v>
      </c>
      <c r="C46" s="8" t="s">
        <v>868</v>
      </c>
      <c r="D46" s="8" t="s">
        <v>869</v>
      </c>
      <c r="E46" s="8" t="str">
        <f t="array" ref="E46">XLOOKUP(C46,'89'!C46:C1568,'89'!E46:E1568)</f>
        <v>Amarillos</v>
      </c>
      <c r="F46" s="8" t="str">
        <f t="array" ref="F46">XLOOKUP($C$2,'89'!$C$2:$C$1524,'89'!F46:F1568)</f>
        <v>#N/A</v>
      </c>
      <c r="H46" s="8" t="str">
        <f t="array" ref="H46">XLOOKUP($C$2,'89'!$C$2:$C$1524,'89'!H46:H1568)</f>
        <v>#N/A</v>
      </c>
      <c r="I46" s="8" t="str">
        <f t="array" ref="I46">XLOOKUP($C$2,'89'!$C$2:$C$1524,'89'!I46:I1568)</f>
        <v>#N/A</v>
      </c>
      <c r="J46" s="8" t="str">
        <f t="array" ref="J46">XLOOKUP($C$2,'89'!$C$2:$C$1524,'89'!J46:J1568)</f>
        <v>#N/A</v>
      </c>
      <c r="K46" s="8" t="s">
        <v>11</v>
      </c>
      <c r="L46" s="8" t="s">
        <v>3046</v>
      </c>
    </row>
    <row r="47" ht="14.25" customHeight="1">
      <c r="A47" s="8" t="s">
        <v>3045</v>
      </c>
      <c r="B47" s="1678" t="s">
        <v>168</v>
      </c>
      <c r="C47" s="8" t="s">
        <v>205</v>
      </c>
      <c r="D47" s="8" t="s">
        <v>2304</v>
      </c>
      <c r="E47" s="8" t="str">
        <f t="array" ref="E47">XLOOKUP(C47,'89'!C47:C1569,'89'!E47:E1569)</f>
        <v>Cafés</v>
      </c>
      <c r="F47" s="8" t="str">
        <f t="array" ref="F47">XLOOKUP($C$2,'89'!$C$2:$C$1524,'89'!F47:F1569)</f>
        <v>#N/A</v>
      </c>
      <c r="H47" s="8" t="str">
        <f t="array" ref="H47">XLOOKUP($C$2,'89'!$C$2:$C$1524,'89'!H47:H1569)</f>
        <v>#N/A</v>
      </c>
      <c r="I47" s="8" t="str">
        <f t="array" ref="I47">XLOOKUP($C$2,'89'!$C$2:$C$1524,'89'!I47:I1569)</f>
        <v>#N/A</v>
      </c>
      <c r="J47" s="8" t="str">
        <f t="array" ref="J47">XLOOKUP($C$2,'89'!$C$2:$C$1524,'89'!J47:J1569)</f>
        <v>#N/A</v>
      </c>
      <c r="K47" s="8" t="s">
        <v>11</v>
      </c>
      <c r="L47" s="8" t="s">
        <v>3046</v>
      </c>
    </row>
    <row r="48" ht="14.25" customHeight="1">
      <c r="A48" s="8" t="s">
        <v>3045</v>
      </c>
      <c r="B48" s="1678" t="s">
        <v>168</v>
      </c>
      <c r="C48" s="8" t="s">
        <v>207</v>
      </c>
      <c r="D48" s="8" t="s">
        <v>2305</v>
      </c>
      <c r="E48" s="8" t="str">
        <f t="array" ref="E48">XLOOKUP(C48,'89'!C48:C1570,'89'!E48:E1570)</f>
        <v>Cafés</v>
      </c>
      <c r="F48" s="8" t="str">
        <f t="array" ref="F48">XLOOKUP($C$2,'89'!$C$2:$C$1524,'89'!F48:F1570)</f>
        <v>#N/A</v>
      </c>
      <c r="H48" s="8" t="str">
        <f t="array" ref="H48">XLOOKUP($C$2,'89'!$C$2:$C$1524,'89'!H48:H1570)</f>
        <v>#N/A</v>
      </c>
      <c r="I48" s="8" t="str">
        <f t="array" ref="I48">XLOOKUP($C$2,'89'!$C$2:$C$1524,'89'!I48:I1570)</f>
        <v>#N/A</v>
      </c>
      <c r="J48" s="8" t="str">
        <f t="array" ref="J48">XLOOKUP($C$2,'89'!$C$2:$C$1524,'89'!J48:J1570)</f>
        <v>#N/A</v>
      </c>
      <c r="K48" s="8" t="s">
        <v>11</v>
      </c>
      <c r="L48" s="8" t="s">
        <v>3046</v>
      </c>
    </row>
    <row r="49" ht="14.25" customHeight="1">
      <c r="A49" s="8" t="s">
        <v>3045</v>
      </c>
      <c r="B49" s="1678" t="s">
        <v>814</v>
      </c>
      <c r="C49" s="8" t="s">
        <v>870</v>
      </c>
      <c r="D49" s="8" t="s">
        <v>871</v>
      </c>
      <c r="E49" s="8" t="str">
        <f t="array" ref="E49">XLOOKUP(C49,'89'!C49:C1571,'89'!E49:E1571)</f>
        <v>Cafés</v>
      </c>
      <c r="H49" s="8" t="str">
        <f t="array" ref="H49">XLOOKUP($C$2,'89'!$C$2:$C$1524,'89'!H49:H1571)</f>
        <v>#N/A</v>
      </c>
      <c r="I49" s="8" t="str">
        <f t="array" ref="I49">XLOOKUP($C$2,'89'!$C$2:$C$1524,'89'!I49:I1571)</f>
        <v>#N/A</v>
      </c>
      <c r="J49" s="8" t="str">
        <f t="array" ref="J49">XLOOKUP($C$2,'89'!$C$2:$C$1524,'89'!J49:J1571)</f>
        <v>#N/A</v>
      </c>
      <c r="K49" s="8" t="s">
        <v>11</v>
      </c>
      <c r="L49" s="8" t="s">
        <v>3046</v>
      </c>
    </row>
    <row r="50" ht="14.25" customHeight="1">
      <c r="A50" s="8" t="s">
        <v>3045</v>
      </c>
      <c r="B50" s="1678" t="s">
        <v>817</v>
      </c>
      <c r="C50" s="8" t="s">
        <v>872</v>
      </c>
      <c r="D50" s="8" t="s">
        <v>873</v>
      </c>
      <c r="E50" s="8" t="str">
        <f t="array" ref="E50">XLOOKUP(C50,'89'!C50:C1572,'89'!E50:E1572)</f>
        <v>Cafés</v>
      </c>
      <c r="H50" s="8" t="str">
        <f t="array" ref="H50">XLOOKUP($C$2,'89'!$C$2:$C$1524,'89'!H50:H1572)</f>
        <v>#N/A</v>
      </c>
      <c r="I50" s="8" t="str">
        <f t="array" ref="I50">XLOOKUP($C$2,'89'!$C$2:$C$1524,'89'!I50:I1572)</f>
        <v>#N/A</v>
      </c>
      <c r="J50" s="8" t="str">
        <f t="array" ref="J50">XLOOKUP($C$2,'89'!$C$2:$C$1524,'89'!J50:J1572)</f>
        <v>#N/A</v>
      </c>
      <c r="K50" s="8" t="s">
        <v>11</v>
      </c>
      <c r="L50" s="8" t="s">
        <v>3046</v>
      </c>
    </row>
    <row r="51" ht="14.25" customHeight="1">
      <c r="A51" s="8" t="s">
        <v>3045</v>
      </c>
      <c r="B51" s="1678" t="s">
        <v>817</v>
      </c>
      <c r="C51" s="8" t="s">
        <v>874</v>
      </c>
      <c r="D51" s="8" t="s">
        <v>875</v>
      </c>
      <c r="E51" s="8" t="str">
        <f t="array" ref="E51">XLOOKUP(C51,'89'!C51:C1573,'89'!E51:E1573)</f>
        <v>Cafés</v>
      </c>
      <c r="H51" s="8" t="str">
        <f t="array" ref="H51">XLOOKUP($C$2,'89'!$C$2:$C$1524,'89'!H51:H1573)</f>
        <v>#N/A</v>
      </c>
      <c r="I51" s="8" t="str">
        <f t="array" ref="I51">XLOOKUP($C$2,'89'!$C$2:$C$1524,'89'!I51:I1573)</f>
        <v>#N/A</v>
      </c>
      <c r="J51" s="8" t="str">
        <f t="array" ref="J51">XLOOKUP($C$2,'89'!$C$2:$C$1524,'89'!J51:J1573)</f>
        <v>#N/A</v>
      </c>
      <c r="K51" s="8" t="s">
        <v>11</v>
      </c>
      <c r="L51" s="8" t="s">
        <v>3046</v>
      </c>
    </row>
    <row r="52" ht="14.25" customHeight="1">
      <c r="A52" s="8" t="s">
        <v>3045</v>
      </c>
      <c r="B52" s="1678" t="s">
        <v>168</v>
      </c>
      <c r="C52" s="8" t="s">
        <v>209</v>
      </c>
      <c r="D52" s="8" t="s">
        <v>2306</v>
      </c>
      <c r="E52" s="8" t="str">
        <f t="array" ref="E52">XLOOKUP(C52,'89'!C52:C1574,'89'!E52:E1574)</f>
        <v>Cafés</v>
      </c>
      <c r="F52" s="8" t="str">
        <f t="array" ref="F52">XLOOKUP($C$2,'89'!$C$2:$C$1524,'89'!F52:F1574)</f>
        <v>#N/A</v>
      </c>
      <c r="H52" s="8" t="str">
        <f t="array" ref="H52">XLOOKUP($C$2,'89'!$C$2:$C$1524,'89'!H52:H1574)</f>
        <v>#N/A</v>
      </c>
      <c r="I52" s="8" t="str">
        <f t="array" ref="I52">XLOOKUP($C$2,'89'!$C$2:$C$1524,'89'!I52:I1574)</f>
        <v>#N/A</v>
      </c>
      <c r="J52" s="8" t="str">
        <f t="array" ref="J52">XLOOKUP($C$2,'89'!$C$2:$C$1524,'89'!J52:J1574)</f>
        <v>#N/A</v>
      </c>
      <c r="K52" s="8" t="s">
        <v>11</v>
      </c>
      <c r="L52" s="8" t="s">
        <v>3046</v>
      </c>
    </row>
    <row r="53" ht="14.25" customHeight="1">
      <c r="A53" s="8" t="s">
        <v>3045</v>
      </c>
      <c r="B53" s="1678" t="s">
        <v>168</v>
      </c>
      <c r="C53" s="8" t="s">
        <v>211</v>
      </c>
      <c r="D53" s="8" t="s">
        <v>2307</v>
      </c>
      <c r="E53" s="8" t="str">
        <f t="array" ref="E53">XLOOKUP(C53,'89'!C53:C1575,'89'!E53:E1575)</f>
        <v>Cafés</v>
      </c>
      <c r="F53" s="8" t="str">
        <f t="array" ref="F53">XLOOKUP($C$2,'89'!$C$2:$C$1524,'89'!F53:F1575)</f>
        <v>#N/A</v>
      </c>
      <c r="H53" s="8" t="str">
        <f t="array" ref="H53">XLOOKUP($C$2,'89'!$C$2:$C$1524,'89'!H53:H1575)</f>
        <v>#N/A</v>
      </c>
      <c r="I53" s="8" t="str">
        <f t="array" ref="I53">XLOOKUP($C$2,'89'!$C$2:$C$1524,'89'!I53:I1575)</f>
        <v>#N/A</v>
      </c>
      <c r="J53" s="8" t="str">
        <f t="array" ref="J53">XLOOKUP($C$2,'89'!$C$2:$C$1524,'89'!J53:J1575)</f>
        <v>#N/A</v>
      </c>
      <c r="K53" s="8" t="s">
        <v>11</v>
      </c>
      <c r="L53" s="8" t="s">
        <v>3046</v>
      </c>
    </row>
    <row r="54" ht="14.25" customHeight="1">
      <c r="A54" s="8" t="s">
        <v>3045</v>
      </c>
      <c r="B54" s="1678" t="s">
        <v>814</v>
      </c>
      <c r="C54" s="8" t="s">
        <v>876</v>
      </c>
      <c r="D54" s="8" t="s">
        <v>877</v>
      </c>
      <c r="E54" s="8" t="str">
        <f t="array" ref="E54">XLOOKUP(C54,'89'!C54:C1576,'89'!E54:E1576)</f>
        <v>Cafés</v>
      </c>
      <c r="F54" s="8" t="str">
        <f t="array" ref="F54">XLOOKUP($C$2,'89'!$C$2:$C$1524,'89'!F54:F1576)</f>
        <v>#N/A</v>
      </c>
      <c r="H54" s="8" t="str">
        <f t="array" ref="H54">XLOOKUP($C$2,'89'!$C$2:$C$1524,'89'!H54:H1576)</f>
        <v>#N/A</v>
      </c>
      <c r="I54" s="8" t="str">
        <f t="array" ref="I54">XLOOKUP($C$2,'89'!$C$2:$C$1524,'89'!I54:I1576)</f>
        <v>#N/A</v>
      </c>
      <c r="J54" s="8" t="str">
        <f t="array" ref="J54">XLOOKUP($C$2,'89'!$C$2:$C$1524,'89'!J54:J1576)</f>
        <v>#N/A</v>
      </c>
      <c r="K54" s="8" t="s">
        <v>11</v>
      </c>
      <c r="L54" s="8" t="s">
        <v>3046</v>
      </c>
    </row>
    <row r="55" ht="14.25" customHeight="1">
      <c r="A55" s="8" t="s">
        <v>3045</v>
      </c>
      <c r="B55" s="1678" t="s">
        <v>817</v>
      </c>
      <c r="C55" s="8" t="s">
        <v>878</v>
      </c>
      <c r="D55" s="8" t="s">
        <v>879</v>
      </c>
      <c r="E55" s="8" t="str">
        <f t="array" ref="E55">XLOOKUP(C55,'89'!C55:C1577,'89'!E55:E1577)</f>
        <v>Cafés</v>
      </c>
      <c r="F55" s="8" t="str">
        <f t="array" ref="F55">XLOOKUP($C$2,'89'!$C$2:$C$1524,'89'!F55:F1577)</f>
        <v>#N/A</v>
      </c>
      <c r="H55" s="8" t="str">
        <f t="array" ref="H55">XLOOKUP($C$2,'89'!$C$2:$C$1524,'89'!H55:H1577)</f>
        <v>#N/A</v>
      </c>
      <c r="I55" s="8" t="str">
        <f t="array" ref="I55">XLOOKUP($C$2,'89'!$C$2:$C$1524,'89'!I55:I1577)</f>
        <v>#N/A</v>
      </c>
      <c r="J55" s="8" t="str">
        <f t="array" ref="J55">XLOOKUP($C$2,'89'!$C$2:$C$1524,'89'!J55:J1577)</f>
        <v>#N/A</v>
      </c>
      <c r="K55" s="8" t="s">
        <v>11</v>
      </c>
      <c r="L55" s="8" t="s">
        <v>3046</v>
      </c>
    </row>
    <row r="56" ht="14.25" customHeight="1">
      <c r="A56" s="8" t="s">
        <v>3045</v>
      </c>
      <c r="B56" s="1678" t="s">
        <v>817</v>
      </c>
      <c r="C56" s="8" t="s">
        <v>880</v>
      </c>
      <c r="D56" s="8" t="s">
        <v>881</v>
      </c>
      <c r="E56" s="8" t="str">
        <f t="array" ref="E56">XLOOKUP(C56,'89'!C56:C1578,'89'!E56:E1578)</f>
        <v>Cafés</v>
      </c>
      <c r="F56" s="8" t="str">
        <f t="array" ref="F56">XLOOKUP($C$2,'89'!$C$2:$C$1524,'89'!F56:F1578)</f>
        <v>#N/A</v>
      </c>
      <c r="H56" s="8" t="str">
        <f t="array" ref="H56">XLOOKUP($C$2,'89'!$C$2:$C$1524,'89'!H56:H1578)</f>
        <v>#N/A</v>
      </c>
      <c r="I56" s="8" t="str">
        <f t="array" ref="I56">XLOOKUP($C$2,'89'!$C$2:$C$1524,'89'!I56:I1578)</f>
        <v>#N/A</v>
      </c>
      <c r="J56" s="8" t="str">
        <f t="array" ref="J56">XLOOKUP($C$2,'89'!$C$2:$C$1524,'89'!J56:J1578)</f>
        <v>#N/A</v>
      </c>
      <c r="K56" s="8" t="s">
        <v>11</v>
      </c>
      <c r="L56" s="8" t="s">
        <v>3046</v>
      </c>
    </row>
    <row r="57" ht="14.25" customHeight="1">
      <c r="A57" s="8" t="s">
        <v>3045</v>
      </c>
      <c r="B57" s="1678" t="s">
        <v>168</v>
      </c>
      <c r="C57" s="8" t="s">
        <v>213</v>
      </c>
      <c r="D57" s="8" t="s">
        <v>2308</v>
      </c>
      <c r="E57" s="8" t="str">
        <f t="array" ref="E57">XLOOKUP(C57,'89'!C57:C1579,'89'!E57:E1579)</f>
        <v>Cafés</v>
      </c>
      <c r="F57" s="8" t="str">
        <f t="array" ref="F57">XLOOKUP($C$2,'89'!$C$2:$C$1524,'89'!F57:F1579)</f>
        <v>#N/A</v>
      </c>
      <c r="H57" s="8" t="str">
        <f t="array" ref="H57">XLOOKUP($C$2,'89'!$C$2:$C$1524,'89'!H57:H1579)</f>
        <v>#N/A</v>
      </c>
      <c r="I57" s="8" t="str">
        <f t="array" ref="I57">XLOOKUP($C$2,'89'!$C$2:$C$1524,'89'!I57:I1579)</f>
        <v>#N/A</v>
      </c>
      <c r="J57" s="8" t="str">
        <f t="array" ref="J57">XLOOKUP($C$2,'89'!$C$2:$C$1524,'89'!J57:J1579)</f>
        <v>#N/A</v>
      </c>
      <c r="K57" s="8" t="s">
        <v>11</v>
      </c>
      <c r="L57" s="8" t="s">
        <v>3046</v>
      </c>
    </row>
    <row r="58" ht="14.25" customHeight="1">
      <c r="A58" s="8" t="s">
        <v>3045</v>
      </c>
      <c r="B58" s="1678" t="s">
        <v>168</v>
      </c>
      <c r="C58" s="8" t="s">
        <v>215</v>
      </c>
      <c r="D58" s="8" t="s">
        <v>2309</v>
      </c>
      <c r="E58" s="8" t="str">
        <f t="array" ref="E58">XLOOKUP(C58,'89'!C58:C1580,'89'!E58:E1580)</f>
        <v>Cafés</v>
      </c>
      <c r="F58" s="8" t="str">
        <f t="array" ref="F58">XLOOKUP($C$2,'89'!$C$2:$C$1524,'89'!F58:F1580)</f>
        <v>#N/A</v>
      </c>
      <c r="H58" s="8" t="str">
        <f t="array" ref="H58">XLOOKUP($C$2,'89'!$C$2:$C$1524,'89'!H58:H1580)</f>
        <v>#N/A</v>
      </c>
      <c r="I58" s="8" t="str">
        <f t="array" ref="I58">XLOOKUP($C$2,'89'!$C$2:$C$1524,'89'!I58:I1580)</f>
        <v>#N/A</v>
      </c>
      <c r="J58" s="8" t="str">
        <f t="array" ref="J58">XLOOKUP($C$2,'89'!$C$2:$C$1524,'89'!J58:J1580)</f>
        <v>#N/A</v>
      </c>
      <c r="K58" s="8" t="s">
        <v>11</v>
      </c>
      <c r="L58" s="8" t="s">
        <v>3046</v>
      </c>
    </row>
    <row r="59" ht="14.25" customHeight="1">
      <c r="A59" s="8" t="s">
        <v>3045</v>
      </c>
      <c r="B59" s="1678" t="s">
        <v>814</v>
      </c>
      <c r="C59" s="8" t="s">
        <v>882</v>
      </c>
      <c r="D59" s="8" t="s">
        <v>883</v>
      </c>
      <c r="E59" s="8" t="str">
        <f t="array" ref="E59">XLOOKUP(C59,'89'!C59:C1581,'89'!E59:E1581)</f>
        <v>Cafés</v>
      </c>
      <c r="H59" s="8" t="str">
        <f t="array" ref="H59">XLOOKUP($C$2,'89'!$C$2:$C$1524,'89'!H59:H1581)</f>
        <v>#N/A</v>
      </c>
      <c r="I59" s="8" t="str">
        <f t="array" ref="I59">XLOOKUP($C$2,'89'!$C$2:$C$1524,'89'!I59:I1581)</f>
        <v>#N/A</v>
      </c>
      <c r="J59" s="8" t="str">
        <f t="array" ref="J59">XLOOKUP($C$2,'89'!$C$2:$C$1524,'89'!J59:J1581)</f>
        <v>#N/A</v>
      </c>
      <c r="K59" s="8" t="s">
        <v>11</v>
      </c>
      <c r="L59" s="8" t="s">
        <v>3046</v>
      </c>
    </row>
    <row r="60" ht="14.25" customHeight="1">
      <c r="A60" s="8" t="s">
        <v>3045</v>
      </c>
      <c r="B60" s="1678" t="s">
        <v>817</v>
      </c>
      <c r="C60" s="8" t="s">
        <v>884</v>
      </c>
      <c r="D60" s="8" t="s">
        <v>885</v>
      </c>
      <c r="E60" s="8" t="str">
        <f t="array" ref="E60">XLOOKUP(C60,'89'!C60:C1582,'89'!E60:E1582)</f>
        <v>Cafés</v>
      </c>
      <c r="H60" s="8" t="str">
        <f t="array" ref="H60">XLOOKUP($C$2,'89'!$C$2:$C$1524,'89'!H60:H1582)</f>
        <v>#N/A</v>
      </c>
      <c r="I60" s="8" t="str">
        <f t="array" ref="I60">XLOOKUP($C$2,'89'!$C$2:$C$1524,'89'!I60:I1582)</f>
        <v>#N/A</v>
      </c>
      <c r="J60" s="8" t="str">
        <f t="array" ref="J60">XLOOKUP($C$2,'89'!$C$2:$C$1524,'89'!J60:J1582)</f>
        <v>#N/A</v>
      </c>
      <c r="K60" s="8" t="s">
        <v>11</v>
      </c>
      <c r="L60" s="8" t="s">
        <v>3046</v>
      </c>
    </row>
    <row r="61" ht="14.25" customHeight="1">
      <c r="A61" s="8" t="s">
        <v>3045</v>
      </c>
      <c r="B61" s="1678" t="s">
        <v>817</v>
      </c>
      <c r="C61" s="8" t="s">
        <v>886</v>
      </c>
      <c r="D61" s="8" t="s">
        <v>887</v>
      </c>
      <c r="E61" s="8" t="str">
        <f t="array" ref="E61">XLOOKUP(C61,'89'!C61:C1583,'89'!E61:E1583)</f>
        <v>Cafés</v>
      </c>
      <c r="H61" s="8" t="str">
        <f t="array" ref="H61">XLOOKUP($C$2,'89'!$C$2:$C$1524,'89'!H61:H1583)</f>
        <v>#N/A</v>
      </c>
      <c r="I61" s="8" t="str">
        <f t="array" ref="I61">XLOOKUP($C$2,'89'!$C$2:$C$1524,'89'!I61:I1583)</f>
        <v>#N/A</v>
      </c>
      <c r="J61" s="8" t="str">
        <f t="array" ref="J61">XLOOKUP($C$2,'89'!$C$2:$C$1524,'89'!J61:J1583)</f>
        <v>#N/A</v>
      </c>
      <c r="K61" s="8" t="s">
        <v>11</v>
      </c>
      <c r="L61" s="8" t="s">
        <v>3046</v>
      </c>
    </row>
    <row r="62" ht="14.25" customHeight="1">
      <c r="A62" s="8" t="s">
        <v>3045</v>
      </c>
      <c r="B62" s="1678" t="s">
        <v>168</v>
      </c>
      <c r="C62" s="8" t="s">
        <v>217</v>
      </c>
      <c r="D62" s="8" t="s">
        <v>2310</v>
      </c>
      <c r="E62" s="8" t="str">
        <f t="array" ref="E62">XLOOKUP(C62,'89'!C62:C1584,'89'!E62:E1584)</f>
        <v>Cafés</v>
      </c>
      <c r="F62" s="8" t="str">
        <f t="array" ref="F62">XLOOKUP($C$2,'89'!$C$2:$C$1524,'89'!F62:F1584)</f>
        <v>#N/A</v>
      </c>
      <c r="H62" s="8" t="str">
        <f t="array" ref="H62">XLOOKUP($C$2,'89'!$C$2:$C$1524,'89'!H62:H1584)</f>
        <v>#N/A</v>
      </c>
      <c r="I62" s="8" t="str">
        <f t="array" ref="I62">XLOOKUP($C$2,'89'!$C$2:$C$1524,'89'!I62:I1584)</f>
        <v>#N/A</v>
      </c>
      <c r="J62" s="8" t="str">
        <f t="array" ref="J62">XLOOKUP($C$2,'89'!$C$2:$C$1524,'89'!J62:J1584)</f>
        <v>#N/A</v>
      </c>
      <c r="K62" s="8" t="s">
        <v>11</v>
      </c>
      <c r="L62" s="8" t="s">
        <v>3046</v>
      </c>
    </row>
    <row r="63" ht="14.25" customHeight="1">
      <c r="A63" s="8" t="s">
        <v>3045</v>
      </c>
      <c r="B63" s="1678" t="s">
        <v>168</v>
      </c>
      <c r="C63" s="8" t="s">
        <v>219</v>
      </c>
      <c r="D63" s="8" t="s">
        <v>2311</v>
      </c>
      <c r="E63" s="8" t="str">
        <f t="array" ref="E63">XLOOKUP(C63,'89'!C63:C1585,'89'!E63:E1585)</f>
        <v>Cafés</v>
      </c>
      <c r="F63" s="8" t="str">
        <f t="array" ref="F63">XLOOKUP($C$2,'89'!$C$2:$C$1524,'89'!F63:F1585)</f>
        <v>#N/A</v>
      </c>
      <c r="H63" s="8" t="str">
        <f t="array" ref="H63">XLOOKUP($C$2,'89'!$C$2:$C$1524,'89'!H63:H1585)</f>
        <v>#N/A</v>
      </c>
      <c r="I63" s="8" t="str">
        <f t="array" ref="I63">XLOOKUP($C$2,'89'!$C$2:$C$1524,'89'!I63:I1585)</f>
        <v>#N/A</v>
      </c>
      <c r="J63" s="8" t="str">
        <f t="array" ref="J63">XLOOKUP($C$2,'89'!$C$2:$C$1524,'89'!J63:J1585)</f>
        <v>#N/A</v>
      </c>
      <c r="K63" s="8" t="s">
        <v>11</v>
      </c>
      <c r="L63" s="8" t="s">
        <v>3046</v>
      </c>
    </row>
    <row r="64" ht="14.25" customHeight="1">
      <c r="A64" s="8" t="s">
        <v>3045</v>
      </c>
      <c r="B64" s="1678" t="s">
        <v>814</v>
      </c>
      <c r="C64" s="8" t="s">
        <v>888</v>
      </c>
      <c r="D64" s="8" t="s">
        <v>889</v>
      </c>
      <c r="E64" s="8" t="str">
        <f t="array" ref="E64">XLOOKUP(C64,'89'!C64:C1586,'89'!E64:E1586)</f>
        <v>Cafés</v>
      </c>
      <c r="F64" s="8" t="str">
        <f t="array" ref="F64">XLOOKUP($C$2,'89'!$C$2:$C$1524,'89'!F64:F1586)</f>
        <v>#N/A</v>
      </c>
      <c r="H64" s="8" t="str">
        <f t="array" ref="H64">XLOOKUP($C$2,'89'!$C$2:$C$1524,'89'!H64:H1586)</f>
        <v>#N/A</v>
      </c>
      <c r="I64" s="8" t="str">
        <f t="array" ref="I64">XLOOKUP($C$2,'89'!$C$2:$C$1524,'89'!I64:I1586)</f>
        <v>#N/A</v>
      </c>
      <c r="J64" s="8" t="str">
        <f t="array" ref="J64">XLOOKUP($C$2,'89'!$C$2:$C$1524,'89'!J64:J1586)</f>
        <v>#N/A</v>
      </c>
      <c r="K64" s="8" t="s">
        <v>11</v>
      </c>
      <c r="L64" s="8" t="s">
        <v>3046</v>
      </c>
    </row>
    <row r="65" ht="14.25" customHeight="1">
      <c r="A65" s="8" t="s">
        <v>3045</v>
      </c>
      <c r="B65" s="1678" t="s">
        <v>817</v>
      </c>
      <c r="C65" s="8" t="s">
        <v>890</v>
      </c>
      <c r="D65" s="8" t="s">
        <v>891</v>
      </c>
      <c r="E65" s="8" t="str">
        <f t="array" ref="E65">XLOOKUP(C65,'89'!C65:C1587,'89'!E65:E1587)</f>
        <v>Cafés</v>
      </c>
      <c r="F65" s="8" t="str">
        <f t="array" ref="F65">XLOOKUP($C$2,'89'!$C$2:$C$1524,'89'!F65:F1587)</f>
        <v>#N/A</v>
      </c>
      <c r="H65" s="8" t="str">
        <f t="array" ref="H65">XLOOKUP($C$2,'89'!$C$2:$C$1524,'89'!H65:H1587)</f>
        <v>#N/A</v>
      </c>
      <c r="I65" s="8" t="str">
        <f t="array" ref="I65">XLOOKUP($C$2,'89'!$C$2:$C$1524,'89'!I65:I1587)</f>
        <v>#N/A</v>
      </c>
      <c r="J65" s="8" t="str">
        <f t="array" ref="J65">XLOOKUP($C$2,'89'!$C$2:$C$1524,'89'!J65:J1587)</f>
        <v>#N/A</v>
      </c>
      <c r="K65" s="8" t="s">
        <v>11</v>
      </c>
      <c r="L65" s="8" t="s">
        <v>3046</v>
      </c>
    </row>
    <row r="66" ht="14.25" customHeight="1">
      <c r="A66" s="8" t="s">
        <v>3045</v>
      </c>
      <c r="B66" s="1678" t="s">
        <v>892</v>
      </c>
      <c r="C66" s="8" t="s">
        <v>893</v>
      </c>
      <c r="D66" s="8" t="s">
        <v>894</v>
      </c>
      <c r="E66" s="8" t="str">
        <f t="array" ref="E66">XLOOKUP(C66,'89'!C66:C1588,'89'!E66:E1588)</f>
        <v>Cafés</v>
      </c>
      <c r="F66" s="8" t="str">
        <f t="array" ref="F66">XLOOKUP($C$2,'89'!$C$2:$C$1524,'89'!F66:F1588)</f>
        <v>#N/A</v>
      </c>
      <c r="H66" s="8" t="str">
        <f t="array" ref="H66">XLOOKUP($C$2,'89'!$C$2:$C$1524,'89'!H66:H1588)</f>
        <v>#N/A</v>
      </c>
      <c r="I66" s="8" t="str">
        <f t="array" ref="I66">XLOOKUP($C$2,'89'!$C$2:$C$1524,'89'!I66:I1588)</f>
        <v>#N/A</v>
      </c>
      <c r="J66" s="8" t="str">
        <f t="array" ref="J66">XLOOKUP($C$2,'89'!$C$2:$C$1524,'89'!J66:J1588)</f>
        <v>#N/A</v>
      </c>
      <c r="K66" s="8" t="s">
        <v>11</v>
      </c>
      <c r="L66" s="8" t="s">
        <v>3046</v>
      </c>
    </row>
    <row r="67" ht="14.25" customHeight="1">
      <c r="A67" s="8" t="s">
        <v>3045</v>
      </c>
      <c r="B67" s="1678" t="s">
        <v>168</v>
      </c>
      <c r="C67" s="8" t="s">
        <v>221</v>
      </c>
      <c r="D67" s="8" t="s">
        <v>2312</v>
      </c>
      <c r="E67" s="8" t="str">
        <f t="array" ref="E67">XLOOKUP(C67,'89'!C67:C1589,'89'!E67:E1589)</f>
        <v>Cafés</v>
      </c>
      <c r="F67" s="8" t="str">
        <f t="array" ref="F67">XLOOKUP($C$2,'89'!$C$2:$C$1524,'89'!F67:F1589)</f>
        <v>#N/A</v>
      </c>
      <c r="H67" s="8" t="str">
        <f t="array" ref="H67">XLOOKUP($C$2,'89'!$C$2:$C$1524,'89'!H67:H1589)</f>
        <v>#N/A</v>
      </c>
      <c r="I67" s="8" t="str">
        <f t="array" ref="I67">XLOOKUP($C$2,'89'!$C$2:$C$1524,'89'!I67:I1589)</f>
        <v>#N/A</v>
      </c>
      <c r="J67" s="8" t="str">
        <f t="array" ref="J67">XLOOKUP($C$2,'89'!$C$2:$C$1524,'89'!J67:J1589)</f>
        <v>#N/A</v>
      </c>
      <c r="K67" s="8" t="s">
        <v>11</v>
      </c>
      <c r="L67" s="8" t="s">
        <v>3046</v>
      </c>
    </row>
    <row r="68" ht="14.25" customHeight="1">
      <c r="A68" s="8" t="s">
        <v>3045</v>
      </c>
      <c r="B68" s="1678" t="s">
        <v>168</v>
      </c>
      <c r="C68" s="8" t="s">
        <v>223</v>
      </c>
      <c r="D68" s="8" t="s">
        <v>2313</v>
      </c>
      <c r="E68" s="8" t="str">
        <f t="array" ref="E68">XLOOKUP(C68,'89'!C68:C1590,'89'!E68:E1590)</f>
        <v>Cafés</v>
      </c>
      <c r="F68" s="8" t="str">
        <f t="array" ref="F68">XLOOKUP($C$2,'89'!$C$2:$C$1524,'89'!F68:F1590)</f>
        <v>#N/A</v>
      </c>
      <c r="H68" s="8" t="str">
        <f t="array" ref="H68">XLOOKUP($C$2,'89'!$C$2:$C$1524,'89'!H68:H1590)</f>
        <v>#N/A</v>
      </c>
      <c r="I68" s="8" t="str">
        <f t="array" ref="I68">XLOOKUP($C$2,'89'!$C$2:$C$1524,'89'!I68:I1590)</f>
        <v>#N/A</v>
      </c>
      <c r="J68" s="8" t="str">
        <f t="array" ref="J68">XLOOKUP($C$2,'89'!$C$2:$C$1524,'89'!J68:J1590)</f>
        <v>#N/A</v>
      </c>
      <c r="K68" s="8" t="s">
        <v>11</v>
      </c>
      <c r="L68" s="8" t="s">
        <v>3046</v>
      </c>
    </row>
    <row r="69" ht="14.25" customHeight="1">
      <c r="A69" s="8" t="s">
        <v>3045</v>
      </c>
      <c r="B69" s="1678" t="s">
        <v>814</v>
      </c>
      <c r="C69" s="8" t="s">
        <v>895</v>
      </c>
      <c r="D69" s="8" t="s">
        <v>896</v>
      </c>
      <c r="E69" s="8" t="str">
        <f t="array" ref="E69">XLOOKUP(C69,'89'!C69:C1591,'89'!E69:E1591)</f>
        <v>Cafés</v>
      </c>
      <c r="H69" s="8" t="str">
        <f t="array" ref="H69">XLOOKUP($C$2,'89'!$C$2:$C$1524,'89'!H69:H1591)</f>
        <v>#N/A</v>
      </c>
      <c r="I69" s="8" t="str">
        <f t="array" ref="I69">XLOOKUP($C$2,'89'!$C$2:$C$1524,'89'!I69:I1591)</f>
        <v>#N/A</v>
      </c>
      <c r="J69" s="8" t="str">
        <f t="array" ref="J69">XLOOKUP($C$2,'89'!$C$2:$C$1524,'89'!J69:J1591)</f>
        <v>#N/A</v>
      </c>
      <c r="K69" s="8" t="s">
        <v>11</v>
      </c>
      <c r="L69" s="8" t="s">
        <v>3046</v>
      </c>
    </row>
    <row r="70" ht="14.25" customHeight="1">
      <c r="A70" s="8" t="s">
        <v>3045</v>
      </c>
      <c r="B70" s="1678" t="s">
        <v>817</v>
      </c>
      <c r="C70" s="8" t="s">
        <v>897</v>
      </c>
      <c r="D70" s="8" t="s">
        <v>898</v>
      </c>
      <c r="E70" s="8" t="str">
        <f t="array" ref="E70">XLOOKUP(C70,'89'!C70:C1592,'89'!E70:E1592)</f>
        <v>Cafés</v>
      </c>
      <c r="H70" s="8" t="str">
        <f t="array" ref="H70">XLOOKUP($C$2,'89'!$C$2:$C$1524,'89'!H70:H1592)</f>
        <v>#N/A</v>
      </c>
      <c r="I70" s="8" t="str">
        <f t="array" ref="I70">XLOOKUP($C$2,'89'!$C$2:$C$1524,'89'!I70:I1592)</f>
        <v>#N/A</v>
      </c>
      <c r="J70" s="8" t="str">
        <f t="array" ref="J70">XLOOKUP($C$2,'89'!$C$2:$C$1524,'89'!J70:J1592)</f>
        <v>#N/A</v>
      </c>
      <c r="K70" s="8" t="s">
        <v>11</v>
      </c>
      <c r="L70" s="8" t="s">
        <v>3046</v>
      </c>
    </row>
    <row r="71" ht="14.25" customHeight="1">
      <c r="A71" s="8" t="s">
        <v>3045</v>
      </c>
      <c r="B71" s="1678" t="s">
        <v>817</v>
      </c>
      <c r="C71" s="8" t="s">
        <v>899</v>
      </c>
      <c r="D71" s="8" t="s">
        <v>900</v>
      </c>
      <c r="E71" s="8" t="str">
        <f t="array" ref="E71">XLOOKUP(C71,'89'!C71:C1593,'89'!E71:E1593)</f>
        <v>Cafés</v>
      </c>
      <c r="H71" s="8" t="str">
        <f t="array" ref="H71">XLOOKUP($C$2,'89'!$C$2:$C$1524,'89'!H71:H1593)</f>
        <v>#N/A</v>
      </c>
      <c r="I71" s="8" t="str">
        <f t="array" ref="I71">XLOOKUP($C$2,'89'!$C$2:$C$1524,'89'!I71:I1593)</f>
        <v>#N/A</v>
      </c>
      <c r="J71" s="8" t="str">
        <f t="array" ref="J71">XLOOKUP($C$2,'89'!$C$2:$C$1524,'89'!J71:J1593)</f>
        <v>#N/A</v>
      </c>
      <c r="K71" s="8" t="s">
        <v>11</v>
      </c>
      <c r="L71" s="8" t="s">
        <v>3046</v>
      </c>
    </row>
    <row r="72" ht="14.25" customHeight="1">
      <c r="A72" s="8" t="s">
        <v>3045</v>
      </c>
      <c r="B72" s="1678" t="s">
        <v>168</v>
      </c>
      <c r="C72" s="8" t="s">
        <v>225</v>
      </c>
      <c r="D72" s="8" t="s">
        <v>226</v>
      </c>
      <c r="E72" s="8" t="str">
        <f t="array" ref="E72">XLOOKUP(C72,'89'!C72:C1594,'89'!E72:E1594)</f>
        <v>Cafés</v>
      </c>
      <c r="F72" s="8" t="str">
        <f t="array" ref="F72">XLOOKUP($C$2,'89'!$C$2:$C$1524,'89'!F72:F1594)</f>
        <v>#N/A</v>
      </c>
      <c r="H72" s="8" t="str">
        <f t="array" ref="H72">XLOOKUP($C$2,'89'!$C$2:$C$1524,'89'!H72:H1594)</f>
        <v>#N/A</v>
      </c>
      <c r="I72" s="8" t="str">
        <f t="array" ref="I72">XLOOKUP($C$2,'89'!$C$2:$C$1524,'89'!I72:I1594)</f>
        <v>#N/A</v>
      </c>
      <c r="J72" s="8" t="str">
        <f t="array" ref="J72">XLOOKUP($C$2,'89'!$C$2:$C$1524,'89'!J72:J1594)</f>
        <v>#N/A</v>
      </c>
      <c r="K72" s="8" t="s">
        <v>11</v>
      </c>
      <c r="L72" s="8" t="s">
        <v>3046</v>
      </c>
    </row>
    <row r="73" ht="14.25" customHeight="1">
      <c r="A73" s="8" t="s">
        <v>3045</v>
      </c>
      <c r="B73" s="1678" t="s">
        <v>168</v>
      </c>
      <c r="C73" s="8" t="s">
        <v>227</v>
      </c>
      <c r="D73" s="8" t="s">
        <v>2314</v>
      </c>
      <c r="E73" s="8" t="str">
        <f t="array" ref="E73">XLOOKUP(C73,'89'!C73:C1595,'89'!E73:E1595)</f>
        <v>Cafés</v>
      </c>
      <c r="F73" s="8" t="str">
        <f t="array" ref="F73">XLOOKUP($C$2,'89'!$C$2:$C$1524,'89'!F73:F1595)</f>
        <v>#N/A</v>
      </c>
      <c r="H73" s="8" t="str">
        <f t="array" ref="H73">XLOOKUP($C$2,'89'!$C$2:$C$1524,'89'!H73:H1595)</f>
        <v>#N/A</v>
      </c>
      <c r="I73" s="8" t="str">
        <f t="array" ref="I73">XLOOKUP($C$2,'89'!$C$2:$C$1524,'89'!I73:I1595)</f>
        <v>#N/A</v>
      </c>
      <c r="J73" s="8" t="str">
        <f t="array" ref="J73">XLOOKUP($C$2,'89'!$C$2:$C$1524,'89'!J73:J1595)</f>
        <v>#N/A</v>
      </c>
      <c r="K73" s="8" t="s">
        <v>11</v>
      </c>
      <c r="L73" s="8" t="s">
        <v>3046</v>
      </c>
    </row>
    <row r="74" ht="14.25" customHeight="1">
      <c r="A74" s="8" t="s">
        <v>3045</v>
      </c>
      <c r="B74" s="1678" t="s">
        <v>814</v>
      </c>
      <c r="C74" s="8" t="s">
        <v>901</v>
      </c>
      <c r="D74" s="8" t="s">
        <v>902</v>
      </c>
      <c r="E74" s="8" t="str">
        <f t="array" ref="E74">XLOOKUP(C74,'89'!C74:C1596,'89'!E74:E1596)</f>
        <v>Cafés</v>
      </c>
      <c r="F74" s="8" t="str">
        <f t="array" ref="F74">XLOOKUP($C$2,'89'!$C$2:$C$1524,'89'!F74:F1596)</f>
        <v>#N/A</v>
      </c>
      <c r="H74" s="8" t="str">
        <f t="array" ref="H74">XLOOKUP($C$2,'89'!$C$2:$C$1524,'89'!H74:H1596)</f>
        <v>#N/A</v>
      </c>
      <c r="I74" s="8" t="str">
        <f t="array" ref="I74">XLOOKUP($C$2,'89'!$C$2:$C$1524,'89'!I74:I1596)</f>
        <v>#N/A</v>
      </c>
      <c r="J74" s="8" t="str">
        <f t="array" ref="J74">XLOOKUP($C$2,'89'!$C$2:$C$1524,'89'!J74:J1596)</f>
        <v>#N/A</v>
      </c>
      <c r="K74" s="8" t="s">
        <v>11</v>
      </c>
      <c r="L74" s="8" t="s">
        <v>3046</v>
      </c>
    </row>
    <row r="75" ht="14.25" customHeight="1">
      <c r="A75" s="8" t="s">
        <v>3045</v>
      </c>
      <c r="B75" s="1678" t="s">
        <v>817</v>
      </c>
      <c r="C75" s="8" t="s">
        <v>903</v>
      </c>
      <c r="D75" s="8" t="s">
        <v>904</v>
      </c>
      <c r="E75" s="8" t="str">
        <f t="array" ref="E75">XLOOKUP(C75,'89'!C75:C1597,'89'!E75:E1597)</f>
        <v>Cafés</v>
      </c>
      <c r="F75" s="8" t="str">
        <f t="array" ref="F75">XLOOKUP($C$2,'89'!$C$2:$C$1524,'89'!F75:F1597)</f>
        <v>#N/A</v>
      </c>
      <c r="H75" s="8" t="str">
        <f t="array" ref="H75">XLOOKUP($C$2,'89'!$C$2:$C$1524,'89'!H75:H1597)</f>
        <v>#N/A</v>
      </c>
      <c r="I75" s="8" t="str">
        <f t="array" ref="I75">XLOOKUP($C$2,'89'!$C$2:$C$1524,'89'!I75:I1597)</f>
        <v>#N/A</v>
      </c>
      <c r="J75" s="8" t="str">
        <f t="array" ref="J75">XLOOKUP($C$2,'89'!$C$2:$C$1524,'89'!J75:J1597)</f>
        <v>#N/A</v>
      </c>
      <c r="K75" s="8" t="s">
        <v>11</v>
      </c>
      <c r="L75" s="8" t="s">
        <v>3046</v>
      </c>
    </row>
    <row r="76" ht="14.25" customHeight="1">
      <c r="A76" s="8" t="s">
        <v>3045</v>
      </c>
      <c r="B76" s="1678" t="s">
        <v>817</v>
      </c>
      <c r="C76" s="8" t="s">
        <v>905</v>
      </c>
      <c r="D76" s="8" t="s">
        <v>906</v>
      </c>
      <c r="E76" s="8" t="str">
        <f t="array" ref="E76">XLOOKUP(C76,'89'!C76:C1598,'89'!E76:E1598)</f>
        <v>Cafés</v>
      </c>
      <c r="F76" s="8" t="str">
        <f t="array" ref="F76">XLOOKUP($C$2,'89'!$C$2:$C$1524,'89'!F76:F1598)</f>
        <v>#N/A</v>
      </c>
      <c r="H76" s="8" t="str">
        <f t="array" ref="H76">XLOOKUP($C$2,'89'!$C$2:$C$1524,'89'!H76:H1598)</f>
        <v>#N/A</v>
      </c>
      <c r="I76" s="8" t="str">
        <f t="array" ref="I76">XLOOKUP($C$2,'89'!$C$2:$C$1524,'89'!I76:I1598)</f>
        <v>#N/A</v>
      </c>
      <c r="J76" s="8" t="str">
        <f t="array" ref="J76">XLOOKUP($C$2,'89'!$C$2:$C$1524,'89'!J76:J1598)</f>
        <v>#N/A</v>
      </c>
      <c r="K76" s="8" t="s">
        <v>11</v>
      </c>
      <c r="L76" s="8" t="s">
        <v>3046</v>
      </c>
    </row>
    <row r="77" ht="14.25" customHeight="1">
      <c r="A77" s="8" t="s">
        <v>3045</v>
      </c>
      <c r="B77" s="1678" t="s">
        <v>168</v>
      </c>
      <c r="C77" s="8" t="s">
        <v>229</v>
      </c>
      <c r="D77" s="8" t="s">
        <v>2315</v>
      </c>
      <c r="E77" s="8" t="str">
        <f t="array" ref="E77">XLOOKUP(C77,'89'!C77:C1599,'89'!E77:E1599)</f>
        <v>Cafés</v>
      </c>
      <c r="F77" s="8" t="str">
        <f t="array" ref="F77">XLOOKUP($C$2,'89'!$C$2:$C$1524,'89'!F77:F1599)</f>
        <v>#N/A</v>
      </c>
      <c r="H77" s="8" t="str">
        <f t="array" ref="H77">XLOOKUP($C$2,'89'!$C$2:$C$1524,'89'!H77:H1599)</f>
        <v>#N/A</v>
      </c>
      <c r="I77" s="8" t="str">
        <f t="array" ref="I77">XLOOKUP($C$2,'89'!$C$2:$C$1524,'89'!I77:I1599)</f>
        <v>#N/A</v>
      </c>
      <c r="J77" s="8" t="str">
        <f t="array" ref="J77">XLOOKUP($C$2,'89'!$C$2:$C$1524,'89'!J77:J1599)</f>
        <v>#N/A</v>
      </c>
      <c r="K77" s="8" t="s">
        <v>11</v>
      </c>
      <c r="L77" s="8" t="s">
        <v>3046</v>
      </c>
    </row>
    <row r="78" ht="14.25" customHeight="1">
      <c r="A78" s="8" t="s">
        <v>3045</v>
      </c>
      <c r="B78" s="1678" t="s">
        <v>168</v>
      </c>
      <c r="C78" s="8" t="s">
        <v>231</v>
      </c>
      <c r="D78" s="8" t="s">
        <v>2316</v>
      </c>
      <c r="E78" s="8" t="str">
        <f t="array" ref="E78">XLOOKUP(C78,'89'!C78:C1600,'89'!E78:E1600)</f>
        <v>Cafés</v>
      </c>
      <c r="F78" s="8" t="str">
        <f t="array" ref="F78">XLOOKUP($C$2,'89'!$C$2:$C$1524,'89'!F78:F1600)</f>
        <v>#N/A</v>
      </c>
      <c r="H78" s="8" t="str">
        <f t="array" ref="H78">XLOOKUP($C$2,'89'!$C$2:$C$1524,'89'!H78:H1600)</f>
        <v>#N/A</v>
      </c>
      <c r="I78" s="8" t="str">
        <f t="array" ref="I78">XLOOKUP($C$2,'89'!$C$2:$C$1524,'89'!I78:I1600)</f>
        <v>#N/A</v>
      </c>
      <c r="J78" s="8" t="str">
        <f t="array" ref="J78">XLOOKUP($C$2,'89'!$C$2:$C$1524,'89'!J78:J1600)</f>
        <v>#N/A</v>
      </c>
      <c r="K78" s="8" t="s">
        <v>11</v>
      </c>
      <c r="L78" s="8" t="s">
        <v>3046</v>
      </c>
    </row>
    <row r="79" ht="14.25" customHeight="1">
      <c r="A79" s="8" t="s">
        <v>3045</v>
      </c>
      <c r="B79" s="1678" t="s">
        <v>814</v>
      </c>
      <c r="C79" s="8" t="s">
        <v>907</v>
      </c>
      <c r="D79" s="8" t="s">
        <v>908</v>
      </c>
      <c r="E79" s="8" t="str">
        <f t="array" ref="E79">XLOOKUP(C79,'89'!C79:C1601,'89'!E79:E1601)</f>
        <v>Cafés</v>
      </c>
      <c r="H79" s="8" t="str">
        <f t="array" ref="H79">XLOOKUP($C$2,'89'!$C$2:$C$1524,'89'!H79:H1601)</f>
        <v>#N/A</v>
      </c>
      <c r="I79" s="8" t="str">
        <f t="array" ref="I79">XLOOKUP($C$2,'89'!$C$2:$C$1524,'89'!I79:I1601)</f>
        <v>#N/A</v>
      </c>
      <c r="J79" s="8" t="str">
        <f t="array" ref="J79">XLOOKUP($C$2,'89'!$C$2:$C$1524,'89'!J79:J1601)</f>
        <v>#N/A</v>
      </c>
      <c r="K79" s="8" t="s">
        <v>11</v>
      </c>
      <c r="L79" s="8" t="s">
        <v>3046</v>
      </c>
    </row>
    <row r="80" ht="14.25" customHeight="1">
      <c r="A80" s="8" t="s">
        <v>3045</v>
      </c>
      <c r="B80" s="1678" t="s">
        <v>817</v>
      </c>
      <c r="C80" s="8" t="s">
        <v>909</v>
      </c>
      <c r="D80" s="8" t="s">
        <v>910</v>
      </c>
      <c r="E80" s="8" t="str">
        <f t="array" ref="E80">XLOOKUP(C80,'89'!C80:C1602,'89'!E80:E1602)</f>
        <v>Cafés</v>
      </c>
      <c r="H80" s="8" t="str">
        <f t="array" ref="H80">XLOOKUP($C$2,'89'!$C$2:$C$1524,'89'!H80:H1602)</f>
        <v>#N/A</v>
      </c>
      <c r="I80" s="8" t="str">
        <f t="array" ref="I80">XLOOKUP($C$2,'89'!$C$2:$C$1524,'89'!I80:I1602)</f>
        <v>#N/A</v>
      </c>
      <c r="J80" s="8" t="str">
        <f t="array" ref="J80">XLOOKUP($C$2,'89'!$C$2:$C$1524,'89'!J80:J1602)</f>
        <v>#N/A</v>
      </c>
      <c r="K80" s="8" t="s">
        <v>11</v>
      </c>
      <c r="L80" s="8" t="s">
        <v>3046</v>
      </c>
    </row>
    <row r="81" ht="14.25" customHeight="1">
      <c r="A81" s="8" t="s">
        <v>3045</v>
      </c>
      <c r="B81" s="1678" t="s">
        <v>892</v>
      </c>
      <c r="C81" s="8" t="s">
        <v>911</v>
      </c>
      <c r="D81" s="8" t="s">
        <v>912</v>
      </c>
      <c r="E81" s="8" t="str">
        <f t="array" ref="E81">XLOOKUP(C81,'89'!C81:C1603,'89'!E81:E1603)</f>
        <v>Cafés</v>
      </c>
      <c r="H81" s="8" t="str">
        <f t="array" ref="H81">XLOOKUP($C$2,'89'!$C$2:$C$1524,'89'!H81:H1603)</f>
        <v>#N/A</v>
      </c>
      <c r="I81" s="8" t="str">
        <f t="array" ref="I81">XLOOKUP($C$2,'89'!$C$2:$C$1524,'89'!I81:I1603)</f>
        <v>#N/A</v>
      </c>
      <c r="J81" s="8" t="str">
        <f t="array" ref="J81">XLOOKUP($C$2,'89'!$C$2:$C$1524,'89'!J81:J1603)</f>
        <v>#N/A</v>
      </c>
      <c r="K81" s="8" t="s">
        <v>11</v>
      </c>
      <c r="L81" s="8" t="s">
        <v>3046</v>
      </c>
    </row>
    <row r="82" ht="14.25" customHeight="1">
      <c r="A82" s="8" t="s">
        <v>3045</v>
      </c>
      <c r="B82" s="1678" t="s">
        <v>168</v>
      </c>
      <c r="C82" s="8" t="s">
        <v>233</v>
      </c>
      <c r="D82" s="8" t="s">
        <v>2317</v>
      </c>
      <c r="E82" s="8" t="str">
        <f t="array" ref="E82">XLOOKUP(C82,'89'!C82:C1604,'89'!E82:E1604)</f>
        <v>Cafés</v>
      </c>
      <c r="F82" s="8" t="str">
        <f t="array" ref="F82">XLOOKUP($C$2,'89'!$C$2:$C$1524,'89'!F82:F1604)</f>
        <v>#N/A</v>
      </c>
      <c r="H82" s="8" t="str">
        <f t="array" ref="H82">XLOOKUP($C$2,'89'!$C$2:$C$1524,'89'!H82:H1604)</f>
        <v>#N/A</v>
      </c>
      <c r="I82" s="8" t="str">
        <f t="array" ref="I82">XLOOKUP($C$2,'89'!$C$2:$C$1524,'89'!I82:I1604)</f>
        <v>#N/A</v>
      </c>
      <c r="J82" s="8" t="str">
        <f t="array" ref="J82">XLOOKUP($C$2,'89'!$C$2:$C$1524,'89'!J82:J1604)</f>
        <v>#N/A</v>
      </c>
      <c r="K82" s="8" t="s">
        <v>11</v>
      </c>
      <c r="L82" s="8" t="s">
        <v>3046</v>
      </c>
    </row>
    <row r="83" ht="14.25" customHeight="1">
      <c r="A83" s="8" t="s">
        <v>3045</v>
      </c>
      <c r="B83" s="1678" t="s">
        <v>168</v>
      </c>
      <c r="C83" s="8" t="s">
        <v>235</v>
      </c>
      <c r="D83" s="8" t="s">
        <v>236</v>
      </c>
      <c r="E83" s="8" t="str">
        <f t="array" ref="E83">XLOOKUP(C83,'89'!C83:C1605,'89'!E83:E1605)</f>
        <v>Cafés</v>
      </c>
      <c r="F83" s="8" t="str">
        <f t="array" ref="F83">XLOOKUP($C$2,'89'!$C$2:$C$1524,'89'!F83:F1605)</f>
        <v>#N/A</v>
      </c>
      <c r="H83" s="8" t="str">
        <f t="array" ref="H83">XLOOKUP($C$2,'89'!$C$2:$C$1524,'89'!H83:H1605)</f>
        <v>#N/A</v>
      </c>
      <c r="I83" s="8" t="str">
        <f t="array" ref="I83">XLOOKUP($C$2,'89'!$C$2:$C$1524,'89'!I83:I1605)</f>
        <v>#N/A</v>
      </c>
      <c r="J83" s="8" t="str">
        <f t="array" ref="J83">XLOOKUP($C$2,'89'!$C$2:$C$1524,'89'!J83:J1605)</f>
        <v>#N/A</v>
      </c>
      <c r="K83" s="8" t="s">
        <v>11</v>
      </c>
      <c r="L83" s="8" t="s">
        <v>3046</v>
      </c>
    </row>
    <row r="84" ht="14.25" customHeight="1">
      <c r="A84" s="8" t="s">
        <v>3045</v>
      </c>
      <c r="B84" s="1678" t="s">
        <v>814</v>
      </c>
      <c r="C84" s="8" t="s">
        <v>913</v>
      </c>
      <c r="D84" s="8" t="s">
        <v>914</v>
      </c>
      <c r="E84" s="8" t="str">
        <f t="array" ref="E84">XLOOKUP(C84,'89'!C84:C1606,'89'!E84:E1606)</f>
        <v>Cafés</v>
      </c>
      <c r="F84" s="8" t="str">
        <f t="array" ref="F84">XLOOKUP($C$2,'89'!$C$2:$C$1524,'89'!F84:F1606)</f>
        <v>#N/A</v>
      </c>
      <c r="H84" s="8" t="str">
        <f t="array" ref="H84">XLOOKUP($C$2,'89'!$C$2:$C$1524,'89'!H84:H1606)</f>
        <v>#N/A</v>
      </c>
      <c r="I84" s="8" t="str">
        <f t="array" ref="I84">XLOOKUP($C$2,'89'!$C$2:$C$1524,'89'!I84:I1606)</f>
        <v>#N/A</v>
      </c>
      <c r="J84" s="8" t="str">
        <f t="array" ref="J84">XLOOKUP($C$2,'89'!$C$2:$C$1524,'89'!J84:J1606)</f>
        <v>#N/A</v>
      </c>
      <c r="K84" s="8" t="s">
        <v>11</v>
      </c>
      <c r="L84" s="8" t="s">
        <v>3046</v>
      </c>
    </row>
    <row r="85" ht="14.25" customHeight="1">
      <c r="A85" s="8" t="s">
        <v>3045</v>
      </c>
      <c r="B85" s="1678" t="s">
        <v>817</v>
      </c>
      <c r="C85" s="8" t="s">
        <v>915</v>
      </c>
      <c r="D85" s="8" t="s">
        <v>916</v>
      </c>
      <c r="E85" s="8" t="str">
        <f t="array" ref="E85">XLOOKUP(C85,'89'!C85:C1607,'89'!E85:E1607)</f>
        <v>Cafés</v>
      </c>
      <c r="F85" s="8" t="str">
        <f t="array" ref="F85">XLOOKUP($C$2,'89'!$C$2:$C$1524,'89'!F85:F1607)</f>
        <v>#N/A</v>
      </c>
      <c r="H85" s="8" t="str">
        <f t="array" ref="H85">XLOOKUP($C$2,'89'!$C$2:$C$1524,'89'!H85:H1607)</f>
        <v>#N/A</v>
      </c>
      <c r="I85" s="8" t="str">
        <f t="array" ref="I85">XLOOKUP($C$2,'89'!$C$2:$C$1524,'89'!I85:I1607)</f>
        <v>#N/A</v>
      </c>
      <c r="J85" s="8" t="str">
        <f t="array" ref="J85">XLOOKUP($C$2,'89'!$C$2:$C$1524,'89'!J85:J1607)</f>
        <v>#N/A</v>
      </c>
      <c r="K85" s="8" t="s">
        <v>11</v>
      </c>
      <c r="L85" s="8" t="s">
        <v>3046</v>
      </c>
    </row>
    <row r="86" ht="14.25" customHeight="1">
      <c r="A86" s="8" t="s">
        <v>3045</v>
      </c>
      <c r="B86" s="1678" t="s">
        <v>817</v>
      </c>
      <c r="C86" s="8" t="s">
        <v>917</v>
      </c>
      <c r="D86" s="8" t="s">
        <v>918</v>
      </c>
      <c r="E86" s="8" t="str">
        <f t="array" ref="E86">XLOOKUP(C86,'89'!C86:C1608,'89'!E86:E1608)</f>
        <v>Cafés</v>
      </c>
      <c r="F86" s="8" t="str">
        <f t="array" ref="F86">XLOOKUP($C$2,'89'!$C$2:$C$1524,'89'!F86:F1608)</f>
        <v>#N/A</v>
      </c>
      <c r="H86" s="8" t="str">
        <f t="array" ref="H86">XLOOKUP($C$2,'89'!$C$2:$C$1524,'89'!H86:H1608)</f>
        <v>#N/A</v>
      </c>
      <c r="I86" s="8" t="str">
        <f t="array" ref="I86">XLOOKUP($C$2,'89'!$C$2:$C$1524,'89'!I86:I1608)</f>
        <v>#N/A</v>
      </c>
      <c r="J86" s="8" t="str">
        <f t="array" ref="J86">XLOOKUP($C$2,'89'!$C$2:$C$1524,'89'!J86:J1608)</f>
        <v>#N/A</v>
      </c>
      <c r="K86" s="8" t="s">
        <v>11</v>
      </c>
      <c r="L86" s="8" t="s">
        <v>3046</v>
      </c>
    </row>
    <row r="87" ht="14.25" customHeight="1">
      <c r="A87" s="8" t="s">
        <v>3045</v>
      </c>
      <c r="B87" s="1678" t="s">
        <v>168</v>
      </c>
      <c r="C87" s="8" t="s">
        <v>237</v>
      </c>
      <c r="D87" s="8" t="s">
        <v>2318</v>
      </c>
      <c r="E87" s="8" t="str">
        <f t="array" ref="E87">XLOOKUP(C87,'89'!C87:C1609,'89'!E87:E1609)</f>
        <v>Cafés</v>
      </c>
      <c r="F87" s="8" t="str">
        <f t="array" ref="F87">XLOOKUP($C$2,'89'!$C$2:$C$1524,'89'!F87:F1609)</f>
        <v>#N/A</v>
      </c>
      <c r="H87" s="8" t="str">
        <f t="array" ref="H87">XLOOKUP($C$2,'89'!$C$2:$C$1524,'89'!H87:H1609)</f>
        <v>#N/A</v>
      </c>
      <c r="I87" s="8" t="str">
        <f t="array" ref="I87">XLOOKUP($C$2,'89'!$C$2:$C$1524,'89'!I87:I1609)</f>
        <v>#N/A</v>
      </c>
      <c r="J87" s="8" t="str">
        <f t="array" ref="J87">XLOOKUP($C$2,'89'!$C$2:$C$1524,'89'!J87:J1609)</f>
        <v>#N/A</v>
      </c>
      <c r="K87" s="8" t="s">
        <v>11</v>
      </c>
      <c r="L87" s="8" t="s">
        <v>3046</v>
      </c>
    </row>
    <row r="88" ht="14.25" customHeight="1">
      <c r="A88" s="8" t="s">
        <v>3045</v>
      </c>
      <c r="B88" s="1678" t="s">
        <v>168</v>
      </c>
      <c r="C88" s="8" t="s">
        <v>239</v>
      </c>
      <c r="D88" s="8" t="s">
        <v>2319</v>
      </c>
      <c r="E88" s="8" t="str">
        <f t="array" ref="E88">XLOOKUP(C88,'89'!C88:C1610,'89'!E88:E1610)</f>
        <v>Cafés</v>
      </c>
      <c r="F88" s="8" t="str">
        <f t="array" ref="F88">XLOOKUP($C$2,'89'!$C$2:$C$1524,'89'!F88:F1610)</f>
        <v>#N/A</v>
      </c>
      <c r="H88" s="8" t="str">
        <f t="array" ref="H88">XLOOKUP($C$2,'89'!$C$2:$C$1524,'89'!H88:H1610)</f>
        <v>#N/A</v>
      </c>
      <c r="I88" s="8" t="str">
        <f t="array" ref="I88">XLOOKUP($C$2,'89'!$C$2:$C$1524,'89'!I88:I1610)</f>
        <v>#N/A</v>
      </c>
      <c r="J88" s="8" t="str">
        <f t="array" ref="J88">XLOOKUP($C$2,'89'!$C$2:$C$1524,'89'!J88:J1610)</f>
        <v>#N/A</v>
      </c>
      <c r="K88" s="8" t="s">
        <v>11</v>
      </c>
      <c r="L88" s="8" t="s">
        <v>3046</v>
      </c>
    </row>
    <row r="89" ht="14.25" customHeight="1">
      <c r="A89" s="8" t="s">
        <v>3045</v>
      </c>
      <c r="B89" s="1678" t="s">
        <v>814</v>
      </c>
      <c r="C89" s="8" t="s">
        <v>919</v>
      </c>
      <c r="D89" s="8" t="s">
        <v>920</v>
      </c>
      <c r="E89" s="8" t="str">
        <f t="array" ref="E89">XLOOKUP(C89,'89'!C89:C1611,'89'!E89:E1611)</f>
        <v>Cafés</v>
      </c>
      <c r="H89" s="8" t="str">
        <f t="array" ref="H89">XLOOKUP($C$2,'89'!$C$2:$C$1524,'89'!H89:H1611)</f>
        <v>#N/A</v>
      </c>
      <c r="I89" s="8" t="str">
        <f t="array" ref="I89">XLOOKUP($C$2,'89'!$C$2:$C$1524,'89'!I89:I1611)</f>
        <v>#N/A</v>
      </c>
      <c r="J89" s="8" t="str">
        <f t="array" ref="J89">XLOOKUP($C$2,'89'!$C$2:$C$1524,'89'!J89:J1611)</f>
        <v>#N/A</v>
      </c>
      <c r="K89" s="8" t="s">
        <v>11</v>
      </c>
      <c r="L89" s="8" t="s">
        <v>3046</v>
      </c>
    </row>
    <row r="90" ht="14.25" customHeight="1">
      <c r="A90" s="8" t="s">
        <v>3045</v>
      </c>
      <c r="B90" s="1678" t="s">
        <v>817</v>
      </c>
      <c r="C90" s="8" t="s">
        <v>921</v>
      </c>
      <c r="D90" s="8" t="s">
        <v>922</v>
      </c>
      <c r="E90" s="8" t="str">
        <f t="array" ref="E90">XLOOKUP(C90,'89'!C90:C1612,'89'!E90:E1612)</f>
        <v>Cafés</v>
      </c>
      <c r="H90" s="8" t="str">
        <f t="array" ref="H90">XLOOKUP($C$2,'89'!$C$2:$C$1524,'89'!H90:H1612)</f>
        <v>#N/A</v>
      </c>
      <c r="I90" s="8" t="str">
        <f t="array" ref="I90">XLOOKUP($C$2,'89'!$C$2:$C$1524,'89'!I90:I1612)</f>
        <v>#N/A</v>
      </c>
      <c r="J90" s="8" t="str">
        <f t="array" ref="J90">XLOOKUP($C$2,'89'!$C$2:$C$1524,'89'!J90:J1612)</f>
        <v>#N/A</v>
      </c>
      <c r="K90" s="8" t="s">
        <v>11</v>
      </c>
      <c r="L90" s="8" t="s">
        <v>3046</v>
      </c>
    </row>
    <row r="91" ht="14.25" customHeight="1">
      <c r="A91" s="8" t="s">
        <v>3045</v>
      </c>
      <c r="B91" s="1678" t="s">
        <v>892</v>
      </c>
      <c r="C91" s="8" t="s">
        <v>923</v>
      </c>
      <c r="D91" s="8" t="s">
        <v>924</v>
      </c>
      <c r="E91" s="8" t="str">
        <f t="array" ref="E91">XLOOKUP(C91,'89'!C91:C1613,'89'!E91:E1613)</f>
        <v>Cafés</v>
      </c>
      <c r="H91" s="8" t="str">
        <f t="array" ref="H91">XLOOKUP($C$2,'89'!$C$2:$C$1524,'89'!H91:H1613)</f>
        <v>#N/A</v>
      </c>
      <c r="I91" s="8" t="str">
        <f t="array" ref="I91">XLOOKUP($C$2,'89'!$C$2:$C$1524,'89'!I91:I1613)</f>
        <v>#N/A</v>
      </c>
      <c r="J91" s="8" t="str">
        <f t="array" ref="J91">XLOOKUP($C$2,'89'!$C$2:$C$1524,'89'!J91:J1613)</f>
        <v>#N/A</v>
      </c>
      <c r="K91" s="8" t="s">
        <v>11</v>
      </c>
      <c r="L91" s="8" t="s">
        <v>3046</v>
      </c>
    </row>
    <row r="92" ht="14.25" customHeight="1">
      <c r="A92" s="8" t="s">
        <v>3045</v>
      </c>
      <c r="B92" s="1678" t="s">
        <v>168</v>
      </c>
      <c r="C92" s="8" t="s">
        <v>241</v>
      </c>
      <c r="D92" s="8" t="s">
        <v>2320</v>
      </c>
      <c r="E92" s="8" t="str">
        <f t="array" ref="E92">XLOOKUP(C92,'89'!C92:C1614,'89'!E92:E1614)</f>
        <v>Cafés</v>
      </c>
      <c r="F92" s="8" t="str">
        <f t="array" ref="F92">XLOOKUP($C$2,'89'!$C$2:$C$1524,'89'!F92:F1614)</f>
        <v>#N/A</v>
      </c>
      <c r="H92" s="8" t="str">
        <f t="array" ref="H92">XLOOKUP($C$2,'89'!$C$2:$C$1524,'89'!H92:H1614)</f>
        <v>#N/A</v>
      </c>
      <c r="I92" s="8" t="str">
        <f t="array" ref="I92">XLOOKUP($C$2,'89'!$C$2:$C$1524,'89'!I92:I1614)</f>
        <v>#N/A</v>
      </c>
      <c r="J92" s="8" t="str">
        <f t="array" ref="J92">XLOOKUP($C$2,'89'!$C$2:$C$1524,'89'!J92:J1614)</f>
        <v>#N/A</v>
      </c>
      <c r="K92" s="8" t="s">
        <v>11</v>
      </c>
      <c r="L92" s="8" t="s">
        <v>3046</v>
      </c>
    </row>
    <row r="93" ht="14.25" customHeight="1">
      <c r="A93" s="8" t="s">
        <v>3045</v>
      </c>
      <c r="B93" s="1678" t="s">
        <v>168</v>
      </c>
      <c r="C93" s="8" t="s">
        <v>243</v>
      </c>
      <c r="D93" s="8" t="s">
        <v>2321</v>
      </c>
      <c r="E93" s="8" t="str">
        <f t="array" ref="E93">XLOOKUP(C93,'89'!C93:C1615,'89'!E93:E1615)</f>
        <v>Cafés</v>
      </c>
      <c r="F93" s="8" t="str">
        <f t="array" ref="F93">XLOOKUP($C$2,'89'!$C$2:$C$1524,'89'!F93:F1615)</f>
        <v>#N/A</v>
      </c>
      <c r="H93" s="8" t="str">
        <f t="array" ref="H93">XLOOKUP($C$2,'89'!$C$2:$C$1524,'89'!H93:H1615)</f>
        <v>#N/A</v>
      </c>
      <c r="I93" s="8" t="str">
        <f t="array" ref="I93">XLOOKUP($C$2,'89'!$C$2:$C$1524,'89'!I93:I1615)</f>
        <v>#N/A</v>
      </c>
      <c r="J93" s="8" t="str">
        <f t="array" ref="J93">XLOOKUP($C$2,'89'!$C$2:$C$1524,'89'!J93:J1615)</f>
        <v>#N/A</v>
      </c>
      <c r="K93" s="8" t="s">
        <v>11</v>
      </c>
      <c r="L93" s="8" t="s">
        <v>3046</v>
      </c>
    </row>
    <row r="94" ht="14.25" customHeight="1">
      <c r="A94" s="8" t="s">
        <v>3045</v>
      </c>
      <c r="B94" s="1678" t="s">
        <v>814</v>
      </c>
      <c r="C94" s="8" t="s">
        <v>925</v>
      </c>
      <c r="D94" s="8" t="s">
        <v>926</v>
      </c>
      <c r="E94" s="8" t="str">
        <f t="array" ref="E94">XLOOKUP(C94,'89'!C94:C1616,'89'!E94:E1616)</f>
        <v>Cafés</v>
      </c>
      <c r="F94" s="8" t="str">
        <f t="array" ref="F94">XLOOKUP($C$2,'89'!$C$2:$C$1524,'89'!F94:F1616)</f>
        <v>#N/A</v>
      </c>
      <c r="H94" s="8" t="str">
        <f t="array" ref="H94">XLOOKUP($C$2,'89'!$C$2:$C$1524,'89'!H94:H1616)</f>
        <v>#N/A</v>
      </c>
      <c r="I94" s="8" t="str">
        <f t="array" ref="I94">XLOOKUP($C$2,'89'!$C$2:$C$1524,'89'!I94:I1616)</f>
        <v>#N/A</v>
      </c>
      <c r="J94" s="8" t="str">
        <f t="array" ref="J94">XLOOKUP($C$2,'89'!$C$2:$C$1524,'89'!J94:J1616)</f>
        <v>#N/A</v>
      </c>
      <c r="K94" s="8" t="s">
        <v>11</v>
      </c>
      <c r="L94" s="8" t="s">
        <v>3046</v>
      </c>
    </row>
    <row r="95" ht="14.25" customHeight="1">
      <c r="A95" s="8" t="s">
        <v>3045</v>
      </c>
      <c r="B95" s="1678" t="s">
        <v>817</v>
      </c>
      <c r="C95" s="8" t="s">
        <v>927</v>
      </c>
      <c r="D95" s="8" t="s">
        <v>928</v>
      </c>
      <c r="E95" s="8" t="str">
        <f t="array" ref="E95">XLOOKUP(C95,'89'!C95:C1617,'89'!E95:E1617)</f>
        <v>Cafés</v>
      </c>
      <c r="F95" s="8" t="str">
        <f t="array" ref="F95">XLOOKUP($C$2,'89'!$C$2:$C$1524,'89'!F95:F1617)</f>
        <v>#N/A</v>
      </c>
      <c r="H95" s="8" t="str">
        <f t="array" ref="H95">XLOOKUP($C$2,'89'!$C$2:$C$1524,'89'!H95:H1617)</f>
        <v>#N/A</v>
      </c>
      <c r="I95" s="8" t="str">
        <f t="array" ref="I95">XLOOKUP($C$2,'89'!$C$2:$C$1524,'89'!I95:I1617)</f>
        <v>#N/A</v>
      </c>
      <c r="J95" s="8" t="str">
        <f t="array" ref="J95">XLOOKUP($C$2,'89'!$C$2:$C$1524,'89'!J95:J1617)</f>
        <v>#N/A</v>
      </c>
      <c r="K95" s="8" t="s">
        <v>11</v>
      </c>
      <c r="L95" s="8" t="s">
        <v>3046</v>
      </c>
    </row>
    <row r="96" ht="14.25" customHeight="1">
      <c r="A96" s="8" t="s">
        <v>3045</v>
      </c>
      <c r="B96" s="1678" t="s">
        <v>817</v>
      </c>
      <c r="C96" s="8" t="s">
        <v>929</v>
      </c>
      <c r="D96" s="8" t="s">
        <v>930</v>
      </c>
      <c r="E96" s="8" t="str">
        <f t="array" ref="E96">XLOOKUP(C96,'89'!C96:C1618,'89'!E96:E1618)</f>
        <v>Cafés</v>
      </c>
      <c r="F96" s="8" t="str">
        <f t="array" ref="F96">XLOOKUP($C$2,'89'!$C$2:$C$1524,'89'!F96:F1618)</f>
        <v>#N/A</v>
      </c>
      <c r="H96" s="8" t="str">
        <f t="array" ref="H96">XLOOKUP($C$2,'89'!$C$2:$C$1524,'89'!H96:H1618)</f>
        <v>#N/A</v>
      </c>
      <c r="I96" s="8" t="str">
        <f t="array" ref="I96">XLOOKUP($C$2,'89'!$C$2:$C$1524,'89'!I96:I1618)</f>
        <v>#N/A</v>
      </c>
      <c r="J96" s="8" t="str">
        <f t="array" ref="J96">XLOOKUP($C$2,'89'!$C$2:$C$1524,'89'!J96:J1618)</f>
        <v>#N/A</v>
      </c>
      <c r="K96" s="8" t="s">
        <v>11</v>
      </c>
      <c r="L96" s="8" t="s">
        <v>3046</v>
      </c>
    </row>
    <row r="97" ht="14.25" customHeight="1">
      <c r="A97" s="8" t="s">
        <v>3045</v>
      </c>
      <c r="B97" s="1678" t="s">
        <v>168</v>
      </c>
      <c r="C97" s="8" t="s">
        <v>245</v>
      </c>
      <c r="D97" s="8" t="s">
        <v>2322</v>
      </c>
      <c r="E97" s="8" t="str">
        <f t="array" ref="E97">XLOOKUP(C97,'89'!C97:C1619,'89'!E97:E1619)</f>
        <v>Cafés</v>
      </c>
      <c r="F97" s="8" t="str">
        <f t="array" ref="F97">XLOOKUP($C$2,'89'!$C$2:$C$1524,'89'!F97:F1619)</f>
        <v>#N/A</v>
      </c>
      <c r="H97" s="8" t="str">
        <f t="array" ref="H97">XLOOKUP($C$2,'89'!$C$2:$C$1524,'89'!H97:H1619)</f>
        <v>#N/A</v>
      </c>
      <c r="I97" s="8" t="str">
        <f t="array" ref="I97">XLOOKUP($C$2,'89'!$C$2:$C$1524,'89'!I97:I1619)</f>
        <v>#N/A</v>
      </c>
      <c r="J97" s="8" t="str">
        <f t="array" ref="J97">XLOOKUP($C$2,'89'!$C$2:$C$1524,'89'!J97:J1619)</f>
        <v>#N/A</v>
      </c>
      <c r="K97" s="8" t="s">
        <v>11</v>
      </c>
      <c r="L97" s="8" t="s">
        <v>3046</v>
      </c>
    </row>
    <row r="98" ht="14.25" customHeight="1">
      <c r="A98" s="8" t="s">
        <v>3045</v>
      </c>
      <c r="B98" s="1678" t="s">
        <v>168</v>
      </c>
      <c r="C98" s="8" t="s">
        <v>247</v>
      </c>
      <c r="D98" s="8" t="s">
        <v>2323</v>
      </c>
      <c r="E98" s="8" t="str">
        <f t="array" ref="E98">XLOOKUP(C98,'89'!C98:C1620,'89'!E98:E1620)</f>
        <v>Cafés</v>
      </c>
      <c r="F98" s="8" t="str">
        <f t="array" ref="F98">XLOOKUP($C$2,'89'!$C$2:$C$1524,'89'!F98:F1620)</f>
        <v>#N/A</v>
      </c>
      <c r="H98" s="8" t="str">
        <f t="array" ref="H98">XLOOKUP($C$2,'89'!$C$2:$C$1524,'89'!H98:H1620)</f>
        <v>#N/A</v>
      </c>
      <c r="I98" s="8" t="str">
        <f t="array" ref="I98">XLOOKUP($C$2,'89'!$C$2:$C$1524,'89'!I98:I1620)</f>
        <v>#N/A</v>
      </c>
      <c r="J98" s="8" t="str">
        <f t="array" ref="J98">XLOOKUP($C$2,'89'!$C$2:$C$1524,'89'!J98:J1620)</f>
        <v>#N/A</v>
      </c>
      <c r="K98" s="8" t="s">
        <v>11</v>
      </c>
      <c r="L98" s="8" t="s">
        <v>3046</v>
      </c>
    </row>
    <row r="99" ht="14.25" customHeight="1">
      <c r="A99" s="8" t="s">
        <v>3045</v>
      </c>
      <c r="B99" s="1678" t="s">
        <v>814</v>
      </c>
      <c r="C99" s="8" t="s">
        <v>931</v>
      </c>
      <c r="D99" s="8" t="s">
        <v>932</v>
      </c>
      <c r="E99" s="8" t="str">
        <f t="array" ref="E99">XLOOKUP(C99,'89'!C99:C1621,'89'!E99:E1621)</f>
        <v>Cafés</v>
      </c>
      <c r="H99" s="8" t="str">
        <f t="array" ref="H99">XLOOKUP($C$2,'89'!$C$2:$C$1524,'89'!H99:H1621)</f>
        <v>#N/A</v>
      </c>
      <c r="I99" s="8" t="str">
        <f t="array" ref="I99">XLOOKUP($C$2,'89'!$C$2:$C$1524,'89'!I99:I1621)</f>
        <v>#N/A</v>
      </c>
      <c r="J99" s="8" t="str">
        <f t="array" ref="J99">XLOOKUP($C$2,'89'!$C$2:$C$1524,'89'!J99:J1621)</f>
        <v>#N/A</v>
      </c>
      <c r="K99" s="8" t="s">
        <v>11</v>
      </c>
      <c r="L99" s="8" t="s">
        <v>3046</v>
      </c>
    </row>
    <row r="100" ht="14.25" customHeight="1">
      <c r="A100" s="8" t="s">
        <v>3045</v>
      </c>
      <c r="B100" s="1678" t="s">
        <v>817</v>
      </c>
      <c r="C100" s="8" t="s">
        <v>933</v>
      </c>
      <c r="D100" s="8" t="s">
        <v>934</v>
      </c>
      <c r="E100" s="8" t="str">
        <f t="array" ref="E100">XLOOKUP(C100,'89'!C100:C1622,'89'!E100:E1622)</f>
        <v>Cafés</v>
      </c>
      <c r="H100" s="8" t="str">
        <f t="array" ref="H100">XLOOKUP($C$2,'89'!$C$2:$C$1524,'89'!H100:H1622)</f>
        <v>#N/A</v>
      </c>
      <c r="I100" s="8" t="str">
        <f t="array" ref="I100">XLOOKUP($C$2,'89'!$C$2:$C$1524,'89'!I100:I1622)</f>
        <v>#N/A</v>
      </c>
      <c r="J100" s="8" t="str">
        <f t="array" ref="J100">XLOOKUP($C$2,'89'!$C$2:$C$1524,'89'!J100:J1622)</f>
        <v>#N/A</v>
      </c>
      <c r="K100" s="8" t="s">
        <v>11</v>
      </c>
      <c r="L100" s="8" t="s">
        <v>3046</v>
      </c>
    </row>
    <row r="101" ht="14.25" customHeight="1">
      <c r="A101" s="8" t="s">
        <v>3045</v>
      </c>
      <c r="B101" s="1678" t="s">
        <v>817</v>
      </c>
      <c r="C101" s="8" t="s">
        <v>935</v>
      </c>
      <c r="D101" s="8" t="s">
        <v>936</v>
      </c>
      <c r="E101" s="8" t="str">
        <f t="array" ref="E101">XLOOKUP(C101,'89'!C101:C1623,'89'!E101:E1623)</f>
        <v>Cafés</v>
      </c>
      <c r="H101" s="8" t="str">
        <f t="array" ref="H101">XLOOKUP($C$2,'89'!$C$2:$C$1524,'89'!H101:H1623)</f>
        <v>#N/A</v>
      </c>
      <c r="I101" s="8" t="str">
        <f t="array" ref="I101">XLOOKUP($C$2,'89'!$C$2:$C$1524,'89'!I101:I1623)</f>
        <v>#N/A</v>
      </c>
      <c r="J101" s="8" t="str">
        <f t="array" ref="J101">XLOOKUP($C$2,'89'!$C$2:$C$1524,'89'!J101:J1623)</f>
        <v>#N/A</v>
      </c>
      <c r="K101" s="8" t="s">
        <v>11</v>
      </c>
      <c r="L101" s="8" t="s">
        <v>3046</v>
      </c>
    </row>
    <row r="102" ht="14.25" customHeight="1">
      <c r="A102" s="8" t="s">
        <v>3045</v>
      </c>
      <c r="B102" s="1678" t="s">
        <v>168</v>
      </c>
      <c r="C102" s="8" t="s">
        <v>249</v>
      </c>
      <c r="D102" s="8" t="s">
        <v>250</v>
      </c>
      <c r="E102" s="8" t="str">
        <f t="array" ref="E102">XLOOKUP(C102,'89'!C102:C1624,'89'!E102:E1624)</f>
        <v>Cafés</v>
      </c>
      <c r="F102" s="8" t="str">
        <f t="array" ref="F102">XLOOKUP($C$2,'89'!$C$2:$C$1524,'89'!F102:F1624)</f>
        <v>#N/A</v>
      </c>
      <c r="H102" s="8" t="str">
        <f t="array" ref="H102">XLOOKUP($C$2,'89'!$C$2:$C$1524,'89'!H102:H1624)</f>
        <v>#N/A</v>
      </c>
      <c r="I102" s="8" t="str">
        <f t="array" ref="I102">XLOOKUP($C$2,'89'!$C$2:$C$1524,'89'!I102:I1624)</f>
        <v>#N/A</v>
      </c>
      <c r="J102" s="8" t="str">
        <f t="array" ref="J102">XLOOKUP($C$2,'89'!$C$2:$C$1524,'89'!J102:J1624)</f>
        <v>#N/A</v>
      </c>
      <c r="K102" s="8" t="s">
        <v>11</v>
      </c>
      <c r="L102" s="8" t="s">
        <v>3046</v>
      </c>
    </row>
    <row r="103" ht="14.25" customHeight="1">
      <c r="A103" s="8" t="s">
        <v>3045</v>
      </c>
      <c r="B103" s="1678" t="s">
        <v>168</v>
      </c>
      <c r="C103" s="8" t="s">
        <v>251</v>
      </c>
      <c r="D103" s="8" t="s">
        <v>2324</v>
      </c>
      <c r="E103" s="8" t="str">
        <f t="array" ref="E103">XLOOKUP(C103,'89'!C103:C1625,'89'!E103:E1625)</f>
        <v>Cafés</v>
      </c>
      <c r="F103" s="8" t="str">
        <f t="array" ref="F103">XLOOKUP($C$2,'89'!$C$2:$C$1524,'89'!F103:F1625)</f>
        <v>#N/A</v>
      </c>
      <c r="H103" s="8" t="str">
        <f t="array" ref="H103">XLOOKUP($C$2,'89'!$C$2:$C$1524,'89'!H103:H1625)</f>
        <v>#N/A</v>
      </c>
      <c r="I103" s="8" t="str">
        <f t="array" ref="I103">XLOOKUP($C$2,'89'!$C$2:$C$1524,'89'!I103:I1625)</f>
        <v>#N/A</v>
      </c>
      <c r="J103" s="8" t="str">
        <f t="array" ref="J103">XLOOKUP($C$2,'89'!$C$2:$C$1524,'89'!J103:J1625)</f>
        <v>#N/A</v>
      </c>
      <c r="K103" s="8" t="s">
        <v>11</v>
      </c>
      <c r="L103" s="8" t="s">
        <v>3046</v>
      </c>
    </row>
    <row r="104" ht="14.25" customHeight="1">
      <c r="A104" s="8" t="s">
        <v>3045</v>
      </c>
      <c r="B104" s="1678" t="s">
        <v>814</v>
      </c>
      <c r="C104" s="8" t="s">
        <v>937</v>
      </c>
      <c r="D104" s="8" t="s">
        <v>938</v>
      </c>
      <c r="E104" s="8" t="str">
        <f t="array" ref="E104">XLOOKUP(C104,'89'!C104:C1626,'89'!E104:E1626)</f>
        <v>Cafés</v>
      </c>
      <c r="F104" s="8" t="str">
        <f t="array" ref="F104">XLOOKUP($C$2,'89'!$C$2:$C$1524,'89'!F104:F1626)</f>
        <v>#N/A</v>
      </c>
      <c r="H104" s="8" t="str">
        <f t="array" ref="H104">XLOOKUP($C$2,'89'!$C$2:$C$1524,'89'!H104:H1626)</f>
        <v>#N/A</v>
      </c>
      <c r="I104" s="8" t="str">
        <f t="array" ref="I104">XLOOKUP($C$2,'89'!$C$2:$C$1524,'89'!I104:I1626)</f>
        <v>#N/A</v>
      </c>
      <c r="J104" s="8" t="str">
        <f t="array" ref="J104">XLOOKUP($C$2,'89'!$C$2:$C$1524,'89'!J104:J1626)</f>
        <v>#N/A</v>
      </c>
      <c r="K104" s="8" t="s">
        <v>11</v>
      </c>
      <c r="L104" s="8" t="s">
        <v>3046</v>
      </c>
    </row>
    <row r="105" ht="14.25" customHeight="1">
      <c r="A105" s="8" t="s">
        <v>3045</v>
      </c>
      <c r="B105" s="1678" t="s">
        <v>817</v>
      </c>
      <c r="C105" s="8" t="s">
        <v>939</v>
      </c>
      <c r="D105" s="8" t="s">
        <v>940</v>
      </c>
      <c r="E105" s="8" t="str">
        <f t="array" ref="E105">XLOOKUP(C105,'89'!C105:C1627,'89'!E105:E1627)</f>
        <v>Cafés</v>
      </c>
      <c r="F105" s="8" t="str">
        <f t="array" ref="F105">XLOOKUP($C$2,'89'!$C$2:$C$1524,'89'!F105:F1627)</f>
        <v>#N/A</v>
      </c>
      <c r="H105" s="8" t="str">
        <f t="array" ref="H105">XLOOKUP($C$2,'89'!$C$2:$C$1524,'89'!H105:H1627)</f>
        <v>#N/A</v>
      </c>
      <c r="I105" s="8" t="str">
        <f t="array" ref="I105">XLOOKUP($C$2,'89'!$C$2:$C$1524,'89'!I105:I1627)</f>
        <v>#N/A</v>
      </c>
      <c r="J105" s="8" t="str">
        <f t="array" ref="J105">XLOOKUP($C$2,'89'!$C$2:$C$1524,'89'!J105:J1627)</f>
        <v>#N/A</v>
      </c>
      <c r="K105" s="8" t="s">
        <v>11</v>
      </c>
      <c r="L105" s="8" t="s">
        <v>3046</v>
      </c>
    </row>
    <row r="106" ht="14.25" customHeight="1">
      <c r="A106" s="8" t="s">
        <v>3045</v>
      </c>
      <c r="B106" s="1678" t="s">
        <v>817</v>
      </c>
      <c r="C106" s="8" t="s">
        <v>941</v>
      </c>
      <c r="D106" s="8" t="s">
        <v>942</v>
      </c>
      <c r="E106" s="8" t="str">
        <f t="array" ref="E106">XLOOKUP(C106,'89'!C106:C1628,'89'!E106:E1628)</f>
        <v>Cafés</v>
      </c>
      <c r="F106" s="8" t="str">
        <f t="array" ref="F106">XLOOKUP($C$2,'89'!$C$2:$C$1524,'89'!F106:F1628)</f>
        <v>#N/A</v>
      </c>
      <c r="H106" s="8" t="str">
        <f t="array" ref="H106">XLOOKUP($C$2,'89'!$C$2:$C$1524,'89'!H106:H1628)</f>
        <v>#N/A</v>
      </c>
      <c r="I106" s="8" t="str">
        <f t="array" ref="I106">XLOOKUP($C$2,'89'!$C$2:$C$1524,'89'!I106:I1628)</f>
        <v>#N/A</v>
      </c>
      <c r="J106" s="8" t="str">
        <f t="array" ref="J106">XLOOKUP($C$2,'89'!$C$2:$C$1524,'89'!J106:J1628)</f>
        <v>#N/A</v>
      </c>
      <c r="K106" s="8" t="s">
        <v>11</v>
      </c>
      <c r="L106" s="8" t="s">
        <v>3046</v>
      </c>
    </row>
    <row r="107" ht="14.25" customHeight="1">
      <c r="A107" s="8" t="s">
        <v>3045</v>
      </c>
      <c r="B107" s="1678" t="s">
        <v>168</v>
      </c>
      <c r="C107" s="8" t="s">
        <v>253</v>
      </c>
      <c r="D107" s="8" t="s">
        <v>2325</v>
      </c>
      <c r="E107" s="8" t="str">
        <f t="array" ref="E107">XLOOKUP(C107,'89'!C107:C1629,'89'!E107:E1629)</f>
        <v>Cafés</v>
      </c>
      <c r="F107" s="8" t="str">
        <f t="array" ref="F107">XLOOKUP($C$2,'89'!$C$2:$C$1524,'89'!F107:F1629)</f>
        <v>#N/A</v>
      </c>
      <c r="H107" s="8" t="str">
        <f t="array" ref="H107">XLOOKUP($C$2,'89'!$C$2:$C$1524,'89'!H107:H1629)</f>
        <v>#N/A</v>
      </c>
      <c r="I107" s="8" t="str">
        <f t="array" ref="I107">XLOOKUP($C$2,'89'!$C$2:$C$1524,'89'!I107:I1629)</f>
        <v>#N/A</v>
      </c>
      <c r="J107" s="8" t="str">
        <f t="array" ref="J107">XLOOKUP($C$2,'89'!$C$2:$C$1524,'89'!J107:J1629)</f>
        <v>#N/A</v>
      </c>
      <c r="K107" s="8" t="s">
        <v>11</v>
      </c>
      <c r="L107" s="8" t="s">
        <v>3046</v>
      </c>
    </row>
    <row r="108" ht="14.25" customHeight="1">
      <c r="A108" s="8" t="s">
        <v>3045</v>
      </c>
      <c r="B108" s="1678" t="s">
        <v>168</v>
      </c>
      <c r="C108" s="8" t="s">
        <v>255</v>
      </c>
      <c r="D108" s="8" t="s">
        <v>2326</v>
      </c>
      <c r="E108" s="8" t="str">
        <f t="array" ref="E108">XLOOKUP(C108,'89'!C108:C1630,'89'!E108:E1630)</f>
        <v>Cafés</v>
      </c>
      <c r="F108" s="8" t="str">
        <f t="array" ref="F108">XLOOKUP($C$2,'89'!$C$2:$C$1524,'89'!F108:F1630)</f>
        <v>#N/A</v>
      </c>
      <c r="H108" s="8" t="str">
        <f t="array" ref="H108">XLOOKUP($C$2,'89'!$C$2:$C$1524,'89'!H108:H1630)</f>
        <v>#N/A</v>
      </c>
      <c r="I108" s="8" t="str">
        <f t="array" ref="I108">XLOOKUP($C$2,'89'!$C$2:$C$1524,'89'!I108:I1630)</f>
        <v>#N/A</v>
      </c>
      <c r="J108" s="8" t="str">
        <f t="array" ref="J108">XLOOKUP($C$2,'89'!$C$2:$C$1524,'89'!J108:J1630)</f>
        <v>#N/A</v>
      </c>
      <c r="K108" s="8" t="s">
        <v>11</v>
      </c>
      <c r="L108" s="8" t="s">
        <v>3046</v>
      </c>
    </row>
    <row r="109" ht="14.25" customHeight="1">
      <c r="A109" s="8" t="s">
        <v>3045</v>
      </c>
      <c r="B109" s="1678" t="s">
        <v>814</v>
      </c>
      <c r="C109" s="8" t="s">
        <v>943</v>
      </c>
      <c r="D109" s="8" t="s">
        <v>944</v>
      </c>
      <c r="E109" s="8" t="str">
        <f t="array" ref="E109">XLOOKUP(C109,'89'!C109:C1631,'89'!E109:E1631)</f>
        <v>Cafés</v>
      </c>
      <c r="H109" s="8" t="str">
        <f t="array" ref="H109">XLOOKUP($C$2,'89'!$C$2:$C$1524,'89'!H109:H1631)</f>
        <v>#N/A</v>
      </c>
      <c r="I109" s="8" t="str">
        <f t="array" ref="I109">XLOOKUP($C$2,'89'!$C$2:$C$1524,'89'!I109:I1631)</f>
        <v>#N/A</v>
      </c>
      <c r="J109" s="8" t="str">
        <f t="array" ref="J109">XLOOKUP($C$2,'89'!$C$2:$C$1524,'89'!J109:J1631)</f>
        <v>#N/A</v>
      </c>
      <c r="K109" s="8" t="s">
        <v>11</v>
      </c>
      <c r="L109" s="8" t="s">
        <v>3046</v>
      </c>
    </row>
    <row r="110" ht="14.25" customHeight="1">
      <c r="A110" s="8" t="s">
        <v>3045</v>
      </c>
      <c r="B110" s="1678" t="s">
        <v>817</v>
      </c>
      <c r="C110" s="8" t="s">
        <v>945</v>
      </c>
      <c r="D110" s="8" t="s">
        <v>946</v>
      </c>
      <c r="E110" s="8" t="str">
        <f t="array" ref="E110">XLOOKUP(C110,'89'!C110:C1632,'89'!E110:E1632)</f>
        <v>Cafés</v>
      </c>
      <c r="H110" s="8" t="str">
        <f t="array" ref="H110">XLOOKUP($C$2,'89'!$C$2:$C$1524,'89'!H110:H1632)</f>
        <v>#N/A</v>
      </c>
      <c r="I110" s="8" t="str">
        <f t="array" ref="I110">XLOOKUP($C$2,'89'!$C$2:$C$1524,'89'!I110:I1632)</f>
        <v>#N/A</v>
      </c>
      <c r="J110" s="8" t="str">
        <f t="array" ref="J110">XLOOKUP($C$2,'89'!$C$2:$C$1524,'89'!J110:J1632)</f>
        <v>#N/A</v>
      </c>
      <c r="K110" s="8" t="s">
        <v>11</v>
      </c>
      <c r="L110" s="8" t="s">
        <v>3046</v>
      </c>
    </row>
    <row r="111" ht="14.25" customHeight="1">
      <c r="A111" s="8" t="s">
        <v>3045</v>
      </c>
      <c r="B111" s="1678" t="s">
        <v>817</v>
      </c>
      <c r="C111" s="8" t="s">
        <v>947</v>
      </c>
      <c r="D111" s="8" t="s">
        <v>948</v>
      </c>
      <c r="E111" s="8" t="str">
        <f t="array" ref="E111">XLOOKUP(C111,'89'!C111:C1633,'89'!E111:E1633)</f>
        <v>Cafés</v>
      </c>
      <c r="H111" s="8" t="str">
        <f t="array" ref="H111">XLOOKUP($C$2,'89'!$C$2:$C$1524,'89'!H111:H1633)</f>
        <v>#N/A</v>
      </c>
      <c r="I111" s="8" t="str">
        <f t="array" ref="I111">XLOOKUP($C$2,'89'!$C$2:$C$1524,'89'!I111:I1633)</f>
        <v>#N/A</v>
      </c>
      <c r="J111" s="8" t="str">
        <f t="array" ref="J111">XLOOKUP($C$2,'89'!$C$2:$C$1524,'89'!J111:J1633)</f>
        <v>#N/A</v>
      </c>
      <c r="K111" s="8" t="s">
        <v>11</v>
      </c>
      <c r="L111" s="8" t="s">
        <v>3046</v>
      </c>
    </row>
    <row r="112" ht="14.25" customHeight="1">
      <c r="A112" s="8" t="s">
        <v>3045</v>
      </c>
      <c r="B112" s="1678" t="s">
        <v>168</v>
      </c>
      <c r="C112" s="8" t="s">
        <v>257</v>
      </c>
      <c r="D112" s="8" t="s">
        <v>2327</v>
      </c>
      <c r="E112" s="8" t="str">
        <f t="array" ref="E112">XLOOKUP(C112,'89'!C112:C1634,'89'!E112:E1634)</f>
        <v>Cafés</v>
      </c>
      <c r="F112" s="8" t="str">
        <f t="array" ref="F112">XLOOKUP($C$2,'89'!$C$2:$C$1524,'89'!F112:F1634)</f>
        <v>#N/A</v>
      </c>
      <c r="H112" s="8" t="str">
        <f t="array" ref="H112">XLOOKUP($C$2,'89'!$C$2:$C$1524,'89'!H112:H1634)</f>
        <v>#N/A</v>
      </c>
      <c r="I112" s="8" t="str">
        <f t="array" ref="I112">XLOOKUP($C$2,'89'!$C$2:$C$1524,'89'!I112:I1634)</f>
        <v>#N/A</v>
      </c>
      <c r="J112" s="8" t="str">
        <f t="array" ref="J112">XLOOKUP($C$2,'89'!$C$2:$C$1524,'89'!J112:J1634)</f>
        <v>#N/A</v>
      </c>
      <c r="K112" s="8" t="s">
        <v>11</v>
      </c>
      <c r="L112" s="8" t="s">
        <v>3046</v>
      </c>
    </row>
    <row r="113" ht="14.25" customHeight="1">
      <c r="A113" s="8" t="s">
        <v>3045</v>
      </c>
      <c r="B113" s="1678" t="s">
        <v>168</v>
      </c>
      <c r="C113" s="8" t="s">
        <v>259</v>
      </c>
      <c r="D113" s="8" t="s">
        <v>2328</v>
      </c>
      <c r="E113" s="8" t="str">
        <f t="array" ref="E113">XLOOKUP(C113,'89'!C113:C1635,'89'!E113:E1635)</f>
        <v>Cafés</v>
      </c>
      <c r="F113" s="8" t="str">
        <f t="array" ref="F113">XLOOKUP($C$2,'89'!$C$2:$C$1524,'89'!F113:F1635)</f>
        <v>#N/A</v>
      </c>
      <c r="H113" s="8" t="str">
        <f t="array" ref="H113">XLOOKUP($C$2,'89'!$C$2:$C$1524,'89'!H113:H1635)</f>
        <v>#N/A</v>
      </c>
      <c r="I113" s="8" t="str">
        <f t="array" ref="I113">XLOOKUP($C$2,'89'!$C$2:$C$1524,'89'!I113:I1635)</f>
        <v>#N/A</v>
      </c>
      <c r="J113" s="8" t="str">
        <f t="array" ref="J113">XLOOKUP($C$2,'89'!$C$2:$C$1524,'89'!J113:J1635)</f>
        <v>#N/A</v>
      </c>
      <c r="K113" s="8" t="s">
        <v>11</v>
      </c>
      <c r="L113" s="8" t="s">
        <v>3046</v>
      </c>
    </row>
    <row r="114" ht="14.25" customHeight="1">
      <c r="A114" s="8" t="s">
        <v>3045</v>
      </c>
      <c r="B114" s="1678" t="s">
        <v>814</v>
      </c>
      <c r="C114" s="8" t="s">
        <v>949</v>
      </c>
      <c r="D114" s="8" t="s">
        <v>950</v>
      </c>
      <c r="E114" s="8" t="str">
        <f t="array" ref="E114">XLOOKUP(C114,'89'!C114:C1636,'89'!E114:E1636)</f>
        <v>Cafés</v>
      </c>
      <c r="F114" s="8" t="str">
        <f t="array" ref="F114">XLOOKUP($C$2,'89'!$C$2:$C$1524,'89'!F114:F1636)</f>
        <v>#N/A</v>
      </c>
      <c r="H114" s="8" t="str">
        <f t="array" ref="H114">XLOOKUP($C$2,'89'!$C$2:$C$1524,'89'!H114:H1636)</f>
        <v>#N/A</v>
      </c>
      <c r="I114" s="8" t="str">
        <f t="array" ref="I114">XLOOKUP($C$2,'89'!$C$2:$C$1524,'89'!I114:I1636)</f>
        <v>#N/A</v>
      </c>
      <c r="J114" s="8" t="str">
        <f t="array" ref="J114">XLOOKUP($C$2,'89'!$C$2:$C$1524,'89'!J114:J1636)</f>
        <v>#N/A</v>
      </c>
      <c r="K114" s="8" t="s">
        <v>11</v>
      </c>
      <c r="L114" s="8" t="s">
        <v>3046</v>
      </c>
    </row>
    <row r="115" ht="14.25" customHeight="1">
      <c r="A115" s="8" t="s">
        <v>3045</v>
      </c>
      <c r="B115" s="1678" t="s">
        <v>817</v>
      </c>
      <c r="C115" s="8" t="s">
        <v>951</v>
      </c>
      <c r="D115" s="8" t="s">
        <v>952</v>
      </c>
      <c r="E115" s="8" t="str">
        <f t="array" ref="E115">XLOOKUP(C115,'89'!C115:C1637,'89'!E115:E1637)</f>
        <v>Cafés</v>
      </c>
      <c r="F115" s="8" t="str">
        <f t="array" ref="F115">XLOOKUP($C$2,'89'!$C$2:$C$1524,'89'!F115:F1637)</f>
        <v>#N/A</v>
      </c>
      <c r="H115" s="8" t="str">
        <f t="array" ref="H115">XLOOKUP($C$2,'89'!$C$2:$C$1524,'89'!H115:H1637)</f>
        <v>#N/A</v>
      </c>
      <c r="I115" s="8" t="str">
        <f t="array" ref="I115">XLOOKUP($C$2,'89'!$C$2:$C$1524,'89'!I115:I1637)</f>
        <v>#N/A</v>
      </c>
      <c r="J115" s="8" t="str">
        <f t="array" ref="J115">XLOOKUP($C$2,'89'!$C$2:$C$1524,'89'!J115:J1637)</f>
        <v>#N/A</v>
      </c>
      <c r="K115" s="8" t="s">
        <v>11</v>
      </c>
      <c r="L115" s="8" t="s">
        <v>3046</v>
      </c>
    </row>
    <row r="116" ht="14.25" customHeight="1">
      <c r="A116" s="8" t="s">
        <v>3045</v>
      </c>
      <c r="B116" s="1678" t="s">
        <v>892</v>
      </c>
      <c r="C116" s="8" t="s">
        <v>953</v>
      </c>
      <c r="D116" s="8" t="s">
        <v>954</v>
      </c>
      <c r="E116" s="8" t="str">
        <f t="array" ref="E116">XLOOKUP(C116,'89'!C116:C1638,'89'!E116:E1638)</f>
        <v>Cafés</v>
      </c>
      <c r="F116" s="8" t="str">
        <f t="array" ref="F116">XLOOKUP($C$2,'89'!$C$2:$C$1524,'89'!F116:F1638)</f>
        <v>#N/A</v>
      </c>
      <c r="H116" s="8" t="str">
        <f t="array" ref="H116">XLOOKUP($C$2,'89'!$C$2:$C$1524,'89'!H116:H1638)</f>
        <v>#N/A</v>
      </c>
      <c r="I116" s="8" t="str">
        <f t="array" ref="I116">XLOOKUP($C$2,'89'!$C$2:$C$1524,'89'!I116:I1638)</f>
        <v>#N/A</v>
      </c>
      <c r="J116" s="8" t="str">
        <f t="array" ref="J116">XLOOKUP($C$2,'89'!$C$2:$C$1524,'89'!J116:J1638)</f>
        <v>#N/A</v>
      </c>
      <c r="K116" s="8" t="s">
        <v>11</v>
      </c>
      <c r="L116" s="8" t="s">
        <v>3046</v>
      </c>
    </row>
    <row r="117" ht="14.25" customHeight="1">
      <c r="A117" s="8" t="s">
        <v>3045</v>
      </c>
      <c r="B117" s="1678" t="s">
        <v>168</v>
      </c>
      <c r="C117" s="8" t="s">
        <v>261</v>
      </c>
      <c r="D117" s="8" t="s">
        <v>2329</v>
      </c>
      <c r="E117" s="8" t="str">
        <f t="array" ref="E117">XLOOKUP(C117,'89'!C117:C1639,'89'!E117:E1639)</f>
        <v>Cafés</v>
      </c>
      <c r="F117" s="8" t="str">
        <f t="array" ref="F117">XLOOKUP($C$2,'89'!$C$2:$C$1524,'89'!F117:F1639)</f>
        <v>#N/A</v>
      </c>
      <c r="H117" s="8" t="str">
        <f t="array" ref="H117">XLOOKUP($C$2,'89'!$C$2:$C$1524,'89'!H117:H1639)</f>
        <v>#N/A</v>
      </c>
      <c r="I117" s="8" t="str">
        <f t="array" ref="I117">XLOOKUP($C$2,'89'!$C$2:$C$1524,'89'!I117:I1639)</f>
        <v>#N/A</v>
      </c>
      <c r="J117" s="8" t="str">
        <f t="array" ref="J117">XLOOKUP($C$2,'89'!$C$2:$C$1524,'89'!J117:J1639)</f>
        <v>#N/A</v>
      </c>
      <c r="K117" s="8" t="s">
        <v>11</v>
      </c>
      <c r="L117" s="8" t="s">
        <v>3046</v>
      </c>
    </row>
    <row r="118" ht="14.25" customHeight="1">
      <c r="A118" s="8" t="s">
        <v>3045</v>
      </c>
      <c r="B118" s="1678" t="s">
        <v>168</v>
      </c>
      <c r="C118" s="8" t="s">
        <v>263</v>
      </c>
      <c r="D118" s="8" t="s">
        <v>2330</v>
      </c>
      <c r="E118" s="8" t="str">
        <f t="array" ref="E118">XLOOKUP(C118,'89'!C118:C1640,'89'!E118:E1640)</f>
        <v>Naranjas</v>
      </c>
      <c r="F118" s="8" t="str">
        <f t="array" ref="F118">XLOOKUP($C$2,'89'!$C$2:$C$1524,'89'!F118:F1640)</f>
        <v>#N/A</v>
      </c>
      <c r="H118" s="8" t="str">
        <f t="array" ref="H118">XLOOKUP($C$2,'89'!$C$2:$C$1524,'89'!H118:H1640)</f>
        <v>#N/A</v>
      </c>
      <c r="I118" s="8" t="str">
        <f t="array" ref="I118">XLOOKUP($C$2,'89'!$C$2:$C$1524,'89'!I118:I1640)</f>
        <v>#N/A</v>
      </c>
      <c r="J118" s="8" t="str">
        <f t="array" ref="J118">XLOOKUP($C$2,'89'!$C$2:$C$1524,'89'!J118:J1640)</f>
        <v>#N/A</v>
      </c>
      <c r="K118" s="8" t="s">
        <v>11</v>
      </c>
      <c r="L118" s="8" t="s">
        <v>3046</v>
      </c>
    </row>
    <row r="119" ht="14.25" customHeight="1">
      <c r="A119" s="8" t="s">
        <v>3045</v>
      </c>
      <c r="B119" s="1678" t="s">
        <v>814</v>
      </c>
      <c r="C119" s="8" t="s">
        <v>955</v>
      </c>
      <c r="D119" s="8" t="s">
        <v>956</v>
      </c>
      <c r="E119" s="8" t="str">
        <f t="array" ref="E119">XLOOKUP(C119,'89'!C119:C1641,'89'!E119:E1641)</f>
        <v>Naranjas</v>
      </c>
      <c r="H119" s="8" t="str">
        <f t="array" ref="H119">XLOOKUP($C$2,'89'!$C$2:$C$1524,'89'!H119:H1641)</f>
        <v>#N/A</v>
      </c>
      <c r="I119" s="8" t="str">
        <f t="array" ref="I119">XLOOKUP($C$2,'89'!$C$2:$C$1524,'89'!I119:I1641)</f>
        <v>#N/A</v>
      </c>
      <c r="J119" s="8" t="str">
        <f t="array" ref="J119">XLOOKUP($C$2,'89'!$C$2:$C$1524,'89'!J119:J1641)</f>
        <v>#N/A</v>
      </c>
      <c r="K119" s="8" t="s">
        <v>11</v>
      </c>
      <c r="L119" s="8" t="s">
        <v>3046</v>
      </c>
    </row>
    <row r="120" ht="14.25" customHeight="1">
      <c r="A120" s="8" t="s">
        <v>3045</v>
      </c>
      <c r="B120" s="1678" t="s">
        <v>817</v>
      </c>
      <c r="C120" s="8" t="s">
        <v>957</v>
      </c>
      <c r="D120" s="8" t="s">
        <v>958</v>
      </c>
      <c r="E120" s="8" t="str">
        <f t="array" ref="E120">XLOOKUP(C120,'89'!C120:C1642,'89'!E120:E1642)</f>
        <v>Naranjas</v>
      </c>
      <c r="H120" s="8" t="str">
        <f t="array" ref="H120">XLOOKUP($C$2,'89'!$C$2:$C$1524,'89'!H120:H1642)</f>
        <v>#N/A</v>
      </c>
      <c r="I120" s="8" t="str">
        <f t="array" ref="I120">XLOOKUP($C$2,'89'!$C$2:$C$1524,'89'!I120:I1642)</f>
        <v>#N/A</v>
      </c>
      <c r="J120" s="8" t="str">
        <f t="array" ref="J120">XLOOKUP($C$2,'89'!$C$2:$C$1524,'89'!J120:J1642)</f>
        <v>#N/A</v>
      </c>
      <c r="K120" s="8" t="s">
        <v>11</v>
      </c>
      <c r="L120" s="8" t="s">
        <v>3046</v>
      </c>
    </row>
    <row r="121" ht="14.25" customHeight="1">
      <c r="A121" s="8" t="s">
        <v>3045</v>
      </c>
      <c r="B121" s="1678" t="s">
        <v>817</v>
      </c>
      <c r="C121" s="8" t="s">
        <v>959</v>
      </c>
      <c r="D121" s="8" t="s">
        <v>960</v>
      </c>
      <c r="E121" s="8" t="str">
        <f t="array" ref="E121">XLOOKUP(C121,'89'!C121:C1643,'89'!E121:E1643)</f>
        <v>Naranjas</v>
      </c>
      <c r="H121" s="8" t="str">
        <f t="array" ref="H121">XLOOKUP($C$2,'89'!$C$2:$C$1524,'89'!H121:H1643)</f>
        <v>#N/A</v>
      </c>
      <c r="I121" s="8" t="str">
        <f t="array" ref="I121">XLOOKUP($C$2,'89'!$C$2:$C$1524,'89'!I121:I1643)</f>
        <v>#N/A</v>
      </c>
      <c r="J121" s="8" t="str">
        <f t="array" ref="J121">XLOOKUP($C$2,'89'!$C$2:$C$1524,'89'!J121:J1643)</f>
        <v>#N/A</v>
      </c>
      <c r="K121" s="8" t="s">
        <v>11</v>
      </c>
      <c r="L121" s="8" t="s">
        <v>3046</v>
      </c>
    </row>
    <row r="122" ht="14.25" customHeight="1">
      <c r="A122" s="8" t="s">
        <v>3045</v>
      </c>
      <c r="B122" s="1678" t="s">
        <v>168</v>
      </c>
      <c r="C122" s="8" t="s">
        <v>265</v>
      </c>
      <c r="D122" s="8" t="s">
        <v>2331</v>
      </c>
      <c r="E122" s="8" t="str">
        <f t="array" ref="E122">XLOOKUP(C122,'89'!C122:C1644,'89'!E122:E1644)</f>
        <v>Cafés</v>
      </c>
      <c r="F122" s="8" t="str">
        <f t="array" ref="F122">XLOOKUP($C$2,'89'!$C$2:$C$1524,'89'!F122:F1644)</f>
        <v>#N/A</v>
      </c>
      <c r="H122" s="8" t="str">
        <f t="array" ref="H122">XLOOKUP($C$2,'89'!$C$2:$C$1524,'89'!H122:H1644)</f>
        <v>#N/A</v>
      </c>
      <c r="I122" s="8" t="str">
        <f t="array" ref="I122">XLOOKUP($C$2,'89'!$C$2:$C$1524,'89'!I122:I1644)</f>
        <v>#N/A</v>
      </c>
      <c r="J122" s="8" t="str">
        <f t="array" ref="J122">XLOOKUP($C$2,'89'!$C$2:$C$1524,'89'!J122:J1644)</f>
        <v>#N/A</v>
      </c>
      <c r="K122" s="8" t="s">
        <v>11</v>
      </c>
      <c r="L122" s="8" t="s">
        <v>3046</v>
      </c>
    </row>
    <row r="123" ht="14.25" customHeight="1">
      <c r="A123" s="8" t="s">
        <v>3045</v>
      </c>
      <c r="B123" s="1678" t="s">
        <v>168</v>
      </c>
      <c r="C123" s="8" t="s">
        <v>267</v>
      </c>
      <c r="D123" s="8" t="s">
        <v>268</v>
      </c>
      <c r="E123" s="8" t="str">
        <f t="array" ref="E123">XLOOKUP(C123,'89'!C123:C1645,'89'!E123:E1645)</f>
        <v>Cafés</v>
      </c>
      <c r="F123" s="8" t="str">
        <f t="array" ref="F123">XLOOKUP($C$2,'89'!$C$2:$C$1524,'89'!F123:F1645)</f>
        <v>#N/A</v>
      </c>
      <c r="H123" s="8" t="str">
        <f t="array" ref="H123">XLOOKUP($C$2,'89'!$C$2:$C$1524,'89'!H123:H1645)</f>
        <v>#N/A</v>
      </c>
      <c r="I123" s="8" t="str">
        <f t="array" ref="I123">XLOOKUP($C$2,'89'!$C$2:$C$1524,'89'!I123:I1645)</f>
        <v>#N/A</v>
      </c>
      <c r="J123" s="8" t="str">
        <f t="array" ref="J123">XLOOKUP($C$2,'89'!$C$2:$C$1524,'89'!J123:J1645)</f>
        <v>#N/A</v>
      </c>
      <c r="K123" s="8" t="s">
        <v>11</v>
      </c>
      <c r="L123" s="8" t="s">
        <v>3046</v>
      </c>
    </row>
    <row r="124" ht="14.25" customHeight="1">
      <c r="A124" s="8" t="s">
        <v>3045</v>
      </c>
      <c r="B124" s="1678" t="s">
        <v>814</v>
      </c>
      <c r="C124" s="8" t="s">
        <v>961</v>
      </c>
      <c r="D124" s="8" t="s">
        <v>962</v>
      </c>
      <c r="E124" s="8" t="str">
        <f t="array" ref="E124">XLOOKUP(C124,'89'!C124:C1646,'89'!E124:E1646)</f>
        <v>Cafés</v>
      </c>
      <c r="F124" s="8" t="str">
        <f t="array" ref="F124">XLOOKUP($C$2,'89'!$C$2:$C$1524,'89'!F124:F1646)</f>
        <v>#N/A</v>
      </c>
      <c r="H124" s="8" t="str">
        <f t="array" ref="H124">XLOOKUP($C$2,'89'!$C$2:$C$1524,'89'!H124:H1646)</f>
        <v>#N/A</v>
      </c>
      <c r="I124" s="8" t="str">
        <f t="array" ref="I124">XLOOKUP($C$2,'89'!$C$2:$C$1524,'89'!I124:I1646)</f>
        <v>#N/A</v>
      </c>
      <c r="J124" s="8" t="str">
        <f t="array" ref="J124">XLOOKUP($C$2,'89'!$C$2:$C$1524,'89'!J124:J1646)</f>
        <v>#N/A</v>
      </c>
      <c r="K124" s="8" t="s">
        <v>11</v>
      </c>
      <c r="L124" s="8" t="s">
        <v>3046</v>
      </c>
    </row>
    <row r="125" ht="14.25" customHeight="1">
      <c r="A125" s="8" t="s">
        <v>3045</v>
      </c>
      <c r="B125" s="1678" t="s">
        <v>817</v>
      </c>
      <c r="C125" s="8" t="s">
        <v>963</v>
      </c>
      <c r="D125" s="8" t="s">
        <v>964</v>
      </c>
      <c r="E125" s="8" t="str">
        <f t="array" ref="E125">XLOOKUP(C125,'89'!C125:C1647,'89'!E125:E1647)</f>
        <v>Cafés</v>
      </c>
      <c r="F125" s="8" t="str">
        <f t="array" ref="F125">XLOOKUP($C$2,'89'!$C$2:$C$1524,'89'!F125:F1647)</f>
        <v>#N/A</v>
      </c>
      <c r="H125" s="8" t="str">
        <f t="array" ref="H125">XLOOKUP($C$2,'89'!$C$2:$C$1524,'89'!H125:H1647)</f>
        <v>#N/A</v>
      </c>
      <c r="I125" s="8" t="str">
        <f t="array" ref="I125">XLOOKUP($C$2,'89'!$C$2:$C$1524,'89'!I125:I1647)</f>
        <v>#N/A</v>
      </c>
      <c r="J125" s="8" t="str">
        <f t="array" ref="J125">XLOOKUP($C$2,'89'!$C$2:$C$1524,'89'!J125:J1647)</f>
        <v>#N/A</v>
      </c>
      <c r="K125" s="8" t="s">
        <v>11</v>
      </c>
      <c r="L125" s="8" t="s">
        <v>3046</v>
      </c>
    </row>
    <row r="126" ht="14.25" customHeight="1">
      <c r="A126" s="8" t="s">
        <v>3045</v>
      </c>
      <c r="B126" s="1678" t="s">
        <v>892</v>
      </c>
      <c r="C126" s="8" t="s">
        <v>965</v>
      </c>
      <c r="D126" s="8" t="s">
        <v>966</v>
      </c>
      <c r="E126" s="8" t="str">
        <f t="array" ref="E126">XLOOKUP(C126,'89'!C126:C1648,'89'!E126:E1648)</f>
        <v>Cafés</v>
      </c>
      <c r="F126" s="8" t="str">
        <f t="array" ref="F126">XLOOKUP($C$2,'89'!$C$2:$C$1524,'89'!F126:F1648)</f>
        <v>#N/A</v>
      </c>
      <c r="H126" s="8" t="str">
        <f t="array" ref="H126">XLOOKUP($C$2,'89'!$C$2:$C$1524,'89'!H126:H1648)</f>
        <v>#N/A</v>
      </c>
      <c r="I126" s="8" t="str">
        <f t="array" ref="I126">XLOOKUP($C$2,'89'!$C$2:$C$1524,'89'!I126:I1648)</f>
        <v>#N/A</v>
      </c>
      <c r="J126" s="8" t="str">
        <f t="array" ref="J126">XLOOKUP($C$2,'89'!$C$2:$C$1524,'89'!J126:J1648)</f>
        <v>#N/A</v>
      </c>
      <c r="K126" s="8" t="s">
        <v>11</v>
      </c>
      <c r="L126" s="8" t="s">
        <v>3046</v>
      </c>
    </row>
    <row r="127" ht="14.25" customHeight="1">
      <c r="A127" s="8" t="s">
        <v>3045</v>
      </c>
      <c r="B127" s="1678" t="s">
        <v>168</v>
      </c>
      <c r="C127" s="8" t="s">
        <v>269</v>
      </c>
      <c r="D127" s="8" t="s">
        <v>2332</v>
      </c>
      <c r="E127" s="8" t="str">
        <f t="array" ref="E127">XLOOKUP(C127,'89'!C127:C1649,'89'!E127:E1649)</f>
        <v>Cafés</v>
      </c>
      <c r="F127" s="8" t="str">
        <f t="array" ref="F127">XLOOKUP($C$2,'89'!$C$2:$C$1524,'89'!F127:F1649)</f>
        <v>#N/A</v>
      </c>
      <c r="H127" s="8" t="str">
        <f t="array" ref="H127">XLOOKUP($C$2,'89'!$C$2:$C$1524,'89'!H127:H1649)</f>
        <v>#N/A</v>
      </c>
      <c r="I127" s="8" t="str">
        <f t="array" ref="I127">XLOOKUP($C$2,'89'!$C$2:$C$1524,'89'!I127:I1649)</f>
        <v>#N/A</v>
      </c>
      <c r="J127" s="8" t="str">
        <f t="array" ref="J127">XLOOKUP($C$2,'89'!$C$2:$C$1524,'89'!J127:J1649)</f>
        <v>#N/A</v>
      </c>
      <c r="K127" s="8" t="s">
        <v>11</v>
      </c>
      <c r="L127" s="8" t="s">
        <v>3046</v>
      </c>
    </row>
    <row r="128" ht="14.25" customHeight="1">
      <c r="A128" s="8" t="s">
        <v>3045</v>
      </c>
      <c r="B128" s="1678" t="s">
        <v>168</v>
      </c>
      <c r="C128" s="8" t="s">
        <v>271</v>
      </c>
      <c r="D128" s="8" t="s">
        <v>2333</v>
      </c>
      <c r="E128" s="8" t="str">
        <f t="array" ref="E128">XLOOKUP(C128,'89'!C128:C1650,'89'!E128:E1650)</f>
        <v>Cafés</v>
      </c>
      <c r="F128" s="8" t="str">
        <f t="array" ref="F128">XLOOKUP($C$2,'89'!$C$2:$C$1524,'89'!F128:F1650)</f>
        <v>#N/A</v>
      </c>
      <c r="H128" s="8" t="str">
        <f t="array" ref="H128">XLOOKUP($C$2,'89'!$C$2:$C$1524,'89'!H128:H1650)</f>
        <v>#N/A</v>
      </c>
      <c r="I128" s="8" t="str">
        <f t="array" ref="I128">XLOOKUP($C$2,'89'!$C$2:$C$1524,'89'!I128:I1650)</f>
        <v>#N/A</v>
      </c>
      <c r="J128" s="8" t="str">
        <f t="array" ref="J128">XLOOKUP($C$2,'89'!$C$2:$C$1524,'89'!J128:J1650)</f>
        <v>#N/A</v>
      </c>
      <c r="K128" s="8" t="s">
        <v>11</v>
      </c>
      <c r="L128" s="8" t="s">
        <v>3046</v>
      </c>
    </row>
    <row r="129" ht="14.25" customHeight="1">
      <c r="A129" s="8" t="s">
        <v>3045</v>
      </c>
      <c r="B129" s="1678" t="s">
        <v>814</v>
      </c>
      <c r="C129" s="8" t="s">
        <v>967</v>
      </c>
      <c r="D129" s="8" t="s">
        <v>968</v>
      </c>
      <c r="E129" s="8" t="str">
        <f t="array" ref="E129">XLOOKUP(C129,'89'!C129:C1651,'89'!E129:E1651)</f>
        <v>Cafés</v>
      </c>
      <c r="H129" s="8" t="str">
        <f t="array" ref="H129">XLOOKUP($C$2,'89'!$C$2:$C$1524,'89'!H129:H1651)</f>
        <v>#N/A</v>
      </c>
      <c r="I129" s="8" t="str">
        <f t="array" ref="I129">XLOOKUP($C$2,'89'!$C$2:$C$1524,'89'!I129:I1651)</f>
        <v>#N/A</v>
      </c>
      <c r="J129" s="8" t="str">
        <f t="array" ref="J129">XLOOKUP($C$2,'89'!$C$2:$C$1524,'89'!J129:J1651)</f>
        <v>#N/A</v>
      </c>
      <c r="K129" s="8" t="s">
        <v>11</v>
      </c>
      <c r="L129" s="8" t="s">
        <v>3046</v>
      </c>
    </row>
    <row r="130" ht="14.25" customHeight="1">
      <c r="A130" s="8" t="s">
        <v>3045</v>
      </c>
      <c r="B130" s="1678" t="s">
        <v>817</v>
      </c>
      <c r="C130" s="8" t="s">
        <v>969</v>
      </c>
      <c r="D130" s="8" t="s">
        <v>3032</v>
      </c>
      <c r="E130" s="8" t="str">
        <f t="array" ref="E130">XLOOKUP(C130,'89'!C130:C1652,'89'!E130:E1652)</f>
        <v>Cafés</v>
      </c>
      <c r="H130" s="8" t="str">
        <f t="array" ref="H130">XLOOKUP($C$2,'89'!$C$2:$C$1524,'89'!H130:H1652)</f>
        <v>#N/A</v>
      </c>
      <c r="I130" s="8" t="str">
        <f t="array" ref="I130">XLOOKUP($C$2,'89'!$C$2:$C$1524,'89'!I130:I1652)</f>
        <v>#N/A</v>
      </c>
      <c r="J130" s="8" t="str">
        <f t="array" ref="J130">XLOOKUP($C$2,'89'!$C$2:$C$1524,'89'!J130:J1652)</f>
        <v>#N/A</v>
      </c>
      <c r="K130" s="8" t="s">
        <v>11</v>
      </c>
      <c r="L130" s="8" t="s">
        <v>3046</v>
      </c>
    </row>
    <row r="131" ht="14.25" customHeight="1">
      <c r="A131" s="8" t="s">
        <v>3045</v>
      </c>
      <c r="B131" s="1678" t="s">
        <v>892</v>
      </c>
      <c r="C131" s="8" t="s">
        <v>971</v>
      </c>
      <c r="D131" s="8" t="s">
        <v>972</v>
      </c>
      <c r="E131" s="8" t="str">
        <f t="array" ref="E131">XLOOKUP(C131,'89'!C131:C1653,'89'!E131:E1653)</f>
        <v>Cafés</v>
      </c>
      <c r="H131" s="8" t="str">
        <f t="array" ref="H131">XLOOKUP($C$2,'89'!$C$2:$C$1524,'89'!H131:H1653)</f>
        <v>#N/A</v>
      </c>
      <c r="I131" s="8" t="str">
        <f t="array" ref="I131">XLOOKUP($C$2,'89'!$C$2:$C$1524,'89'!I131:I1653)</f>
        <v>#N/A</v>
      </c>
      <c r="J131" s="8" t="str">
        <f t="array" ref="J131">XLOOKUP($C$2,'89'!$C$2:$C$1524,'89'!J131:J1653)</f>
        <v>#N/A</v>
      </c>
      <c r="K131" s="8" t="s">
        <v>11</v>
      </c>
      <c r="L131" s="8" t="s">
        <v>3046</v>
      </c>
    </row>
    <row r="132" ht="14.25" customHeight="1">
      <c r="A132" s="8" t="s">
        <v>3045</v>
      </c>
      <c r="B132" s="1678" t="s">
        <v>168</v>
      </c>
      <c r="C132" s="8" t="s">
        <v>273</v>
      </c>
      <c r="D132" s="8" t="s">
        <v>2334</v>
      </c>
      <c r="E132" s="8" t="str">
        <f t="array" ref="E132">XLOOKUP(C132,'89'!C132:C1654,'89'!E132:E1654)</f>
        <v>Cafés</v>
      </c>
      <c r="F132" s="8" t="str">
        <f t="array" ref="F132">XLOOKUP($C$2,'89'!$C$2:$C$1524,'89'!F132:F1654)</f>
        <v>#N/A</v>
      </c>
      <c r="H132" s="8" t="str">
        <f t="array" ref="H132">XLOOKUP($C$2,'89'!$C$2:$C$1524,'89'!H132:H1654)</f>
        <v>#N/A</v>
      </c>
      <c r="I132" s="8" t="str">
        <f t="array" ref="I132">XLOOKUP($C$2,'89'!$C$2:$C$1524,'89'!I132:I1654)</f>
        <v>#N/A</v>
      </c>
      <c r="J132" s="8" t="str">
        <f t="array" ref="J132">XLOOKUP($C$2,'89'!$C$2:$C$1524,'89'!J132:J1654)</f>
        <v>#N/A</v>
      </c>
      <c r="K132" s="8" t="s">
        <v>11</v>
      </c>
      <c r="L132" s="8" t="s">
        <v>3046</v>
      </c>
    </row>
    <row r="133" ht="14.25" customHeight="1">
      <c r="A133" s="8" t="s">
        <v>3045</v>
      </c>
      <c r="B133" s="1678" t="s">
        <v>168</v>
      </c>
      <c r="C133" s="8" t="s">
        <v>275</v>
      </c>
      <c r="D133" s="8" t="s">
        <v>2335</v>
      </c>
      <c r="E133" s="8" t="str">
        <f t="array" ref="E133">XLOOKUP(C133,'89'!C133:C1655,'89'!E133:E1655)</f>
        <v>Cafés</v>
      </c>
      <c r="F133" s="8" t="str">
        <f t="array" ref="F133">XLOOKUP($C$2,'89'!$C$2:$C$1524,'89'!F133:F1655)</f>
        <v>#N/A</v>
      </c>
      <c r="H133" s="8" t="str">
        <f t="array" ref="H133">XLOOKUP($C$2,'89'!$C$2:$C$1524,'89'!H133:H1655)</f>
        <v>#N/A</v>
      </c>
      <c r="I133" s="8" t="str">
        <f t="array" ref="I133">XLOOKUP($C$2,'89'!$C$2:$C$1524,'89'!I133:I1655)</f>
        <v>#N/A</v>
      </c>
      <c r="J133" s="8" t="str">
        <f t="array" ref="J133">XLOOKUP($C$2,'89'!$C$2:$C$1524,'89'!J133:J1655)</f>
        <v>#N/A</v>
      </c>
      <c r="K133" s="8" t="s">
        <v>11</v>
      </c>
      <c r="L133" s="8" t="s">
        <v>3046</v>
      </c>
    </row>
    <row r="134" ht="14.25" customHeight="1">
      <c r="A134" s="8" t="s">
        <v>3045</v>
      </c>
      <c r="B134" s="1678" t="s">
        <v>814</v>
      </c>
      <c r="C134" s="8" t="s">
        <v>973</v>
      </c>
      <c r="D134" s="8" t="s">
        <v>974</v>
      </c>
      <c r="E134" s="8" t="str">
        <f t="array" ref="E134">XLOOKUP(C134,'89'!C134:C1656,'89'!E134:E1656)</f>
        <v>Cafés</v>
      </c>
      <c r="F134" s="8" t="str">
        <f t="array" ref="F134">XLOOKUP($C$2,'89'!$C$2:$C$1524,'89'!F134:F1656)</f>
        <v>#N/A</v>
      </c>
      <c r="H134" s="8" t="str">
        <f t="array" ref="H134">XLOOKUP($C$2,'89'!$C$2:$C$1524,'89'!H134:H1656)</f>
        <v>#N/A</v>
      </c>
      <c r="I134" s="8" t="str">
        <f t="array" ref="I134">XLOOKUP($C$2,'89'!$C$2:$C$1524,'89'!I134:I1656)</f>
        <v>#N/A</v>
      </c>
      <c r="J134" s="8" t="str">
        <f t="array" ref="J134">XLOOKUP($C$2,'89'!$C$2:$C$1524,'89'!J134:J1656)</f>
        <v>#N/A</v>
      </c>
      <c r="K134" s="8" t="s">
        <v>11</v>
      </c>
      <c r="L134" s="8" t="s">
        <v>3046</v>
      </c>
    </row>
    <row r="135" ht="14.25" customHeight="1">
      <c r="A135" s="8" t="s">
        <v>3045</v>
      </c>
      <c r="B135" s="1678" t="s">
        <v>817</v>
      </c>
      <c r="C135" s="8" t="s">
        <v>975</v>
      </c>
      <c r="D135" s="8" t="s">
        <v>976</v>
      </c>
      <c r="E135" s="8" t="str">
        <f t="array" ref="E135">XLOOKUP(C135,'89'!C135:C1657,'89'!E135:E1657)</f>
        <v>Cafés</v>
      </c>
      <c r="F135" s="8" t="str">
        <f t="array" ref="F135">XLOOKUP($C$2,'89'!$C$2:$C$1524,'89'!F135:F1657)</f>
        <v>#N/A</v>
      </c>
      <c r="H135" s="8" t="str">
        <f t="array" ref="H135">XLOOKUP($C$2,'89'!$C$2:$C$1524,'89'!H135:H1657)</f>
        <v>#N/A</v>
      </c>
      <c r="I135" s="8" t="str">
        <f t="array" ref="I135">XLOOKUP($C$2,'89'!$C$2:$C$1524,'89'!I135:I1657)</f>
        <v>#N/A</v>
      </c>
      <c r="J135" s="8" t="str">
        <f t="array" ref="J135">XLOOKUP($C$2,'89'!$C$2:$C$1524,'89'!J135:J1657)</f>
        <v>#N/A</v>
      </c>
      <c r="K135" s="8" t="s">
        <v>11</v>
      </c>
      <c r="L135" s="8" t="s">
        <v>3046</v>
      </c>
    </row>
    <row r="136" ht="14.25" customHeight="1">
      <c r="A136" s="8" t="s">
        <v>3045</v>
      </c>
      <c r="B136" s="1678" t="s">
        <v>817</v>
      </c>
      <c r="C136" s="8" t="s">
        <v>977</v>
      </c>
      <c r="D136" s="8" t="s">
        <v>978</v>
      </c>
      <c r="E136" s="8" t="str">
        <f t="array" ref="E136">XLOOKUP(C136,'89'!C136:C1658,'89'!E136:E1658)</f>
        <v>Cafés</v>
      </c>
      <c r="F136" s="8" t="str">
        <f t="array" ref="F136">XLOOKUP($C$2,'89'!$C$2:$C$1524,'89'!F136:F1658)</f>
        <v>#N/A</v>
      </c>
      <c r="H136" s="8" t="str">
        <f t="array" ref="H136">XLOOKUP($C$2,'89'!$C$2:$C$1524,'89'!H136:H1658)</f>
        <v>#N/A</v>
      </c>
      <c r="I136" s="8" t="str">
        <f t="array" ref="I136">XLOOKUP($C$2,'89'!$C$2:$C$1524,'89'!I136:I1658)</f>
        <v>#N/A</v>
      </c>
      <c r="J136" s="8" t="str">
        <f t="array" ref="J136">XLOOKUP($C$2,'89'!$C$2:$C$1524,'89'!J136:J1658)</f>
        <v>#N/A</v>
      </c>
      <c r="K136" s="8" t="s">
        <v>11</v>
      </c>
      <c r="L136" s="8" t="s">
        <v>3046</v>
      </c>
    </row>
    <row r="137" ht="14.25" customHeight="1">
      <c r="A137" s="8" t="s">
        <v>3045</v>
      </c>
      <c r="B137" s="1678" t="s">
        <v>168</v>
      </c>
      <c r="C137" s="8" t="s">
        <v>277</v>
      </c>
      <c r="D137" s="8" t="s">
        <v>2336</v>
      </c>
      <c r="E137" s="8" t="str">
        <f t="array" ref="E137">XLOOKUP(C137,'89'!C137:C1659,'89'!E137:E1659)</f>
        <v>Cafés</v>
      </c>
      <c r="F137" s="8" t="str">
        <f t="array" ref="F137">XLOOKUP($C$2,'89'!$C$2:$C$1524,'89'!F137:F1659)</f>
        <v>#N/A</v>
      </c>
      <c r="H137" s="8" t="str">
        <f t="array" ref="H137">XLOOKUP($C$2,'89'!$C$2:$C$1524,'89'!H137:H1659)</f>
        <v>#N/A</v>
      </c>
      <c r="I137" s="8" t="str">
        <f t="array" ref="I137">XLOOKUP($C$2,'89'!$C$2:$C$1524,'89'!I137:I1659)</f>
        <v>#N/A</v>
      </c>
      <c r="J137" s="8" t="str">
        <f t="array" ref="J137">XLOOKUP($C$2,'89'!$C$2:$C$1524,'89'!J137:J1659)</f>
        <v>#N/A</v>
      </c>
      <c r="K137" s="8" t="s">
        <v>11</v>
      </c>
      <c r="L137" s="8" t="s">
        <v>3046</v>
      </c>
    </row>
    <row r="138" ht="14.25" customHeight="1">
      <c r="A138" s="8" t="s">
        <v>3045</v>
      </c>
      <c r="B138" s="1678" t="s">
        <v>168</v>
      </c>
      <c r="C138" s="8" t="s">
        <v>279</v>
      </c>
      <c r="D138" s="8" t="s">
        <v>2337</v>
      </c>
      <c r="E138" s="8" t="str">
        <f t="array" ref="E138">XLOOKUP(C138,'89'!C138:C1660,'89'!E138:E1660)</f>
        <v>Cafés</v>
      </c>
      <c r="F138" s="8" t="str">
        <f t="array" ref="F138">XLOOKUP($C$2,'89'!$C$2:$C$1524,'89'!F138:F1660)</f>
        <v>#N/A</v>
      </c>
      <c r="H138" s="8" t="str">
        <f t="array" ref="H138">XLOOKUP($C$2,'89'!$C$2:$C$1524,'89'!H138:H1660)</f>
        <v>#N/A</v>
      </c>
      <c r="I138" s="8" t="str">
        <f t="array" ref="I138">XLOOKUP($C$2,'89'!$C$2:$C$1524,'89'!I138:I1660)</f>
        <v>#N/A</v>
      </c>
      <c r="J138" s="8" t="str">
        <f t="array" ref="J138">XLOOKUP($C$2,'89'!$C$2:$C$1524,'89'!J138:J1660)</f>
        <v>#N/A</v>
      </c>
      <c r="K138" s="8" t="s">
        <v>11</v>
      </c>
      <c r="L138" s="8" t="s">
        <v>3046</v>
      </c>
    </row>
    <row r="139" ht="14.25" customHeight="1">
      <c r="A139" s="8" t="s">
        <v>3045</v>
      </c>
      <c r="B139" s="1678" t="s">
        <v>814</v>
      </c>
      <c r="C139" s="8" t="s">
        <v>979</v>
      </c>
      <c r="D139" s="8" t="s">
        <v>980</v>
      </c>
      <c r="E139" s="8" t="str">
        <f t="array" ref="E139">XLOOKUP(C139,'89'!C139:C1661,'89'!E139:E1661)</f>
        <v>Cafés</v>
      </c>
      <c r="H139" s="8" t="str">
        <f t="array" ref="H139">XLOOKUP($C$2,'89'!$C$2:$C$1524,'89'!H139:H1661)</f>
        <v>#N/A</v>
      </c>
      <c r="I139" s="8" t="str">
        <f t="array" ref="I139">XLOOKUP($C$2,'89'!$C$2:$C$1524,'89'!I139:I1661)</f>
        <v>#N/A</v>
      </c>
      <c r="J139" s="8" t="str">
        <f t="array" ref="J139">XLOOKUP($C$2,'89'!$C$2:$C$1524,'89'!J139:J1661)</f>
        <v>#N/A</v>
      </c>
      <c r="K139" s="8" t="s">
        <v>11</v>
      </c>
      <c r="L139" s="8" t="s">
        <v>3046</v>
      </c>
    </row>
    <row r="140" ht="14.25" customHeight="1">
      <c r="A140" s="8" t="s">
        <v>3045</v>
      </c>
      <c r="B140" s="1678" t="s">
        <v>817</v>
      </c>
      <c r="C140" s="8" t="s">
        <v>981</v>
      </c>
      <c r="D140" s="8" t="s">
        <v>982</v>
      </c>
      <c r="E140" s="8" t="str">
        <f t="array" ref="E140">XLOOKUP(C140,'89'!C140:C1662,'89'!E140:E1662)</f>
        <v>Cafés</v>
      </c>
      <c r="H140" s="8" t="str">
        <f t="array" ref="H140">XLOOKUP($C$2,'89'!$C$2:$C$1524,'89'!H140:H1662)</f>
        <v>#N/A</v>
      </c>
      <c r="I140" s="8" t="str">
        <f t="array" ref="I140">XLOOKUP($C$2,'89'!$C$2:$C$1524,'89'!I140:I1662)</f>
        <v>#N/A</v>
      </c>
      <c r="J140" s="8" t="str">
        <f t="array" ref="J140">XLOOKUP($C$2,'89'!$C$2:$C$1524,'89'!J140:J1662)</f>
        <v>#N/A</v>
      </c>
      <c r="K140" s="8" t="s">
        <v>11</v>
      </c>
      <c r="L140" s="8" t="s">
        <v>3046</v>
      </c>
    </row>
    <row r="141" ht="14.25" customHeight="1">
      <c r="A141" s="8" t="s">
        <v>3045</v>
      </c>
      <c r="B141" s="1678" t="s">
        <v>817</v>
      </c>
      <c r="C141" s="8" t="s">
        <v>983</v>
      </c>
      <c r="D141" s="8" t="s">
        <v>984</v>
      </c>
      <c r="E141" s="8" t="str">
        <f t="array" ref="E141">XLOOKUP(C141,'89'!C141:C1663,'89'!E141:E1663)</f>
        <v>Cafés</v>
      </c>
      <c r="H141" s="8" t="str">
        <f t="array" ref="H141">XLOOKUP($C$2,'89'!$C$2:$C$1524,'89'!H141:H1663)</f>
        <v>#N/A</v>
      </c>
      <c r="I141" s="8" t="str">
        <f t="array" ref="I141">XLOOKUP($C$2,'89'!$C$2:$C$1524,'89'!I141:I1663)</f>
        <v>#N/A</v>
      </c>
      <c r="J141" s="8" t="str">
        <f t="array" ref="J141">XLOOKUP($C$2,'89'!$C$2:$C$1524,'89'!J141:J1663)</f>
        <v>#N/A</v>
      </c>
      <c r="K141" s="8" t="s">
        <v>11</v>
      </c>
      <c r="L141" s="8" t="s">
        <v>3046</v>
      </c>
    </row>
    <row r="142" ht="14.25" customHeight="1">
      <c r="A142" s="8" t="s">
        <v>3045</v>
      </c>
      <c r="B142" s="1678" t="s">
        <v>168</v>
      </c>
      <c r="C142" s="8" t="s">
        <v>281</v>
      </c>
      <c r="D142" s="8" t="s">
        <v>2338</v>
      </c>
      <c r="E142" s="8" t="str">
        <f t="array" ref="E142">XLOOKUP(C142,'89'!C142:C1664,'89'!E142:E1664)</f>
        <v>Cafés</v>
      </c>
      <c r="F142" s="8" t="str">
        <f t="array" ref="F142">XLOOKUP($C$2,'89'!$C$2:$C$1524,'89'!F142:F1664)</f>
        <v>#N/A</v>
      </c>
      <c r="H142" s="8" t="str">
        <f t="array" ref="H142">XLOOKUP($C$2,'89'!$C$2:$C$1524,'89'!H142:H1664)</f>
        <v>#N/A</v>
      </c>
      <c r="I142" s="8" t="str">
        <f t="array" ref="I142">XLOOKUP($C$2,'89'!$C$2:$C$1524,'89'!I142:I1664)</f>
        <v>#N/A</v>
      </c>
      <c r="J142" s="8" t="str">
        <f t="array" ref="J142">XLOOKUP($C$2,'89'!$C$2:$C$1524,'89'!J142:J1664)</f>
        <v>#N/A</v>
      </c>
      <c r="K142" s="8" t="s">
        <v>11</v>
      </c>
      <c r="L142" s="8" t="s">
        <v>3046</v>
      </c>
    </row>
    <row r="143" ht="14.25" customHeight="1">
      <c r="A143" s="8" t="s">
        <v>3045</v>
      </c>
      <c r="B143" s="1678" t="s">
        <v>168</v>
      </c>
      <c r="C143" s="8" t="s">
        <v>283</v>
      </c>
      <c r="D143" s="8" t="s">
        <v>2339</v>
      </c>
      <c r="E143" s="8" t="str">
        <f t="array" ref="E143">XLOOKUP(C143,'89'!C143:C1665,'89'!E143:E1665)</f>
        <v>Cafés</v>
      </c>
      <c r="F143" s="8" t="str">
        <f t="array" ref="F143">XLOOKUP($C$2,'89'!$C$2:$C$1524,'89'!F143:F1665)</f>
        <v>#N/A</v>
      </c>
      <c r="H143" s="8" t="str">
        <f t="array" ref="H143">XLOOKUP($C$2,'89'!$C$2:$C$1524,'89'!H143:H1665)</f>
        <v>#N/A</v>
      </c>
      <c r="I143" s="8" t="str">
        <f t="array" ref="I143">XLOOKUP($C$2,'89'!$C$2:$C$1524,'89'!I143:I1665)</f>
        <v>#N/A</v>
      </c>
      <c r="J143" s="8" t="str">
        <f t="array" ref="J143">XLOOKUP($C$2,'89'!$C$2:$C$1524,'89'!J143:J1665)</f>
        <v>#N/A</v>
      </c>
      <c r="K143" s="8" t="s">
        <v>11</v>
      </c>
      <c r="L143" s="8" t="s">
        <v>3046</v>
      </c>
    </row>
    <row r="144" ht="14.25" customHeight="1">
      <c r="A144" s="8" t="s">
        <v>3045</v>
      </c>
      <c r="B144" s="1678" t="s">
        <v>814</v>
      </c>
      <c r="C144" s="8" t="s">
        <v>985</v>
      </c>
      <c r="D144" s="8" t="s">
        <v>986</v>
      </c>
      <c r="E144" s="8" t="str">
        <f t="array" ref="E144">XLOOKUP(C144,'89'!C144:C1666,'89'!E144:E1666)</f>
        <v>Cafés</v>
      </c>
      <c r="F144" s="8" t="str">
        <f t="array" ref="F144">XLOOKUP($C$2,'89'!$C$2:$C$1524,'89'!F144:F1666)</f>
        <v>#N/A</v>
      </c>
      <c r="H144" s="8" t="str">
        <f t="array" ref="H144">XLOOKUP($C$2,'89'!$C$2:$C$1524,'89'!H144:H1666)</f>
        <v>#N/A</v>
      </c>
      <c r="I144" s="8" t="str">
        <f t="array" ref="I144">XLOOKUP($C$2,'89'!$C$2:$C$1524,'89'!I144:I1666)</f>
        <v>#N/A</v>
      </c>
      <c r="J144" s="8" t="str">
        <f t="array" ref="J144">XLOOKUP($C$2,'89'!$C$2:$C$1524,'89'!J144:J1666)</f>
        <v>#N/A</v>
      </c>
      <c r="K144" s="8" t="s">
        <v>11</v>
      </c>
      <c r="L144" s="8" t="s">
        <v>3046</v>
      </c>
    </row>
    <row r="145" ht="14.25" customHeight="1">
      <c r="A145" s="8" t="s">
        <v>3045</v>
      </c>
      <c r="B145" s="1678" t="s">
        <v>817</v>
      </c>
      <c r="C145" s="8" t="s">
        <v>987</v>
      </c>
      <c r="D145" s="8" t="s">
        <v>988</v>
      </c>
      <c r="E145" s="8" t="str">
        <f t="array" ref="E145">XLOOKUP(C145,'89'!C145:C1667,'89'!E145:E1667)</f>
        <v>Cafés</v>
      </c>
      <c r="F145" s="8" t="str">
        <f t="array" ref="F145">XLOOKUP($C$2,'89'!$C$2:$C$1524,'89'!F145:F1667)</f>
        <v>#N/A</v>
      </c>
      <c r="H145" s="8" t="str">
        <f t="array" ref="H145">XLOOKUP($C$2,'89'!$C$2:$C$1524,'89'!H145:H1667)</f>
        <v>#N/A</v>
      </c>
      <c r="I145" s="8" t="str">
        <f t="array" ref="I145">XLOOKUP($C$2,'89'!$C$2:$C$1524,'89'!I145:I1667)</f>
        <v>#N/A</v>
      </c>
      <c r="J145" s="8" t="str">
        <f t="array" ref="J145">XLOOKUP($C$2,'89'!$C$2:$C$1524,'89'!J145:J1667)</f>
        <v>#N/A</v>
      </c>
      <c r="K145" s="8" t="s">
        <v>11</v>
      </c>
      <c r="L145" s="8" t="s">
        <v>3046</v>
      </c>
    </row>
    <row r="146" ht="14.25" customHeight="1">
      <c r="A146" s="8" t="s">
        <v>3045</v>
      </c>
      <c r="B146" s="1678" t="s">
        <v>817</v>
      </c>
      <c r="C146" s="8" t="s">
        <v>989</v>
      </c>
      <c r="D146" s="8" t="s">
        <v>990</v>
      </c>
      <c r="E146" s="8" t="str">
        <f t="array" ref="E146">XLOOKUP(C146,'89'!C146:C1668,'89'!E146:E1668)</f>
        <v>Cafés</v>
      </c>
      <c r="F146" s="8" t="str">
        <f t="array" ref="F146">XLOOKUP($C$2,'89'!$C$2:$C$1524,'89'!F146:F1668)</f>
        <v>#N/A</v>
      </c>
      <c r="H146" s="8" t="str">
        <f t="array" ref="H146">XLOOKUP($C$2,'89'!$C$2:$C$1524,'89'!H146:H1668)</f>
        <v>#N/A</v>
      </c>
      <c r="I146" s="8" t="str">
        <f t="array" ref="I146">XLOOKUP($C$2,'89'!$C$2:$C$1524,'89'!I146:I1668)</f>
        <v>#N/A</v>
      </c>
      <c r="J146" s="8" t="str">
        <f t="array" ref="J146">XLOOKUP($C$2,'89'!$C$2:$C$1524,'89'!J146:J1668)</f>
        <v>#N/A</v>
      </c>
      <c r="K146" s="8" t="s">
        <v>11</v>
      </c>
      <c r="L146" s="8" t="s">
        <v>3046</v>
      </c>
    </row>
    <row r="147" ht="14.25" customHeight="1">
      <c r="A147" s="8" t="s">
        <v>3045</v>
      </c>
      <c r="B147" s="1678" t="s">
        <v>168</v>
      </c>
      <c r="C147" s="8" t="s">
        <v>285</v>
      </c>
      <c r="D147" s="8" t="s">
        <v>2340</v>
      </c>
      <c r="E147" s="8" t="str">
        <f t="array" ref="E147">XLOOKUP(C147,'89'!C147:C1669,'89'!E147:E1669)</f>
        <v>Cafés</v>
      </c>
      <c r="F147" s="8" t="str">
        <f t="array" ref="F147">XLOOKUP($C$2,'89'!$C$2:$C$1524,'89'!F147:F1669)</f>
        <v>#N/A</v>
      </c>
      <c r="H147" s="8" t="str">
        <f t="array" ref="H147">XLOOKUP($C$2,'89'!$C$2:$C$1524,'89'!H147:H1669)</f>
        <v>#N/A</v>
      </c>
      <c r="I147" s="8" t="str">
        <f t="array" ref="I147">XLOOKUP($C$2,'89'!$C$2:$C$1524,'89'!I147:I1669)</f>
        <v>#N/A</v>
      </c>
      <c r="J147" s="8" t="str">
        <f t="array" ref="J147">XLOOKUP($C$2,'89'!$C$2:$C$1524,'89'!J147:J1669)</f>
        <v>#N/A</v>
      </c>
      <c r="K147" s="8" t="s">
        <v>11</v>
      </c>
      <c r="L147" s="8" t="s">
        <v>3046</v>
      </c>
    </row>
    <row r="148" ht="14.25" customHeight="1">
      <c r="A148" s="8" t="s">
        <v>3045</v>
      </c>
      <c r="B148" s="1678" t="s">
        <v>168</v>
      </c>
      <c r="C148" s="8" t="s">
        <v>287</v>
      </c>
      <c r="D148" s="8" t="s">
        <v>2341</v>
      </c>
      <c r="E148" s="8" t="str">
        <f t="array" ref="E148">XLOOKUP(C148,'89'!C148:C1670,'89'!E148:E1670)</f>
        <v>Cafés</v>
      </c>
      <c r="F148" s="8" t="str">
        <f t="array" ref="F148">XLOOKUP($C$2,'89'!$C$2:$C$1524,'89'!F148:F1670)</f>
        <v>#N/A</v>
      </c>
      <c r="H148" s="8" t="str">
        <f t="array" ref="H148">XLOOKUP($C$2,'89'!$C$2:$C$1524,'89'!H148:H1670)</f>
        <v>#N/A</v>
      </c>
      <c r="I148" s="8" t="str">
        <f t="array" ref="I148">XLOOKUP($C$2,'89'!$C$2:$C$1524,'89'!I148:I1670)</f>
        <v>#N/A</v>
      </c>
      <c r="J148" s="8" t="str">
        <f t="array" ref="J148">XLOOKUP($C$2,'89'!$C$2:$C$1524,'89'!J148:J1670)</f>
        <v>#N/A</v>
      </c>
      <c r="K148" s="8" t="s">
        <v>11</v>
      </c>
      <c r="L148" s="8" t="s">
        <v>3046</v>
      </c>
    </row>
    <row r="149" ht="14.25" customHeight="1">
      <c r="A149" s="8" t="s">
        <v>3045</v>
      </c>
      <c r="B149" s="1678" t="s">
        <v>814</v>
      </c>
      <c r="C149" s="8" t="s">
        <v>991</v>
      </c>
      <c r="D149" s="8" t="s">
        <v>992</v>
      </c>
      <c r="E149" s="8" t="str">
        <f t="array" ref="E149">XLOOKUP(C149,'89'!C149:C1671,'89'!E149:E1671)</f>
        <v>Cafés</v>
      </c>
      <c r="H149" s="8" t="str">
        <f t="array" ref="H149">XLOOKUP($C$2,'89'!$C$2:$C$1524,'89'!H149:H1671)</f>
        <v>#N/A</v>
      </c>
      <c r="I149" s="8" t="str">
        <f t="array" ref="I149">XLOOKUP($C$2,'89'!$C$2:$C$1524,'89'!I149:I1671)</f>
        <v>#N/A</v>
      </c>
      <c r="J149" s="8" t="str">
        <f t="array" ref="J149">XLOOKUP($C$2,'89'!$C$2:$C$1524,'89'!J149:J1671)</f>
        <v>#N/A</v>
      </c>
      <c r="K149" s="8" t="s">
        <v>11</v>
      </c>
      <c r="L149" s="8" t="s">
        <v>3046</v>
      </c>
    </row>
    <row r="150" ht="14.25" customHeight="1">
      <c r="A150" s="8" t="s">
        <v>3045</v>
      </c>
      <c r="B150" s="1678" t="s">
        <v>817</v>
      </c>
      <c r="C150" s="8" t="s">
        <v>993</v>
      </c>
      <c r="D150" s="8" t="s">
        <v>994</v>
      </c>
      <c r="E150" s="8" t="str">
        <f t="array" ref="E150">XLOOKUP(C150,'89'!C150:C1672,'89'!E150:E1672)</f>
        <v>Cafés</v>
      </c>
      <c r="H150" s="8" t="str">
        <f t="array" ref="H150">XLOOKUP($C$2,'89'!$C$2:$C$1524,'89'!H150:H1672)</f>
        <v>#N/A</v>
      </c>
      <c r="I150" s="8" t="str">
        <f t="array" ref="I150">XLOOKUP($C$2,'89'!$C$2:$C$1524,'89'!I150:I1672)</f>
        <v>#N/A</v>
      </c>
      <c r="J150" s="8" t="str">
        <f t="array" ref="J150">XLOOKUP($C$2,'89'!$C$2:$C$1524,'89'!J150:J1672)</f>
        <v>#N/A</v>
      </c>
      <c r="K150" s="8" t="s">
        <v>11</v>
      </c>
      <c r="L150" s="8" t="s">
        <v>3046</v>
      </c>
    </row>
    <row r="151" ht="14.25" customHeight="1">
      <c r="A151" s="8" t="s">
        <v>3045</v>
      </c>
      <c r="B151" s="1678" t="s">
        <v>817</v>
      </c>
      <c r="C151" s="8" t="s">
        <v>995</v>
      </c>
      <c r="D151" s="8" t="s">
        <v>996</v>
      </c>
      <c r="E151" s="8" t="str">
        <f t="array" ref="E151">XLOOKUP(C151,'89'!C151:C1673,'89'!E151:E1673)</f>
        <v>Cafés</v>
      </c>
      <c r="H151" s="8" t="str">
        <f t="array" ref="H151">XLOOKUP($C$2,'89'!$C$2:$C$1524,'89'!H151:H1673)</f>
        <v>#N/A</v>
      </c>
      <c r="I151" s="8" t="str">
        <f t="array" ref="I151">XLOOKUP($C$2,'89'!$C$2:$C$1524,'89'!I151:I1673)</f>
        <v>#N/A</v>
      </c>
      <c r="J151" s="8" t="str">
        <f t="array" ref="J151">XLOOKUP($C$2,'89'!$C$2:$C$1524,'89'!J151:J1673)</f>
        <v>#N/A</v>
      </c>
      <c r="K151" s="8" t="s">
        <v>11</v>
      </c>
      <c r="L151" s="8" t="s">
        <v>3046</v>
      </c>
    </row>
    <row r="152" ht="14.25" customHeight="1">
      <c r="A152" s="8" t="s">
        <v>3045</v>
      </c>
      <c r="B152" s="1678" t="s">
        <v>168</v>
      </c>
      <c r="C152" s="8" t="s">
        <v>289</v>
      </c>
      <c r="D152" s="8" t="s">
        <v>290</v>
      </c>
      <c r="E152" s="8" t="str">
        <f t="array" ref="E152">XLOOKUP(C152,'89'!C152:C1674,'89'!E152:E1674)</f>
        <v>Rojos</v>
      </c>
      <c r="F152" s="8" t="str">
        <f t="array" ref="F152">XLOOKUP($C$2,'89'!$C$2:$C$1524,'89'!F152:F1674)</f>
        <v>#N/A</v>
      </c>
      <c r="G152" s="8" t="str">
        <f t="array" ref="G152">XLOOKUP($C$2,'89'!$C$2:$C$1524,'89'!G152:G1674)</f>
        <v>#N/A</v>
      </c>
      <c r="H152" s="8" t="str">
        <f t="array" ref="H152">XLOOKUP($C$2,'89'!$C$2:$C$1524,'89'!H152:H1674)</f>
        <v>#N/A</v>
      </c>
      <c r="I152" s="8" t="str">
        <f t="array" ref="I152">XLOOKUP($C$2,'89'!$C$2:$C$1524,'89'!I152:I1674)</f>
        <v>#N/A</v>
      </c>
      <c r="J152" s="8" t="str">
        <f t="array" ref="J152">XLOOKUP($C$2,'89'!$C$2:$C$1524,'89'!J152:J1674)</f>
        <v>#N/A</v>
      </c>
      <c r="K152" s="8" t="s">
        <v>11</v>
      </c>
      <c r="L152" s="8" t="s">
        <v>3046</v>
      </c>
    </row>
    <row r="153" ht="14.25" customHeight="1">
      <c r="A153" s="8" t="s">
        <v>3045</v>
      </c>
      <c r="B153" s="1678" t="s">
        <v>168</v>
      </c>
      <c r="C153" s="8" t="s">
        <v>291</v>
      </c>
      <c r="D153" s="8" t="s">
        <v>2342</v>
      </c>
      <c r="E153" s="8" t="str">
        <f t="array" ref="E153">XLOOKUP(C153,'89'!C153:C1675,'89'!E153:E1675)</f>
        <v>Rojos</v>
      </c>
      <c r="F153" s="8" t="str">
        <f t="array" ref="F153">XLOOKUP($C$2,'89'!$C$2:$C$1524,'89'!F153:F1675)</f>
        <v>#N/A</v>
      </c>
      <c r="G153" s="8" t="str">
        <f t="array" ref="G153">XLOOKUP($C$2,'89'!$C$2:$C$1524,'89'!G153:G1675)</f>
        <v>#N/A</v>
      </c>
      <c r="H153" s="8" t="str">
        <f t="array" ref="H153">XLOOKUP($C$2,'89'!$C$2:$C$1524,'89'!H153:H1675)</f>
        <v>#N/A</v>
      </c>
      <c r="I153" s="8" t="str">
        <f t="array" ref="I153">XLOOKUP($C$2,'89'!$C$2:$C$1524,'89'!I153:I1675)</f>
        <v>#N/A</v>
      </c>
      <c r="J153" s="8" t="str">
        <f t="array" ref="J153">XLOOKUP($C$2,'89'!$C$2:$C$1524,'89'!J153:J1675)</f>
        <v>#N/A</v>
      </c>
      <c r="K153" s="8" t="s">
        <v>11</v>
      </c>
      <c r="L153" s="8" t="s">
        <v>3046</v>
      </c>
    </row>
    <row r="154" ht="14.25" customHeight="1">
      <c r="A154" s="8" t="s">
        <v>3045</v>
      </c>
      <c r="B154" s="1678" t="s">
        <v>814</v>
      </c>
      <c r="C154" s="8" t="s">
        <v>997</v>
      </c>
      <c r="D154" s="8" t="s">
        <v>998</v>
      </c>
      <c r="E154" s="8" t="str">
        <f t="array" ref="E154">XLOOKUP(C154,'89'!C154:C1676,'89'!E154:E1676)</f>
        <v>Rojos</v>
      </c>
      <c r="F154" s="8" t="str">
        <f t="array" ref="F154">XLOOKUP($C$2,'89'!$C$2:$C$1524,'89'!F154:F1676)</f>
        <v>#N/A</v>
      </c>
      <c r="H154" s="8" t="str">
        <f t="array" ref="H154">XLOOKUP($C$2,'89'!$C$2:$C$1524,'89'!H154:H1676)</f>
        <v>#N/A</v>
      </c>
      <c r="I154" s="8" t="str">
        <f t="array" ref="I154">XLOOKUP($C$2,'89'!$C$2:$C$1524,'89'!I154:I1676)</f>
        <v>#N/A</v>
      </c>
      <c r="J154" s="8" t="str">
        <f t="array" ref="J154">XLOOKUP($C$2,'89'!$C$2:$C$1524,'89'!J154:J1676)</f>
        <v>#N/A</v>
      </c>
      <c r="K154" s="8" t="s">
        <v>11</v>
      </c>
      <c r="L154" s="8" t="s">
        <v>3046</v>
      </c>
    </row>
    <row r="155" ht="14.25" customHeight="1">
      <c r="A155" s="8" t="s">
        <v>3045</v>
      </c>
      <c r="B155" s="1678" t="s">
        <v>817</v>
      </c>
      <c r="C155" s="8" t="s">
        <v>999</v>
      </c>
      <c r="D155" s="8" t="s">
        <v>1000</v>
      </c>
      <c r="E155" s="8" t="str">
        <f t="array" ref="E155">XLOOKUP(C155,'89'!C155:C1677,'89'!E155:E1677)</f>
        <v>Rojos</v>
      </c>
      <c r="F155" s="8" t="str">
        <f t="array" ref="F155">XLOOKUP($C$2,'89'!$C$2:$C$1524,'89'!F155:F1677)</f>
        <v>#N/A</v>
      </c>
      <c r="H155" s="8" t="str">
        <f t="array" ref="H155">XLOOKUP($C$2,'89'!$C$2:$C$1524,'89'!H155:H1677)</f>
        <v>#N/A</v>
      </c>
      <c r="I155" s="8" t="str">
        <f t="array" ref="I155">XLOOKUP($C$2,'89'!$C$2:$C$1524,'89'!I155:I1677)</f>
        <v>#N/A</v>
      </c>
      <c r="J155" s="8" t="str">
        <f t="array" ref="J155">XLOOKUP($C$2,'89'!$C$2:$C$1524,'89'!J155:J1677)</f>
        <v>#N/A</v>
      </c>
      <c r="K155" s="8" t="s">
        <v>11</v>
      </c>
      <c r="L155" s="8" t="s">
        <v>3046</v>
      </c>
    </row>
    <row r="156" ht="14.25" customHeight="1">
      <c r="A156" s="8" t="s">
        <v>3045</v>
      </c>
      <c r="B156" s="1678" t="s">
        <v>817</v>
      </c>
      <c r="C156" s="8" t="s">
        <v>1001</v>
      </c>
      <c r="D156" s="8" t="s">
        <v>1002</v>
      </c>
      <c r="E156" s="8" t="str">
        <f t="array" ref="E156">XLOOKUP(C156,'89'!C156:C1678,'89'!E156:E1678)</f>
        <v>Rojos</v>
      </c>
      <c r="F156" s="8" t="str">
        <f t="array" ref="F156">XLOOKUP($C$2,'89'!$C$2:$C$1524,'89'!F156:F1678)</f>
        <v>#N/A</v>
      </c>
      <c r="H156" s="8" t="str">
        <f t="array" ref="H156">XLOOKUP($C$2,'89'!$C$2:$C$1524,'89'!H156:H1678)</f>
        <v>#N/A</v>
      </c>
      <c r="I156" s="8" t="str">
        <f t="array" ref="I156">XLOOKUP($C$2,'89'!$C$2:$C$1524,'89'!I156:I1678)</f>
        <v>#N/A</v>
      </c>
      <c r="J156" s="8" t="str">
        <f t="array" ref="J156">XLOOKUP($C$2,'89'!$C$2:$C$1524,'89'!J156:J1678)</f>
        <v>#N/A</v>
      </c>
      <c r="K156" s="8" t="s">
        <v>11</v>
      </c>
      <c r="L156" s="8" t="s">
        <v>3046</v>
      </c>
    </row>
    <row r="157" ht="14.25" customHeight="1">
      <c r="A157" s="8" t="s">
        <v>3045</v>
      </c>
      <c r="B157" s="1678" t="s">
        <v>168</v>
      </c>
      <c r="C157" s="8" t="s">
        <v>293</v>
      </c>
      <c r="D157" s="8" t="s">
        <v>2343</v>
      </c>
      <c r="E157" s="8" t="str">
        <f t="array" ref="E157">XLOOKUP(C157,'89'!C157:C1679,'89'!E157:E1679)</f>
        <v>Rojos</v>
      </c>
      <c r="F157" s="8" t="str">
        <f t="array" ref="F157">XLOOKUP($C$2,'89'!$C$2:$C$1524,'89'!F157:F1679)</f>
        <v>#N/A</v>
      </c>
      <c r="G157" s="8" t="str">
        <f t="array" ref="G157">XLOOKUP($C$2,'89'!$C$2:$C$1524,'89'!G157:G1679)</f>
        <v>#N/A</v>
      </c>
      <c r="H157" s="8" t="str">
        <f t="array" ref="H157">XLOOKUP($C$2,'89'!$C$2:$C$1524,'89'!H157:H1679)</f>
        <v>#N/A</v>
      </c>
      <c r="I157" s="8" t="str">
        <f t="array" ref="I157">XLOOKUP($C$2,'89'!$C$2:$C$1524,'89'!I157:I1679)</f>
        <v>#N/A</v>
      </c>
      <c r="J157" s="8" t="str">
        <f t="array" ref="J157">XLOOKUP($C$2,'89'!$C$2:$C$1524,'89'!J157:J1679)</f>
        <v>#N/A</v>
      </c>
      <c r="K157" s="8" t="s">
        <v>11</v>
      </c>
      <c r="L157" s="8" t="s">
        <v>3046</v>
      </c>
    </row>
    <row r="158" ht="14.25" customHeight="1">
      <c r="A158" s="8" t="s">
        <v>3045</v>
      </c>
      <c r="B158" s="1678" t="s">
        <v>168</v>
      </c>
      <c r="C158" s="8" t="s">
        <v>295</v>
      </c>
      <c r="D158" s="8" t="s">
        <v>2344</v>
      </c>
      <c r="E158" s="8" t="str">
        <f t="array" ref="E158">XLOOKUP(C158,'89'!C158:C1680,'89'!E158:E1680)</f>
        <v>Rojos</v>
      </c>
      <c r="F158" s="8" t="str">
        <f t="array" ref="F158">XLOOKUP($C$2,'89'!$C$2:$C$1524,'89'!F158:F1680)</f>
        <v>#N/A</v>
      </c>
      <c r="G158" s="8" t="str">
        <f t="array" ref="G158">XLOOKUP($C$2,'89'!$C$2:$C$1524,'89'!G158:G1680)</f>
        <v>#N/A</v>
      </c>
      <c r="H158" s="8" t="str">
        <f t="array" ref="H158">XLOOKUP($C$2,'89'!$C$2:$C$1524,'89'!H158:H1680)</f>
        <v>#N/A</v>
      </c>
      <c r="I158" s="8" t="str">
        <f t="array" ref="I158">XLOOKUP($C$2,'89'!$C$2:$C$1524,'89'!I158:I1680)</f>
        <v>#N/A</v>
      </c>
      <c r="J158" s="8" t="str">
        <f t="array" ref="J158">XLOOKUP($C$2,'89'!$C$2:$C$1524,'89'!J158:J1680)</f>
        <v>#N/A</v>
      </c>
      <c r="K158" s="8" t="s">
        <v>11</v>
      </c>
      <c r="L158" s="8" t="s">
        <v>3046</v>
      </c>
    </row>
    <row r="159" ht="14.25" customHeight="1">
      <c r="A159" s="8" t="s">
        <v>3045</v>
      </c>
      <c r="B159" s="1678" t="s">
        <v>814</v>
      </c>
      <c r="C159" s="8" t="s">
        <v>1003</v>
      </c>
      <c r="D159" s="8" t="s">
        <v>1004</v>
      </c>
      <c r="E159" s="8" t="str">
        <f t="array" ref="E159">XLOOKUP(C159,'89'!C159:C1681,'89'!E159:E1681)</f>
        <v>Rojos</v>
      </c>
      <c r="F159" s="8" t="str">
        <f t="array" ref="F159">XLOOKUP($C$2,'89'!$C$2:$C$1524,'89'!F159:F1681)</f>
        <v>#N/A</v>
      </c>
      <c r="H159" s="8" t="str">
        <f t="array" ref="H159">XLOOKUP($C$2,'89'!$C$2:$C$1524,'89'!H159:H1681)</f>
        <v>#N/A</v>
      </c>
      <c r="I159" s="8" t="str">
        <f t="array" ref="I159">XLOOKUP($C$2,'89'!$C$2:$C$1524,'89'!I159:I1681)</f>
        <v>#N/A</v>
      </c>
      <c r="J159" s="8" t="str">
        <f t="array" ref="J159">XLOOKUP($C$2,'89'!$C$2:$C$1524,'89'!J159:J1681)</f>
        <v>#N/A</v>
      </c>
      <c r="K159" s="8" t="s">
        <v>11</v>
      </c>
      <c r="L159" s="8" t="s">
        <v>3046</v>
      </c>
    </row>
    <row r="160" ht="14.25" customHeight="1">
      <c r="A160" s="8" t="s">
        <v>3045</v>
      </c>
      <c r="B160" s="1678" t="s">
        <v>817</v>
      </c>
      <c r="C160" s="8" t="s">
        <v>1005</v>
      </c>
      <c r="D160" s="8" t="s">
        <v>1006</v>
      </c>
      <c r="E160" s="8" t="str">
        <f t="array" ref="E160">XLOOKUP(C160,'89'!C160:C1682,'89'!E160:E1682)</f>
        <v>Rojos</v>
      </c>
      <c r="F160" s="8" t="str">
        <f t="array" ref="F160">XLOOKUP($C$2,'89'!$C$2:$C$1524,'89'!F160:F1682)</f>
        <v>#N/A</v>
      </c>
      <c r="H160" s="8" t="str">
        <f t="array" ref="H160">XLOOKUP($C$2,'89'!$C$2:$C$1524,'89'!H160:H1682)</f>
        <v>#N/A</v>
      </c>
      <c r="I160" s="8" t="str">
        <f t="array" ref="I160">XLOOKUP($C$2,'89'!$C$2:$C$1524,'89'!I160:I1682)</f>
        <v>#N/A</v>
      </c>
      <c r="J160" s="8" t="str">
        <f t="array" ref="J160">XLOOKUP($C$2,'89'!$C$2:$C$1524,'89'!J160:J1682)</f>
        <v>#N/A</v>
      </c>
      <c r="K160" s="8" t="s">
        <v>11</v>
      </c>
      <c r="L160" s="8" t="s">
        <v>3046</v>
      </c>
    </row>
    <row r="161" ht="14.25" customHeight="1">
      <c r="A161" s="8" t="s">
        <v>3045</v>
      </c>
      <c r="B161" s="1678" t="s">
        <v>817</v>
      </c>
      <c r="C161" s="8" t="s">
        <v>1007</v>
      </c>
      <c r="D161" s="8" t="s">
        <v>1008</v>
      </c>
      <c r="E161" s="8" t="str">
        <f t="array" ref="E161">XLOOKUP(C161,'89'!C161:C1683,'89'!E161:E1683)</f>
        <v>Rojos</v>
      </c>
      <c r="F161" s="8" t="str">
        <f t="array" ref="F161">XLOOKUP($C$2,'89'!$C$2:$C$1524,'89'!F161:F1683)</f>
        <v>#N/A</v>
      </c>
      <c r="H161" s="8" t="str">
        <f t="array" ref="H161">XLOOKUP($C$2,'89'!$C$2:$C$1524,'89'!H161:H1683)</f>
        <v>#N/A</v>
      </c>
      <c r="I161" s="8" t="str">
        <f t="array" ref="I161">XLOOKUP($C$2,'89'!$C$2:$C$1524,'89'!I161:I1683)</f>
        <v>#N/A</v>
      </c>
      <c r="J161" s="8" t="str">
        <f t="array" ref="J161">XLOOKUP($C$2,'89'!$C$2:$C$1524,'89'!J161:J1683)</f>
        <v>#N/A</v>
      </c>
      <c r="K161" s="8" t="s">
        <v>11</v>
      </c>
      <c r="L161" s="8" t="s">
        <v>3046</v>
      </c>
    </row>
    <row r="162" ht="14.25" customHeight="1">
      <c r="A162" s="8" t="s">
        <v>3045</v>
      </c>
      <c r="B162" s="1678" t="s">
        <v>168</v>
      </c>
      <c r="C162" s="8" t="s">
        <v>297</v>
      </c>
      <c r="D162" s="8" t="s">
        <v>2345</v>
      </c>
      <c r="E162" s="8" t="str">
        <f t="array" ref="E162">XLOOKUP(C162,'89'!C162:C1684,'89'!E162:E1684)</f>
        <v>Cafés</v>
      </c>
      <c r="F162" s="8" t="str">
        <f t="array" ref="F162">XLOOKUP($C$2,'89'!$C$2:$C$1524,'89'!F162:F1684)</f>
        <v>#N/A</v>
      </c>
      <c r="H162" s="8" t="str">
        <f t="array" ref="H162">XLOOKUP($C$2,'89'!$C$2:$C$1524,'89'!H162:H1684)</f>
        <v>#N/A</v>
      </c>
      <c r="I162" s="8" t="str">
        <f t="array" ref="I162">XLOOKUP($C$2,'89'!$C$2:$C$1524,'89'!I162:I1684)</f>
        <v>#N/A</v>
      </c>
      <c r="J162" s="8" t="str">
        <f t="array" ref="J162">XLOOKUP($C$2,'89'!$C$2:$C$1524,'89'!J162:J1684)</f>
        <v>#N/A</v>
      </c>
      <c r="K162" s="8" t="s">
        <v>11</v>
      </c>
      <c r="L162" s="8" t="s">
        <v>3046</v>
      </c>
    </row>
    <row r="163" ht="14.25" customHeight="1">
      <c r="A163" s="8" t="s">
        <v>3045</v>
      </c>
      <c r="B163" s="1678" t="s">
        <v>168</v>
      </c>
      <c r="C163" s="8" t="s">
        <v>300</v>
      </c>
      <c r="D163" s="8" t="s">
        <v>2346</v>
      </c>
      <c r="E163" s="8" t="str">
        <f t="array" ref="E163">XLOOKUP(C163,'89'!C163:C1685,'89'!E163:E1685)</f>
        <v>Cafés</v>
      </c>
      <c r="F163" s="8" t="str">
        <f t="array" ref="F163">XLOOKUP($C$2,'89'!$C$2:$C$1524,'89'!F163:F1685)</f>
        <v>#N/A</v>
      </c>
      <c r="H163" s="8" t="str">
        <f t="array" ref="H163">XLOOKUP($C$2,'89'!$C$2:$C$1524,'89'!H163:H1685)</f>
        <v>#N/A</v>
      </c>
      <c r="I163" s="8" t="str">
        <f t="array" ref="I163">XLOOKUP($C$2,'89'!$C$2:$C$1524,'89'!I163:I1685)</f>
        <v>#N/A</v>
      </c>
      <c r="J163" s="8" t="str">
        <f t="array" ref="J163">XLOOKUP($C$2,'89'!$C$2:$C$1524,'89'!J163:J1685)</f>
        <v>#N/A</v>
      </c>
      <c r="K163" s="8" t="s">
        <v>11</v>
      </c>
      <c r="L163" s="8" t="s">
        <v>3046</v>
      </c>
    </row>
    <row r="164" ht="14.25" customHeight="1">
      <c r="A164" s="8" t="s">
        <v>3045</v>
      </c>
      <c r="B164" s="1678" t="s">
        <v>814</v>
      </c>
      <c r="C164" s="8" t="s">
        <v>1009</v>
      </c>
      <c r="D164" s="8" t="s">
        <v>1010</v>
      </c>
      <c r="E164" s="8" t="str">
        <f t="array" ref="E164">XLOOKUP(C164,'89'!C164:C1686,'89'!E164:E1686)</f>
        <v>Cafés</v>
      </c>
      <c r="H164" s="8" t="str">
        <f t="array" ref="H164">XLOOKUP($C$2,'89'!$C$2:$C$1524,'89'!H164:H1686)</f>
        <v>#N/A</v>
      </c>
      <c r="I164" s="8" t="str">
        <f t="array" ref="I164">XLOOKUP($C$2,'89'!$C$2:$C$1524,'89'!I164:I1686)</f>
        <v>#N/A</v>
      </c>
      <c r="J164" s="8" t="str">
        <f t="array" ref="J164">XLOOKUP($C$2,'89'!$C$2:$C$1524,'89'!J164:J1686)</f>
        <v>#N/A</v>
      </c>
      <c r="K164" s="8" t="s">
        <v>11</v>
      </c>
      <c r="L164" s="8" t="s">
        <v>3046</v>
      </c>
    </row>
    <row r="165" ht="14.25" customHeight="1">
      <c r="A165" s="8" t="s">
        <v>3045</v>
      </c>
      <c r="B165" s="1678" t="s">
        <v>817</v>
      </c>
      <c r="C165" s="8" t="s">
        <v>1011</v>
      </c>
      <c r="D165" s="8" t="s">
        <v>1012</v>
      </c>
      <c r="E165" s="8" t="str">
        <f t="array" ref="E165">XLOOKUP(C165,'89'!C165:C1687,'89'!E165:E1687)</f>
        <v>Cafés</v>
      </c>
      <c r="H165" s="8" t="str">
        <f t="array" ref="H165">XLOOKUP($C$2,'89'!$C$2:$C$1524,'89'!H165:H1687)</f>
        <v>#N/A</v>
      </c>
      <c r="I165" s="8" t="str">
        <f t="array" ref="I165">XLOOKUP($C$2,'89'!$C$2:$C$1524,'89'!I165:I1687)</f>
        <v>#N/A</v>
      </c>
      <c r="J165" s="8" t="str">
        <f t="array" ref="J165">XLOOKUP($C$2,'89'!$C$2:$C$1524,'89'!J165:J1687)</f>
        <v>#N/A</v>
      </c>
      <c r="K165" s="8" t="s">
        <v>11</v>
      </c>
      <c r="L165" s="8" t="s">
        <v>3046</v>
      </c>
    </row>
    <row r="166" ht="14.25" customHeight="1">
      <c r="A166" s="8" t="s">
        <v>3045</v>
      </c>
      <c r="B166" s="1678" t="s">
        <v>817</v>
      </c>
      <c r="C166" s="8" t="s">
        <v>1013</v>
      </c>
      <c r="D166" s="8" t="s">
        <v>1014</v>
      </c>
      <c r="E166" s="8" t="str">
        <f t="array" ref="E166">XLOOKUP(C166,'89'!C166:C1688,'89'!E166:E1688)</f>
        <v>Cafés</v>
      </c>
      <c r="H166" s="8" t="str">
        <f t="array" ref="H166">XLOOKUP($C$2,'89'!$C$2:$C$1524,'89'!H166:H1688)</f>
        <v>#N/A</v>
      </c>
      <c r="I166" s="8" t="str">
        <f t="array" ref="I166">XLOOKUP($C$2,'89'!$C$2:$C$1524,'89'!I166:I1688)</f>
        <v>#N/A</v>
      </c>
      <c r="J166" s="8" t="str">
        <f t="array" ref="J166">XLOOKUP($C$2,'89'!$C$2:$C$1524,'89'!J166:J1688)</f>
        <v>#N/A</v>
      </c>
      <c r="K166" s="8" t="s">
        <v>11</v>
      </c>
      <c r="L166" s="8" t="s">
        <v>3046</v>
      </c>
    </row>
    <row r="167" ht="14.25" customHeight="1">
      <c r="A167" s="8" t="s">
        <v>3045</v>
      </c>
      <c r="B167" s="1678" t="s">
        <v>168</v>
      </c>
      <c r="C167" s="8" t="s">
        <v>302</v>
      </c>
      <c r="D167" s="8" t="s">
        <v>2347</v>
      </c>
      <c r="E167" s="8" t="str">
        <f t="array" ref="E167">XLOOKUP(C167,'89'!C167:C1689,'89'!E167:E1689)</f>
        <v>Rojos</v>
      </c>
      <c r="F167" s="8" t="str">
        <f t="array" ref="F167">XLOOKUP($C$2,'89'!$C$2:$C$1524,'89'!F167:F1689)</f>
        <v>#N/A</v>
      </c>
      <c r="G167" s="8" t="str">
        <f t="array" ref="G167">XLOOKUP($C$2,'89'!$C$2:$C$1524,'89'!G167:G1689)</f>
        <v>#N/A</v>
      </c>
      <c r="H167" s="8" t="str">
        <f t="array" ref="H167">XLOOKUP($C$2,'89'!$C$2:$C$1524,'89'!H167:H1689)</f>
        <v>#N/A</v>
      </c>
      <c r="I167" s="8" t="str">
        <f t="array" ref="I167">XLOOKUP($C$2,'89'!$C$2:$C$1524,'89'!I167:I1689)</f>
        <v>#N/A</v>
      </c>
      <c r="J167" s="8" t="str">
        <f t="array" ref="J167">XLOOKUP($C$2,'89'!$C$2:$C$1524,'89'!J167:J1689)</f>
        <v>#N/A</v>
      </c>
      <c r="K167" s="8" t="s">
        <v>11</v>
      </c>
      <c r="L167" s="8" t="s">
        <v>3046</v>
      </c>
    </row>
    <row r="168" ht="14.25" customHeight="1">
      <c r="A168" s="8" t="s">
        <v>3045</v>
      </c>
      <c r="B168" s="1678" t="s">
        <v>168</v>
      </c>
      <c r="C168" s="8" t="s">
        <v>304</v>
      </c>
      <c r="D168" s="8" t="s">
        <v>2348</v>
      </c>
      <c r="E168" s="8" t="str">
        <f t="array" ref="E168">XLOOKUP(C168,'89'!C168:C1690,'89'!E168:E1690)</f>
        <v>Rojos</v>
      </c>
      <c r="F168" s="8" t="str">
        <f t="array" ref="F168">XLOOKUP($C$2,'89'!$C$2:$C$1524,'89'!F168:F1690)</f>
        <v>#N/A</v>
      </c>
      <c r="G168" s="8" t="str">
        <f t="array" ref="G168">XLOOKUP($C$2,'89'!$C$2:$C$1524,'89'!G168:G1690)</f>
        <v>#N/A</v>
      </c>
      <c r="H168" s="8" t="str">
        <f t="array" ref="H168">XLOOKUP($C$2,'89'!$C$2:$C$1524,'89'!H168:H1690)</f>
        <v>#N/A</v>
      </c>
      <c r="I168" s="8" t="str">
        <f t="array" ref="I168">XLOOKUP($C$2,'89'!$C$2:$C$1524,'89'!I168:I1690)</f>
        <v>#N/A</v>
      </c>
      <c r="J168" s="8" t="str">
        <f t="array" ref="J168">XLOOKUP($C$2,'89'!$C$2:$C$1524,'89'!J168:J1690)</f>
        <v>#N/A</v>
      </c>
      <c r="K168" s="8" t="s">
        <v>11</v>
      </c>
      <c r="L168" s="8" t="s">
        <v>3046</v>
      </c>
    </row>
    <row r="169" ht="14.25" customHeight="1">
      <c r="A169" s="8" t="s">
        <v>3045</v>
      </c>
      <c r="B169" s="1678" t="s">
        <v>814</v>
      </c>
      <c r="C169" s="8" t="s">
        <v>1015</v>
      </c>
      <c r="D169" s="8" t="s">
        <v>1016</v>
      </c>
      <c r="E169" s="8" t="str">
        <f t="array" ref="E169">XLOOKUP(C169,'89'!C169:C1691,'89'!E169:E1691)</f>
        <v>Rojos</v>
      </c>
      <c r="F169" s="8" t="str">
        <f t="array" ref="F169">XLOOKUP($C$2,'89'!$C$2:$C$1524,'89'!F169:F1691)</f>
        <v>#N/A</v>
      </c>
      <c r="H169" s="8" t="str">
        <f t="array" ref="H169">XLOOKUP($C$2,'89'!$C$2:$C$1524,'89'!H169:H1691)</f>
        <v>#N/A</v>
      </c>
      <c r="I169" s="8" t="str">
        <f t="array" ref="I169">XLOOKUP($C$2,'89'!$C$2:$C$1524,'89'!I169:I1691)</f>
        <v>#N/A</v>
      </c>
      <c r="J169" s="8" t="str">
        <f t="array" ref="J169">XLOOKUP($C$2,'89'!$C$2:$C$1524,'89'!J169:J1691)</f>
        <v>#N/A</v>
      </c>
      <c r="K169" s="8" t="s">
        <v>11</v>
      </c>
      <c r="L169" s="8" t="s">
        <v>3046</v>
      </c>
    </row>
    <row r="170" ht="14.25" customHeight="1">
      <c r="A170" s="8" t="s">
        <v>3045</v>
      </c>
      <c r="B170" s="1678" t="s">
        <v>817</v>
      </c>
      <c r="C170" s="8" t="s">
        <v>1017</v>
      </c>
      <c r="D170" s="8" t="s">
        <v>1018</v>
      </c>
      <c r="E170" s="8" t="str">
        <f t="array" ref="E170">XLOOKUP(C170,'89'!C170:C1692,'89'!E170:E1692)</f>
        <v>Rojos</v>
      </c>
      <c r="F170" s="8" t="str">
        <f t="array" ref="F170">XLOOKUP($C$2,'89'!$C$2:$C$1524,'89'!F170:F1692)</f>
        <v>#N/A</v>
      </c>
      <c r="H170" s="8" t="str">
        <f t="array" ref="H170">XLOOKUP($C$2,'89'!$C$2:$C$1524,'89'!H170:H1692)</f>
        <v>#N/A</v>
      </c>
      <c r="I170" s="8" t="str">
        <f t="array" ref="I170">XLOOKUP($C$2,'89'!$C$2:$C$1524,'89'!I170:I1692)</f>
        <v>#N/A</v>
      </c>
      <c r="J170" s="8" t="str">
        <f t="array" ref="J170">XLOOKUP($C$2,'89'!$C$2:$C$1524,'89'!J170:J1692)</f>
        <v>#N/A</v>
      </c>
      <c r="K170" s="8" t="s">
        <v>11</v>
      </c>
      <c r="L170" s="8" t="s">
        <v>3046</v>
      </c>
    </row>
    <row r="171" ht="14.25" customHeight="1">
      <c r="A171" s="8" t="s">
        <v>3045</v>
      </c>
      <c r="B171" s="1678" t="s">
        <v>817</v>
      </c>
      <c r="C171" s="8" t="s">
        <v>1019</v>
      </c>
      <c r="D171" s="8" t="s">
        <v>1020</v>
      </c>
      <c r="E171" s="8" t="str">
        <f t="array" ref="E171">XLOOKUP(C171,'89'!C171:C1693,'89'!E171:E1693)</f>
        <v>Rojos</v>
      </c>
      <c r="F171" s="8" t="str">
        <f t="array" ref="F171">XLOOKUP($C$2,'89'!$C$2:$C$1524,'89'!F171:F1693)</f>
        <v>#N/A</v>
      </c>
      <c r="H171" s="8" t="str">
        <f t="array" ref="H171">XLOOKUP($C$2,'89'!$C$2:$C$1524,'89'!H171:H1693)</f>
        <v>#N/A</v>
      </c>
      <c r="I171" s="8" t="str">
        <f t="array" ref="I171">XLOOKUP($C$2,'89'!$C$2:$C$1524,'89'!I171:I1693)</f>
        <v>#N/A</v>
      </c>
      <c r="J171" s="8" t="str">
        <f t="array" ref="J171">XLOOKUP($C$2,'89'!$C$2:$C$1524,'89'!J171:J1693)</f>
        <v>#N/A</v>
      </c>
      <c r="K171" s="8" t="s">
        <v>11</v>
      </c>
      <c r="L171" s="8" t="s">
        <v>3046</v>
      </c>
    </row>
    <row r="172" ht="14.25" customHeight="1">
      <c r="A172" s="8" t="s">
        <v>3045</v>
      </c>
      <c r="B172" s="1678" t="s">
        <v>168</v>
      </c>
      <c r="C172" s="8" t="s">
        <v>306</v>
      </c>
      <c r="D172" s="8" t="s">
        <v>307</v>
      </c>
      <c r="E172" s="8" t="str">
        <f t="array" ref="E172">XLOOKUP(C172,'89'!C172:C1694,'89'!E172:E1694)</f>
        <v>Rojos</v>
      </c>
      <c r="F172" s="8" t="str">
        <f t="array" ref="F172">XLOOKUP($C$2,'89'!$C$2:$C$1524,'89'!F172:F1694)</f>
        <v>#N/A</v>
      </c>
      <c r="H172" s="8" t="str">
        <f t="array" ref="H172">XLOOKUP($C$2,'89'!$C$2:$C$1524,'89'!H172:H1694)</f>
        <v>#N/A</v>
      </c>
      <c r="I172" s="8" t="str">
        <f t="array" ref="I172">XLOOKUP($C$2,'89'!$C$2:$C$1524,'89'!I172:I1694)</f>
        <v>#N/A</v>
      </c>
      <c r="J172" s="8" t="str">
        <f t="array" ref="J172">XLOOKUP($C$2,'89'!$C$2:$C$1524,'89'!J172:J1694)</f>
        <v>#N/A</v>
      </c>
      <c r="K172" s="8" t="s">
        <v>11</v>
      </c>
      <c r="L172" s="8" t="s">
        <v>3046</v>
      </c>
    </row>
    <row r="173" ht="14.25" customHeight="1">
      <c r="A173" s="8" t="s">
        <v>3045</v>
      </c>
      <c r="B173" s="1678" t="s">
        <v>168</v>
      </c>
      <c r="C173" s="8" t="s">
        <v>308</v>
      </c>
      <c r="D173" s="8" t="s">
        <v>2349</v>
      </c>
      <c r="E173" s="8" t="str">
        <f t="array" ref="E173">XLOOKUP(C173,'89'!C173:C1695,'89'!E173:E1695)</f>
        <v>Rojos</v>
      </c>
      <c r="F173" s="8" t="str">
        <f t="array" ref="F173">XLOOKUP($C$2,'89'!$C$2:$C$1524,'89'!F173:F1695)</f>
        <v>#N/A</v>
      </c>
      <c r="H173" s="8" t="str">
        <f t="array" ref="H173">XLOOKUP($C$2,'89'!$C$2:$C$1524,'89'!H173:H1695)</f>
        <v>#N/A</v>
      </c>
      <c r="I173" s="8" t="str">
        <f t="array" ref="I173">XLOOKUP($C$2,'89'!$C$2:$C$1524,'89'!I173:I1695)</f>
        <v>#N/A</v>
      </c>
      <c r="J173" s="8" t="str">
        <f t="array" ref="J173">XLOOKUP($C$2,'89'!$C$2:$C$1524,'89'!J173:J1695)</f>
        <v>#N/A</v>
      </c>
      <c r="K173" s="8" t="s">
        <v>11</v>
      </c>
      <c r="L173" s="8" t="s">
        <v>3046</v>
      </c>
    </row>
    <row r="174" ht="14.25" customHeight="1">
      <c r="A174" s="8" t="s">
        <v>3045</v>
      </c>
      <c r="B174" s="1678" t="s">
        <v>814</v>
      </c>
      <c r="C174" s="8" t="s">
        <v>1021</v>
      </c>
      <c r="D174" s="8" t="s">
        <v>1022</v>
      </c>
      <c r="E174" s="8" t="str">
        <f t="array" ref="E174">XLOOKUP(C174,'89'!C174:C1696,'89'!E174:E1696)</f>
        <v>Rojos</v>
      </c>
      <c r="H174" s="8" t="str">
        <f t="array" ref="H174">XLOOKUP($C$2,'89'!$C$2:$C$1524,'89'!H174:H1696)</f>
        <v>#N/A</v>
      </c>
      <c r="I174" s="8" t="str">
        <f t="array" ref="I174">XLOOKUP($C$2,'89'!$C$2:$C$1524,'89'!I174:I1696)</f>
        <v>#N/A</v>
      </c>
      <c r="J174" s="8" t="str">
        <f t="array" ref="J174">XLOOKUP($C$2,'89'!$C$2:$C$1524,'89'!J174:J1696)</f>
        <v>#N/A</v>
      </c>
      <c r="K174" s="8" t="s">
        <v>11</v>
      </c>
      <c r="L174" s="8" t="s">
        <v>3046</v>
      </c>
    </row>
    <row r="175" ht="14.25" customHeight="1">
      <c r="A175" s="8" t="s">
        <v>3045</v>
      </c>
      <c r="B175" s="1678" t="s">
        <v>817</v>
      </c>
      <c r="C175" s="8" t="s">
        <v>1023</v>
      </c>
      <c r="D175" s="8" t="s">
        <v>1024</v>
      </c>
      <c r="E175" s="8" t="str">
        <f t="array" ref="E175">XLOOKUP(C175,'89'!C175:C1697,'89'!E175:E1697)</f>
        <v>Rojos</v>
      </c>
      <c r="H175" s="8" t="str">
        <f t="array" ref="H175">XLOOKUP($C$2,'89'!$C$2:$C$1524,'89'!H175:H1697)</f>
        <v>#N/A</v>
      </c>
      <c r="I175" s="8" t="str">
        <f t="array" ref="I175">XLOOKUP($C$2,'89'!$C$2:$C$1524,'89'!I175:I1697)</f>
        <v>#N/A</v>
      </c>
      <c r="J175" s="8" t="str">
        <f t="array" ref="J175">XLOOKUP($C$2,'89'!$C$2:$C$1524,'89'!J175:J1697)</f>
        <v>#N/A</v>
      </c>
      <c r="K175" s="8" t="s">
        <v>11</v>
      </c>
      <c r="L175" s="8" t="s">
        <v>3046</v>
      </c>
    </row>
    <row r="176" ht="14.25" customHeight="1">
      <c r="A176" s="8" t="s">
        <v>3045</v>
      </c>
      <c r="B176" s="1678" t="s">
        <v>892</v>
      </c>
      <c r="C176" s="8" t="s">
        <v>1025</v>
      </c>
      <c r="D176" s="8" t="s">
        <v>1026</v>
      </c>
      <c r="E176" s="8" t="str">
        <f t="array" ref="E176">XLOOKUP(C176,'89'!C176:C1698,'89'!E176:E1698)</f>
        <v>Rojos</v>
      </c>
      <c r="H176" s="8" t="str">
        <f t="array" ref="H176">XLOOKUP($C$2,'89'!$C$2:$C$1524,'89'!H176:H1698)</f>
        <v>#N/A</v>
      </c>
      <c r="I176" s="8" t="str">
        <f t="array" ref="I176">XLOOKUP($C$2,'89'!$C$2:$C$1524,'89'!I176:I1698)</f>
        <v>#N/A</v>
      </c>
      <c r="J176" s="8" t="str">
        <f t="array" ref="J176">XLOOKUP($C$2,'89'!$C$2:$C$1524,'89'!J176:J1698)</f>
        <v>#N/A</v>
      </c>
      <c r="K176" s="8" t="s">
        <v>11</v>
      </c>
      <c r="L176" s="8" t="s">
        <v>3046</v>
      </c>
    </row>
    <row r="177" ht="14.25" customHeight="1">
      <c r="A177" s="8" t="s">
        <v>3045</v>
      </c>
      <c r="B177" s="1678" t="s">
        <v>168</v>
      </c>
      <c r="C177" s="8" t="s">
        <v>310</v>
      </c>
      <c r="D177" s="8" t="s">
        <v>2350</v>
      </c>
      <c r="E177" s="8" t="str">
        <f t="array" ref="E177">XLOOKUP(C177,'89'!C177:C1699,'89'!E177:E1699)</f>
        <v>Rojos</v>
      </c>
      <c r="F177" s="8" t="str">
        <f t="array" ref="F177">XLOOKUP($C$2,'89'!$C$2:$C$1524,'89'!F177:F1699)</f>
        <v>#N/A</v>
      </c>
      <c r="G177" s="8" t="str">
        <f t="array" ref="G177">XLOOKUP($C$2,'89'!$C$2:$C$1524,'89'!G177:G1699)</f>
        <v>#N/A</v>
      </c>
      <c r="H177" s="8" t="str">
        <f t="array" ref="H177">XLOOKUP($C$2,'89'!$C$2:$C$1524,'89'!H177:H1699)</f>
        <v>#N/A</v>
      </c>
      <c r="I177" s="8" t="str">
        <f t="array" ref="I177">XLOOKUP($C$2,'89'!$C$2:$C$1524,'89'!I177:I1699)</f>
        <v>#N/A</v>
      </c>
      <c r="J177" s="8" t="str">
        <f t="array" ref="J177">XLOOKUP($C$2,'89'!$C$2:$C$1524,'89'!J177:J1699)</f>
        <v>#N/A</v>
      </c>
      <c r="K177" s="8" t="s">
        <v>11</v>
      </c>
      <c r="L177" s="8" t="s">
        <v>3046</v>
      </c>
    </row>
    <row r="178" ht="14.25" customHeight="1">
      <c r="A178" s="8" t="s">
        <v>3045</v>
      </c>
      <c r="B178" s="1678" t="s">
        <v>168</v>
      </c>
      <c r="C178" s="8" t="s">
        <v>312</v>
      </c>
      <c r="D178" s="8" t="s">
        <v>313</v>
      </c>
      <c r="E178" s="8" t="str">
        <f t="array" ref="E178">XLOOKUP(C178,'89'!C178:C1700,'89'!E178:E1700)</f>
        <v>Rojos</v>
      </c>
      <c r="F178" s="8" t="str">
        <f t="array" ref="F178">XLOOKUP($C$2,'89'!$C$2:$C$1524,'89'!F178:F1700)</f>
        <v>#N/A</v>
      </c>
      <c r="G178" s="8" t="str">
        <f t="array" ref="G178">XLOOKUP($C$2,'89'!$C$2:$C$1524,'89'!G178:G1700)</f>
        <v>#N/A</v>
      </c>
      <c r="H178" s="8" t="str">
        <f t="array" ref="H178">XLOOKUP($C$2,'89'!$C$2:$C$1524,'89'!H178:H1700)</f>
        <v>#N/A</v>
      </c>
      <c r="I178" s="8" t="str">
        <f t="array" ref="I178">XLOOKUP($C$2,'89'!$C$2:$C$1524,'89'!I178:I1700)</f>
        <v>#N/A</v>
      </c>
      <c r="J178" s="8" t="str">
        <f t="array" ref="J178">XLOOKUP($C$2,'89'!$C$2:$C$1524,'89'!J178:J1700)</f>
        <v>#N/A</v>
      </c>
      <c r="K178" s="8" t="s">
        <v>11</v>
      </c>
      <c r="L178" s="8" t="s">
        <v>3046</v>
      </c>
    </row>
    <row r="179" ht="14.25" customHeight="1">
      <c r="A179" s="8" t="s">
        <v>3045</v>
      </c>
      <c r="B179" s="1678" t="s">
        <v>814</v>
      </c>
      <c r="C179" s="8" t="s">
        <v>1027</v>
      </c>
      <c r="D179" s="8" t="s">
        <v>1028</v>
      </c>
      <c r="E179" s="8" t="str">
        <f t="array" ref="E179">XLOOKUP(C179,'89'!C179:C1701,'89'!E179:E1701)</f>
        <v>Rojos</v>
      </c>
      <c r="F179" s="8" t="str">
        <f t="array" ref="F179">XLOOKUP($C$2,'89'!$C$2:$C$1524,'89'!F179:F1701)</f>
        <v>#N/A</v>
      </c>
      <c r="H179" s="8" t="str">
        <f t="array" ref="H179">XLOOKUP($C$2,'89'!$C$2:$C$1524,'89'!H179:H1701)</f>
        <v>#N/A</v>
      </c>
      <c r="I179" s="8" t="str">
        <f t="array" ref="I179">XLOOKUP($C$2,'89'!$C$2:$C$1524,'89'!I179:I1701)</f>
        <v>#N/A</v>
      </c>
      <c r="J179" s="8" t="str">
        <f t="array" ref="J179">XLOOKUP($C$2,'89'!$C$2:$C$1524,'89'!J179:J1701)</f>
        <v>#N/A</v>
      </c>
      <c r="K179" s="8" t="s">
        <v>11</v>
      </c>
      <c r="L179" s="8" t="s">
        <v>3046</v>
      </c>
    </row>
    <row r="180" ht="14.25" customHeight="1">
      <c r="A180" s="8" t="s">
        <v>3045</v>
      </c>
      <c r="B180" s="1678" t="s">
        <v>817</v>
      </c>
      <c r="C180" s="8" t="s">
        <v>1029</v>
      </c>
      <c r="D180" s="8" t="s">
        <v>1030</v>
      </c>
      <c r="E180" s="8" t="str">
        <f t="array" ref="E180">XLOOKUP(C180,'89'!C180:C1702,'89'!E180:E1702)</f>
        <v>Rojos</v>
      </c>
      <c r="F180" s="8" t="str">
        <f t="array" ref="F180">XLOOKUP($C$2,'89'!$C$2:$C$1524,'89'!F180:F1702)</f>
        <v>#N/A</v>
      </c>
      <c r="H180" s="8" t="str">
        <f t="array" ref="H180">XLOOKUP($C$2,'89'!$C$2:$C$1524,'89'!H180:H1702)</f>
        <v>#N/A</v>
      </c>
      <c r="I180" s="8" t="str">
        <f t="array" ref="I180">XLOOKUP($C$2,'89'!$C$2:$C$1524,'89'!I180:I1702)</f>
        <v>#N/A</v>
      </c>
      <c r="J180" s="8" t="str">
        <f t="array" ref="J180">XLOOKUP($C$2,'89'!$C$2:$C$1524,'89'!J180:J1702)</f>
        <v>#N/A</v>
      </c>
      <c r="K180" s="8" t="s">
        <v>11</v>
      </c>
      <c r="L180" s="8" t="s">
        <v>3046</v>
      </c>
    </row>
    <row r="181" ht="14.25" customHeight="1">
      <c r="A181" s="8" t="s">
        <v>3045</v>
      </c>
      <c r="B181" s="1678" t="s">
        <v>892</v>
      </c>
      <c r="C181" s="8" t="s">
        <v>1031</v>
      </c>
      <c r="D181" s="8" t="s">
        <v>1032</v>
      </c>
      <c r="E181" s="8" t="str">
        <f t="array" ref="E181">XLOOKUP(C181,'89'!C181:C1703,'89'!E181:E1703)</f>
        <v>Rojos</v>
      </c>
      <c r="F181" s="8" t="str">
        <f t="array" ref="F181">XLOOKUP($C$2,'89'!$C$2:$C$1524,'89'!F181:F1703)</f>
        <v>#N/A</v>
      </c>
      <c r="H181" s="8" t="str">
        <f t="array" ref="H181">XLOOKUP($C$2,'89'!$C$2:$C$1524,'89'!H181:H1703)</f>
        <v>#N/A</v>
      </c>
      <c r="I181" s="8" t="str">
        <f t="array" ref="I181">XLOOKUP($C$2,'89'!$C$2:$C$1524,'89'!I181:I1703)</f>
        <v>#N/A</v>
      </c>
      <c r="J181" s="8" t="str">
        <f t="array" ref="J181">XLOOKUP($C$2,'89'!$C$2:$C$1524,'89'!J181:J1703)</f>
        <v>#N/A</v>
      </c>
      <c r="K181" s="8" t="s">
        <v>11</v>
      </c>
      <c r="L181" s="8" t="s">
        <v>3046</v>
      </c>
    </row>
    <row r="182" ht="14.25" customHeight="1">
      <c r="A182" s="8" t="s">
        <v>3045</v>
      </c>
      <c r="B182" s="1678" t="s">
        <v>168</v>
      </c>
      <c r="C182" s="8" t="s">
        <v>314</v>
      </c>
      <c r="D182" s="8" t="s">
        <v>2351</v>
      </c>
      <c r="E182" s="8" t="str">
        <f t="array" ref="E182">XLOOKUP(C182,'89'!C182:C1704,'89'!E182:E1704)</f>
        <v>Cafés</v>
      </c>
      <c r="F182" s="8" t="str">
        <f t="array" ref="F182">XLOOKUP($C$2,'89'!$C$2:$C$1524,'89'!F182:F1704)</f>
        <v>#N/A</v>
      </c>
      <c r="H182" s="8" t="str">
        <f t="array" ref="H182">XLOOKUP($C$2,'89'!$C$2:$C$1524,'89'!H182:H1704)</f>
        <v>#N/A</v>
      </c>
      <c r="I182" s="8" t="str">
        <f t="array" ref="I182">XLOOKUP($C$2,'89'!$C$2:$C$1524,'89'!I182:I1704)</f>
        <v>#N/A</v>
      </c>
      <c r="J182" s="8" t="str">
        <f t="array" ref="J182">XLOOKUP($C$2,'89'!$C$2:$C$1524,'89'!J182:J1704)</f>
        <v>#N/A</v>
      </c>
      <c r="K182" s="8" t="s">
        <v>11</v>
      </c>
      <c r="L182" s="8" t="s">
        <v>3046</v>
      </c>
    </row>
    <row r="183" ht="14.25" customHeight="1">
      <c r="A183" s="8" t="s">
        <v>3045</v>
      </c>
      <c r="B183" s="1678" t="s">
        <v>168</v>
      </c>
      <c r="C183" s="8" t="s">
        <v>316</v>
      </c>
      <c r="D183" s="8" t="s">
        <v>2352</v>
      </c>
      <c r="E183" s="8" t="str">
        <f t="array" ref="E183">XLOOKUP(C183,'89'!C183:C1705,'89'!E183:E1705)</f>
        <v>Cafés</v>
      </c>
      <c r="F183" s="8" t="str">
        <f t="array" ref="F183">XLOOKUP($C$2,'89'!$C$2:$C$1524,'89'!F183:F1705)</f>
        <v>#N/A</v>
      </c>
      <c r="H183" s="8" t="str">
        <f t="array" ref="H183">XLOOKUP($C$2,'89'!$C$2:$C$1524,'89'!H183:H1705)</f>
        <v>#N/A</v>
      </c>
      <c r="I183" s="8" t="str">
        <f t="array" ref="I183">XLOOKUP($C$2,'89'!$C$2:$C$1524,'89'!I183:I1705)</f>
        <v>#N/A</v>
      </c>
      <c r="J183" s="8" t="str">
        <f t="array" ref="J183">XLOOKUP($C$2,'89'!$C$2:$C$1524,'89'!J183:J1705)</f>
        <v>#N/A</v>
      </c>
      <c r="K183" s="8" t="s">
        <v>11</v>
      </c>
      <c r="L183" s="8" t="s">
        <v>3046</v>
      </c>
    </row>
    <row r="184" ht="14.25" customHeight="1">
      <c r="A184" s="8" t="s">
        <v>3045</v>
      </c>
      <c r="B184" s="1678" t="s">
        <v>814</v>
      </c>
      <c r="C184" s="8" t="s">
        <v>1033</v>
      </c>
      <c r="D184" s="8" t="s">
        <v>1034</v>
      </c>
      <c r="E184" s="8" t="str">
        <f t="array" ref="E184">XLOOKUP(C184,'89'!C184:C1706,'89'!E184:E1706)</f>
        <v>Cafés</v>
      </c>
      <c r="H184" s="8" t="str">
        <f t="array" ref="H184">XLOOKUP($C$2,'89'!$C$2:$C$1524,'89'!H184:H1706)</f>
        <v>#N/A</v>
      </c>
      <c r="I184" s="8" t="str">
        <f t="array" ref="I184">XLOOKUP($C$2,'89'!$C$2:$C$1524,'89'!I184:I1706)</f>
        <v>#N/A</v>
      </c>
      <c r="J184" s="8" t="str">
        <f t="array" ref="J184">XLOOKUP($C$2,'89'!$C$2:$C$1524,'89'!J184:J1706)</f>
        <v>#N/A</v>
      </c>
      <c r="K184" s="8" t="s">
        <v>11</v>
      </c>
      <c r="L184" s="8" t="s">
        <v>3046</v>
      </c>
    </row>
    <row r="185" ht="14.25" customHeight="1">
      <c r="A185" s="8" t="s">
        <v>3045</v>
      </c>
      <c r="B185" s="1678" t="s">
        <v>817</v>
      </c>
      <c r="C185" s="8" t="s">
        <v>1035</v>
      </c>
      <c r="D185" s="8" t="s">
        <v>1036</v>
      </c>
      <c r="E185" s="8" t="str">
        <f t="array" ref="E185">XLOOKUP(C185,'89'!C185:C1707,'89'!E185:E1707)</f>
        <v>Cafés</v>
      </c>
      <c r="H185" s="8" t="str">
        <f t="array" ref="H185">XLOOKUP($C$2,'89'!$C$2:$C$1524,'89'!H185:H1707)</f>
        <v>#N/A</v>
      </c>
      <c r="I185" s="8" t="str">
        <f t="array" ref="I185">XLOOKUP($C$2,'89'!$C$2:$C$1524,'89'!I185:I1707)</f>
        <v>#N/A</v>
      </c>
      <c r="J185" s="8" t="str">
        <f t="array" ref="J185">XLOOKUP($C$2,'89'!$C$2:$C$1524,'89'!J185:J1707)</f>
        <v>#N/A</v>
      </c>
      <c r="K185" s="8" t="s">
        <v>11</v>
      </c>
      <c r="L185" s="8" t="s">
        <v>3046</v>
      </c>
    </row>
    <row r="186" ht="14.25" customHeight="1">
      <c r="A186" s="8" t="s">
        <v>3045</v>
      </c>
      <c r="B186" s="1678" t="s">
        <v>817</v>
      </c>
      <c r="C186" s="8" t="s">
        <v>1037</v>
      </c>
      <c r="D186" s="8" t="s">
        <v>1038</v>
      </c>
      <c r="E186" s="8" t="str">
        <f t="array" ref="E186">XLOOKUP(C186,'89'!C186:C1708,'89'!E186:E1708)</f>
        <v>Cafés</v>
      </c>
      <c r="H186" s="8" t="str">
        <f t="array" ref="H186">XLOOKUP($C$2,'89'!$C$2:$C$1524,'89'!H186:H1708)</f>
        <v>#N/A</v>
      </c>
      <c r="I186" s="8" t="str">
        <f t="array" ref="I186">XLOOKUP($C$2,'89'!$C$2:$C$1524,'89'!I186:I1708)</f>
        <v>#N/A</v>
      </c>
      <c r="J186" s="8" t="str">
        <f t="array" ref="J186">XLOOKUP($C$2,'89'!$C$2:$C$1524,'89'!J186:J1708)</f>
        <v>#N/A</v>
      </c>
      <c r="K186" s="8" t="s">
        <v>11</v>
      </c>
      <c r="L186" s="8" t="s">
        <v>3046</v>
      </c>
    </row>
    <row r="187" ht="14.25" customHeight="1">
      <c r="A187" s="8" t="s">
        <v>3045</v>
      </c>
      <c r="B187" s="1678" t="s">
        <v>168</v>
      </c>
      <c r="C187" s="8" t="s">
        <v>318</v>
      </c>
      <c r="D187" s="8" t="s">
        <v>2353</v>
      </c>
      <c r="E187" s="8" t="str">
        <f t="array" ref="E187">XLOOKUP(C187,'89'!C187:C1709,'89'!E187:E1709)</f>
        <v>Cafés</v>
      </c>
      <c r="F187" s="8" t="str">
        <f t="array" ref="F187">XLOOKUP($C$2,'89'!$C$2:$C$1524,'89'!F187:F1709)</f>
        <v>#N/A</v>
      </c>
      <c r="G187" s="8" t="str">
        <f t="array" ref="G187">XLOOKUP($C$2,'89'!$C$2:$C$1524,'89'!G187:G1709)</f>
        <v>#N/A</v>
      </c>
      <c r="H187" s="8" t="str">
        <f t="array" ref="H187">XLOOKUP($C$2,'89'!$C$2:$C$1524,'89'!H187:H1709)</f>
        <v>#N/A</v>
      </c>
      <c r="I187" s="8" t="str">
        <f t="array" ref="I187">XLOOKUP($C$2,'89'!$C$2:$C$1524,'89'!I187:I1709)</f>
        <v>#N/A</v>
      </c>
      <c r="J187" s="8" t="str">
        <f t="array" ref="J187">XLOOKUP($C$2,'89'!$C$2:$C$1524,'89'!J187:J1709)</f>
        <v>#N/A</v>
      </c>
      <c r="K187" s="8" t="s">
        <v>11</v>
      </c>
      <c r="L187" s="8" t="s">
        <v>3046</v>
      </c>
    </row>
    <row r="188" ht="14.25" customHeight="1">
      <c r="A188" s="8" t="s">
        <v>3045</v>
      </c>
      <c r="B188" s="1678" t="s">
        <v>168</v>
      </c>
      <c r="C188" s="8" t="s">
        <v>320</v>
      </c>
      <c r="D188" s="8" t="s">
        <v>2354</v>
      </c>
      <c r="E188" s="8" t="str">
        <f t="array" ref="E188">XLOOKUP(C188,'89'!C188:C1710,'89'!E188:E1710)</f>
        <v>Cafés</v>
      </c>
      <c r="F188" s="8" t="str">
        <f t="array" ref="F188">XLOOKUP($C$2,'89'!$C$2:$C$1524,'89'!F188:F1710)</f>
        <v>#N/A</v>
      </c>
      <c r="G188" s="8" t="str">
        <f t="array" ref="G188">XLOOKUP($C$2,'89'!$C$2:$C$1524,'89'!G188:G1710)</f>
        <v>#N/A</v>
      </c>
      <c r="H188" s="8" t="str">
        <f t="array" ref="H188">XLOOKUP($C$2,'89'!$C$2:$C$1524,'89'!H188:H1710)</f>
        <v>#N/A</v>
      </c>
      <c r="I188" s="8" t="str">
        <f t="array" ref="I188">XLOOKUP($C$2,'89'!$C$2:$C$1524,'89'!I188:I1710)</f>
        <v>#N/A</v>
      </c>
      <c r="J188" s="8" t="str">
        <f t="array" ref="J188">XLOOKUP($C$2,'89'!$C$2:$C$1524,'89'!J188:J1710)</f>
        <v>#N/A</v>
      </c>
      <c r="K188" s="8" t="s">
        <v>11</v>
      </c>
      <c r="L188" s="8" t="s">
        <v>3046</v>
      </c>
    </row>
    <row r="189" ht="14.25" customHeight="1">
      <c r="A189" s="8" t="s">
        <v>3045</v>
      </c>
      <c r="B189" s="1678" t="s">
        <v>814</v>
      </c>
      <c r="C189" s="8" t="s">
        <v>1039</v>
      </c>
      <c r="D189" s="8" t="s">
        <v>1040</v>
      </c>
      <c r="E189" s="8" t="str">
        <f t="array" ref="E189">XLOOKUP(C189,'89'!C189:C1711,'89'!E189:E1711)</f>
        <v>Cafés</v>
      </c>
      <c r="F189" s="8" t="str">
        <f t="array" ref="F189">XLOOKUP($C$2,'89'!$C$2:$C$1524,'89'!F189:F1711)</f>
        <v>#N/A</v>
      </c>
      <c r="H189" s="8" t="str">
        <f t="array" ref="H189">XLOOKUP($C$2,'89'!$C$2:$C$1524,'89'!H189:H1711)</f>
        <v>#N/A</v>
      </c>
      <c r="I189" s="8" t="str">
        <f t="array" ref="I189">XLOOKUP($C$2,'89'!$C$2:$C$1524,'89'!I189:I1711)</f>
        <v>#N/A</v>
      </c>
      <c r="J189" s="8" t="str">
        <f t="array" ref="J189">XLOOKUP($C$2,'89'!$C$2:$C$1524,'89'!J189:J1711)</f>
        <v>#N/A</v>
      </c>
      <c r="K189" s="8" t="s">
        <v>11</v>
      </c>
      <c r="L189" s="8" t="s">
        <v>3046</v>
      </c>
    </row>
    <row r="190" ht="14.25" customHeight="1">
      <c r="A190" s="8" t="s">
        <v>3045</v>
      </c>
      <c r="B190" s="1678" t="s">
        <v>817</v>
      </c>
      <c r="C190" s="8" t="s">
        <v>1041</v>
      </c>
      <c r="D190" s="8" t="s">
        <v>1042</v>
      </c>
      <c r="E190" s="8" t="str">
        <f t="array" ref="E190">XLOOKUP(C190,'89'!C190:C1712,'89'!E190:E1712)</f>
        <v>Cafés</v>
      </c>
      <c r="F190" s="8" t="str">
        <f t="array" ref="F190">XLOOKUP($C$2,'89'!$C$2:$C$1524,'89'!F190:F1712)</f>
        <v>#N/A</v>
      </c>
      <c r="H190" s="8" t="str">
        <f t="array" ref="H190">XLOOKUP($C$2,'89'!$C$2:$C$1524,'89'!H190:H1712)</f>
        <v>#N/A</v>
      </c>
      <c r="I190" s="8" t="str">
        <f t="array" ref="I190">XLOOKUP($C$2,'89'!$C$2:$C$1524,'89'!I190:I1712)</f>
        <v>#N/A</v>
      </c>
      <c r="J190" s="8" t="str">
        <f t="array" ref="J190">XLOOKUP($C$2,'89'!$C$2:$C$1524,'89'!J190:J1712)</f>
        <v>#N/A</v>
      </c>
      <c r="K190" s="8" t="s">
        <v>11</v>
      </c>
      <c r="L190" s="8" t="s">
        <v>3046</v>
      </c>
    </row>
    <row r="191" ht="14.25" customHeight="1">
      <c r="A191" s="8" t="s">
        <v>3045</v>
      </c>
      <c r="B191" s="1678" t="s">
        <v>817</v>
      </c>
      <c r="C191" s="8" t="s">
        <v>1043</v>
      </c>
      <c r="D191" s="8" t="s">
        <v>1044</v>
      </c>
      <c r="E191" s="8" t="str">
        <f t="array" ref="E191">XLOOKUP(C191,'89'!C191:C1713,'89'!E191:E1713)</f>
        <v>Cafés</v>
      </c>
      <c r="H191" s="8" t="str">
        <f t="array" ref="H191">XLOOKUP($C$2,'89'!$C$2:$C$1524,'89'!H191:H1713)</f>
        <v>#N/A</v>
      </c>
      <c r="I191" s="8" t="str">
        <f t="array" ref="I191">XLOOKUP($C$2,'89'!$C$2:$C$1524,'89'!I191:I1713)</f>
        <v>#N/A</v>
      </c>
      <c r="J191" s="8" t="str">
        <f t="array" ref="J191">XLOOKUP($C$2,'89'!$C$2:$C$1524,'89'!J191:J1713)</f>
        <v>#N/A</v>
      </c>
      <c r="K191" s="8" t="s">
        <v>11</v>
      </c>
      <c r="L191" s="8" t="s">
        <v>3046</v>
      </c>
    </row>
    <row r="192" ht="14.25" customHeight="1">
      <c r="A192" s="8" t="s">
        <v>3045</v>
      </c>
      <c r="B192" s="1678" t="s">
        <v>168</v>
      </c>
      <c r="C192" s="8" t="s">
        <v>322</v>
      </c>
      <c r="D192" s="8" t="s">
        <v>2355</v>
      </c>
      <c r="E192" s="8" t="str">
        <f t="array" ref="E192">XLOOKUP(C192,'89'!C192:C1714,'89'!E192:E1714)</f>
        <v>Grises</v>
      </c>
      <c r="F192" s="8" t="str">
        <f t="array" ref="F192">XLOOKUP($C$2,'89'!$C$2:$C$1524,'89'!F192:F1714)</f>
        <v>#N/A</v>
      </c>
      <c r="H192" s="8" t="str">
        <f t="array" ref="H192">XLOOKUP($C$2,'89'!$C$2:$C$1524,'89'!H192:H1714)</f>
        <v>#N/A</v>
      </c>
      <c r="I192" s="8" t="str">
        <f t="array" ref="I192">XLOOKUP($C$2,'89'!$C$2:$C$1524,'89'!I192:I1714)</f>
        <v>#N/A</v>
      </c>
      <c r="J192" s="8" t="str">
        <f t="array" ref="J192">XLOOKUP($C$2,'89'!$C$2:$C$1524,'89'!J192:J1714)</f>
        <v>#N/A</v>
      </c>
      <c r="K192" s="8" t="s">
        <v>11</v>
      </c>
      <c r="L192" s="8" t="s">
        <v>3046</v>
      </c>
    </row>
    <row r="193" ht="14.25" customHeight="1">
      <c r="A193" s="8" t="s">
        <v>3045</v>
      </c>
      <c r="B193" s="1678" t="s">
        <v>168</v>
      </c>
      <c r="C193" s="8" t="s">
        <v>324</v>
      </c>
      <c r="D193" s="8" t="s">
        <v>2356</v>
      </c>
      <c r="E193" s="8" t="str">
        <f t="array" ref="E193">XLOOKUP(C193,'89'!C193:C1715,'89'!E193:E1715)</f>
        <v>Grises</v>
      </c>
      <c r="F193" s="8" t="str">
        <f t="array" ref="F193">XLOOKUP($C$2,'89'!$C$2:$C$1524,'89'!F193:F1715)</f>
        <v>#N/A</v>
      </c>
      <c r="H193" s="8" t="str">
        <f t="array" ref="H193">XLOOKUP($C$2,'89'!$C$2:$C$1524,'89'!H193:H1715)</f>
        <v>#N/A</v>
      </c>
      <c r="I193" s="8" t="str">
        <f t="array" ref="I193">XLOOKUP($C$2,'89'!$C$2:$C$1524,'89'!I193:I1715)</f>
        <v>#N/A</v>
      </c>
      <c r="J193" s="8" t="str">
        <f t="array" ref="J193">XLOOKUP($C$2,'89'!$C$2:$C$1524,'89'!J193:J1715)</f>
        <v>#N/A</v>
      </c>
      <c r="K193" s="8" t="s">
        <v>11</v>
      </c>
      <c r="L193" s="8" t="s">
        <v>3046</v>
      </c>
    </row>
    <row r="194" ht="14.25" customHeight="1">
      <c r="A194" s="8" t="s">
        <v>3045</v>
      </c>
      <c r="B194" s="1678" t="s">
        <v>814</v>
      </c>
      <c r="C194" s="8" t="s">
        <v>1045</v>
      </c>
      <c r="D194" s="8" t="s">
        <v>1046</v>
      </c>
      <c r="E194" s="8" t="str">
        <f t="array" ref="E194">XLOOKUP(C194,'89'!C194:C1716,'89'!E194:E1716)</f>
        <v>Grises</v>
      </c>
      <c r="H194" s="8" t="str">
        <f t="array" ref="H194">XLOOKUP($C$2,'89'!$C$2:$C$1524,'89'!H194:H1716)</f>
        <v>#N/A</v>
      </c>
      <c r="I194" s="8" t="str">
        <f t="array" ref="I194">XLOOKUP($C$2,'89'!$C$2:$C$1524,'89'!I194:I1716)</f>
        <v>#N/A</v>
      </c>
      <c r="J194" s="8" t="str">
        <f t="array" ref="J194">XLOOKUP($C$2,'89'!$C$2:$C$1524,'89'!J194:J1716)</f>
        <v>#N/A</v>
      </c>
      <c r="K194" s="8" t="s">
        <v>11</v>
      </c>
      <c r="L194" s="8" t="s">
        <v>3046</v>
      </c>
    </row>
    <row r="195" ht="14.25" customHeight="1">
      <c r="A195" s="8" t="s">
        <v>3045</v>
      </c>
      <c r="B195" s="1678" t="s">
        <v>817</v>
      </c>
      <c r="C195" s="8" t="s">
        <v>1047</v>
      </c>
      <c r="D195" s="8" t="s">
        <v>1048</v>
      </c>
      <c r="E195" s="8" t="str">
        <f t="array" ref="E195">XLOOKUP(C195,'89'!C195:C1717,'89'!E195:E1717)</f>
        <v>Grises</v>
      </c>
      <c r="H195" s="8" t="str">
        <f t="array" ref="H195">XLOOKUP($C$2,'89'!$C$2:$C$1524,'89'!H195:H1717)</f>
        <v>#N/A</v>
      </c>
      <c r="I195" s="8" t="str">
        <f t="array" ref="I195">XLOOKUP($C$2,'89'!$C$2:$C$1524,'89'!I195:I1717)</f>
        <v>#N/A</v>
      </c>
      <c r="J195" s="8" t="str">
        <f t="array" ref="J195">XLOOKUP($C$2,'89'!$C$2:$C$1524,'89'!J195:J1717)</f>
        <v>#N/A</v>
      </c>
      <c r="K195" s="8" t="s">
        <v>11</v>
      </c>
      <c r="L195" s="8" t="s">
        <v>3046</v>
      </c>
    </row>
    <row r="196" ht="14.25" customHeight="1">
      <c r="A196" s="8" t="s">
        <v>3045</v>
      </c>
      <c r="B196" s="1678" t="s">
        <v>817</v>
      </c>
      <c r="C196" s="8" t="s">
        <v>1049</v>
      </c>
      <c r="D196" s="8" t="s">
        <v>1050</v>
      </c>
      <c r="E196" s="8" t="str">
        <f t="array" ref="E196">XLOOKUP(C196,'89'!C196:C1718,'89'!E196:E1718)</f>
        <v>Grises</v>
      </c>
      <c r="H196" s="8" t="str">
        <f t="array" ref="H196">XLOOKUP($C$2,'89'!$C$2:$C$1524,'89'!H196:H1718)</f>
        <v>#N/A</v>
      </c>
      <c r="I196" s="8" t="str">
        <f t="array" ref="I196">XLOOKUP($C$2,'89'!$C$2:$C$1524,'89'!I196:I1718)</f>
        <v>#N/A</v>
      </c>
      <c r="J196" s="8" t="str">
        <f t="array" ref="J196">XLOOKUP($C$2,'89'!$C$2:$C$1524,'89'!J196:J1718)</f>
        <v>#N/A</v>
      </c>
      <c r="K196" s="8" t="s">
        <v>11</v>
      </c>
      <c r="L196" s="8" t="s">
        <v>3046</v>
      </c>
    </row>
    <row r="197" ht="14.25" customHeight="1">
      <c r="A197" s="8" t="s">
        <v>3045</v>
      </c>
      <c r="B197" s="1678" t="s">
        <v>168</v>
      </c>
      <c r="C197" s="8" t="s">
        <v>326</v>
      </c>
      <c r="D197" s="8" t="s">
        <v>2357</v>
      </c>
      <c r="E197" s="8" t="str">
        <f t="array" ref="E197">XLOOKUP(C197,'89'!C197:C1719,'89'!E197:E1719)</f>
        <v>Grises</v>
      </c>
      <c r="F197" s="8" t="str">
        <f t="array" ref="F197">XLOOKUP($C$2,'89'!$C$2:$C$1524,'89'!F197:F1719)</f>
        <v>#N/A</v>
      </c>
      <c r="H197" s="8" t="str">
        <f t="array" ref="H197">XLOOKUP($C$2,'89'!$C$2:$C$1524,'89'!H197:H1719)</f>
        <v>#N/A</v>
      </c>
      <c r="I197" s="8" t="str">
        <f t="array" ref="I197">XLOOKUP($C$2,'89'!$C$2:$C$1524,'89'!I197:I1719)</f>
        <v>#N/A</v>
      </c>
      <c r="J197" s="8" t="str">
        <f t="array" ref="J197">XLOOKUP($C$2,'89'!$C$2:$C$1524,'89'!J197:J1719)</f>
        <v>#N/A</v>
      </c>
      <c r="K197" s="8" t="s">
        <v>11</v>
      </c>
      <c r="L197" s="8" t="s">
        <v>3046</v>
      </c>
    </row>
    <row r="198" ht="14.25" customHeight="1">
      <c r="A198" s="8" t="s">
        <v>3045</v>
      </c>
      <c r="B198" s="1678" t="s">
        <v>168</v>
      </c>
      <c r="C198" s="8" t="s">
        <v>328</v>
      </c>
      <c r="D198" s="8" t="s">
        <v>2358</v>
      </c>
      <c r="E198" s="8" t="str">
        <f t="array" ref="E198">XLOOKUP(C198,'89'!C198:C1720,'89'!E198:E1720)</f>
        <v>Grises</v>
      </c>
      <c r="F198" s="8" t="str">
        <f t="array" ref="F198">XLOOKUP($C$2,'89'!$C$2:$C$1524,'89'!F198:F1720)</f>
        <v>#N/A</v>
      </c>
      <c r="H198" s="8" t="str">
        <f t="array" ref="H198">XLOOKUP($C$2,'89'!$C$2:$C$1524,'89'!H198:H1720)</f>
        <v>#N/A</v>
      </c>
      <c r="I198" s="8" t="str">
        <f t="array" ref="I198">XLOOKUP($C$2,'89'!$C$2:$C$1524,'89'!I198:I1720)</f>
        <v>#N/A</v>
      </c>
      <c r="J198" s="8" t="str">
        <f t="array" ref="J198">XLOOKUP($C$2,'89'!$C$2:$C$1524,'89'!J198:J1720)</f>
        <v>#N/A</v>
      </c>
      <c r="K198" s="8" t="s">
        <v>11</v>
      </c>
      <c r="L198" s="8" t="s">
        <v>3046</v>
      </c>
    </row>
    <row r="199" ht="14.25" customHeight="1">
      <c r="A199" s="8" t="s">
        <v>3045</v>
      </c>
      <c r="B199" s="1678" t="s">
        <v>814</v>
      </c>
      <c r="C199" s="8" t="s">
        <v>1051</v>
      </c>
      <c r="D199" s="8" t="s">
        <v>1052</v>
      </c>
      <c r="E199" s="8" t="str">
        <f t="array" ref="E199">XLOOKUP(C199,'89'!C199:C1721,'89'!E199:E1721)</f>
        <v>Grises</v>
      </c>
      <c r="H199" s="8" t="str">
        <f t="array" ref="H199">XLOOKUP($C$2,'89'!$C$2:$C$1524,'89'!H199:H1721)</f>
        <v>#N/A</v>
      </c>
      <c r="I199" s="8" t="str">
        <f t="array" ref="I199">XLOOKUP($C$2,'89'!$C$2:$C$1524,'89'!I199:I1721)</f>
        <v>#N/A</v>
      </c>
      <c r="J199" s="8" t="str">
        <f t="array" ref="J199">XLOOKUP($C$2,'89'!$C$2:$C$1524,'89'!J199:J1721)</f>
        <v>#N/A</v>
      </c>
      <c r="K199" s="8" t="s">
        <v>11</v>
      </c>
      <c r="L199" s="8" t="s">
        <v>3046</v>
      </c>
    </row>
    <row r="200" ht="14.25" customHeight="1">
      <c r="A200" s="8" t="s">
        <v>3045</v>
      </c>
      <c r="B200" s="1678" t="s">
        <v>817</v>
      </c>
      <c r="C200" s="8" t="s">
        <v>1053</v>
      </c>
      <c r="D200" s="8" t="s">
        <v>1054</v>
      </c>
      <c r="E200" s="8" t="str">
        <f t="array" ref="E200">XLOOKUP(C200,'89'!C200:C1722,'89'!E200:E1722)</f>
        <v>Grises</v>
      </c>
      <c r="H200" s="8" t="str">
        <f t="array" ref="H200">XLOOKUP($C$2,'89'!$C$2:$C$1524,'89'!H200:H1722)</f>
        <v>#N/A</v>
      </c>
      <c r="I200" s="8" t="str">
        <f t="array" ref="I200">XLOOKUP($C$2,'89'!$C$2:$C$1524,'89'!I200:I1722)</f>
        <v>#N/A</v>
      </c>
      <c r="J200" s="8" t="str">
        <f t="array" ref="J200">XLOOKUP($C$2,'89'!$C$2:$C$1524,'89'!J200:J1722)</f>
        <v>#N/A</v>
      </c>
      <c r="K200" s="8" t="s">
        <v>11</v>
      </c>
      <c r="L200" s="8" t="s">
        <v>3046</v>
      </c>
    </row>
    <row r="201" ht="14.25" customHeight="1">
      <c r="A201" s="8" t="s">
        <v>3045</v>
      </c>
      <c r="B201" s="1678" t="s">
        <v>817</v>
      </c>
      <c r="C201" s="8" t="s">
        <v>1055</v>
      </c>
      <c r="D201" s="8" t="s">
        <v>1056</v>
      </c>
      <c r="E201" s="8" t="str">
        <f t="array" ref="E201">XLOOKUP(C201,'89'!C201:C1723,'89'!E201:E1723)</f>
        <v>Grises</v>
      </c>
      <c r="H201" s="8" t="str">
        <f t="array" ref="H201">XLOOKUP($C$2,'89'!$C$2:$C$1524,'89'!H201:H1723)</f>
        <v>#N/A</v>
      </c>
      <c r="I201" s="8" t="str">
        <f t="array" ref="I201">XLOOKUP($C$2,'89'!$C$2:$C$1524,'89'!I201:I1723)</f>
        <v>#N/A</v>
      </c>
      <c r="J201" s="8" t="str">
        <f t="array" ref="J201">XLOOKUP($C$2,'89'!$C$2:$C$1524,'89'!J201:J1723)</f>
        <v>#N/A</v>
      </c>
      <c r="K201" s="8" t="s">
        <v>11</v>
      </c>
      <c r="L201" s="8" t="s">
        <v>3046</v>
      </c>
    </row>
    <row r="202" ht="14.25" customHeight="1">
      <c r="A202" s="8" t="s">
        <v>3045</v>
      </c>
      <c r="B202" s="1678" t="s">
        <v>168</v>
      </c>
      <c r="C202" s="8" t="s">
        <v>330</v>
      </c>
      <c r="D202" s="8" t="s">
        <v>2359</v>
      </c>
      <c r="E202" s="8" t="str">
        <f t="array" ref="E202">XLOOKUP(C202,'89'!C202:C1724,'89'!E202:E1724)</f>
        <v>Amarillos</v>
      </c>
      <c r="F202" s="8" t="str">
        <f t="array" ref="F202">XLOOKUP($C$2,'89'!$C$2:$C$1524,'89'!F202:F1724)</f>
        <v>#N/A</v>
      </c>
      <c r="H202" s="8" t="str">
        <f t="array" ref="H202">XLOOKUP($C$2,'89'!$C$2:$C$1524,'89'!H202:H1724)</f>
        <v>#N/A</v>
      </c>
      <c r="I202" s="8" t="str">
        <f t="array" ref="I202">XLOOKUP($C$2,'89'!$C$2:$C$1524,'89'!I202:I1724)</f>
        <v>#N/A</v>
      </c>
      <c r="J202" s="8" t="str">
        <f t="array" ref="J202">XLOOKUP($C$2,'89'!$C$2:$C$1524,'89'!J202:J1724)</f>
        <v>#N/A</v>
      </c>
      <c r="K202" s="8" t="s">
        <v>11</v>
      </c>
      <c r="L202" s="8" t="s">
        <v>3046</v>
      </c>
    </row>
    <row r="203" ht="14.25" customHeight="1">
      <c r="A203" s="8" t="s">
        <v>3045</v>
      </c>
      <c r="B203" s="1678" t="s">
        <v>168</v>
      </c>
      <c r="C203" s="8" t="s">
        <v>332</v>
      </c>
      <c r="D203" s="8" t="s">
        <v>2360</v>
      </c>
      <c r="E203" s="8" t="str">
        <f t="array" ref="E203">XLOOKUP(C203,'89'!C203:C1725,'89'!E203:E1725)</f>
        <v>Amarillos</v>
      </c>
      <c r="F203" s="8" t="str">
        <f t="array" ref="F203">XLOOKUP($C$2,'89'!$C$2:$C$1524,'89'!F203:F1725)</f>
        <v>#N/A</v>
      </c>
      <c r="H203" s="8" t="str">
        <f t="array" ref="H203">XLOOKUP($C$2,'89'!$C$2:$C$1524,'89'!H203:H1725)</f>
        <v>#N/A</v>
      </c>
      <c r="I203" s="8" t="str">
        <f t="array" ref="I203">XLOOKUP($C$2,'89'!$C$2:$C$1524,'89'!I203:I1725)</f>
        <v>#N/A</v>
      </c>
      <c r="J203" s="8" t="str">
        <f t="array" ref="J203">XLOOKUP($C$2,'89'!$C$2:$C$1524,'89'!J203:J1725)</f>
        <v>#N/A</v>
      </c>
      <c r="K203" s="8" t="s">
        <v>11</v>
      </c>
      <c r="L203" s="8" t="s">
        <v>3046</v>
      </c>
    </row>
    <row r="204" ht="14.25" customHeight="1">
      <c r="A204" s="8" t="s">
        <v>3045</v>
      </c>
      <c r="B204" s="1678" t="s">
        <v>814</v>
      </c>
      <c r="C204" s="8" t="s">
        <v>1057</v>
      </c>
      <c r="D204" s="8" t="s">
        <v>1058</v>
      </c>
      <c r="E204" s="8" t="str">
        <f t="array" ref="E204">XLOOKUP(C204,'89'!C204:C1726,'89'!E204:E1726)</f>
        <v>Amarillos</v>
      </c>
      <c r="F204" s="8" t="str">
        <f t="array" ref="F204">XLOOKUP($C$2,'89'!$C$2:$C$1524,'89'!F204:F1726)</f>
        <v>#N/A</v>
      </c>
      <c r="H204" s="8" t="str">
        <f t="array" ref="H204">XLOOKUP($C$2,'89'!$C$2:$C$1524,'89'!H204:H1726)</f>
        <v>#N/A</v>
      </c>
      <c r="I204" s="8" t="str">
        <f t="array" ref="I204">XLOOKUP($C$2,'89'!$C$2:$C$1524,'89'!I204:I1726)</f>
        <v>#N/A</v>
      </c>
      <c r="J204" s="8" t="str">
        <f t="array" ref="J204">XLOOKUP($C$2,'89'!$C$2:$C$1524,'89'!J204:J1726)</f>
        <v>#N/A</v>
      </c>
      <c r="K204" s="8" t="s">
        <v>11</v>
      </c>
      <c r="L204" s="8" t="s">
        <v>3046</v>
      </c>
    </row>
    <row r="205" ht="14.25" customHeight="1">
      <c r="A205" s="8" t="s">
        <v>3045</v>
      </c>
      <c r="B205" s="1678" t="s">
        <v>817</v>
      </c>
      <c r="C205" s="8" t="s">
        <v>1059</v>
      </c>
      <c r="D205" s="8" t="s">
        <v>1060</v>
      </c>
      <c r="E205" s="8" t="str">
        <f t="array" ref="E205">XLOOKUP(C205,'89'!C205:C1727,'89'!E205:E1727)</f>
        <v>Amarillos</v>
      </c>
      <c r="F205" s="8" t="str">
        <f t="array" ref="F205">XLOOKUP($C$2,'89'!$C$2:$C$1524,'89'!F205:F1727)</f>
        <v>#N/A</v>
      </c>
      <c r="H205" s="8" t="str">
        <f t="array" ref="H205">XLOOKUP($C$2,'89'!$C$2:$C$1524,'89'!H205:H1727)</f>
        <v>#N/A</v>
      </c>
      <c r="I205" s="8" t="str">
        <f t="array" ref="I205">XLOOKUP($C$2,'89'!$C$2:$C$1524,'89'!I205:I1727)</f>
        <v>#N/A</v>
      </c>
      <c r="J205" s="8" t="str">
        <f t="array" ref="J205">XLOOKUP($C$2,'89'!$C$2:$C$1524,'89'!J205:J1727)</f>
        <v>#N/A</v>
      </c>
      <c r="K205" s="8" t="s">
        <v>11</v>
      </c>
      <c r="L205" s="8" t="s">
        <v>3046</v>
      </c>
    </row>
    <row r="206" ht="14.25" customHeight="1">
      <c r="A206" s="8" t="s">
        <v>3045</v>
      </c>
      <c r="B206" s="1678" t="s">
        <v>817</v>
      </c>
      <c r="C206" s="8" t="s">
        <v>1061</v>
      </c>
      <c r="D206" s="8" t="s">
        <v>1062</v>
      </c>
      <c r="E206" s="8" t="str">
        <f t="array" ref="E206">XLOOKUP(C206,'89'!C206:C1728,'89'!E206:E1728)</f>
        <v>Amarillos</v>
      </c>
      <c r="F206" s="8" t="str">
        <f t="array" ref="F206">XLOOKUP($C$2,'89'!$C$2:$C$1524,'89'!F206:F1728)</f>
        <v>#N/A</v>
      </c>
      <c r="H206" s="8" t="str">
        <f t="array" ref="H206">XLOOKUP($C$2,'89'!$C$2:$C$1524,'89'!H206:H1728)</f>
        <v>#N/A</v>
      </c>
      <c r="I206" s="8" t="str">
        <f t="array" ref="I206">XLOOKUP($C$2,'89'!$C$2:$C$1524,'89'!I206:I1728)</f>
        <v>#N/A</v>
      </c>
      <c r="J206" s="8" t="str">
        <f t="array" ref="J206">XLOOKUP($C$2,'89'!$C$2:$C$1524,'89'!J206:J1728)</f>
        <v>#N/A</v>
      </c>
      <c r="K206" s="8" t="s">
        <v>11</v>
      </c>
      <c r="L206" s="8" t="s">
        <v>3046</v>
      </c>
    </row>
    <row r="207" ht="14.25" customHeight="1">
      <c r="A207" s="8" t="s">
        <v>3045</v>
      </c>
      <c r="B207" s="1678" t="s">
        <v>168</v>
      </c>
      <c r="C207" s="8" t="s">
        <v>334</v>
      </c>
      <c r="D207" s="8" t="s">
        <v>335</v>
      </c>
      <c r="E207" s="8" t="str">
        <f t="array" ref="E207">XLOOKUP(C207,'89'!C207:C1729,'89'!E207:E1729)</f>
        <v>Amarillos</v>
      </c>
      <c r="F207" s="8" t="str">
        <f t="array" ref="F207">XLOOKUP($C$2,'89'!$C$2:$C$1524,'89'!F207:F1729)</f>
        <v>#N/A</v>
      </c>
      <c r="H207" s="8" t="str">
        <f t="array" ref="H207">XLOOKUP($C$2,'89'!$C$2:$C$1524,'89'!H207:H1729)</f>
        <v>#N/A</v>
      </c>
      <c r="I207" s="8" t="str">
        <f t="array" ref="I207">XLOOKUP($C$2,'89'!$C$2:$C$1524,'89'!I207:I1729)</f>
        <v>#N/A</v>
      </c>
      <c r="J207" s="8" t="str">
        <f t="array" ref="J207">XLOOKUP($C$2,'89'!$C$2:$C$1524,'89'!J207:J1729)</f>
        <v>#N/A</v>
      </c>
      <c r="K207" s="8" t="s">
        <v>11</v>
      </c>
      <c r="L207" s="8" t="s">
        <v>3046</v>
      </c>
    </row>
    <row r="208" ht="14.25" customHeight="1">
      <c r="A208" s="8" t="s">
        <v>3045</v>
      </c>
      <c r="B208" s="1678" t="s">
        <v>168</v>
      </c>
      <c r="C208" s="8" t="s">
        <v>336</v>
      </c>
      <c r="D208" s="8" t="s">
        <v>2361</v>
      </c>
      <c r="E208" s="8" t="str">
        <f t="array" ref="E208">XLOOKUP(C208,'89'!C208:C1730,'89'!E208:E1730)</f>
        <v>Amarillos</v>
      </c>
      <c r="F208" s="8" t="str">
        <f t="array" ref="F208">XLOOKUP($C$2,'89'!$C$2:$C$1524,'89'!F208:F1730)</f>
        <v>#N/A</v>
      </c>
      <c r="H208" s="8" t="str">
        <f t="array" ref="H208">XLOOKUP($C$2,'89'!$C$2:$C$1524,'89'!H208:H1730)</f>
        <v>#N/A</v>
      </c>
      <c r="I208" s="8" t="str">
        <f t="array" ref="I208">XLOOKUP($C$2,'89'!$C$2:$C$1524,'89'!I208:I1730)</f>
        <v>#N/A</v>
      </c>
      <c r="J208" s="8" t="str">
        <f t="array" ref="J208">XLOOKUP($C$2,'89'!$C$2:$C$1524,'89'!J208:J1730)</f>
        <v>#N/A</v>
      </c>
      <c r="K208" s="8" t="s">
        <v>11</v>
      </c>
      <c r="L208" s="8" t="s">
        <v>3046</v>
      </c>
    </row>
    <row r="209" ht="14.25" customHeight="1">
      <c r="A209" s="8" t="s">
        <v>3045</v>
      </c>
      <c r="B209" s="1678" t="s">
        <v>814</v>
      </c>
      <c r="C209" s="8" t="s">
        <v>1063</v>
      </c>
      <c r="D209" s="8" t="s">
        <v>1064</v>
      </c>
      <c r="E209" s="8" t="str">
        <f t="array" ref="E209">XLOOKUP(C209,'89'!C209:C1731,'89'!E209:E1731)</f>
        <v>Amarillos</v>
      </c>
      <c r="H209" s="8" t="str">
        <f t="array" ref="H209">XLOOKUP($C$2,'89'!$C$2:$C$1524,'89'!H209:H1731)</f>
        <v>#N/A</v>
      </c>
      <c r="I209" s="8" t="str">
        <f t="array" ref="I209">XLOOKUP($C$2,'89'!$C$2:$C$1524,'89'!I209:I1731)</f>
        <v>#N/A</v>
      </c>
      <c r="J209" s="8" t="str">
        <f t="array" ref="J209">XLOOKUP($C$2,'89'!$C$2:$C$1524,'89'!J209:J1731)</f>
        <v>#N/A</v>
      </c>
      <c r="K209" s="8" t="s">
        <v>11</v>
      </c>
      <c r="L209" s="8" t="s">
        <v>3046</v>
      </c>
    </row>
    <row r="210" ht="14.25" customHeight="1">
      <c r="A210" s="8" t="s">
        <v>3045</v>
      </c>
      <c r="B210" s="1678" t="s">
        <v>817</v>
      </c>
      <c r="C210" s="8" t="s">
        <v>1065</v>
      </c>
      <c r="D210" s="8" t="s">
        <v>1066</v>
      </c>
      <c r="E210" s="8" t="str">
        <f t="array" ref="E210">XLOOKUP(C210,'89'!C210:C1732,'89'!E210:E1732)</f>
        <v>Amarillos</v>
      </c>
      <c r="H210" s="8" t="str">
        <f t="array" ref="H210">XLOOKUP($C$2,'89'!$C$2:$C$1524,'89'!H210:H1732)</f>
        <v>#N/A</v>
      </c>
      <c r="I210" s="8" t="str">
        <f t="array" ref="I210">XLOOKUP($C$2,'89'!$C$2:$C$1524,'89'!I210:I1732)</f>
        <v>#N/A</v>
      </c>
      <c r="J210" s="8" t="str">
        <f t="array" ref="J210">XLOOKUP($C$2,'89'!$C$2:$C$1524,'89'!J210:J1732)</f>
        <v>#N/A</v>
      </c>
      <c r="K210" s="8" t="s">
        <v>11</v>
      </c>
      <c r="L210" s="8" t="s">
        <v>3046</v>
      </c>
    </row>
    <row r="211" ht="14.25" customHeight="1">
      <c r="A211" s="8" t="s">
        <v>3045</v>
      </c>
      <c r="B211" s="1678" t="s">
        <v>817</v>
      </c>
      <c r="C211" s="8" t="s">
        <v>1067</v>
      </c>
      <c r="D211" s="8" t="s">
        <v>1068</v>
      </c>
      <c r="E211" s="8" t="str">
        <f t="array" ref="E211">XLOOKUP(C211,'89'!C211:C1733,'89'!E211:E1733)</f>
        <v>Amarillos</v>
      </c>
      <c r="H211" s="8" t="str">
        <f t="array" ref="H211">XLOOKUP($C$2,'89'!$C$2:$C$1524,'89'!H211:H1733)</f>
        <v>#N/A</v>
      </c>
      <c r="I211" s="8" t="str">
        <f t="array" ref="I211">XLOOKUP($C$2,'89'!$C$2:$C$1524,'89'!I211:I1733)</f>
        <v>#N/A</v>
      </c>
      <c r="J211" s="8" t="str">
        <f t="array" ref="J211">XLOOKUP($C$2,'89'!$C$2:$C$1524,'89'!J211:J1733)</f>
        <v>#N/A</v>
      </c>
      <c r="K211" s="8" t="s">
        <v>11</v>
      </c>
      <c r="L211" s="8" t="s">
        <v>3046</v>
      </c>
    </row>
    <row r="212" ht="14.25" customHeight="1">
      <c r="A212" s="8" t="s">
        <v>3045</v>
      </c>
      <c r="B212" s="1678" t="s">
        <v>168</v>
      </c>
      <c r="C212" s="8" t="s">
        <v>338</v>
      </c>
      <c r="D212" s="8" t="s">
        <v>2362</v>
      </c>
      <c r="E212" s="8" t="str">
        <f t="array" ref="E212">XLOOKUP(C212,'89'!C212:C1734,'89'!E212:E1734)</f>
        <v>Amarillos</v>
      </c>
      <c r="F212" s="8" t="str">
        <f t="array" ref="F212">XLOOKUP($C$2,'89'!$C$2:$C$1524,'89'!F212:F1734)</f>
        <v>#N/A</v>
      </c>
      <c r="H212" s="8" t="str">
        <f t="array" ref="H212">XLOOKUP($C$2,'89'!$C$2:$C$1524,'89'!H212:H1734)</f>
        <v>#N/A</v>
      </c>
      <c r="I212" s="8" t="str">
        <f t="array" ref="I212">XLOOKUP($C$2,'89'!$C$2:$C$1524,'89'!I212:I1734)</f>
        <v>#N/A</v>
      </c>
      <c r="J212" s="8" t="str">
        <f t="array" ref="J212">XLOOKUP($C$2,'89'!$C$2:$C$1524,'89'!J212:J1734)</f>
        <v>#N/A</v>
      </c>
      <c r="K212" s="8" t="s">
        <v>11</v>
      </c>
      <c r="L212" s="8" t="s">
        <v>3046</v>
      </c>
    </row>
    <row r="213" ht="14.25" customHeight="1">
      <c r="A213" s="8" t="s">
        <v>3045</v>
      </c>
      <c r="B213" s="1678" t="s">
        <v>168</v>
      </c>
      <c r="C213" s="8" t="s">
        <v>340</v>
      </c>
      <c r="D213" s="8" t="s">
        <v>2363</v>
      </c>
      <c r="E213" s="8" t="str">
        <f t="array" ref="E213">XLOOKUP(C213,'89'!C213:C1735,'89'!E213:E1735)</f>
        <v>Amarillos</v>
      </c>
      <c r="F213" s="8" t="str">
        <f t="array" ref="F213">XLOOKUP($C$2,'89'!$C$2:$C$1524,'89'!F213:F1735)</f>
        <v>#N/A</v>
      </c>
      <c r="H213" s="8" t="str">
        <f t="array" ref="H213">XLOOKUP($C$2,'89'!$C$2:$C$1524,'89'!H213:H1735)</f>
        <v>#N/A</v>
      </c>
      <c r="I213" s="8" t="str">
        <f t="array" ref="I213">XLOOKUP($C$2,'89'!$C$2:$C$1524,'89'!I213:I1735)</f>
        <v>#N/A</v>
      </c>
      <c r="J213" s="8" t="str">
        <f t="array" ref="J213">XLOOKUP($C$2,'89'!$C$2:$C$1524,'89'!J213:J1735)</f>
        <v>#N/A</v>
      </c>
      <c r="K213" s="8" t="s">
        <v>11</v>
      </c>
      <c r="L213" s="8" t="s">
        <v>3046</v>
      </c>
    </row>
    <row r="214" ht="14.25" customHeight="1">
      <c r="A214" s="8" t="s">
        <v>3045</v>
      </c>
      <c r="B214" s="1678" t="s">
        <v>814</v>
      </c>
      <c r="C214" s="8" t="s">
        <v>1069</v>
      </c>
      <c r="D214" s="8" t="s">
        <v>1070</v>
      </c>
      <c r="E214" s="8" t="str">
        <f t="array" ref="E214">XLOOKUP(C214,'89'!C214:C1736,'89'!E214:E1736)</f>
        <v>Amarillos</v>
      </c>
      <c r="F214" s="8" t="str">
        <f t="array" ref="F214">XLOOKUP($C$2,'89'!$C$2:$C$1524,'89'!F214:F1736)</f>
        <v>#N/A</v>
      </c>
      <c r="H214" s="8" t="str">
        <f t="array" ref="H214">XLOOKUP($C$2,'89'!$C$2:$C$1524,'89'!H214:H1736)</f>
        <v>#N/A</v>
      </c>
      <c r="I214" s="8" t="str">
        <f t="array" ref="I214">XLOOKUP($C$2,'89'!$C$2:$C$1524,'89'!I214:I1736)</f>
        <v>#N/A</v>
      </c>
      <c r="J214" s="8" t="str">
        <f t="array" ref="J214">XLOOKUP($C$2,'89'!$C$2:$C$1524,'89'!J214:J1736)</f>
        <v>#N/A</v>
      </c>
      <c r="K214" s="8" t="s">
        <v>11</v>
      </c>
      <c r="L214" s="8" t="s">
        <v>3046</v>
      </c>
    </row>
    <row r="215" ht="14.25" customHeight="1">
      <c r="A215" s="8" t="s">
        <v>3045</v>
      </c>
      <c r="B215" s="1678" t="s">
        <v>817</v>
      </c>
      <c r="C215" s="8" t="s">
        <v>1071</v>
      </c>
      <c r="D215" s="8" t="s">
        <v>1072</v>
      </c>
      <c r="E215" s="8" t="str">
        <f t="array" ref="E215">XLOOKUP(C215,'89'!C215:C1737,'89'!E215:E1737)</f>
        <v>Amarillos</v>
      </c>
      <c r="F215" s="8" t="str">
        <f t="array" ref="F215">XLOOKUP($C$2,'89'!$C$2:$C$1524,'89'!F215:F1737)</f>
        <v>#N/A</v>
      </c>
      <c r="H215" s="8" t="str">
        <f t="array" ref="H215">XLOOKUP($C$2,'89'!$C$2:$C$1524,'89'!H215:H1737)</f>
        <v>#N/A</v>
      </c>
      <c r="I215" s="8" t="str">
        <f t="array" ref="I215">XLOOKUP($C$2,'89'!$C$2:$C$1524,'89'!I215:I1737)</f>
        <v>#N/A</v>
      </c>
      <c r="J215" s="8" t="str">
        <f t="array" ref="J215">XLOOKUP($C$2,'89'!$C$2:$C$1524,'89'!J215:J1737)</f>
        <v>#N/A</v>
      </c>
      <c r="K215" s="8" t="s">
        <v>11</v>
      </c>
      <c r="L215" s="8" t="s">
        <v>3046</v>
      </c>
    </row>
    <row r="216" ht="14.25" customHeight="1">
      <c r="A216" s="8" t="s">
        <v>3045</v>
      </c>
      <c r="B216" s="1678" t="s">
        <v>817</v>
      </c>
      <c r="C216" s="8" t="s">
        <v>1073</v>
      </c>
      <c r="D216" s="8" t="s">
        <v>1074</v>
      </c>
      <c r="E216" s="8" t="str">
        <f t="array" ref="E216">XLOOKUP(C216,'89'!C216:C1738,'89'!E216:E1738)</f>
        <v>Amarillos</v>
      </c>
      <c r="F216" s="8" t="str">
        <f t="array" ref="F216">XLOOKUP($C$2,'89'!$C$2:$C$1524,'89'!F216:F1738)</f>
        <v>#N/A</v>
      </c>
      <c r="H216" s="8" t="str">
        <f t="array" ref="H216">XLOOKUP($C$2,'89'!$C$2:$C$1524,'89'!H216:H1738)</f>
        <v>#N/A</v>
      </c>
      <c r="I216" s="8" t="str">
        <f t="array" ref="I216">XLOOKUP($C$2,'89'!$C$2:$C$1524,'89'!I216:I1738)</f>
        <v>#N/A</v>
      </c>
      <c r="J216" s="8" t="str">
        <f t="array" ref="J216">XLOOKUP($C$2,'89'!$C$2:$C$1524,'89'!J216:J1738)</f>
        <v>#N/A</v>
      </c>
      <c r="K216" s="8" t="s">
        <v>11</v>
      </c>
      <c r="L216" s="8" t="s">
        <v>3046</v>
      </c>
    </row>
    <row r="217" ht="14.25" customHeight="1">
      <c r="A217" s="8" t="s">
        <v>3045</v>
      </c>
      <c r="B217" s="1678" t="s">
        <v>168</v>
      </c>
      <c r="C217" s="8" t="s">
        <v>342</v>
      </c>
      <c r="D217" s="8" t="s">
        <v>343</v>
      </c>
      <c r="E217" s="8" t="str">
        <f t="array" ref="E217">XLOOKUP(C217,'89'!C217:C1739,'89'!E217:E1739)</f>
        <v>Amarillos</v>
      </c>
      <c r="F217" s="8" t="str">
        <f t="array" ref="F217">XLOOKUP($C$2,'89'!$C$2:$C$1524,'89'!F217:F1739)</f>
        <v>#N/A</v>
      </c>
      <c r="H217" s="8" t="str">
        <f t="array" ref="H217">XLOOKUP($C$2,'89'!$C$2:$C$1524,'89'!H217:H1739)</f>
        <v>#N/A</v>
      </c>
      <c r="I217" s="8" t="str">
        <f t="array" ref="I217">XLOOKUP($C$2,'89'!$C$2:$C$1524,'89'!I217:I1739)</f>
        <v>#N/A</v>
      </c>
      <c r="J217" s="8" t="str">
        <f t="array" ref="J217">XLOOKUP($C$2,'89'!$C$2:$C$1524,'89'!J217:J1739)</f>
        <v>#N/A</v>
      </c>
      <c r="K217" s="8" t="s">
        <v>11</v>
      </c>
      <c r="L217" s="8" t="s">
        <v>3046</v>
      </c>
    </row>
    <row r="218" ht="14.25" customHeight="1">
      <c r="A218" s="8" t="s">
        <v>3045</v>
      </c>
      <c r="B218" s="1678" t="s">
        <v>168</v>
      </c>
      <c r="C218" s="8" t="s">
        <v>344</v>
      </c>
      <c r="D218" s="8" t="s">
        <v>2364</v>
      </c>
      <c r="E218" s="8" t="str">
        <f t="array" ref="E218">XLOOKUP(C218,'89'!C218:C1740,'89'!E218:E1740)</f>
        <v>Amarillos</v>
      </c>
      <c r="F218" s="8" t="str">
        <f t="array" ref="F218">XLOOKUP($C$2,'89'!$C$2:$C$1524,'89'!F218:F1740)</f>
        <v>#N/A</v>
      </c>
      <c r="H218" s="8" t="str">
        <f t="array" ref="H218">XLOOKUP($C$2,'89'!$C$2:$C$1524,'89'!H218:H1740)</f>
        <v>#N/A</v>
      </c>
      <c r="I218" s="8" t="str">
        <f t="array" ref="I218">XLOOKUP($C$2,'89'!$C$2:$C$1524,'89'!I218:I1740)</f>
        <v>#N/A</v>
      </c>
      <c r="J218" s="8" t="str">
        <f t="array" ref="J218">XLOOKUP($C$2,'89'!$C$2:$C$1524,'89'!J218:J1740)</f>
        <v>#N/A</v>
      </c>
      <c r="K218" s="8" t="s">
        <v>11</v>
      </c>
      <c r="L218" s="8" t="s">
        <v>3046</v>
      </c>
    </row>
    <row r="219" ht="14.25" customHeight="1">
      <c r="A219" s="8" t="s">
        <v>3045</v>
      </c>
      <c r="B219" s="1678" t="s">
        <v>814</v>
      </c>
      <c r="C219" s="8" t="s">
        <v>1075</v>
      </c>
      <c r="D219" s="8" t="s">
        <v>1076</v>
      </c>
      <c r="E219" s="8" t="str">
        <f t="array" ref="E219">XLOOKUP(C219,'89'!C219:C1741,'89'!E219:E1741)</f>
        <v>Amarillos</v>
      </c>
      <c r="H219" s="8" t="str">
        <f t="array" ref="H219">XLOOKUP($C$2,'89'!$C$2:$C$1524,'89'!H219:H1741)</f>
        <v>#N/A</v>
      </c>
      <c r="I219" s="8" t="str">
        <f t="array" ref="I219">XLOOKUP($C$2,'89'!$C$2:$C$1524,'89'!I219:I1741)</f>
        <v>#N/A</v>
      </c>
      <c r="J219" s="8" t="str">
        <f t="array" ref="J219">XLOOKUP($C$2,'89'!$C$2:$C$1524,'89'!J219:J1741)</f>
        <v>#N/A</v>
      </c>
      <c r="K219" s="8" t="s">
        <v>11</v>
      </c>
      <c r="L219" s="8" t="s">
        <v>3046</v>
      </c>
    </row>
    <row r="220" ht="14.25" customHeight="1">
      <c r="A220" s="8" t="s">
        <v>3045</v>
      </c>
      <c r="B220" s="1678" t="s">
        <v>814</v>
      </c>
      <c r="C220" s="8" t="s">
        <v>1077</v>
      </c>
      <c r="D220" s="8" t="s">
        <v>1078</v>
      </c>
      <c r="E220" s="8" t="str">
        <f t="array" ref="E220">XLOOKUP(C220,'89'!C220:C1742,'89'!E220:E1742)</f>
        <v>Amarillos</v>
      </c>
      <c r="H220" s="8" t="str">
        <f t="array" ref="H220">XLOOKUP($C$2,'89'!$C$2:$C$1524,'89'!H220:H1742)</f>
        <v>#N/A</v>
      </c>
      <c r="I220" s="8" t="str">
        <f t="array" ref="I220">XLOOKUP($C$2,'89'!$C$2:$C$1524,'89'!I220:I1742)</f>
        <v>#N/A</v>
      </c>
      <c r="J220" s="8" t="str">
        <f t="array" ref="J220">XLOOKUP($C$2,'89'!$C$2:$C$1524,'89'!J220:J1742)</f>
        <v>#N/A</v>
      </c>
      <c r="K220" s="8" t="s">
        <v>11</v>
      </c>
      <c r="L220" s="8" t="s">
        <v>3046</v>
      </c>
    </row>
    <row r="221" ht="14.25" customHeight="1">
      <c r="A221" s="8" t="s">
        <v>3045</v>
      </c>
      <c r="B221" s="1678" t="s">
        <v>817</v>
      </c>
      <c r="C221" s="8" t="s">
        <v>1079</v>
      </c>
      <c r="D221" s="8" t="s">
        <v>1080</v>
      </c>
      <c r="E221" s="8" t="str">
        <f t="array" ref="E221">XLOOKUP(C221,'89'!C221:C1743,'89'!E221:E1743)</f>
        <v>Amarillos</v>
      </c>
      <c r="H221" s="8" t="str">
        <f t="array" ref="H221">XLOOKUP($C$2,'89'!$C$2:$C$1524,'89'!H221:H1743)</f>
        <v>#N/A</v>
      </c>
      <c r="I221" s="8" t="str">
        <f t="array" ref="I221">XLOOKUP($C$2,'89'!$C$2:$C$1524,'89'!I221:I1743)</f>
        <v>#N/A</v>
      </c>
      <c r="J221" s="8" t="str">
        <f t="array" ref="J221">XLOOKUP($C$2,'89'!$C$2:$C$1524,'89'!J221:J1743)</f>
        <v>#N/A</v>
      </c>
      <c r="K221" s="8" t="s">
        <v>11</v>
      </c>
      <c r="L221" s="8" t="s">
        <v>3046</v>
      </c>
    </row>
    <row r="222" ht="14.25" customHeight="1">
      <c r="A222" s="8" t="s">
        <v>3045</v>
      </c>
      <c r="B222" s="1678" t="s">
        <v>168</v>
      </c>
      <c r="C222" s="8" t="s">
        <v>346</v>
      </c>
      <c r="D222" s="8" t="s">
        <v>2365</v>
      </c>
      <c r="E222" s="8" t="str">
        <f t="array" ref="E222">XLOOKUP(C222,'89'!C222:C1744,'89'!E222:E1744)</f>
        <v>Amarillos</v>
      </c>
      <c r="F222" s="8" t="str">
        <f t="array" ref="F222">XLOOKUP($C$2,'89'!$C$2:$C$1524,'89'!F222:F1744)</f>
        <v>#N/A</v>
      </c>
      <c r="H222" s="8" t="str">
        <f t="array" ref="H222">XLOOKUP($C$2,'89'!$C$2:$C$1524,'89'!H222:H1744)</f>
        <v>#N/A</v>
      </c>
      <c r="I222" s="8" t="str">
        <f t="array" ref="I222">XLOOKUP($C$2,'89'!$C$2:$C$1524,'89'!I222:I1744)</f>
        <v>#N/A</v>
      </c>
      <c r="J222" s="8" t="str">
        <f t="array" ref="J222">XLOOKUP($C$2,'89'!$C$2:$C$1524,'89'!J222:J1744)</f>
        <v>#N/A</v>
      </c>
      <c r="K222" s="8" t="s">
        <v>11</v>
      </c>
      <c r="L222" s="8" t="s">
        <v>3046</v>
      </c>
    </row>
    <row r="223" ht="14.25" customHeight="1">
      <c r="A223" s="8" t="s">
        <v>3045</v>
      </c>
      <c r="B223" s="1678" t="s">
        <v>168</v>
      </c>
      <c r="C223" s="8" t="s">
        <v>348</v>
      </c>
      <c r="D223" s="8" t="s">
        <v>2366</v>
      </c>
      <c r="E223" s="8" t="str">
        <f t="array" ref="E223">XLOOKUP(C223,'89'!C223:C1745,'89'!E223:E1745)</f>
        <v>Amarillos</v>
      </c>
      <c r="F223" s="8" t="str">
        <f t="array" ref="F223">XLOOKUP($C$2,'89'!$C$2:$C$1524,'89'!F223:F1745)</f>
        <v>#N/A</v>
      </c>
      <c r="H223" s="8" t="str">
        <f t="array" ref="H223">XLOOKUP($C$2,'89'!$C$2:$C$1524,'89'!H223:H1745)</f>
        <v>#N/A</v>
      </c>
      <c r="I223" s="8" t="str">
        <f t="array" ref="I223">XLOOKUP($C$2,'89'!$C$2:$C$1524,'89'!I223:I1745)</f>
        <v>#N/A</v>
      </c>
      <c r="J223" s="8" t="str">
        <f t="array" ref="J223">XLOOKUP($C$2,'89'!$C$2:$C$1524,'89'!J223:J1745)</f>
        <v>#N/A</v>
      </c>
      <c r="K223" s="8" t="s">
        <v>11</v>
      </c>
      <c r="L223" s="8" t="s">
        <v>3046</v>
      </c>
    </row>
    <row r="224" ht="14.25" customHeight="1">
      <c r="A224" s="8" t="s">
        <v>3045</v>
      </c>
      <c r="B224" s="1678" t="s">
        <v>814</v>
      </c>
      <c r="C224" s="8" t="s">
        <v>1081</v>
      </c>
      <c r="D224" s="8" t="s">
        <v>1082</v>
      </c>
      <c r="E224" s="8" t="str">
        <f t="array" ref="E224">XLOOKUP(C224,'89'!C224:C1746,'89'!E224:E1746)</f>
        <v>Amarillos</v>
      </c>
      <c r="F224" s="8" t="str">
        <f t="array" ref="F224">XLOOKUP($C$2,'89'!$C$2:$C$1524,'89'!F224:F1746)</f>
        <v>#N/A</v>
      </c>
      <c r="H224" s="8" t="str">
        <f t="array" ref="H224">XLOOKUP($C$2,'89'!$C$2:$C$1524,'89'!H224:H1746)</f>
        <v>#N/A</v>
      </c>
      <c r="I224" s="8" t="str">
        <f t="array" ref="I224">XLOOKUP($C$2,'89'!$C$2:$C$1524,'89'!I224:I1746)</f>
        <v>#N/A</v>
      </c>
      <c r="J224" s="8" t="str">
        <f t="array" ref="J224">XLOOKUP($C$2,'89'!$C$2:$C$1524,'89'!J224:J1746)</f>
        <v>#N/A</v>
      </c>
      <c r="K224" s="8" t="s">
        <v>11</v>
      </c>
      <c r="L224" s="8" t="s">
        <v>3046</v>
      </c>
    </row>
    <row r="225" ht="14.25" customHeight="1">
      <c r="A225" s="8" t="s">
        <v>3045</v>
      </c>
      <c r="B225" s="1678" t="s">
        <v>814</v>
      </c>
      <c r="C225" s="8" t="s">
        <v>1083</v>
      </c>
      <c r="D225" s="8" t="s">
        <v>1084</v>
      </c>
      <c r="E225" s="8" t="str">
        <f t="array" ref="E225">XLOOKUP(C225,'89'!C225:C1747,'89'!E225:E1747)</f>
        <v>Amarillos</v>
      </c>
      <c r="F225" s="8" t="str">
        <f t="array" ref="F225">XLOOKUP($C$2,'89'!$C$2:$C$1524,'89'!F225:F1747)</f>
        <v>#N/A</v>
      </c>
      <c r="H225" s="8" t="str">
        <f t="array" ref="H225">XLOOKUP($C$2,'89'!$C$2:$C$1524,'89'!H225:H1747)</f>
        <v>#N/A</v>
      </c>
      <c r="I225" s="8" t="str">
        <f t="array" ref="I225">XLOOKUP($C$2,'89'!$C$2:$C$1524,'89'!I225:I1747)</f>
        <v>#N/A</v>
      </c>
      <c r="J225" s="8" t="str">
        <f t="array" ref="J225">XLOOKUP($C$2,'89'!$C$2:$C$1524,'89'!J225:J1747)</f>
        <v>#N/A</v>
      </c>
      <c r="K225" s="8" t="s">
        <v>11</v>
      </c>
      <c r="L225" s="8" t="s">
        <v>3046</v>
      </c>
    </row>
    <row r="226" ht="14.25" customHeight="1">
      <c r="A226" s="8" t="s">
        <v>3045</v>
      </c>
      <c r="B226" s="1678" t="s">
        <v>817</v>
      </c>
      <c r="C226" s="8" t="s">
        <v>1085</v>
      </c>
      <c r="D226" s="8" t="s">
        <v>1086</v>
      </c>
      <c r="E226" s="8" t="str">
        <f t="array" ref="E226">XLOOKUP(C226,'89'!C226:C1748,'89'!E226:E1748)</f>
        <v>Amarillos</v>
      </c>
      <c r="F226" s="8" t="str">
        <f t="array" ref="F226">XLOOKUP($C$2,'89'!$C$2:$C$1524,'89'!F226:F1748)</f>
        <v>#N/A</v>
      </c>
      <c r="H226" s="8" t="str">
        <f t="array" ref="H226">XLOOKUP($C$2,'89'!$C$2:$C$1524,'89'!H226:H1748)</f>
        <v>#N/A</v>
      </c>
      <c r="I226" s="8" t="str">
        <f t="array" ref="I226">XLOOKUP($C$2,'89'!$C$2:$C$1524,'89'!I226:I1748)</f>
        <v>#N/A</v>
      </c>
      <c r="J226" s="8" t="str">
        <f t="array" ref="J226">XLOOKUP($C$2,'89'!$C$2:$C$1524,'89'!J226:J1748)</f>
        <v>#N/A</v>
      </c>
      <c r="K226" s="8" t="s">
        <v>11</v>
      </c>
      <c r="L226" s="8" t="s">
        <v>3046</v>
      </c>
    </row>
    <row r="227" ht="14.25" customHeight="1">
      <c r="A227" s="8" t="s">
        <v>3045</v>
      </c>
      <c r="B227" s="1678" t="s">
        <v>168</v>
      </c>
      <c r="C227" s="8" t="s">
        <v>350</v>
      </c>
      <c r="D227" s="8" t="s">
        <v>2367</v>
      </c>
      <c r="E227" s="8" t="str">
        <f t="array" ref="E227">XLOOKUP(C227,'89'!C227:C1749,'89'!E227:E1749)</f>
        <v>Amarillos</v>
      </c>
      <c r="F227" s="8" t="str">
        <f t="array" ref="F227">XLOOKUP($C$2,'89'!$C$2:$C$1524,'89'!F227:F1749)</f>
        <v>#N/A</v>
      </c>
      <c r="H227" s="8" t="str">
        <f t="array" ref="H227">XLOOKUP($C$2,'89'!$C$2:$C$1524,'89'!H227:H1749)</f>
        <v>#N/A</v>
      </c>
      <c r="I227" s="8" t="str">
        <f t="array" ref="I227">XLOOKUP($C$2,'89'!$C$2:$C$1524,'89'!I227:I1749)</f>
        <v>#N/A</v>
      </c>
      <c r="J227" s="8" t="str">
        <f t="array" ref="J227">XLOOKUP($C$2,'89'!$C$2:$C$1524,'89'!J227:J1749)</f>
        <v>#N/A</v>
      </c>
      <c r="K227" s="8" t="s">
        <v>11</v>
      </c>
      <c r="L227" s="8" t="s">
        <v>3046</v>
      </c>
    </row>
    <row r="228" ht="14.25" customHeight="1">
      <c r="A228" s="8" t="s">
        <v>3045</v>
      </c>
      <c r="B228" s="1678" t="s">
        <v>168</v>
      </c>
      <c r="C228" s="8" t="s">
        <v>352</v>
      </c>
      <c r="D228" s="8" t="s">
        <v>353</v>
      </c>
      <c r="E228" s="8" t="str">
        <f t="array" ref="E228">XLOOKUP(C228,'89'!C228:C1750,'89'!E228:E1750)</f>
        <v>Amarillos</v>
      </c>
      <c r="F228" s="8" t="str">
        <f t="array" ref="F228">XLOOKUP($C$2,'89'!$C$2:$C$1524,'89'!F228:F1750)</f>
        <v>#N/A</v>
      </c>
      <c r="H228" s="8" t="str">
        <f t="array" ref="H228">XLOOKUP($C$2,'89'!$C$2:$C$1524,'89'!H228:H1750)</f>
        <v>#N/A</v>
      </c>
      <c r="I228" s="8" t="str">
        <f t="array" ref="I228">XLOOKUP($C$2,'89'!$C$2:$C$1524,'89'!I228:I1750)</f>
        <v>#N/A</v>
      </c>
      <c r="J228" s="8" t="str">
        <f t="array" ref="J228">XLOOKUP($C$2,'89'!$C$2:$C$1524,'89'!J228:J1750)</f>
        <v>#N/A</v>
      </c>
      <c r="K228" s="8" t="s">
        <v>11</v>
      </c>
      <c r="L228" s="8" t="s">
        <v>3046</v>
      </c>
    </row>
    <row r="229" ht="14.25" customHeight="1">
      <c r="A229" s="8" t="s">
        <v>3045</v>
      </c>
      <c r="B229" s="1678" t="s">
        <v>814</v>
      </c>
      <c r="C229" s="8" t="s">
        <v>1087</v>
      </c>
      <c r="D229" s="8" t="s">
        <v>1088</v>
      </c>
      <c r="E229" s="8" t="str">
        <f t="array" ref="E229">XLOOKUP(C229,'89'!C229:C1751,'89'!E229:E1751)</f>
        <v>Amarillos</v>
      </c>
      <c r="F229" s="8" t="str">
        <f t="array" ref="F229">XLOOKUP($C$2,'89'!$C$2:$C$1524,'89'!F229:F1751)</f>
        <v>#N/A</v>
      </c>
      <c r="H229" s="8" t="str">
        <f t="array" ref="H229">XLOOKUP($C$2,'89'!$C$2:$C$1524,'89'!H229:H1751)</f>
        <v>#N/A</v>
      </c>
      <c r="I229" s="8" t="str">
        <f t="array" ref="I229">XLOOKUP($C$2,'89'!$C$2:$C$1524,'89'!I229:I1751)</f>
        <v>#N/A</v>
      </c>
      <c r="J229" s="8" t="str">
        <f t="array" ref="J229">XLOOKUP($C$2,'89'!$C$2:$C$1524,'89'!J229:J1751)</f>
        <v>#N/A</v>
      </c>
      <c r="K229" s="8" t="s">
        <v>11</v>
      </c>
      <c r="L229" s="8" t="s">
        <v>3046</v>
      </c>
    </row>
    <row r="230" ht="14.25" customHeight="1">
      <c r="A230" s="8" t="s">
        <v>3045</v>
      </c>
      <c r="B230" s="1678" t="s">
        <v>817</v>
      </c>
      <c r="C230" s="8" t="s">
        <v>1089</v>
      </c>
      <c r="D230" s="8" t="s">
        <v>1090</v>
      </c>
      <c r="E230" s="8" t="str">
        <f t="array" ref="E230">XLOOKUP(C230,'89'!C230:C1752,'89'!E230:E1752)</f>
        <v>Amarillos</v>
      </c>
      <c r="F230" s="8" t="str">
        <f t="array" ref="F230">XLOOKUP($C$2,'89'!$C$2:$C$1524,'89'!F230:F1752)</f>
        <v>#N/A</v>
      </c>
      <c r="H230" s="8" t="str">
        <f t="array" ref="H230">XLOOKUP($C$2,'89'!$C$2:$C$1524,'89'!H230:H1752)</f>
        <v>#N/A</v>
      </c>
      <c r="I230" s="8" t="str">
        <f t="array" ref="I230">XLOOKUP($C$2,'89'!$C$2:$C$1524,'89'!I230:I1752)</f>
        <v>#N/A</v>
      </c>
      <c r="J230" s="8" t="str">
        <f t="array" ref="J230">XLOOKUP($C$2,'89'!$C$2:$C$1524,'89'!J230:J1752)</f>
        <v>#N/A</v>
      </c>
      <c r="K230" s="8" t="s">
        <v>11</v>
      </c>
      <c r="L230" s="8" t="s">
        <v>3046</v>
      </c>
    </row>
    <row r="231" ht="14.25" customHeight="1">
      <c r="A231" s="8" t="s">
        <v>3045</v>
      </c>
      <c r="B231" s="1678" t="s">
        <v>817</v>
      </c>
      <c r="C231" s="8" t="s">
        <v>1091</v>
      </c>
      <c r="D231" s="8" t="s">
        <v>1092</v>
      </c>
      <c r="E231" s="8" t="str">
        <f t="array" ref="E231">XLOOKUP(C231,'89'!C231:C1753,'89'!E231:E1753)</f>
        <v>Amarillos</v>
      </c>
      <c r="F231" s="8" t="str">
        <f t="array" ref="F231">XLOOKUP($C$2,'89'!$C$2:$C$1524,'89'!F231:F1753)</f>
        <v>#N/A</v>
      </c>
      <c r="H231" s="8" t="str">
        <f t="array" ref="H231">XLOOKUP($C$2,'89'!$C$2:$C$1524,'89'!H231:H1753)</f>
        <v>#N/A</v>
      </c>
      <c r="I231" s="8" t="str">
        <f t="array" ref="I231">XLOOKUP($C$2,'89'!$C$2:$C$1524,'89'!I231:I1753)</f>
        <v>#N/A</v>
      </c>
      <c r="J231" s="8" t="str">
        <f t="array" ref="J231">XLOOKUP($C$2,'89'!$C$2:$C$1524,'89'!J231:J1753)</f>
        <v>#N/A</v>
      </c>
      <c r="K231" s="8" t="s">
        <v>11</v>
      </c>
      <c r="L231" s="8" t="s">
        <v>3046</v>
      </c>
    </row>
    <row r="232" ht="14.25" customHeight="1">
      <c r="A232" s="8" t="s">
        <v>3045</v>
      </c>
      <c r="B232" s="1678" t="s">
        <v>168</v>
      </c>
      <c r="C232" s="8" t="s">
        <v>354</v>
      </c>
      <c r="D232" s="8" t="s">
        <v>355</v>
      </c>
      <c r="E232" s="8" t="str">
        <f t="array" ref="E232">XLOOKUP(C232,'89'!C232:C1754,'89'!E232:E1754)</f>
        <v>Amarillos</v>
      </c>
      <c r="F232" s="8" t="str">
        <f t="array" ref="F232">XLOOKUP($C$2,'89'!$C$2:$C$1524,'89'!F232:F1754)</f>
        <v>#N/A</v>
      </c>
      <c r="H232" s="8" t="str">
        <f t="array" ref="H232">XLOOKUP($C$2,'89'!$C$2:$C$1524,'89'!H232:H1754)</f>
        <v>#N/A</v>
      </c>
      <c r="I232" s="8" t="str">
        <f t="array" ref="I232">XLOOKUP($C$2,'89'!$C$2:$C$1524,'89'!I232:I1754)</f>
        <v>#N/A</v>
      </c>
      <c r="J232" s="8" t="str">
        <f t="array" ref="J232">XLOOKUP($C$2,'89'!$C$2:$C$1524,'89'!J232:J1754)</f>
        <v>#N/A</v>
      </c>
      <c r="K232" s="8" t="s">
        <v>11</v>
      </c>
      <c r="L232" s="8" t="s">
        <v>3046</v>
      </c>
    </row>
    <row r="233" ht="14.25" customHeight="1">
      <c r="A233" s="8" t="s">
        <v>3045</v>
      </c>
      <c r="B233" s="1678" t="s">
        <v>168</v>
      </c>
      <c r="C233" s="8" t="s">
        <v>356</v>
      </c>
      <c r="D233" s="8" t="s">
        <v>2368</v>
      </c>
      <c r="E233" s="8" t="str">
        <f t="array" ref="E233">XLOOKUP(C233,'89'!C233:C1755,'89'!E233:E1755)</f>
        <v>Amarillos</v>
      </c>
      <c r="F233" s="8" t="str">
        <f t="array" ref="F233">XLOOKUP($C$2,'89'!$C$2:$C$1524,'89'!F233:F1755)</f>
        <v>#N/A</v>
      </c>
      <c r="H233" s="8" t="str">
        <f t="array" ref="H233">XLOOKUP($C$2,'89'!$C$2:$C$1524,'89'!H233:H1755)</f>
        <v>#N/A</v>
      </c>
      <c r="I233" s="8" t="str">
        <f t="array" ref="I233">XLOOKUP($C$2,'89'!$C$2:$C$1524,'89'!I233:I1755)</f>
        <v>#N/A</v>
      </c>
      <c r="J233" s="8" t="str">
        <f t="array" ref="J233">XLOOKUP($C$2,'89'!$C$2:$C$1524,'89'!J233:J1755)</f>
        <v>#N/A</v>
      </c>
      <c r="K233" s="8" t="s">
        <v>11</v>
      </c>
      <c r="L233" s="8" t="s">
        <v>3046</v>
      </c>
    </row>
    <row r="234" ht="14.25" customHeight="1">
      <c r="A234" s="8" t="s">
        <v>3045</v>
      </c>
      <c r="B234" s="1678" t="s">
        <v>814</v>
      </c>
      <c r="C234" s="8" t="s">
        <v>1093</v>
      </c>
      <c r="D234" s="8" t="s">
        <v>1094</v>
      </c>
      <c r="E234" s="8" t="str">
        <f t="array" ref="E234">XLOOKUP(C234,'89'!C234:C1756,'89'!E234:E1756)</f>
        <v>Amarillos</v>
      </c>
      <c r="H234" s="8" t="str">
        <f t="array" ref="H234">XLOOKUP($C$2,'89'!$C$2:$C$1524,'89'!H234:H1756)</f>
        <v>#N/A</v>
      </c>
      <c r="I234" s="8" t="str">
        <f t="array" ref="I234">XLOOKUP($C$2,'89'!$C$2:$C$1524,'89'!I234:I1756)</f>
        <v>#N/A</v>
      </c>
      <c r="J234" s="8" t="str">
        <f t="array" ref="J234">XLOOKUP($C$2,'89'!$C$2:$C$1524,'89'!J234:J1756)</f>
        <v>#N/A</v>
      </c>
      <c r="K234" s="8" t="s">
        <v>11</v>
      </c>
      <c r="L234" s="8" t="s">
        <v>3046</v>
      </c>
    </row>
    <row r="235" ht="14.25" customHeight="1">
      <c r="A235" s="8" t="s">
        <v>3045</v>
      </c>
      <c r="B235" s="1678" t="s">
        <v>814</v>
      </c>
      <c r="C235" s="8" t="s">
        <v>1095</v>
      </c>
      <c r="D235" s="8" t="s">
        <v>1096</v>
      </c>
      <c r="E235" s="8" t="str">
        <f t="array" ref="E235">XLOOKUP(C235,'89'!C235:C1757,'89'!E235:E1757)</f>
        <v>Amarillos</v>
      </c>
      <c r="H235" s="8" t="str">
        <f t="array" ref="H235">XLOOKUP($C$2,'89'!$C$2:$C$1524,'89'!H235:H1757)</f>
        <v>#N/A</v>
      </c>
      <c r="I235" s="8" t="str">
        <f t="array" ref="I235">XLOOKUP($C$2,'89'!$C$2:$C$1524,'89'!I235:I1757)</f>
        <v>#N/A</v>
      </c>
      <c r="J235" s="8" t="str">
        <f t="array" ref="J235">XLOOKUP($C$2,'89'!$C$2:$C$1524,'89'!J235:J1757)</f>
        <v>#N/A</v>
      </c>
      <c r="K235" s="8" t="s">
        <v>11</v>
      </c>
      <c r="L235" s="8" t="s">
        <v>3046</v>
      </c>
    </row>
    <row r="236" ht="14.25" customHeight="1">
      <c r="A236" s="8" t="s">
        <v>3045</v>
      </c>
      <c r="B236" s="1678" t="s">
        <v>817</v>
      </c>
      <c r="C236" s="8" t="s">
        <v>1097</v>
      </c>
      <c r="D236" s="8" t="s">
        <v>1098</v>
      </c>
      <c r="E236" s="8" t="str">
        <f t="array" ref="E236">XLOOKUP(C236,'89'!C236:C1758,'89'!E236:E1758)</f>
        <v>Amarillos</v>
      </c>
      <c r="H236" s="8" t="str">
        <f t="array" ref="H236">XLOOKUP($C$2,'89'!$C$2:$C$1524,'89'!H236:H1758)</f>
        <v>#N/A</v>
      </c>
      <c r="I236" s="8" t="str">
        <f t="array" ref="I236">XLOOKUP($C$2,'89'!$C$2:$C$1524,'89'!I236:I1758)</f>
        <v>#N/A</v>
      </c>
      <c r="J236" s="8" t="str">
        <f t="array" ref="J236">XLOOKUP($C$2,'89'!$C$2:$C$1524,'89'!J236:J1758)</f>
        <v>#N/A</v>
      </c>
      <c r="K236" s="8" t="s">
        <v>11</v>
      </c>
      <c r="L236" s="8" t="s">
        <v>3046</v>
      </c>
    </row>
    <row r="237" ht="14.25" customHeight="1">
      <c r="A237" s="8" t="s">
        <v>3045</v>
      </c>
      <c r="B237" s="1678" t="s">
        <v>168</v>
      </c>
      <c r="C237" s="8" t="s">
        <v>358</v>
      </c>
      <c r="D237" s="8" t="s">
        <v>2369</v>
      </c>
      <c r="E237" s="8" t="str">
        <f t="array" ref="E237">XLOOKUP(C237,'89'!C237:C1759,'89'!E237:E1759)</f>
        <v>Amarillos</v>
      </c>
      <c r="F237" s="8" t="str">
        <f t="array" ref="F237">XLOOKUP($C$2,'89'!$C$2:$C$1524,'89'!F237:F1759)</f>
        <v>#N/A</v>
      </c>
      <c r="H237" s="8" t="str">
        <f t="array" ref="H237">XLOOKUP($C$2,'89'!$C$2:$C$1524,'89'!H237:H1759)</f>
        <v>#N/A</v>
      </c>
      <c r="I237" s="8" t="str">
        <f t="array" ref="I237">XLOOKUP($C$2,'89'!$C$2:$C$1524,'89'!I237:I1759)</f>
        <v>#N/A</v>
      </c>
      <c r="J237" s="8" t="str">
        <f t="array" ref="J237">XLOOKUP($C$2,'89'!$C$2:$C$1524,'89'!J237:J1759)</f>
        <v>#N/A</v>
      </c>
      <c r="K237" s="8" t="s">
        <v>11</v>
      </c>
      <c r="L237" s="8" t="s">
        <v>3046</v>
      </c>
    </row>
    <row r="238" ht="14.25" customHeight="1">
      <c r="A238" s="8" t="s">
        <v>3045</v>
      </c>
      <c r="B238" s="1678" t="s">
        <v>168</v>
      </c>
      <c r="C238" s="8" t="s">
        <v>360</v>
      </c>
      <c r="D238" s="8" t="s">
        <v>2370</v>
      </c>
      <c r="E238" s="8" t="str">
        <f t="array" ref="E238">XLOOKUP(C238,'89'!C238:C1760,'89'!E238:E1760)</f>
        <v>Amarillos</v>
      </c>
      <c r="F238" s="8" t="str">
        <f t="array" ref="F238">XLOOKUP($C$2,'89'!$C$2:$C$1524,'89'!F238:F1760)</f>
        <v>#N/A</v>
      </c>
      <c r="H238" s="8" t="str">
        <f t="array" ref="H238">XLOOKUP($C$2,'89'!$C$2:$C$1524,'89'!H238:H1760)</f>
        <v>#N/A</v>
      </c>
      <c r="I238" s="8" t="str">
        <f t="array" ref="I238">XLOOKUP($C$2,'89'!$C$2:$C$1524,'89'!I238:I1760)</f>
        <v>#N/A</v>
      </c>
      <c r="J238" s="8" t="str">
        <f t="array" ref="J238">XLOOKUP($C$2,'89'!$C$2:$C$1524,'89'!J238:J1760)</f>
        <v>#N/A</v>
      </c>
      <c r="K238" s="8" t="s">
        <v>11</v>
      </c>
      <c r="L238" s="8" t="s">
        <v>3046</v>
      </c>
    </row>
    <row r="239" ht="14.25" customHeight="1">
      <c r="A239" s="8" t="s">
        <v>3045</v>
      </c>
      <c r="B239" s="1678" t="s">
        <v>814</v>
      </c>
      <c r="C239" s="8" t="s">
        <v>1099</v>
      </c>
      <c r="D239" s="8" t="s">
        <v>1100</v>
      </c>
      <c r="E239" s="8" t="str">
        <f t="array" ref="E239">XLOOKUP(C239,'89'!C239:C1761,'89'!E239:E1761)</f>
        <v>Amarillos</v>
      </c>
      <c r="F239" s="8" t="str">
        <f t="array" ref="F239">XLOOKUP($C$2,'89'!$C$2:$C$1524,'89'!F239:F1761)</f>
        <v>#N/A</v>
      </c>
      <c r="H239" s="8" t="str">
        <f t="array" ref="H239">XLOOKUP($C$2,'89'!$C$2:$C$1524,'89'!H239:H1761)</f>
        <v>#N/A</v>
      </c>
      <c r="I239" s="8" t="str">
        <f t="array" ref="I239">XLOOKUP($C$2,'89'!$C$2:$C$1524,'89'!I239:I1761)</f>
        <v>#N/A</v>
      </c>
      <c r="J239" s="8" t="str">
        <f t="array" ref="J239">XLOOKUP($C$2,'89'!$C$2:$C$1524,'89'!J239:J1761)</f>
        <v>#N/A</v>
      </c>
      <c r="K239" s="8" t="s">
        <v>11</v>
      </c>
      <c r="L239" s="8" t="s">
        <v>3046</v>
      </c>
    </row>
    <row r="240" ht="14.25" customHeight="1">
      <c r="A240" s="8" t="s">
        <v>3045</v>
      </c>
      <c r="B240" s="1678" t="s">
        <v>817</v>
      </c>
      <c r="C240" s="8" t="s">
        <v>1101</v>
      </c>
      <c r="D240" s="8" t="s">
        <v>1102</v>
      </c>
      <c r="E240" s="8" t="str">
        <f t="array" ref="E240">XLOOKUP(C240,'89'!C240:C1762,'89'!E240:E1762)</f>
        <v>Amarillos</v>
      </c>
      <c r="F240" s="8" t="str">
        <f t="array" ref="F240">XLOOKUP($C$2,'89'!$C$2:$C$1524,'89'!F240:F1762)</f>
        <v>#N/A</v>
      </c>
      <c r="H240" s="8" t="str">
        <f t="array" ref="H240">XLOOKUP($C$2,'89'!$C$2:$C$1524,'89'!H240:H1762)</f>
        <v>#N/A</v>
      </c>
      <c r="I240" s="8" t="str">
        <f t="array" ref="I240">XLOOKUP($C$2,'89'!$C$2:$C$1524,'89'!I240:I1762)</f>
        <v>#N/A</v>
      </c>
      <c r="J240" s="8" t="str">
        <f t="array" ref="J240">XLOOKUP($C$2,'89'!$C$2:$C$1524,'89'!J240:J1762)</f>
        <v>#N/A</v>
      </c>
      <c r="K240" s="8" t="s">
        <v>11</v>
      </c>
      <c r="L240" s="8" t="s">
        <v>3046</v>
      </c>
    </row>
    <row r="241" ht="14.25" customHeight="1">
      <c r="A241" s="8" t="s">
        <v>3045</v>
      </c>
      <c r="B241" s="1678" t="s">
        <v>817</v>
      </c>
      <c r="C241" s="8" t="s">
        <v>1103</v>
      </c>
      <c r="D241" s="8" t="s">
        <v>1104</v>
      </c>
      <c r="E241" s="8" t="str">
        <f t="array" ref="E241">XLOOKUP(C241,'89'!C241:C1763,'89'!E241:E1763)</f>
        <v>Amarillos</v>
      </c>
      <c r="F241" s="8" t="str">
        <f t="array" ref="F241">XLOOKUP($C$2,'89'!$C$2:$C$1524,'89'!F241:F1763)</f>
        <v>#N/A</v>
      </c>
      <c r="H241" s="8" t="str">
        <f t="array" ref="H241">XLOOKUP($C$2,'89'!$C$2:$C$1524,'89'!H241:H1763)</f>
        <v>#N/A</v>
      </c>
      <c r="I241" s="8" t="str">
        <f t="array" ref="I241">XLOOKUP($C$2,'89'!$C$2:$C$1524,'89'!I241:I1763)</f>
        <v>#N/A</v>
      </c>
      <c r="J241" s="8" t="str">
        <f t="array" ref="J241">XLOOKUP($C$2,'89'!$C$2:$C$1524,'89'!J241:J1763)</f>
        <v>#N/A</v>
      </c>
      <c r="K241" s="8" t="s">
        <v>11</v>
      </c>
      <c r="L241" s="8" t="s">
        <v>3046</v>
      </c>
    </row>
    <row r="242" ht="14.25" customHeight="1">
      <c r="A242" s="8" t="s">
        <v>3045</v>
      </c>
      <c r="B242" s="1678" t="s">
        <v>168</v>
      </c>
      <c r="C242" s="8" t="s">
        <v>362</v>
      </c>
      <c r="D242" s="8" t="s">
        <v>363</v>
      </c>
      <c r="E242" s="8" t="str">
        <f t="array" ref="E242">XLOOKUP(C242,'89'!C242:C1764,'89'!E242:E1764)</f>
        <v>Amarillos</v>
      </c>
      <c r="F242" s="8" t="str">
        <f t="array" ref="F242">XLOOKUP($C$2,'89'!$C$2:$C$1524,'89'!F242:F1764)</f>
        <v>#N/A</v>
      </c>
      <c r="H242" s="8" t="str">
        <f t="array" ref="H242">XLOOKUP($C$2,'89'!$C$2:$C$1524,'89'!H242:H1764)</f>
        <v>#N/A</v>
      </c>
      <c r="I242" s="8" t="str">
        <f t="array" ref="I242">XLOOKUP($C$2,'89'!$C$2:$C$1524,'89'!I242:I1764)</f>
        <v>#N/A</v>
      </c>
      <c r="J242" s="8" t="str">
        <f t="array" ref="J242">XLOOKUP($C$2,'89'!$C$2:$C$1524,'89'!J242:J1764)</f>
        <v>#N/A</v>
      </c>
      <c r="K242" s="8" t="s">
        <v>11</v>
      </c>
      <c r="L242" s="8" t="s">
        <v>3046</v>
      </c>
    </row>
    <row r="243" ht="14.25" customHeight="1">
      <c r="A243" s="8" t="s">
        <v>3045</v>
      </c>
      <c r="B243" s="1678" t="s">
        <v>168</v>
      </c>
      <c r="C243" s="8" t="s">
        <v>364</v>
      </c>
      <c r="D243" s="8" t="s">
        <v>2372</v>
      </c>
      <c r="E243" s="8" t="str">
        <f t="array" ref="E243">XLOOKUP(C243,'89'!C243:C1765,'89'!E243:E1765)</f>
        <v>Amarillos</v>
      </c>
      <c r="F243" s="8" t="str">
        <f t="array" ref="F243">XLOOKUP($C$2,'89'!$C$2:$C$1524,'89'!F243:F1765)</f>
        <v>#N/A</v>
      </c>
      <c r="H243" s="8" t="str">
        <f t="array" ref="H243">XLOOKUP($C$2,'89'!$C$2:$C$1524,'89'!H243:H1765)</f>
        <v>#N/A</v>
      </c>
      <c r="I243" s="8" t="str">
        <f t="array" ref="I243">XLOOKUP($C$2,'89'!$C$2:$C$1524,'89'!I243:I1765)</f>
        <v>#N/A</v>
      </c>
      <c r="J243" s="8" t="str">
        <f t="array" ref="J243">XLOOKUP($C$2,'89'!$C$2:$C$1524,'89'!J243:J1765)</f>
        <v>#N/A</v>
      </c>
      <c r="K243" s="8" t="s">
        <v>11</v>
      </c>
      <c r="L243" s="8" t="s">
        <v>3046</v>
      </c>
    </row>
    <row r="244" ht="14.25" customHeight="1">
      <c r="A244" s="8" t="s">
        <v>3045</v>
      </c>
      <c r="B244" s="1678" t="s">
        <v>814</v>
      </c>
      <c r="C244" s="8" t="s">
        <v>1105</v>
      </c>
      <c r="D244" s="8" t="s">
        <v>1106</v>
      </c>
      <c r="E244" s="8" t="str">
        <f t="array" ref="E244">XLOOKUP(C244,'89'!C244:C1766,'89'!E244:E1766)</f>
        <v>Amarillos</v>
      </c>
      <c r="H244" s="8" t="str">
        <f t="array" ref="H244">XLOOKUP($C$2,'89'!$C$2:$C$1524,'89'!H244:H1766)</f>
        <v>#N/A</v>
      </c>
      <c r="I244" s="8" t="str">
        <f t="array" ref="I244">XLOOKUP($C$2,'89'!$C$2:$C$1524,'89'!I244:I1766)</f>
        <v>#N/A</v>
      </c>
      <c r="J244" s="8" t="str">
        <f t="array" ref="J244">XLOOKUP($C$2,'89'!$C$2:$C$1524,'89'!J244:J1766)</f>
        <v>#N/A</v>
      </c>
      <c r="K244" s="8" t="s">
        <v>11</v>
      </c>
      <c r="L244" s="8" t="s">
        <v>3046</v>
      </c>
    </row>
    <row r="245" ht="14.25" customHeight="1">
      <c r="A245" s="8" t="s">
        <v>3045</v>
      </c>
      <c r="B245" s="1678" t="s">
        <v>817</v>
      </c>
      <c r="C245" s="8" t="s">
        <v>1107</v>
      </c>
      <c r="D245" s="8" t="s">
        <v>1108</v>
      </c>
      <c r="E245" s="8" t="str">
        <f t="array" ref="E245">XLOOKUP(C245,'89'!C245:C1767,'89'!E245:E1767)</f>
        <v>Amarillos</v>
      </c>
      <c r="H245" s="8" t="str">
        <f t="array" ref="H245">XLOOKUP($C$2,'89'!$C$2:$C$1524,'89'!H245:H1767)</f>
        <v>#N/A</v>
      </c>
      <c r="I245" s="8" t="str">
        <f t="array" ref="I245">XLOOKUP($C$2,'89'!$C$2:$C$1524,'89'!I245:I1767)</f>
        <v>#N/A</v>
      </c>
      <c r="J245" s="8" t="str">
        <f t="array" ref="J245">XLOOKUP($C$2,'89'!$C$2:$C$1524,'89'!J245:J1767)</f>
        <v>#N/A</v>
      </c>
      <c r="K245" s="8" t="s">
        <v>11</v>
      </c>
      <c r="L245" s="8" t="s">
        <v>3046</v>
      </c>
    </row>
    <row r="246" ht="14.25" customHeight="1">
      <c r="A246" s="8" t="s">
        <v>3045</v>
      </c>
      <c r="B246" s="1678" t="s">
        <v>817</v>
      </c>
      <c r="C246" s="8" t="s">
        <v>1109</v>
      </c>
      <c r="D246" s="8" t="s">
        <v>1110</v>
      </c>
      <c r="E246" s="8" t="str">
        <f t="array" ref="E246">XLOOKUP(C246,'89'!C246:C1768,'89'!E246:E1768)</f>
        <v>Amarillos</v>
      </c>
      <c r="H246" s="8" t="str">
        <f t="array" ref="H246">XLOOKUP($C$2,'89'!$C$2:$C$1524,'89'!H246:H1768)</f>
        <v>#N/A</v>
      </c>
      <c r="I246" s="8" t="str">
        <f t="array" ref="I246">XLOOKUP($C$2,'89'!$C$2:$C$1524,'89'!I246:I1768)</f>
        <v>#N/A</v>
      </c>
      <c r="J246" s="8" t="str">
        <f t="array" ref="J246">XLOOKUP($C$2,'89'!$C$2:$C$1524,'89'!J246:J1768)</f>
        <v>#N/A</v>
      </c>
      <c r="K246" s="8" t="s">
        <v>11</v>
      </c>
      <c r="L246" s="8" t="s">
        <v>3046</v>
      </c>
    </row>
    <row r="247" ht="14.25" customHeight="1">
      <c r="A247" s="8" t="s">
        <v>3045</v>
      </c>
      <c r="B247" s="1678" t="s">
        <v>168</v>
      </c>
      <c r="C247" s="8" t="s">
        <v>366</v>
      </c>
      <c r="D247" s="8" t="s">
        <v>2374</v>
      </c>
      <c r="E247" s="8" t="str">
        <f t="array" ref="E247">XLOOKUP(C247,'89'!C247:C1769,'89'!E247:E1769)</f>
        <v>Amarillos</v>
      </c>
      <c r="F247" s="8" t="str">
        <f t="array" ref="F247">XLOOKUP($C$2,'89'!$C$2:$C$1524,'89'!F247:F1769)</f>
        <v>#N/A</v>
      </c>
      <c r="H247" s="8" t="str">
        <f t="array" ref="H247">XLOOKUP($C$2,'89'!$C$2:$C$1524,'89'!H247:H1769)</f>
        <v>#N/A</v>
      </c>
      <c r="I247" s="8" t="str">
        <f t="array" ref="I247">XLOOKUP($C$2,'89'!$C$2:$C$1524,'89'!I247:I1769)</f>
        <v>#N/A</v>
      </c>
      <c r="J247" s="8" t="str">
        <f t="array" ref="J247">XLOOKUP($C$2,'89'!$C$2:$C$1524,'89'!J247:J1769)</f>
        <v>#N/A</v>
      </c>
      <c r="K247" s="8" t="s">
        <v>11</v>
      </c>
      <c r="L247" s="8" t="s">
        <v>3046</v>
      </c>
    </row>
    <row r="248" ht="14.25" customHeight="1">
      <c r="A248" s="8" t="s">
        <v>3045</v>
      </c>
      <c r="B248" s="1678" t="s">
        <v>168</v>
      </c>
      <c r="C248" s="8" t="s">
        <v>368</v>
      </c>
      <c r="D248" s="8" t="s">
        <v>2375</v>
      </c>
      <c r="E248" s="8" t="str">
        <f t="array" ref="E248">XLOOKUP(C248,'89'!C248:C1770,'89'!E248:E1770)</f>
        <v>Amarillos</v>
      </c>
      <c r="F248" s="8" t="str">
        <f t="array" ref="F248">XLOOKUP($C$2,'89'!$C$2:$C$1524,'89'!F248:F1770)</f>
        <v>#N/A</v>
      </c>
      <c r="H248" s="8" t="str">
        <f t="array" ref="H248">XLOOKUP($C$2,'89'!$C$2:$C$1524,'89'!H248:H1770)</f>
        <v>#N/A</v>
      </c>
      <c r="I248" s="8" t="str">
        <f t="array" ref="I248">XLOOKUP($C$2,'89'!$C$2:$C$1524,'89'!I248:I1770)</f>
        <v>#N/A</v>
      </c>
      <c r="J248" s="8" t="str">
        <f t="array" ref="J248">XLOOKUP($C$2,'89'!$C$2:$C$1524,'89'!J248:J1770)</f>
        <v>#N/A</v>
      </c>
      <c r="K248" s="8" t="s">
        <v>11</v>
      </c>
      <c r="L248" s="8" t="s">
        <v>3046</v>
      </c>
    </row>
    <row r="249" ht="14.25" customHeight="1">
      <c r="A249" s="8" t="s">
        <v>3045</v>
      </c>
      <c r="B249" s="1678" t="s">
        <v>814</v>
      </c>
      <c r="C249" s="8" t="s">
        <v>1111</v>
      </c>
      <c r="D249" s="8" t="s">
        <v>1112</v>
      </c>
      <c r="E249" s="8" t="str">
        <f t="array" ref="E249">XLOOKUP(C249,'89'!C249:C1771,'89'!E249:E1771)</f>
        <v>Amarillos</v>
      </c>
      <c r="F249" s="8" t="str">
        <f t="array" ref="F249">XLOOKUP($C$2,'89'!$C$2:$C$1524,'89'!F249:F1771)</f>
        <v>#N/A</v>
      </c>
      <c r="H249" s="8" t="str">
        <f t="array" ref="H249">XLOOKUP($C$2,'89'!$C$2:$C$1524,'89'!H249:H1771)</f>
        <v>#N/A</v>
      </c>
      <c r="I249" s="8" t="str">
        <f t="array" ref="I249">XLOOKUP($C$2,'89'!$C$2:$C$1524,'89'!I249:I1771)</f>
        <v>#N/A</v>
      </c>
      <c r="J249" s="8" t="str">
        <f t="array" ref="J249">XLOOKUP($C$2,'89'!$C$2:$C$1524,'89'!J249:J1771)</f>
        <v>#N/A</v>
      </c>
      <c r="K249" s="8" t="s">
        <v>11</v>
      </c>
      <c r="L249" s="8" t="s">
        <v>3046</v>
      </c>
    </row>
    <row r="250" ht="14.25" customHeight="1">
      <c r="A250" s="8" t="s">
        <v>3045</v>
      </c>
      <c r="B250" s="1678" t="s">
        <v>814</v>
      </c>
      <c r="C250" s="8" t="s">
        <v>1113</v>
      </c>
      <c r="D250" s="8" t="s">
        <v>1114</v>
      </c>
      <c r="E250" s="8" t="str">
        <f t="array" ref="E250">XLOOKUP(C250,'89'!C250:C1772,'89'!E250:E1772)</f>
        <v>Amarillos</v>
      </c>
      <c r="F250" s="8" t="str">
        <f t="array" ref="F250">XLOOKUP($C$2,'89'!$C$2:$C$1524,'89'!F250:F1772)</f>
        <v>#N/A</v>
      </c>
      <c r="H250" s="8" t="str">
        <f t="array" ref="H250">XLOOKUP($C$2,'89'!$C$2:$C$1524,'89'!H250:H1772)</f>
        <v>#N/A</v>
      </c>
      <c r="I250" s="8" t="str">
        <f t="array" ref="I250">XLOOKUP($C$2,'89'!$C$2:$C$1524,'89'!I250:I1772)</f>
        <v>#N/A</v>
      </c>
      <c r="J250" s="8" t="str">
        <f t="array" ref="J250">XLOOKUP($C$2,'89'!$C$2:$C$1524,'89'!J250:J1772)</f>
        <v>#N/A</v>
      </c>
      <c r="K250" s="8" t="s">
        <v>11</v>
      </c>
      <c r="L250" s="8" t="s">
        <v>3046</v>
      </c>
    </row>
    <row r="251" ht="14.25" customHeight="1">
      <c r="A251" s="8" t="s">
        <v>3045</v>
      </c>
      <c r="B251" s="1678" t="s">
        <v>817</v>
      </c>
      <c r="C251" s="8" t="s">
        <v>1115</v>
      </c>
      <c r="D251" s="8" t="s">
        <v>1116</v>
      </c>
      <c r="E251" s="8" t="str">
        <f t="array" ref="E251">XLOOKUP(C251,'89'!C251:C1773,'89'!E251:E1773)</f>
        <v>Amarillos</v>
      </c>
      <c r="F251" s="8" t="str">
        <f t="array" ref="F251">XLOOKUP($C$2,'89'!$C$2:$C$1524,'89'!F251:F1773)</f>
        <v>#N/A</v>
      </c>
      <c r="H251" s="8" t="str">
        <f t="array" ref="H251">XLOOKUP($C$2,'89'!$C$2:$C$1524,'89'!H251:H1773)</f>
        <v>#N/A</v>
      </c>
      <c r="I251" s="8" t="str">
        <f t="array" ref="I251">XLOOKUP($C$2,'89'!$C$2:$C$1524,'89'!I251:I1773)</f>
        <v>#N/A</v>
      </c>
      <c r="J251" s="8" t="str">
        <f t="array" ref="J251">XLOOKUP($C$2,'89'!$C$2:$C$1524,'89'!J251:J1773)</f>
        <v>#N/A</v>
      </c>
      <c r="K251" s="8" t="s">
        <v>11</v>
      </c>
      <c r="L251" s="8" t="s">
        <v>3046</v>
      </c>
    </row>
    <row r="252" ht="14.25" customHeight="1">
      <c r="A252" s="8" t="s">
        <v>3045</v>
      </c>
      <c r="B252" s="1678" t="s">
        <v>168</v>
      </c>
      <c r="C252" s="8" t="s">
        <v>370</v>
      </c>
      <c r="D252" s="8" t="s">
        <v>2376</v>
      </c>
      <c r="E252" s="8" t="str">
        <f t="array" ref="E252">XLOOKUP(C252,'89'!C252:C1774,'89'!E252:E1774)</f>
        <v>Amarillos</v>
      </c>
      <c r="F252" s="8" t="str">
        <f t="array" ref="F252">XLOOKUP($C$2,'89'!$C$2:$C$1524,'89'!F252:F1774)</f>
        <v>#N/A</v>
      </c>
      <c r="H252" s="8" t="str">
        <f t="array" ref="H252">XLOOKUP($C$2,'89'!$C$2:$C$1524,'89'!H252:H1774)</f>
        <v>#N/A</v>
      </c>
      <c r="I252" s="8" t="str">
        <f t="array" ref="I252">XLOOKUP($C$2,'89'!$C$2:$C$1524,'89'!I252:I1774)</f>
        <v>#N/A</v>
      </c>
      <c r="J252" s="8" t="str">
        <f t="array" ref="J252">XLOOKUP($C$2,'89'!$C$2:$C$1524,'89'!J252:J1774)</f>
        <v>#N/A</v>
      </c>
      <c r="K252" s="8" t="s">
        <v>11</v>
      </c>
      <c r="L252" s="8" t="s">
        <v>3046</v>
      </c>
    </row>
    <row r="253" ht="14.25" customHeight="1">
      <c r="A253" s="8" t="s">
        <v>3045</v>
      </c>
      <c r="B253" s="1678" t="s">
        <v>168</v>
      </c>
      <c r="C253" s="8" t="s">
        <v>372</v>
      </c>
      <c r="D253" s="8" t="s">
        <v>2377</v>
      </c>
      <c r="E253" s="8" t="str">
        <f t="array" ref="E253">XLOOKUP(C253,'89'!C253:C1775,'89'!E253:E1775)</f>
        <v>Amarillos</v>
      </c>
      <c r="F253" s="8" t="str">
        <f t="array" ref="F253">XLOOKUP($C$2,'89'!$C$2:$C$1524,'89'!F253:F1775)</f>
        <v>#N/A</v>
      </c>
      <c r="H253" s="8" t="str">
        <f t="array" ref="H253">XLOOKUP($C$2,'89'!$C$2:$C$1524,'89'!H253:H1775)</f>
        <v>#N/A</v>
      </c>
      <c r="I253" s="8" t="str">
        <f t="array" ref="I253">XLOOKUP($C$2,'89'!$C$2:$C$1524,'89'!I253:I1775)</f>
        <v>#N/A</v>
      </c>
      <c r="J253" s="8" t="str">
        <f t="array" ref="J253">XLOOKUP($C$2,'89'!$C$2:$C$1524,'89'!J253:J1775)</f>
        <v>#N/A</v>
      </c>
      <c r="K253" s="8" t="s">
        <v>11</v>
      </c>
      <c r="L253" s="8" t="s">
        <v>3046</v>
      </c>
    </row>
    <row r="254" ht="14.25" customHeight="1">
      <c r="A254" s="8" t="s">
        <v>3045</v>
      </c>
      <c r="B254" s="1678" t="s">
        <v>814</v>
      </c>
      <c r="C254" s="8" t="s">
        <v>1117</v>
      </c>
      <c r="D254" s="8" t="s">
        <v>1118</v>
      </c>
      <c r="E254" s="8" t="str">
        <f t="array" ref="E254">XLOOKUP(C254,'89'!C254:C1776,'89'!E254:E1776)</f>
        <v>Amarillos</v>
      </c>
      <c r="H254" s="8" t="str">
        <f t="array" ref="H254">XLOOKUP($C$2,'89'!$C$2:$C$1524,'89'!H254:H1776)</f>
        <v>#N/A</v>
      </c>
      <c r="I254" s="8" t="str">
        <f t="array" ref="I254">XLOOKUP($C$2,'89'!$C$2:$C$1524,'89'!I254:I1776)</f>
        <v>#N/A</v>
      </c>
      <c r="J254" s="8" t="str">
        <f t="array" ref="J254">XLOOKUP($C$2,'89'!$C$2:$C$1524,'89'!J254:J1776)</f>
        <v>#N/A</v>
      </c>
      <c r="K254" s="8" t="s">
        <v>11</v>
      </c>
      <c r="L254" s="8" t="s">
        <v>3046</v>
      </c>
    </row>
    <row r="255" ht="14.25" customHeight="1">
      <c r="A255" s="8" t="s">
        <v>3045</v>
      </c>
      <c r="B255" s="1678" t="s">
        <v>814</v>
      </c>
      <c r="C255" s="8" t="s">
        <v>1119</v>
      </c>
      <c r="D255" s="8" t="s">
        <v>1120</v>
      </c>
      <c r="E255" s="8" t="str">
        <f t="array" ref="E255">XLOOKUP(C255,'89'!C255:C1777,'89'!E255:E1777)</f>
        <v>Amarillos</v>
      </c>
      <c r="H255" s="8" t="str">
        <f t="array" ref="H255">XLOOKUP($C$2,'89'!$C$2:$C$1524,'89'!H255:H1777)</f>
        <v>#N/A</v>
      </c>
      <c r="I255" s="8" t="str">
        <f t="array" ref="I255">XLOOKUP($C$2,'89'!$C$2:$C$1524,'89'!I255:I1777)</f>
        <v>#N/A</v>
      </c>
      <c r="J255" s="8" t="str">
        <f t="array" ref="J255">XLOOKUP($C$2,'89'!$C$2:$C$1524,'89'!J255:J1777)</f>
        <v>#N/A</v>
      </c>
      <c r="K255" s="8" t="s">
        <v>11</v>
      </c>
      <c r="L255" s="8" t="s">
        <v>3046</v>
      </c>
    </row>
    <row r="256" ht="14.25" customHeight="1">
      <c r="A256" s="8" t="s">
        <v>3045</v>
      </c>
      <c r="B256" s="1678" t="s">
        <v>817</v>
      </c>
      <c r="C256" s="8" t="s">
        <v>1121</v>
      </c>
      <c r="D256" s="8" t="s">
        <v>1122</v>
      </c>
      <c r="E256" s="8" t="str">
        <f t="array" ref="E256">XLOOKUP(C256,'89'!C256:C1778,'89'!E256:E1778)</f>
        <v>Amarillos</v>
      </c>
      <c r="H256" s="8" t="str">
        <f t="array" ref="H256">XLOOKUP($C$2,'89'!$C$2:$C$1524,'89'!H256:H1778)</f>
        <v>#N/A</v>
      </c>
      <c r="I256" s="8" t="str">
        <f t="array" ref="I256">XLOOKUP($C$2,'89'!$C$2:$C$1524,'89'!I256:I1778)</f>
        <v>#N/A</v>
      </c>
      <c r="J256" s="8" t="str">
        <f t="array" ref="J256">XLOOKUP($C$2,'89'!$C$2:$C$1524,'89'!J256:J1778)</f>
        <v>#N/A</v>
      </c>
      <c r="K256" s="8" t="s">
        <v>11</v>
      </c>
      <c r="L256" s="8" t="s">
        <v>3046</v>
      </c>
    </row>
    <row r="257" ht="14.25" customHeight="1">
      <c r="A257" s="8" t="s">
        <v>3045</v>
      </c>
      <c r="B257" s="1678" t="s">
        <v>168</v>
      </c>
      <c r="C257" s="8" t="s">
        <v>374</v>
      </c>
      <c r="D257" s="8" t="s">
        <v>2378</v>
      </c>
      <c r="E257" s="8" t="str">
        <f t="array" ref="E257">XLOOKUP(C257,'89'!C257:C1779,'89'!E257:E1779)</f>
        <v>Amarillos</v>
      </c>
      <c r="F257" s="8" t="str">
        <f t="array" ref="F257">XLOOKUP($C$2,'89'!$C$2:$C$1524,'89'!F257:F1779)</f>
        <v>#N/A</v>
      </c>
      <c r="H257" s="8" t="str">
        <f t="array" ref="H257">XLOOKUP($C$2,'89'!$C$2:$C$1524,'89'!H257:H1779)</f>
        <v>#N/A</v>
      </c>
      <c r="I257" s="8" t="str">
        <f t="array" ref="I257">XLOOKUP($C$2,'89'!$C$2:$C$1524,'89'!I257:I1779)</f>
        <v>#N/A</v>
      </c>
      <c r="J257" s="8" t="str">
        <f t="array" ref="J257">XLOOKUP($C$2,'89'!$C$2:$C$1524,'89'!J257:J1779)</f>
        <v>#N/A</v>
      </c>
      <c r="K257" s="8" t="s">
        <v>11</v>
      </c>
      <c r="L257" s="8" t="s">
        <v>3046</v>
      </c>
    </row>
    <row r="258" ht="14.25" customHeight="1">
      <c r="A258" s="8" t="s">
        <v>3045</v>
      </c>
      <c r="B258" s="1678" t="s">
        <v>168</v>
      </c>
      <c r="C258" s="8" t="s">
        <v>376</v>
      </c>
      <c r="D258" s="8" t="s">
        <v>2379</v>
      </c>
      <c r="E258" s="8" t="str">
        <f t="array" ref="E258">XLOOKUP(C258,'89'!C258:C1780,'89'!E258:E1780)</f>
        <v>Amarillos</v>
      </c>
      <c r="F258" s="8" t="str">
        <f t="array" ref="F258">XLOOKUP($C$2,'89'!$C$2:$C$1524,'89'!F258:F1780)</f>
        <v>#N/A</v>
      </c>
      <c r="H258" s="8" t="str">
        <f t="array" ref="H258">XLOOKUP($C$2,'89'!$C$2:$C$1524,'89'!H258:H1780)</f>
        <v>#N/A</v>
      </c>
      <c r="I258" s="8" t="str">
        <f t="array" ref="I258">XLOOKUP($C$2,'89'!$C$2:$C$1524,'89'!I258:I1780)</f>
        <v>#N/A</v>
      </c>
      <c r="J258" s="8" t="str">
        <f t="array" ref="J258">XLOOKUP($C$2,'89'!$C$2:$C$1524,'89'!J258:J1780)</f>
        <v>#N/A</v>
      </c>
      <c r="K258" s="8" t="s">
        <v>11</v>
      </c>
      <c r="L258" s="8" t="s">
        <v>3046</v>
      </c>
    </row>
    <row r="259" ht="14.25" customHeight="1">
      <c r="A259" s="8" t="s">
        <v>3045</v>
      </c>
      <c r="B259" s="1678" t="s">
        <v>814</v>
      </c>
      <c r="C259" s="8" t="s">
        <v>1123</v>
      </c>
      <c r="D259" s="8" t="s">
        <v>1124</v>
      </c>
      <c r="E259" s="8" t="str">
        <f t="array" ref="E259">XLOOKUP(C259,'89'!C259:C1781,'89'!E259:E1781)</f>
        <v>Amarillos</v>
      </c>
      <c r="F259" s="8" t="str">
        <f t="array" ref="F259">XLOOKUP($C$2,'89'!$C$2:$C$1524,'89'!F259:F1781)</f>
        <v>#N/A</v>
      </c>
      <c r="H259" s="8" t="str">
        <f t="array" ref="H259">XLOOKUP($C$2,'89'!$C$2:$C$1524,'89'!H259:H1781)</f>
        <v>#N/A</v>
      </c>
      <c r="I259" s="8" t="str">
        <f t="array" ref="I259">XLOOKUP($C$2,'89'!$C$2:$C$1524,'89'!I259:I1781)</f>
        <v>#N/A</v>
      </c>
      <c r="J259" s="8" t="str">
        <f t="array" ref="J259">XLOOKUP($C$2,'89'!$C$2:$C$1524,'89'!J259:J1781)</f>
        <v>#N/A</v>
      </c>
      <c r="K259" s="8" t="s">
        <v>11</v>
      </c>
      <c r="L259" s="8" t="s">
        <v>3046</v>
      </c>
    </row>
    <row r="260" ht="14.25" customHeight="1">
      <c r="A260" s="8" t="s">
        <v>3045</v>
      </c>
      <c r="B260" s="1678" t="s">
        <v>814</v>
      </c>
      <c r="C260" s="8" t="s">
        <v>1125</v>
      </c>
      <c r="D260" s="8" t="s">
        <v>1126</v>
      </c>
      <c r="E260" s="8" t="str">
        <f t="array" ref="E260">XLOOKUP(C260,'89'!C260:C1782,'89'!E260:E1782)</f>
        <v>Amarillos</v>
      </c>
      <c r="F260" s="8" t="str">
        <f t="array" ref="F260">XLOOKUP($C$2,'89'!$C$2:$C$1524,'89'!F260:F1782)</f>
        <v>#N/A</v>
      </c>
      <c r="H260" s="8" t="str">
        <f t="array" ref="H260">XLOOKUP($C$2,'89'!$C$2:$C$1524,'89'!H260:H1782)</f>
        <v>#N/A</v>
      </c>
      <c r="I260" s="8" t="str">
        <f t="array" ref="I260">XLOOKUP($C$2,'89'!$C$2:$C$1524,'89'!I260:I1782)</f>
        <v>#N/A</v>
      </c>
      <c r="J260" s="8" t="str">
        <f t="array" ref="J260">XLOOKUP($C$2,'89'!$C$2:$C$1524,'89'!J260:J1782)</f>
        <v>#N/A</v>
      </c>
      <c r="K260" s="8" t="s">
        <v>11</v>
      </c>
      <c r="L260" s="8" t="s">
        <v>3046</v>
      </c>
    </row>
    <row r="261" ht="14.25" customHeight="1">
      <c r="A261" s="8" t="s">
        <v>3045</v>
      </c>
      <c r="B261" s="1678" t="s">
        <v>817</v>
      </c>
      <c r="C261" s="8" t="s">
        <v>1127</v>
      </c>
      <c r="D261" s="8" t="s">
        <v>1128</v>
      </c>
      <c r="E261" s="8" t="str">
        <f t="array" ref="E261">XLOOKUP(C261,'89'!C261:C1783,'89'!E261:E1783)</f>
        <v>Amarillos</v>
      </c>
      <c r="F261" s="8" t="str">
        <f t="array" ref="F261">XLOOKUP($C$2,'89'!$C$2:$C$1524,'89'!F261:F1783)</f>
        <v>#N/A</v>
      </c>
      <c r="H261" s="8" t="str">
        <f t="array" ref="H261">XLOOKUP($C$2,'89'!$C$2:$C$1524,'89'!H261:H1783)</f>
        <v>#N/A</v>
      </c>
      <c r="I261" s="8" t="str">
        <f t="array" ref="I261">XLOOKUP($C$2,'89'!$C$2:$C$1524,'89'!I261:I1783)</f>
        <v>#N/A</v>
      </c>
      <c r="J261" s="8" t="str">
        <f t="array" ref="J261">XLOOKUP($C$2,'89'!$C$2:$C$1524,'89'!J261:J1783)</f>
        <v>#N/A</v>
      </c>
      <c r="K261" s="8" t="s">
        <v>11</v>
      </c>
      <c r="L261" s="8" t="s">
        <v>3046</v>
      </c>
    </row>
    <row r="262" ht="14.25" customHeight="1">
      <c r="A262" s="8" t="s">
        <v>3045</v>
      </c>
      <c r="B262" s="1678" t="s">
        <v>168</v>
      </c>
      <c r="C262" s="8" t="s">
        <v>378</v>
      </c>
      <c r="D262" s="8" t="s">
        <v>2380</v>
      </c>
      <c r="E262" s="8" t="str">
        <f t="array" ref="E262">XLOOKUP(C262,'89'!C262:C1784,'89'!E262:E1784)</f>
        <v>Amarillos</v>
      </c>
      <c r="F262" s="8" t="str">
        <f t="array" ref="F262">XLOOKUP($C$2,'89'!$C$2:$C$1524,'89'!F262:F1784)</f>
        <v>#N/A</v>
      </c>
      <c r="H262" s="8" t="str">
        <f t="array" ref="H262">XLOOKUP($C$2,'89'!$C$2:$C$1524,'89'!H262:H1784)</f>
        <v>#N/A</v>
      </c>
      <c r="I262" s="8" t="str">
        <f t="array" ref="I262">XLOOKUP($C$2,'89'!$C$2:$C$1524,'89'!I262:I1784)</f>
        <v>#N/A</v>
      </c>
      <c r="J262" s="8" t="str">
        <f t="array" ref="J262">XLOOKUP($C$2,'89'!$C$2:$C$1524,'89'!J262:J1784)</f>
        <v>#N/A</v>
      </c>
      <c r="K262" s="8" t="s">
        <v>11</v>
      </c>
      <c r="L262" s="8" t="s">
        <v>3046</v>
      </c>
    </row>
    <row r="263" ht="14.25" customHeight="1">
      <c r="A263" s="8" t="s">
        <v>3045</v>
      </c>
      <c r="B263" s="1678" t="s">
        <v>168</v>
      </c>
      <c r="C263" s="8" t="s">
        <v>380</v>
      </c>
      <c r="D263" s="8" t="s">
        <v>2381</v>
      </c>
      <c r="E263" s="8" t="str">
        <f t="array" ref="E263">XLOOKUP(C263,'89'!C263:C1785,'89'!E263:E1785)</f>
        <v>Amarillos</v>
      </c>
      <c r="F263" s="8" t="str">
        <f t="array" ref="F263">XLOOKUP($C$2,'89'!$C$2:$C$1524,'89'!F263:F1785)</f>
        <v>#N/A</v>
      </c>
      <c r="H263" s="8" t="str">
        <f t="array" ref="H263">XLOOKUP($C$2,'89'!$C$2:$C$1524,'89'!H263:H1785)</f>
        <v>#N/A</v>
      </c>
      <c r="I263" s="8" t="str">
        <f t="array" ref="I263">XLOOKUP($C$2,'89'!$C$2:$C$1524,'89'!I263:I1785)</f>
        <v>#N/A</v>
      </c>
      <c r="J263" s="8" t="str">
        <f t="array" ref="J263">XLOOKUP($C$2,'89'!$C$2:$C$1524,'89'!J263:J1785)</f>
        <v>#N/A</v>
      </c>
      <c r="K263" s="8" t="s">
        <v>11</v>
      </c>
      <c r="L263" s="8" t="s">
        <v>3046</v>
      </c>
    </row>
    <row r="264" ht="14.25" customHeight="1">
      <c r="A264" s="8" t="s">
        <v>3045</v>
      </c>
      <c r="B264" s="1678" t="s">
        <v>814</v>
      </c>
      <c r="C264" s="8" t="s">
        <v>1129</v>
      </c>
      <c r="D264" s="8" t="s">
        <v>1130</v>
      </c>
      <c r="E264" s="8" t="str">
        <f t="array" ref="E264">XLOOKUP(C264,'89'!C264:C1786,'89'!E264:E1786)</f>
        <v>Amarillos</v>
      </c>
      <c r="H264" s="8" t="str">
        <f t="array" ref="H264">XLOOKUP($C$2,'89'!$C$2:$C$1524,'89'!H264:H1786)</f>
        <v>#N/A</v>
      </c>
      <c r="I264" s="8" t="str">
        <f t="array" ref="I264">XLOOKUP($C$2,'89'!$C$2:$C$1524,'89'!I264:I1786)</f>
        <v>#N/A</v>
      </c>
      <c r="J264" s="8" t="str">
        <f t="array" ref="J264">XLOOKUP($C$2,'89'!$C$2:$C$1524,'89'!J264:J1786)</f>
        <v>#N/A</v>
      </c>
      <c r="K264" s="8" t="s">
        <v>11</v>
      </c>
      <c r="L264" s="8" t="s">
        <v>3046</v>
      </c>
    </row>
    <row r="265" ht="14.25" customHeight="1">
      <c r="A265" s="8" t="s">
        <v>3045</v>
      </c>
      <c r="B265" s="1678" t="s">
        <v>817</v>
      </c>
      <c r="C265" s="8" t="s">
        <v>1131</v>
      </c>
      <c r="D265" s="8" t="s">
        <v>1132</v>
      </c>
      <c r="E265" s="8" t="str">
        <f t="array" ref="E265">XLOOKUP(C265,'89'!C265:C1787,'89'!E265:E1787)</f>
        <v>Amarillos</v>
      </c>
      <c r="H265" s="8" t="str">
        <f t="array" ref="H265">XLOOKUP($C$2,'89'!$C$2:$C$1524,'89'!H265:H1787)</f>
        <v>#N/A</v>
      </c>
      <c r="I265" s="8" t="str">
        <f t="array" ref="I265">XLOOKUP($C$2,'89'!$C$2:$C$1524,'89'!I265:I1787)</f>
        <v>#N/A</v>
      </c>
      <c r="J265" s="8" t="str">
        <f t="array" ref="J265">XLOOKUP($C$2,'89'!$C$2:$C$1524,'89'!J265:J1787)</f>
        <v>#N/A</v>
      </c>
      <c r="K265" s="8" t="s">
        <v>11</v>
      </c>
      <c r="L265" s="8" t="s">
        <v>3046</v>
      </c>
    </row>
    <row r="266" ht="14.25" customHeight="1">
      <c r="A266" s="8" t="s">
        <v>3045</v>
      </c>
      <c r="B266" s="1678" t="s">
        <v>817</v>
      </c>
      <c r="C266" s="8" t="s">
        <v>1133</v>
      </c>
      <c r="D266" s="8" t="s">
        <v>1134</v>
      </c>
      <c r="E266" s="8" t="str">
        <f t="array" ref="E266">XLOOKUP(C266,'89'!C266:C1788,'89'!E266:E1788)</f>
        <v>Amarillos</v>
      </c>
      <c r="F266" s="8" t="str">
        <f t="array" ref="F266">XLOOKUP($C$2,'89'!$C$2:$C$1524,'89'!F266:F1788)</f>
        <v>#N/A</v>
      </c>
      <c r="H266" s="8" t="str">
        <f t="array" ref="H266">XLOOKUP($C$2,'89'!$C$2:$C$1524,'89'!H266:H1788)</f>
        <v>#N/A</v>
      </c>
      <c r="I266" s="8" t="str">
        <f t="array" ref="I266">XLOOKUP($C$2,'89'!$C$2:$C$1524,'89'!I266:I1788)</f>
        <v>#N/A</v>
      </c>
      <c r="J266" s="8" t="str">
        <f t="array" ref="J266">XLOOKUP($C$2,'89'!$C$2:$C$1524,'89'!J266:J1788)</f>
        <v>#N/A</v>
      </c>
      <c r="K266" s="8" t="s">
        <v>11</v>
      </c>
      <c r="L266" s="8" t="s">
        <v>3046</v>
      </c>
    </row>
    <row r="267" ht="14.25" customHeight="1">
      <c r="A267" s="8" t="s">
        <v>3045</v>
      </c>
      <c r="B267" s="1678" t="s">
        <v>168</v>
      </c>
      <c r="C267" s="8" t="s">
        <v>382</v>
      </c>
      <c r="D267" s="8" t="s">
        <v>2382</v>
      </c>
      <c r="E267" s="8" t="str">
        <f t="array" ref="E267">XLOOKUP(C267,'89'!C267:C1789,'89'!E267:E1789)</f>
        <v>Amarillos</v>
      </c>
      <c r="F267" s="8" t="str">
        <f t="array" ref="F267">XLOOKUP($C$2,'89'!$C$2:$C$1524,'89'!F267:F1789)</f>
        <v>#N/A</v>
      </c>
      <c r="G267" s="8" t="str">
        <f t="array" ref="G267">XLOOKUP($C$2,'89'!$C$2:$C$1524,'89'!G267:G1789)</f>
        <v>#N/A</v>
      </c>
      <c r="H267" s="8" t="str">
        <f t="array" ref="H267">XLOOKUP($C$2,'89'!$C$2:$C$1524,'89'!H267:H1789)</f>
        <v>#N/A</v>
      </c>
      <c r="I267" s="8" t="str">
        <f t="array" ref="I267">XLOOKUP($C$2,'89'!$C$2:$C$1524,'89'!I267:I1789)</f>
        <v>#N/A</v>
      </c>
      <c r="J267" s="8" t="str">
        <f t="array" ref="J267">XLOOKUP($C$2,'89'!$C$2:$C$1524,'89'!J267:J1789)</f>
        <v>#N/A</v>
      </c>
      <c r="K267" s="8" t="s">
        <v>11</v>
      </c>
      <c r="L267" s="8" t="s">
        <v>3046</v>
      </c>
    </row>
    <row r="268" ht="14.25" customHeight="1">
      <c r="A268" s="8" t="s">
        <v>3045</v>
      </c>
      <c r="B268" s="1678" t="s">
        <v>168</v>
      </c>
      <c r="C268" s="8" t="s">
        <v>384</v>
      </c>
      <c r="D268" s="8" t="s">
        <v>2383</v>
      </c>
      <c r="E268" s="8" t="str">
        <f t="array" ref="E268">XLOOKUP(C268,'89'!C268:C1790,'89'!E268:E1790)</f>
        <v>Amarillos</v>
      </c>
      <c r="F268" s="8" t="str">
        <f t="array" ref="F268">XLOOKUP($C$2,'89'!$C$2:$C$1524,'89'!F268:F1790)</f>
        <v>#N/A</v>
      </c>
      <c r="G268" s="8" t="str">
        <f t="array" ref="G268">XLOOKUP($C$2,'89'!$C$2:$C$1524,'89'!G268:G1790)</f>
        <v>#N/A</v>
      </c>
      <c r="H268" s="8" t="str">
        <f t="array" ref="H268">XLOOKUP($C$2,'89'!$C$2:$C$1524,'89'!H268:H1790)</f>
        <v>#N/A</v>
      </c>
      <c r="I268" s="8" t="str">
        <f t="array" ref="I268">XLOOKUP($C$2,'89'!$C$2:$C$1524,'89'!I268:I1790)</f>
        <v>#N/A</v>
      </c>
      <c r="J268" s="8" t="str">
        <f t="array" ref="J268">XLOOKUP($C$2,'89'!$C$2:$C$1524,'89'!J268:J1790)</f>
        <v>#N/A</v>
      </c>
      <c r="K268" s="8" t="s">
        <v>11</v>
      </c>
      <c r="L268" s="8" t="s">
        <v>3046</v>
      </c>
    </row>
    <row r="269" ht="14.25" customHeight="1">
      <c r="A269" s="8" t="s">
        <v>3045</v>
      </c>
      <c r="B269" s="1678" t="s">
        <v>814</v>
      </c>
      <c r="C269" s="8" t="s">
        <v>1135</v>
      </c>
      <c r="D269" s="8" t="s">
        <v>1136</v>
      </c>
      <c r="E269" s="8" t="str">
        <f t="array" ref="E269">XLOOKUP(C269,'89'!C269:C1791,'89'!E269:E1791)</f>
        <v>Amarillos</v>
      </c>
      <c r="F269" s="8" t="str">
        <f t="array" ref="F269">XLOOKUP($C$2,'89'!$C$2:$C$1524,'89'!F269:F1791)</f>
        <v>#N/A</v>
      </c>
      <c r="H269" s="8" t="str">
        <f t="array" ref="H269">XLOOKUP($C$2,'89'!$C$2:$C$1524,'89'!H269:H1791)</f>
        <v>#N/A</v>
      </c>
      <c r="I269" s="8" t="str">
        <f t="array" ref="I269">XLOOKUP($C$2,'89'!$C$2:$C$1524,'89'!I269:I1791)</f>
        <v>#N/A</v>
      </c>
      <c r="J269" s="8" t="str">
        <f t="array" ref="J269">XLOOKUP($C$2,'89'!$C$2:$C$1524,'89'!J269:J1791)</f>
        <v>#N/A</v>
      </c>
      <c r="K269" s="8" t="s">
        <v>11</v>
      </c>
      <c r="L269" s="8" t="s">
        <v>3046</v>
      </c>
    </row>
    <row r="270" ht="14.25" customHeight="1">
      <c r="A270" s="8" t="s">
        <v>3045</v>
      </c>
      <c r="B270" s="1678" t="s">
        <v>817</v>
      </c>
      <c r="C270" s="8" t="s">
        <v>1137</v>
      </c>
      <c r="D270" s="8" t="s">
        <v>1138</v>
      </c>
      <c r="E270" s="8" t="str">
        <f t="array" ref="E270">XLOOKUP(C270,'89'!C270:C1792,'89'!E270:E1792)</f>
        <v>Amarillos</v>
      </c>
      <c r="F270" s="8" t="str">
        <f t="array" ref="F270">XLOOKUP($C$2,'89'!$C$2:$C$1524,'89'!F270:F1792)</f>
        <v>#N/A</v>
      </c>
      <c r="H270" s="8" t="str">
        <f t="array" ref="H270">XLOOKUP($C$2,'89'!$C$2:$C$1524,'89'!H270:H1792)</f>
        <v>#N/A</v>
      </c>
      <c r="I270" s="8" t="str">
        <f t="array" ref="I270">XLOOKUP($C$2,'89'!$C$2:$C$1524,'89'!I270:I1792)</f>
        <v>#N/A</v>
      </c>
      <c r="J270" s="8" t="str">
        <f t="array" ref="J270">XLOOKUP($C$2,'89'!$C$2:$C$1524,'89'!J270:J1792)</f>
        <v>#N/A</v>
      </c>
      <c r="K270" s="8" t="s">
        <v>11</v>
      </c>
      <c r="L270" s="8" t="s">
        <v>3046</v>
      </c>
    </row>
    <row r="271" ht="14.25" customHeight="1">
      <c r="A271" s="8" t="s">
        <v>3045</v>
      </c>
      <c r="B271" s="1678" t="s">
        <v>817</v>
      </c>
      <c r="C271" s="8" t="s">
        <v>1139</v>
      </c>
      <c r="D271" s="8" t="s">
        <v>1140</v>
      </c>
      <c r="E271" s="8" t="str">
        <f t="array" ref="E271">XLOOKUP(C271,'89'!C271:C1793,'89'!E271:E1793)</f>
        <v>Amarillos</v>
      </c>
      <c r="F271" s="8" t="str">
        <f t="array" ref="F271">XLOOKUP($C$2,'89'!$C$2:$C$1524,'89'!F271:F1793)</f>
        <v>#N/A</v>
      </c>
      <c r="H271" s="8" t="str">
        <f t="array" ref="H271">XLOOKUP($C$2,'89'!$C$2:$C$1524,'89'!H271:H1793)</f>
        <v>#N/A</v>
      </c>
      <c r="I271" s="8" t="str">
        <f t="array" ref="I271">XLOOKUP($C$2,'89'!$C$2:$C$1524,'89'!I271:I1793)</f>
        <v>#N/A</v>
      </c>
      <c r="J271" s="8" t="str">
        <f t="array" ref="J271">XLOOKUP($C$2,'89'!$C$2:$C$1524,'89'!J271:J1793)</f>
        <v>#N/A</v>
      </c>
      <c r="K271" s="8" t="s">
        <v>11</v>
      </c>
      <c r="L271" s="8" t="s">
        <v>3046</v>
      </c>
    </row>
    <row r="272" ht="14.25" customHeight="1">
      <c r="A272" s="8" t="s">
        <v>3045</v>
      </c>
      <c r="B272" s="1678" t="s">
        <v>168</v>
      </c>
      <c r="C272" s="8" t="s">
        <v>386</v>
      </c>
      <c r="D272" s="8" t="s">
        <v>2384</v>
      </c>
      <c r="E272" s="8" t="str">
        <f t="array" ref="E272">XLOOKUP(C272,'89'!C272:C1794,'89'!E272:E1794)</f>
        <v>Naranjas</v>
      </c>
      <c r="F272" s="8" t="str">
        <f t="array" ref="F272">XLOOKUP($C$2,'89'!$C$2:$C$1524,'89'!F272:F1794)</f>
        <v>#N/A</v>
      </c>
      <c r="H272" s="8" t="str">
        <f t="array" ref="H272">XLOOKUP($C$2,'89'!$C$2:$C$1524,'89'!H272:H1794)</f>
        <v>#N/A</v>
      </c>
      <c r="I272" s="8" t="str">
        <f t="array" ref="I272">XLOOKUP($C$2,'89'!$C$2:$C$1524,'89'!I272:I1794)</f>
        <v>#N/A</v>
      </c>
      <c r="J272" s="8" t="str">
        <f t="array" ref="J272">XLOOKUP($C$2,'89'!$C$2:$C$1524,'89'!J272:J1794)</f>
        <v>#N/A</v>
      </c>
      <c r="K272" s="8" t="s">
        <v>11</v>
      </c>
      <c r="L272" s="8" t="s">
        <v>3046</v>
      </c>
    </row>
    <row r="273" ht="14.25" customHeight="1">
      <c r="A273" s="8" t="s">
        <v>3045</v>
      </c>
      <c r="B273" s="1678" t="s">
        <v>168</v>
      </c>
      <c r="C273" s="8" t="s">
        <v>388</v>
      </c>
      <c r="D273" s="8" t="s">
        <v>2385</v>
      </c>
      <c r="E273" s="8" t="str">
        <f t="array" ref="E273">XLOOKUP(C273,'89'!C273:C1795,'89'!E273:E1795)</f>
        <v>Naranjas</v>
      </c>
      <c r="F273" s="8" t="str">
        <f t="array" ref="F273">XLOOKUP($C$2,'89'!$C$2:$C$1524,'89'!F273:F1795)</f>
        <v>#N/A</v>
      </c>
      <c r="H273" s="8" t="str">
        <f t="array" ref="H273">XLOOKUP($C$2,'89'!$C$2:$C$1524,'89'!H273:H1795)</f>
        <v>#N/A</v>
      </c>
      <c r="I273" s="8" t="str">
        <f t="array" ref="I273">XLOOKUP($C$2,'89'!$C$2:$C$1524,'89'!I273:I1795)</f>
        <v>#N/A</v>
      </c>
      <c r="J273" s="8" t="str">
        <f t="array" ref="J273">XLOOKUP($C$2,'89'!$C$2:$C$1524,'89'!J273:J1795)</f>
        <v>#N/A</v>
      </c>
      <c r="K273" s="8" t="s">
        <v>11</v>
      </c>
      <c r="L273" s="8" t="s">
        <v>3046</v>
      </c>
    </row>
    <row r="274" ht="14.25" customHeight="1">
      <c r="A274" s="8" t="s">
        <v>3045</v>
      </c>
      <c r="B274" s="1678" t="s">
        <v>814</v>
      </c>
      <c r="C274" s="8" t="s">
        <v>1141</v>
      </c>
      <c r="D274" s="8" t="s">
        <v>1142</v>
      </c>
      <c r="E274" s="8" t="str">
        <f t="array" ref="E274">XLOOKUP(C274,'89'!C274:C1796,'89'!E274:E1796)</f>
        <v>Naranjas</v>
      </c>
      <c r="H274" s="8" t="str">
        <f t="array" ref="H274">XLOOKUP($C$2,'89'!$C$2:$C$1524,'89'!H274:H1796)</f>
        <v>#N/A</v>
      </c>
      <c r="I274" s="8" t="str">
        <f t="array" ref="I274">XLOOKUP($C$2,'89'!$C$2:$C$1524,'89'!I274:I1796)</f>
        <v>#N/A</v>
      </c>
      <c r="J274" s="8" t="str">
        <f t="array" ref="J274">XLOOKUP($C$2,'89'!$C$2:$C$1524,'89'!J274:J1796)</f>
        <v>#N/A</v>
      </c>
      <c r="K274" s="8" t="s">
        <v>11</v>
      </c>
      <c r="L274" s="8" t="s">
        <v>3046</v>
      </c>
    </row>
    <row r="275" ht="14.25" customHeight="1">
      <c r="A275" s="8" t="s">
        <v>3045</v>
      </c>
      <c r="B275" s="1678" t="s">
        <v>817</v>
      </c>
      <c r="C275" s="8" t="s">
        <v>1143</v>
      </c>
      <c r="D275" s="8" t="s">
        <v>1144</v>
      </c>
      <c r="E275" s="8" t="str">
        <f t="array" ref="E275">XLOOKUP(C275,'89'!C275:C1797,'89'!E275:E1797)</f>
        <v>Naranjas</v>
      </c>
      <c r="H275" s="8" t="str">
        <f t="array" ref="H275">XLOOKUP($C$2,'89'!$C$2:$C$1524,'89'!H275:H1797)</f>
        <v>#N/A</v>
      </c>
      <c r="I275" s="8" t="str">
        <f t="array" ref="I275">XLOOKUP($C$2,'89'!$C$2:$C$1524,'89'!I275:I1797)</f>
        <v>#N/A</v>
      </c>
      <c r="J275" s="8" t="str">
        <f t="array" ref="J275">XLOOKUP($C$2,'89'!$C$2:$C$1524,'89'!J275:J1797)</f>
        <v>#N/A</v>
      </c>
      <c r="K275" s="8" t="s">
        <v>11</v>
      </c>
      <c r="L275" s="8" t="s">
        <v>3046</v>
      </c>
    </row>
    <row r="276" ht="14.25" customHeight="1">
      <c r="A276" s="8" t="s">
        <v>3045</v>
      </c>
      <c r="B276" s="1678" t="s">
        <v>817</v>
      </c>
      <c r="C276" s="8" t="s">
        <v>1145</v>
      </c>
      <c r="D276" s="8" t="s">
        <v>1146</v>
      </c>
      <c r="E276" s="8" t="str">
        <f t="array" ref="E276">XLOOKUP(C276,'89'!C276:C1798,'89'!E276:E1798)</f>
        <v>Naranjas</v>
      </c>
      <c r="H276" s="8" t="str">
        <f t="array" ref="H276">XLOOKUP($C$2,'89'!$C$2:$C$1524,'89'!H276:H1798)</f>
        <v>#N/A</v>
      </c>
      <c r="I276" s="8" t="str">
        <f t="array" ref="I276">XLOOKUP($C$2,'89'!$C$2:$C$1524,'89'!I276:I1798)</f>
        <v>#N/A</v>
      </c>
      <c r="J276" s="8" t="str">
        <f t="array" ref="J276">XLOOKUP($C$2,'89'!$C$2:$C$1524,'89'!J276:J1798)</f>
        <v>#N/A</v>
      </c>
      <c r="K276" s="8" t="s">
        <v>11</v>
      </c>
      <c r="L276" s="8" t="s">
        <v>3046</v>
      </c>
    </row>
    <row r="277" ht="14.25" customHeight="1">
      <c r="A277" s="8" t="s">
        <v>3045</v>
      </c>
      <c r="B277" s="1678" t="s">
        <v>168</v>
      </c>
      <c r="C277" s="8" t="s">
        <v>390</v>
      </c>
      <c r="D277" s="8" t="s">
        <v>2386</v>
      </c>
      <c r="E277" s="8" t="str">
        <f t="array" ref="E277">XLOOKUP(C277,'89'!C277:C1799,'89'!E277:E1799)</f>
        <v>Naranjas</v>
      </c>
      <c r="F277" s="8" t="str">
        <f t="array" ref="F277">XLOOKUP($C$2,'89'!$C$2:$C$1524,'89'!F277:F1799)</f>
        <v>#N/A</v>
      </c>
      <c r="H277" s="8" t="str">
        <f t="array" ref="H277">XLOOKUP($C$2,'89'!$C$2:$C$1524,'89'!H277:H1799)</f>
        <v>#N/A</v>
      </c>
      <c r="I277" s="8" t="str">
        <f t="array" ref="I277">XLOOKUP($C$2,'89'!$C$2:$C$1524,'89'!I277:I1799)</f>
        <v>#N/A</v>
      </c>
      <c r="J277" s="8" t="str">
        <f t="array" ref="J277">XLOOKUP($C$2,'89'!$C$2:$C$1524,'89'!J277:J1799)</f>
        <v>#N/A</v>
      </c>
      <c r="K277" s="8" t="s">
        <v>11</v>
      </c>
      <c r="L277" s="8" t="s">
        <v>3046</v>
      </c>
    </row>
    <row r="278" ht="14.25" customHeight="1">
      <c r="A278" s="8" t="s">
        <v>3045</v>
      </c>
      <c r="B278" s="1678" t="s">
        <v>168</v>
      </c>
      <c r="C278" s="8" t="s">
        <v>392</v>
      </c>
      <c r="D278" s="8" t="s">
        <v>2387</v>
      </c>
      <c r="E278" s="8" t="str">
        <f t="array" ref="E278">XLOOKUP(C278,'89'!C278:C1800,'89'!E278:E1800)</f>
        <v>Naranjas</v>
      </c>
      <c r="F278" s="8" t="str">
        <f t="array" ref="F278">XLOOKUP($C$2,'89'!$C$2:$C$1524,'89'!F278:F1800)</f>
        <v>#N/A</v>
      </c>
      <c r="H278" s="8" t="str">
        <f t="array" ref="H278">XLOOKUP($C$2,'89'!$C$2:$C$1524,'89'!H278:H1800)</f>
        <v>#N/A</v>
      </c>
      <c r="I278" s="8" t="str">
        <f t="array" ref="I278">XLOOKUP($C$2,'89'!$C$2:$C$1524,'89'!I278:I1800)</f>
        <v>#N/A</v>
      </c>
      <c r="J278" s="8" t="str">
        <f t="array" ref="J278">XLOOKUP($C$2,'89'!$C$2:$C$1524,'89'!J278:J1800)</f>
        <v>#N/A</v>
      </c>
      <c r="K278" s="8" t="s">
        <v>11</v>
      </c>
      <c r="L278" s="8" t="s">
        <v>3046</v>
      </c>
    </row>
    <row r="279" ht="14.25" customHeight="1">
      <c r="A279" s="8" t="s">
        <v>3045</v>
      </c>
      <c r="B279" s="1678" t="s">
        <v>814</v>
      </c>
      <c r="C279" s="8" t="s">
        <v>1147</v>
      </c>
      <c r="D279" s="8" t="s">
        <v>1148</v>
      </c>
      <c r="E279" s="8" t="str">
        <f t="array" ref="E279">XLOOKUP(C279,'89'!C279:C1801,'89'!E279:E1801)</f>
        <v>Naranjas</v>
      </c>
      <c r="H279" s="8" t="str">
        <f t="array" ref="H279">XLOOKUP($C$2,'89'!$C$2:$C$1524,'89'!H279:H1801)</f>
        <v>#N/A</v>
      </c>
      <c r="I279" s="8" t="str">
        <f t="array" ref="I279">XLOOKUP($C$2,'89'!$C$2:$C$1524,'89'!I279:I1801)</f>
        <v>#N/A</v>
      </c>
      <c r="J279" s="8" t="str">
        <f t="array" ref="J279">XLOOKUP($C$2,'89'!$C$2:$C$1524,'89'!J279:J1801)</f>
        <v>#N/A</v>
      </c>
      <c r="K279" s="8" t="s">
        <v>11</v>
      </c>
      <c r="L279" s="8" t="s">
        <v>3046</v>
      </c>
    </row>
    <row r="280" ht="14.25" customHeight="1">
      <c r="A280" s="8" t="s">
        <v>3045</v>
      </c>
      <c r="B280" s="1678" t="s">
        <v>817</v>
      </c>
      <c r="C280" s="8" t="s">
        <v>1149</v>
      </c>
      <c r="D280" s="8" t="s">
        <v>1150</v>
      </c>
      <c r="E280" s="8" t="str">
        <f t="array" ref="E280">XLOOKUP(C280,'89'!C280:C1802,'89'!E280:E1802)</f>
        <v>Naranjas</v>
      </c>
      <c r="H280" s="8" t="str">
        <f t="array" ref="H280">XLOOKUP($C$2,'89'!$C$2:$C$1524,'89'!H280:H1802)</f>
        <v>#N/A</v>
      </c>
      <c r="I280" s="8" t="str">
        <f t="array" ref="I280">XLOOKUP($C$2,'89'!$C$2:$C$1524,'89'!I280:I1802)</f>
        <v>#N/A</v>
      </c>
      <c r="J280" s="8" t="str">
        <f t="array" ref="J280">XLOOKUP($C$2,'89'!$C$2:$C$1524,'89'!J280:J1802)</f>
        <v>#N/A</v>
      </c>
      <c r="K280" s="8" t="s">
        <v>11</v>
      </c>
      <c r="L280" s="8" t="s">
        <v>3046</v>
      </c>
    </row>
    <row r="281" ht="14.25" customHeight="1">
      <c r="A281" s="8" t="s">
        <v>3045</v>
      </c>
      <c r="B281" s="1678" t="s">
        <v>817</v>
      </c>
      <c r="C281" s="8" t="s">
        <v>1151</v>
      </c>
      <c r="D281" s="8" t="s">
        <v>1152</v>
      </c>
      <c r="E281" s="8" t="str">
        <f t="array" ref="E281">XLOOKUP(C281,'89'!C281:C1803,'89'!E281:E1803)</f>
        <v>Naranjas</v>
      </c>
      <c r="H281" s="8" t="str">
        <f t="array" ref="H281">XLOOKUP($C$2,'89'!$C$2:$C$1524,'89'!H281:H1803)</f>
        <v>#N/A</v>
      </c>
      <c r="I281" s="8" t="str">
        <f t="array" ref="I281">XLOOKUP($C$2,'89'!$C$2:$C$1524,'89'!I281:I1803)</f>
        <v>#N/A</v>
      </c>
      <c r="J281" s="8" t="str">
        <f t="array" ref="J281">XLOOKUP($C$2,'89'!$C$2:$C$1524,'89'!J281:J1803)</f>
        <v>#N/A</v>
      </c>
      <c r="K281" s="8" t="s">
        <v>11</v>
      </c>
      <c r="L281" s="8" t="s">
        <v>3046</v>
      </c>
    </row>
    <row r="282" ht="14.25" customHeight="1">
      <c r="A282" s="8" t="s">
        <v>3045</v>
      </c>
      <c r="B282" s="1678" t="s">
        <v>168</v>
      </c>
      <c r="C282" s="8" t="s">
        <v>394</v>
      </c>
      <c r="D282" s="8" t="s">
        <v>2388</v>
      </c>
      <c r="E282" s="8" t="str">
        <f t="array" ref="E282">XLOOKUP(C282,'89'!C282:C1804,'89'!E282:E1804)</f>
        <v>Naranjas</v>
      </c>
      <c r="F282" s="8" t="str">
        <f t="array" ref="F282">XLOOKUP($C$2,'89'!$C$2:$C$1524,'89'!F282:F1804)</f>
        <v>#N/A</v>
      </c>
      <c r="H282" s="8" t="str">
        <f t="array" ref="H282">XLOOKUP($C$2,'89'!$C$2:$C$1524,'89'!H282:H1804)</f>
        <v>#N/A</v>
      </c>
      <c r="I282" s="8" t="str">
        <f t="array" ref="I282">XLOOKUP($C$2,'89'!$C$2:$C$1524,'89'!I282:I1804)</f>
        <v>#N/A</v>
      </c>
      <c r="J282" s="8" t="str">
        <f t="array" ref="J282">XLOOKUP($C$2,'89'!$C$2:$C$1524,'89'!J282:J1804)</f>
        <v>#N/A</v>
      </c>
      <c r="K282" s="8" t="s">
        <v>11</v>
      </c>
      <c r="L282" s="8" t="s">
        <v>3046</v>
      </c>
    </row>
    <row r="283" ht="14.25" customHeight="1">
      <c r="A283" s="8" t="s">
        <v>3045</v>
      </c>
      <c r="B283" s="1678" t="s">
        <v>168</v>
      </c>
      <c r="C283" s="8" t="s">
        <v>396</v>
      </c>
      <c r="D283" s="8" t="s">
        <v>2389</v>
      </c>
      <c r="E283" s="8" t="str">
        <f t="array" ref="E283">XLOOKUP(C283,'89'!C283:C1805,'89'!E283:E1805)</f>
        <v>Naranjas</v>
      </c>
      <c r="F283" s="8" t="str">
        <f t="array" ref="F283">XLOOKUP($C$2,'89'!$C$2:$C$1524,'89'!F283:F1805)</f>
        <v>#N/A</v>
      </c>
      <c r="H283" s="8" t="str">
        <f t="array" ref="H283">XLOOKUP($C$2,'89'!$C$2:$C$1524,'89'!H283:H1805)</f>
        <v>#N/A</v>
      </c>
      <c r="I283" s="8" t="str">
        <f t="array" ref="I283">XLOOKUP($C$2,'89'!$C$2:$C$1524,'89'!I283:I1805)</f>
        <v>#N/A</v>
      </c>
      <c r="J283" s="8" t="str">
        <f t="array" ref="J283">XLOOKUP($C$2,'89'!$C$2:$C$1524,'89'!J283:J1805)</f>
        <v>#N/A</v>
      </c>
      <c r="K283" s="8" t="s">
        <v>11</v>
      </c>
      <c r="L283" s="8" t="s">
        <v>3046</v>
      </c>
    </row>
    <row r="284" ht="14.25" customHeight="1">
      <c r="A284" s="8" t="s">
        <v>3045</v>
      </c>
      <c r="B284" s="1678" t="s">
        <v>814</v>
      </c>
      <c r="C284" s="8" t="s">
        <v>1153</v>
      </c>
      <c r="D284" s="8" t="s">
        <v>1154</v>
      </c>
      <c r="E284" s="8" t="str">
        <f t="array" ref="E284">XLOOKUP(C284,'89'!C284:C1806,'89'!E284:E1806)</f>
        <v>Naranjas</v>
      </c>
      <c r="F284" s="8" t="str">
        <f t="array" ref="F284">XLOOKUP($C$2,'89'!$C$2:$C$1524,'89'!F284:F1806)</f>
        <v>#N/A</v>
      </c>
      <c r="H284" s="8" t="str">
        <f t="array" ref="H284">XLOOKUP($C$2,'89'!$C$2:$C$1524,'89'!H284:H1806)</f>
        <v>#N/A</v>
      </c>
      <c r="I284" s="8" t="str">
        <f t="array" ref="I284">XLOOKUP($C$2,'89'!$C$2:$C$1524,'89'!I284:I1806)</f>
        <v>#N/A</v>
      </c>
      <c r="J284" s="8" t="str">
        <f t="array" ref="J284">XLOOKUP($C$2,'89'!$C$2:$C$1524,'89'!J284:J1806)</f>
        <v>#N/A</v>
      </c>
      <c r="K284" s="8" t="s">
        <v>11</v>
      </c>
      <c r="L284" s="8" t="s">
        <v>3046</v>
      </c>
    </row>
    <row r="285" ht="14.25" customHeight="1">
      <c r="A285" s="8" t="s">
        <v>3045</v>
      </c>
      <c r="B285" s="1678" t="s">
        <v>817</v>
      </c>
      <c r="C285" s="8" t="s">
        <v>1155</v>
      </c>
      <c r="D285" s="8" t="s">
        <v>1156</v>
      </c>
      <c r="E285" s="8" t="str">
        <f t="array" ref="E285">XLOOKUP(C285,'89'!C285:C1807,'89'!E285:E1807)</f>
        <v>Naranjas</v>
      </c>
      <c r="F285" s="8" t="str">
        <f t="array" ref="F285">XLOOKUP($C$2,'89'!$C$2:$C$1524,'89'!F285:F1807)</f>
        <v>#N/A</v>
      </c>
      <c r="H285" s="8" t="str">
        <f t="array" ref="H285">XLOOKUP($C$2,'89'!$C$2:$C$1524,'89'!H285:H1807)</f>
        <v>#N/A</v>
      </c>
      <c r="I285" s="8" t="str">
        <f t="array" ref="I285">XLOOKUP($C$2,'89'!$C$2:$C$1524,'89'!I285:I1807)</f>
        <v>#N/A</v>
      </c>
      <c r="J285" s="8" t="str">
        <f t="array" ref="J285">XLOOKUP($C$2,'89'!$C$2:$C$1524,'89'!J285:J1807)</f>
        <v>#N/A</v>
      </c>
      <c r="K285" s="8" t="s">
        <v>11</v>
      </c>
      <c r="L285" s="8" t="s">
        <v>3046</v>
      </c>
    </row>
    <row r="286" ht="14.25" customHeight="1">
      <c r="A286" s="8" t="s">
        <v>3045</v>
      </c>
      <c r="B286" s="1678" t="s">
        <v>817</v>
      </c>
      <c r="C286" s="8" t="s">
        <v>1157</v>
      </c>
      <c r="D286" s="8" t="s">
        <v>1158</v>
      </c>
      <c r="E286" s="8" t="str">
        <f t="array" ref="E286">XLOOKUP(C286,'89'!C286:C1808,'89'!E286:E1808)</f>
        <v>Naranjas</v>
      </c>
      <c r="F286" s="8" t="str">
        <f t="array" ref="F286">XLOOKUP($C$2,'89'!$C$2:$C$1524,'89'!F286:F1808)</f>
        <v>#N/A</v>
      </c>
      <c r="H286" s="8" t="str">
        <f t="array" ref="H286">XLOOKUP($C$2,'89'!$C$2:$C$1524,'89'!H286:H1808)</f>
        <v>#N/A</v>
      </c>
      <c r="I286" s="8" t="str">
        <f t="array" ref="I286">XLOOKUP($C$2,'89'!$C$2:$C$1524,'89'!I286:I1808)</f>
        <v>#N/A</v>
      </c>
      <c r="J286" s="8" t="str">
        <f t="array" ref="J286">XLOOKUP($C$2,'89'!$C$2:$C$1524,'89'!J286:J1808)</f>
        <v>#N/A</v>
      </c>
      <c r="K286" s="8" t="s">
        <v>11</v>
      </c>
      <c r="L286" s="8" t="s">
        <v>3046</v>
      </c>
    </row>
    <row r="287" ht="14.25" customHeight="1">
      <c r="A287" s="8" t="s">
        <v>3045</v>
      </c>
      <c r="B287" s="1678" t="s">
        <v>168</v>
      </c>
      <c r="C287" s="8" t="s">
        <v>398</v>
      </c>
      <c r="D287" s="8" t="s">
        <v>2390</v>
      </c>
      <c r="E287" s="8" t="str">
        <f t="array" ref="E287">XLOOKUP(C287,'89'!C287:C1809,'89'!E287:E1809)</f>
        <v>Naranjas</v>
      </c>
      <c r="F287" s="8" t="str">
        <f t="array" ref="F287">XLOOKUP($C$2,'89'!$C$2:$C$1524,'89'!F287:F1809)</f>
        <v>#N/A</v>
      </c>
      <c r="H287" s="8" t="str">
        <f t="array" ref="H287">XLOOKUP($C$2,'89'!$C$2:$C$1524,'89'!H287:H1809)</f>
        <v>#N/A</v>
      </c>
      <c r="I287" s="8" t="str">
        <f t="array" ref="I287">XLOOKUP($C$2,'89'!$C$2:$C$1524,'89'!I287:I1809)</f>
        <v>#N/A</v>
      </c>
      <c r="J287" s="8" t="str">
        <f t="array" ref="J287">XLOOKUP($C$2,'89'!$C$2:$C$1524,'89'!J287:J1809)</f>
        <v>#N/A</v>
      </c>
      <c r="K287" s="8" t="s">
        <v>11</v>
      </c>
      <c r="L287" s="8" t="s">
        <v>3046</v>
      </c>
    </row>
    <row r="288" ht="14.25" customHeight="1">
      <c r="A288" s="8" t="s">
        <v>3045</v>
      </c>
      <c r="B288" s="1678" t="s">
        <v>168</v>
      </c>
      <c r="C288" s="8" t="s">
        <v>400</v>
      </c>
      <c r="D288" s="8" t="s">
        <v>2391</v>
      </c>
      <c r="E288" s="8" t="str">
        <f t="array" ref="E288">XLOOKUP(C288,'89'!C288:C1810,'89'!E288:E1810)</f>
        <v>Naranjas</v>
      </c>
      <c r="F288" s="8" t="str">
        <f t="array" ref="F288">XLOOKUP($C$2,'89'!$C$2:$C$1524,'89'!F288:F1810)</f>
        <v>#N/A</v>
      </c>
      <c r="H288" s="8" t="str">
        <f t="array" ref="H288">XLOOKUP($C$2,'89'!$C$2:$C$1524,'89'!H288:H1810)</f>
        <v>#N/A</v>
      </c>
      <c r="I288" s="8" t="str">
        <f t="array" ref="I288">XLOOKUP($C$2,'89'!$C$2:$C$1524,'89'!I288:I1810)</f>
        <v>#N/A</v>
      </c>
      <c r="J288" s="8" t="str">
        <f t="array" ref="J288">XLOOKUP($C$2,'89'!$C$2:$C$1524,'89'!J288:J1810)</f>
        <v>#N/A</v>
      </c>
      <c r="K288" s="8" t="s">
        <v>11</v>
      </c>
      <c r="L288" s="8" t="s">
        <v>3046</v>
      </c>
    </row>
    <row r="289" ht="14.25" customHeight="1">
      <c r="A289" s="8" t="s">
        <v>3045</v>
      </c>
      <c r="B289" s="1678" t="s">
        <v>814</v>
      </c>
      <c r="C289" s="8" t="s">
        <v>1159</v>
      </c>
      <c r="D289" s="8" t="s">
        <v>1160</v>
      </c>
      <c r="E289" s="8" t="str">
        <f t="array" ref="E289">XLOOKUP(C289,'89'!C289:C1811,'89'!E289:E1811)</f>
        <v>Naranjas</v>
      </c>
      <c r="H289" s="8" t="str">
        <f t="array" ref="H289">XLOOKUP($C$2,'89'!$C$2:$C$1524,'89'!H289:H1811)</f>
        <v>#N/A</v>
      </c>
      <c r="I289" s="8" t="str">
        <f t="array" ref="I289">XLOOKUP($C$2,'89'!$C$2:$C$1524,'89'!I289:I1811)</f>
        <v>#N/A</v>
      </c>
      <c r="J289" s="8" t="str">
        <f t="array" ref="J289">XLOOKUP($C$2,'89'!$C$2:$C$1524,'89'!J289:J1811)</f>
        <v>#N/A</v>
      </c>
      <c r="K289" s="8" t="s">
        <v>11</v>
      </c>
      <c r="L289" s="8" t="s">
        <v>3046</v>
      </c>
    </row>
    <row r="290" ht="14.25" customHeight="1">
      <c r="A290" s="8" t="s">
        <v>3045</v>
      </c>
      <c r="B290" s="1678" t="s">
        <v>817</v>
      </c>
      <c r="C290" s="8" t="s">
        <v>1161</v>
      </c>
      <c r="D290" s="8" t="s">
        <v>1162</v>
      </c>
      <c r="E290" s="8" t="str">
        <f t="array" ref="E290">XLOOKUP(C290,'89'!C290:C1812,'89'!E290:E1812)</f>
        <v>Naranjas</v>
      </c>
      <c r="H290" s="8" t="str">
        <f t="array" ref="H290">XLOOKUP($C$2,'89'!$C$2:$C$1524,'89'!H290:H1812)</f>
        <v>#N/A</v>
      </c>
      <c r="I290" s="8" t="str">
        <f t="array" ref="I290">XLOOKUP($C$2,'89'!$C$2:$C$1524,'89'!I290:I1812)</f>
        <v>#N/A</v>
      </c>
      <c r="J290" s="8" t="str">
        <f t="array" ref="J290">XLOOKUP($C$2,'89'!$C$2:$C$1524,'89'!J290:J1812)</f>
        <v>#N/A</v>
      </c>
      <c r="K290" s="8" t="s">
        <v>11</v>
      </c>
      <c r="L290" s="8" t="s">
        <v>3046</v>
      </c>
    </row>
    <row r="291" ht="14.25" customHeight="1">
      <c r="A291" s="8" t="s">
        <v>3045</v>
      </c>
      <c r="B291" s="1678" t="s">
        <v>817</v>
      </c>
      <c r="C291" s="8" t="s">
        <v>1163</v>
      </c>
      <c r="D291" s="8" t="s">
        <v>1164</v>
      </c>
      <c r="E291" s="8" t="str">
        <f t="array" ref="E291">XLOOKUP(C291,'89'!C291:C1813,'89'!E291:E1813)</f>
        <v>Naranjas</v>
      </c>
      <c r="H291" s="8" t="str">
        <f t="array" ref="H291">XLOOKUP($C$2,'89'!$C$2:$C$1524,'89'!H291:H1813)</f>
        <v>#N/A</v>
      </c>
      <c r="I291" s="8" t="str">
        <f t="array" ref="I291">XLOOKUP($C$2,'89'!$C$2:$C$1524,'89'!I291:I1813)</f>
        <v>#N/A</v>
      </c>
      <c r="J291" s="8" t="str">
        <f t="array" ref="J291">XLOOKUP($C$2,'89'!$C$2:$C$1524,'89'!J291:J1813)</f>
        <v>#N/A</v>
      </c>
      <c r="K291" s="8" t="s">
        <v>11</v>
      </c>
      <c r="L291" s="8" t="s">
        <v>3046</v>
      </c>
    </row>
    <row r="292" ht="14.25" customHeight="1">
      <c r="A292" s="8" t="s">
        <v>3045</v>
      </c>
      <c r="B292" s="1678" t="s">
        <v>168</v>
      </c>
      <c r="C292" s="8" t="s">
        <v>402</v>
      </c>
      <c r="D292" s="8" t="s">
        <v>2392</v>
      </c>
      <c r="E292" s="8" t="str">
        <f t="array" ref="E292">XLOOKUP(C292,'89'!C292:C1814,'89'!E292:E1814)</f>
        <v>Naranjas</v>
      </c>
      <c r="F292" s="8" t="str">
        <f t="array" ref="F292">XLOOKUP($C$2,'89'!$C$2:$C$1524,'89'!F292:F1814)</f>
        <v>#N/A</v>
      </c>
      <c r="H292" s="8" t="str">
        <f t="array" ref="H292">XLOOKUP($C$2,'89'!$C$2:$C$1524,'89'!H292:H1814)</f>
        <v>#N/A</v>
      </c>
      <c r="I292" s="8" t="str">
        <f t="array" ref="I292">XLOOKUP($C$2,'89'!$C$2:$C$1524,'89'!I292:I1814)</f>
        <v>#N/A</v>
      </c>
      <c r="J292" s="8" t="str">
        <f t="array" ref="J292">XLOOKUP($C$2,'89'!$C$2:$C$1524,'89'!J292:J1814)</f>
        <v>#N/A</v>
      </c>
      <c r="K292" s="8" t="s">
        <v>11</v>
      </c>
      <c r="L292" s="8" t="s">
        <v>3046</v>
      </c>
    </row>
    <row r="293" ht="14.25" customHeight="1">
      <c r="A293" s="8" t="s">
        <v>3045</v>
      </c>
      <c r="B293" s="1678" t="s">
        <v>168</v>
      </c>
      <c r="C293" s="8" t="s">
        <v>404</v>
      </c>
      <c r="D293" s="8" t="s">
        <v>2393</v>
      </c>
      <c r="E293" s="8" t="str">
        <f t="array" ref="E293">XLOOKUP(C293,'89'!C293:C1815,'89'!E293:E1815)</f>
        <v>Naranjas</v>
      </c>
      <c r="F293" s="8" t="str">
        <f t="array" ref="F293">XLOOKUP($C$2,'89'!$C$2:$C$1524,'89'!F293:F1815)</f>
        <v>#N/A</v>
      </c>
      <c r="H293" s="8" t="str">
        <f t="array" ref="H293">XLOOKUP($C$2,'89'!$C$2:$C$1524,'89'!H293:H1815)</f>
        <v>#N/A</v>
      </c>
      <c r="I293" s="8" t="str">
        <f t="array" ref="I293">XLOOKUP($C$2,'89'!$C$2:$C$1524,'89'!I293:I1815)</f>
        <v>#N/A</v>
      </c>
      <c r="J293" s="8" t="str">
        <f t="array" ref="J293">XLOOKUP($C$2,'89'!$C$2:$C$1524,'89'!J293:J1815)</f>
        <v>#N/A</v>
      </c>
      <c r="K293" s="8" t="s">
        <v>11</v>
      </c>
      <c r="L293" s="8" t="s">
        <v>3046</v>
      </c>
    </row>
    <row r="294" ht="14.25" customHeight="1">
      <c r="A294" s="8" t="s">
        <v>3045</v>
      </c>
      <c r="B294" s="1678" t="s">
        <v>814</v>
      </c>
      <c r="C294" s="8" t="s">
        <v>1165</v>
      </c>
      <c r="D294" s="8" t="s">
        <v>1166</v>
      </c>
      <c r="E294" s="8" t="str">
        <f t="array" ref="E294">XLOOKUP(C294,'89'!C294:C1816,'89'!E294:E1816)</f>
        <v>Naranjas</v>
      </c>
      <c r="F294" s="8" t="str">
        <f t="array" ref="F294">XLOOKUP($C$2,'89'!$C$2:$C$1524,'89'!F294:F1816)</f>
        <v>#N/A</v>
      </c>
      <c r="H294" s="8" t="str">
        <f t="array" ref="H294">XLOOKUP($C$2,'89'!$C$2:$C$1524,'89'!H294:H1816)</f>
        <v>#N/A</v>
      </c>
      <c r="I294" s="8" t="str">
        <f t="array" ref="I294">XLOOKUP($C$2,'89'!$C$2:$C$1524,'89'!I294:I1816)</f>
        <v>#N/A</v>
      </c>
      <c r="J294" s="8" t="str">
        <f t="array" ref="J294">XLOOKUP($C$2,'89'!$C$2:$C$1524,'89'!J294:J1816)</f>
        <v>#N/A</v>
      </c>
      <c r="K294" s="8" t="s">
        <v>11</v>
      </c>
      <c r="L294" s="8" t="s">
        <v>3046</v>
      </c>
    </row>
    <row r="295" ht="14.25" customHeight="1">
      <c r="A295" s="8" t="s">
        <v>3045</v>
      </c>
      <c r="B295" s="1678" t="s">
        <v>817</v>
      </c>
      <c r="C295" s="8" t="s">
        <v>1167</v>
      </c>
      <c r="D295" s="8" t="s">
        <v>1168</v>
      </c>
      <c r="E295" s="8" t="str">
        <f t="array" ref="E295">XLOOKUP(C295,'89'!C295:C1817,'89'!E295:E1817)</f>
        <v>Naranjas</v>
      </c>
      <c r="F295" s="8" t="str">
        <f t="array" ref="F295">XLOOKUP($C$2,'89'!$C$2:$C$1524,'89'!F295:F1817)</f>
        <v>#N/A</v>
      </c>
      <c r="H295" s="8" t="str">
        <f t="array" ref="H295">XLOOKUP($C$2,'89'!$C$2:$C$1524,'89'!H295:H1817)</f>
        <v>#N/A</v>
      </c>
      <c r="I295" s="8" t="str">
        <f t="array" ref="I295">XLOOKUP($C$2,'89'!$C$2:$C$1524,'89'!I295:I1817)</f>
        <v>#N/A</v>
      </c>
      <c r="J295" s="8" t="str">
        <f t="array" ref="J295">XLOOKUP($C$2,'89'!$C$2:$C$1524,'89'!J295:J1817)</f>
        <v>#N/A</v>
      </c>
      <c r="K295" s="8" t="s">
        <v>11</v>
      </c>
      <c r="L295" s="8" t="s">
        <v>3046</v>
      </c>
    </row>
    <row r="296" ht="14.25" customHeight="1">
      <c r="A296" s="8" t="s">
        <v>3045</v>
      </c>
      <c r="B296" s="1678" t="s">
        <v>817</v>
      </c>
      <c r="C296" s="8" t="s">
        <v>1169</v>
      </c>
      <c r="D296" s="8" t="s">
        <v>1170</v>
      </c>
      <c r="E296" s="8" t="str">
        <f t="array" ref="E296">XLOOKUP(C296,'89'!C296:C1818,'89'!E296:E1818)</f>
        <v>Naranjas</v>
      </c>
      <c r="F296" s="8" t="str">
        <f t="array" ref="F296">XLOOKUP($C$2,'89'!$C$2:$C$1524,'89'!F296:F1818)</f>
        <v>#N/A</v>
      </c>
      <c r="H296" s="8" t="str">
        <f t="array" ref="H296">XLOOKUP($C$2,'89'!$C$2:$C$1524,'89'!H296:H1818)</f>
        <v>#N/A</v>
      </c>
      <c r="I296" s="8" t="str">
        <f t="array" ref="I296">XLOOKUP($C$2,'89'!$C$2:$C$1524,'89'!I296:I1818)</f>
        <v>#N/A</v>
      </c>
      <c r="J296" s="8" t="str">
        <f t="array" ref="J296">XLOOKUP($C$2,'89'!$C$2:$C$1524,'89'!J296:J1818)</f>
        <v>#N/A</v>
      </c>
      <c r="K296" s="8" t="s">
        <v>11</v>
      </c>
      <c r="L296" s="8" t="s">
        <v>3046</v>
      </c>
    </row>
    <row r="297" ht="14.25" customHeight="1">
      <c r="A297" s="8" t="s">
        <v>3045</v>
      </c>
      <c r="B297" s="1678" t="s">
        <v>168</v>
      </c>
      <c r="C297" s="8" t="s">
        <v>406</v>
      </c>
      <c r="D297" s="8" t="s">
        <v>407</v>
      </c>
      <c r="E297" s="8" t="str">
        <f t="array" ref="E297">XLOOKUP(C297,'89'!C297:C1819,'89'!E297:E1819)</f>
        <v>Naranjas</v>
      </c>
      <c r="F297" s="8" t="str">
        <f t="array" ref="F297">XLOOKUP($C$2,'89'!$C$2:$C$1524,'89'!F297:F1819)</f>
        <v>#N/A</v>
      </c>
      <c r="H297" s="8" t="str">
        <f t="array" ref="H297">XLOOKUP($C$2,'89'!$C$2:$C$1524,'89'!H297:H1819)</f>
        <v>#N/A</v>
      </c>
      <c r="I297" s="8" t="str">
        <f t="array" ref="I297">XLOOKUP($C$2,'89'!$C$2:$C$1524,'89'!I297:I1819)</f>
        <v>#N/A</v>
      </c>
      <c r="J297" s="8" t="str">
        <f t="array" ref="J297">XLOOKUP($C$2,'89'!$C$2:$C$1524,'89'!J297:J1819)</f>
        <v>#N/A</v>
      </c>
      <c r="K297" s="8" t="s">
        <v>11</v>
      </c>
      <c r="L297" s="8" t="s">
        <v>3046</v>
      </c>
    </row>
    <row r="298" ht="14.25" customHeight="1">
      <c r="A298" s="8" t="s">
        <v>3045</v>
      </c>
      <c r="B298" s="1678" t="s">
        <v>168</v>
      </c>
      <c r="C298" s="8" t="s">
        <v>408</v>
      </c>
      <c r="D298" s="8" t="s">
        <v>2394</v>
      </c>
      <c r="E298" s="8" t="str">
        <f t="array" ref="E298">XLOOKUP(C298,'89'!C298:C1820,'89'!E298:E1820)</f>
        <v>Naranjas</v>
      </c>
      <c r="F298" s="8" t="str">
        <f t="array" ref="F298">XLOOKUP($C$2,'89'!$C$2:$C$1524,'89'!F298:F1820)</f>
        <v>#N/A</v>
      </c>
      <c r="H298" s="8" t="str">
        <f t="array" ref="H298">XLOOKUP($C$2,'89'!$C$2:$C$1524,'89'!H298:H1820)</f>
        <v>#N/A</v>
      </c>
      <c r="I298" s="8" t="str">
        <f t="array" ref="I298">XLOOKUP($C$2,'89'!$C$2:$C$1524,'89'!I298:I1820)</f>
        <v>#N/A</v>
      </c>
      <c r="J298" s="8" t="str">
        <f t="array" ref="J298">XLOOKUP($C$2,'89'!$C$2:$C$1524,'89'!J298:J1820)</f>
        <v>#N/A</v>
      </c>
      <c r="K298" s="8" t="s">
        <v>11</v>
      </c>
      <c r="L298" s="8" t="s">
        <v>3046</v>
      </c>
    </row>
    <row r="299" ht="14.25" customHeight="1">
      <c r="A299" s="8" t="s">
        <v>3045</v>
      </c>
      <c r="B299" s="1678" t="s">
        <v>814</v>
      </c>
      <c r="C299" s="8" t="s">
        <v>1171</v>
      </c>
      <c r="D299" s="8" t="s">
        <v>1172</v>
      </c>
      <c r="E299" s="8" t="str">
        <f t="array" ref="E299">XLOOKUP(C299,'89'!C299:C1821,'89'!E299:E1821)</f>
        <v>Naranjas</v>
      </c>
      <c r="F299" s="8" t="str">
        <f t="array" ref="F299">XLOOKUP($C$2,'89'!$C$2:$C$1524,'89'!F299:F1821)</f>
        <v>#N/A</v>
      </c>
      <c r="H299" s="8" t="str">
        <f t="array" ref="H299">XLOOKUP($C$2,'89'!$C$2:$C$1524,'89'!H299:H1821)</f>
        <v>#N/A</v>
      </c>
      <c r="I299" s="8" t="str">
        <f t="array" ref="I299">XLOOKUP($C$2,'89'!$C$2:$C$1524,'89'!I299:I1821)</f>
        <v>#N/A</v>
      </c>
      <c r="J299" s="8" t="str">
        <f t="array" ref="J299">XLOOKUP($C$2,'89'!$C$2:$C$1524,'89'!J299:J1821)</f>
        <v>#N/A</v>
      </c>
      <c r="K299" s="8" t="s">
        <v>11</v>
      </c>
      <c r="L299" s="8" t="s">
        <v>3046</v>
      </c>
    </row>
    <row r="300" ht="14.25" customHeight="1">
      <c r="A300" s="8" t="s">
        <v>3045</v>
      </c>
      <c r="B300" s="1678" t="s">
        <v>817</v>
      </c>
      <c r="C300" s="8" t="s">
        <v>1173</v>
      </c>
      <c r="D300" s="8" t="s">
        <v>1174</v>
      </c>
      <c r="E300" s="8" t="str">
        <f t="array" ref="E300">XLOOKUP(C300,'89'!C300:C1822,'89'!E300:E1822)</f>
        <v>Naranjas</v>
      </c>
      <c r="F300" s="8" t="str">
        <f t="array" ref="F300">XLOOKUP($C$2,'89'!$C$2:$C$1524,'89'!F300:F1822)</f>
        <v>#N/A</v>
      </c>
      <c r="H300" s="8" t="str">
        <f t="array" ref="H300">XLOOKUP($C$2,'89'!$C$2:$C$1524,'89'!H300:H1822)</f>
        <v>#N/A</v>
      </c>
      <c r="I300" s="8" t="str">
        <f t="array" ref="I300">XLOOKUP($C$2,'89'!$C$2:$C$1524,'89'!I300:I1822)</f>
        <v>#N/A</v>
      </c>
      <c r="J300" s="8" t="str">
        <f t="array" ref="J300">XLOOKUP($C$2,'89'!$C$2:$C$1524,'89'!J300:J1822)</f>
        <v>#N/A</v>
      </c>
      <c r="K300" s="8" t="s">
        <v>11</v>
      </c>
      <c r="L300" s="8" t="s">
        <v>3046</v>
      </c>
    </row>
    <row r="301" ht="14.25" customHeight="1">
      <c r="A301" s="8" t="s">
        <v>3045</v>
      </c>
      <c r="B301" s="1678" t="s">
        <v>817</v>
      </c>
      <c r="C301" s="8" t="s">
        <v>1175</v>
      </c>
      <c r="D301" s="8" t="s">
        <v>1176</v>
      </c>
      <c r="E301" s="8" t="str">
        <f t="array" ref="E301">XLOOKUP(C301,'89'!C301:C1823,'89'!E301:E1823)</f>
        <v>Naranjas</v>
      </c>
      <c r="F301" s="8" t="str">
        <f t="array" ref="F301">XLOOKUP($C$2,'89'!$C$2:$C$1524,'89'!F301:F1823)</f>
        <v>#N/A</v>
      </c>
      <c r="H301" s="8" t="str">
        <f t="array" ref="H301">XLOOKUP($C$2,'89'!$C$2:$C$1524,'89'!H301:H1823)</f>
        <v>#N/A</v>
      </c>
      <c r="I301" s="8" t="str">
        <f t="array" ref="I301">XLOOKUP($C$2,'89'!$C$2:$C$1524,'89'!I301:I1823)</f>
        <v>#N/A</v>
      </c>
      <c r="J301" s="8" t="str">
        <f t="array" ref="J301">XLOOKUP($C$2,'89'!$C$2:$C$1524,'89'!J301:J1823)</f>
        <v>#N/A</v>
      </c>
      <c r="K301" s="8" t="s">
        <v>11</v>
      </c>
      <c r="L301" s="8" t="s">
        <v>3046</v>
      </c>
    </row>
    <row r="302" ht="14.25" customHeight="1">
      <c r="A302" s="8" t="s">
        <v>3045</v>
      </c>
      <c r="B302" s="1678" t="s">
        <v>168</v>
      </c>
      <c r="C302" s="8" t="s">
        <v>410</v>
      </c>
      <c r="D302" s="8" t="s">
        <v>2395</v>
      </c>
      <c r="E302" s="8" t="str">
        <f t="array" ref="E302">XLOOKUP(C302,'89'!C302:C1824,'89'!E302:E1824)</f>
        <v>Rojos</v>
      </c>
      <c r="F302" s="8" t="str">
        <f t="array" ref="F302">XLOOKUP($C$2,'89'!$C$2:$C$1524,'89'!F302:F1824)</f>
        <v>#N/A</v>
      </c>
      <c r="H302" s="8" t="str">
        <f t="array" ref="H302">XLOOKUP($C$2,'89'!$C$2:$C$1524,'89'!H302:H1824)</f>
        <v>#N/A</v>
      </c>
      <c r="I302" s="8" t="str">
        <f t="array" ref="I302">XLOOKUP($C$2,'89'!$C$2:$C$1524,'89'!I302:I1824)</f>
        <v>#N/A</v>
      </c>
      <c r="J302" s="8" t="str">
        <f t="array" ref="J302">XLOOKUP($C$2,'89'!$C$2:$C$1524,'89'!J302:J1824)</f>
        <v>#N/A</v>
      </c>
      <c r="K302" s="8" t="s">
        <v>11</v>
      </c>
      <c r="L302" s="8" t="s">
        <v>3046</v>
      </c>
    </row>
    <row r="303" ht="14.25" customHeight="1">
      <c r="A303" s="8" t="s">
        <v>3045</v>
      </c>
      <c r="B303" s="1678" t="s">
        <v>168</v>
      </c>
      <c r="C303" s="8" t="s">
        <v>412</v>
      </c>
      <c r="D303" s="8" t="s">
        <v>2396</v>
      </c>
      <c r="E303" s="8" t="str">
        <f t="array" ref="E303">XLOOKUP(C303,'89'!C303:C1825,'89'!E303:E1825)</f>
        <v>Rojos</v>
      </c>
      <c r="F303" s="8" t="str">
        <f t="array" ref="F303">XLOOKUP($C$2,'89'!$C$2:$C$1524,'89'!F303:F1825)</f>
        <v>#N/A</v>
      </c>
      <c r="H303" s="8" t="str">
        <f t="array" ref="H303">XLOOKUP($C$2,'89'!$C$2:$C$1524,'89'!H303:H1825)</f>
        <v>#N/A</v>
      </c>
      <c r="I303" s="8" t="str">
        <f t="array" ref="I303">XLOOKUP($C$2,'89'!$C$2:$C$1524,'89'!I303:I1825)</f>
        <v>#N/A</v>
      </c>
      <c r="J303" s="8" t="str">
        <f t="array" ref="J303">XLOOKUP($C$2,'89'!$C$2:$C$1524,'89'!J303:J1825)</f>
        <v>#N/A</v>
      </c>
      <c r="K303" s="8" t="s">
        <v>11</v>
      </c>
      <c r="L303" s="8" t="s">
        <v>3046</v>
      </c>
    </row>
    <row r="304" ht="14.25" customHeight="1">
      <c r="A304" s="8" t="s">
        <v>3045</v>
      </c>
      <c r="B304" s="1678" t="s">
        <v>814</v>
      </c>
      <c r="C304" s="8" t="s">
        <v>1177</v>
      </c>
      <c r="D304" s="8" t="s">
        <v>1178</v>
      </c>
      <c r="E304" s="8" t="str">
        <f t="array" ref="E304">XLOOKUP(C304,'89'!C304:C1826,'89'!E304:E1826)</f>
        <v>Rojos</v>
      </c>
      <c r="H304" s="8" t="str">
        <f t="array" ref="H304">XLOOKUP($C$2,'89'!$C$2:$C$1524,'89'!H304:H1826)</f>
        <v>#N/A</v>
      </c>
      <c r="I304" s="8" t="str">
        <f t="array" ref="I304">XLOOKUP($C$2,'89'!$C$2:$C$1524,'89'!I304:I1826)</f>
        <v>#N/A</v>
      </c>
      <c r="J304" s="8" t="str">
        <f t="array" ref="J304">XLOOKUP($C$2,'89'!$C$2:$C$1524,'89'!J304:J1826)</f>
        <v>#N/A</v>
      </c>
      <c r="K304" s="8" t="s">
        <v>11</v>
      </c>
      <c r="L304" s="8" t="s">
        <v>3046</v>
      </c>
    </row>
    <row r="305" ht="14.25" customHeight="1">
      <c r="A305" s="8" t="s">
        <v>3045</v>
      </c>
      <c r="B305" s="1678" t="s">
        <v>817</v>
      </c>
      <c r="C305" s="8" t="s">
        <v>1179</v>
      </c>
      <c r="D305" s="8" t="s">
        <v>1180</v>
      </c>
      <c r="E305" s="8" t="str">
        <f t="array" ref="E305">XLOOKUP(C305,'89'!C305:C1827,'89'!E305:E1827)</f>
        <v>Rojos</v>
      </c>
      <c r="H305" s="8" t="str">
        <f t="array" ref="H305">XLOOKUP($C$2,'89'!$C$2:$C$1524,'89'!H305:H1827)</f>
        <v>#N/A</v>
      </c>
      <c r="I305" s="8" t="str">
        <f t="array" ref="I305">XLOOKUP($C$2,'89'!$C$2:$C$1524,'89'!I305:I1827)</f>
        <v>#N/A</v>
      </c>
      <c r="J305" s="8" t="str">
        <f t="array" ref="J305">XLOOKUP($C$2,'89'!$C$2:$C$1524,'89'!J305:J1827)</f>
        <v>#N/A</v>
      </c>
      <c r="K305" s="8" t="s">
        <v>11</v>
      </c>
      <c r="L305" s="8" t="s">
        <v>3046</v>
      </c>
    </row>
    <row r="306" ht="14.25" customHeight="1">
      <c r="A306" s="8" t="s">
        <v>3045</v>
      </c>
      <c r="B306" s="1678" t="s">
        <v>817</v>
      </c>
      <c r="C306" s="8" t="s">
        <v>1181</v>
      </c>
      <c r="D306" s="8" t="s">
        <v>1182</v>
      </c>
      <c r="E306" s="8" t="str">
        <f t="array" ref="E306">XLOOKUP(C306,'89'!C306:C1828,'89'!E306:E1828)</f>
        <v>Rojos</v>
      </c>
      <c r="H306" s="8" t="str">
        <f t="array" ref="H306">XLOOKUP($C$2,'89'!$C$2:$C$1524,'89'!H306:H1828)</f>
        <v>#N/A</v>
      </c>
      <c r="I306" s="8" t="str">
        <f t="array" ref="I306">XLOOKUP($C$2,'89'!$C$2:$C$1524,'89'!I306:I1828)</f>
        <v>#N/A</v>
      </c>
      <c r="J306" s="8" t="str">
        <f t="array" ref="J306">XLOOKUP($C$2,'89'!$C$2:$C$1524,'89'!J306:J1828)</f>
        <v>#N/A</v>
      </c>
      <c r="K306" s="8" t="s">
        <v>11</v>
      </c>
      <c r="L306" s="8" t="s">
        <v>3046</v>
      </c>
    </row>
    <row r="307" ht="14.25" customHeight="1">
      <c r="A307" s="8" t="s">
        <v>3045</v>
      </c>
      <c r="B307" s="1678" t="s">
        <v>168</v>
      </c>
      <c r="C307" s="8" t="s">
        <v>414</v>
      </c>
      <c r="D307" s="8" t="s">
        <v>2397</v>
      </c>
      <c r="E307" s="8" t="str">
        <f t="array" ref="E307">XLOOKUP(C307,'89'!C307:C1829,'89'!E307:E1829)</f>
        <v>Rojos</v>
      </c>
      <c r="F307" s="8" t="str">
        <f t="array" ref="F307">XLOOKUP($C$2,'89'!$C$2:$C$1524,'89'!F307:F1829)</f>
        <v>#N/A</v>
      </c>
      <c r="H307" s="8" t="str">
        <f t="array" ref="H307">XLOOKUP($C$2,'89'!$C$2:$C$1524,'89'!H307:H1829)</f>
        <v>#N/A</v>
      </c>
      <c r="I307" s="8" t="str">
        <f t="array" ref="I307">XLOOKUP($C$2,'89'!$C$2:$C$1524,'89'!I307:I1829)</f>
        <v>#N/A</v>
      </c>
      <c r="J307" s="8" t="str">
        <f t="array" ref="J307">XLOOKUP($C$2,'89'!$C$2:$C$1524,'89'!J307:J1829)</f>
        <v>#N/A</v>
      </c>
      <c r="K307" s="8" t="s">
        <v>11</v>
      </c>
      <c r="L307" s="8" t="s">
        <v>3046</v>
      </c>
    </row>
    <row r="308" ht="14.25" customHeight="1">
      <c r="A308" s="8" t="s">
        <v>3045</v>
      </c>
      <c r="B308" s="1678" t="s">
        <v>168</v>
      </c>
      <c r="C308" s="8" t="s">
        <v>416</v>
      </c>
      <c r="D308" s="8" t="s">
        <v>2398</v>
      </c>
      <c r="E308" s="8" t="str">
        <f t="array" ref="E308">XLOOKUP(C308,'89'!C308:C1830,'89'!E308:E1830)</f>
        <v>Rojos</v>
      </c>
      <c r="F308" s="8" t="str">
        <f t="array" ref="F308">XLOOKUP($C$2,'89'!$C$2:$C$1524,'89'!F308:F1830)</f>
        <v>#N/A</v>
      </c>
      <c r="H308" s="8" t="str">
        <f t="array" ref="H308">XLOOKUP($C$2,'89'!$C$2:$C$1524,'89'!H308:H1830)</f>
        <v>#N/A</v>
      </c>
      <c r="I308" s="8" t="str">
        <f t="array" ref="I308">XLOOKUP($C$2,'89'!$C$2:$C$1524,'89'!I308:I1830)</f>
        <v>#N/A</v>
      </c>
      <c r="J308" s="8" t="str">
        <f t="array" ref="J308">XLOOKUP($C$2,'89'!$C$2:$C$1524,'89'!J308:J1830)</f>
        <v>#N/A</v>
      </c>
      <c r="K308" s="8" t="s">
        <v>11</v>
      </c>
      <c r="L308" s="8" t="s">
        <v>3046</v>
      </c>
    </row>
    <row r="309" ht="14.25" customHeight="1">
      <c r="A309" s="8" t="s">
        <v>3045</v>
      </c>
      <c r="B309" s="1678" t="s">
        <v>814</v>
      </c>
      <c r="C309" s="8" t="s">
        <v>1183</v>
      </c>
      <c r="D309" s="8" t="s">
        <v>1184</v>
      </c>
      <c r="E309" s="8" t="str">
        <f t="array" ref="E309">XLOOKUP(C309,'89'!C309:C1831,'89'!E309:E1831)</f>
        <v>Rojos</v>
      </c>
      <c r="H309" s="8" t="str">
        <f t="array" ref="H309">XLOOKUP($C$2,'89'!$C$2:$C$1524,'89'!H309:H1831)</f>
        <v>#N/A</v>
      </c>
      <c r="I309" s="8" t="str">
        <f t="array" ref="I309">XLOOKUP($C$2,'89'!$C$2:$C$1524,'89'!I309:I1831)</f>
        <v>#N/A</v>
      </c>
      <c r="J309" s="8" t="str">
        <f t="array" ref="J309">XLOOKUP($C$2,'89'!$C$2:$C$1524,'89'!J309:J1831)</f>
        <v>#N/A</v>
      </c>
      <c r="K309" s="8" t="s">
        <v>11</v>
      </c>
      <c r="L309" s="8" t="s">
        <v>3046</v>
      </c>
    </row>
    <row r="310" ht="14.25" customHeight="1">
      <c r="A310" s="8" t="s">
        <v>3045</v>
      </c>
      <c r="B310" s="1678" t="s">
        <v>817</v>
      </c>
      <c r="C310" s="8" t="s">
        <v>1185</v>
      </c>
      <c r="D310" s="8" t="s">
        <v>1186</v>
      </c>
      <c r="E310" s="8" t="str">
        <f t="array" ref="E310">XLOOKUP(C310,'89'!C310:C1832,'89'!E310:E1832)</f>
        <v>Rojos</v>
      </c>
      <c r="H310" s="8" t="str">
        <f t="array" ref="H310">XLOOKUP($C$2,'89'!$C$2:$C$1524,'89'!H310:H1832)</f>
        <v>#N/A</v>
      </c>
      <c r="I310" s="8" t="str">
        <f t="array" ref="I310">XLOOKUP($C$2,'89'!$C$2:$C$1524,'89'!I310:I1832)</f>
        <v>#N/A</v>
      </c>
      <c r="J310" s="8" t="str">
        <f t="array" ref="J310">XLOOKUP($C$2,'89'!$C$2:$C$1524,'89'!J310:J1832)</f>
        <v>#N/A</v>
      </c>
      <c r="K310" s="8" t="s">
        <v>11</v>
      </c>
      <c r="L310" s="8" t="s">
        <v>3046</v>
      </c>
    </row>
    <row r="311" ht="14.25" customHeight="1">
      <c r="A311" s="8" t="s">
        <v>3045</v>
      </c>
      <c r="B311" s="1678" t="s">
        <v>817</v>
      </c>
      <c r="C311" s="8" t="s">
        <v>1187</v>
      </c>
      <c r="D311" s="8" t="s">
        <v>1188</v>
      </c>
      <c r="E311" s="8" t="str">
        <f t="array" ref="E311">XLOOKUP(C311,'89'!C311:C1833,'89'!E311:E1833)</f>
        <v>Rojos</v>
      </c>
      <c r="H311" s="8" t="str">
        <f t="array" ref="H311">XLOOKUP($C$2,'89'!$C$2:$C$1524,'89'!H311:H1833)</f>
        <v>#N/A</v>
      </c>
      <c r="I311" s="8" t="str">
        <f t="array" ref="I311">XLOOKUP($C$2,'89'!$C$2:$C$1524,'89'!I311:I1833)</f>
        <v>#N/A</v>
      </c>
      <c r="J311" s="8" t="str">
        <f t="array" ref="J311">XLOOKUP($C$2,'89'!$C$2:$C$1524,'89'!J311:J1833)</f>
        <v>#N/A</v>
      </c>
      <c r="K311" s="8" t="s">
        <v>11</v>
      </c>
      <c r="L311" s="8" t="s">
        <v>3046</v>
      </c>
    </row>
    <row r="312" ht="14.25" customHeight="1">
      <c r="A312" s="8" t="s">
        <v>3045</v>
      </c>
      <c r="B312" s="1678" t="s">
        <v>168</v>
      </c>
      <c r="C312" s="8" t="s">
        <v>418</v>
      </c>
      <c r="D312" s="8" t="s">
        <v>419</v>
      </c>
      <c r="E312" s="8" t="str">
        <f t="array" ref="E312">XLOOKUP(C312,'89'!C312:C1834,'89'!E312:E1834)</f>
        <v>Rojos</v>
      </c>
      <c r="F312" s="8" t="str">
        <f t="array" ref="F312">XLOOKUP($C$2,'89'!$C$2:$C$1524,'89'!F312:F1834)</f>
        <v>#N/A</v>
      </c>
      <c r="H312" s="8" t="str">
        <f t="array" ref="H312">XLOOKUP($C$2,'89'!$C$2:$C$1524,'89'!H312:H1834)</f>
        <v>#N/A</v>
      </c>
      <c r="I312" s="8" t="str">
        <f t="array" ref="I312">XLOOKUP($C$2,'89'!$C$2:$C$1524,'89'!I312:I1834)</f>
        <v>#N/A</v>
      </c>
      <c r="J312" s="8" t="str">
        <f t="array" ref="J312">XLOOKUP($C$2,'89'!$C$2:$C$1524,'89'!J312:J1834)</f>
        <v>#N/A</v>
      </c>
      <c r="K312" s="8" t="s">
        <v>11</v>
      </c>
      <c r="L312" s="8" t="s">
        <v>3046</v>
      </c>
    </row>
    <row r="313" ht="14.25" customHeight="1">
      <c r="A313" s="8" t="s">
        <v>3045</v>
      </c>
      <c r="B313" s="1678" t="s">
        <v>168</v>
      </c>
      <c r="C313" s="8" t="s">
        <v>420</v>
      </c>
      <c r="D313" s="8" t="s">
        <v>2399</v>
      </c>
      <c r="E313" s="8" t="str">
        <f t="array" ref="E313">XLOOKUP(C313,'89'!C313:C1835,'89'!E313:E1835)</f>
        <v>Rojos</v>
      </c>
      <c r="F313" s="8" t="str">
        <f t="array" ref="F313">XLOOKUP($C$2,'89'!$C$2:$C$1524,'89'!F313:F1835)</f>
        <v>#N/A</v>
      </c>
      <c r="H313" s="8" t="str">
        <f t="array" ref="H313">XLOOKUP($C$2,'89'!$C$2:$C$1524,'89'!H313:H1835)</f>
        <v>#N/A</v>
      </c>
      <c r="I313" s="8" t="str">
        <f t="array" ref="I313">XLOOKUP($C$2,'89'!$C$2:$C$1524,'89'!I313:I1835)</f>
        <v>#N/A</v>
      </c>
      <c r="J313" s="8" t="str">
        <f t="array" ref="J313">XLOOKUP($C$2,'89'!$C$2:$C$1524,'89'!J313:J1835)</f>
        <v>#N/A</v>
      </c>
      <c r="K313" s="8" t="s">
        <v>11</v>
      </c>
      <c r="L313" s="8" t="s">
        <v>3046</v>
      </c>
    </row>
    <row r="314" ht="14.25" customHeight="1">
      <c r="A314" s="8" t="s">
        <v>3045</v>
      </c>
      <c r="B314" s="1678" t="s">
        <v>814</v>
      </c>
      <c r="C314" s="8" t="s">
        <v>1189</v>
      </c>
      <c r="D314" s="8" t="s">
        <v>1190</v>
      </c>
      <c r="E314" s="8" t="str">
        <f t="array" ref="E314">XLOOKUP(C314,'89'!C314:C1836,'89'!E314:E1836)</f>
        <v>Rojos</v>
      </c>
      <c r="F314" s="8" t="str">
        <f t="array" ref="F314">XLOOKUP($C$2,'89'!$C$2:$C$1524,'89'!F314:F1836)</f>
        <v>#N/A</v>
      </c>
      <c r="H314" s="8" t="str">
        <f t="array" ref="H314">XLOOKUP($C$2,'89'!$C$2:$C$1524,'89'!H314:H1836)</f>
        <v>#N/A</v>
      </c>
      <c r="I314" s="8" t="str">
        <f t="array" ref="I314">XLOOKUP($C$2,'89'!$C$2:$C$1524,'89'!I314:I1836)</f>
        <v>#N/A</v>
      </c>
      <c r="J314" s="8" t="str">
        <f t="array" ref="J314">XLOOKUP($C$2,'89'!$C$2:$C$1524,'89'!J314:J1836)</f>
        <v>#N/A</v>
      </c>
      <c r="K314" s="8" t="s">
        <v>11</v>
      </c>
      <c r="L314" s="8" t="s">
        <v>3046</v>
      </c>
    </row>
    <row r="315" ht="14.25" customHeight="1">
      <c r="A315" s="8" t="s">
        <v>3045</v>
      </c>
      <c r="B315" s="1678" t="s">
        <v>817</v>
      </c>
      <c r="C315" s="8" t="s">
        <v>1191</v>
      </c>
      <c r="D315" s="8" t="s">
        <v>1192</v>
      </c>
      <c r="E315" s="8" t="str">
        <f t="array" ref="E315">XLOOKUP(C315,'89'!C315:C1837,'89'!E315:E1837)</f>
        <v>Rojos</v>
      </c>
      <c r="F315" s="8" t="str">
        <f t="array" ref="F315">XLOOKUP($C$2,'89'!$C$2:$C$1524,'89'!F315:F1837)</f>
        <v>#N/A</v>
      </c>
      <c r="H315" s="8" t="str">
        <f t="array" ref="H315">XLOOKUP($C$2,'89'!$C$2:$C$1524,'89'!H315:H1837)</f>
        <v>#N/A</v>
      </c>
      <c r="I315" s="8" t="str">
        <f t="array" ref="I315">XLOOKUP($C$2,'89'!$C$2:$C$1524,'89'!I315:I1837)</f>
        <v>#N/A</v>
      </c>
      <c r="J315" s="8" t="str">
        <f t="array" ref="J315">XLOOKUP($C$2,'89'!$C$2:$C$1524,'89'!J315:J1837)</f>
        <v>#N/A</v>
      </c>
      <c r="K315" s="8" t="s">
        <v>11</v>
      </c>
      <c r="L315" s="8" t="s">
        <v>3046</v>
      </c>
    </row>
    <row r="316" ht="14.25" customHeight="1">
      <c r="A316" s="8" t="s">
        <v>3045</v>
      </c>
      <c r="B316" s="1678" t="s">
        <v>817</v>
      </c>
      <c r="C316" s="8" t="s">
        <v>1193</v>
      </c>
      <c r="D316" s="8" t="s">
        <v>1194</v>
      </c>
      <c r="E316" s="8" t="str">
        <f t="array" ref="E316">XLOOKUP(C316,'89'!C316:C1838,'89'!E316:E1838)</f>
        <v>Rojos</v>
      </c>
      <c r="F316" s="8" t="str">
        <f t="array" ref="F316">XLOOKUP($C$2,'89'!$C$2:$C$1524,'89'!F316:F1838)</f>
        <v>#N/A</v>
      </c>
      <c r="H316" s="8" t="str">
        <f t="array" ref="H316">XLOOKUP($C$2,'89'!$C$2:$C$1524,'89'!H316:H1838)</f>
        <v>#N/A</v>
      </c>
      <c r="I316" s="8" t="str">
        <f t="array" ref="I316">XLOOKUP($C$2,'89'!$C$2:$C$1524,'89'!I316:I1838)</f>
        <v>#N/A</v>
      </c>
      <c r="J316" s="8" t="str">
        <f t="array" ref="J316">XLOOKUP($C$2,'89'!$C$2:$C$1524,'89'!J316:J1838)</f>
        <v>#N/A</v>
      </c>
      <c r="K316" s="8" t="s">
        <v>11</v>
      </c>
      <c r="L316" s="8" t="s">
        <v>3046</v>
      </c>
    </row>
    <row r="317" ht="14.25" customHeight="1">
      <c r="A317" s="8" t="s">
        <v>3045</v>
      </c>
      <c r="B317" s="1678" t="s">
        <v>168</v>
      </c>
      <c r="C317" s="8" t="s">
        <v>422</v>
      </c>
      <c r="D317" s="8" t="s">
        <v>423</v>
      </c>
      <c r="E317" s="8" t="str">
        <f t="array" ref="E317">XLOOKUP(C317,'89'!C317:C1839,'89'!E317:E1839)</f>
        <v>Rojos</v>
      </c>
      <c r="F317" s="8" t="str">
        <f t="array" ref="F317">XLOOKUP($C$2,'89'!$C$2:$C$1524,'89'!F317:F1839)</f>
        <v>#N/A</v>
      </c>
      <c r="H317" s="8" t="str">
        <f t="array" ref="H317">XLOOKUP($C$2,'89'!$C$2:$C$1524,'89'!H317:H1839)</f>
        <v>#N/A</v>
      </c>
      <c r="I317" s="8" t="str">
        <f t="array" ref="I317">XLOOKUP($C$2,'89'!$C$2:$C$1524,'89'!I317:I1839)</f>
        <v>#N/A</v>
      </c>
      <c r="J317" s="8" t="str">
        <f t="array" ref="J317">XLOOKUP($C$2,'89'!$C$2:$C$1524,'89'!J317:J1839)</f>
        <v>#N/A</v>
      </c>
      <c r="K317" s="8" t="s">
        <v>11</v>
      </c>
      <c r="L317" s="8" t="s">
        <v>3046</v>
      </c>
    </row>
    <row r="318" ht="14.25" customHeight="1">
      <c r="A318" s="8" t="s">
        <v>3045</v>
      </c>
      <c r="B318" s="1678" t="s">
        <v>168</v>
      </c>
      <c r="C318" s="8" t="s">
        <v>424</v>
      </c>
      <c r="D318" s="8" t="s">
        <v>2400</v>
      </c>
      <c r="E318" s="8" t="str">
        <f t="array" ref="E318">XLOOKUP(C318,'89'!C318:C1840,'89'!E318:E1840)</f>
        <v>Rojos</v>
      </c>
      <c r="F318" s="8" t="str">
        <f t="array" ref="F318">XLOOKUP($C$2,'89'!$C$2:$C$1524,'89'!F318:F1840)</f>
        <v>#N/A</v>
      </c>
      <c r="H318" s="8" t="str">
        <f t="array" ref="H318">XLOOKUP($C$2,'89'!$C$2:$C$1524,'89'!H318:H1840)</f>
        <v>#N/A</v>
      </c>
      <c r="I318" s="8" t="str">
        <f t="array" ref="I318">XLOOKUP($C$2,'89'!$C$2:$C$1524,'89'!I318:I1840)</f>
        <v>#N/A</v>
      </c>
      <c r="J318" s="8" t="str">
        <f t="array" ref="J318">XLOOKUP($C$2,'89'!$C$2:$C$1524,'89'!J318:J1840)</f>
        <v>#N/A</v>
      </c>
      <c r="K318" s="8" t="s">
        <v>11</v>
      </c>
      <c r="L318" s="8" t="s">
        <v>3046</v>
      </c>
    </row>
    <row r="319" ht="14.25" customHeight="1">
      <c r="A319" s="8" t="s">
        <v>3045</v>
      </c>
      <c r="B319" s="1678" t="s">
        <v>814</v>
      </c>
      <c r="C319" s="8" t="s">
        <v>1195</v>
      </c>
      <c r="D319" s="8" t="s">
        <v>1196</v>
      </c>
      <c r="E319" s="8" t="str">
        <f t="array" ref="E319">XLOOKUP(C319,'89'!C319:C1841,'89'!E319:E1841)</f>
        <v>Rojos</v>
      </c>
      <c r="H319" s="8" t="str">
        <f t="array" ref="H319">XLOOKUP($C$2,'89'!$C$2:$C$1524,'89'!H319:H1841)</f>
        <v>#N/A</v>
      </c>
      <c r="I319" s="8" t="str">
        <f t="array" ref="I319">XLOOKUP($C$2,'89'!$C$2:$C$1524,'89'!I319:I1841)</f>
        <v>#N/A</v>
      </c>
      <c r="J319" s="8" t="str">
        <f t="array" ref="J319">XLOOKUP($C$2,'89'!$C$2:$C$1524,'89'!J319:J1841)</f>
        <v>#N/A</v>
      </c>
      <c r="K319" s="8" t="s">
        <v>11</v>
      </c>
      <c r="L319" s="8" t="s">
        <v>3046</v>
      </c>
    </row>
    <row r="320" ht="14.25" customHeight="1">
      <c r="A320" s="8" t="s">
        <v>3045</v>
      </c>
      <c r="B320" s="1678" t="s">
        <v>817</v>
      </c>
      <c r="C320" s="8" t="s">
        <v>1197</v>
      </c>
      <c r="D320" s="8" t="s">
        <v>1198</v>
      </c>
      <c r="E320" s="8" t="str">
        <f t="array" ref="E320">XLOOKUP(C320,'89'!C320:C1842,'89'!E320:E1842)</f>
        <v>Rojos</v>
      </c>
      <c r="H320" s="8" t="str">
        <f t="array" ref="H320">XLOOKUP($C$2,'89'!$C$2:$C$1524,'89'!H320:H1842)</f>
        <v>#N/A</v>
      </c>
      <c r="I320" s="8" t="str">
        <f t="array" ref="I320">XLOOKUP($C$2,'89'!$C$2:$C$1524,'89'!I320:I1842)</f>
        <v>#N/A</v>
      </c>
      <c r="J320" s="8" t="str">
        <f t="array" ref="J320">XLOOKUP($C$2,'89'!$C$2:$C$1524,'89'!J320:J1842)</f>
        <v>#N/A</v>
      </c>
      <c r="K320" s="8" t="s">
        <v>11</v>
      </c>
      <c r="L320" s="8" t="s">
        <v>3046</v>
      </c>
    </row>
    <row r="321" ht="14.25" customHeight="1">
      <c r="A321" s="8" t="s">
        <v>3045</v>
      </c>
      <c r="B321" s="1678" t="s">
        <v>817</v>
      </c>
      <c r="C321" s="8" t="s">
        <v>1199</v>
      </c>
      <c r="D321" s="8" t="s">
        <v>1200</v>
      </c>
      <c r="E321" s="8" t="str">
        <f t="array" ref="E321">XLOOKUP(C321,'89'!C321:C1843,'89'!E321:E1843)</f>
        <v>Rojos</v>
      </c>
      <c r="H321" s="8" t="str">
        <f t="array" ref="H321">XLOOKUP($C$2,'89'!$C$2:$C$1524,'89'!H321:H1843)</f>
        <v>#N/A</v>
      </c>
      <c r="I321" s="8" t="str">
        <f t="array" ref="I321">XLOOKUP($C$2,'89'!$C$2:$C$1524,'89'!I321:I1843)</f>
        <v>#N/A</v>
      </c>
      <c r="J321" s="8" t="str">
        <f t="array" ref="J321">XLOOKUP($C$2,'89'!$C$2:$C$1524,'89'!J321:J1843)</f>
        <v>#N/A</v>
      </c>
      <c r="K321" s="8" t="s">
        <v>11</v>
      </c>
      <c r="L321" s="8" t="s">
        <v>3046</v>
      </c>
    </row>
    <row r="322" ht="14.25" customHeight="1">
      <c r="A322" s="8" t="s">
        <v>3045</v>
      </c>
      <c r="B322" s="1678" t="s">
        <v>168</v>
      </c>
      <c r="C322" s="8" t="s">
        <v>426</v>
      </c>
      <c r="D322" s="8" t="s">
        <v>2401</v>
      </c>
      <c r="E322" s="8" t="str">
        <f t="array" ref="E322">XLOOKUP(C322,'89'!C322:C1844,'89'!E322:E1844)</f>
        <v>Rojos</v>
      </c>
      <c r="F322" s="8" t="str">
        <f t="array" ref="F322">XLOOKUP($C$2,'89'!$C$2:$C$1524,'89'!F322:F1844)</f>
        <v>#N/A</v>
      </c>
      <c r="H322" s="8" t="str">
        <f t="array" ref="H322">XLOOKUP($C$2,'89'!$C$2:$C$1524,'89'!H322:H1844)</f>
        <v>#N/A</v>
      </c>
      <c r="I322" s="8" t="str">
        <f t="array" ref="I322">XLOOKUP($C$2,'89'!$C$2:$C$1524,'89'!I322:I1844)</f>
        <v>#N/A</v>
      </c>
      <c r="J322" s="8" t="str">
        <f t="array" ref="J322">XLOOKUP($C$2,'89'!$C$2:$C$1524,'89'!J322:J1844)</f>
        <v>#N/A</v>
      </c>
      <c r="K322" s="8" t="s">
        <v>11</v>
      </c>
      <c r="L322" s="8" t="s">
        <v>3046</v>
      </c>
    </row>
    <row r="323" ht="14.25" customHeight="1">
      <c r="A323" s="8" t="s">
        <v>3045</v>
      </c>
      <c r="B323" s="1678" t="s">
        <v>168</v>
      </c>
      <c r="C323" s="8" t="s">
        <v>428</v>
      </c>
      <c r="D323" s="8" t="s">
        <v>2402</v>
      </c>
      <c r="E323" s="8" t="str">
        <f t="array" ref="E323">XLOOKUP(C323,'89'!C323:C1845,'89'!E323:E1845)</f>
        <v>Rojos</v>
      </c>
      <c r="F323" s="8" t="str">
        <f t="array" ref="F323">XLOOKUP($C$2,'89'!$C$2:$C$1524,'89'!F323:F1845)</f>
        <v>#N/A</v>
      </c>
      <c r="H323" s="8" t="str">
        <f t="array" ref="H323">XLOOKUP($C$2,'89'!$C$2:$C$1524,'89'!H323:H1845)</f>
        <v>#N/A</v>
      </c>
      <c r="I323" s="8" t="str">
        <f t="array" ref="I323">XLOOKUP($C$2,'89'!$C$2:$C$1524,'89'!I323:I1845)</f>
        <v>#N/A</v>
      </c>
      <c r="J323" s="8" t="str">
        <f t="array" ref="J323">XLOOKUP($C$2,'89'!$C$2:$C$1524,'89'!J323:J1845)</f>
        <v>#N/A</v>
      </c>
      <c r="K323" s="8" t="s">
        <v>11</v>
      </c>
      <c r="L323" s="8" t="s">
        <v>3046</v>
      </c>
    </row>
    <row r="324" ht="14.25" customHeight="1">
      <c r="A324" s="8" t="s">
        <v>3045</v>
      </c>
      <c r="B324" s="1678" t="s">
        <v>814</v>
      </c>
      <c r="C324" s="8" t="s">
        <v>1201</v>
      </c>
      <c r="D324" s="8" t="s">
        <v>1202</v>
      </c>
      <c r="E324" s="8" t="str">
        <f t="array" ref="E324">XLOOKUP(C324,'89'!C324:C1846,'89'!E324:E1846)</f>
        <v>Rojos</v>
      </c>
      <c r="F324" s="8" t="str">
        <f t="array" ref="F324">XLOOKUP($C$2,'89'!$C$2:$C$1524,'89'!F324:F1846)</f>
        <v>#N/A</v>
      </c>
      <c r="H324" s="8" t="str">
        <f t="array" ref="H324">XLOOKUP($C$2,'89'!$C$2:$C$1524,'89'!H324:H1846)</f>
        <v>#N/A</v>
      </c>
      <c r="I324" s="8" t="str">
        <f t="array" ref="I324">XLOOKUP($C$2,'89'!$C$2:$C$1524,'89'!I324:I1846)</f>
        <v>#N/A</v>
      </c>
      <c r="J324" s="8" t="str">
        <f t="array" ref="J324">XLOOKUP($C$2,'89'!$C$2:$C$1524,'89'!J324:J1846)</f>
        <v>#N/A</v>
      </c>
      <c r="K324" s="8" t="s">
        <v>11</v>
      </c>
      <c r="L324" s="8" t="s">
        <v>3046</v>
      </c>
    </row>
    <row r="325" ht="14.25" customHeight="1">
      <c r="A325" s="8" t="s">
        <v>3045</v>
      </c>
      <c r="B325" s="1678" t="s">
        <v>817</v>
      </c>
      <c r="C325" s="8" t="s">
        <v>1203</v>
      </c>
      <c r="D325" s="8" t="s">
        <v>1204</v>
      </c>
      <c r="E325" s="8" t="str">
        <f t="array" ref="E325">XLOOKUP(C325,'89'!C325:C1847,'89'!E325:E1847)</f>
        <v>Rojos</v>
      </c>
      <c r="F325" s="8" t="str">
        <f t="array" ref="F325">XLOOKUP($C$2,'89'!$C$2:$C$1524,'89'!F325:F1847)</f>
        <v>#N/A</v>
      </c>
      <c r="H325" s="8" t="str">
        <f t="array" ref="H325">XLOOKUP($C$2,'89'!$C$2:$C$1524,'89'!H325:H1847)</f>
        <v>#N/A</v>
      </c>
      <c r="I325" s="8" t="str">
        <f t="array" ref="I325">XLOOKUP($C$2,'89'!$C$2:$C$1524,'89'!I325:I1847)</f>
        <v>#N/A</v>
      </c>
      <c r="J325" s="8" t="str">
        <f t="array" ref="J325">XLOOKUP($C$2,'89'!$C$2:$C$1524,'89'!J325:J1847)</f>
        <v>#N/A</v>
      </c>
      <c r="K325" s="8" t="s">
        <v>11</v>
      </c>
      <c r="L325" s="8" t="s">
        <v>3046</v>
      </c>
    </row>
    <row r="326" ht="14.25" customHeight="1">
      <c r="A326" s="8" t="s">
        <v>3045</v>
      </c>
      <c r="B326" s="1678" t="s">
        <v>817</v>
      </c>
      <c r="C326" s="8" t="s">
        <v>1205</v>
      </c>
      <c r="D326" s="8" t="s">
        <v>1206</v>
      </c>
      <c r="E326" s="8" t="str">
        <f t="array" ref="E326">XLOOKUP(C326,'89'!C326:C1848,'89'!E326:E1848)</f>
        <v>Rojos</v>
      </c>
      <c r="F326" s="8" t="str">
        <f t="array" ref="F326">XLOOKUP($C$2,'89'!$C$2:$C$1524,'89'!F326:F1848)</f>
        <v>#N/A</v>
      </c>
      <c r="H326" s="8" t="str">
        <f t="array" ref="H326">XLOOKUP($C$2,'89'!$C$2:$C$1524,'89'!H326:H1848)</f>
        <v>#N/A</v>
      </c>
      <c r="I326" s="8" t="str">
        <f t="array" ref="I326">XLOOKUP($C$2,'89'!$C$2:$C$1524,'89'!I326:I1848)</f>
        <v>#N/A</v>
      </c>
      <c r="J326" s="8" t="str">
        <f t="array" ref="J326">XLOOKUP($C$2,'89'!$C$2:$C$1524,'89'!J326:J1848)</f>
        <v>#N/A</v>
      </c>
      <c r="K326" s="8" t="s">
        <v>11</v>
      </c>
      <c r="L326" s="8" t="s">
        <v>3046</v>
      </c>
    </row>
    <row r="327" ht="14.25" customHeight="1">
      <c r="A327" s="8" t="s">
        <v>3045</v>
      </c>
      <c r="B327" s="1678" t="s">
        <v>168</v>
      </c>
      <c r="C327" s="8" t="s">
        <v>430</v>
      </c>
      <c r="D327" s="8" t="s">
        <v>2403</v>
      </c>
      <c r="E327" s="8" t="str">
        <f t="array" ref="E327">XLOOKUP(C327,'89'!C327:C1849,'89'!E327:E1849)</f>
        <v>Rojos</v>
      </c>
      <c r="F327" s="8" t="str">
        <f t="array" ref="F327">XLOOKUP($C$2,'89'!$C$2:$C$1524,'89'!F327:F1849)</f>
        <v>#N/A</v>
      </c>
      <c r="H327" s="8" t="str">
        <f t="array" ref="H327">XLOOKUP($C$2,'89'!$C$2:$C$1524,'89'!H327:H1849)</f>
        <v>#N/A</v>
      </c>
      <c r="I327" s="8" t="str">
        <f t="array" ref="I327">XLOOKUP($C$2,'89'!$C$2:$C$1524,'89'!I327:I1849)</f>
        <v>#N/A</v>
      </c>
      <c r="J327" s="8" t="str">
        <f t="array" ref="J327">XLOOKUP($C$2,'89'!$C$2:$C$1524,'89'!J327:J1849)</f>
        <v>#N/A</v>
      </c>
      <c r="K327" s="8" t="s">
        <v>11</v>
      </c>
      <c r="L327" s="8" t="s">
        <v>3046</v>
      </c>
    </row>
    <row r="328" ht="14.25" customHeight="1">
      <c r="A328" s="8" t="s">
        <v>3045</v>
      </c>
      <c r="B328" s="1678" t="s">
        <v>168</v>
      </c>
      <c r="C328" s="8" t="s">
        <v>432</v>
      </c>
      <c r="D328" s="8" t="s">
        <v>433</v>
      </c>
      <c r="E328" s="8" t="str">
        <f t="array" ref="E328">XLOOKUP(C328,'89'!C328:C1850,'89'!E328:E1850)</f>
        <v>Rojos</v>
      </c>
      <c r="F328" s="8" t="str">
        <f t="array" ref="F328">XLOOKUP($C$2,'89'!$C$2:$C$1524,'89'!F328:F1850)</f>
        <v>#N/A</v>
      </c>
      <c r="H328" s="8" t="str">
        <f t="array" ref="H328">XLOOKUP($C$2,'89'!$C$2:$C$1524,'89'!H328:H1850)</f>
        <v>#N/A</v>
      </c>
      <c r="I328" s="8" t="str">
        <f t="array" ref="I328">XLOOKUP($C$2,'89'!$C$2:$C$1524,'89'!I328:I1850)</f>
        <v>#N/A</v>
      </c>
      <c r="J328" s="8" t="str">
        <f t="array" ref="J328">XLOOKUP($C$2,'89'!$C$2:$C$1524,'89'!J328:J1850)</f>
        <v>#N/A</v>
      </c>
      <c r="K328" s="8" t="s">
        <v>11</v>
      </c>
      <c r="L328" s="8" t="s">
        <v>3046</v>
      </c>
    </row>
    <row r="329" ht="14.25" customHeight="1">
      <c r="A329" s="8" t="s">
        <v>3045</v>
      </c>
      <c r="B329" s="1678" t="s">
        <v>817</v>
      </c>
      <c r="C329" s="8" t="s">
        <v>1207</v>
      </c>
      <c r="D329" s="8" t="s">
        <v>1208</v>
      </c>
      <c r="E329" s="8" t="str">
        <f t="array" ref="E329">XLOOKUP(C329,'89'!C329:C1851,'89'!E329:E1851)</f>
        <v>Rojos</v>
      </c>
      <c r="F329" s="8" t="str">
        <f t="array" ref="F329">XLOOKUP($C$2,'89'!$C$2:$C$1524,'89'!F329:F1851)</f>
        <v>#N/A</v>
      </c>
      <c r="H329" s="8" t="str">
        <f t="array" ref="H329">XLOOKUP($C$2,'89'!$C$2:$C$1524,'89'!H329:H1851)</f>
        <v>#N/A</v>
      </c>
      <c r="I329" s="8" t="str">
        <f t="array" ref="I329">XLOOKUP($C$2,'89'!$C$2:$C$1524,'89'!I329:I1851)</f>
        <v>#N/A</v>
      </c>
      <c r="J329" s="8" t="str">
        <f t="array" ref="J329">XLOOKUP($C$2,'89'!$C$2:$C$1524,'89'!J329:J1851)</f>
        <v>#N/A</v>
      </c>
      <c r="K329" s="8" t="s">
        <v>11</v>
      </c>
      <c r="L329" s="8" t="s">
        <v>3046</v>
      </c>
    </row>
    <row r="330" ht="14.25" customHeight="1">
      <c r="A330" s="8" t="s">
        <v>3045</v>
      </c>
      <c r="B330" s="1678" t="s">
        <v>817</v>
      </c>
      <c r="C330" s="8" t="s">
        <v>1209</v>
      </c>
      <c r="D330" s="8" t="s">
        <v>1210</v>
      </c>
      <c r="E330" s="8" t="str">
        <f t="array" ref="E330">XLOOKUP(C330,'89'!C330:C1852,'89'!E330:E1852)</f>
        <v>Rojos</v>
      </c>
      <c r="H330" s="8" t="str">
        <f t="array" ref="H330">XLOOKUP($C$2,'89'!$C$2:$C$1524,'89'!H330:H1852)</f>
        <v>#N/A</v>
      </c>
      <c r="I330" s="8" t="str">
        <f t="array" ref="I330">XLOOKUP($C$2,'89'!$C$2:$C$1524,'89'!I330:I1852)</f>
        <v>#N/A</v>
      </c>
      <c r="J330" s="8" t="str">
        <f t="array" ref="J330">XLOOKUP($C$2,'89'!$C$2:$C$1524,'89'!J330:J1852)</f>
        <v>#N/A</v>
      </c>
      <c r="K330" s="8" t="s">
        <v>11</v>
      </c>
      <c r="L330" s="8" t="s">
        <v>3046</v>
      </c>
    </row>
    <row r="331" ht="14.25" customHeight="1">
      <c r="A331" s="8" t="s">
        <v>3045</v>
      </c>
      <c r="B331" s="1678" t="s">
        <v>892</v>
      </c>
      <c r="C331" s="8" t="s">
        <v>1211</v>
      </c>
      <c r="D331" s="8" t="s">
        <v>1212</v>
      </c>
      <c r="E331" s="8" t="str">
        <f t="array" ref="E331">XLOOKUP(C331,'89'!C331:C1853,'89'!E331:E1853)</f>
        <v>Rojos</v>
      </c>
      <c r="H331" s="8" t="str">
        <f t="array" ref="H331">XLOOKUP($C$2,'89'!$C$2:$C$1524,'89'!H331:H1853)</f>
        <v>#N/A</v>
      </c>
      <c r="I331" s="8" t="str">
        <f t="array" ref="I331">XLOOKUP($C$2,'89'!$C$2:$C$1524,'89'!I331:I1853)</f>
        <v>#N/A</v>
      </c>
      <c r="J331" s="8" t="str">
        <f t="array" ref="J331">XLOOKUP($C$2,'89'!$C$2:$C$1524,'89'!J331:J1853)</f>
        <v>#N/A</v>
      </c>
      <c r="K331" s="8" t="s">
        <v>11</v>
      </c>
      <c r="L331" s="8" t="s">
        <v>3046</v>
      </c>
    </row>
    <row r="332" ht="14.25" customHeight="1">
      <c r="A332" s="8" t="s">
        <v>3045</v>
      </c>
      <c r="B332" s="1678" t="s">
        <v>168</v>
      </c>
      <c r="C332" s="8" t="s">
        <v>434</v>
      </c>
      <c r="D332" s="8" t="s">
        <v>2404</v>
      </c>
      <c r="E332" s="8" t="str">
        <f t="array" ref="E332">XLOOKUP(C332,'89'!C332:C1854,'89'!E332:E1854)</f>
        <v>Rojos</v>
      </c>
      <c r="F332" s="8" t="str">
        <f t="array" ref="F332">XLOOKUP($C$2,'89'!$C$2:$C$1524,'89'!F332:F1854)</f>
        <v>#N/A</v>
      </c>
      <c r="H332" s="8" t="str">
        <f t="array" ref="H332">XLOOKUP($C$2,'89'!$C$2:$C$1524,'89'!H332:H1854)</f>
        <v>#N/A</v>
      </c>
      <c r="I332" s="8" t="str">
        <f t="array" ref="I332">XLOOKUP($C$2,'89'!$C$2:$C$1524,'89'!I332:I1854)</f>
        <v>#N/A</v>
      </c>
      <c r="J332" s="8" t="str">
        <f t="array" ref="J332">XLOOKUP($C$2,'89'!$C$2:$C$1524,'89'!J332:J1854)</f>
        <v>#N/A</v>
      </c>
      <c r="K332" s="8" t="s">
        <v>11</v>
      </c>
      <c r="L332" s="8" t="s">
        <v>3046</v>
      </c>
    </row>
    <row r="333" ht="14.25" customHeight="1">
      <c r="A333" s="8" t="s">
        <v>3045</v>
      </c>
      <c r="B333" s="1678" t="s">
        <v>168</v>
      </c>
      <c r="C333" s="8" t="s">
        <v>436</v>
      </c>
      <c r="D333" s="8" t="s">
        <v>2405</v>
      </c>
      <c r="E333" s="8" t="str">
        <f t="array" ref="E333">XLOOKUP(C333,'89'!C333:C1855,'89'!E333:E1855)</f>
        <v>Rojos</v>
      </c>
      <c r="F333" s="8" t="str">
        <f t="array" ref="F333">XLOOKUP($C$2,'89'!$C$2:$C$1524,'89'!F333:F1855)</f>
        <v>#N/A</v>
      </c>
      <c r="H333" s="8" t="str">
        <f t="array" ref="H333">XLOOKUP($C$2,'89'!$C$2:$C$1524,'89'!H333:H1855)</f>
        <v>#N/A</v>
      </c>
      <c r="I333" s="8" t="str">
        <f t="array" ref="I333">XLOOKUP($C$2,'89'!$C$2:$C$1524,'89'!I333:I1855)</f>
        <v>#N/A</v>
      </c>
      <c r="J333" s="8" t="str">
        <f t="array" ref="J333">XLOOKUP($C$2,'89'!$C$2:$C$1524,'89'!J333:J1855)</f>
        <v>#N/A</v>
      </c>
      <c r="K333" s="8" t="s">
        <v>11</v>
      </c>
      <c r="L333" s="8" t="s">
        <v>3046</v>
      </c>
    </row>
    <row r="334" ht="14.25" customHeight="1">
      <c r="A334" s="8" t="s">
        <v>3045</v>
      </c>
      <c r="B334" s="1678" t="s">
        <v>814</v>
      </c>
      <c r="C334" s="8" t="s">
        <v>1213</v>
      </c>
      <c r="D334" s="8" t="s">
        <v>1214</v>
      </c>
      <c r="E334" s="8" t="str">
        <f t="array" ref="E334">XLOOKUP(C334,'89'!C334:C1856,'89'!E334:E1856)</f>
        <v>Rojos</v>
      </c>
      <c r="F334" s="8" t="str">
        <f t="array" ref="F334">XLOOKUP($C$2,'89'!$C$2:$C$1524,'89'!F334:F1856)</f>
        <v>#N/A</v>
      </c>
      <c r="H334" s="8" t="str">
        <f t="array" ref="H334">XLOOKUP($C$2,'89'!$C$2:$C$1524,'89'!H334:H1856)</f>
        <v>#N/A</v>
      </c>
      <c r="I334" s="8" t="str">
        <f t="array" ref="I334">XLOOKUP($C$2,'89'!$C$2:$C$1524,'89'!I334:I1856)</f>
        <v>#N/A</v>
      </c>
      <c r="J334" s="8" t="str">
        <f t="array" ref="J334">XLOOKUP($C$2,'89'!$C$2:$C$1524,'89'!J334:J1856)</f>
        <v>#N/A</v>
      </c>
      <c r="K334" s="8" t="s">
        <v>11</v>
      </c>
      <c r="L334" s="8" t="s">
        <v>3046</v>
      </c>
    </row>
    <row r="335" ht="14.25" customHeight="1">
      <c r="A335" s="8" t="s">
        <v>3045</v>
      </c>
      <c r="B335" s="1678" t="s">
        <v>817</v>
      </c>
      <c r="C335" s="8" t="s">
        <v>1215</v>
      </c>
      <c r="D335" s="8" t="s">
        <v>1216</v>
      </c>
      <c r="E335" s="8" t="str">
        <f t="array" ref="E335">XLOOKUP(C335,'89'!C335:C1857,'89'!E335:E1857)</f>
        <v>Rojos</v>
      </c>
      <c r="F335" s="8" t="str">
        <f t="array" ref="F335">XLOOKUP($C$2,'89'!$C$2:$C$1524,'89'!F335:F1857)</f>
        <v>#N/A</v>
      </c>
      <c r="H335" s="8" t="str">
        <f t="array" ref="H335">XLOOKUP($C$2,'89'!$C$2:$C$1524,'89'!H335:H1857)</f>
        <v>#N/A</v>
      </c>
      <c r="I335" s="8" t="str">
        <f t="array" ref="I335">XLOOKUP($C$2,'89'!$C$2:$C$1524,'89'!I335:I1857)</f>
        <v>#N/A</v>
      </c>
      <c r="J335" s="8" t="str">
        <f t="array" ref="J335">XLOOKUP($C$2,'89'!$C$2:$C$1524,'89'!J335:J1857)</f>
        <v>#N/A</v>
      </c>
      <c r="K335" s="8" t="s">
        <v>11</v>
      </c>
      <c r="L335" s="8" t="s">
        <v>3046</v>
      </c>
    </row>
    <row r="336" ht="14.25" customHeight="1">
      <c r="A336" s="8" t="s">
        <v>3045</v>
      </c>
      <c r="B336" s="1678" t="s">
        <v>817</v>
      </c>
      <c r="C336" s="8" t="s">
        <v>1217</v>
      </c>
      <c r="D336" s="8" t="s">
        <v>1218</v>
      </c>
      <c r="E336" s="8" t="str">
        <f t="array" ref="E336">XLOOKUP(C336,'89'!C336:C1858,'89'!E336:E1858)</f>
        <v>Rojos</v>
      </c>
      <c r="F336" s="8" t="str">
        <f t="array" ref="F336">XLOOKUP($C$2,'89'!$C$2:$C$1524,'89'!F336:F1858)</f>
        <v>#N/A</v>
      </c>
      <c r="H336" s="8" t="str">
        <f t="array" ref="H336">XLOOKUP($C$2,'89'!$C$2:$C$1524,'89'!H336:H1858)</f>
        <v>#N/A</v>
      </c>
      <c r="I336" s="8" t="str">
        <f t="array" ref="I336">XLOOKUP($C$2,'89'!$C$2:$C$1524,'89'!I336:I1858)</f>
        <v>#N/A</v>
      </c>
      <c r="J336" s="8" t="str">
        <f t="array" ref="J336">XLOOKUP($C$2,'89'!$C$2:$C$1524,'89'!J336:J1858)</f>
        <v>#N/A</v>
      </c>
      <c r="K336" s="8" t="s">
        <v>11</v>
      </c>
      <c r="L336" s="8" t="s">
        <v>3046</v>
      </c>
    </row>
    <row r="337" ht="14.25" customHeight="1">
      <c r="A337" s="8" t="s">
        <v>3045</v>
      </c>
      <c r="B337" s="1678" t="s">
        <v>168</v>
      </c>
      <c r="C337" s="8" t="s">
        <v>438</v>
      </c>
      <c r="D337" s="8" t="s">
        <v>2406</v>
      </c>
      <c r="E337" s="8" t="str">
        <f t="array" ref="E337">XLOOKUP(C337,'89'!C337:C1859,'89'!E337:E1859)</f>
        <v>Rojos</v>
      </c>
      <c r="F337" s="8" t="str">
        <f t="array" ref="F337">XLOOKUP($C$2,'89'!$C$2:$C$1524,'89'!F337:F1859)</f>
        <v>#N/A</v>
      </c>
      <c r="H337" s="8" t="str">
        <f t="array" ref="H337">XLOOKUP($C$2,'89'!$C$2:$C$1524,'89'!H337:H1859)</f>
        <v>#N/A</v>
      </c>
      <c r="I337" s="8" t="str">
        <f t="array" ref="I337">XLOOKUP($C$2,'89'!$C$2:$C$1524,'89'!I337:I1859)</f>
        <v>#N/A</v>
      </c>
      <c r="J337" s="8" t="str">
        <f t="array" ref="J337">XLOOKUP($C$2,'89'!$C$2:$C$1524,'89'!J337:J1859)</f>
        <v>#N/A</v>
      </c>
      <c r="K337" s="8" t="s">
        <v>11</v>
      </c>
      <c r="L337" s="8" t="s">
        <v>3046</v>
      </c>
    </row>
    <row r="338" ht="14.25" customHeight="1">
      <c r="A338" s="8" t="s">
        <v>3045</v>
      </c>
      <c r="B338" s="1678" t="s">
        <v>168</v>
      </c>
      <c r="C338" s="8" t="s">
        <v>440</v>
      </c>
      <c r="D338" s="8" t="s">
        <v>2407</v>
      </c>
      <c r="E338" s="8" t="str">
        <f t="array" ref="E338">XLOOKUP(C338,'89'!C338:C1860,'89'!E338:E1860)</f>
        <v>Rojos</v>
      </c>
      <c r="F338" s="8" t="str">
        <f t="array" ref="F338">XLOOKUP($C$2,'89'!$C$2:$C$1524,'89'!F338:F1860)</f>
        <v>#N/A</v>
      </c>
      <c r="H338" s="8" t="str">
        <f t="array" ref="H338">XLOOKUP($C$2,'89'!$C$2:$C$1524,'89'!H338:H1860)</f>
        <v>#N/A</v>
      </c>
      <c r="I338" s="8" t="str">
        <f t="array" ref="I338">XLOOKUP($C$2,'89'!$C$2:$C$1524,'89'!I338:I1860)</f>
        <v>#N/A</v>
      </c>
      <c r="J338" s="8" t="str">
        <f t="array" ref="J338">XLOOKUP($C$2,'89'!$C$2:$C$1524,'89'!J338:J1860)</f>
        <v>#N/A</v>
      </c>
      <c r="K338" s="8" t="s">
        <v>11</v>
      </c>
      <c r="L338" s="8" t="s">
        <v>3046</v>
      </c>
    </row>
    <row r="339" ht="14.25" customHeight="1">
      <c r="A339" s="8" t="s">
        <v>3045</v>
      </c>
      <c r="B339" s="1678" t="s">
        <v>814</v>
      </c>
      <c r="C339" s="8" t="s">
        <v>1219</v>
      </c>
      <c r="D339" s="8" t="s">
        <v>1220</v>
      </c>
      <c r="E339" s="8" t="str">
        <f t="array" ref="E339">XLOOKUP(C339,'89'!C339:C1861,'89'!E339:E1861)</f>
        <v>Rojos</v>
      </c>
      <c r="H339" s="8" t="str">
        <f t="array" ref="H339">XLOOKUP($C$2,'89'!$C$2:$C$1524,'89'!H339:H1861)</f>
        <v>#N/A</v>
      </c>
      <c r="I339" s="8" t="str">
        <f t="array" ref="I339">XLOOKUP($C$2,'89'!$C$2:$C$1524,'89'!I339:I1861)</f>
        <v>#N/A</v>
      </c>
      <c r="J339" s="8" t="str">
        <f t="array" ref="J339">XLOOKUP($C$2,'89'!$C$2:$C$1524,'89'!J339:J1861)</f>
        <v>#N/A</v>
      </c>
      <c r="K339" s="8" t="s">
        <v>11</v>
      </c>
      <c r="L339" s="8" t="s">
        <v>3046</v>
      </c>
    </row>
    <row r="340" ht="14.25" customHeight="1">
      <c r="A340" s="8" t="s">
        <v>3045</v>
      </c>
      <c r="B340" s="1678" t="s">
        <v>817</v>
      </c>
      <c r="C340" s="8" t="s">
        <v>1221</v>
      </c>
      <c r="D340" s="8" t="s">
        <v>1222</v>
      </c>
      <c r="E340" s="8" t="str">
        <f t="array" ref="E340">XLOOKUP(C340,'89'!C340:C1862,'89'!E340:E1862)</f>
        <v>Rojos</v>
      </c>
      <c r="H340" s="8" t="str">
        <f t="array" ref="H340">XLOOKUP($C$2,'89'!$C$2:$C$1524,'89'!H340:H1862)</f>
        <v>#N/A</v>
      </c>
      <c r="I340" s="8" t="str">
        <f t="array" ref="I340">XLOOKUP($C$2,'89'!$C$2:$C$1524,'89'!I340:I1862)</f>
        <v>#N/A</v>
      </c>
      <c r="J340" s="8" t="str">
        <f t="array" ref="J340">XLOOKUP($C$2,'89'!$C$2:$C$1524,'89'!J340:J1862)</f>
        <v>#N/A</v>
      </c>
      <c r="K340" s="8" t="s">
        <v>11</v>
      </c>
      <c r="L340" s="8" t="s">
        <v>3046</v>
      </c>
    </row>
    <row r="341" ht="14.25" customHeight="1">
      <c r="A341" s="8" t="s">
        <v>3045</v>
      </c>
      <c r="B341" s="1678" t="s">
        <v>892</v>
      </c>
      <c r="C341" s="8" t="s">
        <v>1223</v>
      </c>
      <c r="D341" s="8" t="s">
        <v>3033</v>
      </c>
      <c r="E341" s="8" t="str">
        <f t="array" ref="E341">XLOOKUP(C341,'89'!C341:C1863,'89'!E341:E1863)</f>
        <v>Rojos</v>
      </c>
      <c r="H341" s="8" t="str">
        <f t="array" ref="H341">XLOOKUP($C$2,'89'!$C$2:$C$1524,'89'!H341:H1863)</f>
        <v>#N/A</v>
      </c>
      <c r="I341" s="8" t="str">
        <f t="array" ref="I341">XLOOKUP($C$2,'89'!$C$2:$C$1524,'89'!I341:I1863)</f>
        <v>#N/A</v>
      </c>
      <c r="J341" s="8" t="str">
        <f t="array" ref="J341">XLOOKUP($C$2,'89'!$C$2:$C$1524,'89'!J341:J1863)</f>
        <v>#N/A</v>
      </c>
      <c r="K341" s="8" t="s">
        <v>11</v>
      </c>
      <c r="L341" s="8" t="s">
        <v>3046</v>
      </c>
    </row>
    <row r="342" ht="14.25" customHeight="1">
      <c r="A342" s="8" t="s">
        <v>3045</v>
      </c>
      <c r="B342" s="1678" t="s">
        <v>168</v>
      </c>
      <c r="C342" s="8" t="s">
        <v>442</v>
      </c>
      <c r="D342" s="8" t="s">
        <v>2408</v>
      </c>
      <c r="E342" s="8" t="str">
        <f t="array" ref="E342">XLOOKUP(C342,'89'!C342:C1864,'89'!E342:E1864)</f>
        <v>Rojos</v>
      </c>
      <c r="F342" s="8" t="str">
        <f t="array" ref="F342">XLOOKUP($C$2,'89'!$C$2:$C$1524,'89'!F342:F1864)</f>
        <v>#N/A</v>
      </c>
      <c r="H342" s="8" t="str">
        <f t="array" ref="H342">XLOOKUP($C$2,'89'!$C$2:$C$1524,'89'!H342:H1864)</f>
        <v>#N/A</v>
      </c>
      <c r="I342" s="8" t="str">
        <f t="array" ref="I342">XLOOKUP($C$2,'89'!$C$2:$C$1524,'89'!I342:I1864)</f>
        <v>#N/A</v>
      </c>
      <c r="J342" s="8" t="str">
        <f t="array" ref="J342">XLOOKUP($C$2,'89'!$C$2:$C$1524,'89'!J342:J1864)</f>
        <v>#N/A</v>
      </c>
      <c r="K342" s="8" t="s">
        <v>11</v>
      </c>
      <c r="L342" s="8" t="s">
        <v>3046</v>
      </c>
    </row>
    <row r="343" ht="14.25" customHeight="1">
      <c r="A343" s="8" t="s">
        <v>3045</v>
      </c>
      <c r="B343" s="1678" t="s">
        <v>168</v>
      </c>
      <c r="C343" s="8" t="s">
        <v>444</v>
      </c>
      <c r="D343" s="8" t="s">
        <v>445</v>
      </c>
      <c r="E343" s="8" t="str">
        <f t="array" ref="E343">XLOOKUP(C343,'89'!C343:C1865,'89'!E343:E1865)</f>
        <v>Rojos</v>
      </c>
      <c r="F343" s="8" t="str">
        <f t="array" ref="F343">XLOOKUP($C$2,'89'!$C$2:$C$1524,'89'!F343:F1865)</f>
        <v>#N/A</v>
      </c>
      <c r="H343" s="8" t="str">
        <f t="array" ref="H343">XLOOKUP($C$2,'89'!$C$2:$C$1524,'89'!H343:H1865)</f>
        <v>#N/A</v>
      </c>
      <c r="I343" s="8" t="str">
        <f t="array" ref="I343">XLOOKUP($C$2,'89'!$C$2:$C$1524,'89'!I343:I1865)</f>
        <v>#N/A</v>
      </c>
      <c r="J343" s="8" t="str">
        <f t="array" ref="J343">XLOOKUP($C$2,'89'!$C$2:$C$1524,'89'!J343:J1865)</f>
        <v>#N/A</v>
      </c>
      <c r="K343" s="8" t="s">
        <v>11</v>
      </c>
      <c r="L343" s="8" t="s">
        <v>3046</v>
      </c>
    </row>
    <row r="344" ht="14.25" customHeight="1">
      <c r="A344" s="8" t="s">
        <v>3045</v>
      </c>
      <c r="B344" s="1678" t="s">
        <v>814</v>
      </c>
      <c r="C344" s="8" t="s">
        <v>1225</v>
      </c>
      <c r="D344" s="8" t="s">
        <v>1226</v>
      </c>
      <c r="E344" s="8" t="str">
        <f t="array" ref="E344">XLOOKUP(C344,'89'!C344:C1866,'89'!E344:E1866)</f>
        <v>Rojos</v>
      </c>
      <c r="F344" s="8" t="str">
        <f t="array" ref="F344">XLOOKUP($C$2,'89'!$C$2:$C$1524,'89'!F344:F1866)</f>
        <v>#N/A</v>
      </c>
      <c r="H344" s="8" t="str">
        <f t="array" ref="H344">XLOOKUP($C$2,'89'!$C$2:$C$1524,'89'!H344:H1866)</f>
        <v>#N/A</v>
      </c>
      <c r="I344" s="8" t="str">
        <f t="array" ref="I344">XLOOKUP($C$2,'89'!$C$2:$C$1524,'89'!I344:I1866)</f>
        <v>#N/A</v>
      </c>
      <c r="J344" s="8" t="str">
        <f t="array" ref="J344">XLOOKUP($C$2,'89'!$C$2:$C$1524,'89'!J344:J1866)</f>
        <v>#N/A</v>
      </c>
      <c r="K344" s="8" t="s">
        <v>11</v>
      </c>
      <c r="L344" s="8" t="s">
        <v>3046</v>
      </c>
    </row>
    <row r="345" ht="14.25" customHeight="1">
      <c r="A345" s="8" t="s">
        <v>3045</v>
      </c>
      <c r="B345" s="1678" t="s">
        <v>817</v>
      </c>
      <c r="C345" s="8" t="s">
        <v>1227</v>
      </c>
      <c r="D345" s="8" t="s">
        <v>1228</v>
      </c>
      <c r="E345" s="8" t="str">
        <f t="array" ref="E345">XLOOKUP(C345,'89'!C345:C1867,'89'!E345:E1867)</f>
        <v>Rojos</v>
      </c>
      <c r="F345" s="8" t="str">
        <f t="array" ref="F345">XLOOKUP($C$2,'89'!$C$2:$C$1524,'89'!F345:F1867)</f>
        <v>#N/A</v>
      </c>
      <c r="H345" s="8" t="str">
        <f t="array" ref="H345">XLOOKUP($C$2,'89'!$C$2:$C$1524,'89'!H345:H1867)</f>
        <v>#N/A</v>
      </c>
      <c r="I345" s="8" t="str">
        <f t="array" ref="I345">XLOOKUP($C$2,'89'!$C$2:$C$1524,'89'!I345:I1867)</f>
        <v>#N/A</v>
      </c>
      <c r="J345" s="8" t="str">
        <f t="array" ref="J345">XLOOKUP($C$2,'89'!$C$2:$C$1524,'89'!J345:J1867)</f>
        <v>#N/A</v>
      </c>
      <c r="K345" s="8" t="s">
        <v>11</v>
      </c>
      <c r="L345" s="8" t="s">
        <v>3046</v>
      </c>
    </row>
    <row r="346" ht="14.25" customHeight="1">
      <c r="A346" s="8" t="s">
        <v>3045</v>
      </c>
      <c r="B346" s="1678" t="s">
        <v>817</v>
      </c>
      <c r="C346" s="8" t="s">
        <v>1229</v>
      </c>
      <c r="D346" s="8" t="s">
        <v>1230</v>
      </c>
      <c r="E346" s="8" t="str">
        <f t="array" ref="E346">XLOOKUP(C346,'89'!C346:C1868,'89'!E346:E1868)</f>
        <v>Rojos</v>
      </c>
      <c r="F346" s="8" t="str">
        <f t="array" ref="F346">XLOOKUP($C$2,'89'!$C$2:$C$1524,'89'!F346:F1868)</f>
        <v>#N/A</v>
      </c>
      <c r="H346" s="8" t="str">
        <f t="array" ref="H346">XLOOKUP($C$2,'89'!$C$2:$C$1524,'89'!H346:H1868)</f>
        <v>#N/A</v>
      </c>
      <c r="I346" s="8" t="str">
        <f t="array" ref="I346">XLOOKUP($C$2,'89'!$C$2:$C$1524,'89'!I346:I1868)</f>
        <v>#N/A</v>
      </c>
      <c r="J346" s="8" t="str">
        <f t="array" ref="J346">XLOOKUP($C$2,'89'!$C$2:$C$1524,'89'!J346:J1868)</f>
        <v>#N/A</v>
      </c>
      <c r="K346" s="8" t="s">
        <v>11</v>
      </c>
      <c r="L346" s="8" t="s">
        <v>3046</v>
      </c>
    </row>
    <row r="347" ht="14.25" customHeight="1">
      <c r="A347" s="8" t="s">
        <v>3045</v>
      </c>
      <c r="B347" s="1678" t="s">
        <v>168</v>
      </c>
      <c r="C347" s="8" t="s">
        <v>446</v>
      </c>
      <c r="D347" s="8" t="s">
        <v>2409</v>
      </c>
      <c r="E347" s="8" t="str">
        <f t="array" ref="E347">XLOOKUP(C347,'89'!C347:C1869,'89'!E347:E1869)</f>
        <v>Rojos</v>
      </c>
      <c r="F347" s="8" t="str">
        <f t="array" ref="F347">XLOOKUP($C$2,'89'!$C$2:$C$1524,'89'!F347:F1869)</f>
        <v>#N/A</v>
      </c>
      <c r="H347" s="8" t="str">
        <f t="array" ref="H347">XLOOKUP($C$2,'89'!$C$2:$C$1524,'89'!H347:H1869)</f>
        <v>#N/A</v>
      </c>
      <c r="I347" s="8" t="str">
        <f t="array" ref="I347">XLOOKUP($C$2,'89'!$C$2:$C$1524,'89'!I347:I1869)</f>
        <v>#N/A</v>
      </c>
      <c r="J347" s="8" t="str">
        <f t="array" ref="J347">XLOOKUP($C$2,'89'!$C$2:$C$1524,'89'!J347:J1869)</f>
        <v>#N/A</v>
      </c>
      <c r="K347" s="8" t="s">
        <v>11</v>
      </c>
      <c r="L347" s="8" t="s">
        <v>3046</v>
      </c>
    </row>
    <row r="348" ht="14.25" customHeight="1">
      <c r="A348" s="8" t="s">
        <v>3045</v>
      </c>
      <c r="B348" s="1678" t="s">
        <v>168</v>
      </c>
      <c r="C348" s="8" t="s">
        <v>448</v>
      </c>
      <c r="D348" s="8" t="s">
        <v>2410</v>
      </c>
      <c r="E348" s="8" t="str">
        <f t="array" ref="E348">XLOOKUP(C348,'89'!C348:C1870,'89'!E348:E1870)</f>
        <v>Rojos</v>
      </c>
      <c r="F348" s="8" t="str">
        <f t="array" ref="F348">XLOOKUP($C$2,'89'!$C$2:$C$1524,'89'!F348:F1870)</f>
        <v>#N/A</v>
      </c>
      <c r="H348" s="8" t="str">
        <f t="array" ref="H348">XLOOKUP($C$2,'89'!$C$2:$C$1524,'89'!H348:H1870)</f>
        <v>#N/A</v>
      </c>
      <c r="I348" s="8" t="str">
        <f t="array" ref="I348">XLOOKUP($C$2,'89'!$C$2:$C$1524,'89'!I348:I1870)</f>
        <v>#N/A</v>
      </c>
      <c r="J348" s="8" t="str">
        <f t="array" ref="J348">XLOOKUP($C$2,'89'!$C$2:$C$1524,'89'!J348:J1870)</f>
        <v>#N/A</v>
      </c>
      <c r="K348" s="8" t="s">
        <v>11</v>
      </c>
      <c r="L348" s="8" t="s">
        <v>3046</v>
      </c>
    </row>
    <row r="349" ht="14.25" customHeight="1">
      <c r="A349" s="8" t="s">
        <v>3045</v>
      </c>
      <c r="B349" s="1678" t="s">
        <v>814</v>
      </c>
      <c r="C349" s="8" t="s">
        <v>1231</v>
      </c>
      <c r="D349" s="8" t="s">
        <v>1232</v>
      </c>
      <c r="E349" s="8" t="str">
        <f t="array" ref="E349">XLOOKUP(C349,'89'!C349:C1871,'89'!E349:E1871)</f>
        <v>Rojos</v>
      </c>
      <c r="H349" s="8" t="str">
        <f t="array" ref="H349">XLOOKUP($C$2,'89'!$C$2:$C$1524,'89'!H349:H1871)</f>
        <v>#N/A</v>
      </c>
      <c r="I349" s="8" t="str">
        <f t="array" ref="I349">XLOOKUP($C$2,'89'!$C$2:$C$1524,'89'!I349:I1871)</f>
        <v>#N/A</v>
      </c>
      <c r="J349" s="8" t="str">
        <f t="array" ref="J349">XLOOKUP($C$2,'89'!$C$2:$C$1524,'89'!J349:J1871)</f>
        <v>#N/A</v>
      </c>
      <c r="K349" s="8" t="s">
        <v>11</v>
      </c>
      <c r="L349" s="8" t="s">
        <v>3046</v>
      </c>
    </row>
    <row r="350" ht="14.25" customHeight="1">
      <c r="A350" s="8" t="s">
        <v>3045</v>
      </c>
      <c r="B350" s="1678" t="s">
        <v>817</v>
      </c>
      <c r="C350" s="8" t="s">
        <v>1233</v>
      </c>
      <c r="D350" s="8" t="s">
        <v>1234</v>
      </c>
      <c r="E350" s="8" t="str">
        <f t="array" ref="E350">XLOOKUP(C350,'89'!C350:C1872,'89'!E350:E1872)</f>
        <v>Rojos</v>
      </c>
      <c r="H350" s="8" t="str">
        <f t="array" ref="H350">XLOOKUP($C$2,'89'!$C$2:$C$1524,'89'!H350:H1872)</f>
        <v>#N/A</v>
      </c>
      <c r="I350" s="8" t="str">
        <f t="array" ref="I350">XLOOKUP($C$2,'89'!$C$2:$C$1524,'89'!I350:I1872)</f>
        <v>#N/A</v>
      </c>
      <c r="J350" s="8" t="str">
        <f t="array" ref="J350">XLOOKUP($C$2,'89'!$C$2:$C$1524,'89'!J350:J1872)</f>
        <v>#N/A</v>
      </c>
      <c r="K350" s="8" t="s">
        <v>11</v>
      </c>
      <c r="L350" s="8" t="s">
        <v>3046</v>
      </c>
    </row>
    <row r="351" ht="14.25" customHeight="1">
      <c r="A351" s="8" t="s">
        <v>3045</v>
      </c>
      <c r="B351" s="1678" t="s">
        <v>817</v>
      </c>
      <c r="C351" s="8" t="s">
        <v>1235</v>
      </c>
      <c r="D351" s="8" t="s">
        <v>1236</v>
      </c>
      <c r="E351" s="8" t="str">
        <f t="array" ref="E351">XLOOKUP(C351,'89'!C351:C1873,'89'!E351:E1873)</f>
        <v>Rojos</v>
      </c>
      <c r="H351" s="8" t="str">
        <f t="array" ref="H351">XLOOKUP($C$2,'89'!$C$2:$C$1524,'89'!H351:H1873)</f>
        <v>#N/A</v>
      </c>
      <c r="I351" s="8" t="str">
        <f t="array" ref="I351">XLOOKUP($C$2,'89'!$C$2:$C$1524,'89'!I351:I1873)</f>
        <v>#N/A</v>
      </c>
      <c r="J351" s="8" t="str">
        <f t="array" ref="J351">XLOOKUP($C$2,'89'!$C$2:$C$1524,'89'!J351:J1873)</f>
        <v>#N/A</v>
      </c>
      <c r="K351" s="8" t="s">
        <v>11</v>
      </c>
      <c r="L351" s="8" t="s">
        <v>3046</v>
      </c>
    </row>
    <row r="352" ht="14.25" customHeight="1">
      <c r="A352" s="8" t="s">
        <v>3045</v>
      </c>
      <c r="B352" s="1678" t="s">
        <v>168</v>
      </c>
      <c r="C352" s="8" t="s">
        <v>450</v>
      </c>
      <c r="D352" s="8" t="s">
        <v>451</v>
      </c>
      <c r="E352" s="8" t="str">
        <f t="array" ref="E352">XLOOKUP(C352,'89'!C352:C1874,'89'!E352:E1874)</f>
        <v>Rojos</v>
      </c>
      <c r="F352" s="8" t="str">
        <f t="array" ref="F352">XLOOKUP($C$2,'89'!$C$2:$C$1524,'89'!F352:F1874)</f>
        <v>#N/A</v>
      </c>
      <c r="H352" s="8" t="str">
        <f t="array" ref="H352">XLOOKUP($C$2,'89'!$C$2:$C$1524,'89'!H352:H1874)</f>
        <v>#N/A</v>
      </c>
      <c r="I352" s="8" t="str">
        <f t="array" ref="I352">XLOOKUP($C$2,'89'!$C$2:$C$1524,'89'!I352:I1874)</f>
        <v>#N/A</v>
      </c>
      <c r="J352" s="8" t="str">
        <f t="array" ref="J352">XLOOKUP($C$2,'89'!$C$2:$C$1524,'89'!J352:J1874)</f>
        <v>#N/A</v>
      </c>
      <c r="K352" s="8" t="s">
        <v>11</v>
      </c>
      <c r="L352" s="8" t="s">
        <v>3046</v>
      </c>
    </row>
    <row r="353" ht="14.25" customHeight="1">
      <c r="A353" s="8" t="s">
        <v>3045</v>
      </c>
      <c r="B353" s="1678" t="s">
        <v>168</v>
      </c>
      <c r="C353" s="8" t="s">
        <v>452</v>
      </c>
      <c r="D353" s="8" t="s">
        <v>2411</v>
      </c>
      <c r="E353" s="8" t="str">
        <f t="array" ref="E353">XLOOKUP(C353,'89'!C353:C1875,'89'!E353:E1875)</f>
        <v>Rojos</v>
      </c>
      <c r="F353" s="8" t="str">
        <f t="array" ref="F353">XLOOKUP($C$2,'89'!$C$2:$C$1524,'89'!F353:F1875)</f>
        <v>#N/A</v>
      </c>
      <c r="H353" s="8" t="str">
        <f t="array" ref="H353">XLOOKUP($C$2,'89'!$C$2:$C$1524,'89'!H353:H1875)</f>
        <v>#N/A</v>
      </c>
      <c r="I353" s="8" t="str">
        <f t="array" ref="I353">XLOOKUP($C$2,'89'!$C$2:$C$1524,'89'!I353:I1875)</f>
        <v>#N/A</v>
      </c>
      <c r="J353" s="8" t="str">
        <f t="array" ref="J353">XLOOKUP($C$2,'89'!$C$2:$C$1524,'89'!J353:J1875)</f>
        <v>#N/A</v>
      </c>
      <c r="K353" s="8" t="s">
        <v>11</v>
      </c>
      <c r="L353" s="8" t="s">
        <v>3046</v>
      </c>
    </row>
    <row r="354" ht="14.25" customHeight="1">
      <c r="A354" s="8" t="s">
        <v>3045</v>
      </c>
      <c r="B354" s="1678" t="s">
        <v>814</v>
      </c>
      <c r="C354" s="8" t="s">
        <v>1237</v>
      </c>
      <c r="D354" s="8" t="s">
        <v>1238</v>
      </c>
      <c r="E354" s="8" t="str">
        <f t="array" ref="E354">XLOOKUP(C354,'89'!C354:C1876,'89'!E354:E1876)</f>
        <v>Rojos</v>
      </c>
      <c r="F354" s="8" t="str">
        <f t="array" ref="F354">XLOOKUP($C$2,'89'!$C$2:$C$1524,'89'!F354:F1876)</f>
        <v>#N/A</v>
      </c>
      <c r="H354" s="8" t="str">
        <f t="array" ref="H354">XLOOKUP($C$2,'89'!$C$2:$C$1524,'89'!H354:H1876)</f>
        <v>#N/A</v>
      </c>
      <c r="I354" s="8" t="str">
        <f t="array" ref="I354">XLOOKUP($C$2,'89'!$C$2:$C$1524,'89'!I354:I1876)</f>
        <v>#N/A</v>
      </c>
      <c r="J354" s="8" t="str">
        <f t="array" ref="J354">XLOOKUP($C$2,'89'!$C$2:$C$1524,'89'!J354:J1876)</f>
        <v>#N/A</v>
      </c>
      <c r="K354" s="8" t="s">
        <v>11</v>
      </c>
      <c r="L354" s="8" t="s">
        <v>3046</v>
      </c>
    </row>
    <row r="355" ht="14.25" customHeight="1">
      <c r="A355" s="8" t="s">
        <v>3045</v>
      </c>
      <c r="B355" s="1678" t="s">
        <v>817</v>
      </c>
      <c r="C355" s="8" t="s">
        <v>1239</v>
      </c>
      <c r="D355" s="8" t="s">
        <v>1240</v>
      </c>
      <c r="E355" s="8" t="str">
        <f t="array" ref="E355">XLOOKUP(C355,'89'!C355:C1877,'89'!E355:E1877)</f>
        <v>Rojos</v>
      </c>
      <c r="F355" s="8" t="str">
        <f t="array" ref="F355">XLOOKUP($C$2,'89'!$C$2:$C$1524,'89'!F355:F1877)</f>
        <v>#N/A</v>
      </c>
      <c r="H355" s="8" t="str">
        <f t="array" ref="H355">XLOOKUP($C$2,'89'!$C$2:$C$1524,'89'!H355:H1877)</f>
        <v>#N/A</v>
      </c>
      <c r="I355" s="8" t="str">
        <f t="array" ref="I355">XLOOKUP($C$2,'89'!$C$2:$C$1524,'89'!I355:I1877)</f>
        <v>#N/A</v>
      </c>
      <c r="J355" s="8" t="str">
        <f t="array" ref="J355">XLOOKUP($C$2,'89'!$C$2:$C$1524,'89'!J355:J1877)</f>
        <v>#N/A</v>
      </c>
      <c r="K355" s="8" t="s">
        <v>11</v>
      </c>
      <c r="L355" s="8" t="s">
        <v>3046</v>
      </c>
    </row>
    <row r="356" ht="14.25" customHeight="1">
      <c r="A356" s="8" t="s">
        <v>3045</v>
      </c>
      <c r="B356" s="1678" t="s">
        <v>817</v>
      </c>
      <c r="C356" s="8" t="s">
        <v>1241</v>
      </c>
      <c r="D356" s="8" t="s">
        <v>1242</v>
      </c>
      <c r="E356" s="8" t="str">
        <f t="array" ref="E356">XLOOKUP(C356,'89'!C356:C1878,'89'!E356:E1878)</f>
        <v>Rojos</v>
      </c>
      <c r="F356" s="8" t="str">
        <f t="array" ref="F356">XLOOKUP($C$2,'89'!$C$2:$C$1524,'89'!F356:F1878)</f>
        <v>#N/A</v>
      </c>
      <c r="H356" s="8" t="str">
        <f t="array" ref="H356">XLOOKUP($C$2,'89'!$C$2:$C$1524,'89'!H356:H1878)</f>
        <v>#N/A</v>
      </c>
      <c r="I356" s="8" t="str">
        <f t="array" ref="I356">XLOOKUP($C$2,'89'!$C$2:$C$1524,'89'!I356:I1878)</f>
        <v>#N/A</v>
      </c>
      <c r="J356" s="8" t="str">
        <f t="array" ref="J356">XLOOKUP($C$2,'89'!$C$2:$C$1524,'89'!J356:J1878)</f>
        <v>#N/A</v>
      </c>
      <c r="K356" s="8" t="s">
        <v>11</v>
      </c>
      <c r="L356" s="8" t="s">
        <v>3046</v>
      </c>
    </row>
    <row r="357" ht="14.25" customHeight="1">
      <c r="A357" s="8" t="s">
        <v>3045</v>
      </c>
      <c r="B357" s="1678" t="s">
        <v>168</v>
      </c>
      <c r="C357" s="8" t="s">
        <v>454</v>
      </c>
      <c r="D357" s="8" t="s">
        <v>2412</v>
      </c>
      <c r="E357" s="8" t="str">
        <f t="array" ref="E357">XLOOKUP(C357,'89'!C357:C1879,'89'!E357:E1879)</f>
        <v>Rojos</v>
      </c>
      <c r="F357" s="8" t="str">
        <f t="array" ref="F357">XLOOKUP($C$2,'89'!$C$2:$C$1524,'89'!F357:F1879)</f>
        <v>#N/A</v>
      </c>
      <c r="H357" s="8" t="str">
        <f t="array" ref="H357">XLOOKUP($C$2,'89'!$C$2:$C$1524,'89'!H357:H1879)</f>
        <v>#N/A</v>
      </c>
      <c r="I357" s="8" t="str">
        <f t="array" ref="I357">XLOOKUP($C$2,'89'!$C$2:$C$1524,'89'!I357:I1879)</f>
        <v>#N/A</v>
      </c>
      <c r="J357" s="8" t="str">
        <f t="array" ref="J357">XLOOKUP($C$2,'89'!$C$2:$C$1524,'89'!J357:J1879)</f>
        <v>#N/A</v>
      </c>
      <c r="K357" s="8" t="s">
        <v>11</v>
      </c>
      <c r="L357" s="8" t="s">
        <v>3046</v>
      </c>
    </row>
    <row r="358" ht="14.25" customHeight="1">
      <c r="A358" s="8" t="s">
        <v>3045</v>
      </c>
      <c r="B358" s="1678" t="s">
        <v>168</v>
      </c>
      <c r="C358" s="8" t="s">
        <v>456</v>
      </c>
      <c r="D358" s="8" t="s">
        <v>2413</v>
      </c>
      <c r="E358" s="8" t="str">
        <f t="array" ref="E358">XLOOKUP(C358,'89'!C358:C1880,'89'!E358:E1880)</f>
        <v>Rojos</v>
      </c>
      <c r="F358" s="8" t="str">
        <f t="array" ref="F358">XLOOKUP($C$2,'89'!$C$2:$C$1524,'89'!F358:F1880)</f>
        <v>#N/A</v>
      </c>
      <c r="H358" s="8" t="str">
        <f t="array" ref="H358">XLOOKUP($C$2,'89'!$C$2:$C$1524,'89'!H358:H1880)</f>
        <v>#N/A</v>
      </c>
      <c r="I358" s="8" t="str">
        <f t="array" ref="I358">XLOOKUP($C$2,'89'!$C$2:$C$1524,'89'!I358:I1880)</f>
        <v>#N/A</v>
      </c>
      <c r="J358" s="8" t="str">
        <f t="array" ref="J358">XLOOKUP($C$2,'89'!$C$2:$C$1524,'89'!J358:J1880)</f>
        <v>#N/A</v>
      </c>
      <c r="K358" s="8" t="s">
        <v>11</v>
      </c>
      <c r="L358" s="8" t="s">
        <v>3046</v>
      </c>
    </row>
    <row r="359" ht="14.25" customHeight="1">
      <c r="A359" s="8" t="s">
        <v>3045</v>
      </c>
      <c r="B359" s="1678" t="s">
        <v>814</v>
      </c>
      <c r="C359" s="8" t="s">
        <v>1243</v>
      </c>
      <c r="D359" s="8" t="s">
        <v>1244</v>
      </c>
      <c r="E359" s="8" t="str">
        <f t="array" ref="E359">XLOOKUP(C359,'89'!C359:C1881,'89'!E359:E1881)</f>
        <v>Rojos</v>
      </c>
      <c r="F359" s="8" t="str">
        <f t="array" ref="F359">XLOOKUP($C$2,'89'!$C$2:$C$1524,'89'!F359:F1881)</f>
        <v>#N/A</v>
      </c>
      <c r="H359" s="8" t="str">
        <f t="array" ref="H359">XLOOKUP($C$2,'89'!$C$2:$C$1524,'89'!H359:H1881)</f>
        <v>#N/A</v>
      </c>
      <c r="I359" s="8" t="str">
        <f t="array" ref="I359">XLOOKUP($C$2,'89'!$C$2:$C$1524,'89'!I359:I1881)</f>
        <v>#N/A</v>
      </c>
      <c r="J359" s="8" t="str">
        <f t="array" ref="J359">XLOOKUP($C$2,'89'!$C$2:$C$1524,'89'!J359:J1881)</f>
        <v>#N/A</v>
      </c>
      <c r="K359" s="8" t="s">
        <v>11</v>
      </c>
      <c r="L359" s="8" t="s">
        <v>3046</v>
      </c>
    </row>
    <row r="360" ht="14.25" customHeight="1">
      <c r="A360" s="8" t="s">
        <v>3045</v>
      </c>
      <c r="B360" s="1678" t="s">
        <v>817</v>
      </c>
      <c r="C360" s="8" t="s">
        <v>1245</v>
      </c>
      <c r="D360" s="8" t="s">
        <v>1246</v>
      </c>
      <c r="E360" s="8" t="str">
        <f t="array" ref="E360">XLOOKUP(C360,'89'!C360:C1882,'89'!E360:E1882)</f>
        <v>Rojos</v>
      </c>
      <c r="F360" s="8" t="str">
        <f t="array" ref="F360">XLOOKUP($C$2,'89'!$C$2:$C$1524,'89'!F360:F1882)</f>
        <v>#N/A</v>
      </c>
      <c r="H360" s="8" t="str">
        <f t="array" ref="H360">XLOOKUP($C$2,'89'!$C$2:$C$1524,'89'!H360:H1882)</f>
        <v>#N/A</v>
      </c>
      <c r="I360" s="8" t="str">
        <f t="array" ref="I360">XLOOKUP($C$2,'89'!$C$2:$C$1524,'89'!I360:I1882)</f>
        <v>#N/A</v>
      </c>
      <c r="J360" s="8" t="str">
        <f t="array" ref="J360">XLOOKUP($C$2,'89'!$C$2:$C$1524,'89'!J360:J1882)</f>
        <v>#N/A</v>
      </c>
      <c r="K360" s="8" t="s">
        <v>11</v>
      </c>
      <c r="L360" s="8" t="s">
        <v>3046</v>
      </c>
    </row>
    <row r="361" ht="14.25" customHeight="1">
      <c r="A361" s="8" t="s">
        <v>3045</v>
      </c>
      <c r="B361" s="1678" t="s">
        <v>817</v>
      </c>
      <c r="C361" s="8" t="s">
        <v>1247</v>
      </c>
      <c r="D361" s="8" t="s">
        <v>1248</v>
      </c>
      <c r="E361" s="8" t="str">
        <f t="array" ref="E361">XLOOKUP(C361,'89'!C361:C1883,'89'!E361:E1883)</f>
        <v>Rojos</v>
      </c>
      <c r="F361" s="8" t="str">
        <f t="array" ref="F361">XLOOKUP($C$2,'89'!$C$2:$C$1524,'89'!F361:F1883)</f>
        <v>#N/A</v>
      </c>
      <c r="H361" s="8" t="str">
        <f t="array" ref="H361">XLOOKUP($C$2,'89'!$C$2:$C$1524,'89'!H361:H1883)</f>
        <v>#N/A</v>
      </c>
      <c r="I361" s="8" t="str">
        <f t="array" ref="I361">XLOOKUP($C$2,'89'!$C$2:$C$1524,'89'!I361:I1883)</f>
        <v>#N/A</v>
      </c>
      <c r="J361" s="8" t="str">
        <f t="array" ref="J361">XLOOKUP($C$2,'89'!$C$2:$C$1524,'89'!J361:J1883)</f>
        <v>#N/A</v>
      </c>
      <c r="K361" s="8" t="s">
        <v>11</v>
      </c>
      <c r="L361" s="8" t="s">
        <v>3046</v>
      </c>
    </row>
    <row r="362" ht="14.25" customHeight="1">
      <c r="A362" s="8" t="s">
        <v>3045</v>
      </c>
      <c r="B362" s="1678" t="s">
        <v>168</v>
      </c>
      <c r="C362" s="8" t="s">
        <v>458</v>
      </c>
      <c r="D362" s="8" t="s">
        <v>2414</v>
      </c>
      <c r="E362" s="8" t="str">
        <f t="array" ref="E362">XLOOKUP(C362,'89'!C362:C1884,'89'!E362:E1884)</f>
        <v>Rojos</v>
      </c>
      <c r="F362" s="8" t="str">
        <f t="array" ref="F362">XLOOKUP($C$2,'89'!$C$2:$C$1524,'89'!F362:F1884)</f>
        <v>#N/A</v>
      </c>
      <c r="H362" s="8" t="str">
        <f t="array" ref="H362">XLOOKUP($C$2,'89'!$C$2:$C$1524,'89'!H362:H1884)</f>
        <v>#N/A</v>
      </c>
      <c r="I362" s="8" t="str">
        <f t="array" ref="I362">XLOOKUP($C$2,'89'!$C$2:$C$1524,'89'!I362:I1884)</f>
        <v>#N/A</v>
      </c>
      <c r="J362" s="8" t="str">
        <f t="array" ref="J362">XLOOKUP($C$2,'89'!$C$2:$C$1524,'89'!J362:J1884)</f>
        <v>#N/A</v>
      </c>
      <c r="K362" s="8" t="s">
        <v>11</v>
      </c>
      <c r="L362" s="8" t="s">
        <v>3046</v>
      </c>
    </row>
    <row r="363" ht="14.25" customHeight="1">
      <c r="A363" s="8" t="s">
        <v>3045</v>
      </c>
      <c r="B363" s="1678" t="s">
        <v>168</v>
      </c>
      <c r="C363" s="8" t="s">
        <v>460</v>
      </c>
      <c r="D363" s="8" t="s">
        <v>2415</v>
      </c>
      <c r="E363" s="8" t="str">
        <f t="array" ref="E363">XLOOKUP(C363,'89'!C363:C1885,'89'!E363:E1885)</f>
        <v>Rojos</v>
      </c>
      <c r="F363" s="8" t="str">
        <f t="array" ref="F363">XLOOKUP($C$2,'89'!$C$2:$C$1524,'89'!F363:F1885)</f>
        <v>#N/A</v>
      </c>
      <c r="H363" s="8" t="str">
        <f t="array" ref="H363">XLOOKUP($C$2,'89'!$C$2:$C$1524,'89'!H363:H1885)</f>
        <v>#N/A</v>
      </c>
      <c r="I363" s="8" t="str">
        <f t="array" ref="I363">XLOOKUP($C$2,'89'!$C$2:$C$1524,'89'!I363:I1885)</f>
        <v>#N/A</v>
      </c>
      <c r="J363" s="8" t="str">
        <f t="array" ref="J363">XLOOKUP($C$2,'89'!$C$2:$C$1524,'89'!J363:J1885)</f>
        <v>#N/A</v>
      </c>
      <c r="K363" s="8" t="s">
        <v>11</v>
      </c>
      <c r="L363" s="8" t="s">
        <v>3046</v>
      </c>
    </row>
    <row r="364" ht="14.25" customHeight="1">
      <c r="A364" s="8" t="s">
        <v>3045</v>
      </c>
      <c r="B364" s="1678" t="s">
        <v>814</v>
      </c>
      <c r="C364" s="8" t="s">
        <v>1249</v>
      </c>
      <c r="D364" s="8" t="s">
        <v>1250</v>
      </c>
      <c r="E364" s="8" t="str">
        <f t="array" ref="E364">XLOOKUP(C364,'89'!C364:C1886,'89'!E364:E1886)</f>
        <v>Rojos</v>
      </c>
      <c r="H364" s="8" t="str">
        <f t="array" ref="H364">XLOOKUP($C$2,'89'!$C$2:$C$1524,'89'!H364:H1886)</f>
        <v>#N/A</v>
      </c>
      <c r="I364" s="8" t="str">
        <f t="array" ref="I364">XLOOKUP($C$2,'89'!$C$2:$C$1524,'89'!I364:I1886)</f>
        <v>#N/A</v>
      </c>
      <c r="J364" s="8" t="str">
        <f t="array" ref="J364">XLOOKUP($C$2,'89'!$C$2:$C$1524,'89'!J364:J1886)</f>
        <v>#N/A</v>
      </c>
      <c r="K364" s="8" t="s">
        <v>11</v>
      </c>
      <c r="L364" s="8" t="s">
        <v>3046</v>
      </c>
    </row>
    <row r="365" ht="14.25" customHeight="1">
      <c r="A365" s="8" t="s">
        <v>3045</v>
      </c>
      <c r="B365" s="1678" t="s">
        <v>817</v>
      </c>
      <c r="C365" s="8" t="s">
        <v>1251</v>
      </c>
      <c r="D365" s="8" t="s">
        <v>1252</v>
      </c>
      <c r="E365" s="8" t="str">
        <f t="array" ref="E365">XLOOKUP(C365,'89'!C365:C1887,'89'!E365:E1887)</f>
        <v>Rojos</v>
      </c>
      <c r="H365" s="8" t="str">
        <f t="array" ref="H365">XLOOKUP($C$2,'89'!$C$2:$C$1524,'89'!H365:H1887)</f>
        <v>#N/A</v>
      </c>
      <c r="I365" s="8" t="str">
        <f t="array" ref="I365">XLOOKUP($C$2,'89'!$C$2:$C$1524,'89'!I365:I1887)</f>
        <v>#N/A</v>
      </c>
      <c r="J365" s="8" t="str">
        <f t="array" ref="J365">XLOOKUP($C$2,'89'!$C$2:$C$1524,'89'!J365:J1887)</f>
        <v>#N/A</v>
      </c>
      <c r="K365" s="8" t="s">
        <v>11</v>
      </c>
      <c r="L365" s="8" t="s">
        <v>3046</v>
      </c>
    </row>
    <row r="366" ht="14.25" customHeight="1">
      <c r="A366" s="8" t="s">
        <v>3045</v>
      </c>
      <c r="B366" s="1678" t="s">
        <v>892</v>
      </c>
      <c r="C366" s="8" t="s">
        <v>1253</v>
      </c>
      <c r="D366" s="8" t="s">
        <v>1254</v>
      </c>
      <c r="E366" s="8" t="str">
        <f t="array" ref="E366">XLOOKUP(C366,'89'!C366:C1888,'89'!E366:E1888)</f>
        <v>Rojos</v>
      </c>
      <c r="H366" s="8" t="str">
        <f t="array" ref="H366">XLOOKUP($C$2,'89'!$C$2:$C$1524,'89'!H366:H1888)</f>
        <v>#N/A</v>
      </c>
      <c r="I366" s="8" t="str">
        <f t="array" ref="I366">XLOOKUP($C$2,'89'!$C$2:$C$1524,'89'!I366:I1888)</f>
        <v>#N/A</v>
      </c>
      <c r="J366" s="8" t="str">
        <f t="array" ref="J366">XLOOKUP($C$2,'89'!$C$2:$C$1524,'89'!J366:J1888)</f>
        <v>#N/A</v>
      </c>
      <c r="K366" s="8" t="s">
        <v>11</v>
      </c>
      <c r="L366" s="8" t="s">
        <v>3046</v>
      </c>
    </row>
    <row r="367" ht="14.25" customHeight="1">
      <c r="A367" s="8" t="s">
        <v>3045</v>
      </c>
      <c r="B367" s="1678" t="s">
        <v>168</v>
      </c>
      <c r="C367" s="8" t="s">
        <v>462</v>
      </c>
      <c r="D367" s="8" t="s">
        <v>2416</v>
      </c>
      <c r="E367" s="8" t="str">
        <f t="array" ref="E367">XLOOKUP(C367,'89'!C367:C1889,'89'!E367:E1889)</f>
        <v>Rojos</v>
      </c>
      <c r="F367" s="8" t="str">
        <f t="array" ref="F367">XLOOKUP($C$2,'89'!$C$2:$C$1524,'89'!F367:F1889)</f>
        <v>#N/A</v>
      </c>
      <c r="H367" s="8" t="str">
        <f t="array" ref="H367">XLOOKUP($C$2,'89'!$C$2:$C$1524,'89'!H367:H1889)</f>
        <v>#N/A</v>
      </c>
      <c r="I367" s="8" t="str">
        <f t="array" ref="I367">XLOOKUP($C$2,'89'!$C$2:$C$1524,'89'!I367:I1889)</f>
        <v>#N/A</v>
      </c>
      <c r="J367" s="8" t="str">
        <f t="array" ref="J367">XLOOKUP($C$2,'89'!$C$2:$C$1524,'89'!J367:J1889)</f>
        <v>#N/A</v>
      </c>
      <c r="K367" s="8" t="s">
        <v>11</v>
      </c>
      <c r="L367" s="8" t="s">
        <v>3046</v>
      </c>
    </row>
    <row r="368" ht="14.25" customHeight="1">
      <c r="A368" s="8" t="s">
        <v>3045</v>
      </c>
      <c r="B368" s="1678" t="s">
        <v>168</v>
      </c>
      <c r="C368" s="8" t="s">
        <v>464</v>
      </c>
      <c r="D368" s="8" t="s">
        <v>2417</v>
      </c>
      <c r="E368" s="8" t="str">
        <f t="array" ref="E368">XLOOKUP(C368,'89'!C368:C1890,'89'!E368:E1890)</f>
        <v>Rojos</v>
      </c>
      <c r="F368" s="8" t="str">
        <f t="array" ref="F368">XLOOKUP($C$2,'89'!$C$2:$C$1524,'89'!F368:F1890)</f>
        <v>#N/A</v>
      </c>
      <c r="H368" s="8" t="str">
        <f t="array" ref="H368">XLOOKUP($C$2,'89'!$C$2:$C$1524,'89'!H368:H1890)</f>
        <v>#N/A</v>
      </c>
      <c r="I368" s="8" t="str">
        <f t="array" ref="I368">XLOOKUP($C$2,'89'!$C$2:$C$1524,'89'!I368:I1890)</f>
        <v>#N/A</v>
      </c>
      <c r="J368" s="8" t="str">
        <f t="array" ref="J368">XLOOKUP($C$2,'89'!$C$2:$C$1524,'89'!J368:J1890)</f>
        <v>#N/A</v>
      </c>
      <c r="K368" s="8" t="s">
        <v>11</v>
      </c>
      <c r="L368" s="8" t="s">
        <v>3046</v>
      </c>
    </row>
    <row r="369" ht="14.25" customHeight="1">
      <c r="A369" s="8" t="s">
        <v>3045</v>
      </c>
      <c r="B369" s="1678" t="s">
        <v>814</v>
      </c>
      <c r="C369" s="8" t="s">
        <v>1255</v>
      </c>
      <c r="D369" s="8" t="s">
        <v>1256</v>
      </c>
      <c r="E369" s="8" t="str">
        <f t="array" ref="E369">XLOOKUP(C369,'89'!C369:C1891,'89'!E369:E1891)</f>
        <v>Rojos</v>
      </c>
      <c r="H369" s="8" t="str">
        <f t="array" ref="H369">XLOOKUP($C$2,'89'!$C$2:$C$1524,'89'!H369:H1891)</f>
        <v>#N/A</v>
      </c>
      <c r="I369" s="8" t="str">
        <f t="array" ref="I369">XLOOKUP($C$2,'89'!$C$2:$C$1524,'89'!I369:I1891)</f>
        <v>#N/A</v>
      </c>
      <c r="J369" s="8" t="str">
        <f t="array" ref="J369">XLOOKUP($C$2,'89'!$C$2:$C$1524,'89'!J369:J1891)</f>
        <v>#N/A</v>
      </c>
      <c r="K369" s="8" t="s">
        <v>11</v>
      </c>
      <c r="L369" s="8" t="s">
        <v>3046</v>
      </c>
    </row>
    <row r="370" ht="14.25" customHeight="1">
      <c r="A370" s="8" t="s">
        <v>3045</v>
      </c>
      <c r="B370" s="1678" t="s">
        <v>817</v>
      </c>
      <c r="C370" s="8" t="s">
        <v>1257</v>
      </c>
      <c r="D370" s="8" t="s">
        <v>1258</v>
      </c>
      <c r="E370" s="8" t="str">
        <f t="array" ref="E370">XLOOKUP(C370,'89'!C370:C1892,'89'!E370:E1892)</f>
        <v>Rojos</v>
      </c>
      <c r="H370" s="8" t="str">
        <f t="array" ref="H370">XLOOKUP($C$2,'89'!$C$2:$C$1524,'89'!H370:H1892)</f>
        <v>#N/A</v>
      </c>
      <c r="I370" s="8" t="str">
        <f t="array" ref="I370">XLOOKUP($C$2,'89'!$C$2:$C$1524,'89'!I370:I1892)</f>
        <v>#N/A</v>
      </c>
      <c r="J370" s="8" t="str">
        <f t="array" ref="J370">XLOOKUP($C$2,'89'!$C$2:$C$1524,'89'!J370:J1892)</f>
        <v>#N/A</v>
      </c>
      <c r="K370" s="8" t="s">
        <v>11</v>
      </c>
      <c r="L370" s="8" t="s">
        <v>3046</v>
      </c>
    </row>
    <row r="371" ht="14.25" customHeight="1">
      <c r="A371" s="8" t="s">
        <v>3045</v>
      </c>
      <c r="B371" s="1678" t="s">
        <v>817</v>
      </c>
      <c r="C371" s="8" t="s">
        <v>1259</v>
      </c>
      <c r="D371" s="8" t="s">
        <v>1260</v>
      </c>
      <c r="E371" s="8" t="str">
        <f t="array" ref="E371">XLOOKUP(C371,'89'!C371:C1893,'89'!E371:E1893)</f>
        <v>Rojos</v>
      </c>
      <c r="H371" s="8" t="str">
        <f t="array" ref="H371">XLOOKUP($C$2,'89'!$C$2:$C$1524,'89'!H371:H1893)</f>
        <v>#N/A</v>
      </c>
      <c r="I371" s="8" t="str">
        <f t="array" ref="I371">XLOOKUP($C$2,'89'!$C$2:$C$1524,'89'!I371:I1893)</f>
        <v>#N/A</v>
      </c>
      <c r="J371" s="8" t="str">
        <f t="array" ref="J371">XLOOKUP($C$2,'89'!$C$2:$C$1524,'89'!J371:J1893)</f>
        <v>#N/A</v>
      </c>
      <c r="K371" s="8" t="s">
        <v>11</v>
      </c>
      <c r="L371" s="8" t="s">
        <v>3046</v>
      </c>
    </row>
    <row r="372" ht="14.25" customHeight="1">
      <c r="A372" s="8" t="s">
        <v>3045</v>
      </c>
      <c r="B372" s="1678" t="s">
        <v>168</v>
      </c>
      <c r="C372" s="8" t="s">
        <v>466</v>
      </c>
      <c r="D372" s="8" t="s">
        <v>2418</v>
      </c>
      <c r="E372" s="8" t="str">
        <f t="array" ref="E372">XLOOKUP(C372,'89'!C372:C1894,'89'!E372:E1894)</f>
        <v>Rojos</v>
      </c>
      <c r="F372" s="8" t="str">
        <f t="array" ref="F372">XLOOKUP($C$2,'89'!$C$2:$C$1524,'89'!F372:F1894)</f>
        <v>#N/A</v>
      </c>
      <c r="G372" s="8" t="str">
        <f t="array" ref="G372">XLOOKUP($C$2,'89'!$C$2:$C$1524,'89'!G372:G1894)</f>
        <v>#N/A</v>
      </c>
      <c r="H372" s="8" t="str">
        <f t="array" ref="H372">XLOOKUP($C$2,'89'!$C$2:$C$1524,'89'!H372:H1894)</f>
        <v>#N/A</v>
      </c>
      <c r="I372" s="8" t="str">
        <f t="array" ref="I372">XLOOKUP($C$2,'89'!$C$2:$C$1524,'89'!I372:I1894)</f>
        <v>#N/A</v>
      </c>
      <c r="J372" s="8" t="str">
        <f t="array" ref="J372">XLOOKUP($C$2,'89'!$C$2:$C$1524,'89'!J372:J1894)</f>
        <v>#N/A</v>
      </c>
      <c r="K372" s="8" t="s">
        <v>11</v>
      </c>
      <c r="L372" s="8" t="s">
        <v>3046</v>
      </c>
    </row>
    <row r="373" ht="14.25" customHeight="1">
      <c r="A373" s="8" t="s">
        <v>3045</v>
      </c>
      <c r="B373" s="1678" t="s">
        <v>168</v>
      </c>
      <c r="C373" s="8" t="s">
        <v>468</v>
      </c>
      <c r="D373" s="8" t="s">
        <v>2419</v>
      </c>
      <c r="E373" s="8" t="str">
        <f t="array" ref="E373">XLOOKUP(C373,'89'!C373:C1895,'89'!E373:E1895)</f>
        <v>Rojos</v>
      </c>
      <c r="F373" s="8" t="str">
        <f t="array" ref="F373">XLOOKUP($C$2,'89'!$C$2:$C$1524,'89'!F373:F1895)</f>
        <v>#N/A</v>
      </c>
      <c r="G373" s="8" t="str">
        <f t="array" ref="G373">XLOOKUP($C$2,'89'!$C$2:$C$1524,'89'!G373:G1895)</f>
        <v>#N/A</v>
      </c>
      <c r="H373" s="8" t="str">
        <f t="array" ref="H373">XLOOKUP($C$2,'89'!$C$2:$C$1524,'89'!H373:H1895)</f>
        <v>#N/A</v>
      </c>
      <c r="I373" s="8" t="str">
        <f t="array" ref="I373">XLOOKUP($C$2,'89'!$C$2:$C$1524,'89'!I373:I1895)</f>
        <v>#N/A</v>
      </c>
      <c r="J373" s="8" t="str">
        <f t="array" ref="J373">XLOOKUP($C$2,'89'!$C$2:$C$1524,'89'!J373:J1895)</f>
        <v>#N/A</v>
      </c>
      <c r="K373" s="8" t="s">
        <v>11</v>
      </c>
      <c r="L373" s="8" t="s">
        <v>3046</v>
      </c>
    </row>
    <row r="374" ht="14.25" customHeight="1">
      <c r="A374" s="8" t="s">
        <v>3045</v>
      </c>
      <c r="B374" s="1678" t="s">
        <v>814</v>
      </c>
      <c r="C374" s="8" t="s">
        <v>1261</v>
      </c>
      <c r="D374" s="8" t="s">
        <v>1262</v>
      </c>
      <c r="E374" s="8" t="str">
        <f t="array" ref="E374">XLOOKUP(C374,'89'!C374:C1896,'89'!E374:E1896)</f>
        <v>Morados</v>
      </c>
      <c r="H374" s="8" t="str">
        <f t="array" ref="H374">XLOOKUP($C$2,'89'!$C$2:$C$1524,'89'!H374:H1896)</f>
        <v>#N/A</v>
      </c>
      <c r="I374" s="8" t="str">
        <f t="array" ref="I374">XLOOKUP($C$2,'89'!$C$2:$C$1524,'89'!I374:I1896)</f>
        <v>#N/A</v>
      </c>
      <c r="J374" s="8" t="str">
        <f t="array" ref="J374">XLOOKUP($C$2,'89'!$C$2:$C$1524,'89'!J374:J1896)</f>
        <v>#N/A</v>
      </c>
      <c r="K374" s="8" t="s">
        <v>11</v>
      </c>
      <c r="L374" s="8" t="s">
        <v>3046</v>
      </c>
    </row>
    <row r="375" ht="14.25" customHeight="1">
      <c r="A375" s="8" t="s">
        <v>3045</v>
      </c>
      <c r="B375" s="1678" t="s">
        <v>817</v>
      </c>
      <c r="C375" s="8" t="s">
        <v>1263</v>
      </c>
      <c r="D375" s="8" t="s">
        <v>1264</v>
      </c>
      <c r="E375" s="8" t="str">
        <f t="array" ref="E375">XLOOKUP(C375,'89'!C375:C1897,'89'!E375:E1897)</f>
        <v>Morados</v>
      </c>
      <c r="H375" s="8" t="str">
        <f t="array" ref="H375">XLOOKUP($C$2,'89'!$C$2:$C$1524,'89'!H375:H1897)</f>
        <v>#N/A</v>
      </c>
      <c r="I375" s="8" t="str">
        <f t="array" ref="I375">XLOOKUP($C$2,'89'!$C$2:$C$1524,'89'!I375:I1897)</f>
        <v>#N/A</v>
      </c>
      <c r="J375" s="8" t="str">
        <f t="array" ref="J375">XLOOKUP($C$2,'89'!$C$2:$C$1524,'89'!J375:J1897)</f>
        <v>#N/A</v>
      </c>
      <c r="K375" s="8" t="s">
        <v>11</v>
      </c>
      <c r="L375" s="8" t="s">
        <v>3046</v>
      </c>
    </row>
    <row r="376" ht="14.25" customHeight="1">
      <c r="A376" s="8" t="s">
        <v>3045</v>
      </c>
      <c r="B376" s="1678" t="s">
        <v>892</v>
      </c>
      <c r="C376" s="8" t="s">
        <v>1265</v>
      </c>
      <c r="D376" s="8" t="s">
        <v>1266</v>
      </c>
      <c r="E376" s="8" t="str">
        <f t="array" ref="E376">XLOOKUP(C376,'89'!C376:C1898,'89'!E376:E1898)</f>
        <v>Morados</v>
      </c>
      <c r="H376" s="8" t="str">
        <f t="array" ref="H376">XLOOKUP($C$2,'89'!$C$2:$C$1524,'89'!H376:H1898)</f>
        <v>#N/A</v>
      </c>
      <c r="I376" s="8" t="str">
        <f t="array" ref="I376">XLOOKUP($C$2,'89'!$C$2:$C$1524,'89'!I376:I1898)</f>
        <v>#N/A</v>
      </c>
      <c r="J376" s="8" t="str">
        <f t="array" ref="J376">XLOOKUP($C$2,'89'!$C$2:$C$1524,'89'!J376:J1898)</f>
        <v>#N/A</v>
      </c>
      <c r="K376" s="8" t="s">
        <v>11</v>
      </c>
      <c r="L376" s="8" t="s">
        <v>3046</v>
      </c>
    </row>
    <row r="377" ht="14.25" customHeight="1">
      <c r="A377" s="8" t="s">
        <v>3045</v>
      </c>
      <c r="B377" s="1678" t="s">
        <v>168</v>
      </c>
      <c r="C377" s="8" t="s">
        <v>470</v>
      </c>
      <c r="D377" s="8" t="s">
        <v>2420</v>
      </c>
      <c r="E377" s="8" t="str">
        <f t="array" ref="E377">XLOOKUP(C377,'89'!C377:C1899,'89'!E377:E1899)</f>
        <v>Morados</v>
      </c>
      <c r="F377" s="8" t="str">
        <f t="array" ref="F377">XLOOKUP($C$2,'89'!$C$2:$C$1524,'89'!F377:F1899)</f>
        <v>#N/A</v>
      </c>
      <c r="H377" s="8" t="str">
        <f t="array" ref="H377">XLOOKUP($C$2,'89'!$C$2:$C$1524,'89'!H377:H1899)</f>
        <v>#N/A</v>
      </c>
      <c r="I377" s="8" t="str">
        <f t="array" ref="I377">XLOOKUP($C$2,'89'!$C$2:$C$1524,'89'!I377:I1899)</f>
        <v>#N/A</v>
      </c>
      <c r="J377" s="8" t="str">
        <f t="array" ref="J377">XLOOKUP($C$2,'89'!$C$2:$C$1524,'89'!J377:J1899)</f>
        <v>#N/A</v>
      </c>
      <c r="K377" s="8" t="s">
        <v>11</v>
      </c>
      <c r="L377" s="8" t="s">
        <v>3046</v>
      </c>
    </row>
    <row r="378" ht="14.25" customHeight="1">
      <c r="A378" s="8" t="s">
        <v>3045</v>
      </c>
      <c r="B378" s="1678" t="s">
        <v>168</v>
      </c>
      <c r="C378" s="8" t="s">
        <v>472</v>
      </c>
      <c r="D378" s="8" t="s">
        <v>2421</v>
      </c>
      <c r="E378" s="8" t="str">
        <f t="array" ref="E378">XLOOKUP(C378,'89'!C378:C1900,'89'!E378:E1900)</f>
        <v>Morados</v>
      </c>
      <c r="F378" s="8" t="str">
        <f t="array" ref="F378">XLOOKUP($C$2,'89'!$C$2:$C$1524,'89'!F378:F1900)</f>
        <v>#N/A</v>
      </c>
      <c r="H378" s="8" t="str">
        <f t="array" ref="H378">XLOOKUP($C$2,'89'!$C$2:$C$1524,'89'!H378:H1900)</f>
        <v>#N/A</v>
      </c>
      <c r="I378" s="8" t="str">
        <f t="array" ref="I378">XLOOKUP($C$2,'89'!$C$2:$C$1524,'89'!I378:I1900)</f>
        <v>#N/A</v>
      </c>
      <c r="J378" s="8" t="str">
        <f t="array" ref="J378">XLOOKUP($C$2,'89'!$C$2:$C$1524,'89'!J378:J1900)</f>
        <v>#N/A</v>
      </c>
      <c r="K378" s="8" t="s">
        <v>11</v>
      </c>
      <c r="L378" s="8" t="s">
        <v>3046</v>
      </c>
    </row>
    <row r="379" ht="14.25" customHeight="1">
      <c r="A379" s="8" t="s">
        <v>3045</v>
      </c>
      <c r="B379" s="1678" t="s">
        <v>814</v>
      </c>
      <c r="C379" s="8" t="s">
        <v>1267</v>
      </c>
      <c r="D379" s="8" t="s">
        <v>1268</v>
      </c>
      <c r="E379" s="8" t="str">
        <f t="array" ref="E379">XLOOKUP(C379,'89'!C379:C1901,'89'!E379:E1901)</f>
        <v>Morados</v>
      </c>
      <c r="F379" s="8" t="str">
        <f t="array" ref="F379">XLOOKUP($C$2,'89'!$C$2:$C$1524,'89'!F379:F1901)</f>
        <v>#N/A</v>
      </c>
      <c r="H379" s="8" t="str">
        <f t="array" ref="H379">XLOOKUP($C$2,'89'!$C$2:$C$1524,'89'!H379:H1901)</f>
        <v>#N/A</v>
      </c>
      <c r="I379" s="8" t="str">
        <f t="array" ref="I379">XLOOKUP($C$2,'89'!$C$2:$C$1524,'89'!I379:I1901)</f>
        <v>#N/A</v>
      </c>
      <c r="J379" s="8" t="str">
        <f t="array" ref="J379">XLOOKUP($C$2,'89'!$C$2:$C$1524,'89'!J379:J1901)</f>
        <v>#N/A</v>
      </c>
      <c r="K379" s="8" t="s">
        <v>11</v>
      </c>
      <c r="L379" s="8" t="s">
        <v>3046</v>
      </c>
    </row>
    <row r="380" ht="14.25" customHeight="1">
      <c r="A380" s="8" t="s">
        <v>3045</v>
      </c>
      <c r="B380" s="1678" t="s">
        <v>817</v>
      </c>
      <c r="C380" s="8" t="s">
        <v>1269</v>
      </c>
      <c r="D380" s="8" t="s">
        <v>1270</v>
      </c>
      <c r="E380" s="8" t="str">
        <f t="array" ref="E380">XLOOKUP(C380,'89'!C380:C1902,'89'!E380:E1902)</f>
        <v>Morados</v>
      </c>
      <c r="F380" s="8" t="str">
        <f t="array" ref="F380">XLOOKUP($C$2,'89'!$C$2:$C$1524,'89'!F380:F1902)</f>
        <v>#N/A</v>
      </c>
      <c r="H380" s="8" t="str">
        <f t="array" ref="H380">XLOOKUP($C$2,'89'!$C$2:$C$1524,'89'!H380:H1902)</f>
        <v>#N/A</v>
      </c>
      <c r="I380" s="8" t="str">
        <f t="array" ref="I380">XLOOKUP($C$2,'89'!$C$2:$C$1524,'89'!I380:I1902)</f>
        <v>#N/A</v>
      </c>
      <c r="J380" s="8" t="str">
        <f t="array" ref="J380">XLOOKUP($C$2,'89'!$C$2:$C$1524,'89'!J380:J1902)</f>
        <v>#N/A</v>
      </c>
      <c r="K380" s="8" t="s">
        <v>11</v>
      </c>
      <c r="L380" s="8" t="s">
        <v>3046</v>
      </c>
    </row>
    <row r="381" ht="14.25" customHeight="1">
      <c r="A381" s="8" t="s">
        <v>3045</v>
      </c>
      <c r="B381" s="1678" t="s">
        <v>817</v>
      </c>
      <c r="C381" s="8" t="s">
        <v>1271</v>
      </c>
      <c r="D381" s="8" t="s">
        <v>1272</v>
      </c>
      <c r="E381" s="8" t="str">
        <f t="array" ref="E381">XLOOKUP(C381,'89'!C381:C1903,'89'!E381:E1903)</f>
        <v>Morados</v>
      </c>
      <c r="F381" s="8" t="str">
        <f t="array" ref="F381">XLOOKUP($C$2,'89'!$C$2:$C$1524,'89'!F381:F1903)</f>
        <v>#N/A</v>
      </c>
      <c r="H381" s="8" t="str">
        <f t="array" ref="H381">XLOOKUP($C$2,'89'!$C$2:$C$1524,'89'!H381:H1903)</f>
        <v>#N/A</v>
      </c>
      <c r="I381" s="8" t="str">
        <f t="array" ref="I381">XLOOKUP($C$2,'89'!$C$2:$C$1524,'89'!I381:I1903)</f>
        <v>#N/A</v>
      </c>
      <c r="J381" s="8" t="str">
        <f t="array" ref="J381">XLOOKUP($C$2,'89'!$C$2:$C$1524,'89'!J381:J1903)</f>
        <v>#N/A</v>
      </c>
      <c r="K381" s="8" t="s">
        <v>11</v>
      </c>
      <c r="L381" s="8" t="s">
        <v>3046</v>
      </c>
    </row>
    <row r="382" ht="14.25" customHeight="1">
      <c r="A382" s="8" t="s">
        <v>3045</v>
      </c>
      <c r="B382" s="1678" t="s">
        <v>168</v>
      </c>
      <c r="C382" s="8" t="s">
        <v>474</v>
      </c>
      <c r="D382" s="8" t="s">
        <v>3034</v>
      </c>
      <c r="E382" s="8" t="str">
        <f t="array" ref="E382">XLOOKUP(C382,'89'!C382:C1904,'89'!E382:E1904)</f>
        <v>Morados</v>
      </c>
      <c r="F382" s="8" t="str">
        <f t="array" ref="F382">XLOOKUP($C$2,'89'!$C$2:$C$1524,'89'!F382:F1904)</f>
        <v>#N/A</v>
      </c>
      <c r="H382" s="8" t="str">
        <f t="array" ref="H382">XLOOKUP($C$2,'89'!$C$2:$C$1524,'89'!H382:H1904)</f>
        <v>#N/A</v>
      </c>
      <c r="I382" s="8" t="str">
        <f t="array" ref="I382">XLOOKUP($C$2,'89'!$C$2:$C$1524,'89'!I382:I1904)</f>
        <v>#N/A</v>
      </c>
      <c r="J382" s="8" t="str">
        <f t="array" ref="J382">XLOOKUP($C$2,'89'!$C$2:$C$1524,'89'!J382:J1904)</f>
        <v>#N/A</v>
      </c>
      <c r="K382" s="8" t="s">
        <v>11</v>
      </c>
      <c r="L382" s="8" t="s">
        <v>3046</v>
      </c>
    </row>
    <row r="383" ht="14.25" customHeight="1">
      <c r="A383" s="8" t="s">
        <v>3045</v>
      </c>
      <c r="B383" s="1678" t="s">
        <v>168</v>
      </c>
      <c r="C383" s="8" t="s">
        <v>476</v>
      </c>
      <c r="D383" s="8" t="s">
        <v>2422</v>
      </c>
      <c r="E383" s="8" t="str">
        <f t="array" ref="E383">XLOOKUP(C383,'89'!C383:C1905,'89'!E383:E1905)</f>
        <v>Morados</v>
      </c>
      <c r="F383" s="8" t="str">
        <f t="array" ref="F383">XLOOKUP($C$2,'89'!$C$2:$C$1524,'89'!F383:F1905)</f>
        <v>#N/A</v>
      </c>
      <c r="H383" s="8" t="str">
        <f t="array" ref="H383">XLOOKUP($C$2,'89'!$C$2:$C$1524,'89'!H383:H1905)</f>
        <v>#N/A</v>
      </c>
      <c r="I383" s="8" t="str">
        <f t="array" ref="I383">XLOOKUP($C$2,'89'!$C$2:$C$1524,'89'!I383:I1905)</f>
        <v>#N/A</v>
      </c>
      <c r="J383" s="8" t="str">
        <f t="array" ref="J383">XLOOKUP($C$2,'89'!$C$2:$C$1524,'89'!J383:J1905)</f>
        <v>#N/A</v>
      </c>
      <c r="K383" s="8" t="s">
        <v>11</v>
      </c>
      <c r="L383" s="8" t="s">
        <v>3046</v>
      </c>
    </row>
    <row r="384" ht="14.25" customHeight="1">
      <c r="A384" s="8" t="s">
        <v>3045</v>
      </c>
      <c r="B384" s="1678" t="s">
        <v>814</v>
      </c>
      <c r="C384" s="8" t="s">
        <v>1273</v>
      </c>
      <c r="D384" s="8" t="s">
        <v>1274</v>
      </c>
      <c r="E384" s="8" t="str">
        <f t="array" ref="E384">XLOOKUP(C384,'89'!C384:C1906,'89'!E384:E1906)</f>
        <v>Morados</v>
      </c>
      <c r="H384" s="8" t="str">
        <f t="array" ref="H384">XLOOKUP($C$2,'89'!$C$2:$C$1524,'89'!H384:H1906)</f>
        <v>#N/A</v>
      </c>
      <c r="I384" s="8" t="str">
        <f t="array" ref="I384">XLOOKUP($C$2,'89'!$C$2:$C$1524,'89'!I384:I1906)</f>
        <v>#N/A</v>
      </c>
      <c r="J384" s="8" t="str">
        <f t="array" ref="J384">XLOOKUP($C$2,'89'!$C$2:$C$1524,'89'!J384:J1906)</f>
        <v>#N/A</v>
      </c>
      <c r="K384" s="8" t="s">
        <v>11</v>
      </c>
      <c r="L384" s="8" t="s">
        <v>3046</v>
      </c>
    </row>
    <row r="385" ht="14.25" customHeight="1">
      <c r="A385" s="8" t="s">
        <v>3045</v>
      </c>
      <c r="B385" s="1678" t="s">
        <v>817</v>
      </c>
      <c r="C385" s="8" t="s">
        <v>1275</v>
      </c>
      <c r="D385" s="8" t="s">
        <v>1276</v>
      </c>
      <c r="E385" s="8" t="str">
        <f t="array" ref="E385">XLOOKUP(C385,'89'!C385:C1907,'89'!E385:E1907)</f>
        <v>Morados</v>
      </c>
      <c r="H385" s="8" t="str">
        <f t="array" ref="H385">XLOOKUP($C$2,'89'!$C$2:$C$1524,'89'!H385:H1907)</f>
        <v>#N/A</v>
      </c>
      <c r="I385" s="8" t="str">
        <f t="array" ref="I385">XLOOKUP($C$2,'89'!$C$2:$C$1524,'89'!I385:I1907)</f>
        <v>#N/A</v>
      </c>
      <c r="J385" s="8" t="str">
        <f t="array" ref="J385">XLOOKUP($C$2,'89'!$C$2:$C$1524,'89'!J385:J1907)</f>
        <v>#N/A</v>
      </c>
      <c r="K385" s="8" t="s">
        <v>11</v>
      </c>
      <c r="L385" s="8" t="s">
        <v>3046</v>
      </c>
    </row>
    <row r="386" ht="14.25" customHeight="1">
      <c r="A386" s="8" t="s">
        <v>3045</v>
      </c>
      <c r="B386" s="1678" t="s">
        <v>817</v>
      </c>
      <c r="C386" s="8" t="s">
        <v>1277</v>
      </c>
      <c r="D386" s="8" t="s">
        <v>1278</v>
      </c>
      <c r="E386" s="8" t="str">
        <f t="array" ref="E386">XLOOKUP(C386,'89'!C386:C1908,'89'!E386:E1908)</f>
        <v>Morados</v>
      </c>
      <c r="H386" s="8" t="str">
        <f t="array" ref="H386">XLOOKUP($C$2,'89'!$C$2:$C$1524,'89'!H386:H1908)</f>
        <v>#N/A</v>
      </c>
      <c r="I386" s="8" t="str">
        <f t="array" ref="I386">XLOOKUP($C$2,'89'!$C$2:$C$1524,'89'!I386:I1908)</f>
        <v>#N/A</v>
      </c>
      <c r="J386" s="8" t="str">
        <f t="array" ref="J386">XLOOKUP($C$2,'89'!$C$2:$C$1524,'89'!J386:J1908)</f>
        <v>#N/A</v>
      </c>
      <c r="K386" s="8" t="s">
        <v>11</v>
      </c>
      <c r="L386" s="8" t="s">
        <v>3046</v>
      </c>
    </row>
    <row r="387" ht="14.25" customHeight="1">
      <c r="A387" s="8" t="s">
        <v>3045</v>
      </c>
      <c r="B387" s="1678" t="s">
        <v>168</v>
      </c>
      <c r="C387" s="8" t="s">
        <v>478</v>
      </c>
      <c r="D387" s="8" t="s">
        <v>2423</v>
      </c>
      <c r="E387" s="8" t="str">
        <f t="array" ref="E387">XLOOKUP(C387,'89'!C387:C1909,'89'!E387:E1909)</f>
        <v>Morados</v>
      </c>
      <c r="F387" s="8" t="str">
        <f t="array" ref="F387">XLOOKUP($C$2,'89'!$C$2:$C$1524,'89'!F387:F1909)</f>
        <v>#N/A</v>
      </c>
      <c r="H387" s="8" t="str">
        <f t="array" ref="H387">XLOOKUP($C$2,'89'!$C$2:$C$1524,'89'!H387:H1909)</f>
        <v>#N/A</v>
      </c>
      <c r="I387" s="8" t="str">
        <f t="array" ref="I387">XLOOKUP($C$2,'89'!$C$2:$C$1524,'89'!I387:I1909)</f>
        <v>#N/A</v>
      </c>
      <c r="J387" s="8" t="str">
        <f t="array" ref="J387">XLOOKUP($C$2,'89'!$C$2:$C$1524,'89'!J387:J1909)</f>
        <v>#N/A</v>
      </c>
      <c r="K387" s="8" t="s">
        <v>11</v>
      </c>
      <c r="L387" s="8" t="s">
        <v>3046</v>
      </c>
    </row>
    <row r="388" ht="14.25" customHeight="1">
      <c r="A388" s="8" t="s">
        <v>3045</v>
      </c>
      <c r="B388" s="1678" t="s">
        <v>168</v>
      </c>
      <c r="C388" s="8" t="s">
        <v>480</v>
      </c>
      <c r="D388" s="8" t="s">
        <v>2424</v>
      </c>
      <c r="E388" s="8" t="str">
        <f t="array" ref="E388">XLOOKUP(C388,'89'!C388:C1910,'89'!E388:E1910)</f>
        <v>Morados</v>
      </c>
      <c r="F388" s="8" t="str">
        <f t="array" ref="F388">XLOOKUP($C$2,'89'!$C$2:$C$1524,'89'!F388:F1910)</f>
        <v>#N/A</v>
      </c>
      <c r="H388" s="8" t="str">
        <f t="array" ref="H388">XLOOKUP($C$2,'89'!$C$2:$C$1524,'89'!H388:H1910)</f>
        <v>#N/A</v>
      </c>
      <c r="I388" s="8" t="str">
        <f t="array" ref="I388">XLOOKUP($C$2,'89'!$C$2:$C$1524,'89'!I388:I1910)</f>
        <v>#N/A</v>
      </c>
      <c r="J388" s="8" t="str">
        <f t="array" ref="J388">XLOOKUP($C$2,'89'!$C$2:$C$1524,'89'!J388:J1910)</f>
        <v>#N/A</v>
      </c>
      <c r="K388" s="8" t="s">
        <v>11</v>
      </c>
      <c r="L388" s="8" t="s">
        <v>3046</v>
      </c>
    </row>
    <row r="389" ht="14.25" customHeight="1">
      <c r="A389" s="8" t="s">
        <v>3045</v>
      </c>
      <c r="B389" s="1678" t="s">
        <v>814</v>
      </c>
      <c r="C389" s="8" t="s">
        <v>1279</v>
      </c>
      <c r="D389" s="8" t="s">
        <v>1280</v>
      </c>
      <c r="E389" s="8" t="str">
        <f t="array" ref="E389">XLOOKUP(C389,'89'!C389:C1911,'89'!E389:E1911)</f>
        <v>Morados</v>
      </c>
      <c r="F389" s="8" t="str">
        <f t="array" ref="F389">XLOOKUP($C$2,'89'!$C$2:$C$1524,'89'!F389:F1911)</f>
        <v>#N/A</v>
      </c>
      <c r="H389" s="8" t="str">
        <f t="array" ref="H389">XLOOKUP($C$2,'89'!$C$2:$C$1524,'89'!H389:H1911)</f>
        <v>#N/A</v>
      </c>
      <c r="I389" s="8" t="str">
        <f t="array" ref="I389">XLOOKUP($C$2,'89'!$C$2:$C$1524,'89'!I389:I1911)</f>
        <v>#N/A</v>
      </c>
      <c r="J389" s="8" t="str">
        <f t="array" ref="J389">XLOOKUP($C$2,'89'!$C$2:$C$1524,'89'!J389:J1911)</f>
        <v>#N/A</v>
      </c>
      <c r="K389" s="8" t="s">
        <v>11</v>
      </c>
      <c r="L389" s="8" t="s">
        <v>3046</v>
      </c>
    </row>
    <row r="390" ht="14.25" customHeight="1">
      <c r="A390" s="8" t="s">
        <v>3045</v>
      </c>
      <c r="B390" s="1678" t="s">
        <v>817</v>
      </c>
      <c r="C390" s="8" t="s">
        <v>1281</v>
      </c>
      <c r="D390" s="8" t="s">
        <v>1282</v>
      </c>
      <c r="E390" s="8" t="str">
        <f t="array" ref="E390">XLOOKUP(C390,'89'!C390:C1912,'89'!E390:E1912)</f>
        <v>Morados</v>
      </c>
      <c r="F390" s="8" t="str">
        <f t="array" ref="F390">XLOOKUP($C$2,'89'!$C$2:$C$1524,'89'!F390:F1912)</f>
        <v>#N/A</v>
      </c>
      <c r="H390" s="8" t="str">
        <f t="array" ref="H390">XLOOKUP($C$2,'89'!$C$2:$C$1524,'89'!H390:H1912)</f>
        <v>#N/A</v>
      </c>
      <c r="I390" s="8" t="str">
        <f t="array" ref="I390">XLOOKUP($C$2,'89'!$C$2:$C$1524,'89'!I390:I1912)</f>
        <v>#N/A</v>
      </c>
      <c r="J390" s="8" t="str">
        <f t="array" ref="J390">XLOOKUP($C$2,'89'!$C$2:$C$1524,'89'!J390:J1912)</f>
        <v>#N/A</v>
      </c>
      <c r="K390" s="8" t="s">
        <v>11</v>
      </c>
      <c r="L390" s="8" t="s">
        <v>3046</v>
      </c>
    </row>
    <row r="391" ht="14.25" customHeight="1">
      <c r="A391" s="8" t="s">
        <v>3045</v>
      </c>
      <c r="B391" s="1678" t="s">
        <v>817</v>
      </c>
      <c r="C391" s="8" t="s">
        <v>1283</v>
      </c>
      <c r="D391" s="8" t="s">
        <v>1284</v>
      </c>
      <c r="E391" s="8" t="str">
        <f t="array" ref="E391">XLOOKUP(C391,'89'!C391:C1913,'89'!E391:E1913)</f>
        <v>Morados</v>
      </c>
      <c r="F391" s="8" t="str">
        <f t="array" ref="F391">XLOOKUP($C$2,'89'!$C$2:$C$1524,'89'!F391:F1913)</f>
        <v>#N/A</v>
      </c>
      <c r="H391" s="8" t="str">
        <f t="array" ref="H391">XLOOKUP($C$2,'89'!$C$2:$C$1524,'89'!H391:H1913)</f>
        <v>#N/A</v>
      </c>
      <c r="I391" s="8" t="str">
        <f t="array" ref="I391">XLOOKUP($C$2,'89'!$C$2:$C$1524,'89'!I391:I1913)</f>
        <v>#N/A</v>
      </c>
      <c r="J391" s="8" t="str">
        <f t="array" ref="J391">XLOOKUP($C$2,'89'!$C$2:$C$1524,'89'!J391:J1913)</f>
        <v>#N/A</v>
      </c>
      <c r="K391" s="8" t="s">
        <v>11</v>
      </c>
      <c r="L391" s="8" t="s">
        <v>3046</v>
      </c>
    </row>
    <row r="392" ht="14.25" customHeight="1">
      <c r="A392" s="8" t="s">
        <v>3045</v>
      </c>
      <c r="B392" s="1678" t="s">
        <v>168</v>
      </c>
      <c r="C392" s="8" t="s">
        <v>482</v>
      </c>
      <c r="D392" s="8" t="s">
        <v>2425</v>
      </c>
      <c r="E392" s="8" t="str">
        <f t="array" ref="E392">XLOOKUP(C392,'89'!C392:C1914,'89'!E392:E1914)</f>
        <v>Morados</v>
      </c>
      <c r="F392" s="8" t="str">
        <f t="array" ref="F392">XLOOKUP($C$2,'89'!$C$2:$C$1524,'89'!F392:F1914)</f>
        <v>#N/A</v>
      </c>
      <c r="H392" s="8" t="str">
        <f t="array" ref="H392">XLOOKUP($C$2,'89'!$C$2:$C$1524,'89'!H392:H1914)</f>
        <v>#N/A</v>
      </c>
      <c r="I392" s="8" t="str">
        <f t="array" ref="I392">XLOOKUP($C$2,'89'!$C$2:$C$1524,'89'!I392:I1914)</f>
        <v>#N/A</v>
      </c>
      <c r="J392" s="8" t="str">
        <f t="array" ref="J392">XLOOKUP($C$2,'89'!$C$2:$C$1524,'89'!J392:J1914)</f>
        <v>#N/A</v>
      </c>
      <c r="K392" s="8" t="s">
        <v>11</v>
      </c>
      <c r="L392" s="8" t="s">
        <v>3046</v>
      </c>
    </row>
    <row r="393" ht="14.25" customHeight="1">
      <c r="A393" s="8" t="s">
        <v>3045</v>
      </c>
      <c r="B393" s="1678" t="s">
        <v>168</v>
      </c>
      <c r="C393" s="8" t="s">
        <v>484</v>
      </c>
      <c r="D393" s="8" t="s">
        <v>2426</v>
      </c>
      <c r="E393" s="8" t="str">
        <f t="array" ref="E393">XLOOKUP(C393,'89'!C393:C1915,'89'!E393:E1915)</f>
        <v>Morados</v>
      </c>
      <c r="F393" s="8" t="str">
        <f t="array" ref="F393">XLOOKUP($C$2,'89'!$C$2:$C$1524,'89'!F393:F1915)</f>
        <v>#N/A</v>
      </c>
      <c r="H393" s="8" t="str">
        <f t="array" ref="H393">XLOOKUP($C$2,'89'!$C$2:$C$1524,'89'!H393:H1915)</f>
        <v>#N/A</v>
      </c>
      <c r="I393" s="8" t="str">
        <f t="array" ref="I393">XLOOKUP($C$2,'89'!$C$2:$C$1524,'89'!I393:I1915)</f>
        <v>#N/A</v>
      </c>
      <c r="J393" s="8" t="str">
        <f t="array" ref="J393">XLOOKUP($C$2,'89'!$C$2:$C$1524,'89'!J393:J1915)</f>
        <v>#N/A</v>
      </c>
      <c r="K393" s="8" t="s">
        <v>11</v>
      </c>
      <c r="L393" s="8" t="s">
        <v>3046</v>
      </c>
    </row>
    <row r="394" ht="14.25" customHeight="1">
      <c r="A394" s="8" t="s">
        <v>3045</v>
      </c>
      <c r="B394" s="1678" t="s">
        <v>814</v>
      </c>
      <c r="C394" s="8" t="s">
        <v>1285</v>
      </c>
      <c r="D394" s="8" t="s">
        <v>1286</v>
      </c>
      <c r="E394" s="8" t="str">
        <f t="array" ref="E394">XLOOKUP(C394,'89'!C394:C1916,'89'!E394:E1916)</f>
        <v>Morados</v>
      </c>
      <c r="H394" s="8" t="str">
        <f t="array" ref="H394">XLOOKUP($C$2,'89'!$C$2:$C$1524,'89'!H394:H1916)</f>
        <v>#N/A</v>
      </c>
      <c r="I394" s="8" t="str">
        <f t="array" ref="I394">XLOOKUP($C$2,'89'!$C$2:$C$1524,'89'!I394:I1916)</f>
        <v>#N/A</v>
      </c>
      <c r="J394" s="8" t="str">
        <f t="array" ref="J394">XLOOKUP($C$2,'89'!$C$2:$C$1524,'89'!J394:J1916)</f>
        <v>#N/A</v>
      </c>
      <c r="K394" s="8" t="s">
        <v>11</v>
      </c>
      <c r="L394" s="8" t="s">
        <v>3046</v>
      </c>
    </row>
    <row r="395" ht="14.25" customHeight="1">
      <c r="A395" s="8" t="s">
        <v>3045</v>
      </c>
      <c r="B395" s="1678" t="s">
        <v>817</v>
      </c>
      <c r="C395" s="8" t="s">
        <v>1287</v>
      </c>
      <c r="D395" s="8" t="s">
        <v>1288</v>
      </c>
      <c r="E395" s="8" t="str">
        <f t="array" ref="E395">XLOOKUP(C395,'89'!C395:C1917,'89'!E395:E1917)</f>
        <v>Morados</v>
      </c>
      <c r="H395" s="8" t="str">
        <f t="array" ref="H395">XLOOKUP($C$2,'89'!$C$2:$C$1524,'89'!H395:H1917)</f>
        <v>#N/A</v>
      </c>
      <c r="I395" s="8" t="str">
        <f t="array" ref="I395">XLOOKUP($C$2,'89'!$C$2:$C$1524,'89'!I395:I1917)</f>
        <v>#N/A</v>
      </c>
      <c r="J395" s="8" t="str">
        <f t="array" ref="J395">XLOOKUP($C$2,'89'!$C$2:$C$1524,'89'!J395:J1917)</f>
        <v>#N/A</v>
      </c>
      <c r="K395" s="8" t="s">
        <v>11</v>
      </c>
      <c r="L395" s="8" t="s">
        <v>3046</v>
      </c>
    </row>
    <row r="396" ht="14.25" customHeight="1">
      <c r="A396" s="8" t="s">
        <v>3045</v>
      </c>
      <c r="B396" s="1678" t="s">
        <v>892</v>
      </c>
      <c r="C396" s="8" t="s">
        <v>1289</v>
      </c>
      <c r="D396" s="8" t="s">
        <v>1290</v>
      </c>
      <c r="E396" s="8" t="str">
        <f t="array" ref="E396">XLOOKUP(C396,'89'!C396:C1918,'89'!E396:E1918)</f>
        <v>Morados</v>
      </c>
      <c r="H396" s="8" t="str">
        <f t="array" ref="H396">XLOOKUP($C$2,'89'!$C$2:$C$1524,'89'!H396:H1918)</f>
        <v>#N/A</v>
      </c>
      <c r="I396" s="8" t="str">
        <f t="array" ref="I396">XLOOKUP($C$2,'89'!$C$2:$C$1524,'89'!I396:I1918)</f>
        <v>#N/A</v>
      </c>
      <c r="J396" s="8" t="str">
        <f t="array" ref="J396">XLOOKUP($C$2,'89'!$C$2:$C$1524,'89'!J396:J1918)</f>
        <v>#N/A</v>
      </c>
      <c r="K396" s="8" t="s">
        <v>11</v>
      </c>
      <c r="L396" s="8" t="s">
        <v>3046</v>
      </c>
    </row>
    <row r="397" ht="14.25" customHeight="1">
      <c r="A397" s="8" t="s">
        <v>3045</v>
      </c>
      <c r="B397" s="1678" t="s">
        <v>168</v>
      </c>
      <c r="C397" s="8" t="s">
        <v>486</v>
      </c>
      <c r="D397" s="8" t="s">
        <v>2427</v>
      </c>
      <c r="E397" s="8" t="str">
        <f t="array" ref="E397">XLOOKUP(C397,'89'!C397:C1919,'89'!E397:E1919)</f>
        <v>Morados</v>
      </c>
      <c r="F397" s="8" t="str">
        <f t="array" ref="F397">XLOOKUP($C$2,'89'!$C$2:$C$1524,'89'!F397:F1919)</f>
        <v>#N/A</v>
      </c>
      <c r="H397" s="8" t="str">
        <f t="array" ref="H397">XLOOKUP($C$2,'89'!$C$2:$C$1524,'89'!H397:H1919)</f>
        <v>#N/A</v>
      </c>
      <c r="I397" s="8" t="str">
        <f t="array" ref="I397">XLOOKUP($C$2,'89'!$C$2:$C$1524,'89'!I397:I1919)</f>
        <v>#N/A</v>
      </c>
      <c r="J397" s="8" t="str">
        <f t="array" ref="J397">XLOOKUP($C$2,'89'!$C$2:$C$1524,'89'!J397:J1919)</f>
        <v>#N/A</v>
      </c>
      <c r="K397" s="8" t="s">
        <v>11</v>
      </c>
      <c r="L397" s="8" t="s">
        <v>3046</v>
      </c>
    </row>
    <row r="398" ht="14.25" customHeight="1">
      <c r="A398" s="8" t="s">
        <v>3045</v>
      </c>
      <c r="B398" s="1678" t="s">
        <v>168</v>
      </c>
      <c r="C398" s="8" t="s">
        <v>488</v>
      </c>
      <c r="D398" s="8" t="s">
        <v>2428</v>
      </c>
      <c r="E398" s="8" t="str">
        <f t="array" ref="E398">XLOOKUP(C398,'89'!C398:C1920,'89'!E398:E1920)</f>
        <v>Morados</v>
      </c>
      <c r="F398" s="8" t="str">
        <f t="array" ref="F398">XLOOKUP($C$2,'89'!$C$2:$C$1524,'89'!F398:F1920)</f>
        <v>#N/A</v>
      </c>
      <c r="H398" s="8" t="str">
        <f t="array" ref="H398">XLOOKUP($C$2,'89'!$C$2:$C$1524,'89'!H398:H1920)</f>
        <v>#N/A</v>
      </c>
      <c r="I398" s="8" t="str">
        <f t="array" ref="I398">XLOOKUP($C$2,'89'!$C$2:$C$1524,'89'!I398:I1920)</f>
        <v>#N/A</v>
      </c>
      <c r="J398" s="8" t="str">
        <f t="array" ref="J398">XLOOKUP($C$2,'89'!$C$2:$C$1524,'89'!J398:J1920)</f>
        <v>#N/A</v>
      </c>
      <c r="K398" s="8" t="s">
        <v>11</v>
      </c>
      <c r="L398" s="8" t="s">
        <v>3046</v>
      </c>
    </row>
    <row r="399" ht="14.25" customHeight="1">
      <c r="A399" s="8" t="s">
        <v>3045</v>
      </c>
      <c r="B399" s="1678" t="s">
        <v>814</v>
      </c>
      <c r="C399" s="8" t="s">
        <v>1291</v>
      </c>
      <c r="D399" s="8" t="s">
        <v>1292</v>
      </c>
      <c r="E399" s="8" t="str">
        <f t="array" ref="E399">XLOOKUP(C399,'89'!C399:C1921,'89'!E399:E1921)</f>
        <v>Morados</v>
      </c>
      <c r="H399" s="8" t="str">
        <f t="array" ref="H399">XLOOKUP($C$2,'89'!$C$2:$C$1524,'89'!H399:H1921)</f>
        <v>#N/A</v>
      </c>
      <c r="I399" s="8" t="str">
        <f t="array" ref="I399">XLOOKUP($C$2,'89'!$C$2:$C$1524,'89'!I399:I1921)</f>
        <v>#N/A</v>
      </c>
      <c r="J399" s="8" t="str">
        <f t="array" ref="J399">XLOOKUP($C$2,'89'!$C$2:$C$1524,'89'!J399:J1921)</f>
        <v>#N/A</v>
      </c>
      <c r="K399" s="8" t="s">
        <v>11</v>
      </c>
      <c r="L399" s="8" t="s">
        <v>3046</v>
      </c>
    </row>
    <row r="400" ht="14.25" customHeight="1">
      <c r="A400" s="8" t="s">
        <v>3045</v>
      </c>
      <c r="B400" s="1678" t="s">
        <v>817</v>
      </c>
      <c r="C400" s="8" t="s">
        <v>1293</v>
      </c>
      <c r="D400" s="8" t="s">
        <v>1294</v>
      </c>
      <c r="E400" s="8" t="str">
        <f t="array" ref="E400">XLOOKUP(C400,'89'!C400:C1922,'89'!E400:E1922)</f>
        <v>Morados</v>
      </c>
      <c r="H400" s="8" t="str">
        <f t="array" ref="H400">XLOOKUP($C$2,'89'!$C$2:$C$1524,'89'!H400:H1922)</f>
        <v>#N/A</v>
      </c>
      <c r="I400" s="8" t="str">
        <f t="array" ref="I400">XLOOKUP($C$2,'89'!$C$2:$C$1524,'89'!I400:I1922)</f>
        <v>#N/A</v>
      </c>
      <c r="J400" s="8" t="str">
        <f t="array" ref="J400">XLOOKUP($C$2,'89'!$C$2:$C$1524,'89'!J400:J1922)</f>
        <v>#N/A</v>
      </c>
      <c r="K400" s="8" t="s">
        <v>11</v>
      </c>
      <c r="L400" s="8" t="s">
        <v>3046</v>
      </c>
    </row>
    <row r="401" ht="14.25" customHeight="1">
      <c r="A401" s="8" t="s">
        <v>3045</v>
      </c>
      <c r="B401" s="1678" t="s">
        <v>817</v>
      </c>
      <c r="C401" s="8" t="s">
        <v>1295</v>
      </c>
      <c r="D401" s="8" t="s">
        <v>1296</v>
      </c>
      <c r="E401" s="8" t="str">
        <f t="array" ref="E401">XLOOKUP(C401,'89'!C401:C1923,'89'!E401:E1923)</f>
        <v>Morados</v>
      </c>
      <c r="H401" s="8" t="str">
        <f t="array" ref="H401">XLOOKUP($C$2,'89'!$C$2:$C$1524,'89'!H401:H1923)</f>
        <v>#N/A</v>
      </c>
      <c r="I401" s="8" t="str">
        <f t="array" ref="I401">XLOOKUP($C$2,'89'!$C$2:$C$1524,'89'!I401:I1923)</f>
        <v>#N/A</v>
      </c>
      <c r="J401" s="8" t="str">
        <f t="array" ref="J401">XLOOKUP($C$2,'89'!$C$2:$C$1524,'89'!J401:J1923)</f>
        <v>#N/A</v>
      </c>
      <c r="K401" s="8" t="s">
        <v>11</v>
      </c>
      <c r="L401" s="8" t="s">
        <v>3046</v>
      </c>
    </row>
    <row r="402" ht="14.25" customHeight="1">
      <c r="A402" s="8" t="s">
        <v>3045</v>
      </c>
      <c r="B402" s="1678" t="s">
        <v>168</v>
      </c>
      <c r="C402" s="8" t="s">
        <v>490</v>
      </c>
      <c r="D402" s="8" t="s">
        <v>2429</v>
      </c>
      <c r="E402" s="8" t="str">
        <f t="array" ref="E402">XLOOKUP(C402,'89'!C402:C1924,'89'!E402:E1924)</f>
        <v>Amarillos</v>
      </c>
      <c r="F402" s="8" t="str">
        <f t="array" ref="F402">XLOOKUP($C$2,'89'!$C$2:$C$1524,'89'!F402:F1924)</f>
        <v>#N/A</v>
      </c>
      <c r="G402" s="8" t="str">
        <f t="array" ref="G402">XLOOKUP($C$2,'89'!$C$2:$C$1524,'89'!G402:G1924)</f>
        <v>#N/A</v>
      </c>
      <c r="H402" s="8" t="str">
        <f t="array" ref="H402">XLOOKUP($C$2,'89'!$C$2:$C$1524,'89'!H402:H1924)</f>
        <v>#N/A</v>
      </c>
      <c r="I402" s="8" t="str">
        <f t="array" ref="I402">XLOOKUP($C$2,'89'!$C$2:$C$1524,'89'!I402:I1924)</f>
        <v>#N/A</v>
      </c>
      <c r="J402" s="8" t="str">
        <f t="array" ref="J402">XLOOKUP($C$2,'89'!$C$2:$C$1524,'89'!J402:J1924)</f>
        <v>#N/A</v>
      </c>
      <c r="K402" s="8" t="s">
        <v>11</v>
      </c>
      <c r="L402" s="8" t="s">
        <v>3046</v>
      </c>
    </row>
    <row r="403" ht="14.25" customHeight="1">
      <c r="A403" s="8" t="s">
        <v>3045</v>
      </c>
      <c r="B403" s="1678" t="s">
        <v>168</v>
      </c>
      <c r="C403" s="8" t="s">
        <v>492</v>
      </c>
      <c r="D403" s="8" t="s">
        <v>2430</v>
      </c>
      <c r="E403" s="8" t="str">
        <f t="array" ref="E403">XLOOKUP(C403,'89'!C403:C1925,'89'!E403:E1925)</f>
        <v>Amarillos</v>
      </c>
      <c r="F403" s="8" t="str">
        <f t="array" ref="F403">XLOOKUP($C$2,'89'!$C$2:$C$1524,'89'!F403:F1925)</f>
        <v>#N/A</v>
      </c>
      <c r="G403" s="8" t="str">
        <f t="array" ref="G403">XLOOKUP($C$2,'89'!$C$2:$C$1524,'89'!G403:G1925)</f>
        <v>#N/A</v>
      </c>
      <c r="H403" s="8" t="str">
        <f t="array" ref="H403">XLOOKUP($C$2,'89'!$C$2:$C$1524,'89'!H403:H1925)</f>
        <v>#N/A</v>
      </c>
      <c r="I403" s="8" t="str">
        <f t="array" ref="I403">XLOOKUP($C$2,'89'!$C$2:$C$1524,'89'!I403:I1925)</f>
        <v>#N/A</v>
      </c>
      <c r="J403" s="8" t="str">
        <f t="array" ref="J403">XLOOKUP($C$2,'89'!$C$2:$C$1524,'89'!J403:J1925)</f>
        <v>#N/A</v>
      </c>
      <c r="K403" s="8" t="s">
        <v>11</v>
      </c>
      <c r="L403" s="8" t="s">
        <v>3046</v>
      </c>
    </row>
    <row r="404" ht="14.25" customHeight="1">
      <c r="A404" s="8" t="s">
        <v>3045</v>
      </c>
      <c r="B404" s="1678" t="s">
        <v>814</v>
      </c>
      <c r="C404" s="8" t="s">
        <v>1297</v>
      </c>
      <c r="D404" s="8" t="s">
        <v>3035</v>
      </c>
      <c r="E404" s="8" t="str">
        <f t="array" ref="E404">XLOOKUP(C404,'89'!C404:C1926,'89'!E404:E1926)</f>
        <v>Amarillos</v>
      </c>
      <c r="F404" s="8" t="str">
        <f t="array" ref="F404">XLOOKUP($C$2,'89'!$C$2:$C$1524,'89'!F404:F1926)</f>
        <v>#N/A</v>
      </c>
      <c r="H404" s="8" t="str">
        <f t="array" ref="H404">XLOOKUP($C$2,'89'!$C$2:$C$1524,'89'!H404:H1926)</f>
        <v>#N/A</v>
      </c>
      <c r="I404" s="8" t="str">
        <f t="array" ref="I404">XLOOKUP($C$2,'89'!$C$2:$C$1524,'89'!I404:I1926)</f>
        <v>#N/A</v>
      </c>
      <c r="J404" s="8" t="str">
        <f t="array" ref="J404">XLOOKUP($C$2,'89'!$C$2:$C$1524,'89'!J404:J1926)</f>
        <v>#N/A</v>
      </c>
      <c r="K404" s="8" t="s">
        <v>11</v>
      </c>
      <c r="L404" s="8" t="s">
        <v>3046</v>
      </c>
    </row>
    <row r="405" ht="14.25" customHeight="1">
      <c r="A405" s="8" t="s">
        <v>3045</v>
      </c>
      <c r="B405" s="1678" t="s">
        <v>817</v>
      </c>
      <c r="C405" s="8" t="s">
        <v>1299</v>
      </c>
      <c r="D405" s="8" t="s">
        <v>1300</v>
      </c>
      <c r="E405" s="8" t="str">
        <f t="array" ref="E405">XLOOKUP(C405,'89'!C405:C1927,'89'!E405:E1927)</f>
        <v>Amarillos</v>
      </c>
      <c r="F405" s="8" t="str">
        <f t="array" ref="F405">XLOOKUP($C$2,'89'!$C$2:$C$1524,'89'!F405:F1927)</f>
        <v>#N/A</v>
      </c>
      <c r="H405" s="8" t="str">
        <f t="array" ref="H405">XLOOKUP($C$2,'89'!$C$2:$C$1524,'89'!H405:H1927)</f>
        <v>#N/A</v>
      </c>
      <c r="I405" s="8" t="str">
        <f t="array" ref="I405">XLOOKUP($C$2,'89'!$C$2:$C$1524,'89'!I405:I1927)</f>
        <v>#N/A</v>
      </c>
      <c r="J405" s="8" t="str">
        <f t="array" ref="J405">XLOOKUP($C$2,'89'!$C$2:$C$1524,'89'!J405:J1927)</f>
        <v>#N/A</v>
      </c>
      <c r="K405" s="8" t="s">
        <v>11</v>
      </c>
      <c r="L405" s="8" t="s">
        <v>3046</v>
      </c>
    </row>
    <row r="406" ht="14.25" customHeight="1">
      <c r="A406" s="8" t="s">
        <v>3045</v>
      </c>
      <c r="B406" s="1678" t="s">
        <v>817</v>
      </c>
      <c r="C406" s="8" t="s">
        <v>1301</v>
      </c>
      <c r="D406" s="8" t="s">
        <v>1302</v>
      </c>
      <c r="E406" s="8" t="str">
        <f t="array" ref="E406">XLOOKUP(C406,'89'!C406:C1928,'89'!E406:E1928)</f>
        <v>Amarillos</v>
      </c>
      <c r="F406" s="8" t="str">
        <f t="array" ref="F406">XLOOKUP($C$2,'89'!$C$2:$C$1524,'89'!F406:F1928)</f>
        <v>#N/A</v>
      </c>
      <c r="H406" s="8" t="str">
        <f t="array" ref="H406">XLOOKUP($C$2,'89'!$C$2:$C$1524,'89'!H406:H1928)</f>
        <v>#N/A</v>
      </c>
      <c r="I406" s="8" t="str">
        <f t="array" ref="I406">XLOOKUP($C$2,'89'!$C$2:$C$1524,'89'!I406:I1928)</f>
        <v>#N/A</v>
      </c>
      <c r="J406" s="8" t="str">
        <f t="array" ref="J406">XLOOKUP($C$2,'89'!$C$2:$C$1524,'89'!J406:J1928)</f>
        <v>#N/A</v>
      </c>
      <c r="K406" s="8" t="s">
        <v>11</v>
      </c>
      <c r="L406" s="8" t="s">
        <v>3046</v>
      </c>
    </row>
    <row r="407" ht="14.25" customHeight="1">
      <c r="A407" s="8" t="s">
        <v>3045</v>
      </c>
      <c r="B407" s="1678" t="s">
        <v>892</v>
      </c>
      <c r="C407" s="8" t="s">
        <v>1303</v>
      </c>
      <c r="D407" s="8" t="s">
        <v>1304</v>
      </c>
      <c r="E407" s="8" t="str">
        <f t="array" ref="E407">XLOOKUP(C407,'89'!C407:C1929,'89'!E407:E1929)</f>
        <v>Cafés</v>
      </c>
      <c r="H407" s="8" t="str">
        <f t="array" ref="H407">XLOOKUP($C$2,'89'!$C$2:$C$1524,'89'!H407:H1929)</f>
        <v>#N/A</v>
      </c>
      <c r="I407" s="8" t="str">
        <f t="array" ref="I407">XLOOKUP($C$2,'89'!$C$2:$C$1524,'89'!I407:I1929)</f>
        <v>#N/A</v>
      </c>
      <c r="J407" s="8" t="str">
        <f t="array" ref="J407">XLOOKUP($C$2,'89'!$C$2:$C$1524,'89'!J407:J1929)</f>
        <v>#N/A</v>
      </c>
      <c r="K407" s="8" t="s">
        <v>11</v>
      </c>
      <c r="L407" s="8" t="s">
        <v>3046</v>
      </c>
    </row>
    <row r="408" ht="14.25" customHeight="1">
      <c r="A408" s="8" t="s">
        <v>3045</v>
      </c>
      <c r="B408" s="1678" t="s">
        <v>168</v>
      </c>
      <c r="C408" s="8" t="s">
        <v>494</v>
      </c>
      <c r="D408" s="8" t="s">
        <v>2431</v>
      </c>
      <c r="E408" s="8" t="str">
        <f t="array" ref="E408">XLOOKUP(C408,'89'!C408:C1930,'89'!E408:E1930)</f>
        <v>Verdes</v>
      </c>
      <c r="F408" s="8" t="str">
        <f t="array" ref="F408">XLOOKUP($C$2,'89'!$C$2:$C$1524,'89'!F408:F1930)</f>
        <v>#N/A</v>
      </c>
      <c r="H408" s="8" t="str">
        <f t="array" ref="H408">XLOOKUP($C$2,'89'!$C$2:$C$1524,'89'!H408:H1930)</f>
        <v>#N/A</v>
      </c>
      <c r="I408" s="8" t="str">
        <f t="array" ref="I408">XLOOKUP($C$2,'89'!$C$2:$C$1524,'89'!I408:I1930)</f>
        <v>#N/A</v>
      </c>
      <c r="J408" s="8" t="str">
        <f t="array" ref="J408">XLOOKUP($C$2,'89'!$C$2:$C$1524,'89'!J408:J1930)</f>
        <v>#N/A</v>
      </c>
      <c r="K408" s="8" t="s">
        <v>11</v>
      </c>
      <c r="L408" s="8" t="s">
        <v>3046</v>
      </c>
    </row>
    <row r="409" ht="14.25" customHeight="1">
      <c r="A409" s="8" t="s">
        <v>3045</v>
      </c>
      <c r="B409" s="1678" t="s">
        <v>168</v>
      </c>
      <c r="C409" s="8" t="s">
        <v>496</v>
      </c>
      <c r="D409" s="8" t="s">
        <v>2432</v>
      </c>
      <c r="E409" s="8" t="str">
        <f t="array" ref="E409">XLOOKUP(C409,'89'!C409:C1931,'89'!E409:E1931)</f>
        <v>Verdes</v>
      </c>
      <c r="F409" s="8" t="str">
        <f t="array" ref="F409">XLOOKUP($C$2,'89'!$C$2:$C$1524,'89'!F409:F1931)</f>
        <v>#N/A</v>
      </c>
      <c r="H409" s="8" t="str">
        <f t="array" ref="H409">XLOOKUP($C$2,'89'!$C$2:$C$1524,'89'!H409:H1931)</f>
        <v>#N/A</v>
      </c>
      <c r="I409" s="8" t="str">
        <f t="array" ref="I409">XLOOKUP($C$2,'89'!$C$2:$C$1524,'89'!I409:I1931)</f>
        <v>#N/A</v>
      </c>
      <c r="J409" s="8" t="str">
        <f t="array" ref="J409">XLOOKUP($C$2,'89'!$C$2:$C$1524,'89'!J409:J1931)</f>
        <v>#N/A</v>
      </c>
      <c r="K409" s="8" t="s">
        <v>11</v>
      </c>
      <c r="L409" s="8" t="s">
        <v>3046</v>
      </c>
    </row>
    <row r="410" ht="14.25" customHeight="1">
      <c r="A410" s="8" t="s">
        <v>3045</v>
      </c>
      <c r="B410" s="1678" t="s">
        <v>814</v>
      </c>
      <c r="C410" s="8" t="s">
        <v>1305</v>
      </c>
      <c r="D410" s="8" t="s">
        <v>1306</v>
      </c>
      <c r="E410" s="8" t="str">
        <f t="array" ref="E410">XLOOKUP(C410,'89'!C410:C1932,'89'!E410:E1932)</f>
        <v>Verdes</v>
      </c>
      <c r="H410" s="8" t="str">
        <f t="array" ref="H410">XLOOKUP($C$2,'89'!$C$2:$C$1524,'89'!H410:H1932)</f>
        <v>#N/A</v>
      </c>
      <c r="I410" s="8" t="str">
        <f t="array" ref="I410">XLOOKUP($C$2,'89'!$C$2:$C$1524,'89'!I410:I1932)</f>
        <v>#N/A</v>
      </c>
      <c r="J410" s="8" t="str">
        <f t="array" ref="J410">XLOOKUP($C$2,'89'!$C$2:$C$1524,'89'!J410:J1932)</f>
        <v>#N/A</v>
      </c>
      <c r="K410" s="8" t="s">
        <v>11</v>
      </c>
      <c r="L410" s="8" t="s">
        <v>3046</v>
      </c>
    </row>
    <row r="411" ht="14.25" customHeight="1">
      <c r="A411" s="8" t="s">
        <v>3045</v>
      </c>
      <c r="B411" s="1678" t="s">
        <v>817</v>
      </c>
      <c r="C411" s="8" t="s">
        <v>1307</v>
      </c>
      <c r="D411" s="8" t="s">
        <v>1308</v>
      </c>
      <c r="E411" s="8" t="str">
        <f t="array" ref="E411">XLOOKUP(C411,'89'!C411:C1933,'89'!E411:E1933)</f>
        <v>Verdes</v>
      </c>
      <c r="H411" s="8" t="str">
        <f t="array" ref="H411">XLOOKUP($C$2,'89'!$C$2:$C$1524,'89'!H411:H1933)</f>
        <v>#N/A</v>
      </c>
      <c r="I411" s="8" t="str">
        <f t="array" ref="I411">XLOOKUP($C$2,'89'!$C$2:$C$1524,'89'!I411:I1933)</f>
        <v>#N/A</v>
      </c>
      <c r="J411" s="8" t="str">
        <f t="array" ref="J411">XLOOKUP($C$2,'89'!$C$2:$C$1524,'89'!J411:J1933)</f>
        <v>#N/A</v>
      </c>
      <c r="K411" s="8" t="s">
        <v>11</v>
      </c>
      <c r="L411" s="8" t="s">
        <v>3046</v>
      </c>
    </row>
    <row r="412" ht="14.25" customHeight="1">
      <c r="A412" s="8" t="s">
        <v>3045</v>
      </c>
      <c r="B412" s="1678" t="s">
        <v>892</v>
      </c>
      <c r="C412" s="8" t="s">
        <v>1309</v>
      </c>
      <c r="D412" s="8" t="s">
        <v>1310</v>
      </c>
      <c r="E412" s="8" t="str">
        <f t="array" ref="E412">XLOOKUP(C412,'89'!C412:C1934,'89'!E412:E1934)</f>
        <v>Verdes</v>
      </c>
      <c r="H412" s="8" t="str">
        <f t="array" ref="H412">XLOOKUP($C$2,'89'!$C$2:$C$1524,'89'!H412:H1934)</f>
        <v>#N/A</v>
      </c>
      <c r="I412" s="8" t="str">
        <f t="array" ref="I412">XLOOKUP($C$2,'89'!$C$2:$C$1524,'89'!I412:I1934)</f>
        <v>#N/A</v>
      </c>
      <c r="J412" s="8" t="str">
        <f t="array" ref="J412">XLOOKUP($C$2,'89'!$C$2:$C$1524,'89'!J412:J1934)</f>
        <v>#N/A</v>
      </c>
      <c r="K412" s="8" t="s">
        <v>11</v>
      </c>
      <c r="L412" s="8" t="s">
        <v>3046</v>
      </c>
    </row>
    <row r="413" ht="14.25" customHeight="1">
      <c r="A413" s="8" t="s">
        <v>3045</v>
      </c>
      <c r="B413" s="1678" t="s">
        <v>892</v>
      </c>
      <c r="C413" s="8" t="s">
        <v>1311</v>
      </c>
      <c r="D413" s="8" t="s">
        <v>1312</v>
      </c>
      <c r="E413" s="8" t="str">
        <f t="array" ref="E413">XLOOKUP(C413,'89'!C413:C1935,'89'!E413:E1935)</f>
        <v>Cafés</v>
      </c>
      <c r="H413" s="8" t="str">
        <f t="array" ref="H413">XLOOKUP($C$2,'89'!$C$2:$C$1524,'89'!H413:H1935)</f>
        <v>#N/A</v>
      </c>
      <c r="I413" s="8" t="str">
        <f t="array" ref="I413">XLOOKUP($C$2,'89'!$C$2:$C$1524,'89'!I413:I1935)</f>
        <v>#N/A</v>
      </c>
      <c r="J413" s="8" t="str">
        <f t="array" ref="J413">XLOOKUP($C$2,'89'!$C$2:$C$1524,'89'!J413:J1935)</f>
        <v>#N/A</v>
      </c>
      <c r="K413" s="8" t="s">
        <v>11</v>
      </c>
      <c r="L413" s="8" t="s">
        <v>3046</v>
      </c>
    </row>
    <row r="414" ht="14.25" customHeight="1">
      <c r="A414" s="8" t="s">
        <v>3045</v>
      </c>
      <c r="B414" s="1678" t="s">
        <v>168</v>
      </c>
      <c r="C414" s="8" t="s">
        <v>498</v>
      </c>
      <c r="D414" s="8" t="s">
        <v>2433</v>
      </c>
      <c r="E414" s="8" t="str">
        <f t="array" ref="E414">XLOOKUP(C414,'89'!C414:C1936,'89'!E414:E1936)</f>
        <v>Verdes</v>
      </c>
      <c r="F414" s="8" t="str">
        <f t="array" ref="F414">XLOOKUP($C$2,'89'!$C$2:$C$1524,'89'!F414:F1936)</f>
        <v>#N/A</v>
      </c>
      <c r="H414" s="8" t="str">
        <f t="array" ref="H414">XLOOKUP($C$2,'89'!$C$2:$C$1524,'89'!H414:H1936)</f>
        <v>#N/A</v>
      </c>
      <c r="I414" s="8" t="str">
        <f t="array" ref="I414">XLOOKUP($C$2,'89'!$C$2:$C$1524,'89'!I414:I1936)</f>
        <v>#N/A</v>
      </c>
      <c r="J414" s="8" t="str">
        <f t="array" ref="J414">XLOOKUP($C$2,'89'!$C$2:$C$1524,'89'!J414:J1936)</f>
        <v>#N/A</v>
      </c>
      <c r="K414" s="8" t="s">
        <v>11</v>
      </c>
      <c r="L414" s="8" t="s">
        <v>3046</v>
      </c>
    </row>
    <row r="415" ht="14.25" customHeight="1">
      <c r="A415" s="8" t="s">
        <v>3045</v>
      </c>
      <c r="B415" s="1678" t="s">
        <v>168</v>
      </c>
      <c r="C415" s="8" t="s">
        <v>500</v>
      </c>
      <c r="D415" s="8" t="s">
        <v>2434</v>
      </c>
      <c r="E415" s="8" t="str">
        <f t="array" ref="E415">XLOOKUP(C415,'89'!C415:C1937,'89'!E415:E1937)</f>
        <v>Verdes</v>
      </c>
      <c r="F415" s="8" t="str">
        <f t="array" ref="F415">XLOOKUP($C$2,'89'!$C$2:$C$1524,'89'!F415:F1937)</f>
        <v>#N/A</v>
      </c>
      <c r="H415" s="8" t="str">
        <f t="array" ref="H415">XLOOKUP($C$2,'89'!$C$2:$C$1524,'89'!H415:H1937)</f>
        <v>#N/A</v>
      </c>
      <c r="I415" s="8" t="str">
        <f t="array" ref="I415">XLOOKUP($C$2,'89'!$C$2:$C$1524,'89'!I415:I1937)</f>
        <v>#N/A</v>
      </c>
      <c r="J415" s="8" t="str">
        <f t="array" ref="J415">XLOOKUP($C$2,'89'!$C$2:$C$1524,'89'!J415:J1937)</f>
        <v>#N/A</v>
      </c>
      <c r="K415" s="8" t="s">
        <v>11</v>
      </c>
      <c r="L415" s="8" t="s">
        <v>3046</v>
      </c>
    </row>
    <row r="416" ht="14.25" customHeight="1">
      <c r="A416" s="8" t="s">
        <v>3045</v>
      </c>
      <c r="B416" s="1678" t="s">
        <v>814</v>
      </c>
      <c r="C416" s="8" t="s">
        <v>1313</v>
      </c>
      <c r="D416" s="8" t="s">
        <v>1314</v>
      </c>
      <c r="E416" s="8" t="str">
        <f t="array" ref="E416">XLOOKUP(C416,'89'!C416:C1938,'89'!E416:E1938)</f>
        <v>Verdes</v>
      </c>
      <c r="F416" s="8" t="str">
        <f t="array" ref="F416">XLOOKUP($C$2,'89'!$C$2:$C$1524,'89'!F416:F1938)</f>
        <v>#N/A</v>
      </c>
      <c r="H416" s="8" t="str">
        <f t="array" ref="H416">XLOOKUP($C$2,'89'!$C$2:$C$1524,'89'!H416:H1938)</f>
        <v>#N/A</v>
      </c>
      <c r="I416" s="8" t="str">
        <f t="array" ref="I416">XLOOKUP($C$2,'89'!$C$2:$C$1524,'89'!I416:I1938)</f>
        <v>#N/A</v>
      </c>
      <c r="J416" s="8" t="str">
        <f t="array" ref="J416">XLOOKUP($C$2,'89'!$C$2:$C$1524,'89'!J416:J1938)</f>
        <v>#N/A</v>
      </c>
      <c r="K416" s="8" t="s">
        <v>11</v>
      </c>
      <c r="L416" s="8" t="s">
        <v>3046</v>
      </c>
    </row>
    <row r="417" ht="14.25" customHeight="1">
      <c r="A417" s="8" t="s">
        <v>3045</v>
      </c>
      <c r="B417" s="1678" t="s">
        <v>817</v>
      </c>
      <c r="C417" s="8" t="s">
        <v>1315</v>
      </c>
      <c r="D417" s="8" t="s">
        <v>1316</v>
      </c>
      <c r="E417" s="8" t="str">
        <f t="array" ref="E417">XLOOKUP(C417,'89'!C417:C1939,'89'!E417:E1939)</f>
        <v>Verdes</v>
      </c>
      <c r="F417" s="8" t="str">
        <f t="array" ref="F417">XLOOKUP($C$2,'89'!$C$2:$C$1524,'89'!F417:F1939)</f>
        <v>#N/A</v>
      </c>
      <c r="H417" s="8" t="str">
        <f t="array" ref="H417">XLOOKUP($C$2,'89'!$C$2:$C$1524,'89'!H417:H1939)</f>
        <v>#N/A</v>
      </c>
      <c r="I417" s="8" t="str">
        <f t="array" ref="I417">XLOOKUP($C$2,'89'!$C$2:$C$1524,'89'!I417:I1939)</f>
        <v>#N/A</v>
      </c>
      <c r="J417" s="8" t="str">
        <f t="array" ref="J417">XLOOKUP($C$2,'89'!$C$2:$C$1524,'89'!J417:J1939)</f>
        <v>#N/A</v>
      </c>
      <c r="K417" s="8" t="s">
        <v>11</v>
      </c>
      <c r="L417" s="8" t="s">
        <v>3046</v>
      </c>
    </row>
    <row r="418" ht="14.25" customHeight="1">
      <c r="A418" s="8" t="s">
        <v>3045</v>
      </c>
      <c r="B418" s="1678" t="s">
        <v>817</v>
      </c>
      <c r="C418" s="8" t="s">
        <v>1317</v>
      </c>
      <c r="D418" s="8" t="s">
        <v>1318</v>
      </c>
      <c r="E418" s="8" t="str">
        <f t="array" ref="E418">XLOOKUP(C418,'89'!C418:C1940,'89'!E418:E1940)</f>
        <v>Verdes</v>
      </c>
      <c r="F418" s="8" t="str">
        <f t="array" ref="F418">XLOOKUP($C$2,'89'!$C$2:$C$1524,'89'!F418:F1940)</f>
        <v>#N/A</v>
      </c>
      <c r="H418" s="8" t="str">
        <f t="array" ref="H418">XLOOKUP($C$2,'89'!$C$2:$C$1524,'89'!H418:H1940)</f>
        <v>#N/A</v>
      </c>
      <c r="I418" s="8" t="str">
        <f t="array" ref="I418">XLOOKUP($C$2,'89'!$C$2:$C$1524,'89'!I418:I1940)</f>
        <v>#N/A</v>
      </c>
      <c r="J418" s="8" t="str">
        <f t="array" ref="J418">XLOOKUP($C$2,'89'!$C$2:$C$1524,'89'!J418:J1940)</f>
        <v>#N/A</v>
      </c>
      <c r="K418" s="8" t="s">
        <v>11</v>
      </c>
      <c r="L418" s="8" t="s">
        <v>3046</v>
      </c>
    </row>
    <row r="419" ht="14.25" customHeight="1">
      <c r="A419" s="8" t="s">
        <v>3045</v>
      </c>
      <c r="B419" s="1678" t="s">
        <v>892</v>
      </c>
      <c r="C419" s="8" t="s">
        <v>1319</v>
      </c>
      <c r="D419" s="8" t="s">
        <v>1320</v>
      </c>
      <c r="E419" s="8" t="str">
        <f t="array" ref="E419">XLOOKUP(C419,'89'!C419:C1941,'89'!E419:E1941)</f>
        <v>Cafés</v>
      </c>
      <c r="F419" s="8" t="str">
        <f t="array" ref="F419">XLOOKUP($C$2,'89'!$C$2:$C$1524,'89'!F419:F1941)</f>
        <v>#N/A</v>
      </c>
      <c r="H419" s="8" t="str">
        <f t="array" ref="H419">XLOOKUP($C$2,'89'!$C$2:$C$1524,'89'!H419:H1941)</f>
        <v>#N/A</v>
      </c>
      <c r="I419" s="8" t="str">
        <f t="array" ref="I419">XLOOKUP($C$2,'89'!$C$2:$C$1524,'89'!I419:I1941)</f>
        <v>#N/A</v>
      </c>
      <c r="J419" s="8" t="str">
        <f t="array" ref="J419">XLOOKUP($C$2,'89'!$C$2:$C$1524,'89'!J419:J1941)</f>
        <v>#N/A</v>
      </c>
      <c r="K419" s="8" t="s">
        <v>11</v>
      </c>
      <c r="L419" s="8" t="s">
        <v>3046</v>
      </c>
    </row>
    <row r="420" ht="14.25" customHeight="1">
      <c r="A420" s="8" t="s">
        <v>3045</v>
      </c>
      <c r="B420" s="1678" t="s">
        <v>168</v>
      </c>
      <c r="C420" s="8" t="s">
        <v>502</v>
      </c>
      <c r="D420" s="8" t="s">
        <v>503</v>
      </c>
      <c r="E420" s="8" t="str">
        <f t="array" ref="E420">XLOOKUP(C420,'89'!C420:C1942,'89'!E420:E1942)</f>
        <v>Verdes</v>
      </c>
      <c r="F420" s="8" t="str">
        <f t="array" ref="F420">XLOOKUP($C$2,'89'!$C$2:$C$1524,'89'!F420:F1942)</f>
        <v>#N/A</v>
      </c>
      <c r="H420" s="8" t="str">
        <f t="array" ref="H420">XLOOKUP($C$2,'89'!$C$2:$C$1524,'89'!H420:H1942)</f>
        <v>#N/A</v>
      </c>
      <c r="I420" s="8" t="str">
        <f t="array" ref="I420">XLOOKUP($C$2,'89'!$C$2:$C$1524,'89'!I420:I1942)</f>
        <v>#N/A</v>
      </c>
      <c r="J420" s="8" t="str">
        <f t="array" ref="J420">XLOOKUP($C$2,'89'!$C$2:$C$1524,'89'!J420:J1942)</f>
        <v>#N/A</v>
      </c>
      <c r="K420" s="8" t="s">
        <v>11</v>
      </c>
      <c r="L420" s="8" t="s">
        <v>3046</v>
      </c>
    </row>
    <row r="421" ht="14.25" customHeight="1">
      <c r="A421" s="8" t="s">
        <v>3045</v>
      </c>
      <c r="B421" s="1678" t="s">
        <v>168</v>
      </c>
      <c r="C421" s="8" t="s">
        <v>504</v>
      </c>
      <c r="D421" s="8" t="s">
        <v>2435</v>
      </c>
      <c r="E421" s="8" t="str">
        <f t="array" ref="E421">XLOOKUP(C421,'89'!C421:C1943,'89'!E421:E1943)</f>
        <v>Verdes</v>
      </c>
      <c r="F421" s="8" t="str">
        <f t="array" ref="F421">XLOOKUP($C$2,'89'!$C$2:$C$1524,'89'!F421:F1943)</f>
        <v>#N/A</v>
      </c>
      <c r="H421" s="8" t="str">
        <f t="array" ref="H421">XLOOKUP($C$2,'89'!$C$2:$C$1524,'89'!H421:H1943)</f>
        <v>#N/A</v>
      </c>
      <c r="I421" s="8" t="str">
        <f t="array" ref="I421">XLOOKUP($C$2,'89'!$C$2:$C$1524,'89'!I421:I1943)</f>
        <v>#N/A</v>
      </c>
      <c r="J421" s="8" t="str">
        <f t="array" ref="J421">XLOOKUP($C$2,'89'!$C$2:$C$1524,'89'!J421:J1943)</f>
        <v>#N/A</v>
      </c>
      <c r="K421" s="8" t="s">
        <v>11</v>
      </c>
      <c r="L421" s="8" t="s">
        <v>3046</v>
      </c>
    </row>
    <row r="422" ht="14.25" customHeight="1">
      <c r="A422" s="8" t="s">
        <v>3045</v>
      </c>
      <c r="B422" s="1678" t="s">
        <v>814</v>
      </c>
      <c r="C422" s="8" t="s">
        <v>1321</v>
      </c>
      <c r="D422" s="8" t="s">
        <v>1322</v>
      </c>
      <c r="E422" s="8" t="str">
        <f t="array" ref="E422">XLOOKUP(C422,'89'!C422:C1944,'89'!E422:E1944)</f>
        <v>Verdes</v>
      </c>
      <c r="H422" s="8" t="str">
        <f t="array" ref="H422">XLOOKUP($C$2,'89'!$C$2:$C$1524,'89'!H422:H1944)</f>
        <v>#N/A</v>
      </c>
      <c r="I422" s="8" t="str">
        <f t="array" ref="I422">XLOOKUP($C$2,'89'!$C$2:$C$1524,'89'!I422:I1944)</f>
        <v>#N/A</v>
      </c>
      <c r="J422" s="8" t="str">
        <f t="array" ref="J422">XLOOKUP($C$2,'89'!$C$2:$C$1524,'89'!J422:J1944)</f>
        <v>#N/A</v>
      </c>
      <c r="K422" s="8" t="s">
        <v>11</v>
      </c>
      <c r="L422" s="8" t="s">
        <v>3046</v>
      </c>
    </row>
    <row r="423" ht="14.25" customHeight="1">
      <c r="A423" s="8" t="s">
        <v>3045</v>
      </c>
      <c r="B423" s="1678" t="s">
        <v>817</v>
      </c>
      <c r="C423" s="8" t="s">
        <v>1323</v>
      </c>
      <c r="D423" s="8" t="s">
        <v>1324</v>
      </c>
      <c r="E423" s="8" t="str">
        <f t="array" ref="E423">XLOOKUP(C423,'89'!C423:C1945,'89'!E423:E1945)</f>
        <v>Verdes</v>
      </c>
      <c r="H423" s="8" t="str">
        <f t="array" ref="H423">XLOOKUP($C$2,'89'!$C$2:$C$1524,'89'!H423:H1945)</f>
        <v>#N/A</v>
      </c>
      <c r="I423" s="8" t="str">
        <f t="array" ref="I423">XLOOKUP($C$2,'89'!$C$2:$C$1524,'89'!I423:I1945)</f>
        <v>#N/A</v>
      </c>
      <c r="J423" s="8" t="str">
        <f t="array" ref="J423">XLOOKUP($C$2,'89'!$C$2:$C$1524,'89'!J423:J1945)</f>
        <v>#N/A</v>
      </c>
      <c r="K423" s="8" t="s">
        <v>11</v>
      </c>
      <c r="L423" s="8" t="s">
        <v>3046</v>
      </c>
    </row>
    <row r="424" ht="14.25" customHeight="1">
      <c r="A424" s="8" t="s">
        <v>3045</v>
      </c>
      <c r="B424" s="1678" t="s">
        <v>817</v>
      </c>
      <c r="C424" s="8" t="s">
        <v>1325</v>
      </c>
      <c r="D424" s="8" t="s">
        <v>1326</v>
      </c>
      <c r="E424" s="8" t="str">
        <f t="array" ref="E424">XLOOKUP(C424,'89'!C424:C1946,'89'!E424:E1946)</f>
        <v>Verdes</v>
      </c>
      <c r="H424" s="8" t="str">
        <f t="array" ref="H424">XLOOKUP($C$2,'89'!$C$2:$C$1524,'89'!H424:H1946)</f>
        <v>#N/A</v>
      </c>
      <c r="I424" s="8" t="str">
        <f t="array" ref="I424">XLOOKUP($C$2,'89'!$C$2:$C$1524,'89'!I424:I1946)</f>
        <v>#N/A</v>
      </c>
      <c r="J424" s="8" t="str">
        <f t="array" ref="J424">XLOOKUP($C$2,'89'!$C$2:$C$1524,'89'!J424:J1946)</f>
        <v>#N/A</v>
      </c>
      <c r="K424" s="8" t="s">
        <v>11</v>
      </c>
      <c r="L424" s="8" t="s">
        <v>3046</v>
      </c>
    </row>
    <row r="425" ht="14.25" customHeight="1">
      <c r="A425" s="8" t="s">
        <v>3045</v>
      </c>
      <c r="B425" s="1678" t="s">
        <v>892</v>
      </c>
      <c r="C425" s="8" t="s">
        <v>1327</v>
      </c>
      <c r="D425" s="8" t="s">
        <v>1328</v>
      </c>
      <c r="E425" s="8" t="str">
        <f t="array" ref="E425">XLOOKUP(C425,'89'!C425:C1947,'89'!E425:E1947)</f>
        <v>Cafés</v>
      </c>
      <c r="H425" s="8" t="str">
        <f t="array" ref="H425">XLOOKUP($C$2,'89'!$C$2:$C$1524,'89'!H425:H1947)</f>
        <v>#N/A</v>
      </c>
      <c r="I425" s="8" t="str">
        <f t="array" ref="I425">XLOOKUP($C$2,'89'!$C$2:$C$1524,'89'!I425:I1947)</f>
        <v>#N/A</v>
      </c>
      <c r="J425" s="8" t="str">
        <f t="array" ref="J425">XLOOKUP($C$2,'89'!$C$2:$C$1524,'89'!J425:J1947)</f>
        <v>#N/A</v>
      </c>
      <c r="K425" s="8" t="s">
        <v>11</v>
      </c>
      <c r="L425" s="8" t="s">
        <v>3046</v>
      </c>
    </row>
    <row r="426" ht="14.25" customHeight="1">
      <c r="A426" s="8" t="s">
        <v>3045</v>
      </c>
      <c r="B426" s="1678" t="s">
        <v>168</v>
      </c>
      <c r="C426" s="8" t="s">
        <v>506</v>
      </c>
      <c r="D426" s="8" t="s">
        <v>2436</v>
      </c>
      <c r="E426" s="8" t="str">
        <f t="array" ref="E426">XLOOKUP(C426,'89'!C426:C1948,'89'!E426:E1948)</f>
        <v>Verdes</v>
      </c>
      <c r="F426" s="8" t="str">
        <f t="array" ref="F426">XLOOKUP($C$2,'89'!$C$2:$C$1524,'89'!F426:F1948)</f>
        <v>#N/A</v>
      </c>
      <c r="H426" s="8" t="str">
        <f t="array" ref="H426">XLOOKUP($C$2,'89'!$C$2:$C$1524,'89'!H426:H1948)</f>
        <v>#N/A</v>
      </c>
      <c r="I426" s="8" t="str">
        <f t="array" ref="I426">XLOOKUP($C$2,'89'!$C$2:$C$1524,'89'!I426:I1948)</f>
        <v>#N/A</v>
      </c>
      <c r="J426" s="8" t="str">
        <f t="array" ref="J426">XLOOKUP($C$2,'89'!$C$2:$C$1524,'89'!J426:J1948)</f>
        <v>#N/A</v>
      </c>
      <c r="K426" s="8" t="s">
        <v>11</v>
      </c>
      <c r="L426" s="8" t="s">
        <v>3046</v>
      </c>
    </row>
    <row r="427" ht="14.25" customHeight="1">
      <c r="A427" s="8" t="s">
        <v>3045</v>
      </c>
      <c r="B427" s="1678" t="s">
        <v>168</v>
      </c>
      <c r="C427" s="8" t="s">
        <v>508</v>
      </c>
      <c r="D427" s="8" t="s">
        <v>3036</v>
      </c>
      <c r="E427" s="8" t="str">
        <f t="array" ref="E427">XLOOKUP(C427,'89'!C427:C1949,'89'!E427:E1949)</f>
        <v>Verdes</v>
      </c>
      <c r="F427" s="8" t="str">
        <f t="array" ref="F427">XLOOKUP($C$2,'89'!$C$2:$C$1524,'89'!F427:F1949)</f>
        <v>#N/A</v>
      </c>
      <c r="H427" s="8" t="str">
        <f t="array" ref="H427">XLOOKUP($C$2,'89'!$C$2:$C$1524,'89'!H427:H1949)</f>
        <v>#N/A</v>
      </c>
      <c r="I427" s="8" t="str">
        <f t="array" ref="I427">XLOOKUP($C$2,'89'!$C$2:$C$1524,'89'!I427:I1949)</f>
        <v>#N/A</v>
      </c>
      <c r="J427" s="8" t="str">
        <f t="array" ref="J427">XLOOKUP($C$2,'89'!$C$2:$C$1524,'89'!J427:J1949)</f>
        <v>#N/A</v>
      </c>
      <c r="K427" s="8" t="s">
        <v>11</v>
      </c>
      <c r="L427" s="8" t="s">
        <v>3046</v>
      </c>
    </row>
    <row r="428" ht="14.25" customHeight="1">
      <c r="A428" s="8" t="s">
        <v>3045</v>
      </c>
      <c r="B428" s="1678" t="s">
        <v>814</v>
      </c>
      <c r="C428" s="8" t="s">
        <v>1329</v>
      </c>
      <c r="D428" s="8" t="s">
        <v>1330</v>
      </c>
      <c r="E428" s="8" t="str">
        <f t="array" ref="E428">XLOOKUP(C428,'89'!C428:C1950,'89'!E428:E1950)</f>
        <v>Verdes</v>
      </c>
      <c r="F428" s="8" t="str">
        <f t="array" ref="F428">XLOOKUP($C$2,'89'!$C$2:$C$1524,'89'!F428:F1950)</f>
        <v>#N/A</v>
      </c>
      <c r="H428" s="8" t="str">
        <f t="array" ref="H428">XLOOKUP($C$2,'89'!$C$2:$C$1524,'89'!H428:H1950)</f>
        <v>#N/A</v>
      </c>
      <c r="I428" s="8" t="str">
        <f t="array" ref="I428">XLOOKUP($C$2,'89'!$C$2:$C$1524,'89'!I428:I1950)</f>
        <v>#N/A</v>
      </c>
      <c r="J428" s="8" t="str">
        <f t="array" ref="J428">XLOOKUP($C$2,'89'!$C$2:$C$1524,'89'!J428:J1950)</f>
        <v>#N/A</v>
      </c>
      <c r="K428" s="8" t="s">
        <v>11</v>
      </c>
      <c r="L428" s="8" t="s">
        <v>3046</v>
      </c>
    </row>
    <row r="429" ht="14.25" customHeight="1">
      <c r="A429" s="8" t="s">
        <v>3045</v>
      </c>
      <c r="B429" s="1678" t="s">
        <v>817</v>
      </c>
      <c r="C429" s="8" t="s">
        <v>1331</v>
      </c>
      <c r="D429" s="8" t="s">
        <v>1332</v>
      </c>
      <c r="E429" s="8" t="str">
        <f t="array" ref="E429">XLOOKUP(C429,'89'!C429:C1951,'89'!E429:E1951)</f>
        <v>Verdes</v>
      </c>
      <c r="F429" s="8" t="str">
        <f t="array" ref="F429">XLOOKUP($C$2,'89'!$C$2:$C$1524,'89'!F429:F1951)</f>
        <v>#N/A</v>
      </c>
      <c r="H429" s="8" t="str">
        <f t="array" ref="H429">XLOOKUP($C$2,'89'!$C$2:$C$1524,'89'!H429:H1951)</f>
        <v>#N/A</v>
      </c>
      <c r="I429" s="8" t="str">
        <f t="array" ref="I429">XLOOKUP($C$2,'89'!$C$2:$C$1524,'89'!I429:I1951)</f>
        <v>#N/A</v>
      </c>
      <c r="J429" s="8" t="str">
        <f t="array" ref="J429">XLOOKUP($C$2,'89'!$C$2:$C$1524,'89'!J429:J1951)</f>
        <v>#N/A</v>
      </c>
      <c r="K429" s="8" t="s">
        <v>11</v>
      </c>
      <c r="L429" s="8" t="s">
        <v>3046</v>
      </c>
    </row>
    <row r="430" ht="14.25" customHeight="1">
      <c r="A430" s="8" t="s">
        <v>3045</v>
      </c>
      <c r="B430" s="1678" t="s">
        <v>817</v>
      </c>
      <c r="C430" s="8" t="s">
        <v>1333</v>
      </c>
      <c r="D430" s="8" t="s">
        <v>1334</v>
      </c>
      <c r="E430" s="8" t="str">
        <f t="array" ref="E430">XLOOKUP(C430,'89'!C430:C1952,'89'!E430:E1952)</f>
        <v>Verdes</v>
      </c>
      <c r="F430" s="8" t="str">
        <f t="array" ref="F430">XLOOKUP($C$2,'89'!$C$2:$C$1524,'89'!F430:F1952)</f>
        <v>#N/A</v>
      </c>
      <c r="H430" s="8" t="str">
        <f t="array" ref="H430">XLOOKUP($C$2,'89'!$C$2:$C$1524,'89'!H430:H1952)</f>
        <v>#N/A</v>
      </c>
      <c r="I430" s="8" t="str">
        <f t="array" ref="I430">XLOOKUP($C$2,'89'!$C$2:$C$1524,'89'!I430:I1952)</f>
        <v>#N/A</v>
      </c>
      <c r="J430" s="8" t="str">
        <f t="array" ref="J430">XLOOKUP($C$2,'89'!$C$2:$C$1524,'89'!J430:J1952)</f>
        <v>#N/A</v>
      </c>
      <c r="K430" s="8" t="s">
        <v>11</v>
      </c>
      <c r="L430" s="8" t="s">
        <v>3046</v>
      </c>
    </row>
    <row r="431" ht="14.25" customHeight="1">
      <c r="A431" s="8" t="s">
        <v>3045</v>
      </c>
      <c r="B431" s="1678" t="s">
        <v>892</v>
      </c>
      <c r="C431" s="8" t="s">
        <v>1335</v>
      </c>
      <c r="D431" s="8" t="s">
        <v>1336</v>
      </c>
      <c r="E431" s="8" t="str">
        <f t="array" ref="E431">XLOOKUP(C431,'89'!C431:C1953,'89'!E431:E1953)</f>
        <v>Cafés</v>
      </c>
      <c r="F431" s="8" t="str">
        <f t="array" ref="F431">XLOOKUP($C$2,'89'!$C$2:$C$1524,'89'!F431:F1953)</f>
        <v>#N/A</v>
      </c>
      <c r="H431" s="8" t="str">
        <f t="array" ref="H431">XLOOKUP($C$2,'89'!$C$2:$C$1524,'89'!H431:H1953)</f>
        <v>#N/A</v>
      </c>
      <c r="I431" s="8" t="str">
        <f t="array" ref="I431">XLOOKUP($C$2,'89'!$C$2:$C$1524,'89'!I431:I1953)</f>
        <v>#N/A</v>
      </c>
      <c r="J431" s="8" t="str">
        <f t="array" ref="J431">XLOOKUP($C$2,'89'!$C$2:$C$1524,'89'!J431:J1953)</f>
        <v>#N/A</v>
      </c>
      <c r="K431" s="8" t="s">
        <v>11</v>
      </c>
      <c r="L431" s="8" t="s">
        <v>3046</v>
      </c>
    </row>
    <row r="432" ht="14.25" customHeight="1">
      <c r="A432" s="8" t="s">
        <v>3045</v>
      </c>
      <c r="B432" s="1678" t="s">
        <v>168</v>
      </c>
      <c r="C432" s="8" t="s">
        <v>510</v>
      </c>
      <c r="D432" s="8" t="s">
        <v>511</v>
      </c>
      <c r="E432" s="8" t="str">
        <f t="array" ref="E432">XLOOKUP(C432,'89'!C432:C1954,'89'!E432:E1954)</f>
        <v>Verdes</v>
      </c>
      <c r="F432" s="8" t="str">
        <f t="array" ref="F432">XLOOKUP($C$2,'89'!$C$2:$C$1524,'89'!F432:F1954)</f>
        <v>#N/A</v>
      </c>
      <c r="H432" s="8" t="str">
        <f t="array" ref="H432">XLOOKUP($C$2,'89'!$C$2:$C$1524,'89'!H432:H1954)</f>
        <v>#N/A</v>
      </c>
      <c r="I432" s="8" t="str">
        <f t="array" ref="I432">XLOOKUP($C$2,'89'!$C$2:$C$1524,'89'!I432:I1954)</f>
        <v>#N/A</v>
      </c>
      <c r="J432" s="8" t="str">
        <f t="array" ref="J432">XLOOKUP($C$2,'89'!$C$2:$C$1524,'89'!J432:J1954)</f>
        <v>#N/A</v>
      </c>
      <c r="K432" s="8" t="s">
        <v>11</v>
      </c>
      <c r="L432" s="8" t="s">
        <v>3046</v>
      </c>
    </row>
    <row r="433" ht="14.25" customHeight="1">
      <c r="A433" s="8" t="s">
        <v>3045</v>
      </c>
      <c r="B433" s="1678" t="s">
        <v>168</v>
      </c>
      <c r="C433" s="8" t="s">
        <v>512</v>
      </c>
      <c r="D433" s="8" t="s">
        <v>513</v>
      </c>
      <c r="E433" s="8" t="str">
        <f t="array" ref="E433">XLOOKUP(C433,'89'!C433:C1955,'89'!E433:E1955)</f>
        <v>Verdes</v>
      </c>
      <c r="F433" s="8" t="str">
        <f t="array" ref="F433">XLOOKUP($C$2,'89'!$C$2:$C$1524,'89'!F433:F1955)</f>
        <v>#N/A</v>
      </c>
      <c r="H433" s="8" t="str">
        <f t="array" ref="H433">XLOOKUP($C$2,'89'!$C$2:$C$1524,'89'!H433:H1955)</f>
        <v>#N/A</v>
      </c>
      <c r="I433" s="8" t="str">
        <f t="array" ref="I433">XLOOKUP($C$2,'89'!$C$2:$C$1524,'89'!I433:I1955)</f>
        <v>#N/A</v>
      </c>
      <c r="J433" s="8" t="str">
        <f t="array" ref="J433">XLOOKUP($C$2,'89'!$C$2:$C$1524,'89'!J433:J1955)</f>
        <v>#N/A</v>
      </c>
      <c r="K433" s="8" t="s">
        <v>11</v>
      </c>
      <c r="L433" s="8" t="s">
        <v>3046</v>
      </c>
    </row>
    <row r="434" ht="14.25" customHeight="1">
      <c r="A434" s="8" t="s">
        <v>3045</v>
      </c>
      <c r="B434" s="1678" t="s">
        <v>814</v>
      </c>
      <c r="C434" s="8" t="s">
        <v>1337</v>
      </c>
      <c r="D434" s="8" t="s">
        <v>1338</v>
      </c>
      <c r="E434" s="8" t="str">
        <f t="array" ref="E434">XLOOKUP(C434,'89'!C434:C1956,'89'!E434:E1956)</f>
        <v>Verdes</v>
      </c>
      <c r="H434" s="8" t="str">
        <f t="array" ref="H434">XLOOKUP($C$2,'89'!$C$2:$C$1524,'89'!H434:H1956)</f>
        <v>#N/A</v>
      </c>
      <c r="I434" s="8" t="str">
        <f t="array" ref="I434">XLOOKUP($C$2,'89'!$C$2:$C$1524,'89'!I434:I1956)</f>
        <v>#N/A</v>
      </c>
      <c r="J434" s="8" t="str">
        <f t="array" ref="J434">XLOOKUP($C$2,'89'!$C$2:$C$1524,'89'!J434:J1956)</f>
        <v>#N/A</v>
      </c>
      <c r="K434" s="8" t="s">
        <v>11</v>
      </c>
      <c r="L434" s="8" t="s">
        <v>3046</v>
      </c>
    </row>
    <row r="435" ht="14.25" customHeight="1">
      <c r="A435" s="8" t="s">
        <v>3045</v>
      </c>
      <c r="B435" s="1678" t="s">
        <v>817</v>
      </c>
      <c r="C435" s="8" t="s">
        <v>1339</v>
      </c>
      <c r="D435" s="8" t="s">
        <v>1340</v>
      </c>
      <c r="E435" s="8" t="str">
        <f t="array" ref="E435">XLOOKUP(C435,'89'!C435:C1957,'89'!E435:E1957)</f>
        <v>Verdes</v>
      </c>
      <c r="H435" s="8" t="str">
        <f t="array" ref="H435">XLOOKUP($C$2,'89'!$C$2:$C$1524,'89'!H435:H1957)</f>
        <v>#N/A</v>
      </c>
      <c r="I435" s="8" t="str">
        <f t="array" ref="I435">XLOOKUP($C$2,'89'!$C$2:$C$1524,'89'!I435:I1957)</f>
        <v>#N/A</v>
      </c>
      <c r="J435" s="8" t="str">
        <f t="array" ref="J435">XLOOKUP($C$2,'89'!$C$2:$C$1524,'89'!J435:J1957)</f>
        <v>#N/A</v>
      </c>
      <c r="K435" s="8" t="s">
        <v>11</v>
      </c>
      <c r="L435" s="8" t="s">
        <v>3046</v>
      </c>
    </row>
    <row r="436" ht="14.25" customHeight="1">
      <c r="A436" s="8" t="s">
        <v>3045</v>
      </c>
      <c r="B436" s="1678" t="s">
        <v>817</v>
      </c>
      <c r="C436" s="8" t="s">
        <v>1341</v>
      </c>
      <c r="D436" s="8" t="s">
        <v>1342</v>
      </c>
      <c r="E436" s="8" t="str">
        <f t="array" ref="E436">XLOOKUP(C436,'89'!C436:C1958,'89'!E436:E1958)</f>
        <v>Verdes</v>
      </c>
      <c r="H436" s="8" t="str">
        <f t="array" ref="H436">XLOOKUP($C$2,'89'!$C$2:$C$1524,'89'!H436:H1958)</f>
        <v>#N/A</v>
      </c>
      <c r="I436" s="8" t="str">
        <f t="array" ref="I436">XLOOKUP($C$2,'89'!$C$2:$C$1524,'89'!I436:I1958)</f>
        <v>#N/A</v>
      </c>
      <c r="J436" s="8" t="str">
        <f t="array" ref="J436">XLOOKUP($C$2,'89'!$C$2:$C$1524,'89'!J436:J1958)</f>
        <v>#N/A</v>
      </c>
      <c r="K436" s="8" t="s">
        <v>11</v>
      </c>
      <c r="L436" s="8" t="s">
        <v>3046</v>
      </c>
    </row>
    <row r="437" ht="14.25" customHeight="1">
      <c r="A437" s="8" t="s">
        <v>3045</v>
      </c>
      <c r="B437" s="1678" t="s">
        <v>892</v>
      </c>
      <c r="C437" s="8" t="s">
        <v>1343</v>
      </c>
      <c r="D437" s="8" t="s">
        <v>1344</v>
      </c>
      <c r="E437" s="8" t="str">
        <f t="array" ref="E437">XLOOKUP(C437,'89'!C437:C1959,'89'!E437:E1959)</f>
        <v>Amarillos</v>
      </c>
      <c r="H437" s="8" t="str">
        <f t="array" ref="H437">XLOOKUP($C$2,'89'!$C$2:$C$1524,'89'!H437:H1959)</f>
        <v>#N/A</v>
      </c>
      <c r="I437" s="8" t="str">
        <f t="array" ref="I437">XLOOKUP($C$2,'89'!$C$2:$C$1524,'89'!I437:I1959)</f>
        <v>#N/A</v>
      </c>
      <c r="J437" s="8" t="str">
        <f t="array" ref="J437">XLOOKUP($C$2,'89'!$C$2:$C$1524,'89'!J437:J1959)</f>
        <v>#N/A</v>
      </c>
      <c r="K437" s="8" t="s">
        <v>11</v>
      </c>
      <c r="L437" s="8" t="s">
        <v>3046</v>
      </c>
    </row>
    <row r="438" ht="14.25" customHeight="1">
      <c r="A438" s="8" t="s">
        <v>3045</v>
      </c>
      <c r="B438" s="1678" t="s">
        <v>168</v>
      </c>
      <c r="C438" s="8" t="s">
        <v>514</v>
      </c>
      <c r="D438" s="8" t="s">
        <v>2437</v>
      </c>
      <c r="E438" s="8" t="str">
        <f t="array" ref="E438">XLOOKUP(C438,'89'!C438:C1960,'89'!E438:E1960)</f>
        <v>Verdes</v>
      </c>
      <c r="F438" s="8" t="str">
        <f t="array" ref="F438">XLOOKUP($C$2,'89'!$C$2:$C$1524,'89'!F438:F1960)</f>
        <v>#N/A</v>
      </c>
      <c r="H438" s="8" t="str">
        <f t="array" ref="H438">XLOOKUP($C$2,'89'!$C$2:$C$1524,'89'!H438:H1960)</f>
        <v>#N/A</v>
      </c>
      <c r="I438" s="8" t="str">
        <f t="array" ref="I438">XLOOKUP($C$2,'89'!$C$2:$C$1524,'89'!I438:I1960)</f>
        <v>#N/A</v>
      </c>
      <c r="J438" s="8" t="str">
        <f t="array" ref="J438">XLOOKUP($C$2,'89'!$C$2:$C$1524,'89'!J438:J1960)</f>
        <v>#N/A</v>
      </c>
      <c r="K438" s="8" t="s">
        <v>11</v>
      </c>
      <c r="L438" s="8" t="s">
        <v>3046</v>
      </c>
    </row>
    <row r="439" ht="14.25" customHeight="1">
      <c r="A439" s="8" t="s">
        <v>3045</v>
      </c>
      <c r="B439" s="1678" t="s">
        <v>168</v>
      </c>
      <c r="C439" s="8" t="s">
        <v>516</v>
      </c>
      <c r="D439" s="8" t="s">
        <v>2438</v>
      </c>
      <c r="E439" s="8" t="str">
        <f t="array" ref="E439">XLOOKUP(C439,'89'!C439:C1961,'89'!E439:E1961)</f>
        <v>Verdes</v>
      </c>
      <c r="F439" s="8" t="str">
        <f t="array" ref="F439">XLOOKUP($C$2,'89'!$C$2:$C$1524,'89'!F439:F1961)</f>
        <v>#N/A</v>
      </c>
      <c r="H439" s="8" t="str">
        <f t="array" ref="H439">XLOOKUP($C$2,'89'!$C$2:$C$1524,'89'!H439:H1961)</f>
        <v>#N/A</v>
      </c>
      <c r="I439" s="8" t="str">
        <f t="array" ref="I439">XLOOKUP($C$2,'89'!$C$2:$C$1524,'89'!I439:I1961)</f>
        <v>#N/A</v>
      </c>
      <c r="J439" s="8" t="str">
        <f t="array" ref="J439">XLOOKUP($C$2,'89'!$C$2:$C$1524,'89'!J439:J1961)</f>
        <v>#N/A</v>
      </c>
      <c r="K439" s="8" t="s">
        <v>11</v>
      </c>
      <c r="L439" s="8" t="s">
        <v>3046</v>
      </c>
    </row>
    <row r="440" ht="14.25" customHeight="1">
      <c r="A440" s="8" t="s">
        <v>3045</v>
      </c>
      <c r="B440" s="1678" t="s">
        <v>814</v>
      </c>
      <c r="C440" s="8" t="s">
        <v>1345</v>
      </c>
      <c r="D440" s="8" t="s">
        <v>1346</v>
      </c>
      <c r="E440" s="8" t="str">
        <f t="array" ref="E440">XLOOKUP(C440,'89'!C440:C1962,'89'!E440:E1962)</f>
        <v>Verdes</v>
      </c>
      <c r="F440" s="8" t="str">
        <f t="array" ref="F440">XLOOKUP($C$2,'89'!$C$2:$C$1524,'89'!F440:F1962)</f>
        <v>#N/A</v>
      </c>
      <c r="H440" s="8" t="str">
        <f t="array" ref="H440">XLOOKUP($C$2,'89'!$C$2:$C$1524,'89'!H440:H1962)</f>
        <v>#N/A</v>
      </c>
      <c r="I440" s="8" t="str">
        <f t="array" ref="I440">XLOOKUP($C$2,'89'!$C$2:$C$1524,'89'!I440:I1962)</f>
        <v>#N/A</v>
      </c>
      <c r="J440" s="8" t="str">
        <f t="array" ref="J440">XLOOKUP($C$2,'89'!$C$2:$C$1524,'89'!J440:J1962)</f>
        <v>#N/A</v>
      </c>
      <c r="K440" s="8" t="s">
        <v>11</v>
      </c>
      <c r="L440" s="8" t="s">
        <v>3046</v>
      </c>
    </row>
    <row r="441" ht="14.25" customHeight="1">
      <c r="A441" s="8" t="s">
        <v>3045</v>
      </c>
      <c r="B441" s="1678" t="s">
        <v>817</v>
      </c>
      <c r="C441" s="8" t="s">
        <v>1347</v>
      </c>
      <c r="D441" s="8" t="s">
        <v>1348</v>
      </c>
      <c r="E441" s="8" t="str">
        <f t="array" ref="E441">XLOOKUP(C441,'89'!C441:C1963,'89'!E441:E1963)</f>
        <v>Verdes</v>
      </c>
      <c r="F441" s="8" t="str">
        <f t="array" ref="F441">XLOOKUP($C$2,'89'!$C$2:$C$1524,'89'!F441:F1963)</f>
        <v>#N/A</v>
      </c>
      <c r="H441" s="8" t="str">
        <f t="array" ref="H441">XLOOKUP($C$2,'89'!$C$2:$C$1524,'89'!H441:H1963)</f>
        <v>#N/A</v>
      </c>
      <c r="I441" s="8" t="str">
        <f t="array" ref="I441">XLOOKUP($C$2,'89'!$C$2:$C$1524,'89'!I441:I1963)</f>
        <v>#N/A</v>
      </c>
      <c r="J441" s="8" t="str">
        <f t="array" ref="J441">XLOOKUP($C$2,'89'!$C$2:$C$1524,'89'!J441:J1963)</f>
        <v>#N/A</v>
      </c>
      <c r="K441" s="8" t="s">
        <v>11</v>
      </c>
      <c r="L441" s="8" t="s">
        <v>3046</v>
      </c>
    </row>
    <row r="442" ht="14.25" customHeight="1">
      <c r="A442" s="8" t="s">
        <v>3045</v>
      </c>
      <c r="B442" s="1678" t="s">
        <v>817</v>
      </c>
      <c r="C442" s="8" t="s">
        <v>1349</v>
      </c>
      <c r="D442" s="8" t="s">
        <v>1350</v>
      </c>
      <c r="E442" s="8" t="str">
        <f t="array" ref="E442">XLOOKUP(C442,'89'!C442:C1964,'89'!E442:E1964)</f>
        <v>Verdes</v>
      </c>
      <c r="F442" s="8" t="str">
        <f t="array" ref="F442">XLOOKUP($C$2,'89'!$C$2:$C$1524,'89'!F442:F1964)</f>
        <v>#N/A</v>
      </c>
      <c r="H442" s="8" t="str">
        <f t="array" ref="H442">XLOOKUP($C$2,'89'!$C$2:$C$1524,'89'!H442:H1964)</f>
        <v>#N/A</v>
      </c>
      <c r="I442" s="8" t="str">
        <f t="array" ref="I442">XLOOKUP($C$2,'89'!$C$2:$C$1524,'89'!I442:I1964)</f>
        <v>#N/A</v>
      </c>
      <c r="J442" s="8" t="str">
        <f t="array" ref="J442">XLOOKUP($C$2,'89'!$C$2:$C$1524,'89'!J442:J1964)</f>
        <v>#N/A</v>
      </c>
      <c r="K442" s="8" t="s">
        <v>11</v>
      </c>
      <c r="L442" s="8" t="s">
        <v>3046</v>
      </c>
    </row>
    <row r="443" ht="14.25" customHeight="1">
      <c r="A443" s="8" t="s">
        <v>3045</v>
      </c>
      <c r="B443" s="1678" t="s">
        <v>892</v>
      </c>
      <c r="C443" s="8" t="s">
        <v>1351</v>
      </c>
      <c r="D443" s="8" t="s">
        <v>1352</v>
      </c>
      <c r="E443" s="8" t="str">
        <f t="array" ref="E443">XLOOKUP(C443,'89'!C443:C1965,'89'!E443:E1965)</f>
        <v>Amarillos</v>
      </c>
      <c r="F443" s="8" t="str">
        <f t="array" ref="F443">XLOOKUP($C$2,'89'!$C$2:$C$1524,'89'!F443:F1965)</f>
        <v>#N/A</v>
      </c>
      <c r="H443" s="8" t="str">
        <f t="array" ref="H443">XLOOKUP($C$2,'89'!$C$2:$C$1524,'89'!H443:H1965)</f>
        <v>#N/A</v>
      </c>
      <c r="I443" s="8" t="str">
        <f t="array" ref="I443">XLOOKUP($C$2,'89'!$C$2:$C$1524,'89'!I443:I1965)</f>
        <v>#N/A</v>
      </c>
      <c r="J443" s="8" t="str">
        <f t="array" ref="J443">XLOOKUP($C$2,'89'!$C$2:$C$1524,'89'!J443:J1965)</f>
        <v>#N/A</v>
      </c>
      <c r="K443" s="8" t="s">
        <v>11</v>
      </c>
      <c r="L443" s="8" t="s">
        <v>3046</v>
      </c>
    </row>
    <row r="444" ht="14.25" customHeight="1">
      <c r="A444" s="8" t="s">
        <v>3045</v>
      </c>
      <c r="B444" s="1678" t="s">
        <v>168</v>
      </c>
      <c r="C444" s="8" t="s">
        <v>518</v>
      </c>
      <c r="D444" s="8" t="s">
        <v>2439</v>
      </c>
      <c r="E444" s="8" t="str">
        <f t="array" ref="E444">XLOOKUP(C444,'89'!C444:C1966,'89'!E444:E1966)</f>
        <v>Verdes</v>
      </c>
      <c r="F444" s="8" t="str">
        <f t="array" ref="F444">XLOOKUP($C$2,'89'!$C$2:$C$1524,'89'!F444:F1966)</f>
        <v>#N/A</v>
      </c>
      <c r="H444" s="8" t="str">
        <f t="array" ref="H444">XLOOKUP($C$2,'89'!$C$2:$C$1524,'89'!H444:H1966)</f>
        <v>#N/A</v>
      </c>
      <c r="I444" s="8" t="str">
        <f t="array" ref="I444">XLOOKUP($C$2,'89'!$C$2:$C$1524,'89'!I444:I1966)</f>
        <v>#N/A</v>
      </c>
      <c r="J444" s="8" t="str">
        <f t="array" ref="J444">XLOOKUP($C$2,'89'!$C$2:$C$1524,'89'!J444:J1966)</f>
        <v>#N/A</v>
      </c>
      <c r="K444" s="8" t="s">
        <v>11</v>
      </c>
      <c r="L444" s="8" t="s">
        <v>3046</v>
      </c>
    </row>
    <row r="445" ht="14.25" customHeight="1">
      <c r="A445" s="8" t="s">
        <v>3045</v>
      </c>
      <c r="B445" s="1678" t="s">
        <v>168</v>
      </c>
      <c r="C445" s="8" t="s">
        <v>520</v>
      </c>
      <c r="D445" s="8" t="s">
        <v>2440</v>
      </c>
      <c r="E445" s="8" t="str">
        <f t="array" ref="E445">XLOOKUP(C445,'89'!C445:C1967,'89'!E445:E1967)</f>
        <v>Verdes</v>
      </c>
      <c r="F445" s="8" t="str">
        <f t="array" ref="F445">XLOOKUP($C$2,'89'!$C$2:$C$1524,'89'!F445:F1967)</f>
        <v>#N/A</v>
      </c>
      <c r="H445" s="8" t="str">
        <f t="array" ref="H445">XLOOKUP($C$2,'89'!$C$2:$C$1524,'89'!H445:H1967)</f>
        <v>#N/A</v>
      </c>
      <c r="I445" s="8" t="str">
        <f t="array" ref="I445">XLOOKUP($C$2,'89'!$C$2:$C$1524,'89'!I445:I1967)</f>
        <v>#N/A</v>
      </c>
      <c r="J445" s="8" t="str">
        <f t="array" ref="J445">XLOOKUP($C$2,'89'!$C$2:$C$1524,'89'!J445:J1967)</f>
        <v>#N/A</v>
      </c>
      <c r="K445" s="8" t="s">
        <v>11</v>
      </c>
      <c r="L445" s="8" t="s">
        <v>3046</v>
      </c>
    </row>
    <row r="446" ht="14.25" customHeight="1">
      <c r="A446" s="8" t="s">
        <v>3045</v>
      </c>
      <c r="B446" s="1678" t="s">
        <v>814</v>
      </c>
      <c r="C446" s="8" t="s">
        <v>1353</v>
      </c>
      <c r="D446" s="8" t="s">
        <v>1354</v>
      </c>
      <c r="E446" s="8" t="str">
        <f t="array" ref="E446">XLOOKUP(C446,'89'!C446:C1968,'89'!E446:E1968)</f>
        <v>Verdes</v>
      </c>
      <c r="H446" s="8" t="str">
        <f t="array" ref="H446">XLOOKUP($C$2,'89'!$C$2:$C$1524,'89'!H446:H1968)</f>
        <v>#N/A</v>
      </c>
      <c r="I446" s="8" t="str">
        <f t="array" ref="I446">XLOOKUP($C$2,'89'!$C$2:$C$1524,'89'!I446:I1968)</f>
        <v>#N/A</v>
      </c>
      <c r="J446" s="8" t="str">
        <f t="array" ref="J446">XLOOKUP($C$2,'89'!$C$2:$C$1524,'89'!J446:J1968)</f>
        <v>#N/A</v>
      </c>
      <c r="K446" s="8" t="s">
        <v>11</v>
      </c>
      <c r="L446" s="8" t="s">
        <v>3046</v>
      </c>
    </row>
    <row r="447" ht="14.25" customHeight="1">
      <c r="A447" s="8" t="s">
        <v>3045</v>
      </c>
      <c r="B447" s="1678" t="s">
        <v>817</v>
      </c>
      <c r="C447" s="8" t="s">
        <v>1355</v>
      </c>
      <c r="D447" s="8" t="s">
        <v>1356</v>
      </c>
      <c r="E447" s="8" t="str">
        <f t="array" ref="E447">XLOOKUP(C447,'89'!C447:C1969,'89'!E447:E1969)</f>
        <v>Verdes</v>
      </c>
      <c r="H447" s="8" t="str">
        <f t="array" ref="H447">XLOOKUP($C$2,'89'!$C$2:$C$1524,'89'!H447:H1969)</f>
        <v>#N/A</v>
      </c>
      <c r="I447" s="8" t="str">
        <f t="array" ref="I447">XLOOKUP($C$2,'89'!$C$2:$C$1524,'89'!I447:I1969)</f>
        <v>#N/A</v>
      </c>
      <c r="J447" s="8" t="str">
        <f t="array" ref="J447">XLOOKUP($C$2,'89'!$C$2:$C$1524,'89'!J447:J1969)</f>
        <v>#N/A</v>
      </c>
      <c r="K447" s="8" t="s">
        <v>11</v>
      </c>
      <c r="L447" s="8" t="s">
        <v>3046</v>
      </c>
    </row>
    <row r="448" ht="14.25" customHeight="1">
      <c r="A448" s="8" t="s">
        <v>3045</v>
      </c>
      <c r="B448" s="1678" t="s">
        <v>817</v>
      </c>
      <c r="C448" s="8" t="s">
        <v>1357</v>
      </c>
      <c r="D448" s="8" t="s">
        <v>1358</v>
      </c>
      <c r="E448" s="8" t="str">
        <f t="array" ref="E448">XLOOKUP(C448,'89'!C448:C1970,'89'!E448:E1970)</f>
        <v>Verdes</v>
      </c>
      <c r="H448" s="8" t="str">
        <f t="array" ref="H448">XLOOKUP($C$2,'89'!$C$2:$C$1524,'89'!H448:H1970)</f>
        <v>#N/A</v>
      </c>
      <c r="I448" s="8" t="str">
        <f t="array" ref="I448">XLOOKUP($C$2,'89'!$C$2:$C$1524,'89'!I448:I1970)</f>
        <v>#N/A</v>
      </c>
      <c r="J448" s="8" t="str">
        <f t="array" ref="J448">XLOOKUP($C$2,'89'!$C$2:$C$1524,'89'!J448:J1970)</f>
        <v>#N/A</v>
      </c>
      <c r="K448" s="8" t="s">
        <v>11</v>
      </c>
      <c r="L448" s="8" t="s">
        <v>3046</v>
      </c>
    </row>
    <row r="449" ht="14.25" customHeight="1">
      <c r="A449" s="8" t="s">
        <v>3045</v>
      </c>
      <c r="B449" s="1678" t="s">
        <v>892</v>
      </c>
      <c r="C449" s="8" t="s">
        <v>1359</v>
      </c>
      <c r="D449" s="8" t="s">
        <v>1360</v>
      </c>
      <c r="E449" s="8" t="str">
        <f t="array" ref="E449">XLOOKUP(C449,'89'!C449:C1971,'89'!E449:E1971)</f>
        <v>Amarillos</v>
      </c>
      <c r="H449" s="8" t="str">
        <f t="array" ref="H449">XLOOKUP($C$2,'89'!$C$2:$C$1524,'89'!H449:H1971)</f>
        <v>#N/A</v>
      </c>
      <c r="I449" s="8" t="str">
        <f t="array" ref="I449">XLOOKUP($C$2,'89'!$C$2:$C$1524,'89'!I449:I1971)</f>
        <v>#N/A</v>
      </c>
      <c r="J449" s="8" t="str">
        <f t="array" ref="J449">XLOOKUP($C$2,'89'!$C$2:$C$1524,'89'!J449:J1971)</f>
        <v>#N/A</v>
      </c>
      <c r="K449" s="8" t="s">
        <v>11</v>
      </c>
      <c r="L449" s="8" t="s">
        <v>3046</v>
      </c>
    </row>
    <row r="450" ht="14.25" customHeight="1">
      <c r="A450" s="8" t="s">
        <v>3045</v>
      </c>
      <c r="B450" s="1678" t="s">
        <v>168</v>
      </c>
      <c r="C450" s="8" t="s">
        <v>522</v>
      </c>
      <c r="D450" s="8" t="s">
        <v>2441</v>
      </c>
      <c r="E450" s="8" t="str">
        <f t="array" ref="E450">XLOOKUP(C450,'89'!C450:C1972,'89'!E450:E1972)</f>
        <v>Verdes</v>
      </c>
      <c r="F450" s="8" t="str">
        <f t="array" ref="F450">XLOOKUP($C$2,'89'!$C$2:$C$1524,'89'!F450:F1972)</f>
        <v>#N/A</v>
      </c>
      <c r="H450" s="8" t="str">
        <f t="array" ref="H450">XLOOKUP($C$2,'89'!$C$2:$C$1524,'89'!H450:H1972)</f>
        <v>#N/A</v>
      </c>
      <c r="I450" s="8" t="str">
        <f t="array" ref="I450">XLOOKUP($C$2,'89'!$C$2:$C$1524,'89'!I450:I1972)</f>
        <v>#N/A</v>
      </c>
      <c r="J450" s="8" t="str">
        <f t="array" ref="J450">XLOOKUP($C$2,'89'!$C$2:$C$1524,'89'!J450:J1972)</f>
        <v>#N/A</v>
      </c>
      <c r="K450" s="8" t="s">
        <v>11</v>
      </c>
      <c r="L450" s="8" t="s">
        <v>3046</v>
      </c>
    </row>
    <row r="451" ht="14.25" customHeight="1">
      <c r="A451" s="8" t="s">
        <v>3045</v>
      </c>
      <c r="B451" s="1678" t="s">
        <v>168</v>
      </c>
      <c r="C451" s="8" t="s">
        <v>524</v>
      </c>
      <c r="D451" s="8" t="s">
        <v>2442</v>
      </c>
      <c r="E451" s="8" t="str">
        <f t="array" ref="E451">XLOOKUP(C451,'89'!C451:C1973,'89'!E451:E1973)</f>
        <v>Verdes</v>
      </c>
      <c r="F451" s="8" t="str">
        <f t="array" ref="F451">XLOOKUP($C$2,'89'!$C$2:$C$1524,'89'!F451:F1973)</f>
        <v>#N/A</v>
      </c>
      <c r="H451" s="8" t="str">
        <f t="array" ref="H451">XLOOKUP($C$2,'89'!$C$2:$C$1524,'89'!H451:H1973)</f>
        <v>#N/A</v>
      </c>
      <c r="I451" s="8" t="str">
        <f t="array" ref="I451">XLOOKUP($C$2,'89'!$C$2:$C$1524,'89'!I451:I1973)</f>
        <v>#N/A</v>
      </c>
      <c r="J451" s="8" t="str">
        <f t="array" ref="J451">XLOOKUP($C$2,'89'!$C$2:$C$1524,'89'!J451:J1973)</f>
        <v>#N/A</v>
      </c>
      <c r="K451" s="8" t="s">
        <v>11</v>
      </c>
      <c r="L451" s="8" t="s">
        <v>3046</v>
      </c>
    </row>
    <row r="452" ht="14.25" customHeight="1">
      <c r="A452" s="8" t="s">
        <v>3045</v>
      </c>
      <c r="B452" s="1678" t="s">
        <v>814</v>
      </c>
      <c r="C452" s="8" t="s">
        <v>1361</v>
      </c>
      <c r="D452" s="8" t="s">
        <v>1362</v>
      </c>
      <c r="E452" s="8" t="str">
        <f t="array" ref="E452">XLOOKUP(C452,'89'!C452:C1974,'89'!E452:E1974)</f>
        <v>Verdes</v>
      </c>
      <c r="F452" s="8" t="str">
        <f t="array" ref="F452">XLOOKUP($C$2,'89'!$C$2:$C$1524,'89'!F452:F1974)</f>
        <v>#N/A</v>
      </c>
      <c r="H452" s="8" t="str">
        <f t="array" ref="H452">XLOOKUP($C$2,'89'!$C$2:$C$1524,'89'!H452:H1974)</f>
        <v>#N/A</v>
      </c>
      <c r="I452" s="8" t="str">
        <f t="array" ref="I452">XLOOKUP($C$2,'89'!$C$2:$C$1524,'89'!I452:I1974)</f>
        <v>#N/A</v>
      </c>
      <c r="J452" s="8" t="str">
        <f t="array" ref="J452">XLOOKUP($C$2,'89'!$C$2:$C$1524,'89'!J452:J1974)</f>
        <v>#N/A</v>
      </c>
      <c r="K452" s="8" t="s">
        <v>11</v>
      </c>
      <c r="L452" s="8" t="s">
        <v>3046</v>
      </c>
    </row>
    <row r="453" ht="14.25" customHeight="1">
      <c r="A453" s="8" t="s">
        <v>3045</v>
      </c>
      <c r="B453" s="1678" t="s">
        <v>817</v>
      </c>
      <c r="C453" s="8" t="s">
        <v>1363</v>
      </c>
      <c r="D453" s="8" t="s">
        <v>1364</v>
      </c>
      <c r="E453" s="8" t="str">
        <f t="array" ref="E453">XLOOKUP(C453,'89'!C453:C1975,'89'!E453:E1975)</f>
        <v>Verdes</v>
      </c>
      <c r="F453" s="8" t="str">
        <f t="array" ref="F453">XLOOKUP($C$2,'89'!$C$2:$C$1524,'89'!F453:F1975)</f>
        <v>#N/A</v>
      </c>
      <c r="H453" s="8" t="str">
        <f t="array" ref="H453">XLOOKUP($C$2,'89'!$C$2:$C$1524,'89'!H453:H1975)</f>
        <v>#N/A</v>
      </c>
      <c r="I453" s="8" t="str">
        <f t="array" ref="I453">XLOOKUP($C$2,'89'!$C$2:$C$1524,'89'!I453:I1975)</f>
        <v>#N/A</v>
      </c>
      <c r="J453" s="8" t="str">
        <f t="array" ref="J453">XLOOKUP($C$2,'89'!$C$2:$C$1524,'89'!J453:J1975)</f>
        <v>#N/A</v>
      </c>
      <c r="K453" s="8" t="s">
        <v>11</v>
      </c>
      <c r="L453" s="8" t="s">
        <v>3046</v>
      </c>
    </row>
    <row r="454" ht="14.25" customHeight="1">
      <c r="A454" s="8" t="s">
        <v>3045</v>
      </c>
      <c r="B454" s="1678" t="s">
        <v>817</v>
      </c>
      <c r="C454" s="8" t="s">
        <v>1365</v>
      </c>
      <c r="D454" s="8" t="s">
        <v>1366</v>
      </c>
      <c r="E454" s="8" t="str">
        <f t="array" ref="E454">XLOOKUP(C454,'89'!C454:C1976,'89'!E454:E1976)</f>
        <v>Verdes</v>
      </c>
      <c r="F454" s="8" t="str">
        <f t="array" ref="F454">XLOOKUP($C$2,'89'!$C$2:$C$1524,'89'!F454:F1976)</f>
        <v>#N/A</v>
      </c>
      <c r="H454" s="8" t="str">
        <f t="array" ref="H454">XLOOKUP($C$2,'89'!$C$2:$C$1524,'89'!H454:H1976)</f>
        <v>#N/A</v>
      </c>
      <c r="I454" s="8" t="str">
        <f t="array" ref="I454">XLOOKUP($C$2,'89'!$C$2:$C$1524,'89'!I454:I1976)</f>
        <v>#N/A</v>
      </c>
      <c r="J454" s="8" t="str">
        <f t="array" ref="J454">XLOOKUP($C$2,'89'!$C$2:$C$1524,'89'!J454:J1976)</f>
        <v>#N/A</v>
      </c>
      <c r="K454" s="8" t="s">
        <v>11</v>
      </c>
      <c r="L454" s="8" t="s">
        <v>3046</v>
      </c>
    </row>
    <row r="455" ht="14.25" customHeight="1">
      <c r="A455" s="8" t="s">
        <v>3045</v>
      </c>
      <c r="B455" s="1678" t="s">
        <v>892</v>
      </c>
      <c r="C455" s="8" t="s">
        <v>1367</v>
      </c>
      <c r="D455" s="8" t="s">
        <v>1368</v>
      </c>
      <c r="E455" s="8" t="str">
        <f t="array" ref="E455">XLOOKUP(C455,'89'!C455:C1977,'89'!E455:E1977)</f>
        <v>Amarillos</v>
      </c>
      <c r="F455" s="8" t="str">
        <f t="array" ref="F455">XLOOKUP($C$2,'89'!$C$2:$C$1524,'89'!F455:F1977)</f>
        <v>#N/A</v>
      </c>
      <c r="H455" s="8" t="str">
        <f t="array" ref="H455">XLOOKUP($C$2,'89'!$C$2:$C$1524,'89'!H455:H1977)</f>
        <v>#N/A</v>
      </c>
      <c r="I455" s="8" t="str">
        <f t="array" ref="I455">XLOOKUP($C$2,'89'!$C$2:$C$1524,'89'!I455:I1977)</f>
        <v>#N/A</v>
      </c>
      <c r="J455" s="8" t="str">
        <f t="array" ref="J455">XLOOKUP($C$2,'89'!$C$2:$C$1524,'89'!J455:J1977)</f>
        <v>#N/A</v>
      </c>
      <c r="K455" s="8" t="s">
        <v>11</v>
      </c>
      <c r="L455" s="8" t="s">
        <v>3046</v>
      </c>
    </row>
    <row r="456" ht="14.25" customHeight="1">
      <c r="A456" s="8" t="s">
        <v>3045</v>
      </c>
      <c r="B456" s="1678" t="s">
        <v>168</v>
      </c>
      <c r="C456" s="8" t="s">
        <v>526</v>
      </c>
      <c r="D456" s="8" t="s">
        <v>2443</v>
      </c>
      <c r="E456" s="8" t="str">
        <f t="array" ref="E456">XLOOKUP(C456,'89'!C456:C1978,'89'!E456:E1978)</f>
        <v>Verdes</v>
      </c>
      <c r="F456" s="8" t="str">
        <f t="array" ref="F456">XLOOKUP($C$2,'89'!$C$2:$C$1524,'89'!F456:F1978)</f>
        <v>#N/A</v>
      </c>
      <c r="H456" s="8" t="str">
        <f t="array" ref="H456">XLOOKUP($C$2,'89'!$C$2:$C$1524,'89'!H456:H1978)</f>
        <v>#N/A</v>
      </c>
      <c r="I456" s="8" t="str">
        <f t="array" ref="I456">XLOOKUP($C$2,'89'!$C$2:$C$1524,'89'!I456:I1978)</f>
        <v>#N/A</v>
      </c>
      <c r="J456" s="8" t="str">
        <f t="array" ref="J456">XLOOKUP($C$2,'89'!$C$2:$C$1524,'89'!J456:J1978)</f>
        <v>#N/A</v>
      </c>
      <c r="K456" s="8" t="s">
        <v>11</v>
      </c>
      <c r="L456" s="8" t="s">
        <v>3046</v>
      </c>
    </row>
    <row r="457" ht="14.25" customHeight="1">
      <c r="A457" s="8" t="s">
        <v>3045</v>
      </c>
      <c r="B457" s="1678" t="s">
        <v>168</v>
      </c>
      <c r="C457" s="8" t="s">
        <v>528</v>
      </c>
      <c r="D457" s="8" t="s">
        <v>2444</v>
      </c>
      <c r="E457" s="8" t="str">
        <f t="array" ref="E457">XLOOKUP(C457,'89'!C457:C1979,'89'!E457:E1979)</f>
        <v>Verdes</v>
      </c>
      <c r="F457" s="8" t="str">
        <f t="array" ref="F457">XLOOKUP($C$2,'89'!$C$2:$C$1524,'89'!F457:F1979)</f>
        <v>#N/A</v>
      </c>
      <c r="H457" s="8" t="str">
        <f t="array" ref="H457">XLOOKUP($C$2,'89'!$C$2:$C$1524,'89'!H457:H1979)</f>
        <v>#N/A</v>
      </c>
      <c r="I457" s="8" t="str">
        <f t="array" ref="I457">XLOOKUP($C$2,'89'!$C$2:$C$1524,'89'!I457:I1979)</f>
        <v>#N/A</v>
      </c>
      <c r="J457" s="8" t="str">
        <f t="array" ref="J457">XLOOKUP($C$2,'89'!$C$2:$C$1524,'89'!J457:J1979)</f>
        <v>#N/A</v>
      </c>
      <c r="K457" s="8" t="s">
        <v>11</v>
      </c>
      <c r="L457" s="8" t="s">
        <v>3046</v>
      </c>
    </row>
    <row r="458" ht="14.25" customHeight="1">
      <c r="A458" s="8" t="s">
        <v>3045</v>
      </c>
      <c r="B458" s="1678" t="s">
        <v>814</v>
      </c>
      <c r="C458" s="8" t="s">
        <v>1369</v>
      </c>
      <c r="D458" s="8" t="s">
        <v>1370</v>
      </c>
      <c r="E458" s="8" t="str">
        <f t="array" ref="E458">XLOOKUP(C458,'89'!C458:C1980,'89'!E458:E1980)</f>
        <v>Verdes</v>
      </c>
      <c r="H458" s="8" t="str">
        <f t="array" ref="H458">XLOOKUP($C$2,'89'!$C$2:$C$1524,'89'!H458:H1980)</f>
        <v>#N/A</v>
      </c>
      <c r="I458" s="8" t="str">
        <f t="array" ref="I458">XLOOKUP($C$2,'89'!$C$2:$C$1524,'89'!I458:I1980)</f>
        <v>#N/A</v>
      </c>
      <c r="J458" s="8" t="str">
        <f t="array" ref="J458">XLOOKUP($C$2,'89'!$C$2:$C$1524,'89'!J458:J1980)</f>
        <v>#N/A</v>
      </c>
      <c r="K458" s="8" t="s">
        <v>11</v>
      </c>
      <c r="L458" s="8" t="s">
        <v>3046</v>
      </c>
    </row>
    <row r="459" ht="14.25" customHeight="1">
      <c r="A459" s="8" t="s">
        <v>3045</v>
      </c>
      <c r="B459" s="1678" t="s">
        <v>817</v>
      </c>
      <c r="C459" s="8" t="s">
        <v>1371</v>
      </c>
      <c r="D459" s="8" t="s">
        <v>1372</v>
      </c>
      <c r="E459" s="8" t="str">
        <f t="array" ref="E459">XLOOKUP(C459,'89'!C459:C1981,'89'!E459:E1981)</f>
        <v>Verdes</v>
      </c>
      <c r="H459" s="8" t="str">
        <f t="array" ref="H459">XLOOKUP($C$2,'89'!$C$2:$C$1524,'89'!H459:H1981)</f>
        <v>#N/A</v>
      </c>
      <c r="I459" s="8" t="str">
        <f t="array" ref="I459">XLOOKUP($C$2,'89'!$C$2:$C$1524,'89'!I459:I1981)</f>
        <v>#N/A</v>
      </c>
      <c r="J459" s="8" t="str">
        <f t="array" ref="J459">XLOOKUP($C$2,'89'!$C$2:$C$1524,'89'!J459:J1981)</f>
        <v>#N/A</v>
      </c>
      <c r="K459" s="8" t="s">
        <v>11</v>
      </c>
      <c r="L459" s="8" t="s">
        <v>3046</v>
      </c>
    </row>
    <row r="460" ht="14.25" customHeight="1">
      <c r="A460" s="8" t="s">
        <v>3045</v>
      </c>
      <c r="B460" s="1678" t="s">
        <v>817</v>
      </c>
      <c r="C460" s="8" t="s">
        <v>1373</v>
      </c>
      <c r="D460" s="8" t="s">
        <v>1374</v>
      </c>
      <c r="E460" s="8" t="str">
        <f t="array" ref="E460">XLOOKUP(C460,'89'!C460:C1982,'89'!E460:E1982)</f>
        <v>Verdes</v>
      </c>
      <c r="H460" s="8" t="str">
        <f t="array" ref="H460">XLOOKUP($C$2,'89'!$C$2:$C$1524,'89'!H460:H1982)</f>
        <v>#N/A</v>
      </c>
      <c r="I460" s="8" t="str">
        <f t="array" ref="I460">XLOOKUP($C$2,'89'!$C$2:$C$1524,'89'!I460:I1982)</f>
        <v>#N/A</v>
      </c>
      <c r="J460" s="8" t="str">
        <f t="array" ref="J460">XLOOKUP($C$2,'89'!$C$2:$C$1524,'89'!J460:J1982)</f>
        <v>#N/A</v>
      </c>
      <c r="K460" s="8" t="s">
        <v>11</v>
      </c>
      <c r="L460" s="8" t="s">
        <v>3046</v>
      </c>
    </row>
    <row r="461" ht="14.25" customHeight="1">
      <c r="A461" s="8" t="s">
        <v>3045</v>
      </c>
      <c r="B461" s="1678" t="s">
        <v>892</v>
      </c>
      <c r="C461" s="8" t="s">
        <v>1375</v>
      </c>
      <c r="D461" s="8" t="s">
        <v>1376</v>
      </c>
      <c r="E461" s="8" t="str">
        <f t="array" ref="E461">XLOOKUP(C461,'89'!C461:C1983,'89'!E461:E1983)</f>
        <v>Amarillos</v>
      </c>
      <c r="H461" s="8" t="str">
        <f t="array" ref="H461">XLOOKUP($C$2,'89'!$C$2:$C$1524,'89'!H461:H1983)</f>
        <v>#N/A</v>
      </c>
      <c r="I461" s="8" t="str">
        <f t="array" ref="I461">XLOOKUP($C$2,'89'!$C$2:$C$1524,'89'!I461:I1983)</f>
        <v>#N/A</v>
      </c>
      <c r="J461" s="8" t="str">
        <f t="array" ref="J461">XLOOKUP($C$2,'89'!$C$2:$C$1524,'89'!J461:J1983)</f>
        <v>#N/A</v>
      </c>
      <c r="K461" s="8" t="s">
        <v>11</v>
      </c>
      <c r="L461" s="8" t="s">
        <v>3046</v>
      </c>
    </row>
    <row r="462" ht="14.25" customHeight="1">
      <c r="A462" s="8" t="s">
        <v>3045</v>
      </c>
      <c r="B462" s="1678" t="s">
        <v>168</v>
      </c>
      <c r="C462" s="8" t="s">
        <v>530</v>
      </c>
      <c r="D462" s="8" t="s">
        <v>2445</v>
      </c>
      <c r="E462" s="8" t="str">
        <f t="array" ref="E462">XLOOKUP(C462,'89'!C462:C1984,'89'!E462:E1984)</f>
        <v>Verdes</v>
      </c>
      <c r="F462" s="8" t="str">
        <f t="array" ref="F462">XLOOKUP($C$2,'89'!$C$2:$C$1524,'89'!F462:F1984)</f>
        <v>#N/A</v>
      </c>
      <c r="H462" s="8" t="str">
        <f t="array" ref="H462">XLOOKUP($C$2,'89'!$C$2:$C$1524,'89'!H462:H1984)</f>
        <v>#N/A</v>
      </c>
      <c r="I462" s="8" t="str">
        <f t="array" ref="I462">XLOOKUP($C$2,'89'!$C$2:$C$1524,'89'!I462:I1984)</f>
        <v>#N/A</v>
      </c>
      <c r="J462" s="8" t="str">
        <f t="array" ref="J462">XLOOKUP($C$2,'89'!$C$2:$C$1524,'89'!J462:J1984)</f>
        <v>#N/A</v>
      </c>
      <c r="K462" s="8" t="s">
        <v>11</v>
      </c>
      <c r="L462" s="8" t="s">
        <v>3046</v>
      </c>
    </row>
    <row r="463" ht="14.25" customHeight="1">
      <c r="A463" s="8" t="s">
        <v>3045</v>
      </c>
      <c r="B463" s="1678" t="s">
        <v>168</v>
      </c>
      <c r="C463" s="8" t="s">
        <v>532</v>
      </c>
      <c r="D463" s="8" t="s">
        <v>2446</v>
      </c>
      <c r="E463" s="8" t="str">
        <f t="array" ref="E463">XLOOKUP(C463,'89'!C463:C1985,'89'!E463:E1985)</f>
        <v>Verdes</v>
      </c>
      <c r="F463" s="8" t="str">
        <f t="array" ref="F463">XLOOKUP($C$2,'89'!$C$2:$C$1524,'89'!F463:F1985)</f>
        <v>#N/A</v>
      </c>
      <c r="H463" s="8" t="str">
        <f t="array" ref="H463">XLOOKUP($C$2,'89'!$C$2:$C$1524,'89'!H463:H1985)</f>
        <v>#N/A</v>
      </c>
      <c r="I463" s="8" t="str">
        <f t="array" ref="I463">XLOOKUP($C$2,'89'!$C$2:$C$1524,'89'!I463:I1985)</f>
        <v>#N/A</v>
      </c>
      <c r="J463" s="8" t="str">
        <f t="array" ref="J463">XLOOKUP($C$2,'89'!$C$2:$C$1524,'89'!J463:J1985)</f>
        <v>#N/A</v>
      </c>
      <c r="K463" s="8" t="s">
        <v>11</v>
      </c>
      <c r="L463" s="8" t="s">
        <v>3046</v>
      </c>
    </row>
    <row r="464" ht="14.25" customHeight="1">
      <c r="A464" s="8" t="s">
        <v>3045</v>
      </c>
      <c r="B464" s="1678" t="s">
        <v>814</v>
      </c>
      <c r="C464" s="8" t="s">
        <v>1377</v>
      </c>
      <c r="D464" s="8" t="s">
        <v>1378</v>
      </c>
      <c r="E464" s="8" t="str">
        <f t="array" ref="E464">XLOOKUP(C464,'89'!C464:C1986,'89'!E464:E1986)</f>
        <v>Verdes</v>
      </c>
      <c r="F464" s="8" t="str">
        <f t="array" ref="F464">XLOOKUP($C$2,'89'!$C$2:$C$1524,'89'!F464:F1986)</f>
        <v>#N/A</v>
      </c>
      <c r="H464" s="8" t="str">
        <f t="array" ref="H464">XLOOKUP($C$2,'89'!$C$2:$C$1524,'89'!H464:H1986)</f>
        <v>#N/A</v>
      </c>
      <c r="I464" s="8" t="str">
        <f t="array" ref="I464">XLOOKUP($C$2,'89'!$C$2:$C$1524,'89'!I464:I1986)</f>
        <v>#N/A</v>
      </c>
      <c r="J464" s="8" t="str">
        <f t="array" ref="J464">XLOOKUP($C$2,'89'!$C$2:$C$1524,'89'!J464:J1986)</f>
        <v>#N/A</v>
      </c>
      <c r="K464" s="8" t="s">
        <v>11</v>
      </c>
      <c r="L464" s="8" t="s">
        <v>3046</v>
      </c>
    </row>
    <row r="465" ht="14.25" customHeight="1">
      <c r="A465" s="8" t="s">
        <v>3045</v>
      </c>
      <c r="B465" s="1678" t="s">
        <v>817</v>
      </c>
      <c r="C465" s="8" t="s">
        <v>1379</v>
      </c>
      <c r="D465" s="8" t="s">
        <v>1380</v>
      </c>
      <c r="E465" s="8" t="str">
        <f t="array" ref="E465">XLOOKUP(C465,'89'!C465:C1987,'89'!E465:E1987)</f>
        <v>Verdes</v>
      </c>
      <c r="F465" s="8" t="str">
        <f t="array" ref="F465">XLOOKUP($C$2,'89'!$C$2:$C$1524,'89'!F465:F1987)</f>
        <v>#N/A</v>
      </c>
      <c r="H465" s="8" t="str">
        <f t="array" ref="H465">XLOOKUP($C$2,'89'!$C$2:$C$1524,'89'!H465:H1987)</f>
        <v>#N/A</v>
      </c>
      <c r="I465" s="8" t="str">
        <f t="array" ref="I465">XLOOKUP($C$2,'89'!$C$2:$C$1524,'89'!I465:I1987)</f>
        <v>#N/A</v>
      </c>
      <c r="J465" s="8" t="str">
        <f t="array" ref="J465">XLOOKUP($C$2,'89'!$C$2:$C$1524,'89'!J465:J1987)</f>
        <v>#N/A</v>
      </c>
      <c r="K465" s="8" t="s">
        <v>11</v>
      </c>
      <c r="L465" s="8" t="s">
        <v>3046</v>
      </c>
    </row>
    <row r="466" ht="14.25" customHeight="1">
      <c r="A466" s="8" t="s">
        <v>3045</v>
      </c>
      <c r="B466" s="1678" t="s">
        <v>892</v>
      </c>
      <c r="C466" s="8" t="s">
        <v>1381</v>
      </c>
      <c r="D466" s="8" t="s">
        <v>1382</v>
      </c>
      <c r="E466" s="8" t="str">
        <f t="array" ref="E466">XLOOKUP(C466,'89'!C466:C1988,'89'!E466:E1988)</f>
        <v>Verdes</v>
      </c>
      <c r="F466" s="8" t="str">
        <f t="array" ref="F466">XLOOKUP($C$2,'89'!$C$2:$C$1524,'89'!F466:F1988)</f>
        <v>#N/A</v>
      </c>
      <c r="H466" s="8" t="str">
        <f t="array" ref="H466">XLOOKUP($C$2,'89'!$C$2:$C$1524,'89'!H466:H1988)</f>
        <v>#N/A</v>
      </c>
      <c r="I466" s="8" t="str">
        <f t="array" ref="I466">XLOOKUP($C$2,'89'!$C$2:$C$1524,'89'!I466:I1988)</f>
        <v>#N/A</v>
      </c>
      <c r="J466" s="8" t="str">
        <f t="array" ref="J466">XLOOKUP($C$2,'89'!$C$2:$C$1524,'89'!J466:J1988)</f>
        <v>#N/A</v>
      </c>
      <c r="K466" s="8" t="s">
        <v>11</v>
      </c>
      <c r="L466" s="8" t="s">
        <v>3046</v>
      </c>
    </row>
    <row r="467" ht="14.25" customHeight="1">
      <c r="A467" s="8" t="s">
        <v>3045</v>
      </c>
      <c r="B467" s="1678" t="s">
        <v>892</v>
      </c>
      <c r="C467" s="8" t="s">
        <v>1383</v>
      </c>
      <c r="D467" s="8" t="s">
        <v>1384</v>
      </c>
      <c r="E467" s="8" t="str">
        <f t="array" ref="E467">XLOOKUP(C467,'89'!C467:C1989,'89'!E467:E1989)</f>
        <v>Naranjas</v>
      </c>
      <c r="F467" s="8" t="str">
        <f t="array" ref="F467">XLOOKUP($C$2,'89'!$C$2:$C$1524,'89'!F467:F1989)</f>
        <v>#N/A</v>
      </c>
      <c r="H467" s="8" t="str">
        <f t="array" ref="H467">XLOOKUP($C$2,'89'!$C$2:$C$1524,'89'!H467:H1989)</f>
        <v>#N/A</v>
      </c>
      <c r="I467" s="8" t="str">
        <f t="array" ref="I467">XLOOKUP($C$2,'89'!$C$2:$C$1524,'89'!I467:I1989)</f>
        <v>#N/A</v>
      </c>
      <c r="J467" s="8" t="str">
        <f t="array" ref="J467">XLOOKUP($C$2,'89'!$C$2:$C$1524,'89'!J467:J1989)</f>
        <v>#N/A</v>
      </c>
      <c r="K467" s="8" t="s">
        <v>11</v>
      </c>
      <c r="L467" s="8" t="s">
        <v>3046</v>
      </c>
    </row>
    <row r="468" ht="14.25" customHeight="1">
      <c r="A468" s="8" t="s">
        <v>3045</v>
      </c>
      <c r="B468" s="1678" t="s">
        <v>168</v>
      </c>
      <c r="C468" s="8" t="s">
        <v>534</v>
      </c>
      <c r="D468" s="8" t="s">
        <v>2447</v>
      </c>
      <c r="E468" s="8" t="str">
        <f t="array" ref="E468">XLOOKUP(C468,'89'!C468:C1990,'89'!E468:E1990)</f>
        <v>Verdes</v>
      </c>
      <c r="F468" s="8" t="str">
        <f t="array" ref="F468">XLOOKUP($C$2,'89'!$C$2:$C$1524,'89'!F468:F1990)</f>
        <v>#N/A</v>
      </c>
      <c r="H468" s="8" t="str">
        <f t="array" ref="H468">XLOOKUP($C$2,'89'!$C$2:$C$1524,'89'!H468:H1990)</f>
        <v>#N/A</v>
      </c>
      <c r="I468" s="8" t="str">
        <f t="array" ref="I468">XLOOKUP($C$2,'89'!$C$2:$C$1524,'89'!I468:I1990)</f>
        <v>#N/A</v>
      </c>
      <c r="J468" s="8" t="str">
        <f t="array" ref="J468">XLOOKUP($C$2,'89'!$C$2:$C$1524,'89'!J468:J1990)</f>
        <v>#N/A</v>
      </c>
      <c r="K468" s="8" t="s">
        <v>11</v>
      </c>
      <c r="L468" s="8" t="s">
        <v>3046</v>
      </c>
    </row>
    <row r="469" ht="14.25" customHeight="1">
      <c r="A469" s="8" t="s">
        <v>3045</v>
      </c>
      <c r="B469" s="1678" t="s">
        <v>168</v>
      </c>
      <c r="C469" s="8" t="s">
        <v>536</v>
      </c>
      <c r="D469" s="8" t="s">
        <v>2448</v>
      </c>
      <c r="E469" s="8" t="str">
        <f t="array" ref="E469">XLOOKUP(C469,'89'!C469:C1991,'89'!E469:E1991)</f>
        <v>Verdes</v>
      </c>
      <c r="F469" s="8" t="str">
        <f t="array" ref="F469">XLOOKUP($C$2,'89'!$C$2:$C$1524,'89'!F469:F1991)</f>
        <v>#N/A</v>
      </c>
      <c r="H469" s="8" t="str">
        <f t="array" ref="H469">XLOOKUP($C$2,'89'!$C$2:$C$1524,'89'!H469:H1991)</f>
        <v>#N/A</v>
      </c>
      <c r="I469" s="8" t="str">
        <f t="array" ref="I469">XLOOKUP($C$2,'89'!$C$2:$C$1524,'89'!I469:I1991)</f>
        <v>#N/A</v>
      </c>
      <c r="J469" s="8" t="str">
        <f t="array" ref="J469">XLOOKUP($C$2,'89'!$C$2:$C$1524,'89'!J469:J1991)</f>
        <v>#N/A</v>
      </c>
      <c r="K469" s="8" t="s">
        <v>11</v>
      </c>
      <c r="L469" s="8" t="s">
        <v>3046</v>
      </c>
    </row>
    <row r="470" ht="14.25" customHeight="1">
      <c r="A470" s="8" t="s">
        <v>3045</v>
      </c>
      <c r="B470" s="1678" t="s">
        <v>814</v>
      </c>
      <c r="C470" s="8" t="s">
        <v>1385</v>
      </c>
      <c r="D470" s="8" t="s">
        <v>1386</v>
      </c>
      <c r="E470" s="8" t="str">
        <f t="array" ref="E470">XLOOKUP(C470,'89'!C470:C1992,'89'!E470:E1992)</f>
        <v>Verdes</v>
      </c>
      <c r="H470" s="8" t="str">
        <f t="array" ref="H470">XLOOKUP($C$2,'89'!$C$2:$C$1524,'89'!H470:H1992)</f>
        <v>#N/A</v>
      </c>
      <c r="I470" s="8" t="str">
        <f t="array" ref="I470">XLOOKUP($C$2,'89'!$C$2:$C$1524,'89'!I470:I1992)</f>
        <v>#N/A</v>
      </c>
      <c r="J470" s="8" t="str">
        <f t="array" ref="J470">XLOOKUP($C$2,'89'!$C$2:$C$1524,'89'!J470:J1992)</f>
        <v>#N/A</v>
      </c>
      <c r="K470" s="8" t="s">
        <v>11</v>
      </c>
      <c r="L470" s="8" t="s">
        <v>3046</v>
      </c>
    </row>
    <row r="471" ht="14.25" customHeight="1">
      <c r="A471" s="8" t="s">
        <v>3045</v>
      </c>
      <c r="B471" s="1678" t="s">
        <v>817</v>
      </c>
      <c r="C471" s="8" t="s">
        <v>1387</v>
      </c>
      <c r="D471" s="8" t="s">
        <v>1388</v>
      </c>
      <c r="E471" s="8" t="str">
        <f t="array" ref="E471">XLOOKUP(C471,'89'!C471:C1993,'89'!E471:E1993)</f>
        <v>Verdes</v>
      </c>
      <c r="H471" s="8" t="str">
        <f t="array" ref="H471">XLOOKUP($C$2,'89'!$C$2:$C$1524,'89'!H471:H1993)</f>
        <v>#N/A</v>
      </c>
      <c r="I471" s="8" t="str">
        <f t="array" ref="I471">XLOOKUP($C$2,'89'!$C$2:$C$1524,'89'!I471:I1993)</f>
        <v>#N/A</v>
      </c>
      <c r="J471" s="8" t="str">
        <f t="array" ref="J471">XLOOKUP($C$2,'89'!$C$2:$C$1524,'89'!J471:J1993)</f>
        <v>#N/A</v>
      </c>
      <c r="K471" s="8" t="s">
        <v>11</v>
      </c>
      <c r="L471" s="8" t="s">
        <v>3046</v>
      </c>
    </row>
    <row r="472" ht="14.25" customHeight="1">
      <c r="A472" s="8" t="s">
        <v>3045</v>
      </c>
      <c r="B472" s="1678" t="s">
        <v>817</v>
      </c>
      <c r="C472" s="8" t="s">
        <v>1389</v>
      </c>
      <c r="D472" s="8" t="s">
        <v>1390</v>
      </c>
      <c r="E472" s="8" t="str">
        <f t="array" ref="E472">XLOOKUP(C472,'89'!C472:C1994,'89'!E472:E1994)</f>
        <v>Verdes</v>
      </c>
      <c r="H472" s="8" t="str">
        <f t="array" ref="H472">XLOOKUP($C$2,'89'!$C$2:$C$1524,'89'!H472:H1994)</f>
        <v>#N/A</v>
      </c>
      <c r="I472" s="8" t="str">
        <f t="array" ref="I472">XLOOKUP($C$2,'89'!$C$2:$C$1524,'89'!I472:I1994)</f>
        <v>#N/A</v>
      </c>
      <c r="J472" s="8" t="str">
        <f t="array" ref="J472">XLOOKUP($C$2,'89'!$C$2:$C$1524,'89'!J472:J1994)</f>
        <v>#N/A</v>
      </c>
      <c r="K472" s="8" t="s">
        <v>11</v>
      </c>
      <c r="L472" s="8" t="s">
        <v>3046</v>
      </c>
    </row>
    <row r="473" ht="14.25" customHeight="1">
      <c r="A473" s="8" t="s">
        <v>3045</v>
      </c>
      <c r="B473" s="1678" t="s">
        <v>892</v>
      </c>
      <c r="C473" s="8" t="s">
        <v>1391</v>
      </c>
      <c r="D473" s="8" t="s">
        <v>1392</v>
      </c>
      <c r="E473" s="8" t="str">
        <f t="array" ref="E473">XLOOKUP(C473,'89'!C473:C1995,'89'!E473:E1995)</f>
        <v>Naranjas</v>
      </c>
      <c r="H473" s="8" t="str">
        <f t="array" ref="H473">XLOOKUP($C$2,'89'!$C$2:$C$1524,'89'!H473:H1995)</f>
        <v>#N/A</v>
      </c>
      <c r="I473" s="8" t="str">
        <f t="array" ref="I473">XLOOKUP($C$2,'89'!$C$2:$C$1524,'89'!I473:I1995)</f>
        <v>#N/A</v>
      </c>
      <c r="J473" s="8" t="str">
        <f t="array" ref="J473">XLOOKUP($C$2,'89'!$C$2:$C$1524,'89'!J473:J1995)</f>
        <v>#N/A</v>
      </c>
      <c r="K473" s="8" t="s">
        <v>11</v>
      </c>
      <c r="L473" s="8" t="s">
        <v>3046</v>
      </c>
    </row>
    <row r="474" ht="14.25" customHeight="1">
      <c r="A474" s="8" t="s">
        <v>3045</v>
      </c>
      <c r="B474" s="1678" t="s">
        <v>168</v>
      </c>
      <c r="C474" s="8" t="s">
        <v>538</v>
      </c>
      <c r="D474" s="8" t="s">
        <v>2449</v>
      </c>
      <c r="E474" s="8" t="str">
        <f t="array" ref="E474">XLOOKUP(C474,'89'!C474:C1996,'89'!E474:E1996)</f>
        <v>Verdes</v>
      </c>
      <c r="F474" s="8" t="str">
        <f t="array" ref="F474">XLOOKUP($C$2,'89'!$C$2:$C$1524,'89'!F474:F1996)</f>
        <v>#N/A</v>
      </c>
      <c r="H474" s="8" t="str">
        <f t="array" ref="H474">XLOOKUP($C$2,'89'!$C$2:$C$1524,'89'!H474:H1996)</f>
        <v>#N/A</v>
      </c>
      <c r="I474" s="8" t="str">
        <f t="array" ref="I474">XLOOKUP($C$2,'89'!$C$2:$C$1524,'89'!I474:I1996)</f>
        <v>#N/A</v>
      </c>
      <c r="J474" s="8" t="str">
        <f t="array" ref="J474">XLOOKUP($C$2,'89'!$C$2:$C$1524,'89'!J474:J1996)</f>
        <v>#N/A</v>
      </c>
      <c r="K474" s="8" t="s">
        <v>11</v>
      </c>
      <c r="L474" s="8" t="s">
        <v>3046</v>
      </c>
    </row>
    <row r="475" ht="14.25" customHeight="1">
      <c r="A475" s="8" t="s">
        <v>3045</v>
      </c>
      <c r="B475" s="1678" t="s">
        <v>168</v>
      </c>
      <c r="C475" s="8" t="s">
        <v>540</v>
      </c>
      <c r="D475" s="8" t="s">
        <v>2450</v>
      </c>
      <c r="E475" s="8" t="str">
        <f t="array" ref="E475">XLOOKUP(C475,'89'!C475:C1997,'89'!E475:E1997)</f>
        <v>Verdes</v>
      </c>
      <c r="F475" s="8" t="str">
        <f t="array" ref="F475">XLOOKUP($C$2,'89'!$C$2:$C$1524,'89'!F475:F1997)</f>
        <v>#N/A</v>
      </c>
      <c r="H475" s="8" t="str">
        <f t="array" ref="H475">XLOOKUP($C$2,'89'!$C$2:$C$1524,'89'!H475:H1997)</f>
        <v>#N/A</v>
      </c>
      <c r="I475" s="8" t="str">
        <f t="array" ref="I475">XLOOKUP($C$2,'89'!$C$2:$C$1524,'89'!I475:I1997)</f>
        <v>#N/A</v>
      </c>
      <c r="J475" s="8" t="str">
        <f t="array" ref="J475">XLOOKUP($C$2,'89'!$C$2:$C$1524,'89'!J475:J1997)</f>
        <v>#N/A</v>
      </c>
      <c r="K475" s="8" t="s">
        <v>11</v>
      </c>
      <c r="L475" s="8" t="s">
        <v>3046</v>
      </c>
    </row>
    <row r="476" ht="14.25" customHeight="1">
      <c r="A476" s="8" t="s">
        <v>3045</v>
      </c>
      <c r="B476" s="1678" t="s">
        <v>814</v>
      </c>
      <c r="C476" s="8" t="s">
        <v>1393</v>
      </c>
      <c r="D476" s="8" t="s">
        <v>1394</v>
      </c>
      <c r="E476" s="8" t="str">
        <f t="array" ref="E476">XLOOKUP(C476,'89'!C476:C1998,'89'!E476:E1998)</f>
        <v>Verdes</v>
      </c>
      <c r="F476" s="8" t="str">
        <f t="array" ref="F476">XLOOKUP($C$2,'89'!$C$2:$C$1524,'89'!F476:F1998)</f>
        <v>#N/A</v>
      </c>
      <c r="H476" s="8" t="str">
        <f t="array" ref="H476">XLOOKUP($C$2,'89'!$C$2:$C$1524,'89'!H476:H1998)</f>
        <v>#N/A</v>
      </c>
      <c r="I476" s="8" t="str">
        <f t="array" ref="I476">XLOOKUP($C$2,'89'!$C$2:$C$1524,'89'!I476:I1998)</f>
        <v>#N/A</v>
      </c>
      <c r="J476" s="8" t="str">
        <f t="array" ref="J476">XLOOKUP($C$2,'89'!$C$2:$C$1524,'89'!J476:J1998)</f>
        <v>#N/A</v>
      </c>
      <c r="K476" s="8" t="s">
        <v>11</v>
      </c>
      <c r="L476" s="8" t="s">
        <v>3046</v>
      </c>
    </row>
    <row r="477" ht="14.25" customHeight="1">
      <c r="A477" s="8" t="s">
        <v>3045</v>
      </c>
      <c r="B477" s="1678" t="s">
        <v>817</v>
      </c>
      <c r="C477" s="8" t="s">
        <v>1395</v>
      </c>
      <c r="D477" s="8" t="s">
        <v>1396</v>
      </c>
      <c r="E477" s="8" t="str">
        <f t="array" ref="E477">XLOOKUP(C477,'89'!C477:C1999,'89'!E477:E1999)</f>
        <v>Verdes</v>
      </c>
      <c r="F477" s="8" t="str">
        <f t="array" ref="F477">XLOOKUP($C$2,'89'!$C$2:$C$1524,'89'!F477:F1999)</f>
        <v>#N/A</v>
      </c>
      <c r="H477" s="8" t="str">
        <f t="array" ref="H477">XLOOKUP($C$2,'89'!$C$2:$C$1524,'89'!H477:H1999)</f>
        <v>#N/A</v>
      </c>
      <c r="I477" s="8" t="str">
        <f t="array" ref="I477">XLOOKUP($C$2,'89'!$C$2:$C$1524,'89'!I477:I1999)</f>
        <v>#N/A</v>
      </c>
      <c r="J477" s="8" t="str">
        <f t="array" ref="J477">XLOOKUP($C$2,'89'!$C$2:$C$1524,'89'!J477:J1999)</f>
        <v>#N/A</v>
      </c>
      <c r="K477" s="8" t="s">
        <v>11</v>
      </c>
      <c r="L477" s="8" t="s">
        <v>3046</v>
      </c>
    </row>
    <row r="478" ht="14.25" customHeight="1">
      <c r="A478" s="8" t="s">
        <v>3045</v>
      </c>
      <c r="B478" s="1678" t="s">
        <v>892</v>
      </c>
      <c r="C478" s="8" t="s">
        <v>1397</v>
      </c>
      <c r="D478" s="8" t="s">
        <v>1398</v>
      </c>
      <c r="E478" s="8" t="str">
        <f t="array" ref="E478">XLOOKUP(C478,'89'!C478:C2000,'89'!E478:E2000)</f>
        <v>Verdes</v>
      </c>
      <c r="F478" s="8" t="str">
        <f t="array" ref="F478">XLOOKUP($C$2,'89'!$C$2:$C$1524,'89'!F478:F2000)</f>
        <v>#N/A</v>
      </c>
      <c r="H478" s="8" t="str">
        <f t="array" ref="H478">XLOOKUP($C$2,'89'!$C$2:$C$1524,'89'!H478:H2000)</f>
        <v>#N/A</v>
      </c>
      <c r="I478" s="8" t="str">
        <f t="array" ref="I478">XLOOKUP($C$2,'89'!$C$2:$C$1524,'89'!I478:I2000)</f>
        <v>#N/A</v>
      </c>
      <c r="J478" s="8" t="str">
        <f t="array" ref="J478">XLOOKUP($C$2,'89'!$C$2:$C$1524,'89'!J478:J2000)</f>
        <v>#N/A</v>
      </c>
      <c r="K478" s="8" t="s">
        <v>11</v>
      </c>
      <c r="L478" s="8" t="s">
        <v>3046</v>
      </c>
    </row>
    <row r="479" ht="14.25" customHeight="1">
      <c r="A479" s="8" t="s">
        <v>3045</v>
      </c>
      <c r="B479" s="1678" t="s">
        <v>892</v>
      </c>
      <c r="C479" s="8" t="s">
        <v>1399</v>
      </c>
      <c r="D479" s="8" t="s">
        <v>1400</v>
      </c>
      <c r="E479" s="8" t="str">
        <f t="array" ref="E479">XLOOKUP(C479,'89'!C479:C2001,'89'!E479:E2001)</f>
        <v>Naranjas</v>
      </c>
      <c r="F479" s="8" t="str">
        <f t="array" ref="F479">XLOOKUP($C$2,'89'!$C$2:$C$1524,'89'!F479:F2001)</f>
        <v>#N/A</v>
      </c>
      <c r="H479" s="8" t="str">
        <f t="array" ref="H479">XLOOKUP($C$2,'89'!$C$2:$C$1524,'89'!H479:H2001)</f>
        <v>#N/A</v>
      </c>
      <c r="I479" s="8" t="str">
        <f t="array" ref="I479">XLOOKUP($C$2,'89'!$C$2:$C$1524,'89'!I479:I2001)</f>
        <v>#N/A</v>
      </c>
      <c r="J479" s="8" t="str">
        <f t="array" ref="J479">XLOOKUP($C$2,'89'!$C$2:$C$1524,'89'!J479:J2001)</f>
        <v>#N/A</v>
      </c>
      <c r="K479" s="8" t="s">
        <v>11</v>
      </c>
      <c r="L479" s="8" t="s">
        <v>3046</v>
      </c>
    </row>
    <row r="480" ht="14.25" customHeight="1">
      <c r="A480" s="8" t="s">
        <v>3045</v>
      </c>
      <c r="B480" s="1678" t="s">
        <v>168</v>
      </c>
      <c r="C480" s="8" t="s">
        <v>542</v>
      </c>
      <c r="D480" s="8" t="s">
        <v>2451</v>
      </c>
      <c r="E480" s="8" t="str">
        <f t="array" ref="E480">XLOOKUP(C480,'89'!C480:C2002,'89'!E480:E2002)</f>
        <v>Verdes</v>
      </c>
      <c r="F480" s="8" t="str">
        <f t="array" ref="F480">XLOOKUP($C$2,'89'!$C$2:$C$1524,'89'!F480:F2002)</f>
        <v>#N/A</v>
      </c>
      <c r="H480" s="8" t="str">
        <f t="array" ref="H480">XLOOKUP($C$2,'89'!$C$2:$C$1524,'89'!H480:H2002)</f>
        <v>#N/A</v>
      </c>
      <c r="I480" s="8" t="str">
        <f t="array" ref="I480">XLOOKUP($C$2,'89'!$C$2:$C$1524,'89'!I480:I2002)</f>
        <v>#N/A</v>
      </c>
      <c r="J480" s="8" t="str">
        <f t="array" ref="J480">XLOOKUP($C$2,'89'!$C$2:$C$1524,'89'!J480:J2002)</f>
        <v>#N/A</v>
      </c>
      <c r="K480" s="8" t="s">
        <v>11</v>
      </c>
      <c r="L480" s="8" t="s">
        <v>3046</v>
      </c>
    </row>
    <row r="481" ht="14.25" customHeight="1">
      <c r="A481" s="8" t="s">
        <v>3045</v>
      </c>
      <c r="B481" s="1678" t="s">
        <v>168</v>
      </c>
      <c r="C481" s="8" t="s">
        <v>544</v>
      </c>
      <c r="D481" s="8" t="s">
        <v>2452</v>
      </c>
      <c r="E481" s="8" t="str">
        <f t="array" ref="E481">XLOOKUP(C481,'89'!C481:C2003,'89'!E481:E2003)</f>
        <v>Verdes</v>
      </c>
      <c r="F481" s="8" t="str">
        <f t="array" ref="F481">XLOOKUP($C$2,'89'!$C$2:$C$1524,'89'!F481:F2003)</f>
        <v>#N/A</v>
      </c>
      <c r="H481" s="8" t="str">
        <f t="array" ref="H481">XLOOKUP($C$2,'89'!$C$2:$C$1524,'89'!H481:H2003)</f>
        <v>#N/A</v>
      </c>
      <c r="I481" s="8" t="str">
        <f t="array" ref="I481">XLOOKUP($C$2,'89'!$C$2:$C$1524,'89'!I481:I2003)</f>
        <v>#N/A</v>
      </c>
      <c r="J481" s="8" t="str">
        <f t="array" ref="J481">XLOOKUP($C$2,'89'!$C$2:$C$1524,'89'!J481:J2003)</f>
        <v>#N/A</v>
      </c>
      <c r="K481" s="8" t="s">
        <v>11</v>
      </c>
      <c r="L481" s="8" t="s">
        <v>3046</v>
      </c>
    </row>
    <row r="482" ht="14.25" customHeight="1">
      <c r="A482" s="8" t="s">
        <v>3045</v>
      </c>
      <c r="B482" s="1678" t="s">
        <v>814</v>
      </c>
      <c r="C482" s="8" t="s">
        <v>1401</v>
      </c>
      <c r="D482" s="8" t="s">
        <v>1402</v>
      </c>
      <c r="E482" s="8" t="str">
        <f t="array" ref="E482">XLOOKUP(C482,'89'!C482:C2004,'89'!E482:E2004)</f>
        <v>Verdes</v>
      </c>
      <c r="H482" s="8" t="str">
        <f t="array" ref="H482">XLOOKUP($C$2,'89'!$C$2:$C$1524,'89'!H482:H2004)</f>
        <v>#N/A</v>
      </c>
      <c r="I482" s="8" t="str">
        <f t="array" ref="I482">XLOOKUP($C$2,'89'!$C$2:$C$1524,'89'!I482:I2004)</f>
        <v>#N/A</v>
      </c>
      <c r="J482" s="8" t="str">
        <f t="array" ref="J482">XLOOKUP($C$2,'89'!$C$2:$C$1524,'89'!J482:J2004)</f>
        <v>#N/A</v>
      </c>
      <c r="K482" s="8" t="s">
        <v>11</v>
      </c>
      <c r="L482" s="8" t="s">
        <v>3046</v>
      </c>
    </row>
    <row r="483" ht="14.25" customHeight="1">
      <c r="A483" s="8" t="s">
        <v>3045</v>
      </c>
      <c r="B483" s="1678" t="s">
        <v>817</v>
      </c>
      <c r="C483" s="8" t="s">
        <v>1403</v>
      </c>
      <c r="D483" s="8" t="s">
        <v>1404</v>
      </c>
      <c r="E483" s="8" t="str">
        <f t="array" ref="E483">XLOOKUP(C483,'89'!C483:C2005,'89'!E483:E2005)</f>
        <v>Verdes</v>
      </c>
      <c r="H483" s="8" t="str">
        <f t="array" ref="H483">XLOOKUP($C$2,'89'!$C$2:$C$1524,'89'!H483:H2005)</f>
        <v>#N/A</v>
      </c>
      <c r="I483" s="8" t="str">
        <f t="array" ref="I483">XLOOKUP($C$2,'89'!$C$2:$C$1524,'89'!I483:I2005)</f>
        <v>#N/A</v>
      </c>
      <c r="J483" s="8" t="str">
        <f t="array" ref="J483">XLOOKUP($C$2,'89'!$C$2:$C$1524,'89'!J483:J2005)</f>
        <v>#N/A</v>
      </c>
      <c r="K483" s="8" t="s">
        <v>11</v>
      </c>
      <c r="L483" s="8" t="s">
        <v>3046</v>
      </c>
    </row>
    <row r="484" ht="14.25" customHeight="1">
      <c r="A484" s="8" t="s">
        <v>3045</v>
      </c>
      <c r="B484" s="1678" t="s">
        <v>817</v>
      </c>
      <c r="C484" s="8" t="s">
        <v>1405</v>
      </c>
      <c r="D484" s="8" t="s">
        <v>1406</v>
      </c>
      <c r="E484" s="8" t="str">
        <f t="array" ref="E484">XLOOKUP(C484,'89'!C484:C2006,'89'!E484:E2006)</f>
        <v>Verdes</v>
      </c>
      <c r="H484" s="8" t="str">
        <f t="array" ref="H484">XLOOKUP($C$2,'89'!$C$2:$C$1524,'89'!H484:H2006)</f>
        <v>#N/A</v>
      </c>
      <c r="I484" s="8" t="str">
        <f t="array" ref="I484">XLOOKUP($C$2,'89'!$C$2:$C$1524,'89'!I484:I2006)</f>
        <v>#N/A</v>
      </c>
      <c r="J484" s="8" t="str">
        <f t="array" ref="J484">XLOOKUP($C$2,'89'!$C$2:$C$1524,'89'!J484:J2006)</f>
        <v>#N/A</v>
      </c>
      <c r="K484" s="8" t="s">
        <v>11</v>
      </c>
      <c r="L484" s="8" t="s">
        <v>3046</v>
      </c>
    </row>
    <row r="485" ht="14.25" customHeight="1">
      <c r="A485" s="8" t="s">
        <v>3045</v>
      </c>
      <c r="B485" s="1678" t="s">
        <v>892</v>
      </c>
      <c r="C485" s="8" t="s">
        <v>1407</v>
      </c>
      <c r="D485" s="8" t="s">
        <v>1408</v>
      </c>
      <c r="E485" s="8" t="str">
        <f t="array" ref="E485">XLOOKUP(C485,'89'!C485:C2007,'89'!E485:E2007)</f>
        <v>Verdes</v>
      </c>
      <c r="H485" s="8" t="str">
        <f t="array" ref="H485">XLOOKUP($C$2,'89'!$C$2:$C$1524,'89'!H485:H2007)</f>
        <v>#N/A</v>
      </c>
      <c r="I485" s="8" t="str">
        <f t="array" ref="I485">XLOOKUP($C$2,'89'!$C$2:$C$1524,'89'!I485:I2007)</f>
        <v>#N/A</v>
      </c>
      <c r="J485" s="8" t="str">
        <f t="array" ref="J485">XLOOKUP($C$2,'89'!$C$2:$C$1524,'89'!J485:J2007)</f>
        <v>#N/A</v>
      </c>
      <c r="K485" s="8" t="s">
        <v>11</v>
      </c>
      <c r="L485" s="8" t="s">
        <v>3046</v>
      </c>
    </row>
    <row r="486" ht="14.25" customHeight="1">
      <c r="A486" s="8" t="s">
        <v>3045</v>
      </c>
      <c r="B486" s="1678" t="s">
        <v>168</v>
      </c>
      <c r="C486" s="8" t="s">
        <v>550</v>
      </c>
      <c r="D486" s="8" t="s">
        <v>2453</v>
      </c>
      <c r="E486" s="8" t="str">
        <f t="array" ref="E486">XLOOKUP(C486,'89'!C486:C2008,'89'!E486:E2008)</f>
        <v>Verdes</v>
      </c>
      <c r="H486" s="8" t="str">
        <f t="array" ref="H486">XLOOKUP($C$2,'89'!$C$2:$C$1524,'89'!H486:H2008)</f>
        <v>#N/A</v>
      </c>
      <c r="I486" s="8" t="str">
        <f t="array" ref="I486">XLOOKUP($C$2,'89'!$C$2:$C$1524,'89'!I486:I2008)</f>
        <v>#N/A</v>
      </c>
      <c r="J486" s="8" t="str">
        <f t="array" ref="J486">XLOOKUP($C$2,'89'!$C$2:$C$1524,'89'!J486:J2008)</f>
        <v>#N/A</v>
      </c>
      <c r="K486" s="8" t="s">
        <v>11</v>
      </c>
      <c r="L486" s="8" t="s">
        <v>3046</v>
      </c>
    </row>
    <row r="487" ht="14.25" customHeight="1">
      <c r="A487" s="8" t="s">
        <v>3045</v>
      </c>
      <c r="B487" s="1678" t="s">
        <v>168</v>
      </c>
      <c r="C487" s="8" t="s">
        <v>552</v>
      </c>
      <c r="D487" s="8" t="s">
        <v>2454</v>
      </c>
      <c r="E487" s="8" t="str">
        <f t="array" ref="E487">XLOOKUP(C487,'89'!C487:C2009,'89'!E487:E2009)</f>
        <v>Verdes</v>
      </c>
      <c r="H487" s="8" t="str">
        <f t="array" ref="H487">XLOOKUP($C$2,'89'!$C$2:$C$1524,'89'!H487:H2009)</f>
        <v>#N/A</v>
      </c>
      <c r="I487" s="8" t="str">
        <f t="array" ref="I487">XLOOKUP($C$2,'89'!$C$2:$C$1524,'89'!I487:I2009)</f>
        <v>#N/A</v>
      </c>
      <c r="J487" s="8" t="str">
        <f t="array" ref="J487">XLOOKUP($C$2,'89'!$C$2:$C$1524,'89'!J487:J2009)</f>
        <v>#N/A</v>
      </c>
      <c r="K487" s="8" t="s">
        <v>11</v>
      </c>
      <c r="L487" s="8" t="s">
        <v>3046</v>
      </c>
    </row>
    <row r="488" ht="14.25" customHeight="1">
      <c r="A488" s="8" t="s">
        <v>3045</v>
      </c>
      <c r="B488" s="1678" t="s">
        <v>814</v>
      </c>
      <c r="C488" s="8" t="s">
        <v>1409</v>
      </c>
      <c r="D488" s="8" t="s">
        <v>1410</v>
      </c>
      <c r="E488" s="8" t="str">
        <f t="array" ref="E488">XLOOKUP(C488,'89'!C488:C2010,'89'!E488:E2010)</f>
        <v>Verdes</v>
      </c>
      <c r="F488" s="8" t="str">
        <f t="array" ref="F488">XLOOKUP($C$2,'89'!$C$2:$C$1524,'89'!F488:F2010)</f>
        <v>#N/A</v>
      </c>
      <c r="H488" s="8" t="str">
        <f t="array" ref="H488">XLOOKUP($C$2,'89'!$C$2:$C$1524,'89'!H488:H2010)</f>
        <v>#N/A</v>
      </c>
      <c r="I488" s="8" t="str">
        <f t="array" ref="I488">XLOOKUP($C$2,'89'!$C$2:$C$1524,'89'!I488:I2010)</f>
        <v>#N/A</v>
      </c>
      <c r="J488" s="8" t="str">
        <f t="array" ref="J488">XLOOKUP($C$2,'89'!$C$2:$C$1524,'89'!J488:J2010)</f>
        <v>#N/A</v>
      </c>
      <c r="K488" s="8" t="s">
        <v>11</v>
      </c>
      <c r="L488" s="8" t="s">
        <v>3046</v>
      </c>
    </row>
    <row r="489" ht="14.25" customHeight="1">
      <c r="A489" s="8" t="s">
        <v>3045</v>
      </c>
      <c r="B489" s="1678" t="s">
        <v>817</v>
      </c>
      <c r="C489" s="8" t="s">
        <v>1411</v>
      </c>
      <c r="D489" s="8" t="s">
        <v>1412</v>
      </c>
      <c r="E489" s="8" t="str">
        <f t="array" ref="E489">XLOOKUP(C489,'89'!C489:C2011,'89'!E489:E2011)</f>
        <v>Verdes</v>
      </c>
      <c r="F489" s="8" t="str">
        <f t="array" ref="F489">XLOOKUP($C$2,'89'!$C$2:$C$1524,'89'!F489:F2011)</f>
        <v>#N/A</v>
      </c>
      <c r="H489" s="8" t="str">
        <f t="array" ref="H489">XLOOKUP($C$2,'89'!$C$2:$C$1524,'89'!H489:H2011)</f>
        <v>#N/A</v>
      </c>
      <c r="I489" s="8" t="str">
        <f t="array" ref="I489">XLOOKUP($C$2,'89'!$C$2:$C$1524,'89'!I489:I2011)</f>
        <v>#N/A</v>
      </c>
      <c r="J489" s="8" t="str">
        <f t="array" ref="J489">XLOOKUP($C$2,'89'!$C$2:$C$1524,'89'!J489:J2011)</f>
        <v>#N/A</v>
      </c>
      <c r="K489" s="8" t="s">
        <v>11</v>
      </c>
      <c r="L489" s="8" t="s">
        <v>3046</v>
      </c>
    </row>
    <row r="490" ht="14.25" customHeight="1">
      <c r="A490" s="8" t="s">
        <v>3045</v>
      </c>
      <c r="B490" s="1678" t="s">
        <v>817</v>
      </c>
      <c r="C490" s="8" t="s">
        <v>1413</v>
      </c>
      <c r="D490" s="8" t="s">
        <v>1414</v>
      </c>
      <c r="E490" s="8" t="str">
        <f t="array" ref="E490">XLOOKUP(C490,'89'!C490:C2012,'89'!E490:E2012)</f>
        <v>Verdes</v>
      </c>
      <c r="F490" s="8" t="str">
        <f t="array" ref="F490">XLOOKUP($C$2,'89'!$C$2:$C$1524,'89'!F490:F2012)</f>
        <v>#N/A</v>
      </c>
      <c r="H490" s="8" t="str">
        <f t="array" ref="H490">XLOOKUP($C$2,'89'!$C$2:$C$1524,'89'!H490:H2012)</f>
        <v>#N/A</v>
      </c>
      <c r="I490" s="8" t="str">
        <f t="array" ref="I490">XLOOKUP($C$2,'89'!$C$2:$C$1524,'89'!I490:I2012)</f>
        <v>#N/A</v>
      </c>
      <c r="J490" s="8" t="str">
        <f t="array" ref="J490">XLOOKUP($C$2,'89'!$C$2:$C$1524,'89'!J490:J2012)</f>
        <v>#N/A</v>
      </c>
      <c r="K490" s="8" t="s">
        <v>11</v>
      </c>
      <c r="L490" s="8" t="s">
        <v>3046</v>
      </c>
    </row>
    <row r="491" ht="14.25" customHeight="1">
      <c r="A491" s="8" t="s">
        <v>3045</v>
      </c>
      <c r="B491" s="1678" t="s">
        <v>892</v>
      </c>
      <c r="C491" s="8" t="s">
        <v>1415</v>
      </c>
      <c r="D491" s="8" t="s">
        <v>1416</v>
      </c>
      <c r="E491" s="8" t="str">
        <f t="array" ref="E491">XLOOKUP(C491,'89'!C491:C2013,'89'!E491:E2013)</f>
        <v>Verdes</v>
      </c>
      <c r="F491" s="8" t="str">
        <f t="array" ref="F491">XLOOKUP($C$2,'89'!$C$2:$C$1524,'89'!F491:F2013)</f>
        <v>#N/A</v>
      </c>
      <c r="H491" s="8" t="str">
        <f t="array" ref="H491">XLOOKUP($C$2,'89'!$C$2:$C$1524,'89'!H491:H2013)</f>
        <v>#N/A</v>
      </c>
      <c r="I491" s="8" t="str">
        <f t="array" ref="I491">XLOOKUP($C$2,'89'!$C$2:$C$1524,'89'!I491:I2013)</f>
        <v>#N/A</v>
      </c>
      <c r="J491" s="8" t="str">
        <f t="array" ref="J491">XLOOKUP($C$2,'89'!$C$2:$C$1524,'89'!J491:J2013)</f>
        <v>#N/A</v>
      </c>
      <c r="K491" s="8" t="s">
        <v>11</v>
      </c>
      <c r="L491" s="8" t="s">
        <v>3046</v>
      </c>
    </row>
    <row r="492" ht="14.25" customHeight="1">
      <c r="A492" s="8" t="s">
        <v>3045</v>
      </c>
      <c r="B492" s="1678" t="s">
        <v>168</v>
      </c>
      <c r="C492" s="8" t="s">
        <v>558</v>
      </c>
      <c r="D492" s="8" t="s">
        <v>2455</v>
      </c>
      <c r="E492" s="8" t="str">
        <f t="array" ref="E492">XLOOKUP(C492,'89'!C492:C2014,'89'!E492:E2014)</f>
        <v>Verdes</v>
      </c>
      <c r="F492" s="8" t="str">
        <f t="array" ref="F492">XLOOKUP($C$2,'89'!$C$2:$C$1524,'89'!F492:F2014)</f>
        <v>#N/A</v>
      </c>
      <c r="H492" s="8" t="str">
        <f t="array" ref="H492">XLOOKUP($C$2,'89'!$C$2:$C$1524,'89'!H492:H2014)</f>
        <v>#N/A</v>
      </c>
      <c r="I492" s="8" t="str">
        <f t="array" ref="I492">XLOOKUP($C$2,'89'!$C$2:$C$1524,'89'!I492:I2014)</f>
        <v>#N/A</v>
      </c>
      <c r="J492" s="8" t="str">
        <f t="array" ref="J492">XLOOKUP($C$2,'89'!$C$2:$C$1524,'89'!J492:J2014)</f>
        <v>#N/A</v>
      </c>
      <c r="K492" s="8" t="s">
        <v>11</v>
      </c>
      <c r="L492" s="8" t="s">
        <v>3046</v>
      </c>
    </row>
    <row r="493" ht="14.25" customHeight="1">
      <c r="A493" s="8" t="s">
        <v>3045</v>
      </c>
      <c r="B493" s="1678" t="s">
        <v>168</v>
      </c>
      <c r="C493" s="8" t="s">
        <v>560</v>
      </c>
      <c r="D493" s="8" t="s">
        <v>2456</v>
      </c>
      <c r="E493" s="8" t="str">
        <f t="array" ref="E493">XLOOKUP(C493,'89'!C493:C2015,'89'!E493:E2015)</f>
        <v>Verdes</v>
      </c>
      <c r="F493" s="8" t="str">
        <f t="array" ref="F493">XLOOKUP($C$2,'89'!$C$2:$C$1524,'89'!F493:F2015)</f>
        <v>#N/A</v>
      </c>
      <c r="H493" s="8" t="str">
        <f t="array" ref="H493">XLOOKUP($C$2,'89'!$C$2:$C$1524,'89'!H493:H2015)</f>
        <v>#N/A</v>
      </c>
      <c r="I493" s="8" t="str">
        <f t="array" ref="I493">XLOOKUP($C$2,'89'!$C$2:$C$1524,'89'!I493:I2015)</f>
        <v>#N/A</v>
      </c>
      <c r="J493" s="8" t="str">
        <f t="array" ref="J493">XLOOKUP($C$2,'89'!$C$2:$C$1524,'89'!J493:J2015)</f>
        <v>#N/A</v>
      </c>
      <c r="K493" s="8" t="s">
        <v>11</v>
      </c>
      <c r="L493" s="8" t="s">
        <v>3046</v>
      </c>
    </row>
    <row r="494" ht="14.25" customHeight="1">
      <c r="A494" s="8" t="s">
        <v>3045</v>
      </c>
      <c r="B494" s="1678" t="s">
        <v>814</v>
      </c>
      <c r="C494" s="8" t="s">
        <v>1417</v>
      </c>
      <c r="D494" s="8" t="s">
        <v>1418</v>
      </c>
      <c r="E494" s="8" t="str">
        <f t="array" ref="E494">XLOOKUP(C494,'89'!C494:C2016,'89'!E494:E2016)</f>
        <v>Verdes</v>
      </c>
      <c r="F494" s="8" t="str">
        <f t="array" ref="F494">XLOOKUP($C$2,'89'!$C$2:$C$1524,'89'!F494:F2016)</f>
        <v>#N/A</v>
      </c>
      <c r="H494" s="8" t="str">
        <f t="array" ref="H494">XLOOKUP($C$2,'89'!$C$2:$C$1524,'89'!H494:H2016)</f>
        <v>#N/A</v>
      </c>
      <c r="I494" s="8" t="str">
        <f t="array" ref="I494">XLOOKUP($C$2,'89'!$C$2:$C$1524,'89'!I494:I2016)</f>
        <v>#N/A</v>
      </c>
      <c r="J494" s="8" t="str">
        <f t="array" ref="J494">XLOOKUP($C$2,'89'!$C$2:$C$1524,'89'!J494:J2016)</f>
        <v>#N/A</v>
      </c>
      <c r="K494" s="8" t="s">
        <v>11</v>
      </c>
      <c r="L494" s="8" t="s">
        <v>3046</v>
      </c>
    </row>
    <row r="495" ht="14.25" customHeight="1">
      <c r="A495" s="8" t="s">
        <v>3045</v>
      </c>
      <c r="B495" s="1678" t="s">
        <v>817</v>
      </c>
      <c r="C495" s="8" t="s">
        <v>1419</v>
      </c>
      <c r="D495" s="8" t="s">
        <v>3037</v>
      </c>
      <c r="E495" s="8" t="str">
        <f t="array" ref="E495">XLOOKUP(C495,'89'!C495:C2017,'89'!E495:E2017)</f>
        <v>Verdes</v>
      </c>
      <c r="F495" s="8" t="str">
        <f t="array" ref="F495">XLOOKUP($C$2,'89'!$C$2:$C$1524,'89'!F495:F2017)</f>
        <v>#N/A</v>
      </c>
      <c r="H495" s="8" t="str">
        <f t="array" ref="H495">XLOOKUP($C$2,'89'!$C$2:$C$1524,'89'!H495:H2017)</f>
        <v>#N/A</v>
      </c>
      <c r="I495" s="8" t="str">
        <f t="array" ref="I495">XLOOKUP($C$2,'89'!$C$2:$C$1524,'89'!I495:I2017)</f>
        <v>#N/A</v>
      </c>
      <c r="J495" s="8" t="str">
        <f t="array" ref="J495">XLOOKUP($C$2,'89'!$C$2:$C$1524,'89'!J495:J2017)</f>
        <v>#N/A</v>
      </c>
      <c r="K495" s="8" t="s">
        <v>11</v>
      </c>
      <c r="L495" s="8" t="s">
        <v>3046</v>
      </c>
    </row>
    <row r="496" ht="14.25" customHeight="1">
      <c r="A496" s="8" t="s">
        <v>3045</v>
      </c>
      <c r="B496" s="1678" t="s">
        <v>817</v>
      </c>
      <c r="C496" s="8" t="s">
        <v>1421</v>
      </c>
      <c r="D496" s="8" t="s">
        <v>1422</v>
      </c>
      <c r="E496" s="8" t="str">
        <f t="array" ref="E496">XLOOKUP(C496,'89'!C496:C2018,'89'!E496:E2018)</f>
        <v>Verdes</v>
      </c>
      <c r="F496" s="8" t="str">
        <f t="array" ref="F496">XLOOKUP($C$2,'89'!$C$2:$C$1524,'89'!F496:F2018)</f>
        <v>#N/A</v>
      </c>
      <c r="H496" s="8" t="str">
        <f t="array" ref="H496">XLOOKUP($C$2,'89'!$C$2:$C$1524,'89'!H496:H2018)</f>
        <v>#N/A</v>
      </c>
      <c r="I496" s="8" t="str">
        <f t="array" ref="I496">XLOOKUP($C$2,'89'!$C$2:$C$1524,'89'!I496:I2018)</f>
        <v>#N/A</v>
      </c>
      <c r="J496" s="8" t="str">
        <f t="array" ref="J496">XLOOKUP($C$2,'89'!$C$2:$C$1524,'89'!J496:J2018)</f>
        <v>#N/A</v>
      </c>
      <c r="K496" s="8" t="s">
        <v>11</v>
      </c>
      <c r="L496" s="8" t="s">
        <v>3046</v>
      </c>
    </row>
    <row r="497" ht="14.25" customHeight="1">
      <c r="A497" s="8" t="s">
        <v>3045</v>
      </c>
      <c r="B497" s="1678" t="s">
        <v>892</v>
      </c>
      <c r="C497" s="8" t="s">
        <v>1423</v>
      </c>
      <c r="D497" s="8" t="s">
        <v>1424</v>
      </c>
      <c r="E497" s="8" t="str">
        <f t="array" ref="E497">XLOOKUP(C497,'89'!C497:C2019,'89'!E497:E2019)</f>
        <v>Verdes</v>
      </c>
      <c r="F497" s="8" t="str">
        <f t="array" ref="F497">XLOOKUP($C$2,'89'!$C$2:$C$1524,'89'!F497:F2019)</f>
        <v>#N/A</v>
      </c>
      <c r="H497" s="8" t="str">
        <f t="array" ref="H497">XLOOKUP($C$2,'89'!$C$2:$C$1524,'89'!H497:H2019)</f>
        <v>#N/A</v>
      </c>
      <c r="I497" s="8" t="str">
        <f t="array" ref="I497">XLOOKUP($C$2,'89'!$C$2:$C$1524,'89'!I497:I2019)</f>
        <v>#N/A</v>
      </c>
      <c r="J497" s="8" t="str">
        <f t="array" ref="J497">XLOOKUP($C$2,'89'!$C$2:$C$1524,'89'!J497:J2019)</f>
        <v>#N/A</v>
      </c>
      <c r="K497" s="8" t="s">
        <v>11</v>
      </c>
      <c r="L497" s="8" t="s">
        <v>3046</v>
      </c>
    </row>
    <row r="498" ht="14.25" customHeight="1">
      <c r="A498" s="8" t="s">
        <v>3045</v>
      </c>
      <c r="B498" s="1678" t="s">
        <v>168</v>
      </c>
      <c r="C498" s="8" t="s">
        <v>566</v>
      </c>
      <c r="D498" s="8" t="s">
        <v>2457</v>
      </c>
      <c r="E498" s="8" t="str">
        <f t="array" ref="E498">XLOOKUP(C498,'89'!C498:C2020,'89'!E498:E2020)</f>
        <v>Verdes</v>
      </c>
      <c r="F498" s="8" t="str">
        <f t="array" ref="F498">XLOOKUP($C$2,'89'!$C$2:$C$1524,'89'!F498:F2020)</f>
        <v>#N/A</v>
      </c>
      <c r="H498" s="8" t="str">
        <f t="array" ref="H498">XLOOKUP($C$2,'89'!$C$2:$C$1524,'89'!H498:H2020)</f>
        <v>#N/A</v>
      </c>
      <c r="I498" s="8" t="str">
        <f t="array" ref="I498">XLOOKUP($C$2,'89'!$C$2:$C$1524,'89'!I498:I2020)</f>
        <v>#N/A</v>
      </c>
      <c r="J498" s="8" t="str">
        <f t="array" ref="J498">XLOOKUP($C$2,'89'!$C$2:$C$1524,'89'!J498:J2020)</f>
        <v>#N/A</v>
      </c>
      <c r="K498" s="8" t="s">
        <v>11</v>
      </c>
      <c r="L498" s="8" t="s">
        <v>3046</v>
      </c>
    </row>
    <row r="499" ht="14.25" customHeight="1">
      <c r="A499" s="8" t="s">
        <v>3045</v>
      </c>
      <c r="B499" s="1678" t="s">
        <v>168</v>
      </c>
      <c r="C499" s="8" t="s">
        <v>568</v>
      </c>
      <c r="D499" s="8" t="s">
        <v>2458</v>
      </c>
      <c r="E499" s="8" t="str">
        <f t="array" ref="E499">XLOOKUP(C499,'89'!C499:C2021,'89'!E499:E2021)</f>
        <v>Verdes</v>
      </c>
      <c r="F499" s="8" t="str">
        <f t="array" ref="F499">XLOOKUP($C$2,'89'!$C$2:$C$1524,'89'!F499:F2021)</f>
        <v>#N/A</v>
      </c>
      <c r="H499" s="8" t="str">
        <f t="array" ref="H499">XLOOKUP($C$2,'89'!$C$2:$C$1524,'89'!H499:H2021)</f>
        <v>#N/A</v>
      </c>
      <c r="I499" s="8" t="str">
        <f t="array" ref="I499">XLOOKUP($C$2,'89'!$C$2:$C$1524,'89'!I499:I2021)</f>
        <v>#N/A</v>
      </c>
      <c r="J499" s="8" t="str">
        <f t="array" ref="J499">XLOOKUP($C$2,'89'!$C$2:$C$1524,'89'!J499:J2021)</f>
        <v>#N/A</v>
      </c>
      <c r="K499" s="8" t="s">
        <v>11</v>
      </c>
      <c r="L499" s="8" t="s">
        <v>3046</v>
      </c>
    </row>
    <row r="500" ht="14.25" customHeight="1">
      <c r="A500" s="8" t="s">
        <v>3045</v>
      </c>
      <c r="B500" s="1678" t="s">
        <v>814</v>
      </c>
      <c r="C500" s="8" t="s">
        <v>1425</v>
      </c>
      <c r="D500" s="8" t="s">
        <v>1426</v>
      </c>
      <c r="E500" s="8" t="str">
        <f t="array" ref="E500">XLOOKUP(C500,'89'!C500:C2022,'89'!E500:E2022)</f>
        <v>Verdes</v>
      </c>
      <c r="F500" s="8" t="str">
        <f t="array" ref="F500">XLOOKUP($C$2,'89'!$C$2:$C$1524,'89'!F500:F2022)</f>
        <v>#N/A</v>
      </c>
      <c r="H500" s="8" t="str">
        <f t="array" ref="H500">XLOOKUP($C$2,'89'!$C$2:$C$1524,'89'!H500:H2022)</f>
        <v>#N/A</v>
      </c>
      <c r="I500" s="8" t="str">
        <f t="array" ref="I500">XLOOKUP($C$2,'89'!$C$2:$C$1524,'89'!I500:I2022)</f>
        <v>#N/A</v>
      </c>
      <c r="J500" s="8" t="str">
        <f t="array" ref="J500">XLOOKUP($C$2,'89'!$C$2:$C$1524,'89'!J500:J2022)</f>
        <v>#N/A</v>
      </c>
      <c r="K500" s="8" t="s">
        <v>11</v>
      </c>
      <c r="L500" s="8" t="s">
        <v>3046</v>
      </c>
    </row>
    <row r="501" ht="14.25" customHeight="1">
      <c r="A501" s="8" t="s">
        <v>3045</v>
      </c>
      <c r="B501" s="1678" t="s">
        <v>817</v>
      </c>
      <c r="C501" s="8" t="s">
        <v>1427</v>
      </c>
      <c r="D501" s="8" t="s">
        <v>1428</v>
      </c>
      <c r="E501" s="8" t="str">
        <f t="array" ref="E501">XLOOKUP(C501,'89'!C501:C2023,'89'!E501:E2023)</f>
        <v>Verdes</v>
      </c>
      <c r="F501" s="8" t="str">
        <f t="array" ref="F501">XLOOKUP($C$2,'89'!$C$2:$C$1524,'89'!F501:F2023)</f>
        <v>#N/A</v>
      </c>
      <c r="H501" s="8" t="str">
        <f t="array" ref="H501">XLOOKUP($C$2,'89'!$C$2:$C$1524,'89'!H501:H2023)</f>
        <v>#N/A</v>
      </c>
      <c r="I501" s="8" t="str">
        <f t="array" ref="I501">XLOOKUP($C$2,'89'!$C$2:$C$1524,'89'!I501:I2023)</f>
        <v>#N/A</v>
      </c>
      <c r="J501" s="8" t="str">
        <f t="array" ref="J501">XLOOKUP($C$2,'89'!$C$2:$C$1524,'89'!J501:J2023)</f>
        <v>#N/A</v>
      </c>
      <c r="K501" s="8" t="s">
        <v>11</v>
      </c>
      <c r="L501" s="8" t="s">
        <v>3046</v>
      </c>
    </row>
    <row r="502" ht="14.25" customHeight="1">
      <c r="A502" s="8" t="s">
        <v>3045</v>
      </c>
      <c r="B502" s="1678" t="s">
        <v>817</v>
      </c>
      <c r="C502" s="8" t="s">
        <v>1429</v>
      </c>
      <c r="D502" s="8" t="s">
        <v>1430</v>
      </c>
      <c r="E502" s="8" t="str">
        <f t="array" ref="E502">XLOOKUP(C502,'89'!C502:C2024,'89'!E502:E2024)</f>
        <v>Verdes</v>
      </c>
      <c r="F502" s="8" t="str">
        <f t="array" ref="F502">XLOOKUP($C$2,'89'!$C$2:$C$1524,'89'!F502:F2024)</f>
        <v>#N/A</v>
      </c>
      <c r="H502" s="8" t="str">
        <f t="array" ref="H502">XLOOKUP($C$2,'89'!$C$2:$C$1524,'89'!H502:H2024)</f>
        <v>#N/A</v>
      </c>
      <c r="I502" s="8" t="str">
        <f t="array" ref="I502">XLOOKUP($C$2,'89'!$C$2:$C$1524,'89'!I502:I2024)</f>
        <v>#N/A</v>
      </c>
      <c r="J502" s="8" t="str">
        <f t="array" ref="J502">XLOOKUP($C$2,'89'!$C$2:$C$1524,'89'!J502:J2024)</f>
        <v>#N/A</v>
      </c>
      <c r="K502" s="8" t="s">
        <v>11</v>
      </c>
      <c r="L502" s="8" t="s">
        <v>3046</v>
      </c>
    </row>
    <row r="503" ht="14.25" customHeight="1">
      <c r="A503" s="8" t="s">
        <v>3045</v>
      </c>
      <c r="B503" s="1678" t="s">
        <v>892</v>
      </c>
      <c r="C503" s="8" t="s">
        <v>1431</v>
      </c>
      <c r="D503" s="8" t="s">
        <v>1432</v>
      </c>
      <c r="E503" s="8" t="str">
        <f t="array" ref="E503">XLOOKUP(C503,'89'!C503:C2025,'89'!E503:E2025)</f>
        <v>Verdes</v>
      </c>
      <c r="F503" s="8" t="str">
        <f t="array" ref="F503">XLOOKUP($C$2,'89'!$C$2:$C$1524,'89'!F503:F2025)</f>
        <v>#N/A</v>
      </c>
      <c r="H503" s="8" t="str">
        <f t="array" ref="H503">XLOOKUP($C$2,'89'!$C$2:$C$1524,'89'!H503:H2025)</f>
        <v>#N/A</v>
      </c>
      <c r="I503" s="8" t="str">
        <f t="array" ref="I503">XLOOKUP($C$2,'89'!$C$2:$C$1524,'89'!I503:I2025)</f>
        <v>#N/A</v>
      </c>
      <c r="J503" s="8" t="str">
        <f t="array" ref="J503">XLOOKUP($C$2,'89'!$C$2:$C$1524,'89'!J503:J2025)</f>
        <v>#N/A</v>
      </c>
      <c r="K503" s="8" t="s">
        <v>11</v>
      </c>
      <c r="L503" s="8" t="s">
        <v>3046</v>
      </c>
    </row>
    <row r="504" ht="14.25" customHeight="1">
      <c r="A504" s="8" t="s">
        <v>3045</v>
      </c>
      <c r="B504" s="1678" t="s">
        <v>168</v>
      </c>
      <c r="C504" s="8" t="s">
        <v>576</v>
      </c>
      <c r="D504" s="8" t="s">
        <v>2459</v>
      </c>
      <c r="E504" s="8" t="str">
        <f t="array" ref="E504">XLOOKUP(C504,'89'!C504:C2026,'89'!E504:E2026)</f>
        <v>Verdes</v>
      </c>
      <c r="F504" s="8" t="str">
        <f t="array" ref="F504">XLOOKUP($C$2,'89'!$C$2:$C$1524,'89'!F504:F2026)</f>
        <v>#N/A</v>
      </c>
      <c r="H504" s="8" t="str">
        <f t="array" ref="H504">XLOOKUP($C$2,'89'!$C$2:$C$1524,'89'!H504:H2026)</f>
        <v>#N/A</v>
      </c>
      <c r="I504" s="8" t="str">
        <f t="array" ref="I504">XLOOKUP($C$2,'89'!$C$2:$C$1524,'89'!I504:I2026)</f>
        <v>#N/A</v>
      </c>
      <c r="J504" s="8" t="str">
        <f t="array" ref="J504">XLOOKUP($C$2,'89'!$C$2:$C$1524,'89'!J504:J2026)</f>
        <v>#N/A</v>
      </c>
      <c r="K504" s="8" t="s">
        <v>11</v>
      </c>
      <c r="L504" s="8" t="s">
        <v>3046</v>
      </c>
    </row>
    <row r="505" ht="14.25" customHeight="1">
      <c r="A505" s="8" t="s">
        <v>3045</v>
      </c>
      <c r="B505" s="1678" t="s">
        <v>168</v>
      </c>
      <c r="C505" s="8" t="s">
        <v>562</v>
      </c>
      <c r="D505" s="8" t="s">
        <v>2460</v>
      </c>
      <c r="E505" s="8" t="str">
        <f t="array" ref="E505">XLOOKUP(C505,'89'!C505:C2027,'89'!E505:E2027)</f>
        <v>Verdes</v>
      </c>
      <c r="F505" s="8" t="str">
        <f t="array" ref="F505">XLOOKUP($C$2,'89'!$C$2:$C$1524,'89'!F505:F2027)</f>
        <v>#N/A</v>
      </c>
      <c r="H505" s="8" t="str">
        <f t="array" ref="H505">XLOOKUP($C$2,'89'!$C$2:$C$1524,'89'!H505:H2027)</f>
        <v>#N/A</v>
      </c>
      <c r="I505" s="8" t="str">
        <f t="array" ref="I505">XLOOKUP($C$2,'89'!$C$2:$C$1524,'89'!I505:I2027)</f>
        <v>#N/A</v>
      </c>
      <c r="J505" s="8" t="str">
        <f t="array" ref="J505">XLOOKUP($C$2,'89'!$C$2:$C$1524,'89'!J505:J2027)</f>
        <v>#N/A</v>
      </c>
      <c r="K505" s="8" t="s">
        <v>11</v>
      </c>
      <c r="L505" s="8" t="s">
        <v>3046</v>
      </c>
    </row>
    <row r="506" ht="14.25" customHeight="1">
      <c r="A506" s="8" t="s">
        <v>3045</v>
      </c>
      <c r="B506" s="1678" t="s">
        <v>814</v>
      </c>
      <c r="C506" s="8" t="s">
        <v>1433</v>
      </c>
      <c r="D506" s="8" t="s">
        <v>1434</v>
      </c>
      <c r="E506" s="8" t="str">
        <f t="array" ref="E506">XLOOKUP(C506,'89'!C506:C2028,'89'!E506:E2028)</f>
        <v>Verdes</v>
      </c>
      <c r="F506" s="8" t="str">
        <f t="array" ref="F506">XLOOKUP($C$2,'89'!$C$2:$C$1524,'89'!F506:F2028)</f>
        <v>#N/A</v>
      </c>
      <c r="H506" s="8" t="str">
        <f t="array" ref="H506">XLOOKUP($C$2,'89'!$C$2:$C$1524,'89'!H506:H2028)</f>
        <v>#N/A</v>
      </c>
      <c r="I506" s="8" t="str">
        <f t="array" ref="I506">XLOOKUP($C$2,'89'!$C$2:$C$1524,'89'!I506:I2028)</f>
        <v>#N/A</v>
      </c>
      <c r="J506" s="8" t="str">
        <f t="array" ref="J506">XLOOKUP($C$2,'89'!$C$2:$C$1524,'89'!J506:J2028)</f>
        <v>#N/A</v>
      </c>
      <c r="K506" s="8" t="s">
        <v>11</v>
      </c>
      <c r="L506" s="8" t="s">
        <v>3046</v>
      </c>
    </row>
    <row r="507" ht="14.25" customHeight="1">
      <c r="A507" s="8" t="s">
        <v>3045</v>
      </c>
      <c r="B507" s="1678" t="s">
        <v>817</v>
      </c>
      <c r="C507" s="8" t="s">
        <v>1435</v>
      </c>
      <c r="D507" s="8" t="s">
        <v>1436</v>
      </c>
      <c r="E507" s="8" t="str">
        <f t="array" ref="E507">XLOOKUP(C507,'89'!C507:C2029,'89'!E507:E2029)</f>
        <v>Verdes</v>
      </c>
      <c r="F507" s="8" t="str">
        <f t="array" ref="F507">XLOOKUP($C$2,'89'!$C$2:$C$1524,'89'!F507:F2029)</f>
        <v>#N/A</v>
      </c>
      <c r="H507" s="8" t="str">
        <f t="array" ref="H507">XLOOKUP($C$2,'89'!$C$2:$C$1524,'89'!H507:H2029)</f>
        <v>#N/A</v>
      </c>
      <c r="I507" s="8" t="str">
        <f t="array" ref="I507">XLOOKUP($C$2,'89'!$C$2:$C$1524,'89'!I507:I2029)</f>
        <v>#N/A</v>
      </c>
      <c r="J507" s="8" t="str">
        <f t="array" ref="J507">XLOOKUP($C$2,'89'!$C$2:$C$1524,'89'!J507:J2029)</f>
        <v>#N/A</v>
      </c>
      <c r="K507" s="8" t="s">
        <v>11</v>
      </c>
      <c r="L507" s="8" t="s">
        <v>3046</v>
      </c>
    </row>
    <row r="508" ht="14.25" customHeight="1">
      <c r="A508" s="8" t="s">
        <v>3045</v>
      </c>
      <c r="B508" s="1678" t="s">
        <v>817</v>
      </c>
      <c r="C508" s="8" t="s">
        <v>1437</v>
      </c>
      <c r="D508" s="8" t="s">
        <v>1438</v>
      </c>
      <c r="E508" s="8" t="str">
        <f t="array" ref="E508">XLOOKUP(C508,'89'!C508:C2030,'89'!E508:E2030)</f>
        <v>Verdes</v>
      </c>
      <c r="F508" s="8" t="str">
        <f t="array" ref="F508">XLOOKUP($C$2,'89'!$C$2:$C$1524,'89'!F508:F2030)</f>
        <v>#N/A</v>
      </c>
      <c r="H508" s="8" t="str">
        <f t="array" ref="H508">XLOOKUP($C$2,'89'!$C$2:$C$1524,'89'!H508:H2030)</f>
        <v>#N/A</v>
      </c>
      <c r="I508" s="8" t="str">
        <f t="array" ref="I508">XLOOKUP($C$2,'89'!$C$2:$C$1524,'89'!I508:I2030)</f>
        <v>#N/A</v>
      </c>
      <c r="J508" s="8" t="str">
        <f t="array" ref="J508">XLOOKUP($C$2,'89'!$C$2:$C$1524,'89'!J508:J2030)</f>
        <v>#N/A</v>
      </c>
      <c r="K508" s="8" t="s">
        <v>11</v>
      </c>
      <c r="L508" s="8" t="s">
        <v>3046</v>
      </c>
    </row>
    <row r="509" ht="14.25" customHeight="1">
      <c r="A509" s="8" t="s">
        <v>3045</v>
      </c>
      <c r="B509" s="1678" t="s">
        <v>892</v>
      </c>
      <c r="C509" s="8" t="s">
        <v>1439</v>
      </c>
      <c r="D509" s="8" t="s">
        <v>1440</v>
      </c>
      <c r="E509" s="8" t="str">
        <f t="array" ref="E509">XLOOKUP(C509,'89'!C509:C2031,'89'!E509:E2031)</f>
        <v>Verdes</v>
      </c>
      <c r="F509" s="8" t="str">
        <f t="array" ref="F509">XLOOKUP($C$2,'89'!$C$2:$C$1524,'89'!F509:F2031)</f>
        <v>#N/A</v>
      </c>
      <c r="H509" s="8" t="str">
        <f t="array" ref="H509">XLOOKUP($C$2,'89'!$C$2:$C$1524,'89'!H509:H2031)</f>
        <v>#N/A</v>
      </c>
      <c r="I509" s="8" t="str">
        <f t="array" ref="I509">XLOOKUP($C$2,'89'!$C$2:$C$1524,'89'!I509:I2031)</f>
        <v>#N/A</v>
      </c>
      <c r="J509" s="8" t="str">
        <f t="array" ref="J509">XLOOKUP($C$2,'89'!$C$2:$C$1524,'89'!J509:J2031)</f>
        <v>#N/A</v>
      </c>
      <c r="K509" s="8" t="s">
        <v>11</v>
      </c>
      <c r="L509" s="8" t="s">
        <v>3046</v>
      </c>
    </row>
    <row r="510" ht="14.25" customHeight="1">
      <c r="A510" s="8" t="s">
        <v>3045</v>
      </c>
      <c r="B510" s="1678" t="s">
        <v>168</v>
      </c>
      <c r="C510" s="8" t="s">
        <v>580</v>
      </c>
      <c r="D510" s="8" t="s">
        <v>2461</v>
      </c>
      <c r="E510" s="8" t="str">
        <f t="array" ref="E510">XLOOKUP(C510,'89'!C510:C2032,'89'!E510:E2032)</f>
        <v>Verdes</v>
      </c>
      <c r="F510" s="8" t="str">
        <f t="array" ref="F510">XLOOKUP($C$2,'89'!$C$2:$C$1524,'89'!F510:F2032)</f>
        <v>#N/A</v>
      </c>
      <c r="H510" s="8" t="str">
        <f t="array" ref="H510">XLOOKUP($C$2,'89'!$C$2:$C$1524,'89'!H510:H2032)</f>
        <v>#N/A</v>
      </c>
      <c r="I510" s="8" t="str">
        <f t="array" ref="I510">XLOOKUP($C$2,'89'!$C$2:$C$1524,'89'!I510:I2032)</f>
        <v>#N/A</v>
      </c>
      <c r="J510" s="8" t="str">
        <f t="array" ref="J510">XLOOKUP($C$2,'89'!$C$2:$C$1524,'89'!J510:J2032)</f>
        <v>#N/A</v>
      </c>
      <c r="K510" s="8" t="s">
        <v>11</v>
      </c>
      <c r="L510" s="8" t="s">
        <v>3046</v>
      </c>
    </row>
    <row r="511" ht="14.25" customHeight="1">
      <c r="A511" s="8" t="s">
        <v>3045</v>
      </c>
      <c r="B511" s="1678" t="s">
        <v>168</v>
      </c>
      <c r="C511" s="8" t="s">
        <v>546</v>
      </c>
      <c r="D511" s="8" t="s">
        <v>2462</v>
      </c>
      <c r="E511" s="8" t="str">
        <f t="array" ref="E511">XLOOKUP(C511,'89'!C511:C2033,'89'!E511:E2033)</f>
        <v>Verdes</v>
      </c>
      <c r="F511" s="8" t="str">
        <f t="array" ref="F511">XLOOKUP($C$2,'89'!$C$2:$C$1524,'89'!F511:F2033)</f>
        <v>#N/A</v>
      </c>
      <c r="H511" s="8" t="str">
        <f t="array" ref="H511">XLOOKUP($C$2,'89'!$C$2:$C$1524,'89'!H511:H2033)</f>
        <v>#N/A</v>
      </c>
      <c r="I511" s="8" t="str">
        <f t="array" ref="I511">XLOOKUP($C$2,'89'!$C$2:$C$1524,'89'!I511:I2033)</f>
        <v>#N/A</v>
      </c>
      <c r="J511" s="8" t="str">
        <f t="array" ref="J511">XLOOKUP($C$2,'89'!$C$2:$C$1524,'89'!J511:J2033)</f>
        <v>#N/A</v>
      </c>
      <c r="K511" s="8" t="s">
        <v>11</v>
      </c>
      <c r="L511" s="8" t="s">
        <v>3046</v>
      </c>
    </row>
    <row r="512" ht="14.25" customHeight="1">
      <c r="A512" s="8" t="s">
        <v>3045</v>
      </c>
      <c r="B512" s="1678" t="s">
        <v>814</v>
      </c>
      <c r="C512" s="8" t="s">
        <v>1441</v>
      </c>
      <c r="D512" s="8" t="s">
        <v>1442</v>
      </c>
      <c r="E512" s="8" t="str">
        <f t="array" ref="E512">XLOOKUP(C512,'89'!C512:C2034,'89'!E512:E2034)</f>
        <v>Verdes</v>
      </c>
      <c r="F512" s="8" t="str">
        <f t="array" ref="F512">XLOOKUP($C$2,'89'!$C$2:$C$1524,'89'!F512:F2034)</f>
        <v>#N/A</v>
      </c>
      <c r="H512" s="8" t="str">
        <f t="array" ref="H512">XLOOKUP($C$2,'89'!$C$2:$C$1524,'89'!H512:H2034)</f>
        <v>#N/A</v>
      </c>
      <c r="I512" s="8" t="str">
        <f t="array" ref="I512">XLOOKUP($C$2,'89'!$C$2:$C$1524,'89'!I512:I2034)</f>
        <v>#N/A</v>
      </c>
      <c r="J512" s="8" t="str">
        <f t="array" ref="J512">XLOOKUP($C$2,'89'!$C$2:$C$1524,'89'!J512:J2034)</f>
        <v>#N/A</v>
      </c>
      <c r="K512" s="8" t="s">
        <v>11</v>
      </c>
      <c r="L512" s="8" t="s">
        <v>3046</v>
      </c>
    </row>
    <row r="513" ht="14.25" customHeight="1">
      <c r="A513" s="8" t="s">
        <v>3045</v>
      </c>
      <c r="B513" s="1678" t="s">
        <v>817</v>
      </c>
      <c r="C513" s="8" t="s">
        <v>1443</v>
      </c>
      <c r="D513" s="8" t="s">
        <v>1444</v>
      </c>
      <c r="E513" s="8" t="str">
        <f t="array" ref="E513">XLOOKUP(C513,'89'!C513:C2035,'89'!E513:E2035)</f>
        <v>Verdes</v>
      </c>
      <c r="F513" s="8" t="str">
        <f t="array" ref="F513">XLOOKUP($C$2,'89'!$C$2:$C$1524,'89'!F513:F2035)</f>
        <v>#N/A</v>
      </c>
      <c r="H513" s="8" t="str">
        <f t="array" ref="H513">XLOOKUP($C$2,'89'!$C$2:$C$1524,'89'!H513:H2035)</f>
        <v>#N/A</v>
      </c>
      <c r="I513" s="8" t="str">
        <f t="array" ref="I513">XLOOKUP($C$2,'89'!$C$2:$C$1524,'89'!I513:I2035)</f>
        <v>#N/A</v>
      </c>
      <c r="J513" s="8" t="str">
        <f t="array" ref="J513">XLOOKUP($C$2,'89'!$C$2:$C$1524,'89'!J513:J2035)</f>
        <v>#N/A</v>
      </c>
      <c r="K513" s="8" t="s">
        <v>11</v>
      </c>
      <c r="L513" s="8" t="s">
        <v>3046</v>
      </c>
    </row>
    <row r="514" ht="14.25" customHeight="1">
      <c r="A514" s="8" t="s">
        <v>3045</v>
      </c>
      <c r="B514" s="1678" t="s">
        <v>817</v>
      </c>
      <c r="C514" s="8" t="s">
        <v>1445</v>
      </c>
      <c r="D514" s="8" t="s">
        <v>1446</v>
      </c>
      <c r="E514" s="8" t="str">
        <f t="array" ref="E514">XLOOKUP(C514,'89'!C514:C2036,'89'!E514:E2036)</f>
        <v>Verdes</v>
      </c>
      <c r="F514" s="8" t="str">
        <f t="array" ref="F514">XLOOKUP($C$2,'89'!$C$2:$C$1524,'89'!F514:F2036)</f>
        <v>#N/A</v>
      </c>
      <c r="H514" s="8" t="str">
        <f t="array" ref="H514">XLOOKUP($C$2,'89'!$C$2:$C$1524,'89'!H514:H2036)</f>
        <v>#N/A</v>
      </c>
      <c r="I514" s="8" t="str">
        <f t="array" ref="I514">XLOOKUP($C$2,'89'!$C$2:$C$1524,'89'!I514:I2036)</f>
        <v>#N/A</v>
      </c>
      <c r="J514" s="8" t="str">
        <f t="array" ref="J514">XLOOKUP($C$2,'89'!$C$2:$C$1524,'89'!J514:J2036)</f>
        <v>#N/A</v>
      </c>
      <c r="K514" s="8" t="s">
        <v>11</v>
      </c>
      <c r="L514" s="8" t="s">
        <v>3046</v>
      </c>
    </row>
    <row r="515" ht="14.25" customHeight="1">
      <c r="A515" s="8" t="s">
        <v>3045</v>
      </c>
      <c r="B515" s="1678" t="s">
        <v>892</v>
      </c>
      <c r="C515" s="8" t="s">
        <v>1447</v>
      </c>
      <c r="D515" s="8" t="s">
        <v>1448</v>
      </c>
      <c r="E515" s="8" t="str">
        <f t="array" ref="E515">XLOOKUP(C515,'89'!C515:C2037,'89'!E515:E2037)</f>
        <v>Verdes</v>
      </c>
      <c r="F515" s="8" t="str">
        <f t="array" ref="F515">XLOOKUP($C$2,'89'!$C$2:$C$1524,'89'!F515:F2037)</f>
        <v>#N/A</v>
      </c>
      <c r="H515" s="8" t="str">
        <f t="array" ref="H515">XLOOKUP($C$2,'89'!$C$2:$C$1524,'89'!H515:H2037)</f>
        <v>#N/A</v>
      </c>
      <c r="I515" s="8" t="str">
        <f t="array" ref="I515">XLOOKUP($C$2,'89'!$C$2:$C$1524,'89'!I515:I2037)</f>
        <v>#N/A</v>
      </c>
      <c r="J515" s="8" t="str">
        <f t="array" ref="J515">XLOOKUP($C$2,'89'!$C$2:$C$1524,'89'!J515:J2037)</f>
        <v>#N/A</v>
      </c>
      <c r="K515" s="8" t="s">
        <v>11</v>
      </c>
      <c r="L515" s="8" t="s">
        <v>3046</v>
      </c>
    </row>
    <row r="516" ht="14.25" customHeight="1">
      <c r="A516" s="8" t="s">
        <v>3045</v>
      </c>
      <c r="B516" s="1678" t="s">
        <v>168</v>
      </c>
      <c r="C516" s="8" t="s">
        <v>584</v>
      </c>
      <c r="D516" s="8" t="s">
        <v>2463</v>
      </c>
      <c r="E516" s="8" t="str">
        <f t="array" ref="E516">XLOOKUP(C516,'89'!C516:C2038,'89'!E516:E2038)</f>
        <v>Verdes</v>
      </c>
      <c r="F516" s="8" t="str">
        <f t="array" ref="F516">XLOOKUP($C$2,'89'!$C$2:$C$1524,'89'!F516:F2038)</f>
        <v>#N/A</v>
      </c>
      <c r="H516" s="8" t="str">
        <f t="array" ref="H516">XLOOKUP($C$2,'89'!$C$2:$C$1524,'89'!H516:H2038)</f>
        <v>#N/A</v>
      </c>
      <c r="I516" s="8" t="str">
        <f t="array" ref="I516">XLOOKUP($C$2,'89'!$C$2:$C$1524,'89'!I516:I2038)</f>
        <v>#N/A</v>
      </c>
      <c r="J516" s="8" t="str">
        <f t="array" ref="J516">XLOOKUP($C$2,'89'!$C$2:$C$1524,'89'!J516:J2038)</f>
        <v>#N/A</v>
      </c>
      <c r="K516" s="8" t="s">
        <v>11</v>
      </c>
      <c r="L516" s="8" t="s">
        <v>3046</v>
      </c>
    </row>
    <row r="517" ht="14.25" customHeight="1">
      <c r="A517" s="8" t="s">
        <v>3045</v>
      </c>
      <c r="B517" s="1678" t="s">
        <v>168</v>
      </c>
      <c r="C517" s="8" t="s">
        <v>570</v>
      </c>
      <c r="D517" s="8" t="s">
        <v>3038</v>
      </c>
      <c r="E517" s="8" t="str">
        <f t="array" ref="E517">XLOOKUP(C517,'89'!C517:C2039,'89'!E517:E2039)</f>
        <v>Verdes</v>
      </c>
      <c r="F517" s="8" t="str">
        <f t="array" ref="F517">XLOOKUP($C$2,'89'!$C$2:$C$1524,'89'!F517:F2039)</f>
        <v>#N/A</v>
      </c>
      <c r="H517" s="8" t="str">
        <f t="array" ref="H517">XLOOKUP($C$2,'89'!$C$2:$C$1524,'89'!H517:H2039)</f>
        <v>#N/A</v>
      </c>
      <c r="I517" s="8" t="str">
        <f t="array" ref="I517">XLOOKUP($C$2,'89'!$C$2:$C$1524,'89'!I517:I2039)</f>
        <v>#N/A</v>
      </c>
      <c r="J517" s="8" t="str">
        <f t="array" ref="J517">XLOOKUP($C$2,'89'!$C$2:$C$1524,'89'!J517:J2039)</f>
        <v>#N/A</v>
      </c>
      <c r="K517" s="8" t="s">
        <v>11</v>
      </c>
      <c r="L517" s="8" t="s">
        <v>3046</v>
      </c>
    </row>
    <row r="518" ht="14.25" customHeight="1">
      <c r="A518" s="8" t="s">
        <v>3045</v>
      </c>
      <c r="B518" s="1678" t="s">
        <v>814</v>
      </c>
      <c r="C518" s="8" t="s">
        <v>1449</v>
      </c>
      <c r="D518" s="8" t="s">
        <v>1450</v>
      </c>
      <c r="E518" s="8" t="str">
        <f t="array" ref="E518">XLOOKUP(C518,'89'!C518:C2040,'89'!E518:E2040)</f>
        <v>Verdes</v>
      </c>
      <c r="F518" s="8" t="str">
        <f t="array" ref="F518">XLOOKUP($C$2,'89'!$C$2:$C$1524,'89'!F518:F2040)</f>
        <v>#N/A</v>
      </c>
      <c r="H518" s="8" t="str">
        <f t="array" ref="H518">XLOOKUP($C$2,'89'!$C$2:$C$1524,'89'!H518:H2040)</f>
        <v>#N/A</v>
      </c>
      <c r="I518" s="8" t="str">
        <f t="array" ref="I518">XLOOKUP($C$2,'89'!$C$2:$C$1524,'89'!I518:I2040)</f>
        <v>#N/A</v>
      </c>
      <c r="J518" s="8" t="str">
        <f t="array" ref="J518">XLOOKUP($C$2,'89'!$C$2:$C$1524,'89'!J518:J2040)</f>
        <v>#N/A</v>
      </c>
      <c r="K518" s="8" t="s">
        <v>11</v>
      </c>
      <c r="L518" s="8" t="s">
        <v>3046</v>
      </c>
    </row>
    <row r="519" ht="14.25" customHeight="1">
      <c r="A519" s="8" t="s">
        <v>3045</v>
      </c>
      <c r="B519" s="1678" t="s">
        <v>817</v>
      </c>
      <c r="C519" s="8" t="s">
        <v>1451</v>
      </c>
      <c r="D519" s="8" t="s">
        <v>1452</v>
      </c>
      <c r="E519" s="8" t="str">
        <f t="array" ref="E519">XLOOKUP(C519,'89'!C519:C2041,'89'!E519:E2041)</f>
        <v>Verdes</v>
      </c>
      <c r="F519" s="8" t="str">
        <f t="array" ref="F519">XLOOKUP($C$2,'89'!$C$2:$C$1524,'89'!F519:F2041)</f>
        <v>#N/A</v>
      </c>
      <c r="H519" s="8" t="str">
        <f t="array" ref="H519">XLOOKUP($C$2,'89'!$C$2:$C$1524,'89'!H519:H2041)</f>
        <v>#N/A</v>
      </c>
      <c r="I519" s="8" t="str">
        <f t="array" ref="I519">XLOOKUP($C$2,'89'!$C$2:$C$1524,'89'!I519:I2041)</f>
        <v>#N/A</v>
      </c>
      <c r="J519" s="8" t="str">
        <f t="array" ref="J519">XLOOKUP($C$2,'89'!$C$2:$C$1524,'89'!J519:J2041)</f>
        <v>#N/A</v>
      </c>
      <c r="K519" s="8" t="s">
        <v>11</v>
      </c>
      <c r="L519" s="8" t="s">
        <v>3046</v>
      </c>
    </row>
    <row r="520" ht="14.25" customHeight="1">
      <c r="A520" s="8" t="s">
        <v>3045</v>
      </c>
      <c r="B520" s="1678" t="s">
        <v>817</v>
      </c>
      <c r="C520" s="8" t="s">
        <v>1453</v>
      </c>
      <c r="D520" s="8" t="s">
        <v>1454</v>
      </c>
      <c r="E520" s="8" t="str">
        <f t="array" ref="E520">XLOOKUP(C520,'89'!C520:C2042,'89'!E520:E2042)</f>
        <v>Verdes</v>
      </c>
      <c r="F520" s="8" t="str">
        <f t="array" ref="F520">XLOOKUP($C$2,'89'!$C$2:$C$1524,'89'!F520:F2042)</f>
        <v>#N/A</v>
      </c>
      <c r="H520" s="8" t="str">
        <f t="array" ref="H520">XLOOKUP($C$2,'89'!$C$2:$C$1524,'89'!H520:H2042)</f>
        <v>#N/A</v>
      </c>
      <c r="I520" s="8" t="str">
        <f t="array" ref="I520">XLOOKUP($C$2,'89'!$C$2:$C$1524,'89'!I520:I2042)</f>
        <v>#N/A</v>
      </c>
      <c r="J520" s="8" t="str">
        <f t="array" ref="J520">XLOOKUP($C$2,'89'!$C$2:$C$1524,'89'!J520:J2042)</f>
        <v>#N/A</v>
      </c>
      <c r="K520" s="8" t="s">
        <v>11</v>
      </c>
      <c r="L520" s="8" t="s">
        <v>3046</v>
      </c>
    </row>
    <row r="521" ht="14.25" customHeight="1">
      <c r="A521" s="8" t="s">
        <v>3045</v>
      </c>
      <c r="B521" s="1678" t="s">
        <v>892</v>
      </c>
      <c r="C521" s="8" t="s">
        <v>1455</v>
      </c>
      <c r="D521" s="8" t="s">
        <v>1456</v>
      </c>
      <c r="E521" s="8" t="str">
        <f t="array" ref="E521">XLOOKUP(C521,'89'!C521:C2043,'89'!E521:E2043)</f>
        <v>Verdes</v>
      </c>
      <c r="F521" s="8" t="str">
        <f t="array" ref="F521">XLOOKUP($C$2,'89'!$C$2:$C$1524,'89'!F521:F2043)</f>
        <v>#N/A</v>
      </c>
      <c r="H521" s="8" t="str">
        <f t="array" ref="H521">XLOOKUP($C$2,'89'!$C$2:$C$1524,'89'!H521:H2043)</f>
        <v>#N/A</v>
      </c>
      <c r="I521" s="8" t="str">
        <f t="array" ref="I521">XLOOKUP($C$2,'89'!$C$2:$C$1524,'89'!I521:I2043)</f>
        <v>#N/A</v>
      </c>
      <c r="J521" s="8" t="str">
        <f t="array" ref="J521">XLOOKUP($C$2,'89'!$C$2:$C$1524,'89'!J521:J2043)</f>
        <v>#N/A</v>
      </c>
      <c r="K521" s="8" t="s">
        <v>11</v>
      </c>
      <c r="L521" s="8" t="s">
        <v>3046</v>
      </c>
    </row>
    <row r="522" ht="14.25" customHeight="1">
      <c r="A522" s="8" t="s">
        <v>3045</v>
      </c>
      <c r="B522" s="1678" t="s">
        <v>168</v>
      </c>
      <c r="C522" s="8" t="s">
        <v>586</v>
      </c>
      <c r="D522" s="8" t="s">
        <v>2464</v>
      </c>
      <c r="E522" s="8" t="str">
        <f t="array" ref="E522">XLOOKUP(C522,'89'!C522:C2044,'89'!E522:E2044)</f>
        <v>Verdes</v>
      </c>
      <c r="F522" s="8" t="str">
        <f t="array" ref="F522">XLOOKUP($C$2,'89'!$C$2:$C$1524,'89'!F522:F2044)</f>
        <v>#N/A</v>
      </c>
      <c r="H522" s="8" t="str">
        <f t="array" ref="H522">XLOOKUP($C$2,'89'!$C$2:$C$1524,'89'!H522:H2044)</f>
        <v>#N/A</v>
      </c>
      <c r="I522" s="8" t="str">
        <f t="array" ref="I522">XLOOKUP($C$2,'89'!$C$2:$C$1524,'89'!I522:I2044)</f>
        <v>#N/A</v>
      </c>
      <c r="J522" s="8" t="str">
        <f t="array" ref="J522">XLOOKUP($C$2,'89'!$C$2:$C$1524,'89'!J522:J2044)</f>
        <v>#N/A</v>
      </c>
      <c r="K522" s="8" t="s">
        <v>11</v>
      </c>
      <c r="L522" s="8" t="s">
        <v>3046</v>
      </c>
    </row>
    <row r="523" ht="14.25" customHeight="1">
      <c r="A523" s="8" t="s">
        <v>3045</v>
      </c>
      <c r="B523" s="1678" t="s">
        <v>168</v>
      </c>
      <c r="C523" s="8" t="s">
        <v>574</v>
      </c>
      <c r="D523" s="8" t="s">
        <v>2465</v>
      </c>
      <c r="E523" s="8" t="str">
        <f t="array" ref="E523">XLOOKUP(C523,'89'!C523:C2045,'89'!E523:E2045)</f>
        <v>Verdes</v>
      </c>
      <c r="F523" s="8" t="str">
        <f t="array" ref="F523">XLOOKUP($C$2,'89'!$C$2:$C$1524,'89'!F523:F2045)</f>
        <v>#N/A</v>
      </c>
      <c r="H523" s="8" t="str">
        <f t="array" ref="H523">XLOOKUP($C$2,'89'!$C$2:$C$1524,'89'!H523:H2045)</f>
        <v>#N/A</v>
      </c>
      <c r="I523" s="8" t="str">
        <f t="array" ref="I523">XLOOKUP($C$2,'89'!$C$2:$C$1524,'89'!I523:I2045)</f>
        <v>#N/A</v>
      </c>
      <c r="J523" s="8" t="str">
        <f t="array" ref="J523">XLOOKUP($C$2,'89'!$C$2:$C$1524,'89'!J523:J2045)</f>
        <v>#N/A</v>
      </c>
      <c r="K523" s="8" t="s">
        <v>11</v>
      </c>
      <c r="L523" s="8" t="s">
        <v>3046</v>
      </c>
    </row>
    <row r="524" ht="14.25" customHeight="1">
      <c r="A524" s="8" t="s">
        <v>3045</v>
      </c>
      <c r="B524" s="1678" t="s">
        <v>814</v>
      </c>
      <c r="C524" s="8" t="s">
        <v>1457</v>
      </c>
      <c r="D524" s="8" t="s">
        <v>1458</v>
      </c>
      <c r="E524" s="8" t="str">
        <f t="array" ref="E524">XLOOKUP(C524,'89'!C524:C2046,'89'!E524:E2046)</f>
        <v>Verdes</v>
      </c>
      <c r="F524" s="8" t="str">
        <f t="array" ref="F524">XLOOKUP($C$2,'89'!$C$2:$C$1524,'89'!F524:F2046)</f>
        <v>#N/A</v>
      </c>
      <c r="H524" s="8" t="str">
        <f t="array" ref="H524">XLOOKUP($C$2,'89'!$C$2:$C$1524,'89'!H524:H2046)</f>
        <v>#N/A</v>
      </c>
      <c r="I524" s="8" t="str">
        <f t="array" ref="I524">XLOOKUP($C$2,'89'!$C$2:$C$1524,'89'!I524:I2046)</f>
        <v>#N/A</v>
      </c>
      <c r="J524" s="8" t="str">
        <f t="array" ref="J524">XLOOKUP($C$2,'89'!$C$2:$C$1524,'89'!J524:J2046)</f>
        <v>#N/A</v>
      </c>
      <c r="K524" s="8" t="s">
        <v>11</v>
      </c>
      <c r="L524" s="8" t="s">
        <v>3046</v>
      </c>
    </row>
    <row r="525" ht="14.25" customHeight="1">
      <c r="A525" s="8" t="s">
        <v>3045</v>
      </c>
      <c r="B525" s="1678" t="s">
        <v>817</v>
      </c>
      <c r="C525" s="8" t="s">
        <v>1459</v>
      </c>
      <c r="D525" s="8" t="s">
        <v>1460</v>
      </c>
      <c r="E525" s="8" t="str">
        <f t="array" ref="E525">XLOOKUP(C525,'89'!C525:C2047,'89'!E525:E2047)</f>
        <v>Verdes</v>
      </c>
      <c r="F525" s="8" t="str">
        <f t="array" ref="F525">XLOOKUP($C$2,'89'!$C$2:$C$1524,'89'!F525:F2047)</f>
        <v>#N/A</v>
      </c>
      <c r="H525" s="8" t="str">
        <f t="array" ref="H525">XLOOKUP($C$2,'89'!$C$2:$C$1524,'89'!H525:H2047)</f>
        <v>#N/A</v>
      </c>
      <c r="I525" s="8" t="str">
        <f t="array" ref="I525">XLOOKUP($C$2,'89'!$C$2:$C$1524,'89'!I525:I2047)</f>
        <v>#N/A</v>
      </c>
      <c r="J525" s="8" t="str">
        <f t="array" ref="J525">XLOOKUP($C$2,'89'!$C$2:$C$1524,'89'!J525:J2047)</f>
        <v>#N/A</v>
      </c>
      <c r="K525" s="8" t="s">
        <v>11</v>
      </c>
      <c r="L525" s="8" t="s">
        <v>3046</v>
      </c>
    </row>
    <row r="526" ht="14.25" customHeight="1">
      <c r="A526" s="8" t="s">
        <v>3045</v>
      </c>
      <c r="B526" s="1678" t="s">
        <v>817</v>
      </c>
      <c r="C526" s="8" t="s">
        <v>1461</v>
      </c>
      <c r="D526" s="8" t="s">
        <v>1462</v>
      </c>
      <c r="E526" s="8" t="str">
        <f t="array" ref="E526">XLOOKUP(C526,'89'!C526:C2048,'89'!E526:E2048)</f>
        <v>Verdes</v>
      </c>
      <c r="F526" s="8" t="str">
        <f t="array" ref="F526">XLOOKUP($C$2,'89'!$C$2:$C$1524,'89'!F526:F2048)</f>
        <v>#N/A</v>
      </c>
      <c r="H526" s="8" t="str">
        <f t="array" ref="H526">XLOOKUP($C$2,'89'!$C$2:$C$1524,'89'!H526:H2048)</f>
        <v>#N/A</v>
      </c>
      <c r="I526" s="8" t="str">
        <f t="array" ref="I526">XLOOKUP($C$2,'89'!$C$2:$C$1524,'89'!I526:I2048)</f>
        <v>#N/A</v>
      </c>
      <c r="J526" s="8" t="str">
        <f t="array" ref="J526">XLOOKUP($C$2,'89'!$C$2:$C$1524,'89'!J526:J2048)</f>
        <v>#N/A</v>
      </c>
      <c r="K526" s="8" t="s">
        <v>11</v>
      </c>
      <c r="L526" s="8" t="s">
        <v>3046</v>
      </c>
    </row>
    <row r="527" ht="14.25" customHeight="1">
      <c r="A527" s="8" t="s">
        <v>3045</v>
      </c>
      <c r="B527" s="1678" t="s">
        <v>892</v>
      </c>
      <c r="C527" s="8" t="s">
        <v>1463</v>
      </c>
      <c r="D527" s="8" t="s">
        <v>1464</v>
      </c>
      <c r="E527" s="8" t="str">
        <f t="array" ref="E527">XLOOKUP(C527,'89'!C527:C2049,'89'!E527:E2049)</f>
        <v>Verdes</v>
      </c>
      <c r="F527" s="8" t="str">
        <f t="array" ref="F527">XLOOKUP($C$2,'89'!$C$2:$C$1524,'89'!F527:F2049)</f>
        <v>#N/A</v>
      </c>
      <c r="H527" s="8" t="str">
        <f t="array" ref="H527">XLOOKUP($C$2,'89'!$C$2:$C$1524,'89'!H527:H2049)</f>
        <v>#N/A</v>
      </c>
      <c r="I527" s="8" t="str">
        <f t="array" ref="I527">XLOOKUP($C$2,'89'!$C$2:$C$1524,'89'!I527:I2049)</f>
        <v>#N/A</v>
      </c>
      <c r="J527" s="8" t="str">
        <f t="array" ref="J527">XLOOKUP($C$2,'89'!$C$2:$C$1524,'89'!J527:J2049)</f>
        <v>#N/A</v>
      </c>
      <c r="K527" s="8" t="s">
        <v>11</v>
      </c>
      <c r="L527" s="8" t="s">
        <v>3046</v>
      </c>
    </row>
    <row r="528" ht="14.25" customHeight="1">
      <c r="A528" s="8" t="s">
        <v>3045</v>
      </c>
      <c r="B528" s="1678" t="s">
        <v>168</v>
      </c>
      <c r="C528" s="8" t="s">
        <v>588</v>
      </c>
      <c r="D528" s="8" t="s">
        <v>2466</v>
      </c>
      <c r="E528" s="8" t="str">
        <f t="array" ref="E528">XLOOKUP(C528,'89'!C528:C2050,'89'!E528:E2050)</f>
        <v>Verdes</v>
      </c>
      <c r="F528" s="8" t="str">
        <f t="array" ref="F528">XLOOKUP($C$2,'89'!$C$2:$C$1524,'89'!F528:F2050)</f>
        <v>#N/A</v>
      </c>
      <c r="H528" s="8" t="str">
        <f t="array" ref="H528">XLOOKUP($C$2,'89'!$C$2:$C$1524,'89'!H528:H2050)</f>
        <v>#N/A</v>
      </c>
      <c r="I528" s="8" t="str">
        <f t="array" ref="I528">XLOOKUP($C$2,'89'!$C$2:$C$1524,'89'!I528:I2050)</f>
        <v>#N/A</v>
      </c>
      <c r="J528" s="8" t="str">
        <f t="array" ref="J528">XLOOKUP($C$2,'89'!$C$2:$C$1524,'89'!J528:J2050)</f>
        <v>#N/A</v>
      </c>
      <c r="K528" s="8" t="s">
        <v>11</v>
      </c>
      <c r="L528" s="8" t="s">
        <v>3046</v>
      </c>
    </row>
    <row r="529" ht="14.25" customHeight="1">
      <c r="A529" s="8" t="s">
        <v>3045</v>
      </c>
      <c r="B529" s="1678" t="s">
        <v>168</v>
      </c>
      <c r="C529" s="8" t="s">
        <v>548</v>
      </c>
      <c r="D529" s="8" t="s">
        <v>2467</v>
      </c>
      <c r="E529" s="8" t="str">
        <f t="array" ref="E529">XLOOKUP(C529,'89'!C529:C2051,'89'!E529:E2051)</f>
        <v>Verdes</v>
      </c>
      <c r="F529" s="8" t="str">
        <f t="array" ref="F529">XLOOKUP($C$2,'89'!$C$2:$C$1524,'89'!F529:F2051)</f>
        <v>#N/A</v>
      </c>
      <c r="H529" s="8" t="str">
        <f t="array" ref="H529">XLOOKUP($C$2,'89'!$C$2:$C$1524,'89'!H529:H2051)</f>
        <v>#N/A</v>
      </c>
      <c r="I529" s="8" t="str">
        <f t="array" ref="I529">XLOOKUP($C$2,'89'!$C$2:$C$1524,'89'!I529:I2051)</f>
        <v>#N/A</v>
      </c>
      <c r="J529" s="8" t="str">
        <f t="array" ref="J529">XLOOKUP($C$2,'89'!$C$2:$C$1524,'89'!J529:J2051)</f>
        <v>#N/A</v>
      </c>
      <c r="K529" s="8" t="s">
        <v>11</v>
      </c>
      <c r="L529" s="8" t="s">
        <v>3046</v>
      </c>
    </row>
    <row r="530" ht="14.25" customHeight="1">
      <c r="A530" s="8" t="s">
        <v>3045</v>
      </c>
      <c r="B530" s="1678" t="s">
        <v>814</v>
      </c>
      <c r="C530" s="8" t="s">
        <v>1465</v>
      </c>
      <c r="D530" s="8" t="s">
        <v>1466</v>
      </c>
      <c r="E530" s="8" t="str">
        <f t="array" ref="E530">XLOOKUP(C530,'89'!C530:C2052,'89'!E530:E2052)</f>
        <v>Verdes</v>
      </c>
      <c r="F530" s="8" t="str">
        <f t="array" ref="F530">XLOOKUP($C$2,'89'!$C$2:$C$1524,'89'!F530:F2052)</f>
        <v>#N/A</v>
      </c>
      <c r="H530" s="8" t="str">
        <f t="array" ref="H530">XLOOKUP($C$2,'89'!$C$2:$C$1524,'89'!H530:H2052)</f>
        <v>#N/A</v>
      </c>
      <c r="I530" s="8" t="str">
        <f t="array" ref="I530">XLOOKUP($C$2,'89'!$C$2:$C$1524,'89'!I530:I2052)</f>
        <v>#N/A</v>
      </c>
      <c r="J530" s="8" t="str">
        <f t="array" ref="J530">XLOOKUP($C$2,'89'!$C$2:$C$1524,'89'!J530:J2052)</f>
        <v>#N/A</v>
      </c>
      <c r="K530" s="8" t="s">
        <v>11</v>
      </c>
      <c r="L530" s="8" t="s">
        <v>3046</v>
      </c>
    </row>
    <row r="531" ht="14.25" customHeight="1">
      <c r="A531" s="8" t="s">
        <v>3045</v>
      </c>
      <c r="B531" s="1678" t="s">
        <v>817</v>
      </c>
      <c r="C531" s="8" t="s">
        <v>1467</v>
      </c>
      <c r="D531" s="8" t="s">
        <v>1468</v>
      </c>
      <c r="E531" s="8" t="str">
        <f t="array" ref="E531">XLOOKUP(C531,'89'!C531:C2053,'89'!E531:E2053)</f>
        <v>Verdes</v>
      </c>
      <c r="F531" s="8" t="str">
        <f t="array" ref="F531">XLOOKUP($C$2,'89'!$C$2:$C$1524,'89'!F531:F2053)</f>
        <v>#N/A</v>
      </c>
      <c r="H531" s="8" t="str">
        <f t="array" ref="H531">XLOOKUP($C$2,'89'!$C$2:$C$1524,'89'!H531:H2053)</f>
        <v>#N/A</v>
      </c>
      <c r="I531" s="8" t="str">
        <f t="array" ref="I531">XLOOKUP($C$2,'89'!$C$2:$C$1524,'89'!I531:I2053)</f>
        <v>#N/A</v>
      </c>
      <c r="J531" s="8" t="str">
        <f t="array" ref="J531">XLOOKUP($C$2,'89'!$C$2:$C$1524,'89'!J531:J2053)</f>
        <v>#N/A</v>
      </c>
      <c r="K531" s="8" t="s">
        <v>11</v>
      </c>
      <c r="L531" s="8" t="s">
        <v>3046</v>
      </c>
    </row>
    <row r="532" ht="14.25" customHeight="1">
      <c r="A532" s="8" t="s">
        <v>3045</v>
      </c>
      <c r="B532" s="1678" t="s">
        <v>817</v>
      </c>
      <c r="C532" s="8" t="s">
        <v>1469</v>
      </c>
      <c r="D532" s="8" t="s">
        <v>1470</v>
      </c>
      <c r="E532" s="8" t="str">
        <f t="array" ref="E532">XLOOKUP(C532,'89'!C532:C2054,'89'!E532:E2054)</f>
        <v>Verdes</v>
      </c>
      <c r="F532" s="8" t="str">
        <f t="array" ref="F532">XLOOKUP($C$2,'89'!$C$2:$C$1524,'89'!F532:F2054)</f>
        <v>#N/A</v>
      </c>
      <c r="H532" s="8" t="str">
        <f t="array" ref="H532">XLOOKUP($C$2,'89'!$C$2:$C$1524,'89'!H532:H2054)</f>
        <v>#N/A</v>
      </c>
      <c r="I532" s="8" t="str">
        <f t="array" ref="I532">XLOOKUP($C$2,'89'!$C$2:$C$1524,'89'!I532:I2054)</f>
        <v>#N/A</v>
      </c>
      <c r="J532" s="8" t="str">
        <f t="array" ref="J532">XLOOKUP($C$2,'89'!$C$2:$C$1524,'89'!J532:J2054)</f>
        <v>#N/A</v>
      </c>
      <c r="K532" s="8" t="s">
        <v>11</v>
      </c>
      <c r="L532" s="8" t="s">
        <v>3046</v>
      </c>
    </row>
    <row r="533" ht="14.25" customHeight="1">
      <c r="A533" s="8" t="s">
        <v>3045</v>
      </c>
      <c r="B533" s="1678" t="s">
        <v>892</v>
      </c>
      <c r="C533" s="8" t="s">
        <v>1471</v>
      </c>
      <c r="D533" s="8" t="s">
        <v>1472</v>
      </c>
      <c r="E533" s="8" t="str">
        <f t="array" ref="E533">XLOOKUP(C533,'89'!C533:C2055,'89'!E533:E2055)</f>
        <v>Verdes</v>
      </c>
      <c r="F533" s="8" t="str">
        <f t="array" ref="F533">XLOOKUP($C$2,'89'!$C$2:$C$1524,'89'!F533:F2055)</f>
        <v>#N/A</v>
      </c>
      <c r="H533" s="8" t="str">
        <f t="array" ref="H533">XLOOKUP($C$2,'89'!$C$2:$C$1524,'89'!H533:H2055)</f>
        <v>#N/A</v>
      </c>
      <c r="I533" s="8" t="str">
        <f t="array" ref="I533">XLOOKUP($C$2,'89'!$C$2:$C$1524,'89'!I533:I2055)</f>
        <v>#N/A</v>
      </c>
      <c r="J533" s="8" t="str">
        <f t="array" ref="J533">XLOOKUP($C$2,'89'!$C$2:$C$1524,'89'!J533:J2055)</f>
        <v>#N/A</v>
      </c>
      <c r="K533" s="8" t="s">
        <v>11</v>
      </c>
      <c r="L533" s="8" t="s">
        <v>3046</v>
      </c>
    </row>
    <row r="534" ht="14.25" customHeight="1">
      <c r="A534" s="8" t="s">
        <v>3045</v>
      </c>
      <c r="B534" s="1678" t="s">
        <v>168</v>
      </c>
      <c r="C534" s="8" t="s">
        <v>590</v>
      </c>
      <c r="D534" s="8" t="s">
        <v>2468</v>
      </c>
      <c r="E534" s="8" t="str">
        <f t="array" ref="E534">XLOOKUP(C534,'89'!C534:C2056,'89'!E534:E2056)</f>
        <v>Verdes</v>
      </c>
      <c r="F534" s="8" t="str">
        <f t="array" ref="F534">XLOOKUP($C$2,'89'!$C$2:$C$1524,'89'!F534:F2056)</f>
        <v>#N/A</v>
      </c>
      <c r="H534" s="8" t="str">
        <f t="array" ref="H534">XLOOKUP($C$2,'89'!$C$2:$C$1524,'89'!H534:H2056)</f>
        <v>#N/A</v>
      </c>
      <c r="I534" s="8" t="str">
        <f t="array" ref="I534">XLOOKUP($C$2,'89'!$C$2:$C$1524,'89'!I534:I2056)</f>
        <v>#N/A</v>
      </c>
      <c r="J534" s="8" t="str">
        <f t="array" ref="J534">XLOOKUP($C$2,'89'!$C$2:$C$1524,'89'!J534:J2056)</f>
        <v>#N/A</v>
      </c>
      <c r="K534" s="8" t="s">
        <v>11</v>
      </c>
      <c r="L534" s="8" t="s">
        <v>3046</v>
      </c>
    </row>
    <row r="535" ht="14.25" customHeight="1">
      <c r="A535" s="8" t="s">
        <v>3045</v>
      </c>
      <c r="B535" s="1678" t="s">
        <v>168</v>
      </c>
      <c r="C535" s="8" t="s">
        <v>572</v>
      </c>
      <c r="D535" s="8" t="s">
        <v>2469</v>
      </c>
      <c r="E535" s="8" t="str">
        <f t="array" ref="E535">XLOOKUP(C535,'89'!C535:C2057,'89'!E535:E2057)</f>
        <v>Verdes</v>
      </c>
      <c r="F535" s="8" t="str">
        <f t="array" ref="F535">XLOOKUP($C$2,'89'!$C$2:$C$1524,'89'!F535:F2057)</f>
        <v>#N/A</v>
      </c>
      <c r="H535" s="8" t="str">
        <f t="array" ref="H535">XLOOKUP($C$2,'89'!$C$2:$C$1524,'89'!H535:H2057)</f>
        <v>#N/A</v>
      </c>
      <c r="I535" s="8" t="str">
        <f t="array" ref="I535">XLOOKUP($C$2,'89'!$C$2:$C$1524,'89'!I535:I2057)</f>
        <v>#N/A</v>
      </c>
      <c r="J535" s="8" t="str">
        <f t="array" ref="J535">XLOOKUP($C$2,'89'!$C$2:$C$1524,'89'!J535:J2057)</f>
        <v>#N/A</v>
      </c>
      <c r="K535" s="8" t="s">
        <v>11</v>
      </c>
      <c r="L535" s="8" t="s">
        <v>3046</v>
      </c>
    </row>
    <row r="536" ht="14.25" customHeight="1">
      <c r="A536" s="8" t="s">
        <v>3045</v>
      </c>
      <c r="B536" s="1678" t="s">
        <v>814</v>
      </c>
      <c r="C536" s="8" t="s">
        <v>1473</v>
      </c>
      <c r="D536" s="8" t="s">
        <v>1474</v>
      </c>
      <c r="E536" s="8" t="str">
        <f t="array" ref="E536">XLOOKUP(C536,'89'!C536:C2058,'89'!E536:E2058)</f>
        <v>Verdes</v>
      </c>
      <c r="F536" s="8" t="str">
        <f t="array" ref="F536">XLOOKUP($C$2,'89'!$C$2:$C$1524,'89'!F536:F2058)</f>
        <v>#N/A</v>
      </c>
      <c r="H536" s="8" t="str">
        <f t="array" ref="H536">XLOOKUP($C$2,'89'!$C$2:$C$1524,'89'!H536:H2058)</f>
        <v>#N/A</v>
      </c>
      <c r="I536" s="8" t="str">
        <f t="array" ref="I536">XLOOKUP($C$2,'89'!$C$2:$C$1524,'89'!I536:I2058)</f>
        <v>#N/A</v>
      </c>
      <c r="J536" s="8" t="str">
        <f t="array" ref="J536">XLOOKUP($C$2,'89'!$C$2:$C$1524,'89'!J536:J2058)</f>
        <v>#N/A</v>
      </c>
      <c r="K536" s="8" t="s">
        <v>11</v>
      </c>
      <c r="L536" s="8" t="s">
        <v>3046</v>
      </c>
    </row>
    <row r="537" ht="14.25" customHeight="1">
      <c r="A537" s="8" t="s">
        <v>3045</v>
      </c>
      <c r="B537" s="1678" t="s">
        <v>817</v>
      </c>
      <c r="C537" s="8" t="s">
        <v>1475</v>
      </c>
      <c r="D537" s="8" t="s">
        <v>1476</v>
      </c>
      <c r="E537" s="8" t="str">
        <f t="array" ref="E537">XLOOKUP(C537,'89'!C537:C2059,'89'!E537:E2059)</f>
        <v>Verdes</v>
      </c>
      <c r="F537" s="8" t="str">
        <f t="array" ref="F537">XLOOKUP($C$2,'89'!$C$2:$C$1524,'89'!F537:F2059)</f>
        <v>#N/A</v>
      </c>
      <c r="H537" s="8" t="str">
        <f t="array" ref="H537">XLOOKUP($C$2,'89'!$C$2:$C$1524,'89'!H537:H2059)</f>
        <v>#N/A</v>
      </c>
      <c r="I537" s="8" t="str">
        <f t="array" ref="I537">XLOOKUP($C$2,'89'!$C$2:$C$1524,'89'!I537:I2059)</f>
        <v>#N/A</v>
      </c>
      <c r="J537" s="8" t="str">
        <f t="array" ref="J537">XLOOKUP($C$2,'89'!$C$2:$C$1524,'89'!J537:J2059)</f>
        <v>#N/A</v>
      </c>
      <c r="K537" s="8" t="s">
        <v>11</v>
      </c>
      <c r="L537" s="8" t="s">
        <v>3046</v>
      </c>
    </row>
    <row r="538" ht="14.25" customHeight="1">
      <c r="A538" s="8" t="s">
        <v>3045</v>
      </c>
      <c r="B538" s="1678" t="s">
        <v>817</v>
      </c>
      <c r="C538" s="8" t="s">
        <v>1477</v>
      </c>
      <c r="D538" s="8" t="s">
        <v>1478</v>
      </c>
      <c r="E538" s="8" t="str">
        <f t="array" ref="E538">XLOOKUP(C538,'89'!C538:C2060,'89'!E538:E2060)</f>
        <v>Verdes</v>
      </c>
      <c r="F538" s="8" t="str">
        <f t="array" ref="F538">XLOOKUP($C$2,'89'!$C$2:$C$1524,'89'!F538:F2060)</f>
        <v>#N/A</v>
      </c>
      <c r="H538" s="8" t="str">
        <f t="array" ref="H538">XLOOKUP($C$2,'89'!$C$2:$C$1524,'89'!H538:H2060)</f>
        <v>#N/A</v>
      </c>
      <c r="I538" s="8" t="str">
        <f t="array" ref="I538">XLOOKUP($C$2,'89'!$C$2:$C$1524,'89'!I538:I2060)</f>
        <v>#N/A</v>
      </c>
      <c r="J538" s="8" t="str">
        <f t="array" ref="J538">XLOOKUP($C$2,'89'!$C$2:$C$1524,'89'!J538:J2060)</f>
        <v>#N/A</v>
      </c>
      <c r="K538" s="8" t="s">
        <v>11</v>
      </c>
      <c r="L538" s="8" t="s">
        <v>3046</v>
      </c>
    </row>
    <row r="539" ht="14.25" customHeight="1">
      <c r="A539" s="8" t="s">
        <v>3045</v>
      </c>
      <c r="B539" s="1678" t="s">
        <v>892</v>
      </c>
      <c r="C539" s="8" t="s">
        <v>1479</v>
      </c>
      <c r="D539" s="8" t="s">
        <v>1480</v>
      </c>
      <c r="E539" s="8" t="str">
        <f t="array" ref="E539">XLOOKUP(C539,'89'!C539:C2061,'89'!E539:E2061)</f>
        <v>Verdes</v>
      </c>
      <c r="F539" s="8" t="str">
        <f t="array" ref="F539">XLOOKUP($C$2,'89'!$C$2:$C$1524,'89'!F539:F2061)</f>
        <v>#N/A</v>
      </c>
      <c r="H539" s="8" t="str">
        <f t="array" ref="H539">XLOOKUP($C$2,'89'!$C$2:$C$1524,'89'!H539:H2061)</f>
        <v>#N/A</v>
      </c>
      <c r="I539" s="8" t="str">
        <f t="array" ref="I539">XLOOKUP($C$2,'89'!$C$2:$C$1524,'89'!I539:I2061)</f>
        <v>#N/A</v>
      </c>
      <c r="J539" s="8" t="str">
        <f t="array" ref="J539">XLOOKUP($C$2,'89'!$C$2:$C$1524,'89'!J539:J2061)</f>
        <v>#N/A</v>
      </c>
      <c r="K539" s="8" t="s">
        <v>11</v>
      </c>
      <c r="L539" s="8" t="s">
        <v>3046</v>
      </c>
    </row>
    <row r="540" ht="14.25" customHeight="1">
      <c r="A540" s="8" t="s">
        <v>3045</v>
      </c>
      <c r="B540" s="1678" t="s">
        <v>168</v>
      </c>
      <c r="C540" s="8" t="s">
        <v>592</v>
      </c>
      <c r="D540" s="8" t="s">
        <v>2470</v>
      </c>
      <c r="E540" s="8" t="str">
        <f t="array" ref="E540">XLOOKUP(C540,'89'!C540:C2062,'89'!E540:E2062)</f>
        <v>Verdes</v>
      </c>
      <c r="F540" s="8" t="str">
        <f t="array" ref="F540">XLOOKUP($C$2,'89'!$C$2:$C$1524,'89'!F540:F2062)</f>
        <v>#N/A</v>
      </c>
      <c r="H540" s="8" t="str">
        <f t="array" ref="H540">XLOOKUP($C$2,'89'!$C$2:$C$1524,'89'!H540:H2062)</f>
        <v>#N/A</v>
      </c>
      <c r="I540" s="8" t="str">
        <f t="array" ref="I540">XLOOKUP($C$2,'89'!$C$2:$C$1524,'89'!I540:I2062)</f>
        <v>#N/A</v>
      </c>
      <c r="J540" s="8" t="str">
        <f t="array" ref="J540">XLOOKUP($C$2,'89'!$C$2:$C$1524,'89'!J540:J2062)</f>
        <v>#N/A</v>
      </c>
      <c r="K540" s="8" t="s">
        <v>11</v>
      </c>
      <c r="L540" s="8" t="s">
        <v>3046</v>
      </c>
    </row>
    <row r="541" ht="14.25" customHeight="1">
      <c r="A541" s="8" t="s">
        <v>3045</v>
      </c>
      <c r="B541" s="1678" t="s">
        <v>168</v>
      </c>
      <c r="C541" s="8" t="s">
        <v>594</v>
      </c>
      <c r="D541" s="8" t="s">
        <v>2471</v>
      </c>
      <c r="E541" s="8" t="str">
        <f t="array" ref="E541">XLOOKUP(C541,'89'!C541:C2063,'89'!E541:E2063)</f>
        <v>Verdes</v>
      </c>
      <c r="F541" s="8" t="str">
        <f t="array" ref="F541">XLOOKUP($C$2,'89'!$C$2:$C$1524,'89'!F541:F2063)</f>
        <v>#N/A</v>
      </c>
      <c r="H541" s="8" t="str">
        <f t="array" ref="H541">XLOOKUP($C$2,'89'!$C$2:$C$1524,'89'!H541:H2063)</f>
        <v>#N/A</v>
      </c>
      <c r="I541" s="8" t="str">
        <f t="array" ref="I541">XLOOKUP($C$2,'89'!$C$2:$C$1524,'89'!I541:I2063)</f>
        <v>#N/A</v>
      </c>
      <c r="J541" s="8" t="str">
        <f t="array" ref="J541">XLOOKUP($C$2,'89'!$C$2:$C$1524,'89'!J541:J2063)</f>
        <v>#N/A</v>
      </c>
      <c r="K541" s="8" t="s">
        <v>11</v>
      </c>
      <c r="L541" s="8" t="s">
        <v>3046</v>
      </c>
    </row>
    <row r="542" ht="14.25" customHeight="1">
      <c r="A542" s="8" t="s">
        <v>3045</v>
      </c>
      <c r="B542" s="1678" t="s">
        <v>814</v>
      </c>
      <c r="C542" s="8" t="s">
        <v>1481</v>
      </c>
      <c r="D542" s="8" t="s">
        <v>1482</v>
      </c>
      <c r="E542" s="8" t="str">
        <f t="array" ref="E542">XLOOKUP(C542,'89'!C542:C2064,'89'!E542:E2064)</f>
        <v>Verdes</v>
      </c>
      <c r="F542" s="8" t="str">
        <f t="array" ref="F542">XLOOKUP($C$2,'89'!$C$2:$C$1524,'89'!F542:F2064)</f>
        <v>#N/A</v>
      </c>
      <c r="H542" s="8" t="str">
        <f t="array" ref="H542">XLOOKUP($C$2,'89'!$C$2:$C$1524,'89'!H542:H2064)</f>
        <v>#N/A</v>
      </c>
      <c r="I542" s="8" t="str">
        <f t="array" ref="I542">XLOOKUP($C$2,'89'!$C$2:$C$1524,'89'!I542:I2064)</f>
        <v>#N/A</v>
      </c>
      <c r="J542" s="8" t="str">
        <f t="array" ref="J542">XLOOKUP($C$2,'89'!$C$2:$C$1524,'89'!J542:J2064)</f>
        <v>#N/A</v>
      </c>
      <c r="K542" s="8" t="s">
        <v>11</v>
      </c>
      <c r="L542" s="8" t="s">
        <v>3046</v>
      </c>
    </row>
    <row r="543" ht="14.25" customHeight="1">
      <c r="A543" s="8" t="s">
        <v>3045</v>
      </c>
      <c r="B543" s="1678" t="s">
        <v>817</v>
      </c>
      <c r="C543" s="8" t="s">
        <v>1483</v>
      </c>
      <c r="D543" s="8" t="s">
        <v>1484</v>
      </c>
      <c r="E543" s="8" t="str">
        <f t="array" ref="E543">XLOOKUP(C543,'89'!C543:C2065,'89'!E543:E2065)</f>
        <v>Verdes</v>
      </c>
      <c r="F543" s="8" t="str">
        <f t="array" ref="F543">XLOOKUP($C$2,'89'!$C$2:$C$1524,'89'!F543:F2065)</f>
        <v>#N/A</v>
      </c>
      <c r="H543" s="8" t="str">
        <f t="array" ref="H543">XLOOKUP($C$2,'89'!$C$2:$C$1524,'89'!H543:H2065)</f>
        <v>#N/A</v>
      </c>
      <c r="I543" s="8" t="str">
        <f t="array" ref="I543">XLOOKUP($C$2,'89'!$C$2:$C$1524,'89'!I543:I2065)</f>
        <v>#N/A</v>
      </c>
      <c r="J543" s="8" t="str">
        <f t="array" ref="J543">XLOOKUP($C$2,'89'!$C$2:$C$1524,'89'!J543:J2065)</f>
        <v>#N/A</v>
      </c>
      <c r="K543" s="8" t="s">
        <v>11</v>
      </c>
      <c r="L543" s="8" t="s">
        <v>3046</v>
      </c>
    </row>
    <row r="544" ht="14.25" customHeight="1">
      <c r="A544" s="8" t="s">
        <v>3045</v>
      </c>
      <c r="B544" s="1678" t="s">
        <v>817</v>
      </c>
      <c r="C544" s="8" t="s">
        <v>1485</v>
      </c>
      <c r="D544" s="8" t="s">
        <v>1486</v>
      </c>
      <c r="E544" s="8" t="str">
        <f t="array" ref="E544">XLOOKUP(C544,'89'!C544:C2066,'89'!E544:E2066)</f>
        <v>Verdes</v>
      </c>
      <c r="F544" s="8" t="str">
        <f t="array" ref="F544">XLOOKUP($C$2,'89'!$C$2:$C$1524,'89'!F544:F2066)</f>
        <v>#N/A</v>
      </c>
      <c r="H544" s="8" t="str">
        <f t="array" ref="H544">XLOOKUP($C$2,'89'!$C$2:$C$1524,'89'!H544:H2066)</f>
        <v>#N/A</v>
      </c>
      <c r="I544" s="8" t="str">
        <f t="array" ref="I544">XLOOKUP($C$2,'89'!$C$2:$C$1524,'89'!I544:I2066)</f>
        <v>#N/A</v>
      </c>
      <c r="J544" s="8" t="str">
        <f t="array" ref="J544">XLOOKUP($C$2,'89'!$C$2:$C$1524,'89'!J544:J2066)</f>
        <v>#N/A</v>
      </c>
      <c r="K544" s="8" t="s">
        <v>11</v>
      </c>
      <c r="L544" s="8" t="s">
        <v>3046</v>
      </c>
    </row>
    <row r="545" ht="14.25" customHeight="1">
      <c r="A545" s="8" t="s">
        <v>3045</v>
      </c>
      <c r="B545" s="1678" t="s">
        <v>892</v>
      </c>
      <c r="C545" s="8" t="s">
        <v>1487</v>
      </c>
      <c r="D545" s="8" t="s">
        <v>1488</v>
      </c>
      <c r="E545" s="8" t="str">
        <f t="array" ref="E545">XLOOKUP(C545,'89'!C545:C2067,'89'!E545:E2067)</f>
        <v>Verdes</v>
      </c>
      <c r="F545" s="8" t="str">
        <f t="array" ref="F545">XLOOKUP($C$2,'89'!$C$2:$C$1524,'89'!F545:F2067)</f>
        <v>#N/A</v>
      </c>
      <c r="H545" s="8" t="str">
        <f t="array" ref="H545">XLOOKUP($C$2,'89'!$C$2:$C$1524,'89'!H545:H2067)</f>
        <v>#N/A</v>
      </c>
      <c r="I545" s="8" t="str">
        <f t="array" ref="I545">XLOOKUP($C$2,'89'!$C$2:$C$1524,'89'!I545:I2067)</f>
        <v>#N/A</v>
      </c>
      <c r="J545" s="8" t="str">
        <f t="array" ref="J545">XLOOKUP($C$2,'89'!$C$2:$C$1524,'89'!J545:J2067)</f>
        <v>#N/A</v>
      </c>
      <c r="K545" s="8" t="s">
        <v>11</v>
      </c>
      <c r="L545" s="8" t="s">
        <v>3046</v>
      </c>
    </row>
    <row r="546" ht="14.25" customHeight="1">
      <c r="A546" s="8" t="s">
        <v>3045</v>
      </c>
      <c r="B546" s="1678" t="s">
        <v>168</v>
      </c>
      <c r="C546" s="8" t="s">
        <v>564</v>
      </c>
      <c r="D546" s="8" t="s">
        <v>2472</v>
      </c>
      <c r="E546" s="8" t="str">
        <f t="array" ref="E546">XLOOKUP(C546,'89'!C546:C2068,'89'!E546:E2068)</f>
        <v>Azules</v>
      </c>
      <c r="F546" s="8" t="str">
        <f t="array" ref="F546">XLOOKUP($C$2,'89'!$C$2:$C$1524,'89'!F546:F2068)</f>
        <v>#N/A</v>
      </c>
      <c r="H546" s="8" t="str">
        <f t="array" ref="H546">XLOOKUP($C$2,'89'!$C$2:$C$1524,'89'!H546:H2068)</f>
        <v>#N/A</v>
      </c>
      <c r="I546" s="8" t="str">
        <f t="array" ref="I546">XLOOKUP($C$2,'89'!$C$2:$C$1524,'89'!I546:I2068)</f>
        <v>#N/A</v>
      </c>
      <c r="J546" s="8" t="str">
        <f t="array" ref="J546">XLOOKUP($C$2,'89'!$C$2:$C$1524,'89'!J546:J2068)</f>
        <v>#N/A</v>
      </c>
      <c r="K546" s="8" t="s">
        <v>11</v>
      </c>
      <c r="L546" s="8" t="s">
        <v>3046</v>
      </c>
    </row>
    <row r="547" ht="14.25" customHeight="1">
      <c r="A547" s="8" t="s">
        <v>3045</v>
      </c>
      <c r="B547" s="1678" t="s">
        <v>168</v>
      </c>
      <c r="C547" s="8" t="s">
        <v>578</v>
      </c>
      <c r="D547" s="8" t="s">
        <v>2473</v>
      </c>
      <c r="E547" s="8" t="str">
        <f t="array" ref="E547">XLOOKUP(C547,'89'!C547:C2069,'89'!E547:E2069)</f>
        <v>Verdes</v>
      </c>
      <c r="F547" s="8" t="str">
        <f t="array" ref="F547">XLOOKUP($C$2,'89'!$C$2:$C$1524,'89'!F547:F2069)</f>
        <v>#N/A</v>
      </c>
      <c r="H547" s="8" t="str">
        <f t="array" ref="H547">XLOOKUP($C$2,'89'!$C$2:$C$1524,'89'!H547:H2069)</f>
        <v>#N/A</v>
      </c>
      <c r="I547" s="8" t="str">
        <f t="array" ref="I547">XLOOKUP($C$2,'89'!$C$2:$C$1524,'89'!I547:I2069)</f>
        <v>#N/A</v>
      </c>
      <c r="J547" s="8" t="str">
        <f t="array" ref="J547">XLOOKUP($C$2,'89'!$C$2:$C$1524,'89'!J547:J2069)</f>
        <v>#N/A</v>
      </c>
      <c r="K547" s="8" t="s">
        <v>11</v>
      </c>
      <c r="L547" s="8" t="s">
        <v>3046</v>
      </c>
    </row>
    <row r="548" ht="14.25" customHeight="1">
      <c r="A548" s="8" t="s">
        <v>3045</v>
      </c>
      <c r="B548" s="1678" t="s">
        <v>814</v>
      </c>
      <c r="C548" s="8" t="s">
        <v>1489</v>
      </c>
      <c r="D548" s="8" t="s">
        <v>1490</v>
      </c>
      <c r="E548" s="8" t="str">
        <f t="array" ref="E548">XLOOKUP(C548,'89'!C548:C2070,'89'!E548:E2070)</f>
        <v>Verdes</v>
      </c>
      <c r="F548" s="8" t="str">
        <f t="array" ref="F548">XLOOKUP($C$2,'89'!$C$2:$C$1524,'89'!F548:F2070)</f>
        <v>#N/A</v>
      </c>
      <c r="H548" s="8" t="str">
        <f t="array" ref="H548">XLOOKUP($C$2,'89'!$C$2:$C$1524,'89'!H548:H2070)</f>
        <v>#N/A</v>
      </c>
      <c r="I548" s="8" t="str">
        <f t="array" ref="I548">XLOOKUP($C$2,'89'!$C$2:$C$1524,'89'!I548:I2070)</f>
        <v>#N/A</v>
      </c>
      <c r="J548" s="8" t="str">
        <f t="array" ref="J548">XLOOKUP($C$2,'89'!$C$2:$C$1524,'89'!J548:J2070)</f>
        <v>#N/A</v>
      </c>
      <c r="K548" s="8" t="s">
        <v>11</v>
      </c>
      <c r="L548" s="8" t="s">
        <v>3046</v>
      </c>
    </row>
    <row r="549" ht="14.25" customHeight="1">
      <c r="A549" s="8" t="s">
        <v>3045</v>
      </c>
      <c r="B549" s="1678" t="s">
        <v>817</v>
      </c>
      <c r="C549" s="8" t="s">
        <v>1491</v>
      </c>
      <c r="D549" s="8" t="s">
        <v>1492</v>
      </c>
      <c r="E549" s="8" t="str">
        <f t="array" ref="E549">XLOOKUP(C549,'89'!C549:C2071,'89'!E549:E2071)</f>
        <v>Verdes</v>
      </c>
      <c r="F549" s="8" t="str">
        <f t="array" ref="F549">XLOOKUP($C$2,'89'!$C$2:$C$1524,'89'!F549:F2071)</f>
        <v>#N/A</v>
      </c>
      <c r="H549" s="8" t="str">
        <f t="array" ref="H549">XLOOKUP($C$2,'89'!$C$2:$C$1524,'89'!H549:H2071)</f>
        <v>#N/A</v>
      </c>
      <c r="I549" s="8" t="str">
        <f t="array" ref="I549">XLOOKUP($C$2,'89'!$C$2:$C$1524,'89'!I549:I2071)</f>
        <v>#N/A</v>
      </c>
      <c r="J549" s="8" t="str">
        <f t="array" ref="J549">XLOOKUP($C$2,'89'!$C$2:$C$1524,'89'!J549:J2071)</f>
        <v>#N/A</v>
      </c>
      <c r="K549" s="8" t="s">
        <v>11</v>
      </c>
      <c r="L549" s="8" t="s">
        <v>3046</v>
      </c>
    </row>
    <row r="550" ht="14.25" customHeight="1">
      <c r="A550" s="8" t="s">
        <v>3045</v>
      </c>
      <c r="B550" s="1678" t="s">
        <v>817</v>
      </c>
      <c r="C550" s="8" t="s">
        <v>1493</v>
      </c>
      <c r="D550" s="8" t="s">
        <v>1494</v>
      </c>
      <c r="E550" s="8" t="str">
        <f t="array" ref="E550">XLOOKUP(C550,'89'!C550:C2072,'89'!E550:E2072)</f>
        <v>Verdes</v>
      </c>
      <c r="F550" s="8" t="str">
        <f t="array" ref="F550">XLOOKUP($C$2,'89'!$C$2:$C$1524,'89'!F550:F2072)</f>
        <v>#N/A</v>
      </c>
      <c r="H550" s="8" t="str">
        <f t="array" ref="H550">XLOOKUP($C$2,'89'!$C$2:$C$1524,'89'!H550:H2072)</f>
        <v>#N/A</v>
      </c>
      <c r="I550" s="8" t="str">
        <f t="array" ref="I550">XLOOKUP($C$2,'89'!$C$2:$C$1524,'89'!I550:I2072)</f>
        <v>#N/A</v>
      </c>
      <c r="J550" s="8" t="str">
        <f t="array" ref="J550">XLOOKUP($C$2,'89'!$C$2:$C$1524,'89'!J550:J2072)</f>
        <v>#N/A</v>
      </c>
      <c r="K550" s="8" t="s">
        <v>11</v>
      </c>
      <c r="L550" s="8" t="s">
        <v>3046</v>
      </c>
    </row>
    <row r="551" ht="14.25" customHeight="1">
      <c r="A551" s="8" t="s">
        <v>3045</v>
      </c>
      <c r="B551" s="1678" t="s">
        <v>892</v>
      </c>
      <c r="C551" s="8" t="s">
        <v>1495</v>
      </c>
      <c r="D551" s="8" t="s">
        <v>1496</v>
      </c>
      <c r="E551" s="8" t="str">
        <f t="array" ref="E551">XLOOKUP(C551,'89'!C551:C2073,'89'!E551:E2073)</f>
        <v>Verdes</v>
      </c>
      <c r="F551" s="8" t="str">
        <f t="array" ref="F551">XLOOKUP($C$2,'89'!$C$2:$C$1524,'89'!F551:F2073)</f>
        <v>#N/A</v>
      </c>
      <c r="H551" s="8" t="str">
        <f t="array" ref="H551">XLOOKUP($C$2,'89'!$C$2:$C$1524,'89'!H551:H2073)</f>
        <v>#N/A</v>
      </c>
      <c r="I551" s="8" t="str">
        <f t="array" ref="I551">XLOOKUP($C$2,'89'!$C$2:$C$1524,'89'!I551:I2073)</f>
        <v>#N/A</v>
      </c>
      <c r="J551" s="8" t="str">
        <f t="array" ref="J551">XLOOKUP($C$2,'89'!$C$2:$C$1524,'89'!J551:J2073)</f>
        <v>#N/A</v>
      </c>
      <c r="K551" s="8" t="s">
        <v>11</v>
      </c>
      <c r="L551" s="8" t="s">
        <v>3046</v>
      </c>
    </row>
    <row r="552" ht="14.25" customHeight="1">
      <c r="A552" s="8" t="s">
        <v>3045</v>
      </c>
      <c r="B552" s="1678" t="s">
        <v>168</v>
      </c>
      <c r="C552" s="8" t="s">
        <v>554</v>
      </c>
      <c r="D552" s="8" t="s">
        <v>2474</v>
      </c>
      <c r="E552" s="8" t="str">
        <f t="array" ref="E552">XLOOKUP(C552,'89'!C552:C2074,'89'!E552:E2074)</f>
        <v>Verdes</v>
      </c>
      <c r="F552" s="8" t="str">
        <f t="array" ref="F552">XLOOKUP($C$2,'89'!$C$2:$C$1524,'89'!F552:F2074)</f>
        <v>#N/A</v>
      </c>
      <c r="H552" s="8" t="str">
        <f t="array" ref="H552">XLOOKUP($C$2,'89'!$C$2:$C$1524,'89'!H552:H2074)</f>
        <v>#N/A</v>
      </c>
      <c r="I552" s="8" t="str">
        <f t="array" ref="I552">XLOOKUP($C$2,'89'!$C$2:$C$1524,'89'!I552:I2074)</f>
        <v>#N/A</v>
      </c>
      <c r="J552" s="8" t="str">
        <f t="array" ref="J552">XLOOKUP($C$2,'89'!$C$2:$C$1524,'89'!J552:J2074)</f>
        <v>#N/A</v>
      </c>
      <c r="K552" s="8" t="s">
        <v>11</v>
      </c>
      <c r="L552" s="8" t="s">
        <v>3046</v>
      </c>
    </row>
    <row r="553" ht="14.25" customHeight="1">
      <c r="A553" s="8" t="s">
        <v>3045</v>
      </c>
      <c r="B553" s="1678" t="s">
        <v>168</v>
      </c>
      <c r="C553" s="8" t="s">
        <v>596</v>
      </c>
      <c r="D553" s="8" t="s">
        <v>2475</v>
      </c>
      <c r="E553" s="8" t="str">
        <f t="array" ref="E553">XLOOKUP(C553,'89'!C553:C2075,'89'!E553:E2075)</f>
        <v>Verdes</v>
      </c>
      <c r="F553" s="8" t="str">
        <f t="array" ref="F553">XLOOKUP($C$2,'89'!$C$2:$C$1524,'89'!F553:F2075)</f>
        <v>#N/A</v>
      </c>
      <c r="H553" s="8" t="str">
        <f t="array" ref="H553">XLOOKUP($C$2,'89'!$C$2:$C$1524,'89'!H553:H2075)</f>
        <v>#N/A</v>
      </c>
      <c r="I553" s="8" t="str">
        <f t="array" ref="I553">XLOOKUP($C$2,'89'!$C$2:$C$1524,'89'!I553:I2075)</f>
        <v>#N/A</v>
      </c>
      <c r="J553" s="8" t="str">
        <f t="array" ref="J553">XLOOKUP($C$2,'89'!$C$2:$C$1524,'89'!J553:J2075)</f>
        <v>#N/A</v>
      </c>
      <c r="K553" s="8" t="s">
        <v>11</v>
      </c>
      <c r="L553" s="8" t="s">
        <v>3046</v>
      </c>
    </row>
    <row r="554" ht="14.25" customHeight="1">
      <c r="A554" s="8" t="s">
        <v>3045</v>
      </c>
      <c r="B554" s="1678" t="s">
        <v>814</v>
      </c>
      <c r="C554" s="8" t="s">
        <v>1497</v>
      </c>
      <c r="D554" s="8" t="s">
        <v>1498</v>
      </c>
      <c r="E554" s="8" t="str">
        <f t="array" ref="E554">XLOOKUP(C554,'89'!C554:C2076,'89'!E554:E2076)</f>
        <v>Verdes</v>
      </c>
      <c r="F554" s="8" t="str">
        <f t="array" ref="F554">XLOOKUP($C$2,'89'!$C$2:$C$1524,'89'!F554:F2076)</f>
        <v>#N/A</v>
      </c>
      <c r="H554" s="8" t="str">
        <f t="array" ref="H554">XLOOKUP($C$2,'89'!$C$2:$C$1524,'89'!H554:H2076)</f>
        <v>#N/A</v>
      </c>
      <c r="I554" s="8" t="str">
        <f t="array" ref="I554">XLOOKUP($C$2,'89'!$C$2:$C$1524,'89'!I554:I2076)</f>
        <v>#N/A</v>
      </c>
      <c r="J554" s="8" t="str">
        <f t="array" ref="J554">XLOOKUP($C$2,'89'!$C$2:$C$1524,'89'!J554:J2076)</f>
        <v>#N/A</v>
      </c>
      <c r="K554" s="8" t="s">
        <v>11</v>
      </c>
      <c r="L554" s="8" t="s">
        <v>3046</v>
      </c>
    </row>
    <row r="555" ht="14.25" customHeight="1">
      <c r="A555" s="8" t="s">
        <v>3045</v>
      </c>
      <c r="B555" s="1678" t="s">
        <v>817</v>
      </c>
      <c r="C555" s="8" t="s">
        <v>1499</v>
      </c>
      <c r="D555" s="8" t="s">
        <v>1500</v>
      </c>
      <c r="E555" s="8" t="str">
        <f t="array" ref="E555">XLOOKUP(C555,'89'!C555:C2077,'89'!E555:E2077)</f>
        <v>Verdes</v>
      </c>
      <c r="F555" s="8" t="str">
        <f t="array" ref="F555">XLOOKUP($C$2,'89'!$C$2:$C$1524,'89'!F555:F2077)</f>
        <v>#N/A</v>
      </c>
      <c r="H555" s="8" t="str">
        <f t="array" ref="H555">XLOOKUP($C$2,'89'!$C$2:$C$1524,'89'!H555:H2077)</f>
        <v>#N/A</v>
      </c>
      <c r="I555" s="8" t="str">
        <f t="array" ref="I555">XLOOKUP($C$2,'89'!$C$2:$C$1524,'89'!I555:I2077)</f>
        <v>#N/A</v>
      </c>
      <c r="J555" s="8" t="str">
        <f t="array" ref="J555">XLOOKUP($C$2,'89'!$C$2:$C$1524,'89'!J555:J2077)</f>
        <v>#N/A</v>
      </c>
      <c r="K555" s="8" t="s">
        <v>11</v>
      </c>
      <c r="L555" s="8" t="s">
        <v>3046</v>
      </c>
    </row>
    <row r="556" ht="14.25" customHeight="1">
      <c r="A556" s="8" t="s">
        <v>3045</v>
      </c>
      <c r="B556" s="1678" t="s">
        <v>817</v>
      </c>
      <c r="C556" s="8" t="s">
        <v>1501</v>
      </c>
      <c r="D556" s="8" t="s">
        <v>1502</v>
      </c>
      <c r="E556" s="8" t="str">
        <f t="array" ref="E556">XLOOKUP(C556,'89'!C556:C2078,'89'!E556:E2078)</f>
        <v>Verdes</v>
      </c>
      <c r="F556" s="8" t="str">
        <f t="array" ref="F556">XLOOKUP($C$2,'89'!$C$2:$C$1524,'89'!F556:F2078)</f>
        <v>#N/A</v>
      </c>
      <c r="H556" s="8" t="str">
        <f t="array" ref="H556">XLOOKUP($C$2,'89'!$C$2:$C$1524,'89'!H556:H2078)</f>
        <v>#N/A</v>
      </c>
      <c r="I556" s="8" t="str">
        <f t="array" ref="I556">XLOOKUP($C$2,'89'!$C$2:$C$1524,'89'!I556:I2078)</f>
        <v>#N/A</v>
      </c>
      <c r="J556" s="8" t="str">
        <f t="array" ref="J556">XLOOKUP($C$2,'89'!$C$2:$C$1524,'89'!J556:J2078)</f>
        <v>#N/A</v>
      </c>
      <c r="K556" s="8" t="s">
        <v>11</v>
      </c>
      <c r="L556" s="8" t="s">
        <v>3046</v>
      </c>
    </row>
    <row r="557" ht="14.25" customHeight="1">
      <c r="A557" s="8" t="s">
        <v>3045</v>
      </c>
      <c r="B557" s="1678" t="s">
        <v>892</v>
      </c>
      <c r="C557" s="8" t="s">
        <v>1503</v>
      </c>
      <c r="D557" s="8" t="s">
        <v>1504</v>
      </c>
      <c r="E557" s="8" t="str">
        <f t="array" ref="E557">XLOOKUP(C557,'89'!C557:C2079,'89'!E557:E2079)</f>
        <v>Verdes</v>
      </c>
      <c r="F557" s="8" t="str">
        <f t="array" ref="F557">XLOOKUP($C$2,'89'!$C$2:$C$1524,'89'!F557:F2079)</f>
        <v>#N/A</v>
      </c>
      <c r="H557" s="8" t="str">
        <f t="array" ref="H557">XLOOKUP($C$2,'89'!$C$2:$C$1524,'89'!H557:H2079)</f>
        <v>#N/A</v>
      </c>
      <c r="I557" s="8" t="str">
        <f t="array" ref="I557">XLOOKUP($C$2,'89'!$C$2:$C$1524,'89'!I557:I2079)</f>
        <v>#N/A</v>
      </c>
      <c r="J557" s="8" t="str">
        <f t="array" ref="J557">XLOOKUP($C$2,'89'!$C$2:$C$1524,'89'!J557:J2079)</f>
        <v>#N/A</v>
      </c>
      <c r="K557" s="8" t="s">
        <v>11</v>
      </c>
      <c r="L557" s="8" t="s">
        <v>3046</v>
      </c>
    </row>
    <row r="558" ht="14.25" customHeight="1">
      <c r="A558" s="8" t="s">
        <v>3045</v>
      </c>
      <c r="B558" s="1678" t="s">
        <v>168</v>
      </c>
      <c r="C558" s="8" t="s">
        <v>556</v>
      </c>
      <c r="D558" s="8" t="s">
        <v>2476</v>
      </c>
      <c r="E558" s="8" t="str">
        <f t="array" ref="E558">XLOOKUP(C558,'89'!C558:C2080,'89'!E558:E2080)</f>
        <v>Verdes</v>
      </c>
      <c r="F558" s="8" t="str">
        <f t="array" ref="F558">XLOOKUP($C$2,'89'!$C$2:$C$1524,'89'!F558:F2080)</f>
        <v>#N/A</v>
      </c>
      <c r="H558" s="8" t="str">
        <f t="array" ref="H558">XLOOKUP($C$2,'89'!$C$2:$C$1524,'89'!H558:H2080)</f>
        <v>#N/A</v>
      </c>
      <c r="I558" s="8" t="str">
        <f t="array" ref="I558">XLOOKUP($C$2,'89'!$C$2:$C$1524,'89'!I558:I2080)</f>
        <v>#N/A</v>
      </c>
      <c r="J558" s="8" t="str">
        <f t="array" ref="J558">XLOOKUP($C$2,'89'!$C$2:$C$1524,'89'!J558:J2080)</f>
        <v>#N/A</v>
      </c>
      <c r="K558" s="8" t="s">
        <v>11</v>
      </c>
      <c r="L558" s="8" t="s">
        <v>3046</v>
      </c>
    </row>
    <row r="559" ht="14.25" customHeight="1">
      <c r="A559" s="8" t="s">
        <v>3045</v>
      </c>
      <c r="B559" s="1678" t="s">
        <v>168</v>
      </c>
      <c r="C559" s="8" t="s">
        <v>598</v>
      </c>
      <c r="D559" s="8" t="s">
        <v>2477</v>
      </c>
      <c r="E559" s="8" t="str">
        <f t="array" ref="E559">XLOOKUP(C559,'89'!C559:C2081,'89'!E559:E2081)</f>
        <v>Verdes</v>
      </c>
      <c r="F559" s="8" t="str">
        <f t="array" ref="F559">XLOOKUP($C$2,'89'!$C$2:$C$1524,'89'!F559:F2081)</f>
        <v>#N/A</v>
      </c>
      <c r="H559" s="8" t="str">
        <f t="array" ref="H559">XLOOKUP($C$2,'89'!$C$2:$C$1524,'89'!H559:H2081)</f>
        <v>#N/A</v>
      </c>
      <c r="I559" s="8" t="str">
        <f t="array" ref="I559">XLOOKUP($C$2,'89'!$C$2:$C$1524,'89'!I559:I2081)</f>
        <v>#N/A</v>
      </c>
      <c r="J559" s="8" t="str">
        <f t="array" ref="J559">XLOOKUP($C$2,'89'!$C$2:$C$1524,'89'!J559:J2081)</f>
        <v>#N/A</v>
      </c>
      <c r="K559" s="8" t="s">
        <v>11</v>
      </c>
      <c r="L559" s="8" t="s">
        <v>3046</v>
      </c>
    </row>
    <row r="560" ht="14.25" customHeight="1">
      <c r="A560" s="8" t="s">
        <v>3045</v>
      </c>
      <c r="B560" s="1678" t="s">
        <v>814</v>
      </c>
      <c r="C560" s="8" t="s">
        <v>1505</v>
      </c>
      <c r="D560" s="8" t="s">
        <v>1506</v>
      </c>
      <c r="E560" s="8" t="str">
        <f t="array" ref="E560">XLOOKUP(C560,'89'!C560:C2082,'89'!E560:E2082)</f>
        <v>Verdes</v>
      </c>
      <c r="F560" s="8" t="str">
        <f t="array" ref="F560">XLOOKUP($C$2,'89'!$C$2:$C$1524,'89'!F560:F2082)</f>
        <v>#N/A</v>
      </c>
      <c r="H560" s="8" t="str">
        <f t="array" ref="H560">XLOOKUP($C$2,'89'!$C$2:$C$1524,'89'!H560:H2082)</f>
        <v>#N/A</v>
      </c>
      <c r="I560" s="8" t="str">
        <f t="array" ref="I560">XLOOKUP($C$2,'89'!$C$2:$C$1524,'89'!I560:I2082)</f>
        <v>#N/A</v>
      </c>
      <c r="J560" s="8" t="str">
        <f t="array" ref="J560">XLOOKUP($C$2,'89'!$C$2:$C$1524,'89'!J560:J2082)</f>
        <v>#N/A</v>
      </c>
      <c r="K560" s="8" t="s">
        <v>11</v>
      </c>
      <c r="L560" s="8" t="s">
        <v>3046</v>
      </c>
    </row>
    <row r="561" ht="14.25" customHeight="1">
      <c r="A561" s="8" t="s">
        <v>3045</v>
      </c>
      <c r="B561" s="1678" t="s">
        <v>817</v>
      </c>
      <c r="C561" s="8" t="s">
        <v>1507</v>
      </c>
      <c r="D561" s="8" t="s">
        <v>1508</v>
      </c>
      <c r="E561" s="8" t="str">
        <f t="array" ref="E561">XLOOKUP(C561,'89'!C561:C2083,'89'!E561:E2083)</f>
        <v>Verdes</v>
      </c>
      <c r="F561" s="8" t="str">
        <f t="array" ref="F561">XLOOKUP($C$2,'89'!$C$2:$C$1524,'89'!F561:F2083)</f>
        <v>#N/A</v>
      </c>
      <c r="H561" s="8" t="str">
        <f t="array" ref="H561">XLOOKUP($C$2,'89'!$C$2:$C$1524,'89'!H561:H2083)</f>
        <v>#N/A</v>
      </c>
      <c r="I561" s="8" t="str">
        <f t="array" ref="I561">XLOOKUP($C$2,'89'!$C$2:$C$1524,'89'!I561:I2083)</f>
        <v>#N/A</v>
      </c>
      <c r="J561" s="8" t="str">
        <f t="array" ref="J561">XLOOKUP($C$2,'89'!$C$2:$C$1524,'89'!J561:J2083)</f>
        <v>#N/A</v>
      </c>
      <c r="K561" s="8" t="s">
        <v>11</v>
      </c>
      <c r="L561" s="8" t="s">
        <v>3046</v>
      </c>
    </row>
    <row r="562" ht="14.25" customHeight="1">
      <c r="A562" s="8" t="s">
        <v>3045</v>
      </c>
      <c r="B562" s="1678" t="s">
        <v>892</v>
      </c>
      <c r="C562" s="8" t="s">
        <v>1509</v>
      </c>
      <c r="D562" s="8" t="s">
        <v>1510</v>
      </c>
      <c r="E562" s="8" t="str">
        <f t="array" ref="E562">XLOOKUP(C562,'89'!C562:C2084,'89'!E562:E2084)</f>
        <v>Verdes</v>
      </c>
      <c r="F562" s="8" t="str">
        <f t="array" ref="F562">XLOOKUP($C$2,'89'!$C$2:$C$1524,'89'!F562:F2084)</f>
        <v>#N/A</v>
      </c>
      <c r="H562" s="8" t="str">
        <f t="array" ref="H562">XLOOKUP($C$2,'89'!$C$2:$C$1524,'89'!H562:H2084)</f>
        <v>#N/A</v>
      </c>
      <c r="I562" s="8" t="str">
        <f t="array" ref="I562">XLOOKUP($C$2,'89'!$C$2:$C$1524,'89'!I562:I2084)</f>
        <v>#N/A</v>
      </c>
      <c r="J562" s="8" t="str">
        <f t="array" ref="J562">XLOOKUP($C$2,'89'!$C$2:$C$1524,'89'!J562:J2084)</f>
        <v>#N/A</v>
      </c>
      <c r="K562" s="8" t="s">
        <v>11</v>
      </c>
      <c r="L562" s="8" t="s">
        <v>3046</v>
      </c>
    </row>
    <row r="563" ht="14.25" customHeight="1">
      <c r="A563" s="8" t="s">
        <v>3045</v>
      </c>
      <c r="B563" s="1678" t="s">
        <v>892</v>
      </c>
      <c r="C563" s="8" t="s">
        <v>1511</v>
      </c>
      <c r="D563" s="8" t="s">
        <v>1512</v>
      </c>
      <c r="E563" s="8" t="str">
        <f t="array" ref="E563">XLOOKUP(C563,'89'!C563:C2085,'89'!E563:E2085)</f>
        <v>Verdes</v>
      </c>
      <c r="F563" s="8" t="str">
        <f t="array" ref="F563">XLOOKUP($C$2,'89'!$C$2:$C$1524,'89'!F563:F2085)</f>
        <v>#N/A</v>
      </c>
      <c r="H563" s="8" t="str">
        <f t="array" ref="H563">XLOOKUP($C$2,'89'!$C$2:$C$1524,'89'!H563:H2085)</f>
        <v>#N/A</v>
      </c>
      <c r="I563" s="8" t="str">
        <f t="array" ref="I563">XLOOKUP($C$2,'89'!$C$2:$C$1524,'89'!I563:I2085)</f>
        <v>#N/A</v>
      </c>
      <c r="J563" s="8" t="str">
        <f t="array" ref="J563">XLOOKUP($C$2,'89'!$C$2:$C$1524,'89'!J563:J2085)</f>
        <v>#N/A</v>
      </c>
      <c r="K563" s="8" t="s">
        <v>11</v>
      </c>
      <c r="L563" s="8" t="s">
        <v>3046</v>
      </c>
    </row>
    <row r="564" ht="14.25" customHeight="1">
      <c r="A564" s="8" t="s">
        <v>3045</v>
      </c>
      <c r="B564" s="1678" t="s">
        <v>168</v>
      </c>
      <c r="C564" s="8" t="s">
        <v>600</v>
      </c>
      <c r="D564" s="8" t="s">
        <v>2478</v>
      </c>
      <c r="E564" s="8" t="str">
        <f t="array" ref="E564">XLOOKUP(C564,'89'!C564:C2086,'89'!E564:E2086)</f>
        <v>Verdes</v>
      </c>
      <c r="F564" s="8" t="str">
        <f t="array" ref="F564">XLOOKUP($C$2,'89'!$C$2:$C$1524,'89'!F564:F2086)</f>
        <v>#N/A</v>
      </c>
      <c r="H564" s="8" t="str">
        <f t="array" ref="H564">XLOOKUP($C$2,'89'!$C$2:$C$1524,'89'!H564:H2086)</f>
        <v>#N/A</v>
      </c>
      <c r="I564" s="8" t="str">
        <f t="array" ref="I564">XLOOKUP($C$2,'89'!$C$2:$C$1524,'89'!I564:I2086)</f>
        <v>#N/A</v>
      </c>
      <c r="J564" s="8" t="str">
        <f t="array" ref="J564">XLOOKUP($C$2,'89'!$C$2:$C$1524,'89'!J564:J2086)</f>
        <v>#N/A</v>
      </c>
      <c r="K564" s="8" t="s">
        <v>11</v>
      </c>
      <c r="L564" s="8" t="s">
        <v>3046</v>
      </c>
    </row>
    <row r="565" ht="14.25" customHeight="1">
      <c r="A565" s="8" t="s">
        <v>3045</v>
      </c>
      <c r="B565" s="1678" t="s">
        <v>168</v>
      </c>
      <c r="C565" s="8" t="s">
        <v>602</v>
      </c>
      <c r="D565" s="8" t="s">
        <v>2479</v>
      </c>
      <c r="E565" s="8" t="str">
        <f t="array" ref="E565">XLOOKUP(C565,'89'!C565:C2087,'89'!E565:E2087)</f>
        <v>Verdes</v>
      </c>
      <c r="F565" s="8" t="str">
        <f t="array" ref="F565">XLOOKUP($C$2,'89'!$C$2:$C$1524,'89'!F565:F2087)</f>
        <v>#N/A</v>
      </c>
      <c r="H565" s="8" t="str">
        <f t="array" ref="H565">XLOOKUP($C$2,'89'!$C$2:$C$1524,'89'!H565:H2087)</f>
        <v>#N/A</v>
      </c>
      <c r="I565" s="8" t="str">
        <f t="array" ref="I565">XLOOKUP($C$2,'89'!$C$2:$C$1524,'89'!I565:I2087)</f>
        <v>#N/A</v>
      </c>
      <c r="J565" s="8" t="str">
        <f t="array" ref="J565">XLOOKUP($C$2,'89'!$C$2:$C$1524,'89'!J565:J2087)</f>
        <v>#N/A</v>
      </c>
      <c r="K565" s="8" t="s">
        <v>11</v>
      </c>
      <c r="L565" s="8" t="s">
        <v>3046</v>
      </c>
    </row>
    <row r="566" ht="14.25" customHeight="1">
      <c r="A566" s="8" t="s">
        <v>3045</v>
      </c>
      <c r="B566" s="1678" t="s">
        <v>814</v>
      </c>
      <c r="C566" s="8" t="s">
        <v>1513</v>
      </c>
      <c r="D566" s="8" t="s">
        <v>1514</v>
      </c>
      <c r="E566" s="8" t="str">
        <f t="array" ref="E566">XLOOKUP(C566,'89'!C566:C2088,'89'!E566:E2088)</f>
        <v>Verdes</v>
      </c>
      <c r="F566" s="8" t="str">
        <f t="array" ref="F566">XLOOKUP($C$2,'89'!$C$2:$C$1524,'89'!F566:F2088)</f>
        <v>#N/A</v>
      </c>
      <c r="H566" s="8" t="str">
        <f t="array" ref="H566">XLOOKUP($C$2,'89'!$C$2:$C$1524,'89'!H566:H2088)</f>
        <v>#N/A</v>
      </c>
      <c r="I566" s="8" t="str">
        <f t="array" ref="I566">XLOOKUP($C$2,'89'!$C$2:$C$1524,'89'!I566:I2088)</f>
        <v>#N/A</v>
      </c>
      <c r="J566" s="8" t="str">
        <f t="array" ref="J566">XLOOKUP($C$2,'89'!$C$2:$C$1524,'89'!J566:J2088)</f>
        <v>#N/A</v>
      </c>
      <c r="K566" s="8" t="s">
        <v>11</v>
      </c>
      <c r="L566" s="8" t="s">
        <v>3046</v>
      </c>
    </row>
    <row r="567" ht="14.25" customHeight="1">
      <c r="A567" s="8" t="s">
        <v>3045</v>
      </c>
      <c r="B567" s="1678" t="s">
        <v>817</v>
      </c>
      <c r="C567" s="8" t="s">
        <v>1515</v>
      </c>
      <c r="D567" s="8" t="s">
        <v>1516</v>
      </c>
      <c r="E567" s="8" t="str">
        <f t="array" ref="E567">XLOOKUP(C567,'89'!C567:C2089,'89'!E567:E2089)</f>
        <v>Verdes</v>
      </c>
      <c r="F567" s="8" t="str">
        <f t="array" ref="F567">XLOOKUP($C$2,'89'!$C$2:$C$1524,'89'!F567:F2089)</f>
        <v>#N/A</v>
      </c>
      <c r="H567" s="8" t="str">
        <f t="array" ref="H567">XLOOKUP($C$2,'89'!$C$2:$C$1524,'89'!H567:H2089)</f>
        <v>#N/A</v>
      </c>
      <c r="I567" s="8" t="str">
        <f t="array" ref="I567">XLOOKUP($C$2,'89'!$C$2:$C$1524,'89'!I567:I2089)</f>
        <v>#N/A</v>
      </c>
      <c r="J567" s="8" t="str">
        <f t="array" ref="J567">XLOOKUP($C$2,'89'!$C$2:$C$1524,'89'!J567:J2089)</f>
        <v>#N/A</v>
      </c>
      <c r="K567" s="8" t="s">
        <v>11</v>
      </c>
      <c r="L567" s="8" t="s">
        <v>3046</v>
      </c>
    </row>
    <row r="568" ht="14.25" customHeight="1">
      <c r="A568" s="8" t="s">
        <v>3045</v>
      </c>
      <c r="B568" s="1678" t="s">
        <v>817</v>
      </c>
      <c r="C568" s="8" t="s">
        <v>1517</v>
      </c>
      <c r="D568" s="8" t="s">
        <v>1518</v>
      </c>
      <c r="E568" s="8" t="str">
        <f t="array" ref="E568">XLOOKUP(C568,'89'!C568:C2090,'89'!E568:E2090)</f>
        <v>Verdes</v>
      </c>
      <c r="F568" s="8" t="str">
        <f t="array" ref="F568">XLOOKUP($C$2,'89'!$C$2:$C$1524,'89'!F568:F2090)</f>
        <v>#N/A</v>
      </c>
      <c r="H568" s="8" t="str">
        <f t="array" ref="H568">XLOOKUP($C$2,'89'!$C$2:$C$1524,'89'!H568:H2090)</f>
        <v>#N/A</v>
      </c>
      <c r="I568" s="8" t="str">
        <f t="array" ref="I568">XLOOKUP($C$2,'89'!$C$2:$C$1524,'89'!I568:I2090)</f>
        <v>#N/A</v>
      </c>
      <c r="J568" s="8" t="str">
        <f t="array" ref="J568">XLOOKUP($C$2,'89'!$C$2:$C$1524,'89'!J568:J2090)</f>
        <v>#N/A</v>
      </c>
      <c r="K568" s="8" t="s">
        <v>11</v>
      </c>
      <c r="L568" s="8" t="s">
        <v>3046</v>
      </c>
    </row>
    <row r="569" ht="14.25" customHeight="1">
      <c r="A569" s="8" t="s">
        <v>3045</v>
      </c>
      <c r="B569" s="1678" t="s">
        <v>892</v>
      </c>
      <c r="C569" s="8" t="s">
        <v>1519</v>
      </c>
      <c r="D569" s="8" t="s">
        <v>1520</v>
      </c>
      <c r="E569" s="8" t="str">
        <f t="array" ref="E569">XLOOKUP(C569,'89'!C569:C2091,'89'!E569:E2091)</f>
        <v>Verdes</v>
      </c>
      <c r="F569" s="8" t="str">
        <f t="array" ref="F569">XLOOKUP($C$2,'89'!$C$2:$C$1524,'89'!F569:F2091)</f>
        <v>#N/A</v>
      </c>
      <c r="H569" s="8" t="str">
        <f t="array" ref="H569">XLOOKUP($C$2,'89'!$C$2:$C$1524,'89'!H569:H2091)</f>
        <v>#N/A</v>
      </c>
      <c r="I569" s="8" t="str">
        <f t="array" ref="I569">XLOOKUP($C$2,'89'!$C$2:$C$1524,'89'!I569:I2091)</f>
        <v>#N/A</v>
      </c>
      <c r="J569" s="8" t="str">
        <f t="array" ref="J569">XLOOKUP($C$2,'89'!$C$2:$C$1524,'89'!J569:J2091)</f>
        <v>#N/A</v>
      </c>
      <c r="K569" s="8" t="s">
        <v>11</v>
      </c>
      <c r="L569" s="8" t="s">
        <v>3046</v>
      </c>
    </row>
    <row r="570" ht="14.25" customHeight="1">
      <c r="A570" s="8" t="s">
        <v>3045</v>
      </c>
      <c r="B570" s="1678" t="s">
        <v>168</v>
      </c>
      <c r="C570" s="8" t="s">
        <v>604</v>
      </c>
      <c r="D570" s="8" t="s">
        <v>2480</v>
      </c>
      <c r="E570" s="8" t="str">
        <f t="array" ref="E570">XLOOKUP(C570,'89'!C570:C2092,'89'!E570:E2092)</f>
        <v>Verdes</v>
      </c>
      <c r="F570" s="8" t="str">
        <f t="array" ref="F570">XLOOKUP($C$2,'89'!$C$2:$C$1524,'89'!F570:F2092)</f>
        <v>#N/A</v>
      </c>
      <c r="H570" s="8" t="str">
        <f t="array" ref="H570">XLOOKUP($C$2,'89'!$C$2:$C$1524,'89'!H570:H2092)</f>
        <v>#N/A</v>
      </c>
      <c r="I570" s="8" t="str">
        <f t="array" ref="I570">XLOOKUP($C$2,'89'!$C$2:$C$1524,'89'!I570:I2092)</f>
        <v>#N/A</v>
      </c>
      <c r="J570" s="8" t="str">
        <f t="array" ref="J570">XLOOKUP($C$2,'89'!$C$2:$C$1524,'89'!J570:J2092)</f>
        <v>#N/A</v>
      </c>
      <c r="K570" s="8" t="s">
        <v>11</v>
      </c>
      <c r="L570" s="8" t="s">
        <v>3046</v>
      </c>
    </row>
    <row r="571" ht="14.25" customHeight="1">
      <c r="A571" s="8" t="s">
        <v>3045</v>
      </c>
      <c r="B571" s="1678" t="s">
        <v>168</v>
      </c>
      <c r="C571" s="8" t="s">
        <v>606</v>
      </c>
      <c r="D571" s="8" t="s">
        <v>2481</v>
      </c>
      <c r="E571" s="8" t="str">
        <f t="array" ref="E571">XLOOKUP(C571,'89'!C571:C2093,'89'!E571:E2093)</f>
        <v>Verdes</v>
      </c>
      <c r="F571" s="8" t="str">
        <f t="array" ref="F571">XLOOKUP($C$2,'89'!$C$2:$C$1524,'89'!F571:F2093)</f>
        <v>#N/A</v>
      </c>
      <c r="H571" s="8" t="str">
        <f t="array" ref="H571">XLOOKUP($C$2,'89'!$C$2:$C$1524,'89'!H571:H2093)</f>
        <v>#N/A</v>
      </c>
      <c r="I571" s="8" t="str">
        <f t="array" ref="I571">XLOOKUP($C$2,'89'!$C$2:$C$1524,'89'!I571:I2093)</f>
        <v>#N/A</v>
      </c>
      <c r="J571" s="8" t="str">
        <f t="array" ref="J571">XLOOKUP($C$2,'89'!$C$2:$C$1524,'89'!J571:J2093)</f>
        <v>#N/A</v>
      </c>
      <c r="K571" s="8" t="s">
        <v>11</v>
      </c>
      <c r="L571" s="8" t="s">
        <v>3046</v>
      </c>
    </row>
    <row r="572" ht="14.25" customHeight="1">
      <c r="A572" s="8" t="s">
        <v>3045</v>
      </c>
      <c r="B572" s="1678" t="s">
        <v>814</v>
      </c>
      <c r="C572" s="8" t="s">
        <v>1521</v>
      </c>
      <c r="D572" s="8" t="s">
        <v>1522</v>
      </c>
      <c r="E572" s="8" t="str">
        <f t="array" ref="E572">XLOOKUP(C572,'89'!C572:C2094,'89'!E572:E2094)</f>
        <v>Verdes</v>
      </c>
      <c r="F572" s="8" t="str">
        <f t="array" ref="F572">XLOOKUP($C$2,'89'!$C$2:$C$1524,'89'!F572:F2094)</f>
        <v>#N/A</v>
      </c>
      <c r="H572" s="8" t="str">
        <f t="array" ref="H572">XLOOKUP($C$2,'89'!$C$2:$C$1524,'89'!H572:H2094)</f>
        <v>#N/A</v>
      </c>
      <c r="I572" s="8" t="str">
        <f t="array" ref="I572">XLOOKUP($C$2,'89'!$C$2:$C$1524,'89'!I572:I2094)</f>
        <v>#N/A</v>
      </c>
      <c r="J572" s="8" t="str">
        <f t="array" ref="J572">XLOOKUP($C$2,'89'!$C$2:$C$1524,'89'!J572:J2094)</f>
        <v>#N/A</v>
      </c>
      <c r="K572" s="8" t="s">
        <v>11</v>
      </c>
      <c r="L572" s="8" t="s">
        <v>3046</v>
      </c>
    </row>
    <row r="573" ht="14.25" customHeight="1">
      <c r="A573" s="8" t="s">
        <v>3045</v>
      </c>
      <c r="B573" s="1678" t="s">
        <v>817</v>
      </c>
      <c r="C573" s="8" t="s">
        <v>1523</v>
      </c>
      <c r="D573" s="8" t="s">
        <v>1524</v>
      </c>
      <c r="E573" s="8" t="str">
        <f t="array" ref="E573">XLOOKUP(C573,'89'!C573:C2095,'89'!E573:E2095)</f>
        <v>Verdes</v>
      </c>
      <c r="F573" s="8" t="str">
        <f t="array" ref="F573">XLOOKUP($C$2,'89'!$C$2:$C$1524,'89'!F573:F2095)</f>
        <v>#N/A</v>
      </c>
      <c r="H573" s="8" t="str">
        <f t="array" ref="H573">XLOOKUP($C$2,'89'!$C$2:$C$1524,'89'!H573:H2095)</f>
        <v>#N/A</v>
      </c>
      <c r="I573" s="8" t="str">
        <f t="array" ref="I573">XLOOKUP($C$2,'89'!$C$2:$C$1524,'89'!I573:I2095)</f>
        <v>#N/A</v>
      </c>
      <c r="J573" s="8" t="str">
        <f t="array" ref="J573">XLOOKUP($C$2,'89'!$C$2:$C$1524,'89'!J573:J2095)</f>
        <v>#N/A</v>
      </c>
      <c r="K573" s="8" t="s">
        <v>11</v>
      </c>
      <c r="L573" s="8" t="s">
        <v>3046</v>
      </c>
    </row>
    <row r="574" ht="14.25" customHeight="1">
      <c r="A574" s="8" t="s">
        <v>3045</v>
      </c>
      <c r="B574" s="1678" t="s">
        <v>817</v>
      </c>
      <c r="C574" s="8" t="s">
        <v>1525</v>
      </c>
      <c r="D574" s="8" t="s">
        <v>1526</v>
      </c>
      <c r="E574" s="8" t="str">
        <f t="array" ref="E574">XLOOKUP(C574,'89'!C574:C2096,'89'!E574:E2096)</f>
        <v>Verdes</v>
      </c>
      <c r="F574" s="8" t="str">
        <f t="array" ref="F574">XLOOKUP($C$2,'89'!$C$2:$C$1524,'89'!F574:F2096)</f>
        <v>#N/A</v>
      </c>
      <c r="H574" s="8" t="str">
        <f t="array" ref="H574">XLOOKUP($C$2,'89'!$C$2:$C$1524,'89'!H574:H2096)</f>
        <v>#N/A</v>
      </c>
      <c r="I574" s="8" t="str">
        <f t="array" ref="I574">XLOOKUP($C$2,'89'!$C$2:$C$1524,'89'!I574:I2096)</f>
        <v>#N/A</v>
      </c>
      <c r="J574" s="8" t="str">
        <f t="array" ref="J574">XLOOKUP($C$2,'89'!$C$2:$C$1524,'89'!J574:J2096)</f>
        <v>#N/A</v>
      </c>
      <c r="K574" s="8" t="s">
        <v>11</v>
      </c>
      <c r="L574" s="8" t="s">
        <v>3046</v>
      </c>
    </row>
    <row r="575" ht="14.25" customHeight="1">
      <c r="A575" s="8" t="s">
        <v>3045</v>
      </c>
      <c r="B575" s="1678" t="s">
        <v>892</v>
      </c>
      <c r="C575" s="8" t="s">
        <v>1527</v>
      </c>
      <c r="D575" s="8" t="s">
        <v>1528</v>
      </c>
      <c r="E575" s="8" t="str">
        <f t="array" ref="E575">XLOOKUP(C575,'89'!C575:C2097,'89'!E575:E2097)</f>
        <v>Verdes</v>
      </c>
      <c r="F575" s="8" t="str">
        <f t="array" ref="F575">XLOOKUP($C$2,'89'!$C$2:$C$1524,'89'!F575:F2097)</f>
        <v>#N/A</v>
      </c>
      <c r="H575" s="8" t="str">
        <f t="array" ref="H575">XLOOKUP($C$2,'89'!$C$2:$C$1524,'89'!H575:H2097)</f>
        <v>#N/A</v>
      </c>
      <c r="I575" s="8" t="str">
        <f t="array" ref="I575">XLOOKUP($C$2,'89'!$C$2:$C$1524,'89'!I575:I2097)</f>
        <v>#N/A</v>
      </c>
      <c r="J575" s="8" t="str">
        <f t="array" ref="J575">XLOOKUP($C$2,'89'!$C$2:$C$1524,'89'!J575:J2097)</f>
        <v>#N/A</v>
      </c>
      <c r="K575" s="8" t="s">
        <v>11</v>
      </c>
      <c r="L575" s="8" t="s">
        <v>3046</v>
      </c>
    </row>
    <row r="576" ht="14.25" customHeight="1">
      <c r="A576" s="8" t="s">
        <v>3045</v>
      </c>
      <c r="B576" s="1678" t="s">
        <v>168</v>
      </c>
      <c r="C576" s="8" t="s">
        <v>608</v>
      </c>
      <c r="D576" s="8" t="s">
        <v>2482</v>
      </c>
      <c r="E576" s="8" t="str">
        <f t="array" ref="E576">XLOOKUP(C576,'89'!C576:C2098,'89'!E576:E2098)</f>
        <v>Verdes</v>
      </c>
      <c r="F576" s="8" t="str">
        <f t="array" ref="F576">XLOOKUP($C$2,'89'!$C$2:$C$1524,'89'!F576:F2098)</f>
        <v>#N/A</v>
      </c>
      <c r="H576" s="8" t="str">
        <f t="array" ref="H576">XLOOKUP($C$2,'89'!$C$2:$C$1524,'89'!H576:H2098)</f>
        <v>#N/A</v>
      </c>
      <c r="I576" s="8" t="str">
        <f t="array" ref="I576">XLOOKUP($C$2,'89'!$C$2:$C$1524,'89'!I576:I2098)</f>
        <v>#N/A</v>
      </c>
      <c r="J576" s="8" t="str">
        <f t="array" ref="J576">XLOOKUP($C$2,'89'!$C$2:$C$1524,'89'!J576:J2098)</f>
        <v>#N/A</v>
      </c>
      <c r="K576" s="8" t="s">
        <v>11</v>
      </c>
      <c r="L576" s="8" t="s">
        <v>3046</v>
      </c>
    </row>
    <row r="577" ht="14.25" customHeight="1">
      <c r="A577" s="8" t="s">
        <v>3045</v>
      </c>
      <c r="B577" s="1678" t="s">
        <v>168</v>
      </c>
      <c r="C577" s="8" t="s">
        <v>610</v>
      </c>
      <c r="D577" s="8" t="s">
        <v>2483</v>
      </c>
      <c r="E577" s="8" t="str">
        <f t="array" ref="E577">XLOOKUP(C577,'89'!C577:C2099,'89'!E577:E2099)</f>
        <v>Verdes</v>
      </c>
      <c r="F577" s="8" t="str">
        <f t="array" ref="F577">XLOOKUP($C$2,'89'!$C$2:$C$1524,'89'!F577:F2099)</f>
        <v>#N/A</v>
      </c>
      <c r="H577" s="8" t="str">
        <f t="array" ref="H577">XLOOKUP($C$2,'89'!$C$2:$C$1524,'89'!H577:H2099)</f>
        <v>#N/A</v>
      </c>
      <c r="I577" s="8" t="str">
        <f t="array" ref="I577">XLOOKUP($C$2,'89'!$C$2:$C$1524,'89'!I577:I2099)</f>
        <v>#N/A</v>
      </c>
      <c r="J577" s="8" t="str">
        <f t="array" ref="J577">XLOOKUP($C$2,'89'!$C$2:$C$1524,'89'!J577:J2099)</f>
        <v>#N/A</v>
      </c>
      <c r="K577" s="8" t="s">
        <v>11</v>
      </c>
      <c r="L577" s="8" t="s">
        <v>3046</v>
      </c>
    </row>
    <row r="578" ht="14.25" customHeight="1">
      <c r="A578" s="8" t="s">
        <v>3045</v>
      </c>
      <c r="B578" s="1678" t="s">
        <v>814</v>
      </c>
      <c r="C578" s="8" t="s">
        <v>1529</v>
      </c>
      <c r="D578" s="8" t="s">
        <v>1530</v>
      </c>
      <c r="E578" s="8" t="str">
        <f t="array" ref="E578">XLOOKUP(C578,'89'!C578:C2100,'89'!E578:E2100)</f>
        <v>Verdes</v>
      </c>
      <c r="F578" s="8" t="str">
        <f t="array" ref="F578">XLOOKUP($C$2,'89'!$C$2:$C$1524,'89'!F578:F2100)</f>
        <v>#N/A</v>
      </c>
      <c r="H578" s="8" t="str">
        <f t="array" ref="H578">XLOOKUP($C$2,'89'!$C$2:$C$1524,'89'!H578:H2100)</f>
        <v>#N/A</v>
      </c>
      <c r="I578" s="8" t="str">
        <f t="array" ref="I578">XLOOKUP($C$2,'89'!$C$2:$C$1524,'89'!I578:I2100)</f>
        <v>#N/A</v>
      </c>
      <c r="J578" s="8" t="str">
        <f t="array" ref="J578">XLOOKUP($C$2,'89'!$C$2:$C$1524,'89'!J578:J2100)</f>
        <v>#N/A</v>
      </c>
      <c r="K578" s="8" t="s">
        <v>11</v>
      </c>
      <c r="L578" s="8" t="s">
        <v>3046</v>
      </c>
    </row>
    <row r="579" ht="14.25" customHeight="1">
      <c r="A579" s="8" t="s">
        <v>3045</v>
      </c>
      <c r="B579" s="1678" t="s">
        <v>817</v>
      </c>
      <c r="C579" s="8" t="s">
        <v>1531</v>
      </c>
      <c r="D579" s="8" t="s">
        <v>1532</v>
      </c>
      <c r="E579" s="8" t="str">
        <f t="array" ref="E579">XLOOKUP(C579,'89'!C579:C2101,'89'!E579:E2101)</f>
        <v>Verdes</v>
      </c>
      <c r="F579" s="8" t="str">
        <f t="array" ref="F579">XLOOKUP($C$2,'89'!$C$2:$C$1524,'89'!F579:F2101)</f>
        <v>#N/A</v>
      </c>
      <c r="H579" s="8" t="str">
        <f t="array" ref="H579">XLOOKUP($C$2,'89'!$C$2:$C$1524,'89'!H579:H2101)</f>
        <v>#N/A</v>
      </c>
      <c r="I579" s="8" t="str">
        <f t="array" ref="I579">XLOOKUP($C$2,'89'!$C$2:$C$1524,'89'!I579:I2101)</f>
        <v>#N/A</v>
      </c>
      <c r="J579" s="8" t="str">
        <f t="array" ref="J579">XLOOKUP($C$2,'89'!$C$2:$C$1524,'89'!J579:J2101)</f>
        <v>#N/A</v>
      </c>
      <c r="K579" s="8" t="s">
        <v>11</v>
      </c>
      <c r="L579" s="8" t="s">
        <v>3046</v>
      </c>
    </row>
    <row r="580" ht="14.25" customHeight="1">
      <c r="A580" s="8" t="s">
        <v>3045</v>
      </c>
      <c r="B580" s="1678" t="s">
        <v>817</v>
      </c>
      <c r="C580" s="8" t="s">
        <v>1533</v>
      </c>
      <c r="D580" s="8" t="s">
        <v>1534</v>
      </c>
      <c r="E580" s="8" t="str">
        <f t="array" ref="E580">XLOOKUP(C580,'89'!C580:C2102,'89'!E580:E2102)</f>
        <v>Verdes</v>
      </c>
      <c r="F580" s="8" t="str">
        <f t="array" ref="F580">XLOOKUP($C$2,'89'!$C$2:$C$1524,'89'!F580:F2102)</f>
        <v>#N/A</v>
      </c>
      <c r="H580" s="8" t="str">
        <f t="array" ref="H580">XLOOKUP($C$2,'89'!$C$2:$C$1524,'89'!H580:H2102)</f>
        <v>#N/A</v>
      </c>
      <c r="I580" s="8" t="str">
        <f t="array" ref="I580">XLOOKUP($C$2,'89'!$C$2:$C$1524,'89'!I580:I2102)</f>
        <v>#N/A</v>
      </c>
      <c r="J580" s="8" t="str">
        <f t="array" ref="J580">XLOOKUP($C$2,'89'!$C$2:$C$1524,'89'!J580:J2102)</f>
        <v>#N/A</v>
      </c>
      <c r="K580" s="8" t="s">
        <v>11</v>
      </c>
      <c r="L580" s="8" t="s">
        <v>3046</v>
      </c>
    </row>
    <row r="581" ht="14.25" customHeight="1">
      <c r="A581" s="8" t="s">
        <v>3045</v>
      </c>
      <c r="B581" s="1678" t="s">
        <v>892</v>
      </c>
      <c r="C581" s="8" t="s">
        <v>1535</v>
      </c>
      <c r="D581" s="8" t="s">
        <v>1536</v>
      </c>
      <c r="E581" s="8" t="str">
        <f t="array" ref="E581">XLOOKUP(C581,'89'!C581:C2103,'89'!E581:E2103)</f>
        <v>Verdes</v>
      </c>
      <c r="F581" s="8" t="str">
        <f t="array" ref="F581">XLOOKUP($C$2,'89'!$C$2:$C$1524,'89'!F581:F2103)</f>
        <v>#N/A</v>
      </c>
      <c r="H581" s="8" t="str">
        <f t="array" ref="H581">XLOOKUP($C$2,'89'!$C$2:$C$1524,'89'!H581:H2103)</f>
        <v>#N/A</v>
      </c>
      <c r="I581" s="8" t="str">
        <f t="array" ref="I581">XLOOKUP($C$2,'89'!$C$2:$C$1524,'89'!I581:I2103)</f>
        <v>#N/A</v>
      </c>
      <c r="J581" s="8" t="str">
        <f t="array" ref="J581">XLOOKUP($C$2,'89'!$C$2:$C$1524,'89'!J581:J2103)</f>
        <v>#N/A</v>
      </c>
      <c r="K581" s="8" t="s">
        <v>11</v>
      </c>
      <c r="L581" s="8" t="s">
        <v>3046</v>
      </c>
    </row>
    <row r="582" ht="14.25" customHeight="1">
      <c r="A582" s="8" t="s">
        <v>3045</v>
      </c>
      <c r="B582" s="1678" t="s">
        <v>168</v>
      </c>
      <c r="C582" s="8" t="s">
        <v>612</v>
      </c>
      <c r="D582" s="8" t="s">
        <v>2484</v>
      </c>
      <c r="E582" s="8" t="str">
        <f t="array" ref="E582">XLOOKUP(C582,'89'!C582:C2104,'89'!E582:E2104)</f>
        <v>Verdes</v>
      </c>
      <c r="F582" s="8" t="str">
        <f t="array" ref="F582">XLOOKUP($C$2,'89'!$C$2:$C$1524,'89'!F582:F2104)</f>
        <v>#N/A</v>
      </c>
      <c r="H582" s="8" t="str">
        <f t="array" ref="H582">XLOOKUP($C$2,'89'!$C$2:$C$1524,'89'!H582:H2104)</f>
        <v>#N/A</v>
      </c>
      <c r="I582" s="8" t="str">
        <f t="array" ref="I582">XLOOKUP($C$2,'89'!$C$2:$C$1524,'89'!I582:I2104)</f>
        <v>#N/A</v>
      </c>
      <c r="J582" s="8" t="str">
        <f t="array" ref="J582">XLOOKUP($C$2,'89'!$C$2:$C$1524,'89'!J582:J2104)</f>
        <v>#N/A</v>
      </c>
      <c r="K582" s="8" t="s">
        <v>11</v>
      </c>
      <c r="L582" s="8" t="s">
        <v>3046</v>
      </c>
    </row>
    <row r="583" ht="14.25" customHeight="1">
      <c r="A583" s="8" t="s">
        <v>3045</v>
      </c>
      <c r="B583" s="1678" t="s">
        <v>168</v>
      </c>
      <c r="C583" s="8" t="s">
        <v>614</v>
      </c>
      <c r="D583" s="8" t="s">
        <v>2485</v>
      </c>
      <c r="E583" s="8" t="str">
        <f t="array" ref="E583">XLOOKUP(C583,'89'!C583:C2105,'89'!E583:E2105)</f>
        <v>Verdes</v>
      </c>
      <c r="F583" s="8" t="str">
        <f t="array" ref="F583">XLOOKUP($C$2,'89'!$C$2:$C$1524,'89'!F583:F2105)</f>
        <v>#N/A</v>
      </c>
      <c r="H583" s="8" t="str">
        <f t="array" ref="H583">XLOOKUP($C$2,'89'!$C$2:$C$1524,'89'!H583:H2105)</f>
        <v>#N/A</v>
      </c>
      <c r="I583" s="8" t="str">
        <f t="array" ref="I583">XLOOKUP($C$2,'89'!$C$2:$C$1524,'89'!I583:I2105)</f>
        <v>#N/A</v>
      </c>
      <c r="J583" s="8" t="str">
        <f t="array" ref="J583">XLOOKUP($C$2,'89'!$C$2:$C$1524,'89'!J583:J2105)</f>
        <v>#N/A</v>
      </c>
      <c r="K583" s="8" t="s">
        <v>11</v>
      </c>
      <c r="L583" s="8" t="s">
        <v>3046</v>
      </c>
    </row>
    <row r="584" ht="14.25" customHeight="1">
      <c r="A584" s="8" t="s">
        <v>3045</v>
      </c>
      <c r="B584" s="1678" t="s">
        <v>814</v>
      </c>
      <c r="C584" s="8" t="s">
        <v>1537</v>
      </c>
      <c r="D584" s="8" t="s">
        <v>1538</v>
      </c>
      <c r="E584" s="8" t="str">
        <f t="array" ref="E584">XLOOKUP(C584,'89'!C584:C2106,'89'!E584:E2106)</f>
        <v>Verdes</v>
      </c>
      <c r="F584" s="8" t="str">
        <f t="array" ref="F584">XLOOKUP($C$2,'89'!$C$2:$C$1524,'89'!F584:F2106)</f>
        <v>#N/A</v>
      </c>
      <c r="H584" s="8" t="str">
        <f t="array" ref="H584">XLOOKUP($C$2,'89'!$C$2:$C$1524,'89'!H584:H2106)</f>
        <v>#N/A</v>
      </c>
      <c r="I584" s="8" t="str">
        <f t="array" ref="I584">XLOOKUP($C$2,'89'!$C$2:$C$1524,'89'!I584:I2106)</f>
        <v>#N/A</v>
      </c>
      <c r="J584" s="8" t="str">
        <f t="array" ref="J584">XLOOKUP($C$2,'89'!$C$2:$C$1524,'89'!J584:J2106)</f>
        <v>#N/A</v>
      </c>
      <c r="K584" s="8" t="s">
        <v>11</v>
      </c>
      <c r="L584" s="8" t="s">
        <v>3046</v>
      </c>
    </row>
    <row r="585" ht="14.25" customHeight="1">
      <c r="A585" s="8" t="s">
        <v>3045</v>
      </c>
      <c r="B585" s="1678" t="s">
        <v>817</v>
      </c>
      <c r="C585" s="8" t="s">
        <v>1539</v>
      </c>
      <c r="D585" s="8" t="s">
        <v>1540</v>
      </c>
      <c r="E585" s="8" t="str">
        <f t="array" ref="E585">XLOOKUP(C585,'89'!C585:C2107,'89'!E585:E2107)</f>
        <v>Verdes</v>
      </c>
      <c r="F585" s="8" t="str">
        <f t="array" ref="F585">XLOOKUP($C$2,'89'!$C$2:$C$1524,'89'!F585:F2107)</f>
        <v>#N/A</v>
      </c>
      <c r="H585" s="8" t="str">
        <f t="array" ref="H585">XLOOKUP($C$2,'89'!$C$2:$C$1524,'89'!H585:H2107)</f>
        <v>#N/A</v>
      </c>
      <c r="I585" s="8" t="str">
        <f t="array" ref="I585">XLOOKUP($C$2,'89'!$C$2:$C$1524,'89'!I585:I2107)</f>
        <v>#N/A</v>
      </c>
      <c r="J585" s="8" t="str">
        <f t="array" ref="J585">XLOOKUP($C$2,'89'!$C$2:$C$1524,'89'!J585:J2107)</f>
        <v>#N/A</v>
      </c>
      <c r="K585" s="8" t="s">
        <v>11</v>
      </c>
      <c r="L585" s="8" t="s">
        <v>3046</v>
      </c>
    </row>
    <row r="586" ht="14.25" customHeight="1">
      <c r="A586" s="8" t="s">
        <v>3045</v>
      </c>
      <c r="B586" s="1678" t="s">
        <v>817</v>
      </c>
      <c r="C586" s="8" t="s">
        <v>1541</v>
      </c>
      <c r="D586" s="8" t="s">
        <v>1542</v>
      </c>
      <c r="E586" s="8" t="str">
        <f t="array" ref="E586">XLOOKUP(C586,'89'!C586:C2108,'89'!E586:E2108)</f>
        <v>Verdes</v>
      </c>
      <c r="F586" s="8" t="str">
        <f t="array" ref="F586">XLOOKUP($C$2,'89'!$C$2:$C$1524,'89'!F586:F2108)</f>
        <v>#N/A</v>
      </c>
      <c r="H586" s="8" t="str">
        <f t="array" ref="H586">XLOOKUP($C$2,'89'!$C$2:$C$1524,'89'!H586:H2108)</f>
        <v>#N/A</v>
      </c>
      <c r="I586" s="8" t="str">
        <f t="array" ref="I586">XLOOKUP($C$2,'89'!$C$2:$C$1524,'89'!I586:I2108)</f>
        <v>#N/A</v>
      </c>
      <c r="J586" s="8" t="str">
        <f t="array" ref="J586">XLOOKUP($C$2,'89'!$C$2:$C$1524,'89'!J586:J2108)</f>
        <v>#N/A</v>
      </c>
      <c r="K586" s="8" t="s">
        <v>11</v>
      </c>
      <c r="L586" s="8" t="s">
        <v>3046</v>
      </c>
    </row>
    <row r="587" ht="14.25" customHeight="1">
      <c r="A587" s="8" t="s">
        <v>3045</v>
      </c>
      <c r="B587" s="1678" t="s">
        <v>892</v>
      </c>
      <c r="C587" s="8" t="s">
        <v>1543</v>
      </c>
      <c r="D587" s="8" t="s">
        <v>1544</v>
      </c>
      <c r="E587" s="8" t="str">
        <f t="array" ref="E587">XLOOKUP(C587,'89'!C587:C2109,'89'!E587:E2109)</f>
        <v>Verdes</v>
      </c>
      <c r="F587" s="8" t="str">
        <f t="array" ref="F587">XLOOKUP($C$2,'89'!$C$2:$C$1524,'89'!F587:F2109)</f>
        <v>#N/A</v>
      </c>
      <c r="H587" s="8" t="str">
        <f t="array" ref="H587">XLOOKUP($C$2,'89'!$C$2:$C$1524,'89'!H587:H2109)</f>
        <v>#N/A</v>
      </c>
      <c r="I587" s="8" t="str">
        <f t="array" ref="I587">XLOOKUP($C$2,'89'!$C$2:$C$1524,'89'!I587:I2109)</f>
        <v>#N/A</v>
      </c>
      <c r="J587" s="8" t="str">
        <f t="array" ref="J587">XLOOKUP($C$2,'89'!$C$2:$C$1524,'89'!J587:J2109)</f>
        <v>#N/A</v>
      </c>
      <c r="K587" s="8" t="s">
        <v>11</v>
      </c>
      <c r="L587" s="8" t="s">
        <v>3046</v>
      </c>
    </row>
    <row r="588" ht="14.25" customHeight="1">
      <c r="A588" s="8" t="s">
        <v>3045</v>
      </c>
      <c r="B588" s="1678" t="s">
        <v>168</v>
      </c>
      <c r="C588" s="8" t="s">
        <v>616</v>
      </c>
      <c r="D588" s="8" t="s">
        <v>2486</v>
      </c>
      <c r="E588" s="8" t="str">
        <f t="array" ref="E588">XLOOKUP(C588,'89'!C588:C2110,'89'!E588:E2110)</f>
        <v>Verdes</v>
      </c>
      <c r="F588" s="8" t="str">
        <f t="array" ref="F588">XLOOKUP($C$2,'89'!$C$2:$C$1524,'89'!F588:F2110)</f>
        <v>#N/A</v>
      </c>
      <c r="H588" s="8" t="str">
        <f t="array" ref="H588">XLOOKUP($C$2,'89'!$C$2:$C$1524,'89'!H588:H2110)</f>
        <v>#N/A</v>
      </c>
      <c r="I588" s="8" t="str">
        <f t="array" ref="I588">XLOOKUP($C$2,'89'!$C$2:$C$1524,'89'!I588:I2110)</f>
        <v>#N/A</v>
      </c>
      <c r="J588" s="8" t="str">
        <f t="array" ref="J588">XLOOKUP($C$2,'89'!$C$2:$C$1524,'89'!J588:J2110)</f>
        <v>#N/A</v>
      </c>
      <c r="K588" s="8" t="s">
        <v>11</v>
      </c>
      <c r="L588" s="8" t="s">
        <v>3046</v>
      </c>
    </row>
    <row r="589" ht="14.25" customHeight="1">
      <c r="A589" s="8" t="s">
        <v>3045</v>
      </c>
      <c r="B589" s="1678" t="s">
        <v>168</v>
      </c>
      <c r="C589" s="8" t="s">
        <v>618</v>
      </c>
      <c r="D589" s="8" t="s">
        <v>2487</v>
      </c>
      <c r="E589" s="8" t="str">
        <f t="array" ref="E589">XLOOKUP(C589,'89'!C589:C2111,'89'!E589:E2111)</f>
        <v>Verdes</v>
      </c>
      <c r="F589" s="8" t="str">
        <f t="array" ref="F589">XLOOKUP($C$2,'89'!$C$2:$C$1524,'89'!F589:F2111)</f>
        <v>#N/A</v>
      </c>
      <c r="H589" s="8" t="str">
        <f t="array" ref="H589">XLOOKUP($C$2,'89'!$C$2:$C$1524,'89'!H589:H2111)</f>
        <v>#N/A</v>
      </c>
      <c r="I589" s="8" t="str">
        <f t="array" ref="I589">XLOOKUP($C$2,'89'!$C$2:$C$1524,'89'!I589:I2111)</f>
        <v>#N/A</v>
      </c>
      <c r="J589" s="8" t="str">
        <f t="array" ref="J589">XLOOKUP($C$2,'89'!$C$2:$C$1524,'89'!J589:J2111)</f>
        <v>#N/A</v>
      </c>
      <c r="K589" s="8" t="s">
        <v>11</v>
      </c>
      <c r="L589" s="8" t="s">
        <v>3046</v>
      </c>
    </row>
    <row r="590" ht="14.25" customHeight="1">
      <c r="A590" s="8" t="s">
        <v>3045</v>
      </c>
      <c r="B590" s="1678" t="s">
        <v>814</v>
      </c>
      <c r="C590" s="8" t="s">
        <v>1545</v>
      </c>
      <c r="D590" s="8" t="s">
        <v>1546</v>
      </c>
      <c r="E590" s="8" t="str">
        <f t="array" ref="E590">XLOOKUP(C590,'89'!C590:C2112,'89'!E590:E2112)</f>
        <v>Verdes</v>
      </c>
      <c r="F590" s="8" t="str">
        <f t="array" ref="F590">XLOOKUP($C$2,'89'!$C$2:$C$1524,'89'!F590:F2112)</f>
        <v>#N/A</v>
      </c>
      <c r="H590" s="8" t="str">
        <f t="array" ref="H590">XLOOKUP($C$2,'89'!$C$2:$C$1524,'89'!H590:H2112)</f>
        <v>#N/A</v>
      </c>
      <c r="I590" s="8" t="str">
        <f t="array" ref="I590">XLOOKUP($C$2,'89'!$C$2:$C$1524,'89'!I590:I2112)</f>
        <v>#N/A</v>
      </c>
      <c r="J590" s="8" t="str">
        <f t="array" ref="J590">XLOOKUP($C$2,'89'!$C$2:$C$1524,'89'!J590:J2112)</f>
        <v>#N/A</v>
      </c>
      <c r="K590" s="8" t="s">
        <v>11</v>
      </c>
      <c r="L590" s="8" t="s">
        <v>3046</v>
      </c>
    </row>
    <row r="591" ht="14.25" customHeight="1">
      <c r="A591" s="8" t="s">
        <v>3045</v>
      </c>
      <c r="B591" s="1678" t="s">
        <v>817</v>
      </c>
      <c r="C591" s="8" t="s">
        <v>1547</v>
      </c>
      <c r="D591" s="8" t="s">
        <v>1548</v>
      </c>
      <c r="E591" s="8" t="str">
        <f t="array" ref="E591">XLOOKUP(C591,'89'!C591:C2113,'89'!E591:E2113)</f>
        <v>Verdes</v>
      </c>
      <c r="F591" s="8" t="str">
        <f t="array" ref="F591">XLOOKUP($C$2,'89'!$C$2:$C$1524,'89'!F591:F2113)</f>
        <v>#N/A</v>
      </c>
      <c r="H591" s="8" t="str">
        <f t="array" ref="H591">XLOOKUP($C$2,'89'!$C$2:$C$1524,'89'!H591:H2113)</f>
        <v>#N/A</v>
      </c>
      <c r="I591" s="8" t="str">
        <f t="array" ref="I591">XLOOKUP($C$2,'89'!$C$2:$C$1524,'89'!I591:I2113)</f>
        <v>#N/A</v>
      </c>
      <c r="J591" s="8" t="str">
        <f t="array" ref="J591">XLOOKUP($C$2,'89'!$C$2:$C$1524,'89'!J591:J2113)</f>
        <v>#N/A</v>
      </c>
      <c r="K591" s="8" t="s">
        <v>11</v>
      </c>
      <c r="L591" s="8" t="s">
        <v>3046</v>
      </c>
    </row>
    <row r="592" ht="14.25" customHeight="1">
      <c r="A592" s="8" t="s">
        <v>3045</v>
      </c>
      <c r="B592" s="1678" t="s">
        <v>892</v>
      </c>
      <c r="C592" s="8" t="s">
        <v>1549</v>
      </c>
      <c r="D592" s="8" t="s">
        <v>1550</v>
      </c>
      <c r="E592" s="8" t="str">
        <f t="array" ref="E592">XLOOKUP(C592,'89'!C592:C2114,'89'!E592:E2114)</f>
        <v>Verdes</v>
      </c>
      <c r="F592" s="8" t="str">
        <f t="array" ref="F592">XLOOKUP($C$2,'89'!$C$2:$C$1524,'89'!F592:F2114)</f>
        <v>#N/A</v>
      </c>
      <c r="H592" s="8" t="str">
        <f t="array" ref="H592">XLOOKUP($C$2,'89'!$C$2:$C$1524,'89'!H592:H2114)</f>
        <v>#N/A</v>
      </c>
      <c r="I592" s="8" t="str">
        <f t="array" ref="I592">XLOOKUP($C$2,'89'!$C$2:$C$1524,'89'!I592:I2114)</f>
        <v>#N/A</v>
      </c>
      <c r="J592" s="8" t="str">
        <f t="array" ref="J592">XLOOKUP($C$2,'89'!$C$2:$C$1524,'89'!J592:J2114)</f>
        <v>#N/A</v>
      </c>
      <c r="K592" s="8" t="s">
        <v>11</v>
      </c>
      <c r="L592" s="8" t="s">
        <v>3046</v>
      </c>
    </row>
    <row r="593" ht="14.25" customHeight="1">
      <c r="A593" s="8" t="s">
        <v>3045</v>
      </c>
      <c r="B593" s="1678" t="s">
        <v>892</v>
      </c>
      <c r="C593" s="8" t="s">
        <v>1551</v>
      </c>
      <c r="D593" s="8" t="s">
        <v>1552</v>
      </c>
      <c r="E593" s="8" t="str">
        <f t="array" ref="E593">XLOOKUP(C593,'89'!C593:C2115,'89'!E593:E2115)</f>
        <v>Verdes</v>
      </c>
      <c r="F593" s="8" t="str">
        <f t="array" ref="F593">XLOOKUP($C$2,'89'!$C$2:$C$1524,'89'!F593:F2115)</f>
        <v>#N/A</v>
      </c>
      <c r="H593" s="8" t="str">
        <f t="array" ref="H593">XLOOKUP($C$2,'89'!$C$2:$C$1524,'89'!H593:H2115)</f>
        <v>#N/A</v>
      </c>
      <c r="I593" s="8" t="str">
        <f t="array" ref="I593">XLOOKUP($C$2,'89'!$C$2:$C$1524,'89'!I593:I2115)</f>
        <v>#N/A</v>
      </c>
      <c r="J593" s="8" t="str">
        <f t="array" ref="J593">XLOOKUP($C$2,'89'!$C$2:$C$1524,'89'!J593:J2115)</f>
        <v>#N/A</v>
      </c>
      <c r="K593" s="8" t="s">
        <v>11</v>
      </c>
      <c r="L593" s="8" t="s">
        <v>3046</v>
      </c>
    </row>
    <row r="594" ht="14.25" customHeight="1">
      <c r="A594" s="8" t="s">
        <v>3045</v>
      </c>
      <c r="B594" s="1678" t="s">
        <v>168</v>
      </c>
      <c r="C594" s="8" t="s">
        <v>620</v>
      </c>
      <c r="D594" s="8" t="s">
        <v>2488</v>
      </c>
      <c r="E594" s="8" t="str">
        <f t="array" ref="E594">XLOOKUP(C594,'89'!C594:C2116,'89'!E594:E2116)</f>
        <v>Verdes</v>
      </c>
      <c r="F594" s="8" t="str">
        <f t="array" ref="F594">XLOOKUP($C$2,'89'!$C$2:$C$1524,'89'!F594:F2116)</f>
        <v>#N/A</v>
      </c>
      <c r="H594" s="8" t="str">
        <f t="array" ref="H594">XLOOKUP($C$2,'89'!$C$2:$C$1524,'89'!H594:H2116)</f>
        <v>#N/A</v>
      </c>
      <c r="I594" s="8" t="str">
        <f t="array" ref="I594">XLOOKUP($C$2,'89'!$C$2:$C$1524,'89'!I594:I2116)</f>
        <v>#N/A</v>
      </c>
      <c r="J594" s="8" t="str">
        <f t="array" ref="J594">XLOOKUP($C$2,'89'!$C$2:$C$1524,'89'!J594:J2116)</f>
        <v>#N/A</v>
      </c>
      <c r="K594" s="8" t="s">
        <v>11</v>
      </c>
      <c r="L594" s="8" t="s">
        <v>3046</v>
      </c>
    </row>
    <row r="595" ht="14.25" customHeight="1">
      <c r="A595" s="8" t="s">
        <v>3045</v>
      </c>
      <c r="B595" s="1678" t="s">
        <v>168</v>
      </c>
      <c r="C595" s="8" t="s">
        <v>622</v>
      </c>
      <c r="D595" s="8" t="s">
        <v>3039</v>
      </c>
      <c r="E595" s="8" t="str">
        <f t="array" ref="E595">XLOOKUP(C595,'89'!C595:C2117,'89'!E595:E2117)</f>
        <v>Verdes</v>
      </c>
      <c r="F595" s="8" t="str">
        <f t="array" ref="F595">XLOOKUP($C$2,'89'!$C$2:$C$1524,'89'!F595:F2117)</f>
        <v>#N/A</v>
      </c>
      <c r="H595" s="8" t="str">
        <f t="array" ref="H595">XLOOKUP($C$2,'89'!$C$2:$C$1524,'89'!H595:H2117)</f>
        <v>#N/A</v>
      </c>
      <c r="I595" s="8" t="str">
        <f t="array" ref="I595">XLOOKUP($C$2,'89'!$C$2:$C$1524,'89'!I595:I2117)</f>
        <v>#N/A</v>
      </c>
      <c r="J595" s="8" t="str">
        <f t="array" ref="J595">XLOOKUP($C$2,'89'!$C$2:$C$1524,'89'!J595:J2117)</f>
        <v>#N/A</v>
      </c>
      <c r="K595" s="8" t="s">
        <v>11</v>
      </c>
      <c r="L595" s="8" t="s">
        <v>3046</v>
      </c>
    </row>
    <row r="596" ht="14.25" customHeight="1">
      <c r="A596" s="8" t="s">
        <v>3045</v>
      </c>
      <c r="B596" s="1678" t="s">
        <v>814</v>
      </c>
      <c r="C596" s="8" t="s">
        <v>1553</v>
      </c>
      <c r="D596" s="8" t="s">
        <v>1554</v>
      </c>
      <c r="E596" s="8" t="str">
        <f t="array" ref="E596">XLOOKUP(C596,'89'!C596:C2118,'89'!E596:E2118)</f>
        <v>Verdes</v>
      </c>
      <c r="F596" s="8" t="str">
        <f t="array" ref="F596">XLOOKUP($C$2,'89'!$C$2:$C$1524,'89'!F596:F2118)</f>
        <v>#N/A</v>
      </c>
      <c r="H596" s="8" t="str">
        <f t="array" ref="H596">XLOOKUP($C$2,'89'!$C$2:$C$1524,'89'!H596:H2118)</f>
        <v>#N/A</v>
      </c>
      <c r="I596" s="8" t="str">
        <f t="array" ref="I596">XLOOKUP($C$2,'89'!$C$2:$C$1524,'89'!I596:I2118)</f>
        <v>#N/A</v>
      </c>
      <c r="J596" s="8" t="str">
        <f t="array" ref="J596">XLOOKUP($C$2,'89'!$C$2:$C$1524,'89'!J596:J2118)</f>
        <v>#N/A</v>
      </c>
      <c r="K596" s="8" t="s">
        <v>11</v>
      </c>
      <c r="L596" s="8" t="s">
        <v>3046</v>
      </c>
    </row>
    <row r="597" ht="14.25" customHeight="1">
      <c r="A597" s="8" t="s">
        <v>3045</v>
      </c>
      <c r="B597" s="1678" t="s">
        <v>817</v>
      </c>
      <c r="C597" s="8" t="s">
        <v>1555</v>
      </c>
      <c r="D597" s="8" t="s">
        <v>1556</v>
      </c>
      <c r="E597" s="8" t="str">
        <f t="array" ref="E597">XLOOKUP(C597,'89'!C597:C2119,'89'!E597:E2119)</f>
        <v>Verdes</v>
      </c>
      <c r="F597" s="8" t="str">
        <f t="array" ref="F597">XLOOKUP($C$2,'89'!$C$2:$C$1524,'89'!F597:F2119)</f>
        <v>#N/A</v>
      </c>
      <c r="H597" s="8" t="str">
        <f t="array" ref="H597">XLOOKUP($C$2,'89'!$C$2:$C$1524,'89'!H597:H2119)</f>
        <v>#N/A</v>
      </c>
      <c r="I597" s="8" t="str">
        <f t="array" ref="I597">XLOOKUP($C$2,'89'!$C$2:$C$1524,'89'!I597:I2119)</f>
        <v>#N/A</v>
      </c>
      <c r="J597" s="8" t="str">
        <f t="array" ref="J597">XLOOKUP($C$2,'89'!$C$2:$C$1524,'89'!J597:J2119)</f>
        <v>#N/A</v>
      </c>
      <c r="K597" s="8" t="s">
        <v>11</v>
      </c>
      <c r="L597" s="8" t="s">
        <v>3046</v>
      </c>
    </row>
    <row r="598" ht="14.25" customHeight="1">
      <c r="A598" s="8" t="s">
        <v>3045</v>
      </c>
      <c r="B598" s="1678" t="s">
        <v>817</v>
      </c>
      <c r="C598" s="8" t="s">
        <v>1557</v>
      </c>
      <c r="D598" s="8" t="s">
        <v>1558</v>
      </c>
      <c r="E598" s="8" t="str">
        <f t="array" ref="E598">XLOOKUP(C598,'89'!C598:C2120,'89'!E598:E2120)</f>
        <v>Verdes</v>
      </c>
      <c r="F598" s="8" t="str">
        <f t="array" ref="F598">XLOOKUP($C$2,'89'!$C$2:$C$1524,'89'!F598:F2120)</f>
        <v>#N/A</v>
      </c>
      <c r="H598" s="8" t="str">
        <f t="array" ref="H598">XLOOKUP($C$2,'89'!$C$2:$C$1524,'89'!H598:H2120)</f>
        <v>#N/A</v>
      </c>
      <c r="I598" s="8" t="str">
        <f t="array" ref="I598">XLOOKUP($C$2,'89'!$C$2:$C$1524,'89'!I598:I2120)</f>
        <v>#N/A</v>
      </c>
      <c r="J598" s="8" t="str">
        <f t="array" ref="J598">XLOOKUP($C$2,'89'!$C$2:$C$1524,'89'!J598:J2120)</f>
        <v>#N/A</v>
      </c>
      <c r="K598" s="8" t="s">
        <v>11</v>
      </c>
      <c r="L598" s="8" t="s">
        <v>3046</v>
      </c>
    </row>
    <row r="599" ht="14.25" customHeight="1">
      <c r="A599" s="8" t="s">
        <v>3045</v>
      </c>
      <c r="B599" s="1678" t="s">
        <v>892</v>
      </c>
      <c r="C599" s="8" t="s">
        <v>1559</v>
      </c>
      <c r="D599" s="8" t="s">
        <v>1560</v>
      </c>
      <c r="E599" s="8" t="str">
        <f t="array" ref="E599">XLOOKUP(C599,'89'!C599:C2121,'89'!E599:E2121)</f>
        <v>Verdes</v>
      </c>
      <c r="F599" s="8" t="str">
        <f t="array" ref="F599">XLOOKUP($C$2,'89'!$C$2:$C$1524,'89'!F599:F2121)</f>
        <v>#N/A</v>
      </c>
      <c r="H599" s="8" t="str">
        <f t="array" ref="H599">XLOOKUP($C$2,'89'!$C$2:$C$1524,'89'!H599:H2121)</f>
        <v>#N/A</v>
      </c>
      <c r="I599" s="8" t="str">
        <f t="array" ref="I599">XLOOKUP($C$2,'89'!$C$2:$C$1524,'89'!I599:I2121)</f>
        <v>#N/A</v>
      </c>
      <c r="J599" s="8" t="str">
        <f t="array" ref="J599">XLOOKUP($C$2,'89'!$C$2:$C$1524,'89'!J599:J2121)</f>
        <v>#N/A</v>
      </c>
      <c r="K599" s="8" t="s">
        <v>11</v>
      </c>
      <c r="L599" s="8" t="s">
        <v>3046</v>
      </c>
    </row>
    <row r="600" ht="14.25" customHeight="1">
      <c r="A600" s="8" t="s">
        <v>3045</v>
      </c>
      <c r="B600" s="1678" t="s">
        <v>168</v>
      </c>
      <c r="C600" s="8" t="s">
        <v>624</v>
      </c>
      <c r="D600" s="8" t="s">
        <v>2489</v>
      </c>
      <c r="E600" s="8" t="str">
        <f t="array" ref="E600">XLOOKUP(C600,'89'!C600:C2122,'89'!E600:E2122)</f>
        <v>Verdes</v>
      </c>
      <c r="F600" s="8" t="str">
        <f t="array" ref="F600">XLOOKUP($C$2,'89'!$C$2:$C$1524,'89'!F600:F2122)</f>
        <v>#N/A</v>
      </c>
      <c r="H600" s="8" t="str">
        <f t="array" ref="H600">XLOOKUP($C$2,'89'!$C$2:$C$1524,'89'!H600:H2122)</f>
        <v>#N/A</v>
      </c>
      <c r="I600" s="8" t="str">
        <f t="array" ref="I600">XLOOKUP($C$2,'89'!$C$2:$C$1524,'89'!I600:I2122)</f>
        <v>#N/A</v>
      </c>
      <c r="J600" s="8" t="str">
        <f t="array" ref="J600">XLOOKUP($C$2,'89'!$C$2:$C$1524,'89'!J600:J2122)</f>
        <v>#N/A</v>
      </c>
      <c r="K600" s="8" t="s">
        <v>11</v>
      </c>
      <c r="L600" s="8" t="s">
        <v>3046</v>
      </c>
    </row>
    <row r="601" ht="14.25" customHeight="1">
      <c r="A601" s="8" t="s">
        <v>3045</v>
      </c>
      <c r="B601" s="1678" t="s">
        <v>168</v>
      </c>
      <c r="C601" s="8" t="s">
        <v>626</v>
      </c>
      <c r="D601" s="8" t="s">
        <v>2490</v>
      </c>
      <c r="E601" s="8" t="str">
        <f t="array" ref="E601">XLOOKUP(C601,'89'!C601:C2123,'89'!E601:E2123)</f>
        <v>Verdes</v>
      </c>
      <c r="F601" s="8" t="str">
        <f t="array" ref="F601">XLOOKUP($C$2,'89'!$C$2:$C$1524,'89'!F601:F2123)</f>
        <v>#N/A</v>
      </c>
      <c r="H601" s="8" t="str">
        <f t="array" ref="H601">XLOOKUP($C$2,'89'!$C$2:$C$1524,'89'!H601:H2123)</f>
        <v>#N/A</v>
      </c>
      <c r="I601" s="8" t="str">
        <f t="array" ref="I601">XLOOKUP($C$2,'89'!$C$2:$C$1524,'89'!I601:I2123)</f>
        <v>#N/A</v>
      </c>
      <c r="J601" s="8" t="str">
        <f t="array" ref="J601">XLOOKUP($C$2,'89'!$C$2:$C$1524,'89'!J601:J2123)</f>
        <v>#N/A</v>
      </c>
      <c r="K601" s="8" t="s">
        <v>11</v>
      </c>
      <c r="L601" s="8" t="s">
        <v>3046</v>
      </c>
    </row>
    <row r="602" ht="14.25" customHeight="1">
      <c r="A602" s="8" t="s">
        <v>3045</v>
      </c>
      <c r="B602" s="1678" t="s">
        <v>814</v>
      </c>
      <c r="C602" s="8" t="s">
        <v>1561</v>
      </c>
      <c r="D602" s="8" t="s">
        <v>1562</v>
      </c>
      <c r="E602" s="8" t="str">
        <f t="array" ref="E602">XLOOKUP(C602,'89'!C602:C2124,'89'!E602:E2124)</f>
        <v>Verdes</v>
      </c>
      <c r="F602" s="8" t="str">
        <f t="array" ref="F602">XLOOKUP($C$2,'89'!$C$2:$C$1524,'89'!F602:F2124)</f>
        <v>#N/A</v>
      </c>
      <c r="H602" s="8" t="str">
        <f t="array" ref="H602">XLOOKUP($C$2,'89'!$C$2:$C$1524,'89'!H602:H2124)</f>
        <v>#N/A</v>
      </c>
      <c r="I602" s="8" t="str">
        <f t="array" ref="I602">XLOOKUP($C$2,'89'!$C$2:$C$1524,'89'!I602:I2124)</f>
        <v>#N/A</v>
      </c>
      <c r="J602" s="8" t="str">
        <f t="array" ref="J602">XLOOKUP($C$2,'89'!$C$2:$C$1524,'89'!J602:J2124)</f>
        <v>#N/A</v>
      </c>
      <c r="K602" s="8" t="s">
        <v>11</v>
      </c>
      <c r="L602" s="8" t="s">
        <v>3046</v>
      </c>
    </row>
    <row r="603" ht="14.25" customHeight="1">
      <c r="A603" s="8" t="s">
        <v>3045</v>
      </c>
      <c r="B603" s="1678" t="s">
        <v>817</v>
      </c>
      <c r="C603" s="8" t="s">
        <v>1563</v>
      </c>
      <c r="D603" s="8" t="s">
        <v>1564</v>
      </c>
      <c r="E603" s="8" t="str">
        <f t="array" ref="E603">XLOOKUP(C603,'89'!C603:C2125,'89'!E603:E2125)</f>
        <v>Verdes</v>
      </c>
      <c r="F603" s="8" t="str">
        <f t="array" ref="F603">XLOOKUP($C$2,'89'!$C$2:$C$1524,'89'!F603:F2125)</f>
        <v>#N/A</v>
      </c>
      <c r="H603" s="8" t="str">
        <f t="array" ref="H603">XLOOKUP($C$2,'89'!$C$2:$C$1524,'89'!H603:H2125)</f>
        <v>#N/A</v>
      </c>
      <c r="I603" s="8" t="str">
        <f t="array" ref="I603">XLOOKUP($C$2,'89'!$C$2:$C$1524,'89'!I603:I2125)</f>
        <v>#N/A</v>
      </c>
      <c r="J603" s="8" t="str">
        <f t="array" ref="J603">XLOOKUP($C$2,'89'!$C$2:$C$1524,'89'!J603:J2125)</f>
        <v>#N/A</v>
      </c>
      <c r="K603" s="8" t="s">
        <v>11</v>
      </c>
      <c r="L603" s="8" t="s">
        <v>3046</v>
      </c>
    </row>
    <row r="604" ht="14.25" customHeight="1">
      <c r="A604" s="8" t="s">
        <v>3045</v>
      </c>
      <c r="B604" s="1678" t="s">
        <v>817</v>
      </c>
      <c r="C604" s="8" t="s">
        <v>1565</v>
      </c>
      <c r="D604" s="8" t="s">
        <v>1566</v>
      </c>
      <c r="E604" s="8" t="str">
        <f t="array" ref="E604">XLOOKUP(C604,'89'!C604:C2126,'89'!E604:E2126)</f>
        <v>Verdes</v>
      </c>
      <c r="F604" s="8" t="str">
        <f t="array" ref="F604">XLOOKUP($C$2,'89'!$C$2:$C$1524,'89'!F604:F2126)</f>
        <v>#N/A</v>
      </c>
      <c r="H604" s="8" t="str">
        <f t="array" ref="H604">XLOOKUP($C$2,'89'!$C$2:$C$1524,'89'!H604:H2126)</f>
        <v>#N/A</v>
      </c>
      <c r="I604" s="8" t="str">
        <f t="array" ref="I604">XLOOKUP($C$2,'89'!$C$2:$C$1524,'89'!I604:I2126)</f>
        <v>#N/A</v>
      </c>
      <c r="J604" s="8" t="str">
        <f t="array" ref="J604">XLOOKUP($C$2,'89'!$C$2:$C$1524,'89'!J604:J2126)</f>
        <v>#N/A</v>
      </c>
      <c r="K604" s="8" t="s">
        <v>11</v>
      </c>
      <c r="L604" s="8" t="s">
        <v>3046</v>
      </c>
    </row>
    <row r="605" ht="14.25" customHeight="1">
      <c r="A605" s="8" t="s">
        <v>3045</v>
      </c>
      <c r="B605" s="1678" t="s">
        <v>892</v>
      </c>
      <c r="C605" s="8" t="s">
        <v>1567</v>
      </c>
      <c r="D605" s="8" t="s">
        <v>1568</v>
      </c>
      <c r="E605" s="8" t="str">
        <f t="array" ref="E605">XLOOKUP(C605,'89'!C605:C2127,'89'!E605:E2127)</f>
        <v>Verdes</v>
      </c>
      <c r="F605" s="8" t="str">
        <f t="array" ref="F605">XLOOKUP($C$2,'89'!$C$2:$C$1524,'89'!F605:F2127)</f>
        <v>#N/A</v>
      </c>
      <c r="H605" s="8" t="str">
        <f t="array" ref="H605">XLOOKUP($C$2,'89'!$C$2:$C$1524,'89'!H605:H2127)</f>
        <v>#N/A</v>
      </c>
      <c r="I605" s="8" t="str">
        <f t="array" ref="I605">XLOOKUP($C$2,'89'!$C$2:$C$1524,'89'!I605:I2127)</f>
        <v>#N/A</v>
      </c>
      <c r="J605" s="8" t="str">
        <f t="array" ref="J605">XLOOKUP($C$2,'89'!$C$2:$C$1524,'89'!J605:J2127)</f>
        <v>#N/A</v>
      </c>
      <c r="K605" s="8" t="s">
        <v>11</v>
      </c>
      <c r="L605" s="8" t="s">
        <v>3046</v>
      </c>
    </row>
    <row r="606" ht="14.25" customHeight="1">
      <c r="A606" s="8" t="s">
        <v>3045</v>
      </c>
      <c r="B606" s="1678" t="s">
        <v>168</v>
      </c>
      <c r="C606" s="8" t="s">
        <v>628</v>
      </c>
      <c r="D606" s="8" t="s">
        <v>2491</v>
      </c>
      <c r="E606" s="8" t="str">
        <f t="array" ref="E606">XLOOKUP(C606,'89'!C606:C2128,'89'!E606:E2128)</f>
        <v>Verdes</v>
      </c>
      <c r="F606" s="8" t="str">
        <f t="array" ref="F606">XLOOKUP($C$2,'89'!$C$2:$C$1524,'89'!F606:F2128)</f>
        <v>#N/A</v>
      </c>
      <c r="H606" s="8" t="str">
        <f t="array" ref="H606">XLOOKUP($C$2,'89'!$C$2:$C$1524,'89'!H606:H2128)</f>
        <v>#N/A</v>
      </c>
      <c r="I606" s="8" t="str">
        <f t="array" ref="I606">XLOOKUP($C$2,'89'!$C$2:$C$1524,'89'!I606:I2128)</f>
        <v>#N/A</v>
      </c>
      <c r="J606" s="8" t="str">
        <f t="array" ref="J606">XLOOKUP($C$2,'89'!$C$2:$C$1524,'89'!J606:J2128)</f>
        <v>#N/A</v>
      </c>
      <c r="K606" s="8" t="s">
        <v>11</v>
      </c>
      <c r="L606" s="8" t="s">
        <v>3046</v>
      </c>
    </row>
    <row r="607" ht="14.25" customHeight="1">
      <c r="A607" s="8" t="s">
        <v>3045</v>
      </c>
      <c r="B607" s="1678" t="s">
        <v>168</v>
      </c>
      <c r="C607" s="8" t="s">
        <v>630</v>
      </c>
      <c r="D607" s="8" t="s">
        <v>2492</v>
      </c>
      <c r="E607" s="8" t="str">
        <f t="array" ref="E607">XLOOKUP(C607,'89'!C607:C2129,'89'!E607:E2129)</f>
        <v>Verdes</v>
      </c>
      <c r="F607" s="8" t="str">
        <f t="array" ref="F607">XLOOKUP($C$2,'89'!$C$2:$C$1524,'89'!F607:F2129)</f>
        <v>#N/A</v>
      </c>
      <c r="H607" s="8" t="str">
        <f t="array" ref="H607">XLOOKUP($C$2,'89'!$C$2:$C$1524,'89'!H607:H2129)</f>
        <v>#N/A</v>
      </c>
      <c r="I607" s="8" t="str">
        <f t="array" ref="I607">XLOOKUP($C$2,'89'!$C$2:$C$1524,'89'!I607:I2129)</f>
        <v>#N/A</v>
      </c>
      <c r="J607" s="8" t="str">
        <f t="array" ref="J607">XLOOKUP($C$2,'89'!$C$2:$C$1524,'89'!J607:J2129)</f>
        <v>#N/A</v>
      </c>
      <c r="K607" s="8" t="s">
        <v>11</v>
      </c>
      <c r="L607" s="8" t="s">
        <v>3046</v>
      </c>
    </row>
    <row r="608" ht="14.25" customHeight="1">
      <c r="A608" s="8" t="s">
        <v>3045</v>
      </c>
      <c r="B608" s="1678" t="s">
        <v>814</v>
      </c>
      <c r="C608" s="8" t="s">
        <v>1569</v>
      </c>
      <c r="D608" s="8" t="s">
        <v>1570</v>
      </c>
      <c r="E608" s="8" t="str">
        <f t="array" ref="E608">XLOOKUP(C608,'89'!C608:C2130,'89'!E608:E2130)</f>
        <v>Verdes</v>
      </c>
      <c r="F608" s="8" t="str">
        <f t="array" ref="F608">XLOOKUP($C$2,'89'!$C$2:$C$1524,'89'!F608:F2130)</f>
        <v>#N/A</v>
      </c>
      <c r="H608" s="8" t="str">
        <f t="array" ref="H608">XLOOKUP($C$2,'89'!$C$2:$C$1524,'89'!H608:H2130)</f>
        <v>#N/A</v>
      </c>
      <c r="I608" s="8" t="str">
        <f t="array" ref="I608">XLOOKUP($C$2,'89'!$C$2:$C$1524,'89'!I608:I2130)</f>
        <v>#N/A</v>
      </c>
      <c r="J608" s="8" t="str">
        <f t="array" ref="J608">XLOOKUP($C$2,'89'!$C$2:$C$1524,'89'!J608:J2130)</f>
        <v>#N/A</v>
      </c>
      <c r="K608" s="8" t="s">
        <v>11</v>
      </c>
      <c r="L608" s="8" t="s">
        <v>3046</v>
      </c>
    </row>
    <row r="609" ht="14.25" customHeight="1">
      <c r="A609" s="8" t="s">
        <v>3045</v>
      </c>
      <c r="B609" s="1678" t="s">
        <v>817</v>
      </c>
      <c r="C609" s="8" t="s">
        <v>1571</v>
      </c>
      <c r="D609" s="8" t="s">
        <v>1572</v>
      </c>
      <c r="E609" s="8" t="str">
        <f t="array" ref="E609">XLOOKUP(C609,'89'!C609:C2131,'89'!E609:E2131)</f>
        <v>Verdes</v>
      </c>
      <c r="F609" s="8" t="str">
        <f t="array" ref="F609">XLOOKUP($C$2,'89'!$C$2:$C$1524,'89'!F609:F2131)</f>
        <v>#N/A</v>
      </c>
      <c r="H609" s="8" t="str">
        <f t="array" ref="H609">XLOOKUP($C$2,'89'!$C$2:$C$1524,'89'!H609:H2131)</f>
        <v>#N/A</v>
      </c>
      <c r="I609" s="8" t="str">
        <f t="array" ref="I609">XLOOKUP($C$2,'89'!$C$2:$C$1524,'89'!I609:I2131)</f>
        <v>#N/A</v>
      </c>
      <c r="J609" s="8" t="str">
        <f t="array" ref="J609">XLOOKUP($C$2,'89'!$C$2:$C$1524,'89'!J609:J2131)</f>
        <v>#N/A</v>
      </c>
      <c r="K609" s="8" t="s">
        <v>11</v>
      </c>
      <c r="L609" s="8" t="s">
        <v>3046</v>
      </c>
    </row>
    <row r="610" ht="14.25" customHeight="1">
      <c r="A610" s="8" t="s">
        <v>3045</v>
      </c>
      <c r="B610" s="1678" t="s">
        <v>817</v>
      </c>
      <c r="C610" s="8" t="s">
        <v>1573</v>
      </c>
      <c r="D610" s="8" t="s">
        <v>1574</v>
      </c>
      <c r="E610" s="8" t="str">
        <f t="array" ref="E610">XLOOKUP(C610,'89'!C610:C2132,'89'!E610:E2132)</f>
        <v>Verdes</v>
      </c>
      <c r="F610" s="8" t="str">
        <f t="array" ref="F610">XLOOKUP($C$2,'89'!$C$2:$C$1524,'89'!F610:F2132)</f>
        <v>#N/A</v>
      </c>
      <c r="H610" s="8" t="str">
        <f t="array" ref="H610">XLOOKUP($C$2,'89'!$C$2:$C$1524,'89'!H610:H2132)</f>
        <v>#N/A</v>
      </c>
      <c r="I610" s="8" t="str">
        <f t="array" ref="I610">XLOOKUP($C$2,'89'!$C$2:$C$1524,'89'!I610:I2132)</f>
        <v>#N/A</v>
      </c>
      <c r="J610" s="8" t="str">
        <f t="array" ref="J610">XLOOKUP($C$2,'89'!$C$2:$C$1524,'89'!J610:J2132)</f>
        <v>#N/A</v>
      </c>
      <c r="K610" s="8" t="s">
        <v>11</v>
      </c>
      <c r="L610" s="8" t="s">
        <v>3046</v>
      </c>
    </row>
    <row r="611" ht="14.25" customHeight="1">
      <c r="A611" s="8" t="s">
        <v>3045</v>
      </c>
      <c r="B611" s="1678" t="s">
        <v>892</v>
      </c>
      <c r="C611" s="8" t="s">
        <v>1575</v>
      </c>
      <c r="D611" s="8" t="s">
        <v>1576</v>
      </c>
      <c r="E611" s="8" t="str">
        <f t="array" ref="E611">XLOOKUP(C611,'89'!C611:C2133,'89'!E611:E2133)</f>
        <v>Rojos</v>
      </c>
      <c r="H611" s="8" t="str">
        <f t="array" ref="H611">XLOOKUP($C$2,'89'!$C$2:$C$1524,'89'!H611:H2133)</f>
        <v>#N/A</v>
      </c>
      <c r="I611" s="8" t="str">
        <f t="array" ref="I611">XLOOKUP($C$2,'89'!$C$2:$C$1524,'89'!I611:I2133)</f>
        <v>#N/A</v>
      </c>
      <c r="J611" s="8" t="str">
        <f t="array" ref="J611">XLOOKUP($C$2,'89'!$C$2:$C$1524,'89'!J611:J2133)</f>
        <v>#N/A</v>
      </c>
      <c r="K611" s="8" t="s">
        <v>11</v>
      </c>
      <c r="L611" s="8" t="s">
        <v>3046</v>
      </c>
    </row>
    <row r="612" ht="14.25" customHeight="1">
      <c r="A612" s="8" t="s">
        <v>3045</v>
      </c>
      <c r="B612" s="1678" t="s">
        <v>168</v>
      </c>
      <c r="C612" s="8" t="s">
        <v>632</v>
      </c>
      <c r="D612" s="8" t="s">
        <v>3040</v>
      </c>
      <c r="E612" s="8" t="str">
        <f t="array" ref="E612">XLOOKUP(C612,'89'!C612:C2134,'89'!E612:E2134)</f>
        <v>Verdes</v>
      </c>
      <c r="F612" s="8" t="str">
        <f t="array" ref="F612">XLOOKUP($C$2,'89'!$C$2:$C$1524,'89'!F612:F2134)</f>
        <v>#N/A</v>
      </c>
      <c r="H612" s="8" t="str">
        <f t="array" ref="H612">XLOOKUP($C$2,'89'!$C$2:$C$1524,'89'!H612:H2134)</f>
        <v>#N/A</v>
      </c>
      <c r="I612" s="8" t="str">
        <f t="array" ref="I612">XLOOKUP($C$2,'89'!$C$2:$C$1524,'89'!I612:I2134)</f>
        <v>#N/A</v>
      </c>
      <c r="J612" s="8" t="str">
        <f t="array" ref="J612">XLOOKUP($C$2,'89'!$C$2:$C$1524,'89'!J612:J2134)</f>
        <v>#N/A</v>
      </c>
      <c r="K612" s="8" t="s">
        <v>11</v>
      </c>
      <c r="L612" s="8" t="s">
        <v>3046</v>
      </c>
    </row>
    <row r="613" ht="14.25" customHeight="1">
      <c r="A613" s="8" t="s">
        <v>3045</v>
      </c>
      <c r="B613" s="1678" t="s">
        <v>168</v>
      </c>
      <c r="C613" s="8" t="s">
        <v>634</v>
      </c>
      <c r="D613" s="8" t="s">
        <v>2493</v>
      </c>
      <c r="E613" s="8" t="str">
        <f t="array" ref="E613">XLOOKUP(C613,'89'!C613:C2135,'89'!E613:E2135)</f>
        <v>Verdes</v>
      </c>
      <c r="F613" s="8" t="str">
        <f t="array" ref="F613">XLOOKUP($C$2,'89'!$C$2:$C$1524,'89'!F613:F2135)</f>
        <v>#N/A</v>
      </c>
      <c r="H613" s="8" t="str">
        <f t="array" ref="H613">XLOOKUP($C$2,'89'!$C$2:$C$1524,'89'!H613:H2135)</f>
        <v>#N/A</v>
      </c>
      <c r="I613" s="8" t="str">
        <f t="array" ref="I613">XLOOKUP($C$2,'89'!$C$2:$C$1524,'89'!I613:I2135)</f>
        <v>#N/A</v>
      </c>
      <c r="J613" s="8" t="str">
        <f t="array" ref="J613">XLOOKUP($C$2,'89'!$C$2:$C$1524,'89'!J613:J2135)</f>
        <v>#N/A</v>
      </c>
      <c r="K613" s="8" t="s">
        <v>11</v>
      </c>
      <c r="L613" s="8" t="s">
        <v>3046</v>
      </c>
    </row>
    <row r="614" ht="14.25" customHeight="1">
      <c r="A614" s="8" t="s">
        <v>3045</v>
      </c>
      <c r="B614" s="1678" t="s">
        <v>814</v>
      </c>
      <c r="C614" s="8" t="s">
        <v>1577</v>
      </c>
      <c r="D614" s="8" t="s">
        <v>1578</v>
      </c>
      <c r="E614" s="8" t="str">
        <f t="array" ref="E614">XLOOKUP(C614,'89'!C614:C2136,'89'!E614:E2136)</f>
        <v>Verdes</v>
      </c>
      <c r="F614" s="8" t="str">
        <f t="array" ref="F614">XLOOKUP($C$2,'89'!$C$2:$C$1524,'89'!F614:F2136)</f>
        <v>#N/A</v>
      </c>
      <c r="H614" s="8" t="str">
        <f t="array" ref="H614">XLOOKUP($C$2,'89'!$C$2:$C$1524,'89'!H614:H2136)</f>
        <v>#N/A</v>
      </c>
      <c r="I614" s="8" t="str">
        <f t="array" ref="I614">XLOOKUP($C$2,'89'!$C$2:$C$1524,'89'!I614:I2136)</f>
        <v>#N/A</v>
      </c>
      <c r="J614" s="8" t="str">
        <f t="array" ref="J614">XLOOKUP($C$2,'89'!$C$2:$C$1524,'89'!J614:J2136)</f>
        <v>#N/A</v>
      </c>
      <c r="K614" s="8" t="s">
        <v>11</v>
      </c>
      <c r="L614" s="8" t="s">
        <v>3046</v>
      </c>
    </row>
    <row r="615" ht="14.25" customHeight="1">
      <c r="A615" s="8" t="s">
        <v>3045</v>
      </c>
      <c r="B615" s="1678" t="s">
        <v>817</v>
      </c>
      <c r="C615" s="8" t="s">
        <v>1579</v>
      </c>
      <c r="D615" s="8" t="s">
        <v>1580</v>
      </c>
      <c r="E615" s="8" t="str">
        <f t="array" ref="E615">XLOOKUP(C615,'89'!C615:C2137,'89'!E615:E2137)</f>
        <v>Verdes</v>
      </c>
      <c r="F615" s="8" t="str">
        <f t="array" ref="F615">XLOOKUP($C$2,'89'!$C$2:$C$1524,'89'!F615:F2137)</f>
        <v>#N/A</v>
      </c>
      <c r="H615" s="8" t="str">
        <f t="array" ref="H615">XLOOKUP($C$2,'89'!$C$2:$C$1524,'89'!H615:H2137)</f>
        <v>#N/A</v>
      </c>
      <c r="I615" s="8" t="str">
        <f t="array" ref="I615">XLOOKUP($C$2,'89'!$C$2:$C$1524,'89'!I615:I2137)</f>
        <v>#N/A</v>
      </c>
      <c r="J615" s="8" t="str">
        <f t="array" ref="J615">XLOOKUP($C$2,'89'!$C$2:$C$1524,'89'!J615:J2137)</f>
        <v>#N/A</v>
      </c>
      <c r="K615" s="8" t="s">
        <v>11</v>
      </c>
      <c r="L615" s="8" t="s">
        <v>3046</v>
      </c>
    </row>
    <row r="616" ht="14.25" customHeight="1">
      <c r="A616" s="8" t="s">
        <v>3045</v>
      </c>
      <c r="B616" s="1678" t="s">
        <v>817</v>
      </c>
      <c r="C616" s="8" t="s">
        <v>1581</v>
      </c>
      <c r="D616" s="8" t="s">
        <v>1582</v>
      </c>
      <c r="E616" s="8" t="str">
        <f t="array" ref="E616">XLOOKUP(C616,'89'!C616:C2138,'89'!E616:E2138)</f>
        <v>Verdes</v>
      </c>
      <c r="F616" s="8" t="str">
        <f t="array" ref="F616">XLOOKUP($C$2,'89'!$C$2:$C$1524,'89'!F616:F2138)</f>
        <v>#N/A</v>
      </c>
      <c r="H616" s="8" t="str">
        <f t="array" ref="H616">XLOOKUP($C$2,'89'!$C$2:$C$1524,'89'!H616:H2138)</f>
        <v>#N/A</v>
      </c>
      <c r="I616" s="8" t="str">
        <f t="array" ref="I616">XLOOKUP($C$2,'89'!$C$2:$C$1524,'89'!I616:I2138)</f>
        <v>#N/A</v>
      </c>
      <c r="J616" s="8" t="str">
        <f t="array" ref="J616">XLOOKUP($C$2,'89'!$C$2:$C$1524,'89'!J616:J2138)</f>
        <v>#N/A</v>
      </c>
      <c r="K616" s="8" t="s">
        <v>11</v>
      </c>
      <c r="L616" s="8" t="s">
        <v>3046</v>
      </c>
    </row>
    <row r="617" ht="14.25" customHeight="1">
      <c r="A617" s="8" t="s">
        <v>3045</v>
      </c>
      <c r="B617" s="1678" t="s">
        <v>892</v>
      </c>
      <c r="C617" s="8" t="s">
        <v>1583</v>
      </c>
      <c r="D617" s="8" t="s">
        <v>3041</v>
      </c>
      <c r="E617" s="8" t="str">
        <f t="array" ref="E617">XLOOKUP(C617,'89'!C617:C2139,'89'!E617:E2139)</f>
        <v>Verdes</v>
      </c>
      <c r="F617" s="8" t="str">
        <f t="array" ref="F617">XLOOKUP($C$2,'89'!$C$2:$C$1524,'89'!F617:F2139)</f>
        <v>#N/A</v>
      </c>
      <c r="H617" s="8" t="str">
        <f t="array" ref="H617">XLOOKUP($C$2,'89'!$C$2:$C$1524,'89'!H617:H2139)</f>
        <v>#N/A</v>
      </c>
      <c r="I617" s="8" t="str">
        <f t="array" ref="I617">XLOOKUP($C$2,'89'!$C$2:$C$1524,'89'!I617:I2139)</f>
        <v>#N/A</v>
      </c>
      <c r="J617" s="8" t="str">
        <f t="array" ref="J617">XLOOKUP($C$2,'89'!$C$2:$C$1524,'89'!J617:J2139)</f>
        <v>#N/A</v>
      </c>
      <c r="K617" s="8" t="s">
        <v>11</v>
      </c>
      <c r="L617" s="8" t="s">
        <v>3046</v>
      </c>
    </row>
    <row r="618" ht="14.25" customHeight="1">
      <c r="A618" s="8" t="s">
        <v>3045</v>
      </c>
      <c r="B618" s="1678" t="s">
        <v>168</v>
      </c>
      <c r="C618" s="8" t="s">
        <v>636</v>
      </c>
      <c r="D618" s="8" t="s">
        <v>2494</v>
      </c>
      <c r="E618" s="8" t="str">
        <f t="array" ref="E618">XLOOKUP(C618,'89'!C618:C2140,'89'!E618:E2140)</f>
        <v>Verdes</v>
      </c>
      <c r="F618" s="8" t="str">
        <f t="array" ref="F618">XLOOKUP($C$2,'89'!$C$2:$C$1524,'89'!F618:F2140)</f>
        <v>#N/A</v>
      </c>
      <c r="H618" s="8" t="str">
        <f t="array" ref="H618">XLOOKUP($C$2,'89'!$C$2:$C$1524,'89'!H618:H2140)</f>
        <v>#N/A</v>
      </c>
      <c r="I618" s="8" t="str">
        <f t="array" ref="I618">XLOOKUP($C$2,'89'!$C$2:$C$1524,'89'!I618:I2140)</f>
        <v>#N/A</v>
      </c>
      <c r="J618" s="8" t="str">
        <f t="array" ref="J618">XLOOKUP($C$2,'89'!$C$2:$C$1524,'89'!J618:J2140)</f>
        <v>#N/A</v>
      </c>
      <c r="K618" s="8" t="s">
        <v>11</v>
      </c>
      <c r="L618" s="8" t="s">
        <v>3046</v>
      </c>
    </row>
    <row r="619" ht="14.25" customHeight="1">
      <c r="A619" s="8" t="s">
        <v>3045</v>
      </c>
      <c r="B619" s="1678" t="s">
        <v>168</v>
      </c>
      <c r="C619" s="8" t="s">
        <v>638</v>
      </c>
      <c r="D619" s="8" t="s">
        <v>2495</v>
      </c>
      <c r="E619" s="8" t="str">
        <f t="array" ref="E619">XLOOKUP(C619,'89'!C619:C2141,'89'!E619:E2141)</f>
        <v>Verdes</v>
      </c>
      <c r="F619" s="8" t="str">
        <f t="array" ref="F619">XLOOKUP($C$2,'89'!$C$2:$C$1524,'89'!F619:F2141)</f>
        <v>#N/A</v>
      </c>
      <c r="H619" s="8" t="str">
        <f t="array" ref="H619">XLOOKUP($C$2,'89'!$C$2:$C$1524,'89'!H619:H2141)</f>
        <v>#N/A</v>
      </c>
      <c r="I619" s="8" t="str">
        <f t="array" ref="I619">XLOOKUP($C$2,'89'!$C$2:$C$1524,'89'!I619:I2141)</f>
        <v>#N/A</v>
      </c>
      <c r="J619" s="8" t="str">
        <f t="array" ref="J619">XLOOKUP($C$2,'89'!$C$2:$C$1524,'89'!J619:J2141)</f>
        <v>#N/A</v>
      </c>
      <c r="K619" s="8" t="s">
        <v>11</v>
      </c>
      <c r="L619" s="8" t="s">
        <v>3046</v>
      </c>
    </row>
    <row r="620" ht="14.25" customHeight="1">
      <c r="A620" s="8" t="s">
        <v>3045</v>
      </c>
      <c r="B620" s="1678" t="s">
        <v>814</v>
      </c>
      <c r="C620" s="8" t="s">
        <v>1585</v>
      </c>
      <c r="D620" s="8" t="s">
        <v>1586</v>
      </c>
      <c r="E620" s="8" t="str">
        <f t="array" ref="E620">XLOOKUP(C620,'89'!C620:C2142,'89'!E620:E2142)</f>
        <v>Verdes</v>
      </c>
      <c r="F620" s="8" t="str">
        <f t="array" ref="F620">XLOOKUP($C$2,'89'!$C$2:$C$1524,'89'!F620:F2142)</f>
        <v>#N/A</v>
      </c>
      <c r="H620" s="8" t="str">
        <f t="array" ref="H620">XLOOKUP($C$2,'89'!$C$2:$C$1524,'89'!H620:H2142)</f>
        <v>#N/A</v>
      </c>
      <c r="I620" s="8" t="str">
        <f t="array" ref="I620">XLOOKUP($C$2,'89'!$C$2:$C$1524,'89'!I620:I2142)</f>
        <v>#N/A</v>
      </c>
      <c r="J620" s="8" t="str">
        <f t="array" ref="J620">XLOOKUP($C$2,'89'!$C$2:$C$1524,'89'!J620:J2142)</f>
        <v>#N/A</v>
      </c>
      <c r="K620" s="8" t="s">
        <v>11</v>
      </c>
      <c r="L620" s="8" t="s">
        <v>3046</v>
      </c>
    </row>
    <row r="621" ht="14.25" customHeight="1">
      <c r="A621" s="8" t="s">
        <v>3045</v>
      </c>
      <c r="B621" s="1678" t="s">
        <v>817</v>
      </c>
      <c r="C621" s="8" t="s">
        <v>1587</v>
      </c>
      <c r="D621" s="8" t="s">
        <v>1588</v>
      </c>
      <c r="E621" s="8" t="str">
        <f t="array" ref="E621">XLOOKUP(C621,'89'!C621:C2143,'89'!E621:E2143)</f>
        <v>Verdes</v>
      </c>
      <c r="F621" s="8" t="str">
        <f t="array" ref="F621">XLOOKUP($C$2,'89'!$C$2:$C$1524,'89'!F621:F2143)</f>
        <v>#N/A</v>
      </c>
      <c r="H621" s="8" t="str">
        <f t="array" ref="H621">XLOOKUP($C$2,'89'!$C$2:$C$1524,'89'!H621:H2143)</f>
        <v>#N/A</v>
      </c>
      <c r="I621" s="8" t="str">
        <f t="array" ref="I621">XLOOKUP($C$2,'89'!$C$2:$C$1524,'89'!I621:I2143)</f>
        <v>#N/A</v>
      </c>
      <c r="J621" s="8" t="str">
        <f t="array" ref="J621">XLOOKUP($C$2,'89'!$C$2:$C$1524,'89'!J621:J2143)</f>
        <v>#N/A</v>
      </c>
      <c r="K621" s="8" t="s">
        <v>11</v>
      </c>
      <c r="L621" s="8" t="s">
        <v>3046</v>
      </c>
    </row>
    <row r="622" ht="14.25" customHeight="1">
      <c r="A622" s="8" t="s">
        <v>3045</v>
      </c>
      <c r="B622" s="1678" t="s">
        <v>817</v>
      </c>
      <c r="C622" s="8" t="s">
        <v>1589</v>
      </c>
      <c r="D622" s="8" t="s">
        <v>1590</v>
      </c>
      <c r="E622" s="8" t="str">
        <f t="array" ref="E622">XLOOKUP(C622,'89'!C622:C2144,'89'!E622:E2144)</f>
        <v>Verdes</v>
      </c>
      <c r="F622" s="8" t="str">
        <f t="array" ref="F622">XLOOKUP($C$2,'89'!$C$2:$C$1524,'89'!F622:F2144)</f>
        <v>#N/A</v>
      </c>
      <c r="H622" s="8" t="str">
        <f t="array" ref="H622">XLOOKUP($C$2,'89'!$C$2:$C$1524,'89'!H622:H2144)</f>
        <v>#N/A</v>
      </c>
      <c r="I622" s="8" t="str">
        <f t="array" ref="I622">XLOOKUP($C$2,'89'!$C$2:$C$1524,'89'!I622:I2144)</f>
        <v>#N/A</v>
      </c>
      <c r="J622" s="8" t="str">
        <f t="array" ref="J622">XLOOKUP($C$2,'89'!$C$2:$C$1524,'89'!J622:J2144)</f>
        <v>#N/A</v>
      </c>
      <c r="K622" s="8" t="s">
        <v>11</v>
      </c>
      <c r="L622" s="8" t="s">
        <v>3046</v>
      </c>
    </row>
    <row r="623" ht="14.25" customHeight="1">
      <c r="A623" s="8" t="s">
        <v>3045</v>
      </c>
      <c r="B623" s="1678" t="s">
        <v>892</v>
      </c>
      <c r="C623" s="8" t="s">
        <v>1591</v>
      </c>
      <c r="D623" s="8" t="s">
        <v>1592</v>
      </c>
      <c r="E623" s="8" t="str">
        <f t="array" ref="E623">XLOOKUP(C623,'89'!C623:C2145,'89'!E623:E2145)</f>
        <v>Verdes</v>
      </c>
      <c r="F623" s="8" t="str">
        <f t="array" ref="F623">XLOOKUP($C$2,'89'!$C$2:$C$1524,'89'!F623:F2145)</f>
        <v>#N/A</v>
      </c>
      <c r="H623" s="8" t="str">
        <f t="array" ref="H623">XLOOKUP($C$2,'89'!$C$2:$C$1524,'89'!H623:H2145)</f>
        <v>#N/A</v>
      </c>
      <c r="I623" s="8" t="str">
        <f t="array" ref="I623">XLOOKUP($C$2,'89'!$C$2:$C$1524,'89'!I623:I2145)</f>
        <v>#N/A</v>
      </c>
      <c r="J623" s="8" t="str">
        <f t="array" ref="J623">XLOOKUP($C$2,'89'!$C$2:$C$1524,'89'!J623:J2145)</f>
        <v>#N/A</v>
      </c>
      <c r="K623" s="8" t="s">
        <v>11</v>
      </c>
      <c r="L623" s="8" t="s">
        <v>3046</v>
      </c>
    </row>
    <row r="624" ht="14.25" customHeight="1">
      <c r="A624" s="8" t="s">
        <v>3045</v>
      </c>
      <c r="B624" s="1678" t="s">
        <v>168</v>
      </c>
      <c r="C624" s="8" t="s">
        <v>640</v>
      </c>
      <c r="D624" s="8" t="s">
        <v>2496</v>
      </c>
      <c r="E624" s="8" t="str">
        <f t="array" ref="E624">XLOOKUP(C624,'89'!C624:C2146,'89'!E624:E2146)</f>
        <v>Verdes</v>
      </c>
      <c r="F624" s="8" t="str">
        <f t="array" ref="F624">XLOOKUP($C$2,'89'!$C$2:$C$1524,'89'!F624:F2146)</f>
        <v>#N/A</v>
      </c>
      <c r="H624" s="8" t="str">
        <f t="array" ref="H624">XLOOKUP($C$2,'89'!$C$2:$C$1524,'89'!H624:H2146)</f>
        <v>#N/A</v>
      </c>
      <c r="I624" s="8" t="str">
        <f t="array" ref="I624">XLOOKUP($C$2,'89'!$C$2:$C$1524,'89'!I624:I2146)</f>
        <v>#N/A</v>
      </c>
      <c r="J624" s="8" t="str">
        <f t="array" ref="J624">XLOOKUP($C$2,'89'!$C$2:$C$1524,'89'!J624:J2146)</f>
        <v>#N/A</v>
      </c>
      <c r="K624" s="8" t="s">
        <v>11</v>
      </c>
      <c r="L624" s="8" t="s">
        <v>3046</v>
      </c>
    </row>
    <row r="625" ht="14.25" customHeight="1">
      <c r="A625" s="8" t="s">
        <v>3045</v>
      </c>
      <c r="B625" s="1678" t="s">
        <v>168</v>
      </c>
      <c r="C625" s="8" t="s">
        <v>642</v>
      </c>
      <c r="D625" s="8" t="s">
        <v>2497</v>
      </c>
      <c r="E625" s="8" t="str">
        <f t="array" ref="E625">XLOOKUP(C625,'89'!C625:C2147,'89'!E625:E2147)</f>
        <v>Verdes</v>
      </c>
      <c r="F625" s="8" t="str">
        <f t="array" ref="F625">XLOOKUP($C$2,'89'!$C$2:$C$1524,'89'!F625:F2147)</f>
        <v>#N/A</v>
      </c>
      <c r="H625" s="8" t="str">
        <f t="array" ref="H625">XLOOKUP($C$2,'89'!$C$2:$C$1524,'89'!H625:H2147)</f>
        <v>#N/A</v>
      </c>
      <c r="I625" s="8" t="str">
        <f t="array" ref="I625">XLOOKUP($C$2,'89'!$C$2:$C$1524,'89'!I625:I2147)</f>
        <v>#N/A</v>
      </c>
      <c r="J625" s="8" t="str">
        <f t="array" ref="J625">XLOOKUP($C$2,'89'!$C$2:$C$1524,'89'!J625:J2147)</f>
        <v>#N/A</v>
      </c>
      <c r="K625" s="8" t="s">
        <v>11</v>
      </c>
      <c r="L625" s="8" t="s">
        <v>3046</v>
      </c>
    </row>
    <row r="626" ht="14.25" customHeight="1">
      <c r="A626" s="8" t="s">
        <v>3045</v>
      </c>
      <c r="B626" s="1678" t="s">
        <v>814</v>
      </c>
      <c r="C626" s="8" t="s">
        <v>1593</v>
      </c>
      <c r="D626" s="8" t="s">
        <v>1594</v>
      </c>
      <c r="E626" s="8" t="str">
        <f t="array" ref="E626">XLOOKUP(C626,'89'!C626:C2148,'89'!E626:E2148)</f>
        <v>Verdes</v>
      </c>
      <c r="F626" s="8" t="str">
        <f t="array" ref="F626">XLOOKUP($C$2,'89'!$C$2:$C$1524,'89'!F626:F2148)</f>
        <v>#N/A</v>
      </c>
      <c r="H626" s="8" t="str">
        <f t="array" ref="H626">XLOOKUP($C$2,'89'!$C$2:$C$1524,'89'!H626:H2148)</f>
        <v>#N/A</v>
      </c>
      <c r="I626" s="8" t="str">
        <f t="array" ref="I626">XLOOKUP($C$2,'89'!$C$2:$C$1524,'89'!I626:I2148)</f>
        <v>#N/A</v>
      </c>
      <c r="J626" s="8" t="str">
        <f t="array" ref="J626">XLOOKUP($C$2,'89'!$C$2:$C$1524,'89'!J626:J2148)</f>
        <v>#N/A</v>
      </c>
      <c r="K626" s="8" t="s">
        <v>11</v>
      </c>
      <c r="L626" s="8" t="s">
        <v>3046</v>
      </c>
    </row>
    <row r="627" ht="14.25" customHeight="1">
      <c r="A627" s="8" t="s">
        <v>3045</v>
      </c>
      <c r="B627" s="1678" t="s">
        <v>817</v>
      </c>
      <c r="C627" s="8" t="s">
        <v>1595</v>
      </c>
      <c r="D627" s="8" t="s">
        <v>1596</v>
      </c>
      <c r="E627" s="8" t="str">
        <f t="array" ref="E627">XLOOKUP(C627,'89'!C627:C2149,'89'!E627:E2149)</f>
        <v>Verdes</v>
      </c>
      <c r="F627" s="8" t="str">
        <f t="array" ref="F627">XLOOKUP($C$2,'89'!$C$2:$C$1524,'89'!F627:F2149)</f>
        <v>#N/A</v>
      </c>
      <c r="H627" s="8" t="str">
        <f t="array" ref="H627">XLOOKUP($C$2,'89'!$C$2:$C$1524,'89'!H627:H2149)</f>
        <v>#N/A</v>
      </c>
      <c r="I627" s="8" t="str">
        <f t="array" ref="I627">XLOOKUP($C$2,'89'!$C$2:$C$1524,'89'!I627:I2149)</f>
        <v>#N/A</v>
      </c>
      <c r="J627" s="8" t="str">
        <f t="array" ref="J627">XLOOKUP($C$2,'89'!$C$2:$C$1524,'89'!J627:J2149)</f>
        <v>#N/A</v>
      </c>
      <c r="K627" s="8" t="s">
        <v>11</v>
      </c>
      <c r="L627" s="8" t="s">
        <v>3046</v>
      </c>
    </row>
    <row r="628" ht="14.25" customHeight="1">
      <c r="A628" s="8" t="s">
        <v>3045</v>
      </c>
      <c r="B628" s="1678" t="s">
        <v>817</v>
      </c>
      <c r="C628" s="8" t="s">
        <v>1597</v>
      </c>
      <c r="D628" s="8" t="s">
        <v>1598</v>
      </c>
      <c r="E628" s="8" t="str">
        <f t="array" ref="E628">XLOOKUP(C628,'89'!C628:C2150,'89'!E628:E2150)</f>
        <v>Verdes</v>
      </c>
      <c r="F628" s="8" t="str">
        <f t="array" ref="F628">XLOOKUP($C$2,'89'!$C$2:$C$1524,'89'!F628:F2150)</f>
        <v>#N/A</v>
      </c>
      <c r="H628" s="8" t="str">
        <f t="array" ref="H628">XLOOKUP($C$2,'89'!$C$2:$C$1524,'89'!H628:H2150)</f>
        <v>#N/A</v>
      </c>
      <c r="I628" s="8" t="str">
        <f t="array" ref="I628">XLOOKUP($C$2,'89'!$C$2:$C$1524,'89'!I628:I2150)</f>
        <v>#N/A</v>
      </c>
      <c r="J628" s="8" t="str">
        <f t="array" ref="J628">XLOOKUP($C$2,'89'!$C$2:$C$1524,'89'!J628:J2150)</f>
        <v>#N/A</v>
      </c>
      <c r="K628" s="8" t="s">
        <v>11</v>
      </c>
      <c r="L628" s="8" t="s">
        <v>3046</v>
      </c>
    </row>
    <row r="629" ht="14.25" customHeight="1">
      <c r="A629" s="8" t="s">
        <v>3045</v>
      </c>
      <c r="B629" s="1678" t="s">
        <v>892</v>
      </c>
      <c r="C629" s="8" t="s">
        <v>1599</v>
      </c>
      <c r="D629" s="8" t="s">
        <v>1600</v>
      </c>
      <c r="E629" s="8" t="str">
        <f t="array" ref="E629">XLOOKUP(C629,'89'!C629:C2151,'89'!E629:E2151)</f>
        <v>Verdes</v>
      </c>
      <c r="F629" s="8" t="str">
        <f t="array" ref="F629">XLOOKUP($C$2,'89'!$C$2:$C$1524,'89'!F629:F2151)</f>
        <v>#N/A</v>
      </c>
      <c r="H629" s="8" t="str">
        <f t="array" ref="H629">XLOOKUP($C$2,'89'!$C$2:$C$1524,'89'!H629:H2151)</f>
        <v>#N/A</v>
      </c>
      <c r="I629" s="8" t="str">
        <f t="array" ref="I629">XLOOKUP($C$2,'89'!$C$2:$C$1524,'89'!I629:I2151)</f>
        <v>#N/A</v>
      </c>
      <c r="J629" s="8" t="str">
        <f t="array" ref="J629">XLOOKUP($C$2,'89'!$C$2:$C$1524,'89'!J629:J2151)</f>
        <v>#N/A</v>
      </c>
      <c r="K629" s="8" t="s">
        <v>11</v>
      </c>
      <c r="L629" s="8" t="s">
        <v>3046</v>
      </c>
    </row>
    <row r="630" ht="14.25" customHeight="1">
      <c r="A630" s="8" t="s">
        <v>3045</v>
      </c>
      <c r="B630" s="1678" t="s">
        <v>168</v>
      </c>
      <c r="C630" s="8" t="s">
        <v>644</v>
      </c>
      <c r="D630" s="8" t="s">
        <v>2498</v>
      </c>
      <c r="E630" s="8" t="str">
        <f t="array" ref="E630">XLOOKUP(C630,'89'!C630:C2152,'89'!E630:E2152)</f>
        <v>Verdes</v>
      </c>
      <c r="F630" s="8" t="str">
        <f t="array" ref="F630">XLOOKUP($C$2,'89'!$C$2:$C$1524,'89'!F630:F2152)</f>
        <v>#N/A</v>
      </c>
      <c r="H630" s="8" t="str">
        <f t="array" ref="H630">XLOOKUP($C$2,'89'!$C$2:$C$1524,'89'!H630:H2152)</f>
        <v>#N/A</v>
      </c>
      <c r="I630" s="8" t="str">
        <f t="array" ref="I630">XLOOKUP($C$2,'89'!$C$2:$C$1524,'89'!I630:I2152)</f>
        <v>#N/A</v>
      </c>
      <c r="J630" s="8" t="str">
        <f t="array" ref="J630">XLOOKUP($C$2,'89'!$C$2:$C$1524,'89'!J630:J2152)</f>
        <v>#N/A</v>
      </c>
      <c r="K630" s="8" t="s">
        <v>11</v>
      </c>
      <c r="L630" s="8" t="s">
        <v>3046</v>
      </c>
    </row>
    <row r="631" ht="14.25" customHeight="1">
      <c r="A631" s="8" t="s">
        <v>3045</v>
      </c>
      <c r="B631" s="1678" t="s">
        <v>168</v>
      </c>
      <c r="C631" s="8" t="s">
        <v>646</v>
      </c>
      <c r="D631" s="8" t="s">
        <v>2499</v>
      </c>
      <c r="E631" s="8" t="str">
        <f t="array" ref="E631">XLOOKUP(C631,'89'!C631:C2153,'89'!E631:E2153)</f>
        <v>Verdes</v>
      </c>
      <c r="F631" s="8" t="str">
        <f t="array" ref="F631">XLOOKUP($C$2,'89'!$C$2:$C$1524,'89'!F631:F2153)</f>
        <v>#N/A</v>
      </c>
      <c r="H631" s="8" t="str">
        <f t="array" ref="H631">XLOOKUP($C$2,'89'!$C$2:$C$1524,'89'!H631:H2153)</f>
        <v>#N/A</v>
      </c>
      <c r="I631" s="8" t="str">
        <f t="array" ref="I631">XLOOKUP($C$2,'89'!$C$2:$C$1524,'89'!I631:I2153)</f>
        <v>#N/A</v>
      </c>
      <c r="J631" s="8" t="str">
        <f t="array" ref="J631">XLOOKUP($C$2,'89'!$C$2:$C$1524,'89'!J631:J2153)</f>
        <v>#N/A</v>
      </c>
      <c r="K631" s="8" t="s">
        <v>11</v>
      </c>
      <c r="L631" s="8" t="s">
        <v>3046</v>
      </c>
    </row>
    <row r="632" ht="14.25" customHeight="1">
      <c r="A632" s="8" t="s">
        <v>3045</v>
      </c>
      <c r="B632" s="1678" t="s">
        <v>814</v>
      </c>
      <c r="C632" s="8" t="s">
        <v>1601</v>
      </c>
      <c r="D632" s="8" t="s">
        <v>1602</v>
      </c>
      <c r="E632" s="8" t="str">
        <f t="array" ref="E632">XLOOKUP(C632,'89'!C632:C2154,'89'!E632:E2154)</f>
        <v>Verdes</v>
      </c>
      <c r="F632" s="8" t="str">
        <f t="array" ref="F632">XLOOKUP($C$2,'89'!$C$2:$C$1524,'89'!F632:F2154)</f>
        <v>#N/A</v>
      </c>
      <c r="H632" s="8" t="str">
        <f t="array" ref="H632">XLOOKUP($C$2,'89'!$C$2:$C$1524,'89'!H632:H2154)</f>
        <v>#N/A</v>
      </c>
      <c r="I632" s="8" t="str">
        <f t="array" ref="I632">XLOOKUP($C$2,'89'!$C$2:$C$1524,'89'!I632:I2154)</f>
        <v>#N/A</v>
      </c>
      <c r="J632" s="8" t="str">
        <f t="array" ref="J632">XLOOKUP($C$2,'89'!$C$2:$C$1524,'89'!J632:J2154)</f>
        <v>#N/A</v>
      </c>
      <c r="K632" s="8" t="s">
        <v>11</v>
      </c>
      <c r="L632" s="8" t="s">
        <v>3046</v>
      </c>
    </row>
    <row r="633" ht="14.25" customHeight="1">
      <c r="A633" s="8" t="s">
        <v>3045</v>
      </c>
      <c r="B633" s="1678" t="s">
        <v>817</v>
      </c>
      <c r="C633" s="8" t="s">
        <v>1603</v>
      </c>
      <c r="D633" s="8" t="s">
        <v>1604</v>
      </c>
      <c r="E633" s="8" t="str">
        <f t="array" ref="E633">XLOOKUP(C633,'89'!C633:C2155,'89'!E633:E2155)</f>
        <v>Verdes</v>
      </c>
      <c r="F633" s="8" t="str">
        <f t="array" ref="F633">XLOOKUP($C$2,'89'!$C$2:$C$1524,'89'!F633:F2155)</f>
        <v>#N/A</v>
      </c>
      <c r="H633" s="8" t="str">
        <f t="array" ref="H633">XLOOKUP($C$2,'89'!$C$2:$C$1524,'89'!H633:H2155)</f>
        <v>#N/A</v>
      </c>
      <c r="I633" s="8" t="str">
        <f t="array" ref="I633">XLOOKUP($C$2,'89'!$C$2:$C$1524,'89'!I633:I2155)</f>
        <v>#N/A</v>
      </c>
      <c r="J633" s="8" t="str">
        <f t="array" ref="J633">XLOOKUP($C$2,'89'!$C$2:$C$1524,'89'!J633:J2155)</f>
        <v>#N/A</v>
      </c>
      <c r="K633" s="8" t="s">
        <v>11</v>
      </c>
      <c r="L633" s="8" t="s">
        <v>3046</v>
      </c>
    </row>
    <row r="634" ht="14.25" customHeight="1">
      <c r="A634" s="8" t="s">
        <v>3045</v>
      </c>
      <c r="B634" s="1678" t="s">
        <v>817</v>
      </c>
      <c r="C634" s="8" t="s">
        <v>1605</v>
      </c>
      <c r="D634" s="8" t="s">
        <v>1606</v>
      </c>
      <c r="E634" s="8" t="str">
        <f t="array" ref="E634">XLOOKUP(C634,'89'!C634:C2156,'89'!E634:E2156)</f>
        <v>Verdes</v>
      </c>
      <c r="F634" s="8" t="str">
        <f t="array" ref="F634">XLOOKUP($C$2,'89'!$C$2:$C$1524,'89'!F634:F2156)</f>
        <v>#N/A</v>
      </c>
      <c r="H634" s="8" t="str">
        <f t="array" ref="H634">XLOOKUP($C$2,'89'!$C$2:$C$1524,'89'!H634:H2156)</f>
        <v>#N/A</v>
      </c>
      <c r="I634" s="8" t="str">
        <f t="array" ref="I634">XLOOKUP($C$2,'89'!$C$2:$C$1524,'89'!I634:I2156)</f>
        <v>#N/A</v>
      </c>
      <c r="J634" s="8" t="str">
        <f t="array" ref="J634">XLOOKUP($C$2,'89'!$C$2:$C$1524,'89'!J634:J2156)</f>
        <v>#N/A</v>
      </c>
      <c r="K634" s="8" t="s">
        <v>11</v>
      </c>
      <c r="L634" s="8" t="s">
        <v>3046</v>
      </c>
    </row>
    <row r="635" ht="14.25" customHeight="1">
      <c r="A635" s="8" t="s">
        <v>3045</v>
      </c>
      <c r="B635" s="1678" t="s">
        <v>892</v>
      </c>
      <c r="C635" s="8" t="s">
        <v>1607</v>
      </c>
      <c r="D635" s="8" t="s">
        <v>1608</v>
      </c>
      <c r="E635" s="8" t="str">
        <f t="array" ref="E635">XLOOKUP(C635,'89'!C635:C2157,'89'!E635:E2157)</f>
        <v>Verdes</v>
      </c>
      <c r="F635" s="8" t="str">
        <f t="array" ref="F635">XLOOKUP($C$2,'89'!$C$2:$C$1524,'89'!F635:F2157)</f>
        <v>#N/A</v>
      </c>
      <c r="H635" s="8" t="str">
        <f t="array" ref="H635">XLOOKUP($C$2,'89'!$C$2:$C$1524,'89'!H635:H2157)</f>
        <v>#N/A</v>
      </c>
      <c r="I635" s="8" t="str">
        <f t="array" ref="I635">XLOOKUP($C$2,'89'!$C$2:$C$1524,'89'!I635:I2157)</f>
        <v>#N/A</v>
      </c>
      <c r="J635" s="8" t="str">
        <f t="array" ref="J635">XLOOKUP($C$2,'89'!$C$2:$C$1524,'89'!J635:J2157)</f>
        <v>#N/A</v>
      </c>
      <c r="K635" s="8" t="s">
        <v>11</v>
      </c>
      <c r="L635" s="8" t="s">
        <v>3046</v>
      </c>
    </row>
    <row r="636" ht="14.25" customHeight="1">
      <c r="A636" s="8" t="s">
        <v>3045</v>
      </c>
      <c r="B636" s="1678" t="s">
        <v>168</v>
      </c>
      <c r="C636" s="8" t="s">
        <v>648</v>
      </c>
      <c r="D636" s="8" t="s">
        <v>2500</v>
      </c>
      <c r="E636" s="8" t="str">
        <f t="array" ref="E636">XLOOKUP(C636,'89'!C636:C2158,'89'!E636:E2158)</f>
        <v>Verdes</v>
      </c>
      <c r="F636" s="8" t="str">
        <f t="array" ref="F636">XLOOKUP($C$2,'89'!$C$2:$C$1524,'89'!F636:F2158)</f>
        <v>#N/A</v>
      </c>
      <c r="H636" s="8" t="str">
        <f t="array" ref="H636">XLOOKUP($C$2,'89'!$C$2:$C$1524,'89'!H636:H2158)</f>
        <v>#N/A</v>
      </c>
      <c r="I636" s="8" t="str">
        <f t="array" ref="I636">XLOOKUP($C$2,'89'!$C$2:$C$1524,'89'!I636:I2158)</f>
        <v>#N/A</v>
      </c>
      <c r="J636" s="8" t="str">
        <f t="array" ref="J636">XLOOKUP($C$2,'89'!$C$2:$C$1524,'89'!J636:J2158)</f>
        <v>#N/A</v>
      </c>
      <c r="K636" s="8" t="s">
        <v>11</v>
      </c>
      <c r="L636" s="8" t="s">
        <v>3046</v>
      </c>
    </row>
    <row r="637" ht="14.25" customHeight="1">
      <c r="A637" s="8" t="s">
        <v>3045</v>
      </c>
      <c r="B637" s="1678" t="s">
        <v>168</v>
      </c>
      <c r="C637" s="8" t="s">
        <v>650</v>
      </c>
      <c r="D637" s="8" t="s">
        <v>2501</v>
      </c>
      <c r="E637" s="8" t="str">
        <f t="array" ref="E637">XLOOKUP(C637,'89'!C637:C2159,'89'!E637:E2159)</f>
        <v>Verdes</v>
      </c>
      <c r="F637" s="8" t="str">
        <f t="array" ref="F637">XLOOKUP($C$2,'89'!$C$2:$C$1524,'89'!F637:F2159)</f>
        <v>#N/A</v>
      </c>
      <c r="H637" s="8" t="str">
        <f t="array" ref="H637">XLOOKUP($C$2,'89'!$C$2:$C$1524,'89'!H637:H2159)</f>
        <v>#N/A</v>
      </c>
      <c r="I637" s="8" t="str">
        <f t="array" ref="I637">XLOOKUP($C$2,'89'!$C$2:$C$1524,'89'!I637:I2159)</f>
        <v>#N/A</v>
      </c>
      <c r="J637" s="8" t="str">
        <f t="array" ref="J637">XLOOKUP($C$2,'89'!$C$2:$C$1524,'89'!J637:J2159)</f>
        <v>#N/A</v>
      </c>
      <c r="K637" s="8" t="s">
        <v>11</v>
      </c>
      <c r="L637" s="8" t="s">
        <v>3046</v>
      </c>
    </row>
    <row r="638" ht="14.25" customHeight="1">
      <c r="A638" s="8" t="s">
        <v>3045</v>
      </c>
      <c r="B638" s="1678" t="s">
        <v>814</v>
      </c>
      <c r="C638" s="8" t="s">
        <v>1609</v>
      </c>
      <c r="D638" s="8" t="s">
        <v>1610</v>
      </c>
      <c r="E638" s="8" t="str">
        <f t="array" ref="E638">XLOOKUP(C638,'89'!C638:C2160,'89'!E638:E2160)</f>
        <v>Verdes</v>
      </c>
      <c r="F638" s="8" t="str">
        <f t="array" ref="F638">XLOOKUP($C$2,'89'!$C$2:$C$1524,'89'!F638:F2160)</f>
        <v>#N/A</v>
      </c>
      <c r="H638" s="8" t="str">
        <f t="array" ref="H638">XLOOKUP($C$2,'89'!$C$2:$C$1524,'89'!H638:H2160)</f>
        <v>#N/A</v>
      </c>
      <c r="I638" s="8" t="str">
        <f t="array" ref="I638">XLOOKUP($C$2,'89'!$C$2:$C$1524,'89'!I638:I2160)</f>
        <v>#N/A</v>
      </c>
      <c r="J638" s="8" t="str">
        <f t="array" ref="J638">XLOOKUP($C$2,'89'!$C$2:$C$1524,'89'!J638:J2160)</f>
        <v>#N/A</v>
      </c>
      <c r="K638" s="8" t="s">
        <v>11</v>
      </c>
      <c r="L638" s="8" t="s">
        <v>3046</v>
      </c>
    </row>
    <row r="639" ht="14.25" customHeight="1">
      <c r="A639" s="8" t="s">
        <v>3045</v>
      </c>
      <c r="B639" s="1678" t="s">
        <v>817</v>
      </c>
      <c r="C639" s="8" t="s">
        <v>1611</v>
      </c>
      <c r="D639" s="8" t="s">
        <v>1612</v>
      </c>
      <c r="E639" s="8" t="str">
        <f t="array" ref="E639">XLOOKUP(C639,'89'!C639:C2161,'89'!E639:E2161)</f>
        <v>Verdes</v>
      </c>
      <c r="F639" s="8" t="str">
        <f t="array" ref="F639">XLOOKUP($C$2,'89'!$C$2:$C$1524,'89'!F639:F2161)</f>
        <v>#N/A</v>
      </c>
      <c r="H639" s="8" t="str">
        <f t="array" ref="H639">XLOOKUP($C$2,'89'!$C$2:$C$1524,'89'!H639:H2161)</f>
        <v>#N/A</v>
      </c>
      <c r="I639" s="8" t="str">
        <f t="array" ref="I639">XLOOKUP($C$2,'89'!$C$2:$C$1524,'89'!I639:I2161)</f>
        <v>#N/A</v>
      </c>
      <c r="J639" s="8" t="str">
        <f t="array" ref="J639">XLOOKUP($C$2,'89'!$C$2:$C$1524,'89'!J639:J2161)</f>
        <v>#N/A</v>
      </c>
      <c r="K639" s="8" t="s">
        <v>11</v>
      </c>
      <c r="L639" s="8" t="s">
        <v>3046</v>
      </c>
    </row>
    <row r="640" ht="14.25" customHeight="1">
      <c r="A640" s="8" t="s">
        <v>3045</v>
      </c>
      <c r="B640" s="1678" t="s">
        <v>817</v>
      </c>
      <c r="C640" s="8" t="s">
        <v>1613</v>
      </c>
      <c r="D640" s="8" t="s">
        <v>1614</v>
      </c>
      <c r="E640" s="8" t="str">
        <f t="array" ref="E640">XLOOKUP(C640,'89'!C640:C2162,'89'!E640:E2162)</f>
        <v>Verdes</v>
      </c>
      <c r="F640" s="8" t="str">
        <f t="array" ref="F640">XLOOKUP($C$2,'89'!$C$2:$C$1524,'89'!F640:F2162)</f>
        <v>#N/A</v>
      </c>
      <c r="H640" s="8" t="str">
        <f t="array" ref="H640">XLOOKUP($C$2,'89'!$C$2:$C$1524,'89'!H640:H2162)</f>
        <v>#N/A</v>
      </c>
      <c r="I640" s="8" t="str">
        <f t="array" ref="I640">XLOOKUP($C$2,'89'!$C$2:$C$1524,'89'!I640:I2162)</f>
        <v>#N/A</v>
      </c>
      <c r="J640" s="8" t="str">
        <f t="array" ref="J640">XLOOKUP($C$2,'89'!$C$2:$C$1524,'89'!J640:J2162)</f>
        <v>#N/A</v>
      </c>
      <c r="K640" s="8" t="s">
        <v>11</v>
      </c>
      <c r="L640" s="8" t="s">
        <v>3046</v>
      </c>
    </row>
    <row r="641" ht="14.25" customHeight="1">
      <c r="A641" s="8" t="s">
        <v>3045</v>
      </c>
      <c r="B641" s="1678" t="s">
        <v>892</v>
      </c>
      <c r="C641" s="8" t="s">
        <v>1615</v>
      </c>
      <c r="D641" s="8" t="s">
        <v>1616</v>
      </c>
      <c r="E641" s="8" t="str">
        <f t="array" ref="E641">XLOOKUP(C641,'89'!C641:C2163,'89'!E641:E2163)</f>
        <v>Verdes</v>
      </c>
      <c r="F641" s="8" t="str">
        <f t="array" ref="F641">XLOOKUP($C$2,'89'!$C$2:$C$1524,'89'!F641:F2163)</f>
        <v>#N/A</v>
      </c>
      <c r="H641" s="8" t="str">
        <f t="array" ref="H641">XLOOKUP($C$2,'89'!$C$2:$C$1524,'89'!H641:H2163)</f>
        <v>#N/A</v>
      </c>
      <c r="I641" s="8" t="str">
        <f t="array" ref="I641">XLOOKUP($C$2,'89'!$C$2:$C$1524,'89'!I641:I2163)</f>
        <v>#N/A</v>
      </c>
      <c r="J641" s="8" t="str">
        <f t="array" ref="J641">XLOOKUP($C$2,'89'!$C$2:$C$1524,'89'!J641:J2163)</f>
        <v>#N/A</v>
      </c>
      <c r="K641" s="8" t="s">
        <v>11</v>
      </c>
      <c r="L641" s="8" t="s">
        <v>3046</v>
      </c>
    </row>
    <row r="642" ht="14.25" customHeight="1">
      <c r="A642" s="8" t="s">
        <v>3045</v>
      </c>
      <c r="B642" s="1678" t="s">
        <v>168</v>
      </c>
      <c r="C642" s="8" t="s">
        <v>652</v>
      </c>
      <c r="D642" s="8" t="s">
        <v>2925</v>
      </c>
      <c r="E642" s="8" t="str">
        <f t="array" ref="E642">XLOOKUP(C642,'89'!C642:C2164,'89'!E642:E2164)</f>
        <v>Verdes</v>
      </c>
      <c r="F642" s="8" t="str">
        <f t="array" ref="F642">XLOOKUP($C$2,'89'!$C$2:$C$1524,'89'!F642:F2164)</f>
        <v>#N/A</v>
      </c>
      <c r="H642" s="8" t="str">
        <f t="array" ref="H642">XLOOKUP($C$2,'89'!$C$2:$C$1524,'89'!H642:H2164)</f>
        <v>#N/A</v>
      </c>
      <c r="I642" s="8" t="str">
        <f t="array" ref="I642">XLOOKUP($C$2,'89'!$C$2:$C$1524,'89'!I642:I2164)</f>
        <v>#N/A</v>
      </c>
      <c r="J642" s="8" t="str">
        <f t="array" ref="J642">XLOOKUP($C$2,'89'!$C$2:$C$1524,'89'!J642:J2164)</f>
        <v>#N/A</v>
      </c>
      <c r="K642" s="8" t="s">
        <v>11</v>
      </c>
      <c r="L642" s="8" t="s">
        <v>3046</v>
      </c>
    </row>
    <row r="643" ht="14.25" customHeight="1">
      <c r="A643" s="8" t="s">
        <v>3045</v>
      </c>
      <c r="B643" s="1678" t="s">
        <v>168</v>
      </c>
      <c r="C643" s="8" t="s">
        <v>654</v>
      </c>
      <c r="D643" s="8" t="s">
        <v>2926</v>
      </c>
      <c r="E643" s="8" t="str">
        <f t="array" ref="E643">XLOOKUP(C643,'89'!C643:C2165,'89'!E643:E2165)</f>
        <v>Verdes</v>
      </c>
      <c r="F643" s="8" t="str">
        <f t="array" ref="F643">XLOOKUP($C$2,'89'!$C$2:$C$1524,'89'!F643:F2165)</f>
        <v>#N/A</v>
      </c>
      <c r="H643" s="8" t="str">
        <f t="array" ref="H643">XLOOKUP($C$2,'89'!$C$2:$C$1524,'89'!H643:H2165)</f>
        <v>#N/A</v>
      </c>
      <c r="I643" s="8" t="str">
        <f t="array" ref="I643">XLOOKUP($C$2,'89'!$C$2:$C$1524,'89'!I643:I2165)</f>
        <v>#N/A</v>
      </c>
      <c r="J643" s="8" t="str">
        <f t="array" ref="J643">XLOOKUP($C$2,'89'!$C$2:$C$1524,'89'!J643:J2165)</f>
        <v>#N/A</v>
      </c>
      <c r="K643" s="8" t="s">
        <v>11</v>
      </c>
      <c r="L643" s="8" t="s">
        <v>3046</v>
      </c>
    </row>
    <row r="644" ht="14.25" customHeight="1">
      <c r="A644" s="8" t="s">
        <v>3045</v>
      </c>
      <c r="B644" s="1678" t="s">
        <v>814</v>
      </c>
      <c r="C644" s="8" t="s">
        <v>1617</v>
      </c>
      <c r="D644" s="8" t="s">
        <v>1618</v>
      </c>
      <c r="E644" s="8" t="str">
        <f t="array" ref="E644">XLOOKUP(C644,'89'!C644:C2166,'89'!E644:E2166)</f>
        <v>Verdes</v>
      </c>
      <c r="F644" s="8" t="str">
        <f t="array" ref="F644">XLOOKUP($C$2,'89'!$C$2:$C$1524,'89'!F644:F2166)</f>
        <v>#N/A</v>
      </c>
      <c r="H644" s="8" t="str">
        <f t="array" ref="H644">XLOOKUP($C$2,'89'!$C$2:$C$1524,'89'!H644:H2166)</f>
        <v>#N/A</v>
      </c>
      <c r="I644" s="8" t="str">
        <f t="array" ref="I644">XLOOKUP($C$2,'89'!$C$2:$C$1524,'89'!I644:I2166)</f>
        <v>#N/A</v>
      </c>
      <c r="J644" s="8" t="str">
        <f t="array" ref="J644">XLOOKUP($C$2,'89'!$C$2:$C$1524,'89'!J644:J2166)</f>
        <v>#N/A</v>
      </c>
      <c r="K644" s="8" t="s">
        <v>11</v>
      </c>
      <c r="L644" s="8" t="s">
        <v>3046</v>
      </c>
    </row>
    <row r="645" ht="14.25" customHeight="1">
      <c r="A645" s="8" t="s">
        <v>3045</v>
      </c>
      <c r="B645" s="1678" t="s">
        <v>817</v>
      </c>
      <c r="C645" s="8" t="s">
        <v>1619</v>
      </c>
      <c r="D645" s="8" t="s">
        <v>1620</v>
      </c>
      <c r="E645" s="8" t="str">
        <f t="array" ref="E645">XLOOKUP(C645,'89'!C645:C2167,'89'!E645:E2167)</f>
        <v>Verdes</v>
      </c>
      <c r="F645" s="8" t="str">
        <f t="array" ref="F645">XLOOKUP($C$2,'89'!$C$2:$C$1524,'89'!F645:F2167)</f>
        <v>#N/A</v>
      </c>
      <c r="H645" s="8" t="str">
        <f t="array" ref="H645">XLOOKUP($C$2,'89'!$C$2:$C$1524,'89'!H645:H2167)</f>
        <v>#N/A</v>
      </c>
      <c r="I645" s="8" t="str">
        <f t="array" ref="I645">XLOOKUP($C$2,'89'!$C$2:$C$1524,'89'!I645:I2167)</f>
        <v>#N/A</v>
      </c>
      <c r="J645" s="8" t="str">
        <f t="array" ref="J645">XLOOKUP($C$2,'89'!$C$2:$C$1524,'89'!J645:J2167)</f>
        <v>#N/A</v>
      </c>
      <c r="K645" s="8" t="s">
        <v>11</v>
      </c>
      <c r="L645" s="8" t="s">
        <v>3046</v>
      </c>
    </row>
    <row r="646" ht="14.25" customHeight="1">
      <c r="A646" s="8" t="s">
        <v>3045</v>
      </c>
      <c r="B646" s="1678" t="s">
        <v>817</v>
      </c>
      <c r="C646" s="8" t="s">
        <v>1621</v>
      </c>
      <c r="D646" s="8" t="s">
        <v>1622</v>
      </c>
      <c r="E646" s="8" t="str">
        <f t="array" ref="E646">XLOOKUP(C646,'89'!C646:C2168,'89'!E646:E2168)</f>
        <v>Verdes</v>
      </c>
      <c r="F646" s="8" t="str">
        <f t="array" ref="F646">XLOOKUP($C$2,'89'!$C$2:$C$1524,'89'!F646:F2168)</f>
        <v>#N/A</v>
      </c>
      <c r="H646" s="8" t="str">
        <f t="array" ref="H646">XLOOKUP($C$2,'89'!$C$2:$C$1524,'89'!H646:H2168)</f>
        <v>#N/A</v>
      </c>
      <c r="I646" s="8" t="str">
        <f t="array" ref="I646">XLOOKUP($C$2,'89'!$C$2:$C$1524,'89'!I646:I2168)</f>
        <v>#N/A</v>
      </c>
      <c r="J646" s="8" t="str">
        <f t="array" ref="J646">XLOOKUP($C$2,'89'!$C$2:$C$1524,'89'!J646:J2168)</f>
        <v>#N/A</v>
      </c>
      <c r="K646" s="8" t="s">
        <v>11</v>
      </c>
      <c r="L646" s="8" t="s">
        <v>3046</v>
      </c>
    </row>
    <row r="647" ht="14.25" customHeight="1">
      <c r="A647" s="8" t="s">
        <v>3045</v>
      </c>
      <c r="B647" s="1678" t="s">
        <v>892</v>
      </c>
      <c r="C647" s="8" t="s">
        <v>1623</v>
      </c>
      <c r="D647" s="8" t="s">
        <v>1624</v>
      </c>
      <c r="E647" s="8" t="str">
        <f t="array" ref="E647">XLOOKUP(C647,'89'!C647:C2169,'89'!E647:E2169)</f>
        <v>Verdes</v>
      </c>
      <c r="F647" s="8" t="str">
        <f t="array" ref="F647">XLOOKUP($C$2,'89'!$C$2:$C$1524,'89'!F647:F2169)</f>
        <v>#N/A</v>
      </c>
      <c r="H647" s="8" t="str">
        <f t="array" ref="H647">XLOOKUP($C$2,'89'!$C$2:$C$1524,'89'!H647:H2169)</f>
        <v>#N/A</v>
      </c>
      <c r="I647" s="8" t="str">
        <f t="array" ref="I647">XLOOKUP($C$2,'89'!$C$2:$C$1524,'89'!I647:I2169)</f>
        <v>#N/A</v>
      </c>
      <c r="J647" s="8" t="str">
        <f t="array" ref="J647">XLOOKUP($C$2,'89'!$C$2:$C$1524,'89'!J647:J2169)</f>
        <v>#N/A</v>
      </c>
      <c r="K647" s="8" t="s">
        <v>11</v>
      </c>
      <c r="L647" s="8" t="s">
        <v>3046</v>
      </c>
    </row>
    <row r="648" ht="14.25" customHeight="1">
      <c r="A648" s="8" t="s">
        <v>3045</v>
      </c>
      <c r="B648" s="1678" t="s">
        <v>168</v>
      </c>
      <c r="C648" s="8" t="s">
        <v>656</v>
      </c>
      <c r="D648" s="8" t="s">
        <v>2927</v>
      </c>
      <c r="E648" s="8" t="str">
        <f t="array" ref="E648">XLOOKUP(C648,'89'!C648:C2170,'89'!E648:E2170)</f>
        <v>Verdes</v>
      </c>
      <c r="F648" s="8" t="str">
        <f t="array" ref="F648">XLOOKUP($C$2,'89'!$C$2:$C$1524,'89'!F648:F2170)</f>
        <v>#N/A</v>
      </c>
      <c r="H648" s="8" t="str">
        <f t="array" ref="H648">XLOOKUP($C$2,'89'!$C$2:$C$1524,'89'!H648:H2170)</f>
        <v>#N/A</v>
      </c>
      <c r="I648" s="8" t="str">
        <f t="array" ref="I648">XLOOKUP($C$2,'89'!$C$2:$C$1524,'89'!I648:I2170)</f>
        <v>#N/A</v>
      </c>
      <c r="J648" s="8" t="str">
        <f t="array" ref="J648">XLOOKUP($C$2,'89'!$C$2:$C$1524,'89'!J648:J2170)</f>
        <v>#N/A</v>
      </c>
      <c r="K648" s="8" t="s">
        <v>11</v>
      </c>
      <c r="L648" s="8" t="s">
        <v>3046</v>
      </c>
    </row>
    <row r="649" ht="14.25" customHeight="1">
      <c r="A649" s="8" t="s">
        <v>3045</v>
      </c>
      <c r="B649" s="1678" t="s">
        <v>168</v>
      </c>
      <c r="C649" s="8" t="s">
        <v>658</v>
      </c>
      <c r="D649" s="8" t="s">
        <v>659</v>
      </c>
      <c r="E649" s="8" t="str">
        <f t="array" ref="E649">XLOOKUP(C649,'89'!C649:C2171,'89'!E649:E2171)</f>
        <v>Verdes</v>
      </c>
      <c r="F649" s="8" t="str">
        <f t="array" ref="F649">XLOOKUP($C$2,'89'!$C$2:$C$1524,'89'!F649:F2171)</f>
        <v>#N/A</v>
      </c>
      <c r="H649" s="8" t="str">
        <f t="array" ref="H649">XLOOKUP($C$2,'89'!$C$2:$C$1524,'89'!H649:H2171)</f>
        <v>#N/A</v>
      </c>
      <c r="I649" s="8" t="str">
        <f t="array" ref="I649">XLOOKUP($C$2,'89'!$C$2:$C$1524,'89'!I649:I2171)</f>
        <v>#N/A</v>
      </c>
      <c r="J649" s="8" t="str">
        <f t="array" ref="J649">XLOOKUP($C$2,'89'!$C$2:$C$1524,'89'!J649:J2171)</f>
        <v>#N/A</v>
      </c>
      <c r="K649" s="8" t="s">
        <v>11</v>
      </c>
      <c r="L649" s="8" t="s">
        <v>3046</v>
      </c>
    </row>
    <row r="650" ht="14.25" customHeight="1">
      <c r="A650" s="8" t="s">
        <v>3045</v>
      </c>
      <c r="B650" s="1678" t="s">
        <v>814</v>
      </c>
      <c r="C650" s="8" t="s">
        <v>1625</v>
      </c>
      <c r="D650" s="8" t="s">
        <v>1626</v>
      </c>
      <c r="E650" s="8" t="str">
        <f t="array" ref="E650">XLOOKUP(C650,'89'!C650:C2172,'89'!E650:E2172)</f>
        <v>Verdes</v>
      </c>
      <c r="F650" s="8" t="str">
        <f t="array" ref="F650">XLOOKUP($C$2,'89'!$C$2:$C$1524,'89'!F650:F2172)</f>
        <v>#N/A</v>
      </c>
      <c r="H650" s="8" t="str">
        <f t="array" ref="H650">XLOOKUP($C$2,'89'!$C$2:$C$1524,'89'!H650:H2172)</f>
        <v>#N/A</v>
      </c>
      <c r="I650" s="8" t="str">
        <f t="array" ref="I650">XLOOKUP($C$2,'89'!$C$2:$C$1524,'89'!I650:I2172)</f>
        <v>#N/A</v>
      </c>
      <c r="J650" s="8" t="str">
        <f t="array" ref="J650">XLOOKUP($C$2,'89'!$C$2:$C$1524,'89'!J650:J2172)</f>
        <v>#N/A</v>
      </c>
      <c r="K650" s="8" t="s">
        <v>11</v>
      </c>
      <c r="L650" s="8" t="s">
        <v>3046</v>
      </c>
    </row>
    <row r="651" ht="14.25" customHeight="1">
      <c r="A651" s="8" t="s">
        <v>3045</v>
      </c>
      <c r="B651" s="1678" t="s">
        <v>817</v>
      </c>
      <c r="C651" s="8" t="s">
        <v>1627</v>
      </c>
      <c r="D651" s="8" t="s">
        <v>1628</v>
      </c>
      <c r="E651" s="8" t="str">
        <f t="array" ref="E651">XLOOKUP(C651,'89'!C651:C2173,'89'!E651:E2173)</f>
        <v>Verdes</v>
      </c>
      <c r="F651" s="8" t="str">
        <f t="array" ref="F651">XLOOKUP($C$2,'89'!$C$2:$C$1524,'89'!F651:F2173)</f>
        <v>#N/A</v>
      </c>
      <c r="H651" s="8" t="str">
        <f t="array" ref="H651">XLOOKUP($C$2,'89'!$C$2:$C$1524,'89'!H651:H2173)</f>
        <v>#N/A</v>
      </c>
      <c r="I651" s="8" t="str">
        <f t="array" ref="I651">XLOOKUP($C$2,'89'!$C$2:$C$1524,'89'!I651:I2173)</f>
        <v>#N/A</v>
      </c>
      <c r="J651" s="8" t="str">
        <f t="array" ref="J651">XLOOKUP($C$2,'89'!$C$2:$C$1524,'89'!J651:J2173)</f>
        <v>#N/A</v>
      </c>
      <c r="K651" s="8" t="s">
        <v>11</v>
      </c>
      <c r="L651" s="8" t="s">
        <v>3046</v>
      </c>
    </row>
    <row r="652" ht="14.25" customHeight="1">
      <c r="A652" s="8" t="s">
        <v>3045</v>
      </c>
      <c r="B652" s="1678" t="s">
        <v>817</v>
      </c>
      <c r="C652" s="8" t="s">
        <v>1629</v>
      </c>
      <c r="D652" s="8" t="s">
        <v>1630</v>
      </c>
      <c r="E652" s="8" t="str">
        <f t="array" ref="E652">XLOOKUP(C652,'89'!C652:C2174,'89'!E652:E2174)</f>
        <v>Verdes</v>
      </c>
      <c r="F652" s="8" t="str">
        <f t="array" ref="F652">XLOOKUP($C$2,'89'!$C$2:$C$1524,'89'!F652:F2174)</f>
        <v>#N/A</v>
      </c>
      <c r="H652" s="8" t="str">
        <f t="array" ref="H652">XLOOKUP($C$2,'89'!$C$2:$C$1524,'89'!H652:H2174)</f>
        <v>#N/A</v>
      </c>
      <c r="I652" s="8" t="str">
        <f t="array" ref="I652">XLOOKUP($C$2,'89'!$C$2:$C$1524,'89'!I652:I2174)</f>
        <v>#N/A</v>
      </c>
      <c r="J652" s="8" t="str">
        <f t="array" ref="J652">XLOOKUP($C$2,'89'!$C$2:$C$1524,'89'!J652:J2174)</f>
        <v>#N/A</v>
      </c>
      <c r="K652" s="8" t="s">
        <v>11</v>
      </c>
      <c r="L652" s="8" t="s">
        <v>3046</v>
      </c>
    </row>
    <row r="653" ht="14.25" customHeight="1">
      <c r="A653" s="8" t="s">
        <v>3045</v>
      </c>
      <c r="B653" s="1678" t="s">
        <v>892</v>
      </c>
      <c r="C653" s="8" t="s">
        <v>1631</v>
      </c>
      <c r="D653" s="8" t="s">
        <v>1632</v>
      </c>
      <c r="E653" s="8" t="str">
        <f t="array" ref="E653">XLOOKUP(C653,'89'!C653:C2175,'89'!E653:E2175)</f>
        <v>Verdes</v>
      </c>
      <c r="F653" s="8" t="str">
        <f t="array" ref="F653">XLOOKUP($C$2,'89'!$C$2:$C$1524,'89'!F653:F2175)</f>
        <v>#N/A</v>
      </c>
      <c r="H653" s="8" t="str">
        <f t="array" ref="H653">XLOOKUP($C$2,'89'!$C$2:$C$1524,'89'!H653:H2175)</f>
        <v>#N/A</v>
      </c>
      <c r="I653" s="8" t="str">
        <f t="array" ref="I653">XLOOKUP($C$2,'89'!$C$2:$C$1524,'89'!I653:I2175)</f>
        <v>#N/A</v>
      </c>
      <c r="J653" s="8" t="str">
        <f t="array" ref="J653">XLOOKUP($C$2,'89'!$C$2:$C$1524,'89'!J653:J2175)</f>
        <v>#N/A</v>
      </c>
      <c r="K653" s="8" t="s">
        <v>11</v>
      </c>
      <c r="L653" s="8" t="s">
        <v>3046</v>
      </c>
    </row>
    <row r="654" ht="14.25" customHeight="1">
      <c r="A654" s="8" t="s">
        <v>3045</v>
      </c>
      <c r="B654" s="1678" t="s">
        <v>168</v>
      </c>
      <c r="C654" s="8" t="s">
        <v>660</v>
      </c>
      <c r="D654" s="8" t="s">
        <v>661</v>
      </c>
      <c r="E654" s="8" t="str">
        <f t="array" ref="E654">XLOOKUP(C654,'89'!C654:C2176,'89'!E654:E2176)</f>
        <v>Verdes</v>
      </c>
      <c r="F654" s="8" t="str">
        <f t="array" ref="F654">XLOOKUP($C$2,'89'!$C$2:$C$1524,'89'!F654:F2176)</f>
        <v>#N/A</v>
      </c>
      <c r="H654" s="8" t="str">
        <f t="array" ref="H654">XLOOKUP($C$2,'89'!$C$2:$C$1524,'89'!H654:H2176)</f>
        <v>#N/A</v>
      </c>
      <c r="I654" s="8" t="str">
        <f t="array" ref="I654">XLOOKUP($C$2,'89'!$C$2:$C$1524,'89'!I654:I2176)</f>
        <v>#N/A</v>
      </c>
      <c r="J654" s="8" t="str">
        <f t="array" ref="J654">XLOOKUP($C$2,'89'!$C$2:$C$1524,'89'!J654:J2176)</f>
        <v>#N/A</v>
      </c>
      <c r="K654" s="8" t="s">
        <v>11</v>
      </c>
      <c r="L654" s="8" t="s">
        <v>3046</v>
      </c>
    </row>
    <row r="655" ht="14.25" customHeight="1">
      <c r="A655" s="8" t="s">
        <v>3045</v>
      </c>
      <c r="B655" s="1678" t="s">
        <v>168</v>
      </c>
      <c r="C655" s="8" t="s">
        <v>662</v>
      </c>
      <c r="D655" s="8" t="s">
        <v>2928</v>
      </c>
      <c r="E655" s="8" t="str">
        <f t="array" ref="E655">XLOOKUP(C655,'89'!C655:C2177,'89'!E655:E2177)</f>
        <v>Verdes</v>
      </c>
      <c r="F655" s="8" t="str">
        <f t="array" ref="F655">XLOOKUP($C$2,'89'!$C$2:$C$1524,'89'!F655:F2177)</f>
        <v>#N/A</v>
      </c>
      <c r="H655" s="8" t="str">
        <f t="array" ref="H655">XLOOKUP($C$2,'89'!$C$2:$C$1524,'89'!H655:H2177)</f>
        <v>#N/A</v>
      </c>
      <c r="I655" s="8" t="str">
        <f t="array" ref="I655">XLOOKUP($C$2,'89'!$C$2:$C$1524,'89'!I655:I2177)</f>
        <v>#N/A</v>
      </c>
      <c r="J655" s="8" t="str">
        <f t="array" ref="J655">XLOOKUP($C$2,'89'!$C$2:$C$1524,'89'!J655:J2177)</f>
        <v>#N/A</v>
      </c>
      <c r="K655" s="8" t="s">
        <v>11</v>
      </c>
      <c r="L655" s="8" t="s">
        <v>3046</v>
      </c>
    </row>
    <row r="656" ht="14.25" customHeight="1">
      <c r="A656" s="8" t="s">
        <v>3045</v>
      </c>
      <c r="B656" s="1678" t="s">
        <v>814</v>
      </c>
      <c r="C656" s="8" t="s">
        <v>1633</v>
      </c>
      <c r="D656" s="8" t="s">
        <v>1634</v>
      </c>
      <c r="E656" s="8" t="str">
        <f t="array" ref="E656">XLOOKUP(C656,'89'!C656:C2178,'89'!E656:E2178)</f>
        <v>Verdes</v>
      </c>
      <c r="F656" s="8" t="str">
        <f t="array" ref="F656">XLOOKUP($C$2,'89'!$C$2:$C$1524,'89'!F656:F2178)</f>
        <v>#N/A</v>
      </c>
      <c r="H656" s="8" t="str">
        <f t="array" ref="H656">XLOOKUP($C$2,'89'!$C$2:$C$1524,'89'!H656:H2178)</f>
        <v>#N/A</v>
      </c>
      <c r="I656" s="8" t="str">
        <f t="array" ref="I656">XLOOKUP($C$2,'89'!$C$2:$C$1524,'89'!I656:I2178)</f>
        <v>#N/A</v>
      </c>
      <c r="J656" s="8" t="str">
        <f t="array" ref="J656">XLOOKUP($C$2,'89'!$C$2:$C$1524,'89'!J656:J2178)</f>
        <v>#N/A</v>
      </c>
      <c r="K656" s="8" t="s">
        <v>11</v>
      </c>
      <c r="L656" s="8" t="s">
        <v>3046</v>
      </c>
    </row>
    <row r="657" ht="14.25" customHeight="1">
      <c r="A657" s="8" t="s">
        <v>3045</v>
      </c>
      <c r="B657" s="1678" t="s">
        <v>817</v>
      </c>
      <c r="C657" s="8" t="s">
        <v>1635</v>
      </c>
      <c r="D657" s="8" t="s">
        <v>1636</v>
      </c>
      <c r="E657" s="8" t="str">
        <f t="array" ref="E657">XLOOKUP(C657,'89'!C657:C2179,'89'!E657:E2179)</f>
        <v>Verdes</v>
      </c>
      <c r="F657" s="8" t="str">
        <f t="array" ref="F657">XLOOKUP($C$2,'89'!$C$2:$C$1524,'89'!F657:F2179)</f>
        <v>#N/A</v>
      </c>
      <c r="H657" s="8" t="str">
        <f t="array" ref="H657">XLOOKUP($C$2,'89'!$C$2:$C$1524,'89'!H657:H2179)</f>
        <v>#N/A</v>
      </c>
      <c r="I657" s="8" t="str">
        <f t="array" ref="I657">XLOOKUP($C$2,'89'!$C$2:$C$1524,'89'!I657:I2179)</f>
        <v>#N/A</v>
      </c>
      <c r="J657" s="8" t="str">
        <f t="array" ref="J657">XLOOKUP($C$2,'89'!$C$2:$C$1524,'89'!J657:J2179)</f>
        <v>#N/A</v>
      </c>
      <c r="K657" s="8" t="s">
        <v>11</v>
      </c>
      <c r="L657" s="8" t="s">
        <v>3046</v>
      </c>
    </row>
    <row r="658" ht="14.25" customHeight="1">
      <c r="A658" s="8" t="s">
        <v>3045</v>
      </c>
      <c r="B658" s="1678" t="s">
        <v>817</v>
      </c>
      <c r="C658" s="8" t="s">
        <v>1637</v>
      </c>
      <c r="D658" s="8" t="s">
        <v>1638</v>
      </c>
      <c r="E658" s="8" t="str">
        <f t="array" ref="E658">XLOOKUP(C658,'89'!C658:C2180,'89'!E658:E2180)</f>
        <v>Verdes</v>
      </c>
      <c r="F658" s="8" t="str">
        <f t="array" ref="F658">XLOOKUP($C$2,'89'!$C$2:$C$1524,'89'!F658:F2180)</f>
        <v>#N/A</v>
      </c>
      <c r="H658" s="8" t="str">
        <f t="array" ref="H658">XLOOKUP($C$2,'89'!$C$2:$C$1524,'89'!H658:H2180)</f>
        <v>#N/A</v>
      </c>
      <c r="I658" s="8" t="str">
        <f t="array" ref="I658">XLOOKUP($C$2,'89'!$C$2:$C$1524,'89'!I658:I2180)</f>
        <v>#N/A</v>
      </c>
      <c r="J658" s="8" t="str">
        <f t="array" ref="J658">XLOOKUP($C$2,'89'!$C$2:$C$1524,'89'!J658:J2180)</f>
        <v>#N/A</v>
      </c>
      <c r="K658" s="8" t="s">
        <v>11</v>
      </c>
      <c r="L658" s="8" t="s">
        <v>3046</v>
      </c>
    </row>
    <row r="659" ht="14.25" customHeight="1">
      <c r="A659" s="8" t="s">
        <v>3045</v>
      </c>
      <c r="B659" s="1678" t="s">
        <v>892</v>
      </c>
      <c r="C659" s="8" t="s">
        <v>1639</v>
      </c>
      <c r="D659" s="8" t="s">
        <v>1640</v>
      </c>
      <c r="E659" s="8" t="str">
        <f t="array" ref="E659">XLOOKUP(C659,'89'!C659:C2181,'89'!E659:E2181)</f>
        <v>Verdes</v>
      </c>
      <c r="F659" s="8" t="str">
        <f t="array" ref="F659">XLOOKUP($C$2,'89'!$C$2:$C$1524,'89'!F659:F2181)</f>
        <v>#N/A</v>
      </c>
      <c r="H659" s="8" t="str">
        <f t="array" ref="H659">XLOOKUP($C$2,'89'!$C$2:$C$1524,'89'!H659:H2181)</f>
        <v>#N/A</v>
      </c>
      <c r="I659" s="8" t="str">
        <f t="array" ref="I659">XLOOKUP($C$2,'89'!$C$2:$C$1524,'89'!I659:I2181)</f>
        <v>#N/A</v>
      </c>
      <c r="J659" s="8" t="str">
        <f t="array" ref="J659">XLOOKUP($C$2,'89'!$C$2:$C$1524,'89'!J659:J2181)</f>
        <v>#N/A</v>
      </c>
      <c r="K659" s="8" t="s">
        <v>11</v>
      </c>
      <c r="L659" s="8" t="s">
        <v>3046</v>
      </c>
    </row>
    <row r="660" ht="14.25" customHeight="1">
      <c r="A660" s="8" t="s">
        <v>3045</v>
      </c>
      <c r="B660" s="1678" t="s">
        <v>168</v>
      </c>
      <c r="C660" s="8" t="s">
        <v>664</v>
      </c>
      <c r="D660" s="8" t="s">
        <v>665</v>
      </c>
      <c r="E660" s="8" t="str">
        <f t="array" ref="E660">XLOOKUP(C660,'89'!C660:C2182,'89'!E660:E2182)</f>
        <v>Verdes</v>
      </c>
      <c r="F660" s="8" t="str">
        <f t="array" ref="F660">XLOOKUP($C$2,'89'!$C$2:$C$1524,'89'!F660:F2182)</f>
        <v>#N/A</v>
      </c>
      <c r="H660" s="8" t="str">
        <f t="array" ref="H660">XLOOKUP($C$2,'89'!$C$2:$C$1524,'89'!H660:H2182)</f>
        <v>#N/A</v>
      </c>
      <c r="I660" s="8" t="str">
        <f t="array" ref="I660">XLOOKUP($C$2,'89'!$C$2:$C$1524,'89'!I660:I2182)</f>
        <v>#N/A</v>
      </c>
      <c r="J660" s="8" t="str">
        <f t="array" ref="J660">XLOOKUP($C$2,'89'!$C$2:$C$1524,'89'!J660:J2182)</f>
        <v>#N/A</v>
      </c>
      <c r="K660" s="8" t="s">
        <v>11</v>
      </c>
      <c r="L660" s="8" t="s">
        <v>3046</v>
      </c>
    </row>
    <row r="661" ht="14.25" customHeight="1">
      <c r="A661" s="8" t="s">
        <v>3045</v>
      </c>
      <c r="B661" s="1678" t="s">
        <v>168</v>
      </c>
      <c r="C661" s="8" t="s">
        <v>666</v>
      </c>
      <c r="D661" s="8" t="s">
        <v>2929</v>
      </c>
      <c r="E661" s="8" t="str">
        <f t="array" ref="E661">XLOOKUP(C661,'89'!C661:C2183,'89'!E661:E2183)</f>
        <v>Verdes</v>
      </c>
      <c r="F661" s="8" t="str">
        <f t="array" ref="F661">XLOOKUP($C$2,'89'!$C$2:$C$1524,'89'!F661:F2183)</f>
        <v>#N/A</v>
      </c>
      <c r="H661" s="8" t="str">
        <f t="array" ref="H661">XLOOKUP($C$2,'89'!$C$2:$C$1524,'89'!H661:H2183)</f>
        <v>#N/A</v>
      </c>
      <c r="I661" s="8" t="str">
        <f t="array" ref="I661">XLOOKUP($C$2,'89'!$C$2:$C$1524,'89'!I661:I2183)</f>
        <v>#N/A</v>
      </c>
      <c r="J661" s="8" t="str">
        <f t="array" ref="J661">XLOOKUP($C$2,'89'!$C$2:$C$1524,'89'!J661:J2183)</f>
        <v>#N/A</v>
      </c>
      <c r="K661" s="8" t="s">
        <v>11</v>
      </c>
      <c r="L661" s="8" t="s">
        <v>3046</v>
      </c>
    </row>
    <row r="662" ht="14.25" customHeight="1">
      <c r="A662" s="8" t="s">
        <v>3045</v>
      </c>
      <c r="B662" s="1678" t="s">
        <v>814</v>
      </c>
      <c r="C662" s="8" t="s">
        <v>1641</v>
      </c>
      <c r="D662" s="8" t="s">
        <v>1642</v>
      </c>
      <c r="E662" s="8" t="str">
        <f t="array" ref="E662">XLOOKUP(C662,'89'!C662:C2184,'89'!E662:E2184)</f>
        <v>Verdes</v>
      </c>
      <c r="F662" s="8" t="str">
        <f t="array" ref="F662">XLOOKUP($C$2,'89'!$C$2:$C$1524,'89'!F662:F2184)</f>
        <v>#N/A</v>
      </c>
      <c r="H662" s="8" t="str">
        <f t="array" ref="H662">XLOOKUP($C$2,'89'!$C$2:$C$1524,'89'!H662:H2184)</f>
        <v>#N/A</v>
      </c>
      <c r="I662" s="8" t="str">
        <f t="array" ref="I662">XLOOKUP($C$2,'89'!$C$2:$C$1524,'89'!I662:I2184)</f>
        <v>#N/A</v>
      </c>
      <c r="J662" s="8" t="str">
        <f t="array" ref="J662">XLOOKUP($C$2,'89'!$C$2:$C$1524,'89'!J662:J2184)</f>
        <v>#N/A</v>
      </c>
      <c r="K662" s="8" t="s">
        <v>11</v>
      </c>
      <c r="L662" s="8" t="s">
        <v>3046</v>
      </c>
    </row>
    <row r="663" ht="14.25" customHeight="1">
      <c r="A663" s="8" t="s">
        <v>3045</v>
      </c>
      <c r="B663" s="1678" t="s">
        <v>817</v>
      </c>
      <c r="C663" s="8" t="s">
        <v>1643</v>
      </c>
      <c r="D663" s="8" t="s">
        <v>1644</v>
      </c>
      <c r="E663" s="8" t="str">
        <f t="array" ref="E663">XLOOKUP(C663,'89'!C663:C2185,'89'!E663:E2185)</f>
        <v>Verdes</v>
      </c>
      <c r="F663" s="8" t="str">
        <f t="array" ref="F663">XLOOKUP($C$2,'89'!$C$2:$C$1524,'89'!F663:F2185)</f>
        <v>#N/A</v>
      </c>
      <c r="H663" s="8" t="str">
        <f t="array" ref="H663">XLOOKUP($C$2,'89'!$C$2:$C$1524,'89'!H663:H2185)</f>
        <v>#N/A</v>
      </c>
      <c r="I663" s="8" t="str">
        <f t="array" ref="I663">XLOOKUP($C$2,'89'!$C$2:$C$1524,'89'!I663:I2185)</f>
        <v>#N/A</v>
      </c>
      <c r="J663" s="8" t="str">
        <f t="array" ref="J663">XLOOKUP($C$2,'89'!$C$2:$C$1524,'89'!J663:J2185)</f>
        <v>#N/A</v>
      </c>
      <c r="K663" s="8" t="s">
        <v>11</v>
      </c>
      <c r="L663" s="8" t="s">
        <v>3046</v>
      </c>
    </row>
    <row r="664" ht="14.25" customHeight="1">
      <c r="A664" s="8" t="s">
        <v>3045</v>
      </c>
      <c r="B664" s="1678" t="s">
        <v>817</v>
      </c>
      <c r="C664" s="8" t="s">
        <v>1645</v>
      </c>
      <c r="D664" s="8" t="s">
        <v>1646</v>
      </c>
      <c r="E664" s="8" t="str">
        <f t="array" ref="E664">XLOOKUP(C664,'89'!C664:C2186,'89'!E664:E2186)</f>
        <v>Verdes</v>
      </c>
      <c r="F664" s="8" t="str">
        <f t="array" ref="F664">XLOOKUP($C$2,'89'!$C$2:$C$1524,'89'!F664:F2186)</f>
        <v>#N/A</v>
      </c>
      <c r="H664" s="8" t="str">
        <f t="array" ref="H664">XLOOKUP($C$2,'89'!$C$2:$C$1524,'89'!H664:H2186)</f>
        <v>#N/A</v>
      </c>
      <c r="I664" s="8" t="str">
        <f t="array" ref="I664">XLOOKUP($C$2,'89'!$C$2:$C$1524,'89'!I664:I2186)</f>
        <v>#N/A</v>
      </c>
      <c r="J664" s="8" t="str">
        <f t="array" ref="J664">XLOOKUP($C$2,'89'!$C$2:$C$1524,'89'!J664:J2186)</f>
        <v>#N/A</v>
      </c>
      <c r="K664" s="8" t="s">
        <v>11</v>
      </c>
      <c r="L664" s="8" t="s">
        <v>3046</v>
      </c>
    </row>
    <row r="665" ht="14.25" customHeight="1">
      <c r="A665" s="8" t="s">
        <v>3045</v>
      </c>
      <c r="B665" s="1678" t="s">
        <v>892</v>
      </c>
      <c r="C665" s="8" t="s">
        <v>1647</v>
      </c>
      <c r="D665" s="8" t="s">
        <v>1648</v>
      </c>
      <c r="E665" s="8" t="str">
        <f t="array" ref="E665">XLOOKUP(C665,'89'!C665:C2187,'89'!E665:E2187)</f>
        <v>Verdes</v>
      </c>
      <c r="F665" s="8" t="str">
        <f t="array" ref="F665">XLOOKUP($C$2,'89'!$C$2:$C$1524,'89'!F665:F2187)</f>
        <v>#N/A</v>
      </c>
      <c r="H665" s="8" t="str">
        <f t="array" ref="H665">XLOOKUP($C$2,'89'!$C$2:$C$1524,'89'!H665:H2187)</f>
        <v>#N/A</v>
      </c>
      <c r="I665" s="8" t="str">
        <f t="array" ref="I665">XLOOKUP($C$2,'89'!$C$2:$C$1524,'89'!I665:I2187)</f>
        <v>#N/A</v>
      </c>
      <c r="J665" s="8" t="str">
        <f t="array" ref="J665">XLOOKUP($C$2,'89'!$C$2:$C$1524,'89'!J665:J2187)</f>
        <v>#N/A</v>
      </c>
      <c r="K665" s="8" t="s">
        <v>11</v>
      </c>
      <c r="L665" s="8" t="s">
        <v>3046</v>
      </c>
    </row>
    <row r="666" ht="14.25" customHeight="1">
      <c r="A666" s="8" t="s">
        <v>3045</v>
      </c>
      <c r="B666" s="1678" t="s">
        <v>168</v>
      </c>
      <c r="C666" s="8" t="s">
        <v>668</v>
      </c>
      <c r="D666" s="8" t="s">
        <v>2504</v>
      </c>
      <c r="E666" s="8" t="str">
        <f t="array" ref="E666">XLOOKUP(C666,'89'!C666:C2188,'89'!E666:E2188)</f>
        <v>Verdes</v>
      </c>
      <c r="F666" s="8" t="str">
        <f t="array" ref="F666">XLOOKUP($C$2,'89'!$C$2:$C$1524,'89'!F666:F2188)</f>
        <v>#N/A</v>
      </c>
      <c r="H666" s="8" t="str">
        <f t="array" ref="H666">XLOOKUP($C$2,'89'!$C$2:$C$1524,'89'!H666:H2188)</f>
        <v>#N/A</v>
      </c>
      <c r="I666" s="8" t="str">
        <f t="array" ref="I666">XLOOKUP($C$2,'89'!$C$2:$C$1524,'89'!I666:I2188)</f>
        <v>#N/A</v>
      </c>
      <c r="J666" s="8" t="str">
        <f t="array" ref="J666">XLOOKUP($C$2,'89'!$C$2:$C$1524,'89'!J666:J2188)</f>
        <v>#N/A</v>
      </c>
      <c r="K666" s="8" t="s">
        <v>11</v>
      </c>
      <c r="L666" s="8" t="s">
        <v>3046</v>
      </c>
    </row>
    <row r="667" ht="14.25" customHeight="1">
      <c r="A667" s="8" t="s">
        <v>3045</v>
      </c>
      <c r="B667" s="1678" t="s">
        <v>168</v>
      </c>
      <c r="C667" s="8" t="s">
        <v>670</v>
      </c>
      <c r="D667" s="8" t="s">
        <v>2505</v>
      </c>
      <c r="E667" s="8" t="str">
        <f t="array" ref="E667">XLOOKUP(C667,'89'!C667:C2189,'89'!E667:E2189)</f>
        <v>Verdes</v>
      </c>
      <c r="F667" s="8" t="str">
        <f t="array" ref="F667">XLOOKUP($C$2,'89'!$C$2:$C$1524,'89'!F667:F2189)</f>
        <v>#N/A</v>
      </c>
      <c r="H667" s="8" t="str">
        <f t="array" ref="H667">XLOOKUP($C$2,'89'!$C$2:$C$1524,'89'!H667:H2189)</f>
        <v>#N/A</v>
      </c>
      <c r="I667" s="8" t="str">
        <f t="array" ref="I667">XLOOKUP($C$2,'89'!$C$2:$C$1524,'89'!I667:I2189)</f>
        <v>#N/A</v>
      </c>
      <c r="J667" s="8" t="str">
        <f t="array" ref="J667">XLOOKUP($C$2,'89'!$C$2:$C$1524,'89'!J667:J2189)</f>
        <v>#N/A</v>
      </c>
      <c r="K667" s="8" t="s">
        <v>11</v>
      </c>
      <c r="L667" s="8" t="s">
        <v>3046</v>
      </c>
    </row>
    <row r="668" ht="14.25" customHeight="1">
      <c r="A668" s="8" t="s">
        <v>3045</v>
      </c>
      <c r="B668" s="1678" t="s">
        <v>814</v>
      </c>
      <c r="C668" s="8" t="s">
        <v>1649</v>
      </c>
      <c r="D668" s="8" t="s">
        <v>1650</v>
      </c>
      <c r="E668" s="8" t="str">
        <f t="array" ref="E668">XLOOKUP(C668,'89'!C668:C2190,'89'!E668:E2190)</f>
        <v>Verdes</v>
      </c>
      <c r="F668" s="8" t="str">
        <f t="array" ref="F668">XLOOKUP($C$2,'89'!$C$2:$C$1524,'89'!F668:F2190)</f>
        <v>#N/A</v>
      </c>
      <c r="H668" s="8" t="str">
        <f t="array" ref="H668">XLOOKUP($C$2,'89'!$C$2:$C$1524,'89'!H668:H2190)</f>
        <v>#N/A</v>
      </c>
      <c r="I668" s="8" t="str">
        <f t="array" ref="I668">XLOOKUP($C$2,'89'!$C$2:$C$1524,'89'!I668:I2190)</f>
        <v>#N/A</v>
      </c>
      <c r="J668" s="8" t="str">
        <f t="array" ref="J668">XLOOKUP($C$2,'89'!$C$2:$C$1524,'89'!J668:J2190)</f>
        <v>#N/A</v>
      </c>
      <c r="K668" s="8" t="s">
        <v>11</v>
      </c>
      <c r="L668" s="8" t="s">
        <v>3046</v>
      </c>
    </row>
    <row r="669" ht="14.25" customHeight="1">
      <c r="A669" s="8" t="s">
        <v>3045</v>
      </c>
      <c r="B669" s="1678" t="s">
        <v>817</v>
      </c>
      <c r="C669" s="8" t="s">
        <v>1651</v>
      </c>
      <c r="D669" s="8" t="s">
        <v>1652</v>
      </c>
      <c r="E669" s="8" t="str">
        <f t="array" ref="E669">XLOOKUP(C669,'89'!C669:C2191,'89'!E669:E2191)</f>
        <v>Verdes</v>
      </c>
      <c r="F669" s="8" t="str">
        <f t="array" ref="F669">XLOOKUP($C$2,'89'!$C$2:$C$1524,'89'!F669:F2191)</f>
        <v>#N/A</v>
      </c>
      <c r="H669" s="8" t="str">
        <f t="array" ref="H669">XLOOKUP($C$2,'89'!$C$2:$C$1524,'89'!H669:H2191)</f>
        <v>#N/A</v>
      </c>
      <c r="I669" s="8" t="str">
        <f t="array" ref="I669">XLOOKUP($C$2,'89'!$C$2:$C$1524,'89'!I669:I2191)</f>
        <v>#N/A</v>
      </c>
      <c r="J669" s="8" t="str">
        <f t="array" ref="J669">XLOOKUP($C$2,'89'!$C$2:$C$1524,'89'!J669:J2191)</f>
        <v>#N/A</v>
      </c>
      <c r="K669" s="8" t="s">
        <v>11</v>
      </c>
      <c r="L669" s="8" t="s">
        <v>3046</v>
      </c>
    </row>
    <row r="670" ht="14.25" customHeight="1">
      <c r="A670" s="8" t="s">
        <v>3045</v>
      </c>
      <c r="B670" s="1678" t="s">
        <v>817</v>
      </c>
      <c r="C670" s="8" t="s">
        <v>1653</v>
      </c>
      <c r="D670" s="8" t="s">
        <v>1654</v>
      </c>
      <c r="E670" s="8" t="str">
        <f t="array" ref="E670">XLOOKUP(C670,'89'!C670:C2192,'89'!E670:E2192)</f>
        <v>Verdes</v>
      </c>
      <c r="F670" s="8" t="str">
        <f t="array" ref="F670">XLOOKUP($C$2,'89'!$C$2:$C$1524,'89'!F670:F2192)</f>
        <v>#N/A</v>
      </c>
      <c r="H670" s="8" t="str">
        <f t="array" ref="H670">XLOOKUP($C$2,'89'!$C$2:$C$1524,'89'!H670:H2192)</f>
        <v>#N/A</v>
      </c>
      <c r="I670" s="8" t="str">
        <f t="array" ref="I670">XLOOKUP($C$2,'89'!$C$2:$C$1524,'89'!I670:I2192)</f>
        <v>#N/A</v>
      </c>
      <c r="J670" s="8" t="str">
        <f t="array" ref="J670">XLOOKUP($C$2,'89'!$C$2:$C$1524,'89'!J670:J2192)</f>
        <v>#N/A</v>
      </c>
      <c r="K670" s="8" t="s">
        <v>11</v>
      </c>
      <c r="L670" s="8" t="s">
        <v>3046</v>
      </c>
    </row>
    <row r="671" ht="14.25" customHeight="1">
      <c r="A671" s="8" t="s">
        <v>3045</v>
      </c>
      <c r="B671" s="1678" t="s">
        <v>892</v>
      </c>
      <c r="C671" s="8" t="s">
        <v>1655</v>
      </c>
      <c r="D671" s="8" t="s">
        <v>1656</v>
      </c>
      <c r="E671" s="8" t="str">
        <f t="array" ref="E671">XLOOKUP(C671,'89'!C671:C2193,'89'!E671:E2193)</f>
        <v>Verdes</v>
      </c>
      <c r="F671" s="8" t="str">
        <f t="array" ref="F671">XLOOKUP($C$2,'89'!$C$2:$C$1524,'89'!F671:F2193)</f>
        <v>#N/A</v>
      </c>
      <c r="H671" s="8" t="str">
        <f t="array" ref="H671">XLOOKUP($C$2,'89'!$C$2:$C$1524,'89'!H671:H2193)</f>
        <v>#N/A</v>
      </c>
      <c r="I671" s="8" t="str">
        <f t="array" ref="I671">XLOOKUP($C$2,'89'!$C$2:$C$1524,'89'!I671:I2193)</f>
        <v>#N/A</v>
      </c>
      <c r="J671" s="8" t="str">
        <f t="array" ref="J671">XLOOKUP($C$2,'89'!$C$2:$C$1524,'89'!J671:J2193)</f>
        <v>#N/A</v>
      </c>
      <c r="K671" s="8" t="s">
        <v>11</v>
      </c>
      <c r="L671" s="8" t="s">
        <v>3046</v>
      </c>
    </row>
    <row r="672" ht="14.25" customHeight="1">
      <c r="A672" s="8" t="s">
        <v>3045</v>
      </c>
      <c r="B672" s="1678" t="s">
        <v>168</v>
      </c>
      <c r="C672" s="8" t="s">
        <v>672</v>
      </c>
      <c r="D672" s="8" t="s">
        <v>2506</v>
      </c>
      <c r="E672" s="8" t="str">
        <f t="array" ref="E672">XLOOKUP(C672,'89'!C672:C2194,'89'!E672:E2194)</f>
        <v>Verdes</v>
      </c>
      <c r="F672" s="8" t="str">
        <f t="array" ref="F672">XLOOKUP($C$2,'89'!$C$2:$C$1524,'89'!F672:F2194)</f>
        <v>#N/A</v>
      </c>
      <c r="H672" s="8" t="str">
        <f t="array" ref="H672">XLOOKUP($C$2,'89'!$C$2:$C$1524,'89'!H672:H2194)</f>
        <v>#N/A</v>
      </c>
      <c r="I672" s="8" t="str">
        <f t="array" ref="I672">XLOOKUP($C$2,'89'!$C$2:$C$1524,'89'!I672:I2194)</f>
        <v>#N/A</v>
      </c>
      <c r="J672" s="8" t="str">
        <f t="array" ref="J672">XLOOKUP($C$2,'89'!$C$2:$C$1524,'89'!J672:J2194)</f>
        <v>#N/A</v>
      </c>
      <c r="K672" s="8" t="s">
        <v>11</v>
      </c>
      <c r="L672" s="8" t="s">
        <v>3046</v>
      </c>
    </row>
    <row r="673" ht="14.25" customHeight="1">
      <c r="A673" s="8" t="s">
        <v>3045</v>
      </c>
      <c r="B673" s="1678" t="s">
        <v>168</v>
      </c>
      <c r="C673" s="8" t="s">
        <v>674</v>
      </c>
      <c r="D673" s="8" t="s">
        <v>2507</v>
      </c>
      <c r="E673" s="8" t="str">
        <f t="array" ref="E673">XLOOKUP(C673,'89'!C673:C2195,'89'!E673:E2195)</f>
        <v>Verdes</v>
      </c>
      <c r="F673" s="8" t="str">
        <f t="array" ref="F673">XLOOKUP($C$2,'89'!$C$2:$C$1524,'89'!F673:F2195)</f>
        <v>#N/A</v>
      </c>
      <c r="H673" s="8" t="str">
        <f t="array" ref="H673">XLOOKUP($C$2,'89'!$C$2:$C$1524,'89'!H673:H2195)</f>
        <v>#N/A</v>
      </c>
      <c r="I673" s="8" t="str">
        <f t="array" ref="I673">XLOOKUP($C$2,'89'!$C$2:$C$1524,'89'!I673:I2195)</f>
        <v>#N/A</v>
      </c>
      <c r="J673" s="8" t="str">
        <f t="array" ref="J673">XLOOKUP($C$2,'89'!$C$2:$C$1524,'89'!J673:J2195)</f>
        <v>#N/A</v>
      </c>
      <c r="K673" s="8" t="s">
        <v>11</v>
      </c>
      <c r="L673" s="8" t="s">
        <v>3046</v>
      </c>
    </row>
    <row r="674" ht="14.25" customHeight="1">
      <c r="A674" s="8" t="s">
        <v>3045</v>
      </c>
      <c r="B674" s="1678" t="s">
        <v>814</v>
      </c>
      <c r="C674" s="8" t="s">
        <v>1657</v>
      </c>
      <c r="D674" s="8" t="s">
        <v>1658</v>
      </c>
      <c r="E674" s="8" t="str">
        <f t="array" ref="E674">XLOOKUP(C674,'89'!C674:C2196,'89'!E674:E2196)</f>
        <v>Verdes</v>
      </c>
      <c r="F674" s="8" t="str">
        <f t="array" ref="F674">XLOOKUP($C$2,'89'!$C$2:$C$1524,'89'!F674:F2196)</f>
        <v>#N/A</v>
      </c>
      <c r="H674" s="8" t="str">
        <f t="array" ref="H674">XLOOKUP($C$2,'89'!$C$2:$C$1524,'89'!H674:H2196)</f>
        <v>#N/A</v>
      </c>
      <c r="I674" s="8" t="str">
        <f t="array" ref="I674">XLOOKUP($C$2,'89'!$C$2:$C$1524,'89'!I674:I2196)</f>
        <v>#N/A</v>
      </c>
      <c r="J674" s="8" t="str">
        <f t="array" ref="J674">XLOOKUP($C$2,'89'!$C$2:$C$1524,'89'!J674:J2196)</f>
        <v>#N/A</v>
      </c>
      <c r="K674" s="8" t="s">
        <v>11</v>
      </c>
      <c r="L674" s="8" t="s">
        <v>3046</v>
      </c>
    </row>
    <row r="675" ht="14.25" customHeight="1">
      <c r="A675" s="8" t="s">
        <v>3045</v>
      </c>
      <c r="B675" s="1678" t="s">
        <v>817</v>
      </c>
      <c r="C675" s="8" t="s">
        <v>1659</v>
      </c>
      <c r="D675" s="8" t="s">
        <v>1660</v>
      </c>
      <c r="E675" s="8" t="str">
        <f t="array" ref="E675">XLOOKUP(C675,'89'!C675:C2197,'89'!E675:E2197)</f>
        <v>Verdes</v>
      </c>
      <c r="F675" s="8" t="str">
        <f t="array" ref="F675">XLOOKUP($C$2,'89'!$C$2:$C$1524,'89'!F675:F2197)</f>
        <v>#N/A</v>
      </c>
      <c r="H675" s="8" t="str">
        <f t="array" ref="H675">XLOOKUP($C$2,'89'!$C$2:$C$1524,'89'!H675:H2197)</f>
        <v>#N/A</v>
      </c>
      <c r="I675" s="8" t="str">
        <f t="array" ref="I675">XLOOKUP($C$2,'89'!$C$2:$C$1524,'89'!I675:I2197)</f>
        <v>#N/A</v>
      </c>
      <c r="J675" s="8" t="str">
        <f t="array" ref="J675">XLOOKUP($C$2,'89'!$C$2:$C$1524,'89'!J675:J2197)</f>
        <v>#N/A</v>
      </c>
      <c r="K675" s="8" t="s">
        <v>11</v>
      </c>
      <c r="L675" s="8" t="s">
        <v>3046</v>
      </c>
    </row>
    <row r="676" ht="14.25" customHeight="1">
      <c r="A676" s="8" t="s">
        <v>3045</v>
      </c>
      <c r="B676" s="1678" t="s">
        <v>817</v>
      </c>
      <c r="C676" s="8" t="s">
        <v>1661</v>
      </c>
      <c r="D676" s="8" t="s">
        <v>1662</v>
      </c>
      <c r="E676" s="8" t="str">
        <f t="array" ref="E676">XLOOKUP(C676,'89'!C676:C2198,'89'!E676:E2198)</f>
        <v>Verdes</v>
      </c>
      <c r="F676" s="8" t="str">
        <f t="array" ref="F676">XLOOKUP($C$2,'89'!$C$2:$C$1524,'89'!F676:F2198)</f>
        <v>#N/A</v>
      </c>
      <c r="H676" s="8" t="str">
        <f t="array" ref="H676">XLOOKUP($C$2,'89'!$C$2:$C$1524,'89'!H676:H2198)</f>
        <v>#N/A</v>
      </c>
      <c r="I676" s="8" t="str">
        <f t="array" ref="I676">XLOOKUP($C$2,'89'!$C$2:$C$1524,'89'!I676:I2198)</f>
        <v>#N/A</v>
      </c>
      <c r="J676" s="8" t="str">
        <f t="array" ref="J676">XLOOKUP($C$2,'89'!$C$2:$C$1524,'89'!J676:J2198)</f>
        <v>#N/A</v>
      </c>
      <c r="K676" s="8" t="s">
        <v>11</v>
      </c>
      <c r="L676" s="8" t="s">
        <v>3046</v>
      </c>
    </row>
    <row r="677" ht="14.25" customHeight="1">
      <c r="A677" s="8" t="s">
        <v>3045</v>
      </c>
      <c r="B677" s="1678" t="s">
        <v>892</v>
      </c>
      <c r="C677" s="8" t="s">
        <v>1663</v>
      </c>
      <c r="D677" s="8" t="s">
        <v>1664</v>
      </c>
      <c r="E677" s="8" t="str">
        <f t="array" ref="E677">XLOOKUP(C677,'89'!C677:C2199,'89'!E677:E2199)</f>
        <v>Verdes</v>
      </c>
      <c r="F677" s="8" t="str">
        <f t="array" ref="F677">XLOOKUP($C$2,'89'!$C$2:$C$1524,'89'!F677:F2199)</f>
        <v>#N/A</v>
      </c>
      <c r="H677" s="8" t="str">
        <f t="array" ref="H677">XLOOKUP($C$2,'89'!$C$2:$C$1524,'89'!H677:H2199)</f>
        <v>#N/A</v>
      </c>
      <c r="I677" s="8" t="str">
        <f t="array" ref="I677">XLOOKUP($C$2,'89'!$C$2:$C$1524,'89'!I677:I2199)</f>
        <v>#N/A</v>
      </c>
      <c r="J677" s="8" t="str">
        <f t="array" ref="J677">XLOOKUP($C$2,'89'!$C$2:$C$1524,'89'!J677:J2199)</f>
        <v>#N/A</v>
      </c>
      <c r="K677" s="8" t="s">
        <v>11</v>
      </c>
      <c r="L677" s="8" t="s">
        <v>3046</v>
      </c>
    </row>
    <row r="678" ht="14.25" customHeight="1">
      <c r="A678" s="8" t="s">
        <v>3045</v>
      </c>
      <c r="B678" s="1678" t="s">
        <v>168</v>
      </c>
      <c r="C678" s="8" t="s">
        <v>676</v>
      </c>
      <c r="D678" s="8" t="s">
        <v>2508</v>
      </c>
      <c r="E678" s="8" t="str">
        <f t="array" ref="E678">XLOOKUP(C678,'89'!C678:C2200,'89'!E678:E2200)</f>
        <v>Verdes</v>
      </c>
      <c r="F678" s="8" t="str">
        <f t="array" ref="F678">XLOOKUP($C$2,'89'!$C$2:$C$1524,'89'!F678:F2200)</f>
        <v>#N/A</v>
      </c>
      <c r="H678" s="8" t="str">
        <f t="array" ref="H678">XLOOKUP($C$2,'89'!$C$2:$C$1524,'89'!H678:H2200)</f>
        <v>#N/A</v>
      </c>
      <c r="I678" s="8" t="str">
        <f t="array" ref="I678">XLOOKUP($C$2,'89'!$C$2:$C$1524,'89'!I678:I2200)</f>
        <v>#N/A</v>
      </c>
      <c r="J678" s="8" t="str">
        <f t="array" ref="J678">XLOOKUP($C$2,'89'!$C$2:$C$1524,'89'!J678:J2200)</f>
        <v>#N/A</v>
      </c>
      <c r="K678" s="8" t="s">
        <v>11</v>
      </c>
      <c r="L678" s="8" t="s">
        <v>3046</v>
      </c>
    </row>
    <row r="679" ht="14.25" customHeight="1">
      <c r="A679" s="8" t="s">
        <v>3045</v>
      </c>
      <c r="B679" s="1678" t="s">
        <v>168</v>
      </c>
      <c r="C679" s="8" t="s">
        <v>678</v>
      </c>
      <c r="D679" s="8" t="s">
        <v>2509</v>
      </c>
      <c r="E679" s="8" t="str">
        <f t="array" ref="E679">XLOOKUP(C679,'89'!C679:C2201,'89'!E679:E2201)</f>
        <v>Verdes</v>
      </c>
      <c r="F679" s="8" t="str">
        <f t="array" ref="F679">XLOOKUP($C$2,'89'!$C$2:$C$1524,'89'!F679:F2201)</f>
        <v>#N/A</v>
      </c>
      <c r="H679" s="8" t="str">
        <f t="array" ref="H679">XLOOKUP($C$2,'89'!$C$2:$C$1524,'89'!H679:H2201)</f>
        <v>#N/A</v>
      </c>
      <c r="I679" s="8" t="str">
        <f t="array" ref="I679">XLOOKUP($C$2,'89'!$C$2:$C$1524,'89'!I679:I2201)</f>
        <v>#N/A</v>
      </c>
      <c r="J679" s="8" t="str">
        <f t="array" ref="J679">XLOOKUP($C$2,'89'!$C$2:$C$1524,'89'!J679:J2201)</f>
        <v>#N/A</v>
      </c>
      <c r="K679" s="8" t="s">
        <v>11</v>
      </c>
      <c r="L679" s="8" t="s">
        <v>3046</v>
      </c>
    </row>
    <row r="680" ht="14.25" customHeight="1">
      <c r="A680" s="8" t="s">
        <v>3045</v>
      </c>
      <c r="B680" s="1678" t="s">
        <v>814</v>
      </c>
      <c r="C680" s="8" t="s">
        <v>1665</v>
      </c>
      <c r="D680" s="8" t="s">
        <v>1666</v>
      </c>
      <c r="E680" s="8" t="str">
        <f t="array" ref="E680">XLOOKUP(C680,'89'!C680:C2202,'89'!E680:E2202)</f>
        <v>Verdes</v>
      </c>
      <c r="F680" s="8" t="str">
        <f t="array" ref="F680">XLOOKUP($C$2,'89'!$C$2:$C$1524,'89'!F680:F2202)</f>
        <v>#N/A</v>
      </c>
      <c r="H680" s="8" t="str">
        <f t="array" ref="H680">XLOOKUP($C$2,'89'!$C$2:$C$1524,'89'!H680:H2202)</f>
        <v>#N/A</v>
      </c>
      <c r="I680" s="8" t="str">
        <f t="array" ref="I680">XLOOKUP($C$2,'89'!$C$2:$C$1524,'89'!I680:I2202)</f>
        <v>#N/A</v>
      </c>
      <c r="J680" s="8" t="str">
        <f t="array" ref="J680">XLOOKUP($C$2,'89'!$C$2:$C$1524,'89'!J680:J2202)</f>
        <v>#N/A</v>
      </c>
      <c r="K680" s="8" t="s">
        <v>11</v>
      </c>
      <c r="L680" s="8" t="s">
        <v>3046</v>
      </c>
    </row>
    <row r="681" ht="14.25" customHeight="1">
      <c r="A681" s="8" t="s">
        <v>3045</v>
      </c>
      <c r="B681" s="1678" t="s">
        <v>817</v>
      </c>
      <c r="C681" s="8" t="s">
        <v>1667</v>
      </c>
      <c r="D681" s="8" t="s">
        <v>1668</v>
      </c>
      <c r="E681" s="8" t="str">
        <f t="array" ref="E681">XLOOKUP(C681,'89'!C681:C2203,'89'!E681:E2203)</f>
        <v>Verdes</v>
      </c>
      <c r="F681" s="8" t="str">
        <f t="array" ref="F681">XLOOKUP($C$2,'89'!$C$2:$C$1524,'89'!F681:F2203)</f>
        <v>#N/A</v>
      </c>
      <c r="H681" s="8" t="str">
        <f t="array" ref="H681">XLOOKUP($C$2,'89'!$C$2:$C$1524,'89'!H681:H2203)</f>
        <v>#N/A</v>
      </c>
      <c r="I681" s="8" t="str">
        <f t="array" ref="I681">XLOOKUP($C$2,'89'!$C$2:$C$1524,'89'!I681:I2203)</f>
        <v>#N/A</v>
      </c>
      <c r="J681" s="8" t="str">
        <f t="array" ref="J681">XLOOKUP($C$2,'89'!$C$2:$C$1524,'89'!J681:J2203)</f>
        <v>#N/A</v>
      </c>
      <c r="K681" s="8" t="s">
        <v>11</v>
      </c>
      <c r="L681" s="8" t="s">
        <v>3046</v>
      </c>
    </row>
    <row r="682" ht="14.25" customHeight="1">
      <c r="A682" s="8" t="s">
        <v>3045</v>
      </c>
      <c r="B682" s="1678" t="s">
        <v>817</v>
      </c>
      <c r="C682" s="8" t="s">
        <v>1669</v>
      </c>
      <c r="D682" s="8" t="s">
        <v>1670</v>
      </c>
      <c r="E682" s="8" t="str">
        <f t="array" ref="E682">XLOOKUP(C682,'89'!C682:C2204,'89'!E682:E2204)</f>
        <v>Verdes</v>
      </c>
      <c r="F682" s="8" t="str">
        <f t="array" ref="F682">XLOOKUP($C$2,'89'!$C$2:$C$1524,'89'!F682:F2204)</f>
        <v>#N/A</v>
      </c>
      <c r="H682" s="8" t="str">
        <f t="array" ref="H682">XLOOKUP($C$2,'89'!$C$2:$C$1524,'89'!H682:H2204)</f>
        <v>#N/A</v>
      </c>
      <c r="I682" s="8" t="str">
        <f t="array" ref="I682">XLOOKUP($C$2,'89'!$C$2:$C$1524,'89'!I682:I2204)</f>
        <v>#N/A</v>
      </c>
      <c r="J682" s="8" t="str">
        <f t="array" ref="J682">XLOOKUP($C$2,'89'!$C$2:$C$1524,'89'!J682:J2204)</f>
        <v>#N/A</v>
      </c>
      <c r="K682" s="8" t="s">
        <v>11</v>
      </c>
      <c r="L682" s="8" t="s">
        <v>3046</v>
      </c>
    </row>
    <row r="683" ht="14.25" customHeight="1">
      <c r="A683" s="8" t="s">
        <v>3045</v>
      </c>
      <c r="B683" s="1678" t="s">
        <v>892</v>
      </c>
      <c r="C683" s="8" t="s">
        <v>1671</v>
      </c>
      <c r="D683" s="8" t="s">
        <v>1672</v>
      </c>
      <c r="E683" s="8" t="str">
        <f t="array" ref="E683">XLOOKUP(C683,'89'!C683:C2205,'89'!E683:E2205)</f>
        <v>Verdes</v>
      </c>
      <c r="F683" s="8" t="str">
        <f t="array" ref="F683">XLOOKUP($C$2,'89'!$C$2:$C$1524,'89'!F683:F2205)</f>
        <v>#N/A</v>
      </c>
      <c r="H683" s="8" t="str">
        <f t="array" ref="H683">XLOOKUP($C$2,'89'!$C$2:$C$1524,'89'!H683:H2205)</f>
        <v>#N/A</v>
      </c>
      <c r="I683" s="8" t="str">
        <f t="array" ref="I683">XLOOKUP($C$2,'89'!$C$2:$C$1524,'89'!I683:I2205)</f>
        <v>#N/A</v>
      </c>
      <c r="J683" s="8" t="str">
        <f t="array" ref="J683">XLOOKUP($C$2,'89'!$C$2:$C$1524,'89'!J683:J2205)</f>
        <v>#N/A</v>
      </c>
      <c r="K683" s="8" t="s">
        <v>11</v>
      </c>
      <c r="L683" s="8" t="s">
        <v>3046</v>
      </c>
    </row>
    <row r="684" ht="14.25" customHeight="1">
      <c r="A684" s="8" t="s">
        <v>3045</v>
      </c>
      <c r="B684" s="1678" t="s">
        <v>168</v>
      </c>
      <c r="C684" s="8" t="s">
        <v>680</v>
      </c>
      <c r="D684" s="8" t="s">
        <v>2510</v>
      </c>
      <c r="E684" s="8" t="str">
        <f t="array" ref="E684">XLOOKUP(C684,'89'!C684:C2206,'89'!E684:E2206)</f>
        <v>Verdes</v>
      </c>
      <c r="F684" s="8" t="str">
        <f t="array" ref="F684">XLOOKUP($C$2,'89'!$C$2:$C$1524,'89'!F684:F2206)</f>
        <v>#N/A</v>
      </c>
      <c r="H684" s="8" t="str">
        <f t="array" ref="H684">XLOOKUP($C$2,'89'!$C$2:$C$1524,'89'!H684:H2206)</f>
        <v>#N/A</v>
      </c>
      <c r="I684" s="8" t="str">
        <f t="array" ref="I684">XLOOKUP($C$2,'89'!$C$2:$C$1524,'89'!I684:I2206)</f>
        <v>#N/A</v>
      </c>
      <c r="J684" s="8" t="str">
        <f t="array" ref="J684">XLOOKUP($C$2,'89'!$C$2:$C$1524,'89'!J684:J2206)</f>
        <v>#N/A</v>
      </c>
      <c r="K684" s="8" t="s">
        <v>11</v>
      </c>
      <c r="L684" s="8" t="s">
        <v>3046</v>
      </c>
    </row>
    <row r="685" ht="14.25" customHeight="1">
      <c r="A685" s="8" t="s">
        <v>3045</v>
      </c>
      <c r="B685" s="1678" t="s">
        <v>168</v>
      </c>
      <c r="C685" s="8" t="s">
        <v>682</v>
      </c>
      <c r="D685" s="8" t="s">
        <v>2511</v>
      </c>
      <c r="E685" s="8" t="str">
        <f t="array" ref="E685">XLOOKUP(C685,'89'!C685:C2207,'89'!E685:E2207)</f>
        <v>Verdes</v>
      </c>
      <c r="F685" s="8" t="str">
        <f t="array" ref="F685">XLOOKUP($C$2,'89'!$C$2:$C$1524,'89'!F685:F2207)</f>
        <v>#N/A</v>
      </c>
      <c r="H685" s="8" t="str">
        <f t="array" ref="H685">XLOOKUP($C$2,'89'!$C$2:$C$1524,'89'!H685:H2207)</f>
        <v>#N/A</v>
      </c>
      <c r="I685" s="8" t="str">
        <f t="array" ref="I685">XLOOKUP($C$2,'89'!$C$2:$C$1524,'89'!I685:I2207)</f>
        <v>#N/A</v>
      </c>
      <c r="J685" s="8" t="str">
        <f t="array" ref="J685">XLOOKUP($C$2,'89'!$C$2:$C$1524,'89'!J685:J2207)</f>
        <v>#N/A</v>
      </c>
      <c r="K685" s="8" t="s">
        <v>11</v>
      </c>
      <c r="L685" s="8" t="s">
        <v>3046</v>
      </c>
    </row>
    <row r="686" ht="14.25" customHeight="1">
      <c r="A686" s="8" t="s">
        <v>3045</v>
      </c>
      <c r="B686" s="1678" t="s">
        <v>814</v>
      </c>
      <c r="C686" s="8" t="s">
        <v>1673</v>
      </c>
      <c r="D686" s="8" t="s">
        <v>1674</v>
      </c>
      <c r="E686" s="8" t="str">
        <f t="array" ref="E686">XLOOKUP(C686,'89'!C686:C2208,'89'!E686:E2208)</f>
        <v>Verdes</v>
      </c>
      <c r="F686" s="8" t="str">
        <f t="array" ref="F686">XLOOKUP($C$2,'89'!$C$2:$C$1524,'89'!F686:F2208)</f>
        <v>#N/A</v>
      </c>
      <c r="H686" s="8" t="str">
        <f t="array" ref="H686">XLOOKUP($C$2,'89'!$C$2:$C$1524,'89'!H686:H2208)</f>
        <v>#N/A</v>
      </c>
      <c r="I686" s="8" t="str">
        <f t="array" ref="I686">XLOOKUP($C$2,'89'!$C$2:$C$1524,'89'!I686:I2208)</f>
        <v>#N/A</v>
      </c>
      <c r="J686" s="8" t="str">
        <f t="array" ref="J686">XLOOKUP($C$2,'89'!$C$2:$C$1524,'89'!J686:J2208)</f>
        <v>#N/A</v>
      </c>
      <c r="K686" s="8" t="s">
        <v>11</v>
      </c>
      <c r="L686" s="8" t="s">
        <v>3046</v>
      </c>
    </row>
    <row r="687" ht="14.25" customHeight="1">
      <c r="A687" s="8" t="s">
        <v>3045</v>
      </c>
      <c r="B687" s="1678" t="s">
        <v>817</v>
      </c>
      <c r="C687" s="8" t="s">
        <v>1675</v>
      </c>
      <c r="D687" s="8" t="s">
        <v>1676</v>
      </c>
      <c r="E687" s="8" t="str">
        <f t="array" ref="E687">XLOOKUP(C687,'89'!C687:C2209,'89'!E687:E2209)</f>
        <v>Verdes</v>
      </c>
      <c r="F687" s="8" t="str">
        <f t="array" ref="F687">XLOOKUP($C$2,'89'!$C$2:$C$1524,'89'!F687:F2209)</f>
        <v>#N/A</v>
      </c>
      <c r="H687" s="8" t="str">
        <f t="array" ref="H687">XLOOKUP($C$2,'89'!$C$2:$C$1524,'89'!H687:H2209)</f>
        <v>#N/A</v>
      </c>
      <c r="I687" s="8" t="str">
        <f t="array" ref="I687">XLOOKUP($C$2,'89'!$C$2:$C$1524,'89'!I687:I2209)</f>
        <v>#N/A</v>
      </c>
      <c r="J687" s="8" t="str">
        <f t="array" ref="J687">XLOOKUP($C$2,'89'!$C$2:$C$1524,'89'!J687:J2209)</f>
        <v>#N/A</v>
      </c>
      <c r="K687" s="8" t="s">
        <v>11</v>
      </c>
      <c r="L687" s="8" t="s">
        <v>3046</v>
      </c>
    </row>
    <row r="688" ht="14.25" customHeight="1">
      <c r="A688" s="8" t="s">
        <v>3045</v>
      </c>
      <c r="B688" s="1678" t="s">
        <v>817</v>
      </c>
      <c r="C688" s="8" t="s">
        <v>1677</v>
      </c>
      <c r="D688" s="8" t="s">
        <v>1678</v>
      </c>
      <c r="E688" s="8" t="str">
        <f t="array" ref="E688">XLOOKUP(C688,'89'!C688:C2210,'89'!E688:E2210)</f>
        <v>Verdes</v>
      </c>
      <c r="F688" s="8" t="str">
        <f t="array" ref="F688">XLOOKUP($C$2,'89'!$C$2:$C$1524,'89'!F688:F2210)</f>
        <v>#N/A</v>
      </c>
      <c r="H688" s="8" t="str">
        <f t="array" ref="H688">XLOOKUP($C$2,'89'!$C$2:$C$1524,'89'!H688:H2210)</f>
        <v>#N/A</v>
      </c>
      <c r="I688" s="8" t="str">
        <f t="array" ref="I688">XLOOKUP($C$2,'89'!$C$2:$C$1524,'89'!I688:I2210)</f>
        <v>#N/A</v>
      </c>
      <c r="J688" s="8" t="str">
        <f t="array" ref="J688">XLOOKUP($C$2,'89'!$C$2:$C$1524,'89'!J688:J2210)</f>
        <v>#N/A</v>
      </c>
      <c r="K688" s="8" t="s">
        <v>11</v>
      </c>
      <c r="L688" s="8" t="s">
        <v>3046</v>
      </c>
    </row>
    <row r="689" ht="14.25" customHeight="1">
      <c r="A689" s="8" t="s">
        <v>3045</v>
      </c>
      <c r="B689" s="1678" t="s">
        <v>892</v>
      </c>
      <c r="C689" s="8" t="s">
        <v>1679</v>
      </c>
      <c r="D689" s="8" t="s">
        <v>1680</v>
      </c>
      <c r="E689" s="8" t="str">
        <f t="array" ref="E689">XLOOKUP(C689,'89'!C689:C2211,'89'!E689:E2211)</f>
        <v>Verdes</v>
      </c>
      <c r="F689" s="8" t="str">
        <f t="array" ref="F689">XLOOKUP($C$2,'89'!$C$2:$C$1524,'89'!F689:F2211)</f>
        <v>#N/A</v>
      </c>
      <c r="H689" s="8" t="str">
        <f t="array" ref="H689">XLOOKUP($C$2,'89'!$C$2:$C$1524,'89'!H689:H2211)</f>
        <v>#N/A</v>
      </c>
      <c r="I689" s="8" t="str">
        <f t="array" ref="I689">XLOOKUP($C$2,'89'!$C$2:$C$1524,'89'!I689:I2211)</f>
        <v>#N/A</v>
      </c>
      <c r="J689" s="8" t="str">
        <f t="array" ref="J689">XLOOKUP($C$2,'89'!$C$2:$C$1524,'89'!J689:J2211)</f>
        <v>#N/A</v>
      </c>
      <c r="K689" s="8" t="s">
        <v>11</v>
      </c>
      <c r="L689" s="8" t="s">
        <v>3046</v>
      </c>
    </row>
    <row r="690" ht="14.25" customHeight="1">
      <c r="A690" s="8" t="s">
        <v>3045</v>
      </c>
      <c r="B690" s="1678" t="s">
        <v>168</v>
      </c>
      <c r="C690" s="8" t="s">
        <v>684</v>
      </c>
      <c r="D690" s="8" t="s">
        <v>2512</v>
      </c>
      <c r="E690" s="8" t="str">
        <f t="array" ref="E690">XLOOKUP(C690,'89'!C690:C2212,'89'!E690:E2212)</f>
        <v>Verdes</v>
      </c>
      <c r="F690" s="8" t="str">
        <f t="array" ref="F690">XLOOKUP($C$2,'89'!$C$2:$C$1524,'89'!F690:F2212)</f>
        <v>#N/A</v>
      </c>
      <c r="H690" s="8" t="str">
        <f t="array" ref="H690">XLOOKUP($C$2,'89'!$C$2:$C$1524,'89'!H690:H2212)</f>
        <v>#N/A</v>
      </c>
      <c r="I690" s="8" t="str">
        <f t="array" ref="I690">XLOOKUP($C$2,'89'!$C$2:$C$1524,'89'!I690:I2212)</f>
        <v>#N/A</v>
      </c>
      <c r="J690" s="8" t="str">
        <f t="array" ref="J690">XLOOKUP($C$2,'89'!$C$2:$C$1524,'89'!J690:J2212)</f>
        <v>#N/A</v>
      </c>
      <c r="K690" s="8" t="s">
        <v>11</v>
      </c>
      <c r="L690" s="8" t="s">
        <v>3046</v>
      </c>
    </row>
    <row r="691" ht="14.25" customHeight="1">
      <c r="A691" s="8" t="s">
        <v>3045</v>
      </c>
      <c r="B691" s="1678" t="s">
        <v>168</v>
      </c>
      <c r="C691" s="8" t="s">
        <v>686</v>
      </c>
      <c r="D691" s="8" t="s">
        <v>2513</v>
      </c>
      <c r="E691" s="8" t="str">
        <f t="array" ref="E691">XLOOKUP(C691,'89'!C691:C2213,'89'!E691:E2213)</f>
        <v>Verdes</v>
      </c>
      <c r="F691" s="8" t="str">
        <f t="array" ref="F691">XLOOKUP($C$2,'89'!$C$2:$C$1524,'89'!F691:F2213)</f>
        <v>#N/A</v>
      </c>
      <c r="H691" s="8" t="str">
        <f t="array" ref="H691">XLOOKUP($C$2,'89'!$C$2:$C$1524,'89'!H691:H2213)</f>
        <v>#N/A</v>
      </c>
      <c r="I691" s="8" t="str">
        <f t="array" ref="I691">XLOOKUP($C$2,'89'!$C$2:$C$1524,'89'!I691:I2213)</f>
        <v>#N/A</v>
      </c>
      <c r="J691" s="8" t="str">
        <f t="array" ref="J691">XLOOKUP($C$2,'89'!$C$2:$C$1524,'89'!J691:J2213)</f>
        <v>#N/A</v>
      </c>
      <c r="K691" s="8" t="s">
        <v>11</v>
      </c>
      <c r="L691" s="8" t="s">
        <v>3046</v>
      </c>
    </row>
    <row r="692" ht="14.25" customHeight="1">
      <c r="A692" s="8" t="s">
        <v>3045</v>
      </c>
      <c r="B692" s="1678" t="s">
        <v>814</v>
      </c>
      <c r="C692" s="8" t="s">
        <v>1681</v>
      </c>
      <c r="D692" s="8" t="s">
        <v>1682</v>
      </c>
      <c r="E692" s="8" t="str">
        <f t="array" ref="E692">XLOOKUP(C692,'89'!C692:C2214,'89'!E692:E2214)</f>
        <v>Verdes</v>
      </c>
      <c r="F692" s="8" t="str">
        <f t="array" ref="F692">XLOOKUP($C$2,'89'!$C$2:$C$1524,'89'!F692:F2214)</f>
        <v>#N/A</v>
      </c>
      <c r="H692" s="8" t="str">
        <f t="array" ref="H692">XLOOKUP($C$2,'89'!$C$2:$C$1524,'89'!H692:H2214)</f>
        <v>#N/A</v>
      </c>
      <c r="I692" s="8" t="str">
        <f t="array" ref="I692">XLOOKUP($C$2,'89'!$C$2:$C$1524,'89'!I692:I2214)</f>
        <v>#N/A</v>
      </c>
      <c r="J692" s="8" t="str">
        <f t="array" ref="J692">XLOOKUP($C$2,'89'!$C$2:$C$1524,'89'!J692:J2214)</f>
        <v>#N/A</v>
      </c>
      <c r="K692" s="8" t="s">
        <v>11</v>
      </c>
      <c r="L692" s="8" t="s">
        <v>3046</v>
      </c>
    </row>
    <row r="693" ht="14.25" customHeight="1">
      <c r="A693" s="8" t="s">
        <v>3045</v>
      </c>
      <c r="B693" s="1678" t="s">
        <v>817</v>
      </c>
      <c r="C693" s="8" t="s">
        <v>1683</v>
      </c>
      <c r="D693" s="8" t="s">
        <v>1684</v>
      </c>
      <c r="E693" s="8" t="str">
        <f t="array" ref="E693">XLOOKUP(C693,'89'!C693:C2215,'89'!E693:E2215)</f>
        <v>Verdes</v>
      </c>
      <c r="F693" s="8" t="str">
        <f t="array" ref="F693">XLOOKUP($C$2,'89'!$C$2:$C$1524,'89'!F693:F2215)</f>
        <v>#N/A</v>
      </c>
      <c r="H693" s="8" t="str">
        <f t="array" ref="H693">XLOOKUP($C$2,'89'!$C$2:$C$1524,'89'!H693:H2215)</f>
        <v>#N/A</v>
      </c>
      <c r="I693" s="8" t="str">
        <f t="array" ref="I693">XLOOKUP($C$2,'89'!$C$2:$C$1524,'89'!I693:I2215)</f>
        <v>#N/A</v>
      </c>
      <c r="J693" s="8" t="str">
        <f t="array" ref="J693">XLOOKUP($C$2,'89'!$C$2:$C$1524,'89'!J693:J2215)</f>
        <v>#N/A</v>
      </c>
      <c r="K693" s="8" t="s">
        <v>11</v>
      </c>
      <c r="L693" s="8" t="s">
        <v>3046</v>
      </c>
    </row>
    <row r="694" ht="14.25" customHeight="1">
      <c r="A694" s="8" t="s">
        <v>3045</v>
      </c>
      <c r="B694" s="1678" t="s">
        <v>817</v>
      </c>
      <c r="C694" s="8" t="s">
        <v>1685</v>
      </c>
      <c r="D694" s="8" t="s">
        <v>1686</v>
      </c>
      <c r="E694" s="8" t="str">
        <f t="array" ref="E694">XLOOKUP(C694,'89'!C694:C2216,'89'!E694:E2216)</f>
        <v>Verdes</v>
      </c>
      <c r="F694" s="8" t="str">
        <f t="array" ref="F694">XLOOKUP($C$2,'89'!$C$2:$C$1524,'89'!F694:F2216)</f>
        <v>#N/A</v>
      </c>
      <c r="H694" s="8" t="str">
        <f t="array" ref="H694">XLOOKUP($C$2,'89'!$C$2:$C$1524,'89'!H694:H2216)</f>
        <v>#N/A</v>
      </c>
      <c r="I694" s="8" t="str">
        <f t="array" ref="I694">XLOOKUP($C$2,'89'!$C$2:$C$1524,'89'!I694:I2216)</f>
        <v>#N/A</v>
      </c>
      <c r="J694" s="8" t="str">
        <f t="array" ref="J694">XLOOKUP($C$2,'89'!$C$2:$C$1524,'89'!J694:J2216)</f>
        <v>#N/A</v>
      </c>
      <c r="K694" s="8" t="s">
        <v>11</v>
      </c>
      <c r="L694" s="8" t="s">
        <v>3046</v>
      </c>
    </row>
    <row r="695" ht="14.25" customHeight="1">
      <c r="A695" s="8" t="s">
        <v>3045</v>
      </c>
      <c r="B695" s="1678" t="s">
        <v>892</v>
      </c>
      <c r="C695" s="8" t="s">
        <v>1687</v>
      </c>
      <c r="D695" s="8" t="s">
        <v>1688</v>
      </c>
      <c r="E695" s="8" t="str">
        <f t="array" ref="E695">XLOOKUP(C695,'89'!C695:C2217,'89'!E695:E2217)</f>
        <v>Verdes</v>
      </c>
      <c r="F695" s="8" t="str">
        <f t="array" ref="F695">XLOOKUP($C$2,'89'!$C$2:$C$1524,'89'!F695:F2217)</f>
        <v>#N/A</v>
      </c>
      <c r="H695" s="8" t="str">
        <f t="array" ref="H695">XLOOKUP($C$2,'89'!$C$2:$C$1524,'89'!H695:H2217)</f>
        <v>#N/A</v>
      </c>
      <c r="I695" s="8" t="str">
        <f t="array" ref="I695">XLOOKUP($C$2,'89'!$C$2:$C$1524,'89'!I695:I2217)</f>
        <v>#N/A</v>
      </c>
      <c r="J695" s="8" t="str">
        <f t="array" ref="J695">XLOOKUP($C$2,'89'!$C$2:$C$1524,'89'!J695:J2217)</f>
        <v>#N/A</v>
      </c>
      <c r="K695" s="8" t="s">
        <v>11</v>
      </c>
      <c r="L695" s="8" t="s">
        <v>3046</v>
      </c>
    </row>
    <row r="696" ht="14.25" customHeight="1">
      <c r="A696" s="8" t="s">
        <v>3045</v>
      </c>
      <c r="B696" s="1678" t="s">
        <v>168</v>
      </c>
      <c r="C696" s="8" t="s">
        <v>688</v>
      </c>
      <c r="D696" s="8" t="s">
        <v>2514</v>
      </c>
      <c r="E696" s="8" t="str">
        <f t="array" ref="E696">XLOOKUP(C696,'89'!C696:C2218,'89'!E696:E2218)</f>
        <v>Verdes</v>
      </c>
      <c r="F696" s="8" t="str">
        <f t="array" ref="F696">XLOOKUP($C$2,'89'!$C$2:$C$1524,'89'!F696:F2218)</f>
        <v>#N/A</v>
      </c>
      <c r="H696" s="8" t="str">
        <f t="array" ref="H696">XLOOKUP($C$2,'89'!$C$2:$C$1524,'89'!H696:H2218)</f>
        <v>#N/A</v>
      </c>
      <c r="I696" s="8" t="str">
        <f t="array" ref="I696">XLOOKUP($C$2,'89'!$C$2:$C$1524,'89'!I696:I2218)</f>
        <v>#N/A</v>
      </c>
      <c r="J696" s="8" t="str">
        <f t="array" ref="J696">XLOOKUP($C$2,'89'!$C$2:$C$1524,'89'!J696:J2218)</f>
        <v>#N/A</v>
      </c>
      <c r="K696" s="8" t="s">
        <v>11</v>
      </c>
      <c r="L696" s="8" t="s">
        <v>3046</v>
      </c>
    </row>
    <row r="697" ht="14.25" customHeight="1">
      <c r="A697" s="8" t="s">
        <v>3045</v>
      </c>
      <c r="B697" s="1678" t="s">
        <v>168</v>
      </c>
      <c r="C697" s="8" t="s">
        <v>690</v>
      </c>
      <c r="D697" s="8" t="s">
        <v>2515</v>
      </c>
      <c r="E697" s="8" t="str">
        <f t="array" ref="E697">XLOOKUP(C697,'89'!C697:C2219,'89'!E697:E2219)</f>
        <v>Verdes</v>
      </c>
      <c r="F697" s="8" t="str">
        <f t="array" ref="F697">XLOOKUP($C$2,'89'!$C$2:$C$1524,'89'!F697:F2219)</f>
        <v>#N/A</v>
      </c>
      <c r="H697" s="8" t="str">
        <f t="array" ref="H697">XLOOKUP($C$2,'89'!$C$2:$C$1524,'89'!H697:H2219)</f>
        <v>#N/A</v>
      </c>
      <c r="I697" s="8" t="str">
        <f t="array" ref="I697">XLOOKUP($C$2,'89'!$C$2:$C$1524,'89'!I697:I2219)</f>
        <v>#N/A</v>
      </c>
      <c r="J697" s="8" t="str">
        <f t="array" ref="J697">XLOOKUP($C$2,'89'!$C$2:$C$1524,'89'!J697:J2219)</f>
        <v>#N/A</v>
      </c>
      <c r="K697" s="8" t="s">
        <v>11</v>
      </c>
      <c r="L697" s="8" t="s">
        <v>3046</v>
      </c>
    </row>
    <row r="698" ht="14.25" customHeight="1">
      <c r="A698" s="8" t="s">
        <v>3045</v>
      </c>
      <c r="B698" s="1678" t="s">
        <v>814</v>
      </c>
      <c r="C698" s="8" t="s">
        <v>1689</v>
      </c>
      <c r="D698" s="8" t="s">
        <v>1690</v>
      </c>
      <c r="E698" s="8" t="str">
        <f t="array" ref="E698">XLOOKUP(C698,'89'!C698:C2220,'89'!E698:E2220)</f>
        <v>Verdes</v>
      </c>
      <c r="F698" s="8" t="str">
        <f t="array" ref="F698">XLOOKUP($C$2,'89'!$C$2:$C$1524,'89'!F698:F2220)</f>
        <v>#N/A</v>
      </c>
      <c r="H698" s="8" t="str">
        <f t="array" ref="H698">XLOOKUP($C$2,'89'!$C$2:$C$1524,'89'!H698:H2220)</f>
        <v>#N/A</v>
      </c>
      <c r="I698" s="8" t="str">
        <f t="array" ref="I698">XLOOKUP($C$2,'89'!$C$2:$C$1524,'89'!I698:I2220)</f>
        <v>#N/A</v>
      </c>
      <c r="J698" s="8" t="str">
        <f t="array" ref="J698">XLOOKUP($C$2,'89'!$C$2:$C$1524,'89'!J698:J2220)</f>
        <v>#N/A</v>
      </c>
      <c r="K698" s="8" t="s">
        <v>11</v>
      </c>
      <c r="L698" s="8" t="s">
        <v>3046</v>
      </c>
    </row>
    <row r="699" ht="14.25" customHeight="1">
      <c r="A699" s="8" t="s">
        <v>3045</v>
      </c>
      <c r="B699" s="1678" t="s">
        <v>817</v>
      </c>
      <c r="C699" s="8" t="s">
        <v>1691</v>
      </c>
      <c r="D699" s="8" t="s">
        <v>1692</v>
      </c>
      <c r="E699" s="8" t="str">
        <f t="array" ref="E699">XLOOKUP(C699,'89'!C699:C2221,'89'!E699:E2221)</f>
        <v>Verdes</v>
      </c>
      <c r="F699" s="8" t="str">
        <f t="array" ref="F699">XLOOKUP($C$2,'89'!$C$2:$C$1524,'89'!F699:F2221)</f>
        <v>#N/A</v>
      </c>
      <c r="H699" s="8" t="str">
        <f t="array" ref="H699">XLOOKUP($C$2,'89'!$C$2:$C$1524,'89'!H699:H2221)</f>
        <v>#N/A</v>
      </c>
      <c r="I699" s="8" t="str">
        <f t="array" ref="I699">XLOOKUP($C$2,'89'!$C$2:$C$1524,'89'!I699:I2221)</f>
        <v>#N/A</v>
      </c>
      <c r="J699" s="8" t="str">
        <f t="array" ref="J699">XLOOKUP($C$2,'89'!$C$2:$C$1524,'89'!J699:J2221)</f>
        <v>#N/A</v>
      </c>
      <c r="K699" s="8" t="s">
        <v>11</v>
      </c>
      <c r="L699" s="8" t="s">
        <v>3046</v>
      </c>
    </row>
    <row r="700" ht="14.25" customHeight="1">
      <c r="A700" s="8" t="s">
        <v>3045</v>
      </c>
      <c r="B700" s="1678" t="s">
        <v>817</v>
      </c>
      <c r="C700" s="8" t="s">
        <v>1693</v>
      </c>
      <c r="D700" s="8" t="s">
        <v>1694</v>
      </c>
      <c r="E700" s="8" t="str">
        <f t="array" ref="E700">XLOOKUP(C700,'89'!C700:C2222,'89'!E700:E2222)</f>
        <v>Verdes</v>
      </c>
      <c r="F700" s="8" t="str">
        <f t="array" ref="F700">XLOOKUP($C$2,'89'!$C$2:$C$1524,'89'!F700:F2222)</f>
        <v>#N/A</v>
      </c>
      <c r="H700" s="8" t="str">
        <f t="array" ref="H700">XLOOKUP($C$2,'89'!$C$2:$C$1524,'89'!H700:H2222)</f>
        <v>#N/A</v>
      </c>
      <c r="I700" s="8" t="str">
        <f t="array" ref="I700">XLOOKUP($C$2,'89'!$C$2:$C$1524,'89'!I700:I2222)</f>
        <v>#N/A</v>
      </c>
      <c r="J700" s="8" t="str">
        <f t="array" ref="J700">XLOOKUP($C$2,'89'!$C$2:$C$1524,'89'!J700:J2222)</f>
        <v>#N/A</v>
      </c>
      <c r="K700" s="8" t="s">
        <v>11</v>
      </c>
      <c r="L700" s="8" t="s">
        <v>3046</v>
      </c>
    </row>
    <row r="701" ht="14.25" customHeight="1">
      <c r="A701" s="8" t="s">
        <v>3045</v>
      </c>
      <c r="B701" s="1678" t="s">
        <v>892</v>
      </c>
      <c r="C701" s="8" t="s">
        <v>1695</v>
      </c>
      <c r="D701" s="8" t="s">
        <v>1696</v>
      </c>
      <c r="E701" s="8" t="str">
        <f t="array" ref="E701">XLOOKUP(C701,'89'!C701:C2223,'89'!E701:E2223)</f>
        <v>Verdes</v>
      </c>
      <c r="F701" s="8" t="str">
        <f t="array" ref="F701">XLOOKUP($C$2,'89'!$C$2:$C$1524,'89'!F701:F2223)</f>
        <v>#N/A</v>
      </c>
      <c r="H701" s="8" t="str">
        <f t="array" ref="H701">XLOOKUP($C$2,'89'!$C$2:$C$1524,'89'!H701:H2223)</f>
        <v>#N/A</v>
      </c>
      <c r="I701" s="8" t="str">
        <f t="array" ref="I701">XLOOKUP($C$2,'89'!$C$2:$C$1524,'89'!I701:I2223)</f>
        <v>#N/A</v>
      </c>
      <c r="J701" s="8" t="str">
        <f t="array" ref="J701">XLOOKUP($C$2,'89'!$C$2:$C$1524,'89'!J701:J2223)</f>
        <v>#N/A</v>
      </c>
      <c r="K701" s="8" t="s">
        <v>11</v>
      </c>
      <c r="L701" s="8" t="s">
        <v>3046</v>
      </c>
    </row>
    <row r="702" ht="14.25" customHeight="1">
      <c r="A702" s="8" t="s">
        <v>3045</v>
      </c>
      <c r="B702" s="1678" t="s">
        <v>168</v>
      </c>
      <c r="C702" s="8" t="s">
        <v>692</v>
      </c>
      <c r="D702" s="8" t="s">
        <v>2516</v>
      </c>
      <c r="E702" s="8" t="str">
        <f t="array" ref="E702">XLOOKUP(C702,'89'!C702:C2224,'89'!E702:E2224)</f>
        <v>Verdes</v>
      </c>
      <c r="F702" s="8" t="str">
        <f t="array" ref="F702">XLOOKUP($C$2,'89'!$C$2:$C$1524,'89'!F702:F2224)</f>
        <v>#N/A</v>
      </c>
      <c r="H702" s="8" t="str">
        <f t="array" ref="H702">XLOOKUP($C$2,'89'!$C$2:$C$1524,'89'!H702:H2224)</f>
        <v>#N/A</v>
      </c>
      <c r="I702" s="8" t="str">
        <f t="array" ref="I702">XLOOKUP($C$2,'89'!$C$2:$C$1524,'89'!I702:I2224)</f>
        <v>#N/A</v>
      </c>
      <c r="J702" s="8" t="str">
        <f t="array" ref="J702">XLOOKUP($C$2,'89'!$C$2:$C$1524,'89'!J702:J2224)</f>
        <v>#N/A</v>
      </c>
      <c r="K702" s="8" t="s">
        <v>11</v>
      </c>
      <c r="L702" s="8" t="s">
        <v>3046</v>
      </c>
    </row>
    <row r="703" ht="14.25" customHeight="1">
      <c r="A703" s="8" t="s">
        <v>3045</v>
      </c>
      <c r="B703" s="1678" t="s">
        <v>168</v>
      </c>
      <c r="C703" s="8" t="s">
        <v>694</v>
      </c>
      <c r="D703" s="8" t="s">
        <v>2517</v>
      </c>
      <c r="E703" s="8" t="str">
        <f t="array" ref="E703">XLOOKUP(C703,'89'!C703:C2225,'89'!E703:E2225)</f>
        <v>Verdes</v>
      </c>
      <c r="F703" s="8" t="str">
        <f t="array" ref="F703">XLOOKUP($C$2,'89'!$C$2:$C$1524,'89'!F703:F2225)</f>
        <v>#N/A</v>
      </c>
      <c r="H703" s="8" t="str">
        <f t="array" ref="H703">XLOOKUP($C$2,'89'!$C$2:$C$1524,'89'!H703:H2225)</f>
        <v>#N/A</v>
      </c>
      <c r="I703" s="8" t="str">
        <f t="array" ref="I703">XLOOKUP($C$2,'89'!$C$2:$C$1524,'89'!I703:I2225)</f>
        <v>#N/A</v>
      </c>
      <c r="J703" s="8" t="str">
        <f t="array" ref="J703">XLOOKUP($C$2,'89'!$C$2:$C$1524,'89'!J703:J2225)</f>
        <v>#N/A</v>
      </c>
      <c r="K703" s="8" t="s">
        <v>11</v>
      </c>
      <c r="L703" s="8" t="s">
        <v>3046</v>
      </c>
    </row>
    <row r="704" ht="14.25" customHeight="1">
      <c r="A704" s="8" t="s">
        <v>3045</v>
      </c>
      <c r="B704" s="1678" t="s">
        <v>814</v>
      </c>
      <c r="C704" s="8" t="s">
        <v>1697</v>
      </c>
      <c r="D704" s="8" t="s">
        <v>1698</v>
      </c>
      <c r="E704" s="8" t="str">
        <f t="array" ref="E704">XLOOKUP(C704,'89'!C704:C2226,'89'!E704:E2226)</f>
        <v>Verdes</v>
      </c>
      <c r="F704" s="8" t="str">
        <f t="array" ref="F704">XLOOKUP($C$2,'89'!$C$2:$C$1524,'89'!F704:F2226)</f>
        <v>#N/A</v>
      </c>
      <c r="H704" s="8" t="str">
        <f t="array" ref="H704">XLOOKUP($C$2,'89'!$C$2:$C$1524,'89'!H704:H2226)</f>
        <v>#N/A</v>
      </c>
      <c r="I704" s="8" t="str">
        <f t="array" ref="I704">XLOOKUP($C$2,'89'!$C$2:$C$1524,'89'!I704:I2226)</f>
        <v>#N/A</v>
      </c>
      <c r="J704" s="8" t="str">
        <f t="array" ref="J704">XLOOKUP($C$2,'89'!$C$2:$C$1524,'89'!J704:J2226)</f>
        <v>#N/A</v>
      </c>
      <c r="K704" s="8" t="s">
        <v>11</v>
      </c>
      <c r="L704" s="8" t="s">
        <v>3046</v>
      </c>
    </row>
    <row r="705" ht="14.25" customHeight="1">
      <c r="A705" s="8" t="s">
        <v>3045</v>
      </c>
      <c r="B705" s="1678" t="s">
        <v>817</v>
      </c>
      <c r="C705" s="8" t="s">
        <v>1699</v>
      </c>
      <c r="D705" s="8" t="s">
        <v>1700</v>
      </c>
      <c r="E705" s="8" t="str">
        <f t="array" ref="E705">XLOOKUP(C705,'89'!C705:C2227,'89'!E705:E2227)</f>
        <v>Verdes</v>
      </c>
      <c r="F705" s="8" t="str">
        <f t="array" ref="F705">XLOOKUP($C$2,'89'!$C$2:$C$1524,'89'!F705:F2227)</f>
        <v>#N/A</v>
      </c>
      <c r="H705" s="8" t="str">
        <f t="array" ref="H705">XLOOKUP($C$2,'89'!$C$2:$C$1524,'89'!H705:H2227)</f>
        <v>#N/A</v>
      </c>
      <c r="I705" s="8" t="str">
        <f t="array" ref="I705">XLOOKUP($C$2,'89'!$C$2:$C$1524,'89'!I705:I2227)</f>
        <v>#N/A</v>
      </c>
      <c r="J705" s="8" t="str">
        <f t="array" ref="J705">XLOOKUP($C$2,'89'!$C$2:$C$1524,'89'!J705:J2227)</f>
        <v>#N/A</v>
      </c>
      <c r="K705" s="8" t="s">
        <v>11</v>
      </c>
      <c r="L705" s="8" t="s">
        <v>3046</v>
      </c>
    </row>
    <row r="706" ht="14.25" customHeight="1">
      <c r="A706" s="8" t="s">
        <v>3045</v>
      </c>
      <c r="B706" s="1678" t="s">
        <v>817</v>
      </c>
      <c r="C706" s="8" t="s">
        <v>1701</v>
      </c>
      <c r="D706" s="8" t="s">
        <v>1702</v>
      </c>
      <c r="E706" s="8" t="str">
        <f t="array" ref="E706">XLOOKUP(C706,'89'!C706:C2228,'89'!E706:E2228)</f>
        <v>Verdes</v>
      </c>
      <c r="F706" s="8" t="str">
        <f t="array" ref="F706">XLOOKUP($C$2,'89'!$C$2:$C$1524,'89'!F706:F2228)</f>
        <v>#N/A</v>
      </c>
      <c r="H706" s="8" t="str">
        <f t="array" ref="H706">XLOOKUP($C$2,'89'!$C$2:$C$1524,'89'!H706:H2228)</f>
        <v>#N/A</v>
      </c>
      <c r="I706" s="8" t="str">
        <f t="array" ref="I706">XLOOKUP($C$2,'89'!$C$2:$C$1524,'89'!I706:I2228)</f>
        <v>#N/A</v>
      </c>
      <c r="J706" s="8" t="str">
        <f t="array" ref="J706">XLOOKUP($C$2,'89'!$C$2:$C$1524,'89'!J706:J2228)</f>
        <v>#N/A</v>
      </c>
      <c r="K706" s="8" t="s">
        <v>11</v>
      </c>
      <c r="L706" s="8" t="s">
        <v>3046</v>
      </c>
    </row>
    <row r="707" ht="14.25" customHeight="1">
      <c r="A707" s="8" t="s">
        <v>3045</v>
      </c>
      <c r="B707" s="1678" t="s">
        <v>892</v>
      </c>
      <c r="C707" s="8" t="s">
        <v>1703</v>
      </c>
      <c r="D707" s="8" t="s">
        <v>1704</v>
      </c>
      <c r="E707" s="8" t="str">
        <f t="array" ref="E707">XLOOKUP(C707,'89'!C707:C2229,'89'!E707:E2229)</f>
        <v>Verdes</v>
      </c>
      <c r="F707" s="8" t="str">
        <f t="array" ref="F707">XLOOKUP($C$2,'89'!$C$2:$C$1524,'89'!F707:F2229)</f>
        <v>#N/A</v>
      </c>
      <c r="H707" s="8" t="str">
        <f t="array" ref="H707">XLOOKUP($C$2,'89'!$C$2:$C$1524,'89'!H707:H2229)</f>
        <v>#N/A</v>
      </c>
      <c r="I707" s="8" t="str">
        <f t="array" ref="I707">XLOOKUP($C$2,'89'!$C$2:$C$1524,'89'!I707:I2229)</f>
        <v>#N/A</v>
      </c>
      <c r="J707" s="8" t="str">
        <f t="array" ref="J707">XLOOKUP($C$2,'89'!$C$2:$C$1524,'89'!J707:J2229)</f>
        <v>#N/A</v>
      </c>
      <c r="K707" s="8" t="s">
        <v>11</v>
      </c>
      <c r="L707" s="8" t="s">
        <v>3046</v>
      </c>
    </row>
    <row r="708" ht="14.25" customHeight="1">
      <c r="A708" s="8" t="s">
        <v>3045</v>
      </c>
      <c r="B708" s="1678" t="s">
        <v>168</v>
      </c>
      <c r="C708" s="8" t="s">
        <v>696</v>
      </c>
      <c r="D708" s="8" t="s">
        <v>2518</v>
      </c>
      <c r="E708" s="8" t="str">
        <f t="array" ref="E708">XLOOKUP(C708,'89'!C708:C2230,'89'!E708:E2230)</f>
        <v>Verdes</v>
      </c>
      <c r="F708" s="8" t="str">
        <f t="array" ref="F708">XLOOKUP($C$2,'89'!$C$2:$C$1524,'89'!F708:F2230)</f>
        <v>#N/A</v>
      </c>
      <c r="H708" s="8" t="str">
        <f t="array" ref="H708">XLOOKUP($C$2,'89'!$C$2:$C$1524,'89'!H708:H2230)</f>
        <v>#N/A</v>
      </c>
      <c r="I708" s="8" t="str">
        <f t="array" ref="I708">XLOOKUP($C$2,'89'!$C$2:$C$1524,'89'!I708:I2230)</f>
        <v>#N/A</v>
      </c>
      <c r="J708" s="8" t="str">
        <f t="array" ref="J708">XLOOKUP($C$2,'89'!$C$2:$C$1524,'89'!J708:J2230)</f>
        <v>#N/A</v>
      </c>
      <c r="K708" s="8" t="s">
        <v>11</v>
      </c>
      <c r="L708" s="8" t="s">
        <v>3046</v>
      </c>
    </row>
    <row r="709" ht="14.25" customHeight="1">
      <c r="A709" s="8" t="s">
        <v>3045</v>
      </c>
      <c r="B709" s="1678" t="s">
        <v>168</v>
      </c>
      <c r="C709" s="8" t="s">
        <v>582</v>
      </c>
      <c r="D709" s="8" t="s">
        <v>2519</v>
      </c>
      <c r="E709" s="8" t="str">
        <f t="array" ref="E709">XLOOKUP(C709,'89'!C709:C2231,'89'!E709:E2231)</f>
        <v>Azules</v>
      </c>
      <c r="F709" s="8" t="str">
        <f t="array" ref="F709">XLOOKUP($C$2,'89'!$C$2:$C$1524,'89'!F709:F2231)</f>
        <v>#N/A</v>
      </c>
      <c r="H709" s="8" t="str">
        <f t="array" ref="H709">XLOOKUP($C$2,'89'!$C$2:$C$1524,'89'!H709:H2231)</f>
        <v>#N/A</v>
      </c>
      <c r="I709" s="8" t="str">
        <f t="array" ref="I709">XLOOKUP($C$2,'89'!$C$2:$C$1524,'89'!I709:I2231)</f>
        <v>#N/A</v>
      </c>
      <c r="J709" s="8" t="str">
        <f t="array" ref="J709">XLOOKUP($C$2,'89'!$C$2:$C$1524,'89'!J709:J2231)</f>
        <v>#N/A</v>
      </c>
      <c r="K709" s="8" t="s">
        <v>11</v>
      </c>
      <c r="L709" s="8" t="s">
        <v>3046</v>
      </c>
    </row>
    <row r="710" ht="14.25" customHeight="1">
      <c r="A710" s="8" t="s">
        <v>3045</v>
      </c>
      <c r="B710" s="1678" t="s">
        <v>814</v>
      </c>
      <c r="C710" s="8" t="s">
        <v>1705</v>
      </c>
      <c r="D710" s="8" t="s">
        <v>1706</v>
      </c>
      <c r="E710" s="8" t="str">
        <f t="array" ref="E710">XLOOKUP(C710,'89'!C710:C2232,'89'!E710:E2232)</f>
        <v>Azules</v>
      </c>
      <c r="H710" s="8" t="str">
        <f t="array" ref="H710">XLOOKUP($C$2,'89'!$C$2:$C$1524,'89'!H710:H2232)</f>
        <v>#N/A</v>
      </c>
      <c r="I710" s="8" t="str">
        <f t="array" ref="I710">XLOOKUP($C$2,'89'!$C$2:$C$1524,'89'!I710:I2232)</f>
        <v>#N/A</v>
      </c>
      <c r="J710" s="8" t="str">
        <f t="array" ref="J710">XLOOKUP($C$2,'89'!$C$2:$C$1524,'89'!J710:J2232)</f>
        <v>#N/A</v>
      </c>
      <c r="K710" s="8" t="s">
        <v>11</v>
      </c>
      <c r="L710" s="8" t="s">
        <v>3046</v>
      </c>
    </row>
    <row r="711" ht="14.25" customHeight="1">
      <c r="A711" s="8" t="s">
        <v>3045</v>
      </c>
      <c r="B711" s="1678" t="s">
        <v>817</v>
      </c>
      <c r="C711" s="8" t="s">
        <v>1707</v>
      </c>
      <c r="D711" s="8" t="s">
        <v>1708</v>
      </c>
      <c r="E711" s="8" t="str">
        <f t="array" ref="E711">XLOOKUP(C711,'89'!C711:C2233,'89'!E711:E2233)</f>
        <v>Azules</v>
      </c>
      <c r="H711" s="8" t="str">
        <f t="array" ref="H711">XLOOKUP($C$2,'89'!$C$2:$C$1524,'89'!H711:H2233)</f>
        <v>#N/A</v>
      </c>
      <c r="I711" s="8" t="str">
        <f t="array" ref="I711">XLOOKUP($C$2,'89'!$C$2:$C$1524,'89'!I711:I2233)</f>
        <v>#N/A</v>
      </c>
      <c r="J711" s="8" t="str">
        <f t="array" ref="J711">XLOOKUP($C$2,'89'!$C$2:$C$1524,'89'!J711:J2233)</f>
        <v>#N/A</v>
      </c>
      <c r="K711" s="8" t="s">
        <v>11</v>
      </c>
      <c r="L711" s="8" t="s">
        <v>3046</v>
      </c>
    </row>
    <row r="712" ht="14.25" customHeight="1">
      <c r="A712" s="8" t="s">
        <v>3045</v>
      </c>
      <c r="B712" s="1678" t="s">
        <v>817</v>
      </c>
      <c r="C712" s="8" t="s">
        <v>1709</v>
      </c>
      <c r="D712" s="8" t="s">
        <v>1710</v>
      </c>
      <c r="E712" s="8" t="str">
        <f t="array" ref="E712">XLOOKUP(C712,'89'!C712:C2234,'89'!E712:E2234)</f>
        <v>Azules</v>
      </c>
      <c r="H712" s="8" t="str">
        <f t="array" ref="H712">XLOOKUP($C$2,'89'!$C$2:$C$1524,'89'!H712:H2234)</f>
        <v>#N/A</v>
      </c>
      <c r="I712" s="8" t="str">
        <f t="array" ref="I712">XLOOKUP($C$2,'89'!$C$2:$C$1524,'89'!I712:I2234)</f>
        <v>#N/A</v>
      </c>
      <c r="J712" s="8" t="str">
        <f t="array" ref="J712">XLOOKUP($C$2,'89'!$C$2:$C$1524,'89'!J712:J2234)</f>
        <v>#N/A</v>
      </c>
      <c r="K712" s="8" t="s">
        <v>11</v>
      </c>
      <c r="L712" s="8" t="s">
        <v>3046</v>
      </c>
    </row>
    <row r="713" ht="14.25" customHeight="1">
      <c r="A713" s="8" t="s">
        <v>3045</v>
      </c>
      <c r="B713" s="1678" t="s">
        <v>892</v>
      </c>
      <c r="C713" s="8" t="s">
        <v>1711</v>
      </c>
      <c r="D713" s="8" t="s">
        <v>1712</v>
      </c>
      <c r="E713" s="8" t="str">
        <f t="array" ref="E713">XLOOKUP(C713,'89'!C713:C2235,'89'!E713:E2235)</f>
        <v>Verdes</v>
      </c>
      <c r="H713" s="8" t="str">
        <f t="array" ref="H713">XLOOKUP($C$2,'89'!$C$2:$C$1524,'89'!H713:H2235)</f>
        <v>#N/A</v>
      </c>
      <c r="I713" s="8" t="str">
        <f t="array" ref="I713">XLOOKUP($C$2,'89'!$C$2:$C$1524,'89'!I713:I2235)</f>
        <v>#N/A</v>
      </c>
      <c r="J713" s="8" t="str">
        <f t="array" ref="J713">XLOOKUP($C$2,'89'!$C$2:$C$1524,'89'!J713:J2235)</f>
        <v>#N/A</v>
      </c>
      <c r="K713" s="8" t="s">
        <v>11</v>
      </c>
      <c r="L713" s="8" t="s">
        <v>3046</v>
      </c>
    </row>
    <row r="714" ht="14.25" customHeight="1">
      <c r="A714" s="8" t="s">
        <v>3045</v>
      </c>
      <c r="B714" s="1678" t="s">
        <v>168</v>
      </c>
      <c r="C714" s="8" t="s">
        <v>698</v>
      </c>
      <c r="D714" s="8" t="s">
        <v>2520</v>
      </c>
      <c r="E714" s="8" t="str">
        <f t="array" ref="E714">XLOOKUP(C714,'89'!C714:C2236,'89'!E714:E2236)</f>
        <v>Azules</v>
      </c>
      <c r="F714" s="8" t="str">
        <f t="array" ref="F714">XLOOKUP($C$2,'89'!$C$2:$C$1524,'89'!F714:F2236)</f>
        <v>#N/A</v>
      </c>
      <c r="H714" s="8" t="str">
        <f t="array" ref="H714">XLOOKUP($C$2,'89'!$C$2:$C$1524,'89'!H714:H2236)</f>
        <v>#N/A</v>
      </c>
      <c r="I714" s="8" t="str">
        <f t="array" ref="I714">XLOOKUP($C$2,'89'!$C$2:$C$1524,'89'!I714:I2236)</f>
        <v>#N/A</v>
      </c>
      <c r="J714" s="8" t="str">
        <f t="array" ref="J714">XLOOKUP($C$2,'89'!$C$2:$C$1524,'89'!J714:J2236)</f>
        <v>#N/A</v>
      </c>
      <c r="K714" s="8" t="s">
        <v>11</v>
      </c>
      <c r="L714" s="8" t="s">
        <v>3046</v>
      </c>
    </row>
    <row r="715" ht="14.25" customHeight="1">
      <c r="A715" s="8" t="s">
        <v>3045</v>
      </c>
      <c r="B715" s="1678" t="s">
        <v>168</v>
      </c>
      <c r="C715" s="8" t="s">
        <v>700</v>
      </c>
      <c r="D715" s="8" t="s">
        <v>2521</v>
      </c>
      <c r="E715" s="8" t="str">
        <f t="array" ref="E715">XLOOKUP(C715,'89'!C715:C2237,'89'!E715:E2237)</f>
        <v>Azules</v>
      </c>
      <c r="F715" s="8" t="str">
        <f t="array" ref="F715">XLOOKUP($C$2,'89'!$C$2:$C$1524,'89'!F715:F2237)</f>
        <v>#N/A</v>
      </c>
      <c r="H715" s="8" t="str">
        <f t="array" ref="H715">XLOOKUP($C$2,'89'!$C$2:$C$1524,'89'!H715:H2237)</f>
        <v>#N/A</v>
      </c>
      <c r="I715" s="8" t="str">
        <f t="array" ref="I715">XLOOKUP($C$2,'89'!$C$2:$C$1524,'89'!I715:I2237)</f>
        <v>#N/A</v>
      </c>
      <c r="J715" s="8" t="str">
        <f t="array" ref="J715">XLOOKUP($C$2,'89'!$C$2:$C$1524,'89'!J715:J2237)</f>
        <v>#N/A</v>
      </c>
      <c r="K715" s="8" t="s">
        <v>11</v>
      </c>
      <c r="L715" s="8" t="s">
        <v>3046</v>
      </c>
    </row>
    <row r="716" ht="14.25" customHeight="1">
      <c r="A716" s="8" t="s">
        <v>3045</v>
      </c>
      <c r="B716" s="1678" t="s">
        <v>814</v>
      </c>
      <c r="C716" s="8" t="s">
        <v>1713</v>
      </c>
      <c r="D716" s="8" t="s">
        <v>1714</v>
      </c>
      <c r="E716" s="8" t="str">
        <f t="array" ref="E716">XLOOKUP(C716,'89'!C716:C2238,'89'!E716:E2238)</f>
        <v>Azules</v>
      </c>
      <c r="F716" s="8" t="str">
        <f t="array" ref="F716">XLOOKUP($C$2,'89'!$C$2:$C$1524,'89'!F716:F2238)</f>
        <v>#N/A</v>
      </c>
      <c r="H716" s="8" t="str">
        <f t="array" ref="H716">XLOOKUP($C$2,'89'!$C$2:$C$1524,'89'!H716:H2238)</f>
        <v>#N/A</v>
      </c>
      <c r="I716" s="8" t="str">
        <f t="array" ref="I716">XLOOKUP($C$2,'89'!$C$2:$C$1524,'89'!I716:I2238)</f>
        <v>#N/A</v>
      </c>
      <c r="J716" s="8" t="str">
        <f t="array" ref="J716">XLOOKUP($C$2,'89'!$C$2:$C$1524,'89'!J716:J2238)</f>
        <v>#N/A</v>
      </c>
      <c r="K716" s="8" t="s">
        <v>11</v>
      </c>
      <c r="L716" s="8" t="s">
        <v>3046</v>
      </c>
    </row>
    <row r="717" ht="14.25" customHeight="1">
      <c r="A717" s="8" t="s">
        <v>3045</v>
      </c>
      <c r="B717" s="1678" t="s">
        <v>817</v>
      </c>
      <c r="C717" s="8" t="s">
        <v>1715</v>
      </c>
      <c r="D717" s="8" t="s">
        <v>1716</v>
      </c>
      <c r="E717" s="8" t="str">
        <f t="array" ref="E717">XLOOKUP(C717,'89'!C717:C2239,'89'!E717:E2239)</f>
        <v>Azules</v>
      </c>
      <c r="F717" s="8" t="str">
        <f t="array" ref="F717">XLOOKUP($C$2,'89'!$C$2:$C$1524,'89'!F717:F2239)</f>
        <v>#N/A</v>
      </c>
      <c r="H717" s="8" t="str">
        <f t="array" ref="H717">XLOOKUP($C$2,'89'!$C$2:$C$1524,'89'!H717:H2239)</f>
        <v>#N/A</v>
      </c>
      <c r="I717" s="8" t="str">
        <f t="array" ref="I717">XLOOKUP($C$2,'89'!$C$2:$C$1524,'89'!I717:I2239)</f>
        <v>#N/A</v>
      </c>
      <c r="J717" s="8" t="str">
        <f t="array" ref="J717">XLOOKUP($C$2,'89'!$C$2:$C$1524,'89'!J717:J2239)</f>
        <v>#N/A</v>
      </c>
      <c r="K717" s="8" t="s">
        <v>11</v>
      </c>
      <c r="L717" s="8" t="s">
        <v>3046</v>
      </c>
    </row>
    <row r="718" ht="14.25" customHeight="1">
      <c r="A718" s="8" t="s">
        <v>3045</v>
      </c>
      <c r="B718" s="1678" t="s">
        <v>817</v>
      </c>
      <c r="C718" s="8" t="s">
        <v>1717</v>
      </c>
      <c r="D718" s="8" t="s">
        <v>1718</v>
      </c>
      <c r="E718" s="8" t="str">
        <f t="array" ref="E718">XLOOKUP(C718,'89'!C718:C2240,'89'!E718:E2240)</f>
        <v>Azules</v>
      </c>
      <c r="F718" s="8" t="str">
        <f t="array" ref="F718">XLOOKUP($C$2,'89'!$C$2:$C$1524,'89'!F718:F2240)</f>
        <v>#N/A</v>
      </c>
      <c r="H718" s="8" t="str">
        <f t="array" ref="H718">XLOOKUP($C$2,'89'!$C$2:$C$1524,'89'!H718:H2240)</f>
        <v>#N/A</v>
      </c>
      <c r="I718" s="8" t="str">
        <f t="array" ref="I718">XLOOKUP($C$2,'89'!$C$2:$C$1524,'89'!I718:I2240)</f>
        <v>#N/A</v>
      </c>
      <c r="J718" s="8" t="str">
        <f t="array" ref="J718">XLOOKUP($C$2,'89'!$C$2:$C$1524,'89'!J718:J2240)</f>
        <v>#N/A</v>
      </c>
      <c r="K718" s="8" t="s">
        <v>11</v>
      </c>
      <c r="L718" s="8" t="s">
        <v>3046</v>
      </c>
    </row>
    <row r="719" ht="14.25" customHeight="1">
      <c r="A719" s="8" t="s">
        <v>3045</v>
      </c>
      <c r="B719" s="1678" t="s">
        <v>892</v>
      </c>
      <c r="C719" s="8" t="s">
        <v>1719</v>
      </c>
      <c r="D719" s="8" t="s">
        <v>1720</v>
      </c>
      <c r="E719" s="8" t="str">
        <f t="array" ref="E719">XLOOKUP(C719,'89'!C719:C2241,'89'!E719:E2241)</f>
        <v>Azules</v>
      </c>
      <c r="F719" s="8" t="str">
        <f t="array" ref="F719">XLOOKUP($C$2,'89'!$C$2:$C$1524,'89'!F719:F2241)</f>
        <v>#N/A</v>
      </c>
      <c r="H719" s="8" t="str">
        <f t="array" ref="H719">XLOOKUP($C$2,'89'!$C$2:$C$1524,'89'!H719:H2241)</f>
        <v>#N/A</v>
      </c>
      <c r="I719" s="8" t="str">
        <f t="array" ref="I719">XLOOKUP($C$2,'89'!$C$2:$C$1524,'89'!I719:I2241)</f>
        <v>#N/A</v>
      </c>
      <c r="J719" s="8" t="str">
        <f t="array" ref="J719">XLOOKUP($C$2,'89'!$C$2:$C$1524,'89'!J719:J2241)</f>
        <v>#N/A</v>
      </c>
      <c r="K719" s="8" t="s">
        <v>11</v>
      </c>
      <c r="L719" s="8" t="s">
        <v>3046</v>
      </c>
    </row>
    <row r="720" ht="14.25" customHeight="1">
      <c r="A720" s="8" t="s">
        <v>3045</v>
      </c>
      <c r="B720" s="1678" t="s">
        <v>168</v>
      </c>
      <c r="C720" s="8" t="s">
        <v>702</v>
      </c>
      <c r="D720" s="8" t="s">
        <v>2522</v>
      </c>
      <c r="E720" s="8" t="str">
        <f t="array" ref="E720">XLOOKUP(C720,'89'!C720:C2242,'89'!E720:E2242)</f>
        <v>Azules</v>
      </c>
      <c r="F720" s="8" t="str">
        <f t="array" ref="F720">XLOOKUP($C$2,'89'!$C$2:$C$1524,'89'!F720:F2242)</f>
        <v>#N/A</v>
      </c>
      <c r="H720" s="8" t="str">
        <f t="array" ref="H720">XLOOKUP($C$2,'89'!$C$2:$C$1524,'89'!H720:H2242)</f>
        <v>#N/A</v>
      </c>
      <c r="I720" s="8" t="str">
        <f t="array" ref="I720">XLOOKUP($C$2,'89'!$C$2:$C$1524,'89'!I720:I2242)</f>
        <v>#N/A</v>
      </c>
      <c r="J720" s="8" t="str">
        <f t="array" ref="J720">XLOOKUP($C$2,'89'!$C$2:$C$1524,'89'!J720:J2242)</f>
        <v>#N/A</v>
      </c>
      <c r="K720" s="8" t="s">
        <v>11</v>
      </c>
      <c r="L720" s="8" t="s">
        <v>3046</v>
      </c>
    </row>
    <row r="721" ht="14.25" customHeight="1">
      <c r="A721" s="8" t="s">
        <v>3045</v>
      </c>
      <c r="B721" s="1678" t="s">
        <v>168</v>
      </c>
      <c r="C721" s="8" t="s">
        <v>704</v>
      </c>
      <c r="D721" s="8" t="s">
        <v>2523</v>
      </c>
      <c r="E721" s="8" t="str">
        <f t="array" ref="E721">XLOOKUP(C721,'89'!C721:C2243,'89'!E721:E2243)</f>
        <v>Azules</v>
      </c>
      <c r="F721" s="8" t="str">
        <f t="array" ref="F721">XLOOKUP($C$2,'89'!$C$2:$C$1524,'89'!F721:F2243)</f>
        <v>#N/A</v>
      </c>
      <c r="H721" s="8" t="str">
        <f t="array" ref="H721">XLOOKUP($C$2,'89'!$C$2:$C$1524,'89'!H721:H2243)</f>
        <v>#N/A</v>
      </c>
      <c r="I721" s="8" t="str">
        <f t="array" ref="I721">XLOOKUP($C$2,'89'!$C$2:$C$1524,'89'!I721:I2243)</f>
        <v>#N/A</v>
      </c>
      <c r="J721" s="8" t="str">
        <f t="array" ref="J721">XLOOKUP($C$2,'89'!$C$2:$C$1524,'89'!J721:J2243)</f>
        <v>#N/A</v>
      </c>
      <c r="K721" s="8" t="s">
        <v>11</v>
      </c>
      <c r="L721" s="8" t="s">
        <v>3046</v>
      </c>
    </row>
    <row r="722" ht="14.25" customHeight="1">
      <c r="A722" s="8" t="s">
        <v>3045</v>
      </c>
      <c r="B722" s="1678" t="s">
        <v>814</v>
      </c>
      <c r="C722" s="8" t="s">
        <v>1721</v>
      </c>
      <c r="D722" s="8" t="s">
        <v>1722</v>
      </c>
      <c r="E722" s="8" t="str">
        <f t="array" ref="E722">XLOOKUP(C722,'89'!C722:C2244,'89'!E722:E2244)</f>
        <v>Azules</v>
      </c>
      <c r="H722" s="8" t="str">
        <f t="array" ref="H722">XLOOKUP($C$2,'89'!$C$2:$C$1524,'89'!H722:H2244)</f>
        <v>#N/A</v>
      </c>
      <c r="I722" s="8" t="str">
        <f t="array" ref="I722">XLOOKUP($C$2,'89'!$C$2:$C$1524,'89'!I722:I2244)</f>
        <v>#N/A</v>
      </c>
      <c r="J722" s="8" t="str">
        <f t="array" ref="J722">XLOOKUP($C$2,'89'!$C$2:$C$1524,'89'!J722:J2244)</f>
        <v>#N/A</v>
      </c>
      <c r="K722" s="8" t="s">
        <v>11</v>
      </c>
      <c r="L722" s="8" t="s">
        <v>3046</v>
      </c>
    </row>
    <row r="723" ht="14.25" customHeight="1">
      <c r="A723" s="8" t="s">
        <v>3045</v>
      </c>
      <c r="B723" s="1678" t="s">
        <v>817</v>
      </c>
      <c r="C723" s="8" t="s">
        <v>1723</v>
      </c>
      <c r="D723" s="8" t="s">
        <v>1724</v>
      </c>
      <c r="E723" s="8" t="str">
        <f t="array" ref="E723">XLOOKUP(C723,'89'!C723:C2245,'89'!E723:E2245)</f>
        <v>Azules</v>
      </c>
      <c r="H723" s="8" t="str">
        <f t="array" ref="H723">XLOOKUP($C$2,'89'!$C$2:$C$1524,'89'!H723:H2245)</f>
        <v>#N/A</v>
      </c>
      <c r="I723" s="8" t="str">
        <f t="array" ref="I723">XLOOKUP($C$2,'89'!$C$2:$C$1524,'89'!I723:I2245)</f>
        <v>#N/A</v>
      </c>
      <c r="J723" s="8" t="str">
        <f t="array" ref="J723">XLOOKUP($C$2,'89'!$C$2:$C$1524,'89'!J723:J2245)</f>
        <v>#N/A</v>
      </c>
      <c r="K723" s="8" t="s">
        <v>11</v>
      </c>
      <c r="L723" s="8" t="s">
        <v>3046</v>
      </c>
    </row>
    <row r="724" ht="14.25" customHeight="1">
      <c r="A724" s="8" t="s">
        <v>3045</v>
      </c>
      <c r="B724" s="1678" t="s">
        <v>817</v>
      </c>
      <c r="C724" s="8" t="s">
        <v>1725</v>
      </c>
      <c r="D724" s="8" t="s">
        <v>1726</v>
      </c>
      <c r="E724" s="8" t="str">
        <f t="array" ref="E724">XLOOKUP(C724,'89'!C724:C2246,'89'!E724:E2246)</f>
        <v>Azules</v>
      </c>
      <c r="H724" s="8" t="str">
        <f t="array" ref="H724">XLOOKUP($C$2,'89'!$C$2:$C$1524,'89'!H724:H2246)</f>
        <v>#N/A</v>
      </c>
      <c r="I724" s="8" t="str">
        <f t="array" ref="I724">XLOOKUP($C$2,'89'!$C$2:$C$1524,'89'!I724:I2246)</f>
        <v>#N/A</v>
      </c>
      <c r="J724" s="8" t="str">
        <f t="array" ref="J724">XLOOKUP($C$2,'89'!$C$2:$C$1524,'89'!J724:J2246)</f>
        <v>#N/A</v>
      </c>
      <c r="K724" s="8" t="s">
        <v>11</v>
      </c>
      <c r="L724" s="8" t="s">
        <v>3046</v>
      </c>
    </row>
    <row r="725" ht="14.25" customHeight="1">
      <c r="A725" s="8" t="s">
        <v>3045</v>
      </c>
      <c r="B725" s="1678" t="s">
        <v>892</v>
      </c>
      <c r="C725" s="8" t="s">
        <v>1727</v>
      </c>
      <c r="D725" s="8" t="s">
        <v>1728</v>
      </c>
      <c r="E725" s="8" t="str">
        <f t="array" ref="E725">XLOOKUP(C725,'89'!C725:C2247,'89'!E725:E2247)</f>
        <v>Verdes</v>
      </c>
      <c r="H725" s="8" t="str">
        <f t="array" ref="H725">XLOOKUP($C$2,'89'!$C$2:$C$1524,'89'!H725:H2247)</f>
        <v>#N/A</v>
      </c>
      <c r="I725" s="8" t="str">
        <f t="array" ref="I725">XLOOKUP($C$2,'89'!$C$2:$C$1524,'89'!I725:I2247)</f>
        <v>#N/A</v>
      </c>
      <c r="J725" s="8" t="str">
        <f t="array" ref="J725">XLOOKUP($C$2,'89'!$C$2:$C$1524,'89'!J725:J2247)</f>
        <v>#N/A</v>
      </c>
      <c r="K725" s="8" t="s">
        <v>11</v>
      </c>
      <c r="L725" s="8" t="s">
        <v>3046</v>
      </c>
    </row>
    <row r="726" ht="14.25" customHeight="1">
      <c r="A726" s="8" t="s">
        <v>3045</v>
      </c>
      <c r="B726" s="1678" t="s">
        <v>168</v>
      </c>
      <c r="C726" s="8" t="s">
        <v>706</v>
      </c>
      <c r="D726" s="8" t="s">
        <v>707</v>
      </c>
      <c r="E726" s="8" t="str">
        <f t="array" ref="E726">XLOOKUP(C726,'89'!C726:C2248,'89'!E726:E2248)</f>
        <v>Azules</v>
      </c>
      <c r="F726" s="8" t="str">
        <f t="array" ref="F726">XLOOKUP($C$2,'89'!$C$2:$C$1524,'89'!F726:F2248)</f>
        <v>#N/A</v>
      </c>
      <c r="H726" s="8" t="str">
        <f t="array" ref="H726">XLOOKUP($C$2,'89'!$C$2:$C$1524,'89'!H726:H2248)</f>
        <v>#N/A</v>
      </c>
      <c r="I726" s="8" t="str">
        <f t="array" ref="I726">XLOOKUP($C$2,'89'!$C$2:$C$1524,'89'!I726:I2248)</f>
        <v>#N/A</v>
      </c>
      <c r="J726" s="8" t="str">
        <f t="array" ref="J726">XLOOKUP($C$2,'89'!$C$2:$C$1524,'89'!J726:J2248)</f>
        <v>#N/A</v>
      </c>
      <c r="K726" s="8" t="s">
        <v>11</v>
      </c>
      <c r="L726" s="8" t="s">
        <v>3046</v>
      </c>
    </row>
    <row r="727" ht="14.25" customHeight="1">
      <c r="A727" s="8" t="s">
        <v>3045</v>
      </c>
      <c r="B727" s="1678" t="s">
        <v>168</v>
      </c>
      <c r="C727" s="8" t="s">
        <v>708</v>
      </c>
      <c r="D727" s="8" t="s">
        <v>2524</v>
      </c>
      <c r="E727" s="8" t="str">
        <f t="array" ref="E727">XLOOKUP(C727,'89'!C727:C2249,'89'!E727:E2249)</f>
        <v>Azules</v>
      </c>
      <c r="F727" s="8" t="str">
        <f t="array" ref="F727">XLOOKUP($C$2,'89'!$C$2:$C$1524,'89'!F727:F2249)</f>
        <v>#N/A</v>
      </c>
      <c r="H727" s="8" t="str">
        <f t="array" ref="H727">XLOOKUP($C$2,'89'!$C$2:$C$1524,'89'!H727:H2249)</f>
        <v>#N/A</v>
      </c>
      <c r="I727" s="8" t="str">
        <f t="array" ref="I727">XLOOKUP($C$2,'89'!$C$2:$C$1524,'89'!I727:I2249)</f>
        <v>#N/A</v>
      </c>
      <c r="J727" s="8" t="str">
        <f t="array" ref="J727">XLOOKUP($C$2,'89'!$C$2:$C$1524,'89'!J727:J2249)</f>
        <v>#N/A</v>
      </c>
      <c r="K727" s="8" t="s">
        <v>11</v>
      </c>
      <c r="L727" s="8" t="s">
        <v>3046</v>
      </c>
    </row>
    <row r="728" ht="14.25" customHeight="1">
      <c r="A728" s="8" t="s">
        <v>3045</v>
      </c>
      <c r="B728" s="1678" t="s">
        <v>814</v>
      </c>
      <c r="C728" s="8" t="s">
        <v>1729</v>
      </c>
      <c r="D728" s="8" t="s">
        <v>1730</v>
      </c>
      <c r="E728" s="8" t="str">
        <f t="array" ref="E728">XLOOKUP(C728,'89'!C728:C2250,'89'!E728:E2250)</f>
        <v>Azules</v>
      </c>
      <c r="H728" s="8" t="str">
        <f t="array" ref="H728">XLOOKUP($C$2,'89'!$C$2:$C$1524,'89'!H728:H2250)</f>
        <v>#N/A</v>
      </c>
      <c r="I728" s="8" t="str">
        <f t="array" ref="I728">XLOOKUP($C$2,'89'!$C$2:$C$1524,'89'!I728:I2250)</f>
        <v>#N/A</v>
      </c>
      <c r="J728" s="8" t="str">
        <f t="array" ref="J728">XLOOKUP($C$2,'89'!$C$2:$C$1524,'89'!J728:J2250)</f>
        <v>#N/A</v>
      </c>
      <c r="K728" s="8" t="s">
        <v>11</v>
      </c>
      <c r="L728" s="8" t="s">
        <v>3046</v>
      </c>
    </row>
    <row r="729" ht="14.25" customHeight="1">
      <c r="A729" s="8" t="s">
        <v>3045</v>
      </c>
      <c r="B729" s="1678" t="s">
        <v>817</v>
      </c>
      <c r="C729" s="8" t="s">
        <v>1731</v>
      </c>
      <c r="D729" s="8" t="s">
        <v>1732</v>
      </c>
      <c r="E729" s="8" t="str">
        <f t="array" ref="E729">XLOOKUP(C729,'89'!C729:C2251,'89'!E729:E2251)</f>
        <v>Azules</v>
      </c>
      <c r="H729" s="8" t="str">
        <f t="array" ref="H729">XLOOKUP($C$2,'89'!$C$2:$C$1524,'89'!H729:H2251)</f>
        <v>#N/A</v>
      </c>
      <c r="I729" s="8" t="str">
        <f t="array" ref="I729">XLOOKUP($C$2,'89'!$C$2:$C$1524,'89'!I729:I2251)</f>
        <v>#N/A</v>
      </c>
      <c r="J729" s="8" t="str">
        <f t="array" ref="J729">XLOOKUP($C$2,'89'!$C$2:$C$1524,'89'!J729:J2251)</f>
        <v>#N/A</v>
      </c>
      <c r="K729" s="8" t="s">
        <v>11</v>
      </c>
      <c r="L729" s="8" t="s">
        <v>3046</v>
      </c>
    </row>
    <row r="730" ht="14.25" customHeight="1">
      <c r="A730" s="8" t="s">
        <v>3045</v>
      </c>
      <c r="B730" s="1678" t="s">
        <v>817</v>
      </c>
      <c r="C730" s="8" t="s">
        <v>1733</v>
      </c>
      <c r="D730" s="8" t="s">
        <v>1734</v>
      </c>
      <c r="E730" s="8" t="str">
        <f t="array" ref="E730">XLOOKUP(C730,'89'!C730:C2252,'89'!E730:E2252)</f>
        <v>Azules</v>
      </c>
      <c r="H730" s="8" t="str">
        <f t="array" ref="H730">XLOOKUP($C$2,'89'!$C$2:$C$1524,'89'!H730:H2252)</f>
        <v>#N/A</v>
      </c>
      <c r="I730" s="8" t="str">
        <f t="array" ref="I730">XLOOKUP($C$2,'89'!$C$2:$C$1524,'89'!I730:I2252)</f>
        <v>#N/A</v>
      </c>
      <c r="J730" s="8" t="str">
        <f t="array" ref="J730">XLOOKUP($C$2,'89'!$C$2:$C$1524,'89'!J730:J2252)</f>
        <v>#N/A</v>
      </c>
      <c r="K730" s="8" t="s">
        <v>11</v>
      </c>
      <c r="L730" s="8" t="s">
        <v>3046</v>
      </c>
    </row>
    <row r="731" ht="14.25" customHeight="1">
      <c r="A731" s="8" t="s">
        <v>3045</v>
      </c>
      <c r="B731" s="1678" t="s">
        <v>892</v>
      </c>
      <c r="C731" s="8" t="s">
        <v>1735</v>
      </c>
      <c r="D731" s="8" t="s">
        <v>1736</v>
      </c>
      <c r="E731" s="8" t="str">
        <f t="array" ref="E731">XLOOKUP(C731,'89'!C731:C2253,'89'!E731:E2253)</f>
        <v>Azules</v>
      </c>
      <c r="F731" s="8" t="str">
        <f t="array" ref="F731">XLOOKUP($C$2,'89'!$C$2:$C$1524,'89'!F731:F2253)</f>
        <v>#N/A</v>
      </c>
      <c r="H731" s="8" t="str">
        <f t="array" ref="H731">XLOOKUP($C$2,'89'!$C$2:$C$1524,'89'!H731:H2253)</f>
        <v>#N/A</v>
      </c>
      <c r="I731" s="8" t="str">
        <f t="array" ref="I731">XLOOKUP($C$2,'89'!$C$2:$C$1524,'89'!I731:I2253)</f>
        <v>#N/A</v>
      </c>
      <c r="J731" s="8" t="str">
        <f t="array" ref="J731">XLOOKUP($C$2,'89'!$C$2:$C$1524,'89'!J731:J2253)</f>
        <v>#N/A</v>
      </c>
      <c r="K731" s="8" t="s">
        <v>11</v>
      </c>
      <c r="L731" s="8" t="s">
        <v>3046</v>
      </c>
    </row>
    <row r="732" ht="14.25" customHeight="1">
      <c r="A732" s="8" t="s">
        <v>3045</v>
      </c>
      <c r="B732" s="1678" t="s">
        <v>168</v>
      </c>
      <c r="C732" s="8" t="s">
        <v>710</v>
      </c>
      <c r="D732" s="8" t="s">
        <v>2525</v>
      </c>
      <c r="E732" s="8" t="str">
        <f t="array" ref="E732">XLOOKUP(C732,'89'!C732:C2254,'89'!E732:E2254)</f>
        <v>Azules</v>
      </c>
      <c r="F732" s="8" t="str">
        <f t="array" ref="F732">XLOOKUP($C$2,'89'!$C$2:$C$1524,'89'!F732:F2254)</f>
        <v>#N/A</v>
      </c>
      <c r="H732" s="8" t="str">
        <f t="array" ref="H732">XLOOKUP($C$2,'89'!$C$2:$C$1524,'89'!H732:H2254)</f>
        <v>#N/A</v>
      </c>
      <c r="I732" s="8" t="str">
        <f t="array" ref="I732">XLOOKUP($C$2,'89'!$C$2:$C$1524,'89'!I732:I2254)</f>
        <v>#N/A</v>
      </c>
      <c r="J732" s="8" t="str">
        <f t="array" ref="J732">XLOOKUP($C$2,'89'!$C$2:$C$1524,'89'!J732:J2254)</f>
        <v>#N/A</v>
      </c>
      <c r="K732" s="8" t="s">
        <v>11</v>
      </c>
      <c r="L732" s="8" t="s">
        <v>3046</v>
      </c>
    </row>
    <row r="733" ht="14.25" customHeight="1">
      <c r="A733" s="8" t="s">
        <v>3045</v>
      </c>
      <c r="B733" s="1678" t="s">
        <v>168</v>
      </c>
      <c r="C733" s="8" t="s">
        <v>712</v>
      </c>
      <c r="D733" s="8" t="s">
        <v>2526</v>
      </c>
      <c r="E733" s="8" t="str">
        <f t="array" ref="E733">XLOOKUP(C733,'89'!C733:C2255,'89'!E733:E2255)</f>
        <v>Azules</v>
      </c>
      <c r="F733" s="8" t="str">
        <f t="array" ref="F733">XLOOKUP($C$2,'89'!$C$2:$C$1524,'89'!F733:F2255)</f>
        <v>#N/A</v>
      </c>
      <c r="H733" s="8" t="str">
        <f t="array" ref="H733">XLOOKUP($C$2,'89'!$C$2:$C$1524,'89'!H733:H2255)</f>
        <v>#N/A</v>
      </c>
      <c r="I733" s="8" t="str">
        <f t="array" ref="I733">XLOOKUP($C$2,'89'!$C$2:$C$1524,'89'!I733:I2255)</f>
        <v>#N/A</v>
      </c>
      <c r="J733" s="8" t="str">
        <f t="array" ref="J733">XLOOKUP($C$2,'89'!$C$2:$C$1524,'89'!J733:J2255)</f>
        <v>#N/A</v>
      </c>
      <c r="K733" s="8" t="s">
        <v>11</v>
      </c>
      <c r="L733" s="8" t="s">
        <v>3046</v>
      </c>
    </row>
    <row r="734" ht="14.25" customHeight="1">
      <c r="A734" s="8" t="s">
        <v>3045</v>
      </c>
      <c r="B734" s="1678" t="s">
        <v>814</v>
      </c>
      <c r="C734" s="8" t="s">
        <v>1737</v>
      </c>
      <c r="D734" s="8" t="s">
        <v>3042</v>
      </c>
      <c r="E734" s="8" t="str">
        <f t="array" ref="E734">XLOOKUP(C734,'89'!C734:C2256,'89'!E734:E2256)</f>
        <v>Azules</v>
      </c>
      <c r="H734" s="8" t="str">
        <f t="array" ref="H734">XLOOKUP($C$2,'89'!$C$2:$C$1524,'89'!H734:H2256)</f>
        <v>#N/A</v>
      </c>
      <c r="I734" s="8" t="str">
        <f t="array" ref="I734">XLOOKUP($C$2,'89'!$C$2:$C$1524,'89'!I734:I2256)</f>
        <v>#N/A</v>
      </c>
      <c r="J734" s="8" t="str">
        <f t="array" ref="J734">XLOOKUP($C$2,'89'!$C$2:$C$1524,'89'!J734:J2256)</f>
        <v>#N/A</v>
      </c>
      <c r="K734" s="8" t="s">
        <v>11</v>
      </c>
      <c r="L734" s="8" t="s">
        <v>3046</v>
      </c>
    </row>
    <row r="735" ht="14.25" customHeight="1">
      <c r="A735" s="8" t="s">
        <v>3045</v>
      </c>
      <c r="B735" s="1678" t="s">
        <v>817</v>
      </c>
      <c r="C735" s="8" t="s">
        <v>1739</v>
      </c>
      <c r="D735" s="8" t="s">
        <v>1740</v>
      </c>
      <c r="E735" s="8" t="str">
        <f t="array" ref="E735">XLOOKUP(C735,'89'!C735:C2257,'89'!E735:E2257)</f>
        <v>Azules</v>
      </c>
      <c r="H735" s="8" t="str">
        <f t="array" ref="H735">XLOOKUP($C$2,'89'!$C$2:$C$1524,'89'!H735:H2257)</f>
        <v>#N/A</v>
      </c>
      <c r="I735" s="8" t="str">
        <f t="array" ref="I735">XLOOKUP($C$2,'89'!$C$2:$C$1524,'89'!I735:I2257)</f>
        <v>#N/A</v>
      </c>
      <c r="J735" s="8" t="str">
        <f t="array" ref="J735">XLOOKUP($C$2,'89'!$C$2:$C$1524,'89'!J735:J2257)</f>
        <v>#N/A</v>
      </c>
      <c r="K735" s="8" t="s">
        <v>11</v>
      </c>
      <c r="L735" s="8" t="s">
        <v>3046</v>
      </c>
    </row>
    <row r="736" ht="14.25" customHeight="1">
      <c r="A736" s="8" t="s">
        <v>3045</v>
      </c>
      <c r="B736" s="1678" t="s">
        <v>817</v>
      </c>
      <c r="C736" s="8" t="s">
        <v>1741</v>
      </c>
      <c r="D736" s="8" t="s">
        <v>1742</v>
      </c>
      <c r="E736" s="8" t="str">
        <f t="array" ref="E736">XLOOKUP(C736,'89'!C736:C2258,'89'!E736:E2258)</f>
        <v>Azules</v>
      </c>
      <c r="H736" s="8" t="str">
        <f t="array" ref="H736">XLOOKUP($C$2,'89'!$C$2:$C$1524,'89'!H736:H2258)</f>
        <v>#N/A</v>
      </c>
      <c r="I736" s="8" t="str">
        <f t="array" ref="I736">XLOOKUP($C$2,'89'!$C$2:$C$1524,'89'!I736:I2258)</f>
        <v>#N/A</v>
      </c>
      <c r="J736" s="8" t="str">
        <f t="array" ref="J736">XLOOKUP($C$2,'89'!$C$2:$C$1524,'89'!J736:J2258)</f>
        <v>#N/A</v>
      </c>
      <c r="K736" s="8" t="s">
        <v>11</v>
      </c>
      <c r="L736" s="8" t="s">
        <v>3046</v>
      </c>
    </row>
    <row r="737" ht="14.25" customHeight="1">
      <c r="A737" s="8" t="s">
        <v>3045</v>
      </c>
      <c r="B737" s="1678" t="s">
        <v>892</v>
      </c>
      <c r="C737" s="8" t="s">
        <v>1743</v>
      </c>
      <c r="D737" s="8" t="s">
        <v>1744</v>
      </c>
      <c r="E737" s="8" t="str">
        <f t="array" ref="E737">XLOOKUP(C737,'89'!C737:C2259,'89'!E737:E2259)</f>
        <v>Azules</v>
      </c>
      <c r="H737" s="8" t="str">
        <f t="array" ref="H737">XLOOKUP($C$2,'89'!$C$2:$C$1524,'89'!H737:H2259)</f>
        <v>#N/A</v>
      </c>
      <c r="I737" s="8" t="str">
        <f t="array" ref="I737">XLOOKUP($C$2,'89'!$C$2:$C$1524,'89'!I737:I2259)</f>
        <v>#N/A</v>
      </c>
      <c r="J737" s="8" t="str">
        <f t="array" ref="J737">XLOOKUP($C$2,'89'!$C$2:$C$1524,'89'!J737:J2259)</f>
        <v>#N/A</v>
      </c>
      <c r="K737" s="8" t="s">
        <v>11</v>
      </c>
      <c r="L737" s="8" t="s">
        <v>3046</v>
      </c>
    </row>
    <row r="738" ht="14.25" customHeight="1">
      <c r="A738" s="8" t="s">
        <v>3045</v>
      </c>
      <c r="B738" s="1678" t="s">
        <v>168</v>
      </c>
      <c r="C738" s="8" t="s">
        <v>714</v>
      </c>
      <c r="D738" s="8" t="s">
        <v>2527</v>
      </c>
      <c r="E738" s="8" t="str">
        <f t="array" ref="E738">XLOOKUP(C738,'89'!C738:C2260,'89'!E738:E2260)</f>
        <v>Grises</v>
      </c>
      <c r="F738" s="8" t="str">
        <f t="array" ref="F738">XLOOKUP($C$2,'89'!$C$2:$C$1524,'89'!F738:F2260)</f>
        <v>#N/A</v>
      </c>
      <c r="G738" s="8" t="str">
        <f t="array" ref="G738">XLOOKUP($C$2,'89'!$C$2:$C$1524,'89'!G738:G2260)</f>
        <v>#N/A</v>
      </c>
      <c r="H738" s="8" t="str">
        <f t="array" ref="H738">XLOOKUP($C$2,'89'!$C$2:$C$1524,'89'!H738:H2260)</f>
        <v>#N/A</v>
      </c>
      <c r="I738" s="8" t="str">
        <f t="array" ref="I738">XLOOKUP($C$2,'89'!$C$2:$C$1524,'89'!I738:I2260)</f>
        <v>#N/A</v>
      </c>
      <c r="J738" s="8" t="str">
        <f t="array" ref="J738">XLOOKUP($C$2,'89'!$C$2:$C$1524,'89'!J738:J2260)</f>
        <v>#N/A</v>
      </c>
      <c r="K738" s="8" t="s">
        <v>11</v>
      </c>
      <c r="L738" s="8" t="s">
        <v>3046</v>
      </c>
    </row>
    <row r="739" ht="14.25" customHeight="1">
      <c r="A739" s="8" t="s">
        <v>3045</v>
      </c>
      <c r="B739" s="1678" t="s">
        <v>168</v>
      </c>
      <c r="C739" s="8" t="s">
        <v>716</v>
      </c>
      <c r="D739" s="8" t="s">
        <v>2528</v>
      </c>
      <c r="E739" s="8" t="str">
        <f t="array" ref="E739">XLOOKUP(C739,'89'!C739:C2261,'89'!E739:E2261)</f>
        <v>Grises</v>
      </c>
      <c r="F739" s="8" t="str">
        <f t="array" ref="F739">XLOOKUP($C$2,'89'!$C$2:$C$1524,'89'!F739:F2261)</f>
        <v>#N/A</v>
      </c>
      <c r="G739" s="8" t="str">
        <f t="array" ref="G739">XLOOKUP($C$2,'89'!$C$2:$C$1524,'89'!G739:G2261)</f>
        <v>#N/A</v>
      </c>
      <c r="H739" s="8" t="str">
        <f t="array" ref="H739">XLOOKUP($C$2,'89'!$C$2:$C$1524,'89'!H739:H2261)</f>
        <v>#N/A</v>
      </c>
      <c r="I739" s="8" t="str">
        <f t="array" ref="I739">XLOOKUP($C$2,'89'!$C$2:$C$1524,'89'!I739:I2261)</f>
        <v>#N/A</v>
      </c>
      <c r="J739" s="8" t="str">
        <f t="array" ref="J739">XLOOKUP($C$2,'89'!$C$2:$C$1524,'89'!J739:J2261)</f>
        <v>#N/A</v>
      </c>
      <c r="K739" s="8" t="s">
        <v>11</v>
      </c>
      <c r="L739" s="8" t="s">
        <v>3046</v>
      </c>
    </row>
    <row r="740" ht="14.25" customHeight="1">
      <c r="A740" s="8" t="s">
        <v>3045</v>
      </c>
      <c r="B740" s="1678" t="s">
        <v>814</v>
      </c>
      <c r="C740" s="8" t="s">
        <v>1745</v>
      </c>
      <c r="D740" s="8" t="s">
        <v>1746</v>
      </c>
      <c r="E740" s="8" t="str">
        <f t="array" ref="E740">XLOOKUP(C740,'89'!C740:C2262,'89'!E740:E2262)</f>
        <v>Grises</v>
      </c>
      <c r="F740" s="8" t="str">
        <f t="array" ref="F740">XLOOKUP($C$2,'89'!$C$2:$C$1524,'89'!F740:F2262)</f>
        <v>#N/A</v>
      </c>
      <c r="H740" s="8" t="str">
        <f t="array" ref="H740">XLOOKUP($C$2,'89'!$C$2:$C$1524,'89'!H740:H2262)</f>
        <v>#N/A</v>
      </c>
      <c r="I740" s="8" t="str">
        <f t="array" ref="I740">XLOOKUP($C$2,'89'!$C$2:$C$1524,'89'!I740:I2262)</f>
        <v>#N/A</v>
      </c>
      <c r="J740" s="8" t="str">
        <f t="array" ref="J740">XLOOKUP($C$2,'89'!$C$2:$C$1524,'89'!J740:J2262)</f>
        <v>#N/A</v>
      </c>
      <c r="K740" s="8" t="s">
        <v>11</v>
      </c>
      <c r="L740" s="8" t="s">
        <v>3046</v>
      </c>
    </row>
    <row r="741" ht="14.25" customHeight="1">
      <c r="A741" s="8" t="s">
        <v>3045</v>
      </c>
      <c r="B741" s="1678" t="s">
        <v>817</v>
      </c>
      <c r="C741" s="8" t="s">
        <v>1747</v>
      </c>
      <c r="D741" s="8" t="s">
        <v>1748</v>
      </c>
      <c r="E741" s="8" t="str">
        <f t="array" ref="E741">XLOOKUP(C741,'89'!C741:C2263,'89'!E741:E2263)</f>
        <v>Grises</v>
      </c>
      <c r="H741" s="8" t="str">
        <f t="array" ref="H741">XLOOKUP($C$2,'89'!$C$2:$C$1524,'89'!H741:H2263)</f>
        <v>#N/A</v>
      </c>
      <c r="I741" s="8" t="str">
        <f t="array" ref="I741">XLOOKUP($C$2,'89'!$C$2:$C$1524,'89'!I741:I2263)</f>
        <v>#N/A</v>
      </c>
      <c r="J741" s="8" t="str">
        <f t="array" ref="J741">XLOOKUP($C$2,'89'!$C$2:$C$1524,'89'!J741:J2263)</f>
        <v>#N/A</v>
      </c>
      <c r="K741" s="8" t="s">
        <v>11</v>
      </c>
      <c r="L741" s="8" t="s">
        <v>3046</v>
      </c>
    </row>
    <row r="742" ht="14.25" customHeight="1">
      <c r="A742" s="8" t="s">
        <v>3045</v>
      </c>
      <c r="B742" s="1678" t="s">
        <v>817</v>
      </c>
      <c r="C742" s="8" t="s">
        <v>1749</v>
      </c>
      <c r="D742" s="8" t="s">
        <v>1750</v>
      </c>
      <c r="E742" s="8" t="str">
        <f t="array" ref="E742">XLOOKUP(C742,'89'!C742:C2264,'89'!E742:E2264)</f>
        <v>Grises</v>
      </c>
      <c r="H742" s="8" t="str">
        <f t="array" ref="H742">XLOOKUP($C$2,'89'!$C$2:$C$1524,'89'!H742:H2264)</f>
        <v>#N/A</v>
      </c>
      <c r="I742" s="8" t="str">
        <f t="array" ref="I742">XLOOKUP($C$2,'89'!$C$2:$C$1524,'89'!I742:I2264)</f>
        <v>#N/A</v>
      </c>
      <c r="J742" s="8" t="str">
        <f t="array" ref="J742">XLOOKUP($C$2,'89'!$C$2:$C$1524,'89'!J742:J2264)</f>
        <v>#N/A</v>
      </c>
      <c r="K742" s="8" t="s">
        <v>11</v>
      </c>
      <c r="L742" s="8" t="s">
        <v>3046</v>
      </c>
    </row>
    <row r="743" ht="14.25" customHeight="1">
      <c r="A743" s="8" t="s">
        <v>3045</v>
      </c>
      <c r="B743" s="1678" t="s">
        <v>892</v>
      </c>
      <c r="C743" s="8" t="s">
        <v>1751</v>
      </c>
      <c r="D743" s="8" t="s">
        <v>1752</v>
      </c>
      <c r="E743" s="8" t="str">
        <f t="array" ref="E743">XLOOKUP(C743,'89'!C743:C2265,'89'!E743:E2265)</f>
        <v>Grises</v>
      </c>
      <c r="H743" s="8" t="str">
        <f t="array" ref="H743">XLOOKUP($C$2,'89'!$C$2:$C$1524,'89'!H743:H2265)</f>
        <v>#N/A</v>
      </c>
      <c r="I743" s="8" t="str">
        <f t="array" ref="I743">XLOOKUP($C$2,'89'!$C$2:$C$1524,'89'!I743:I2265)</f>
        <v>#N/A</v>
      </c>
      <c r="J743" s="8" t="str">
        <f t="array" ref="J743">XLOOKUP($C$2,'89'!$C$2:$C$1524,'89'!J743:J2265)</f>
        <v>#N/A</v>
      </c>
      <c r="K743" s="8" t="s">
        <v>11</v>
      </c>
      <c r="L743" s="8" t="s">
        <v>3046</v>
      </c>
    </row>
    <row r="744" ht="14.25" customHeight="1">
      <c r="A744" s="8" t="s">
        <v>3045</v>
      </c>
      <c r="B744" s="1678" t="s">
        <v>168</v>
      </c>
      <c r="C744" s="8" t="s">
        <v>718</v>
      </c>
      <c r="D744" s="8" t="s">
        <v>2529</v>
      </c>
      <c r="E744" s="8" t="str">
        <f t="array" ref="E744">XLOOKUP(C744,'89'!C744:C2266,'89'!E744:E2266)</f>
        <v>Grises</v>
      </c>
      <c r="F744" s="8" t="str">
        <f t="array" ref="F744">XLOOKUP($C$2,'89'!$C$2:$C$1524,'89'!F744:F2266)</f>
        <v>#N/A</v>
      </c>
      <c r="H744" s="8" t="str">
        <f t="array" ref="H744">XLOOKUP($C$2,'89'!$C$2:$C$1524,'89'!H744:H2266)</f>
        <v>#N/A</v>
      </c>
      <c r="I744" s="8" t="str">
        <f t="array" ref="I744">XLOOKUP($C$2,'89'!$C$2:$C$1524,'89'!I744:I2266)</f>
        <v>#N/A</v>
      </c>
      <c r="J744" s="8" t="str">
        <f t="array" ref="J744">XLOOKUP($C$2,'89'!$C$2:$C$1524,'89'!J744:J2266)</f>
        <v>#N/A</v>
      </c>
      <c r="K744" s="8" t="s">
        <v>11</v>
      </c>
      <c r="L744" s="8" t="s">
        <v>3046</v>
      </c>
    </row>
    <row r="745" ht="14.25" customHeight="1">
      <c r="A745" s="8" t="s">
        <v>3045</v>
      </c>
      <c r="B745" s="1678" t="s">
        <v>168</v>
      </c>
      <c r="C745" s="8" t="s">
        <v>720</v>
      </c>
      <c r="D745" s="8" t="s">
        <v>2530</v>
      </c>
      <c r="E745" s="8" t="str">
        <f t="array" ref="E745">XLOOKUP(C745,'89'!C745:C2267,'89'!E745:E2267)</f>
        <v>Grises</v>
      </c>
      <c r="F745" s="8" t="str">
        <f t="array" ref="F745">XLOOKUP($C$2,'89'!$C$2:$C$1524,'89'!F745:F2267)</f>
        <v>#N/A</v>
      </c>
      <c r="H745" s="8" t="str">
        <f t="array" ref="H745">XLOOKUP($C$2,'89'!$C$2:$C$1524,'89'!H745:H2267)</f>
        <v>#N/A</v>
      </c>
      <c r="I745" s="8" t="str">
        <f t="array" ref="I745">XLOOKUP($C$2,'89'!$C$2:$C$1524,'89'!I745:I2267)</f>
        <v>#N/A</v>
      </c>
      <c r="J745" s="8" t="str">
        <f t="array" ref="J745">XLOOKUP($C$2,'89'!$C$2:$C$1524,'89'!J745:J2267)</f>
        <v>#N/A</v>
      </c>
      <c r="K745" s="8" t="s">
        <v>11</v>
      </c>
      <c r="L745" s="8" t="s">
        <v>3046</v>
      </c>
    </row>
    <row r="746" ht="14.25" customHeight="1">
      <c r="A746" s="8" t="s">
        <v>3045</v>
      </c>
      <c r="B746" s="1678" t="s">
        <v>814</v>
      </c>
      <c r="C746" s="8" t="s">
        <v>1753</v>
      </c>
      <c r="D746" s="8" t="s">
        <v>1754</v>
      </c>
      <c r="E746" s="8" t="str">
        <f t="array" ref="E746">XLOOKUP(C746,'89'!C746:C2268,'89'!E746:E2268)</f>
        <v>Grises</v>
      </c>
      <c r="F746" s="8" t="str">
        <f t="array" ref="F746">XLOOKUP($C$2,'89'!$C$2:$C$1524,'89'!F746:F2268)</f>
        <v>#N/A</v>
      </c>
      <c r="H746" s="8" t="str">
        <f t="array" ref="H746">XLOOKUP($C$2,'89'!$C$2:$C$1524,'89'!H746:H2268)</f>
        <v>#N/A</v>
      </c>
      <c r="I746" s="8" t="str">
        <f t="array" ref="I746">XLOOKUP($C$2,'89'!$C$2:$C$1524,'89'!I746:I2268)</f>
        <v>#N/A</v>
      </c>
      <c r="J746" s="8" t="str">
        <f t="array" ref="J746">XLOOKUP($C$2,'89'!$C$2:$C$1524,'89'!J746:J2268)</f>
        <v>#N/A</v>
      </c>
      <c r="K746" s="8" t="s">
        <v>11</v>
      </c>
      <c r="L746" s="8" t="s">
        <v>3046</v>
      </c>
    </row>
    <row r="747" ht="14.25" customHeight="1">
      <c r="A747" s="8" t="s">
        <v>3045</v>
      </c>
      <c r="B747" s="1678" t="s">
        <v>817</v>
      </c>
      <c r="C747" s="8" t="s">
        <v>1755</v>
      </c>
      <c r="D747" s="8" t="s">
        <v>1756</v>
      </c>
      <c r="E747" s="8" t="str">
        <f t="array" ref="E747">XLOOKUP(C747,'89'!C747:C2269,'89'!E747:E2269)</f>
        <v>Grises</v>
      </c>
      <c r="F747" s="8" t="str">
        <f t="array" ref="F747">XLOOKUP($C$2,'89'!$C$2:$C$1524,'89'!F747:F2269)</f>
        <v>#N/A</v>
      </c>
      <c r="H747" s="8" t="str">
        <f t="array" ref="H747">XLOOKUP($C$2,'89'!$C$2:$C$1524,'89'!H747:H2269)</f>
        <v>#N/A</v>
      </c>
      <c r="I747" s="8" t="str">
        <f t="array" ref="I747">XLOOKUP($C$2,'89'!$C$2:$C$1524,'89'!I747:I2269)</f>
        <v>#N/A</v>
      </c>
      <c r="J747" s="8" t="str">
        <f t="array" ref="J747">XLOOKUP($C$2,'89'!$C$2:$C$1524,'89'!J747:J2269)</f>
        <v>#N/A</v>
      </c>
      <c r="K747" s="8" t="s">
        <v>11</v>
      </c>
      <c r="L747" s="8" t="s">
        <v>3046</v>
      </c>
    </row>
    <row r="748" ht="14.25" customHeight="1">
      <c r="A748" s="8" t="s">
        <v>3045</v>
      </c>
      <c r="B748" s="1678" t="s">
        <v>817</v>
      </c>
      <c r="C748" s="8" t="s">
        <v>1757</v>
      </c>
      <c r="D748" s="8" t="s">
        <v>1758</v>
      </c>
      <c r="E748" s="8" t="str">
        <f t="array" ref="E748">XLOOKUP(C748,'89'!C748:C2270,'89'!E748:E2270)</f>
        <v>Grises</v>
      </c>
      <c r="F748" s="8" t="str">
        <f t="array" ref="F748">XLOOKUP($C$2,'89'!$C$2:$C$1524,'89'!F748:F2270)</f>
        <v>#N/A</v>
      </c>
      <c r="H748" s="8" t="str">
        <f t="array" ref="H748">XLOOKUP($C$2,'89'!$C$2:$C$1524,'89'!H748:H2270)</f>
        <v>#N/A</v>
      </c>
      <c r="I748" s="8" t="str">
        <f t="array" ref="I748">XLOOKUP($C$2,'89'!$C$2:$C$1524,'89'!I748:I2270)</f>
        <v>#N/A</v>
      </c>
      <c r="J748" s="8" t="str">
        <f t="array" ref="J748">XLOOKUP($C$2,'89'!$C$2:$C$1524,'89'!J748:J2270)</f>
        <v>#N/A</v>
      </c>
      <c r="K748" s="8" t="s">
        <v>11</v>
      </c>
      <c r="L748" s="8" t="s">
        <v>3046</v>
      </c>
    </row>
    <row r="749" ht="14.25" customHeight="1">
      <c r="A749" s="8" t="s">
        <v>3045</v>
      </c>
      <c r="B749" s="1678" t="s">
        <v>892</v>
      </c>
      <c r="C749" s="8" t="s">
        <v>1759</v>
      </c>
      <c r="D749" s="8" t="s">
        <v>1760</v>
      </c>
      <c r="E749" s="8" t="str">
        <f t="array" ref="E749">XLOOKUP(C749,'89'!C749:C2271,'89'!E749:E2271)</f>
        <v>Verdes</v>
      </c>
      <c r="F749" s="8" t="str">
        <f t="array" ref="F749">XLOOKUP($C$2,'89'!$C$2:$C$1524,'89'!F749:F2271)</f>
        <v>#N/A</v>
      </c>
      <c r="H749" s="8" t="str">
        <f t="array" ref="H749">XLOOKUP($C$2,'89'!$C$2:$C$1524,'89'!H749:H2271)</f>
        <v>#N/A</v>
      </c>
      <c r="I749" s="8" t="str">
        <f t="array" ref="I749">XLOOKUP($C$2,'89'!$C$2:$C$1524,'89'!I749:I2271)</f>
        <v>#N/A</v>
      </c>
      <c r="J749" s="8" t="str">
        <f t="array" ref="J749">XLOOKUP($C$2,'89'!$C$2:$C$1524,'89'!J749:J2271)</f>
        <v>#N/A</v>
      </c>
      <c r="K749" s="8" t="s">
        <v>11</v>
      </c>
      <c r="L749" s="8" t="s">
        <v>3046</v>
      </c>
    </row>
    <row r="750" ht="14.25" customHeight="1">
      <c r="A750" s="8" t="s">
        <v>3045</v>
      </c>
      <c r="B750" s="1678" t="s">
        <v>168</v>
      </c>
      <c r="C750" s="8" t="s">
        <v>722</v>
      </c>
      <c r="D750" s="8" t="s">
        <v>2531</v>
      </c>
      <c r="E750" s="8" t="str">
        <f t="array" ref="E750">XLOOKUP(C750,'89'!C750:C2272,'89'!E750:E2272)</f>
        <v>Grises</v>
      </c>
      <c r="F750" s="8" t="str">
        <f t="array" ref="F750">XLOOKUP($C$2,'89'!$C$2:$C$1524,'89'!F750:F2272)</f>
        <v>#N/A</v>
      </c>
      <c r="H750" s="8" t="str">
        <f t="array" ref="H750">XLOOKUP($C$2,'89'!$C$2:$C$1524,'89'!H750:H2272)</f>
        <v>#N/A</v>
      </c>
      <c r="I750" s="8" t="str">
        <f t="array" ref="I750">XLOOKUP($C$2,'89'!$C$2:$C$1524,'89'!I750:I2272)</f>
        <v>#N/A</v>
      </c>
      <c r="J750" s="8" t="str">
        <f t="array" ref="J750">XLOOKUP($C$2,'89'!$C$2:$C$1524,'89'!J750:J2272)</f>
        <v>#N/A</v>
      </c>
      <c r="K750" s="8" t="s">
        <v>11</v>
      </c>
      <c r="L750" s="8" t="s">
        <v>3046</v>
      </c>
    </row>
    <row r="751" ht="14.25" customHeight="1">
      <c r="A751" s="8" t="s">
        <v>3045</v>
      </c>
      <c r="B751" s="1678" t="s">
        <v>168</v>
      </c>
      <c r="C751" s="8" t="s">
        <v>724</v>
      </c>
      <c r="D751" s="8" t="s">
        <v>2532</v>
      </c>
      <c r="E751" s="8" t="str">
        <f t="array" ref="E751">XLOOKUP(C751,'89'!C751:C2273,'89'!E751:E2273)</f>
        <v>Grises</v>
      </c>
      <c r="F751" s="8" t="str">
        <f t="array" ref="F751">XLOOKUP($C$2,'89'!$C$2:$C$1524,'89'!F751:F2273)</f>
        <v>#N/A</v>
      </c>
      <c r="H751" s="8" t="str">
        <f t="array" ref="H751">XLOOKUP($C$2,'89'!$C$2:$C$1524,'89'!H751:H2273)</f>
        <v>#N/A</v>
      </c>
      <c r="I751" s="8" t="str">
        <f t="array" ref="I751">XLOOKUP($C$2,'89'!$C$2:$C$1524,'89'!I751:I2273)</f>
        <v>#N/A</v>
      </c>
      <c r="J751" s="8" t="str">
        <f t="array" ref="J751">XLOOKUP($C$2,'89'!$C$2:$C$1524,'89'!J751:J2273)</f>
        <v>#N/A</v>
      </c>
      <c r="K751" s="8" t="s">
        <v>11</v>
      </c>
      <c r="L751" s="8" t="s">
        <v>3046</v>
      </c>
    </row>
    <row r="752" ht="14.25" customHeight="1">
      <c r="A752" s="8" t="s">
        <v>3045</v>
      </c>
      <c r="B752" s="1678" t="s">
        <v>814</v>
      </c>
      <c r="C752" s="8" t="s">
        <v>1761</v>
      </c>
      <c r="D752" s="8" t="s">
        <v>1762</v>
      </c>
      <c r="E752" s="8" t="str">
        <f t="array" ref="E752">XLOOKUP(C752,'89'!C752:C2274,'89'!E752:E2274)</f>
        <v>Grises</v>
      </c>
      <c r="H752" s="8" t="str">
        <f t="array" ref="H752">XLOOKUP($C$2,'89'!$C$2:$C$1524,'89'!H752:H2274)</f>
        <v>#N/A</v>
      </c>
      <c r="I752" s="8" t="str">
        <f t="array" ref="I752">XLOOKUP($C$2,'89'!$C$2:$C$1524,'89'!I752:I2274)</f>
        <v>#N/A</v>
      </c>
      <c r="J752" s="8" t="str">
        <f t="array" ref="J752">XLOOKUP($C$2,'89'!$C$2:$C$1524,'89'!J752:J2274)</f>
        <v>#N/A</v>
      </c>
      <c r="K752" s="8" t="s">
        <v>11</v>
      </c>
      <c r="L752" s="8" t="s">
        <v>3046</v>
      </c>
    </row>
    <row r="753" ht="14.25" customHeight="1">
      <c r="A753" s="8" t="s">
        <v>3045</v>
      </c>
      <c r="B753" s="1678" t="s">
        <v>817</v>
      </c>
      <c r="C753" s="8" t="s">
        <v>1763</v>
      </c>
      <c r="D753" s="8" t="s">
        <v>1764</v>
      </c>
      <c r="E753" s="8" t="str">
        <f t="array" ref="E753">XLOOKUP(C753,'89'!C753:C2275,'89'!E753:E2275)</f>
        <v>Grises</v>
      </c>
      <c r="H753" s="8" t="str">
        <f t="array" ref="H753">XLOOKUP($C$2,'89'!$C$2:$C$1524,'89'!H753:H2275)</f>
        <v>#N/A</v>
      </c>
      <c r="I753" s="8" t="str">
        <f t="array" ref="I753">XLOOKUP($C$2,'89'!$C$2:$C$1524,'89'!I753:I2275)</f>
        <v>#N/A</v>
      </c>
      <c r="J753" s="8" t="str">
        <f t="array" ref="J753">XLOOKUP($C$2,'89'!$C$2:$C$1524,'89'!J753:J2275)</f>
        <v>#N/A</v>
      </c>
      <c r="K753" s="8" t="s">
        <v>11</v>
      </c>
      <c r="L753" s="8" t="s">
        <v>3046</v>
      </c>
    </row>
    <row r="754" ht="14.25" customHeight="1">
      <c r="A754" s="8" t="s">
        <v>3045</v>
      </c>
      <c r="B754" s="1678" t="s">
        <v>817</v>
      </c>
      <c r="C754" s="8" t="s">
        <v>1765</v>
      </c>
      <c r="D754" s="8" t="s">
        <v>1766</v>
      </c>
      <c r="E754" s="8" t="str">
        <f t="array" ref="E754">XLOOKUP(C754,'89'!C754:C2276,'89'!E754:E2276)</f>
        <v>Grises</v>
      </c>
      <c r="H754" s="8" t="str">
        <f t="array" ref="H754">XLOOKUP($C$2,'89'!$C$2:$C$1524,'89'!H754:H2276)</f>
        <v>#N/A</v>
      </c>
      <c r="I754" s="8" t="str">
        <f t="array" ref="I754">XLOOKUP($C$2,'89'!$C$2:$C$1524,'89'!I754:I2276)</f>
        <v>#N/A</v>
      </c>
      <c r="J754" s="8" t="str">
        <f t="array" ref="J754">XLOOKUP($C$2,'89'!$C$2:$C$1524,'89'!J754:J2276)</f>
        <v>#N/A</v>
      </c>
      <c r="K754" s="8" t="s">
        <v>11</v>
      </c>
      <c r="L754" s="8" t="s">
        <v>3046</v>
      </c>
    </row>
    <row r="755" ht="14.25" customHeight="1">
      <c r="A755" s="8" t="s">
        <v>3045</v>
      </c>
      <c r="B755" s="1678" t="s">
        <v>892</v>
      </c>
      <c r="C755" s="8" t="s">
        <v>1767</v>
      </c>
      <c r="D755" s="8" t="s">
        <v>1768</v>
      </c>
      <c r="E755" s="8" t="str">
        <f t="array" ref="E755">XLOOKUP(C755,'89'!C755:C2277,'89'!E755:E2277)</f>
        <v>Grises</v>
      </c>
      <c r="H755" s="8" t="str">
        <f t="array" ref="H755">XLOOKUP($C$2,'89'!$C$2:$C$1524,'89'!H755:H2277)</f>
        <v>#N/A</v>
      </c>
      <c r="I755" s="8" t="str">
        <f t="array" ref="I755">XLOOKUP($C$2,'89'!$C$2:$C$1524,'89'!I755:I2277)</f>
        <v>#N/A</v>
      </c>
      <c r="J755" s="8" t="str">
        <f t="array" ref="J755">XLOOKUP($C$2,'89'!$C$2:$C$1524,'89'!J755:J2277)</f>
        <v>#N/A</v>
      </c>
      <c r="K755" s="8" t="s">
        <v>11</v>
      </c>
      <c r="L755" s="8" t="s">
        <v>3046</v>
      </c>
    </row>
    <row r="756" ht="14.25" customHeight="1">
      <c r="A756" s="8" t="s">
        <v>3045</v>
      </c>
      <c r="B756" s="1678" t="s">
        <v>168</v>
      </c>
      <c r="C756" s="8" t="s">
        <v>726</v>
      </c>
      <c r="D756" s="8" t="s">
        <v>2533</v>
      </c>
      <c r="E756" s="8" t="str">
        <f t="array" ref="E756">XLOOKUP(C756,'89'!C756:C2278,'89'!E756:E2278)</f>
        <v>Grises</v>
      </c>
      <c r="F756" s="8" t="str">
        <f t="array" ref="F756">XLOOKUP($C$2,'89'!$C$2:$C$1524,'89'!F756:F2278)</f>
        <v>#N/A</v>
      </c>
      <c r="H756" s="8" t="str">
        <f t="array" ref="H756">XLOOKUP($C$2,'89'!$C$2:$C$1524,'89'!H756:H2278)</f>
        <v>#N/A</v>
      </c>
      <c r="I756" s="8" t="str">
        <f t="array" ref="I756">XLOOKUP($C$2,'89'!$C$2:$C$1524,'89'!I756:I2278)</f>
        <v>#N/A</v>
      </c>
      <c r="J756" s="8" t="str">
        <f t="array" ref="J756">XLOOKUP($C$2,'89'!$C$2:$C$1524,'89'!J756:J2278)</f>
        <v>#N/A</v>
      </c>
      <c r="K756" s="8" t="s">
        <v>11</v>
      </c>
      <c r="L756" s="8" t="s">
        <v>3046</v>
      </c>
    </row>
    <row r="757" ht="14.25" customHeight="1">
      <c r="A757" s="8" t="s">
        <v>3045</v>
      </c>
      <c r="B757" s="1678" t="s">
        <v>168</v>
      </c>
      <c r="C757" s="8" t="s">
        <v>728</v>
      </c>
      <c r="D757" s="8" t="s">
        <v>2534</v>
      </c>
      <c r="E757" s="8" t="str">
        <f t="array" ref="E757">XLOOKUP(C757,'89'!C757:C2279,'89'!E757:E2279)</f>
        <v>Grises</v>
      </c>
      <c r="F757" s="8" t="str">
        <f t="array" ref="F757">XLOOKUP($C$2,'89'!$C$2:$C$1524,'89'!F757:F2279)</f>
        <v>#N/A</v>
      </c>
      <c r="H757" s="8" t="str">
        <f t="array" ref="H757">XLOOKUP($C$2,'89'!$C$2:$C$1524,'89'!H757:H2279)</f>
        <v>#N/A</v>
      </c>
      <c r="I757" s="8" t="str">
        <f t="array" ref="I757">XLOOKUP($C$2,'89'!$C$2:$C$1524,'89'!I757:I2279)</f>
        <v>#N/A</v>
      </c>
      <c r="J757" s="8" t="str">
        <f t="array" ref="J757">XLOOKUP($C$2,'89'!$C$2:$C$1524,'89'!J757:J2279)</f>
        <v>#N/A</v>
      </c>
      <c r="K757" s="8" t="s">
        <v>11</v>
      </c>
      <c r="L757" s="8" t="s">
        <v>3046</v>
      </c>
    </row>
    <row r="758" ht="14.25" customHeight="1">
      <c r="A758" s="8" t="s">
        <v>3045</v>
      </c>
      <c r="B758" s="1678" t="s">
        <v>814</v>
      </c>
      <c r="C758" s="8" t="s">
        <v>1769</v>
      </c>
      <c r="D758" s="8" t="s">
        <v>1770</v>
      </c>
      <c r="E758" s="8" t="str">
        <f t="array" ref="E758">XLOOKUP(C758,'89'!C758:C2280,'89'!E758:E2280)</f>
        <v>Grises</v>
      </c>
      <c r="F758" s="8" t="str">
        <f t="array" ref="F758">XLOOKUP($C$2,'89'!$C$2:$C$1524,'89'!F758:F2280)</f>
        <v>#N/A</v>
      </c>
      <c r="H758" s="8" t="str">
        <f t="array" ref="H758">XLOOKUP($C$2,'89'!$C$2:$C$1524,'89'!H758:H2280)</f>
        <v>#N/A</v>
      </c>
      <c r="I758" s="8" t="str">
        <f t="array" ref="I758">XLOOKUP($C$2,'89'!$C$2:$C$1524,'89'!I758:I2280)</f>
        <v>#N/A</v>
      </c>
      <c r="J758" s="8" t="str">
        <f t="array" ref="J758">XLOOKUP($C$2,'89'!$C$2:$C$1524,'89'!J758:J2280)</f>
        <v>#N/A</v>
      </c>
      <c r="K758" s="8" t="s">
        <v>11</v>
      </c>
      <c r="L758" s="8" t="s">
        <v>3046</v>
      </c>
    </row>
    <row r="759" ht="14.25" customHeight="1">
      <c r="A759" s="8" t="s">
        <v>3045</v>
      </c>
      <c r="B759" s="1678" t="s">
        <v>817</v>
      </c>
      <c r="C759" s="8" t="s">
        <v>1771</v>
      </c>
      <c r="D759" s="8" t="s">
        <v>1772</v>
      </c>
      <c r="E759" s="8" t="str">
        <f t="array" ref="E759">XLOOKUP(C759,'89'!C759:C2281,'89'!E759:E2281)</f>
        <v>Grises</v>
      </c>
      <c r="F759" s="8" t="str">
        <f t="array" ref="F759">XLOOKUP($C$2,'89'!$C$2:$C$1524,'89'!F759:F2281)</f>
        <v>#N/A</v>
      </c>
      <c r="H759" s="8" t="str">
        <f t="array" ref="H759">XLOOKUP($C$2,'89'!$C$2:$C$1524,'89'!H759:H2281)</f>
        <v>#N/A</v>
      </c>
      <c r="I759" s="8" t="str">
        <f t="array" ref="I759">XLOOKUP($C$2,'89'!$C$2:$C$1524,'89'!I759:I2281)</f>
        <v>#N/A</v>
      </c>
      <c r="J759" s="8" t="str">
        <f t="array" ref="J759">XLOOKUP($C$2,'89'!$C$2:$C$1524,'89'!J759:J2281)</f>
        <v>#N/A</v>
      </c>
      <c r="K759" s="8" t="s">
        <v>11</v>
      </c>
      <c r="L759" s="8" t="s">
        <v>3046</v>
      </c>
    </row>
    <row r="760" ht="14.25" customHeight="1">
      <c r="A760" s="8" t="s">
        <v>3045</v>
      </c>
      <c r="B760" s="1678" t="s">
        <v>817</v>
      </c>
      <c r="C760" s="8" t="s">
        <v>1773</v>
      </c>
      <c r="D760" s="8" t="s">
        <v>1774</v>
      </c>
      <c r="E760" s="8" t="str">
        <f t="array" ref="E760">XLOOKUP(C760,'89'!C760:C2282,'89'!E760:E2282)</f>
        <v>Grises</v>
      </c>
      <c r="F760" s="8" t="str">
        <f t="array" ref="F760">XLOOKUP($C$2,'89'!$C$2:$C$1524,'89'!F760:F2282)</f>
        <v>#N/A</v>
      </c>
      <c r="H760" s="8" t="str">
        <f t="array" ref="H760">XLOOKUP($C$2,'89'!$C$2:$C$1524,'89'!H760:H2282)</f>
        <v>#N/A</v>
      </c>
      <c r="I760" s="8" t="str">
        <f t="array" ref="I760">XLOOKUP($C$2,'89'!$C$2:$C$1524,'89'!I760:I2282)</f>
        <v>#N/A</v>
      </c>
      <c r="J760" s="8" t="str">
        <f t="array" ref="J760">XLOOKUP($C$2,'89'!$C$2:$C$1524,'89'!J760:J2282)</f>
        <v>#N/A</v>
      </c>
      <c r="K760" s="8" t="s">
        <v>11</v>
      </c>
      <c r="L760" s="8" t="s">
        <v>3046</v>
      </c>
    </row>
    <row r="761" ht="14.25" customHeight="1">
      <c r="A761" s="8" t="s">
        <v>3045</v>
      </c>
      <c r="B761" s="1678" t="s">
        <v>892</v>
      </c>
      <c r="C761" s="8" t="s">
        <v>1775</v>
      </c>
      <c r="D761" s="8" t="s">
        <v>1776</v>
      </c>
      <c r="E761" s="8" t="str">
        <f t="array" ref="E761">XLOOKUP(C761,'89'!C761:C2283,'89'!E761:E2283)</f>
        <v>Verdes</v>
      </c>
      <c r="F761" s="8" t="str">
        <f t="array" ref="F761">XLOOKUP($C$2,'89'!$C$2:$C$1524,'89'!F761:F2283)</f>
        <v>#N/A</v>
      </c>
      <c r="H761" s="8" t="str">
        <f t="array" ref="H761">XLOOKUP($C$2,'89'!$C$2:$C$1524,'89'!H761:H2283)</f>
        <v>#N/A</v>
      </c>
      <c r="I761" s="8" t="str">
        <f t="array" ref="I761">XLOOKUP($C$2,'89'!$C$2:$C$1524,'89'!I761:I2283)</f>
        <v>#N/A</v>
      </c>
      <c r="J761" s="8" t="str">
        <f t="array" ref="J761">XLOOKUP($C$2,'89'!$C$2:$C$1524,'89'!J761:J2283)</f>
        <v>#N/A</v>
      </c>
      <c r="K761" s="8" t="s">
        <v>11</v>
      </c>
      <c r="L761" s="8" t="s">
        <v>3046</v>
      </c>
    </row>
    <row r="762" ht="14.25" customHeight="1">
      <c r="A762" s="8" t="s">
        <v>3045</v>
      </c>
      <c r="B762" s="1678" t="s">
        <v>168</v>
      </c>
      <c r="C762" s="8" t="s">
        <v>730</v>
      </c>
      <c r="D762" s="8" t="s">
        <v>2535</v>
      </c>
      <c r="E762" s="8" t="str">
        <f t="array" ref="E762">XLOOKUP(C762,'89'!C762:C2284,'89'!E762:E2284)</f>
        <v>Grises</v>
      </c>
      <c r="F762" s="8" t="str">
        <f t="array" ref="F762">XLOOKUP($C$2,'89'!$C$2:$C$1524,'89'!F762:F2284)</f>
        <v>#N/A</v>
      </c>
      <c r="H762" s="8" t="str">
        <f t="array" ref="H762">XLOOKUP($C$2,'89'!$C$2:$C$1524,'89'!H762:H2284)</f>
        <v>#N/A</v>
      </c>
      <c r="I762" s="8" t="str">
        <f t="array" ref="I762">XLOOKUP($C$2,'89'!$C$2:$C$1524,'89'!I762:I2284)</f>
        <v>#N/A</v>
      </c>
      <c r="J762" s="8" t="str">
        <f t="array" ref="J762">XLOOKUP($C$2,'89'!$C$2:$C$1524,'89'!J762:J2284)</f>
        <v>#N/A</v>
      </c>
      <c r="K762" s="8" t="s">
        <v>11</v>
      </c>
      <c r="L762" s="8" t="s">
        <v>3046</v>
      </c>
    </row>
    <row r="763" ht="14.25" customHeight="1">
      <c r="A763" s="8" t="s">
        <v>3045</v>
      </c>
      <c r="B763" s="1678" t="s">
        <v>168</v>
      </c>
      <c r="C763" s="8" t="s">
        <v>732</v>
      </c>
      <c r="D763" s="8" t="s">
        <v>2536</v>
      </c>
      <c r="E763" s="8" t="str">
        <f t="array" ref="E763">XLOOKUP(C763,'89'!C763:C2285,'89'!E763:E2285)</f>
        <v>Grises</v>
      </c>
      <c r="F763" s="8" t="str">
        <f t="array" ref="F763">XLOOKUP($C$2,'89'!$C$2:$C$1524,'89'!F763:F2285)</f>
        <v>#N/A</v>
      </c>
      <c r="H763" s="8" t="str">
        <f t="array" ref="H763">XLOOKUP($C$2,'89'!$C$2:$C$1524,'89'!H763:H2285)</f>
        <v>#N/A</v>
      </c>
      <c r="I763" s="8" t="str">
        <f t="array" ref="I763">XLOOKUP($C$2,'89'!$C$2:$C$1524,'89'!I763:I2285)</f>
        <v>#N/A</v>
      </c>
      <c r="J763" s="8" t="str">
        <f t="array" ref="J763">XLOOKUP($C$2,'89'!$C$2:$C$1524,'89'!J763:J2285)</f>
        <v>#N/A</v>
      </c>
      <c r="K763" s="8" t="s">
        <v>11</v>
      </c>
      <c r="L763" s="8" t="s">
        <v>3046</v>
      </c>
    </row>
    <row r="764" ht="14.25" customHeight="1">
      <c r="A764" s="8" t="s">
        <v>3045</v>
      </c>
      <c r="B764" s="1678" t="s">
        <v>814</v>
      </c>
      <c r="C764" s="8" t="s">
        <v>1777</v>
      </c>
      <c r="D764" s="8" t="s">
        <v>1778</v>
      </c>
      <c r="E764" s="8" t="str">
        <f t="array" ref="E764">XLOOKUP(C764,'89'!C764:C2286,'89'!E764:E2286)</f>
        <v>Grises</v>
      </c>
      <c r="H764" s="8" t="str">
        <f t="array" ref="H764">XLOOKUP($C$2,'89'!$C$2:$C$1524,'89'!H764:H2286)</f>
        <v>#N/A</v>
      </c>
      <c r="I764" s="8" t="str">
        <f t="array" ref="I764">XLOOKUP($C$2,'89'!$C$2:$C$1524,'89'!I764:I2286)</f>
        <v>#N/A</v>
      </c>
      <c r="J764" s="8" t="str">
        <f t="array" ref="J764">XLOOKUP($C$2,'89'!$C$2:$C$1524,'89'!J764:J2286)</f>
        <v>#N/A</v>
      </c>
      <c r="K764" s="8" t="s">
        <v>11</v>
      </c>
      <c r="L764" s="8" t="s">
        <v>3046</v>
      </c>
    </row>
    <row r="765" ht="14.25" customHeight="1">
      <c r="A765" s="8" t="s">
        <v>3045</v>
      </c>
      <c r="B765" s="1678" t="s">
        <v>817</v>
      </c>
      <c r="C765" s="8" t="s">
        <v>1779</v>
      </c>
      <c r="D765" s="8" t="s">
        <v>1780</v>
      </c>
      <c r="E765" s="8" t="str">
        <f t="array" ref="E765">XLOOKUP(C765,'89'!C765:C2287,'89'!E765:E2287)</f>
        <v>Grises</v>
      </c>
      <c r="H765" s="8" t="str">
        <f t="array" ref="H765">XLOOKUP($C$2,'89'!$C$2:$C$1524,'89'!H765:H2287)</f>
        <v>#N/A</v>
      </c>
      <c r="I765" s="8" t="str">
        <f t="array" ref="I765">XLOOKUP($C$2,'89'!$C$2:$C$1524,'89'!I765:I2287)</f>
        <v>#N/A</v>
      </c>
      <c r="J765" s="8" t="str">
        <f t="array" ref="J765">XLOOKUP($C$2,'89'!$C$2:$C$1524,'89'!J765:J2287)</f>
        <v>#N/A</v>
      </c>
      <c r="K765" s="8" t="s">
        <v>11</v>
      </c>
      <c r="L765" s="8" t="s">
        <v>3046</v>
      </c>
    </row>
    <row r="766" ht="14.25" customHeight="1">
      <c r="A766" s="8" t="s">
        <v>3045</v>
      </c>
      <c r="B766" s="1678" t="s">
        <v>817</v>
      </c>
      <c r="C766" s="8" t="s">
        <v>1781</v>
      </c>
      <c r="D766" s="8" t="s">
        <v>1782</v>
      </c>
      <c r="E766" s="8" t="str">
        <f t="array" ref="E766">XLOOKUP(C766,'89'!C766:C2288,'89'!E766:E2288)</f>
        <v>Grises</v>
      </c>
      <c r="H766" s="8" t="str">
        <f t="array" ref="H766">XLOOKUP($C$2,'89'!$C$2:$C$1524,'89'!H766:H2288)</f>
        <v>#N/A</v>
      </c>
      <c r="I766" s="8" t="str">
        <f t="array" ref="I766">XLOOKUP($C$2,'89'!$C$2:$C$1524,'89'!I766:I2288)</f>
        <v>#N/A</v>
      </c>
      <c r="J766" s="8" t="str">
        <f t="array" ref="J766">XLOOKUP($C$2,'89'!$C$2:$C$1524,'89'!J766:J2288)</f>
        <v>#N/A</v>
      </c>
      <c r="K766" s="8" t="s">
        <v>11</v>
      </c>
      <c r="L766" s="8" t="s">
        <v>3046</v>
      </c>
    </row>
    <row r="767" ht="14.25" customHeight="1">
      <c r="A767" s="8" t="s">
        <v>3045</v>
      </c>
      <c r="B767" s="1678" t="s">
        <v>892</v>
      </c>
      <c r="C767" s="8" t="s">
        <v>1783</v>
      </c>
      <c r="D767" s="8" t="s">
        <v>1784</v>
      </c>
      <c r="E767" s="8" t="str">
        <f t="array" ref="E767">XLOOKUP(C767,'89'!C767:C2289,'89'!E767:E2289)</f>
        <v>Verdes</v>
      </c>
      <c r="H767" s="8" t="str">
        <f t="array" ref="H767">XLOOKUP($C$2,'89'!$C$2:$C$1524,'89'!H767:H2289)</f>
        <v>#N/A</v>
      </c>
      <c r="I767" s="8" t="str">
        <f t="array" ref="I767">XLOOKUP($C$2,'89'!$C$2:$C$1524,'89'!I767:I2289)</f>
        <v>#N/A</v>
      </c>
      <c r="J767" s="8" t="str">
        <f t="array" ref="J767">XLOOKUP($C$2,'89'!$C$2:$C$1524,'89'!J767:J2289)</f>
        <v>#N/A</v>
      </c>
      <c r="K767" s="8" t="s">
        <v>11</v>
      </c>
      <c r="L767" s="8" t="s">
        <v>3046</v>
      </c>
    </row>
    <row r="768" ht="14.25" customHeight="1">
      <c r="A768" s="8" t="s">
        <v>3045</v>
      </c>
      <c r="B768" s="1678" t="s">
        <v>168</v>
      </c>
      <c r="C768" s="8" t="s">
        <v>734</v>
      </c>
      <c r="D768" s="8" t="s">
        <v>2537</v>
      </c>
      <c r="E768" s="8" t="str">
        <f t="array" ref="E768">XLOOKUP(C768,'89'!C768:C2290,'89'!E768:E2290)</f>
        <v>Grises</v>
      </c>
      <c r="F768" s="8" t="str">
        <f t="array" ref="F768">XLOOKUP($C$2,'89'!$C$2:$C$1524,'89'!F768:F2290)</f>
        <v>#N/A</v>
      </c>
      <c r="H768" s="8" t="str">
        <f t="array" ref="H768">XLOOKUP($C$2,'89'!$C$2:$C$1524,'89'!H768:H2290)</f>
        <v>#N/A</v>
      </c>
      <c r="I768" s="8" t="str">
        <f t="array" ref="I768">XLOOKUP($C$2,'89'!$C$2:$C$1524,'89'!I768:I2290)</f>
        <v>#N/A</v>
      </c>
      <c r="J768" s="8" t="str">
        <f t="array" ref="J768">XLOOKUP($C$2,'89'!$C$2:$C$1524,'89'!J768:J2290)</f>
        <v>#N/A</v>
      </c>
      <c r="K768" s="8" t="s">
        <v>11</v>
      </c>
      <c r="L768" s="8" t="s">
        <v>3046</v>
      </c>
    </row>
    <row r="769" ht="14.25" customHeight="1">
      <c r="A769" s="8" t="s">
        <v>3045</v>
      </c>
      <c r="B769" s="1678" t="s">
        <v>168</v>
      </c>
      <c r="C769" s="8" t="s">
        <v>736</v>
      </c>
      <c r="D769" s="8" t="s">
        <v>2538</v>
      </c>
      <c r="E769" s="8" t="str">
        <f t="array" ref="E769">XLOOKUP(C769,'89'!C769:C2291,'89'!E769:E2291)</f>
        <v>Grises</v>
      </c>
      <c r="F769" s="8" t="str">
        <f t="array" ref="F769">XLOOKUP($C$2,'89'!$C$2:$C$1524,'89'!F769:F2291)</f>
        <v>#N/A</v>
      </c>
      <c r="H769" s="8" t="str">
        <f t="array" ref="H769">XLOOKUP($C$2,'89'!$C$2:$C$1524,'89'!H769:H2291)</f>
        <v>#N/A</v>
      </c>
      <c r="I769" s="8" t="str">
        <f t="array" ref="I769">XLOOKUP($C$2,'89'!$C$2:$C$1524,'89'!I769:I2291)</f>
        <v>#N/A</v>
      </c>
      <c r="J769" s="8" t="str">
        <f t="array" ref="J769">XLOOKUP($C$2,'89'!$C$2:$C$1524,'89'!J769:J2291)</f>
        <v>#N/A</v>
      </c>
      <c r="K769" s="8" t="s">
        <v>11</v>
      </c>
      <c r="L769" s="8" t="s">
        <v>3046</v>
      </c>
    </row>
    <row r="770" ht="14.25" customHeight="1">
      <c r="A770" s="8" t="s">
        <v>3045</v>
      </c>
      <c r="B770" s="1678" t="s">
        <v>814</v>
      </c>
      <c r="C770" s="8" t="s">
        <v>1785</v>
      </c>
      <c r="D770" s="8" t="s">
        <v>1786</v>
      </c>
      <c r="E770" s="8" t="str">
        <f t="array" ref="E770">XLOOKUP(C770,'89'!C770:C2292,'89'!E770:E2292)</f>
        <v>Grises</v>
      </c>
      <c r="H770" s="8" t="str">
        <f t="array" ref="H770">XLOOKUP($C$2,'89'!$C$2:$C$1524,'89'!H770:H2292)</f>
        <v>#N/A</v>
      </c>
      <c r="I770" s="8" t="str">
        <f t="array" ref="I770">XLOOKUP($C$2,'89'!$C$2:$C$1524,'89'!I770:I2292)</f>
        <v>#N/A</v>
      </c>
      <c r="J770" s="8" t="str">
        <f t="array" ref="J770">XLOOKUP($C$2,'89'!$C$2:$C$1524,'89'!J770:J2292)</f>
        <v>#N/A</v>
      </c>
      <c r="K770" s="8" t="s">
        <v>11</v>
      </c>
      <c r="L770" s="8" t="s">
        <v>3046</v>
      </c>
    </row>
    <row r="771" ht="14.25" customHeight="1">
      <c r="A771" s="8" t="s">
        <v>3045</v>
      </c>
      <c r="B771" s="1678" t="s">
        <v>814</v>
      </c>
      <c r="C771" s="8" t="s">
        <v>1787</v>
      </c>
      <c r="D771" s="8" t="s">
        <v>1788</v>
      </c>
      <c r="E771" s="8" t="str">
        <f t="array" ref="E771">XLOOKUP(C771,'89'!C771:C2293,'89'!E771:E2293)</f>
        <v>Grises</v>
      </c>
      <c r="H771" s="8" t="str">
        <f t="array" ref="H771">XLOOKUP($C$2,'89'!$C$2:$C$1524,'89'!H771:H2293)</f>
        <v>#N/A</v>
      </c>
      <c r="I771" s="8" t="str">
        <f t="array" ref="I771">XLOOKUP($C$2,'89'!$C$2:$C$1524,'89'!I771:I2293)</f>
        <v>#N/A</v>
      </c>
      <c r="J771" s="8" t="str">
        <f t="array" ref="J771">XLOOKUP($C$2,'89'!$C$2:$C$1524,'89'!J771:J2293)</f>
        <v>#N/A</v>
      </c>
      <c r="K771" s="8" t="s">
        <v>11</v>
      </c>
      <c r="L771" s="8" t="s">
        <v>3046</v>
      </c>
    </row>
    <row r="772" ht="14.25" customHeight="1">
      <c r="A772" s="8" t="s">
        <v>3045</v>
      </c>
      <c r="B772" s="1678" t="s">
        <v>817</v>
      </c>
      <c r="C772" s="8" t="s">
        <v>1789</v>
      </c>
      <c r="D772" s="8" t="s">
        <v>1790</v>
      </c>
      <c r="E772" s="8" t="str">
        <f t="array" ref="E772">XLOOKUP(C772,'89'!C772:C2294,'89'!E772:E2294)</f>
        <v>Grises</v>
      </c>
      <c r="H772" s="8" t="str">
        <f t="array" ref="H772">XLOOKUP($C$2,'89'!$C$2:$C$1524,'89'!H772:H2294)</f>
        <v>#N/A</v>
      </c>
      <c r="I772" s="8" t="str">
        <f t="array" ref="I772">XLOOKUP($C$2,'89'!$C$2:$C$1524,'89'!I772:I2294)</f>
        <v>#N/A</v>
      </c>
      <c r="J772" s="8" t="str">
        <f t="array" ref="J772">XLOOKUP($C$2,'89'!$C$2:$C$1524,'89'!J772:J2294)</f>
        <v>#N/A</v>
      </c>
      <c r="K772" s="8" t="s">
        <v>11</v>
      </c>
      <c r="L772" s="8" t="s">
        <v>3046</v>
      </c>
    </row>
    <row r="773" ht="14.25" customHeight="1">
      <c r="A773" s="8" t="s">
        <v>3045</v>
      </c>
      <c r="B773" s="1678" t="s">
        <v>892</v>
      </c>
      <c r="C773" s="8" t="s">
        <v>1791</v>
      </c>
      <c r="D773" s="8" t="s">
        <v>1792</v>
      </c>
      <c r="E773" s="8" t="str">
        <f t="array" ref="E773">XLOOKUP(C773,'89'!C773:C2295,'89'!E773:E2295)</f>
        <v>Verdes</v>
      </c>
      <c r="F773" s="8" t="str">
        <f t="array" ref="F773">XLOOKUP($C$2,'89'!$C$2:$C$1524,'89'!F773:F2295)</f>
        <v>#N/A</v>
      </c>
      <c r="H773" s="8" t="str">
        <f t="array" ref="H773">XLOOKUP($C$2,'89'!$C$2:$C$1524,'89'!H773:H2295)</f>
        <v>#N/A</v>
      </c>
      <c r="I773" s="8" t="str">
        <f t="array" ref="I773">XLOOKUP($C$2,'89'!$C$2:$C$1524,'89'!I773:I2295)</f>
        <v>#N/A</v>
      </c>
      <c r="J773" s="8" t="str">
        <f t="array" ref="J773">XLOOKUP($C$2,'89'!$C$2:$C$1524,'89'!J773:J2295)</f>
        <v>#N/A</v>
      </c>
      <c r="K773" s="8" t="s">
        <v>11</v>
      </c>
      <c r="L773" s="8" t="s">
        <v>3046</v>
      </c>
    </row>
    <row r="774" ht="14.25" customHeight="1">
      <c r="A774" s="8" t="s">
        <v>3045</v>
      </c>
      <c r="B774" s="1678" t="s">
        <v>168</v>
      </c>
      <c r="C774" s="8" t="s">
        <v>738</v>
      </c>
      <c r="D774" s="8" t="s">
        <v>2539</v>
      </c>
      <c r="E774" s="8" t="str">
        <f t="array" ref="E774">XLOOKUP(C774,'89'!C774:C2296,'89'!E774:E2296)</f>
        <v>Grises</v>
      </c>
      <c r="F774" s="8" t="str">
        <f t="array" ref="F774">XLOOKUP($C$2,'89'!$C$2:$C$1524,'89'!F774:F2296)</f>
        <v>#N/A</v>
      </c>
      <c r="H774" s="8" t="str">
        <f t="array" ref="H774">XLOOKUP($C$2,'89'!$C$2:$C$1524,'89'!H774:H2296)</f>
        <v>#N/A</v>
      </c>
      <c r="I774" s="8" t="str">
        <f t="array" ref="I774">XLOOKUP($C$2,'89'!$C$2:$C$1524,'89'!I774:I2296)</f>
        <v>#N/A</v>
      </c>
      <c r="J774" s="8" t="str">
        <f t="array" ref="J774">XLOOKUP($C$2,'89'!$C$2:$C$1524,'89'!J774:J2296)</f>
        <v>#N/A</v>
      </c>
      <c r="K774" s="8" t="s">
        <v>11</v>
      </c>
      <c r="L774" s="8" t="s">
        <v>3046</v>
      </c>
    </row>
    <row r="775" ht="14.25" customHeight="1">
      <c r="A775" s="8" t="s">
        <v>3045</v>
      </c>
      <c r="B775" s="1678" t="s">
        <v>168</v>
      </c>
      <c r="C775" s="8" t="s">
        <v>740</v>
      </c>
      <c r="D775" s="8" t="s">
        <v>2540</v>
      </c>
      <c r="E775" s="8" t="str">
        <f t="array" ref="E775">XLOOKUP(C775,'89'!C775:C2297,'89'!E775:E2297)</f>
        <v>Grises</v>
      </c>
      <c r="F775" s="8" t="str">
        <f t="array" ref="F775">XLOOKUP($C$2,'89'!$C$2:$C$1524,'89'!F775:F2297)</f>
        <v>#N/A</v>
      </c>
      <c r="H775" s="8" t="str">
        <f t="array" ref="H775">XLOOKUP($C$2,'89'!$C$2:$C$1524,'89'!H775:H2297)</f>
        <v>#N/A</v>
      </c>
      <c r="I775" s="8" t="str">
        <f t="array" ref="I775">XLOOKUP($C$2,'89'!$C$2:$C$1524,'89'!I775:I2297)</f>
        <v>#N/A</v>
      </c>
      <c r="J775" s="8" t="str">
        <f t="array" ref="J775">XLOOKUP($C$2,'89'!$C$2:$C$1524,'89'!J775:J2297)</f>
        <v>#N/A</v>
      </c>
      <c r="K775" s="8" t="s">
        <v>11</v>
      </c>
      <c r="L775" s="8" t="s">
        <v>3046</v>
      </c>
    </row>
    <row r="776" ht="14.25" customHeight="1">
      <c r="A776" s="8" t="s">
        <v>3045</v>
      </c>
      <c r="B776" s="1678" t="s">
        <v>168</v>
      </c>
      <c r="C776" s="8" t="s">
        <v>742</v>
      </c>
      <c r="D776" s="8" t="s">
        <v>2541</v>
      </c>
      <c r="E776" s="8" t="str">
        <f t="array" ref="E776">XLOOKUP(C776,'89'!C776:C2298,'89'!E776:E2298)</f>
        <v>Grises</v>
      </c>
      <c r="H776" s="8" t="str">
        <f t="array" ref="H776">XLOOKUP($C$2,'89'!$C$2:$C$1524,'89'!H776:H2298)</f>
        <v>#N/A</v>
      </c>
      <c r="I776" s="8" t="str">
        <f t="array" ref="I776">XLOOKUP($C$2,'89'!$C$2:$C$1524,'89'!I776:I2298)</f>
        <v>#N/A</v>
      </c>
      <c r="J776" s="8" t="str">
        <f t="array" ref="J776">XLOOKUP($C$2,'89'!$C$2:$C$1524,'89'!J776:J2298)</f>
        <v>#N/A</v>
      </c>
      <c r="K776" s="8" t="s">
        <v>11</v>
      </c>
      <c r="L776" s="8" t="s">
        <v>3046</v>
      </c>
    </row>
    <row r="777" ht="14.25" customHeight="1">
      <c r="A777" s="8" t="s">
        <v>3045</v>
      </c>
      <c r="B777" s="1678" t="s">
        <v>814</v>
      </c>
      <c r="C777" s="8" t="s">
        <v>1793</v>
      </c>
      <c r="D777" s="8" t="s">
        <v>1794</v>
      </c>
      <c r="E777" s="8" t="str">
        <f t="array" ref="E777">XLOOKUP(C777,'89'!C777:C2299,'89'!E777:E2299)</f>
        <v>Grises</v>
      </c>
      <c r="H777" s="8" t="str">
        <f t="array" ref="H777">XLOOKUP($C$2,'89'!$C$2:$C$1524,'89'!H777:H2299)</f>
        <v>#N/A</v>
      </c>
      <c r="I777" s="8" t="str">
        <f t="array" ref="I777">XLOOKUP($C$2,'89'!$C$2:$C$1524,'89'!I777:I2299)</f>
        <v>#N/A</v>
      </c>
      <c r="J777" s="8" t="str">
        <f t="array" ref="J777">XLOOKUP($C$2,'89'!$C$2:$C$1524,'89'!J777:J2299)</f>
        <v>#N/A</v>
      </c>
      <c r="K777" s="8" t="s">
        <v>11</v>
      </c>
      <c r="L777" s="8" t="s">
        <v>3046</v>
      </c>
    </row>
    <row r="778" ht="14.25" customHeight="1">
      <c r="A778" s="8" t="s">
        <v>3045</v>
      </c>
      <c r="B778" s="1678" t="s">
        <v>817</v>
      </c>
      <c r="C778" s="8" t="s">
        <v>1795</v>
      </c>
      <c r="D778" s="8" t="s">
        <v>1796</v>
      </c>
      <c r="E778" s="8" t="str">
        <f t="array" ref="E778">XLOOKUP(C778,'89'!C778:C2300,'89'!E778:E2300)</f>
        <v>Grises</v>
      </c>
      <c r="H778" s="8" t="str">
        <f t="array" ref="H778">XLOOKUP($C$2,'89'!$C$2:$C$1524,'89'!H778:H2300)</f>
        <v>#N/A</v>
      </c>
      <c r="I778" s="8" t="str">
        <f t="array" ref="I778">XLOOKUP($C$2,'89'!$C$2:$C$1524,'89'!I778:I2300)</f>
        <v>#N/A</v>
      </c>
      <c r="J778" s="8" t="str">
        <f t="array" ref="J778">XLOOKUP($C$2,'89'!$C$2:$C$1524,'89'!J778:J2300)</f>
        <v>#N/A</v>
      </c>
      <c r="K778" s="8" t="s">
        <v>11</v>
      </c>
      <c r="L778" s="8" t="s">
        <v>3046</v>
      </c>
    </row>
    <row r="779" ht="14.25" customHeight="1">
      <c r="A779" s="8" t="s">
        <v>3045</v>
      </c>
      <c r="B779" s="1678" t="s">
        <v>892</v>
      </c>
      <c r="C779" s="8" t="s">
        <v>1797</v>
      </c>
      <c r="D779" s="8" t="s">
        <v>1798</v>
      </c>
      <c r="E779" s="8" t="str">
        <f t="array" ref="E779">XLOOKUP(C779,'89'!C779:C2301,'89'!E779:E2301)</f>
        <v>Verdes</v>
      </c>
      <c r="F779" s="8" t="str">
        <f t="array" ref="F779">XLOOKUP($C$2,'89'!$C$2:$C$1524,'89'!F779:F2301)</f>
        <v>#N/A</v>
      </c>
      <c r="H779" s="8" t="str">
        <f t="array" ref="H779">XLOOKUP($C$2,'89'!$C$2:$C$1524,'89'!H779:H2301)</f>
        <v>#N/A</v>
      </c>
      <c r="I779" s="8" t="str">
        <f t="array" ref="I779">XLOOKUP($C$2,'89'!$C$2:$C$1524,'89'!I779:I2301)</f>
        <v>#N/A</v>
      </c>
      <c r="J779" s="8" t="str">
        <f t="array" ref="J779">XLOOKUP($C$2,'89'!$C$2:$C$1524,'89'!J779:J2301)</f>
        <v>#N/A</v>
      </c>
      <c r="K779" s="8" t="s">
        <v>11</v>
      </c>
      <c r="L779" s="8" t="s">
        <v>3046</v>
      </c>
    </row>
    <row r="780" ht="14.25" customHeight="1">
      <c r="A780" s="8" t="s">
        <v>3045</v>
      </c>
      <c r="B780" s="1678" t="s">
        <v>168</v>
      </c>
      <c r="C780" s="8" t="s">
        <v>744</v>
      </c>
      <c r="D780" s="8" t="s">
        <v>2542</v>
      </c>
      <c r="E780" s="8" t="str">
        <f t="array" ref="E780">XLOOKUP(C780,'89'!C780:C2302,'89'!E780:E2302)</f>
        <v>Grises</v>
      </c>
      <c r="F780" s="8" t="str">
        <f t="array" ref="F780">XLOOKUP($C$2,'89'!$C$2:$C$1524,'89'!F780:F2302)</f>
        <v>#N/A</v>
      </c>
      <c r="H780" s="8" t="str">
        <f t="array" ref="H780">XLOOKUP($C$2,'89'!$C$2:$C$1524,'89'!H780:H2302)</f>
        <v>#N/A</v>
      </c>
      <c r="I780" s="8" t="str">
        <f t="array" ref="I780">XLOOKUP($C$2,'89'!$C$2:$C$1524,'89'!I780:I2302)</f>
        <v>#N/A</v>
      </c>
      <c r="J780" s="8" t="str">
        <f t="array" ref="J780">XLOOKUP($C$2,'89'!$C$2:$C$1524,'89'!J780:J2302)</f>
        <v>#N/A</v>
      </c>
      <c r="K780" s="8" t="s">
        <v>11</v>
      </c>
      <c r="L780" s="8" t="s">
        <v>3046</v>
      </c>
    </row>
    <row r="781" ht="14.25" customHeight="1">
      <c r="A781" s="8" t="s">
        <v>3045</v>
      </c>
      <c r="B781" s="1678" t="s">
        <v>168</v>
      </c>
      <c r="C781" s="8" t="s">
        <v>746</v>
      </c>
      <c r="D781" s="8" t="s">
        <v>2543</v>
      </c>
      <c r="E781" s="8" t="str">
        <f t="array" ref="E781">XLOOKUP(C781,'89'!C781:C2303,'89'!E781:E2303)</f>
        <v>Grises</v>
      </c>
      <c r="F781" s="8" t="str">
        <f t="array" ref="F781">XLOOKUP($C$2,'89'!$C$2:$C$1524,'89'!F781:F2303)</f>
        <v>#N/A</v>
      </c>
      <c r="H781" s="8" t="str">
        <f t="array" ref="H781">XLOOKUP($C$2,'89'!$C$2:$C$1524,'89'!H781:H2303)</f>
        <v>#N/A</v>
      </c>
      <c r="I781" s="8" t="str">
        <f t="array" ref="I781">XLOOKUP($C$2,'89'!$C$2:$C$1524,'89'!I781:I2303)</f>
        <v>#N/A</v>
      </c>
      <c r="J781" s="8" t="str">
        <f t="array" ref="J781">XLOOKUP($C$2,'89'!$C$2:$C$1524,'89'!J781:J2303)</f>
        <v>#N/A</v>
      </c>
      <c r="K781" s="8" t="s">
        <v>11</v>
      </c>
      <c r="L781" s="8" t="s">
        <v>3046</v>
      </c>
    </row>
    <row r="782" ht="14.25" customHeight="1">
      <c r="A782" s="8" t="s">
        <v>3045</v>
      </c>
      <c r="B782" s="1678" t="s">
        <v>168</v>
      </c>
      <c r="C782" s="8" t="s">
        <v>748</v>
      </c>
      <c r="D782" s="8" t="s">
        <v>2544</v>
      </c>
      <c r="E782" s="8" t="str">
        <f t="array" ref="E782">XLOOKUP(C782,'89'!C782:C2304,'89'!E782:E2304)</f>
        <v>Grises</v>
      </c>
      <c r="H782" s="8" t="str">
        <f t="array" ref="H782">XLOOKUP($C$2,'89'!$C$2:$C$1524,'89'!H782:H2304)</f>
        <v>#N/A</v>
      </c>
      <c r="I782" s="8" t="str">
        <f t="array" ref="I782">XLOOKUP($C$2,'89'!$C$2:$C$1524,'89'!I782:I2304)</f>
        <v>#N/A</v>
      </c>
      <c r="J782" s="8" t="str">
        <f t="array" ref="J782">XLOOKUP($C$2,'89'!$C$2:$C$1524,'89'!J782:J2304)</f>
        <v>#N/A</v>
      </c>
      <c r="K782" s="8" t="s">
        <v>11</v>
      </c>
      <c r="L782" s="8" t="s">
        <v>3046</v>
      </c>
    </row>
    <row r="783" ht="14.25" customHeight="1">
      <c r="A783" s="8" t="s">
        <v>3045</v>
      </c>
      <c r="B783" s="1678" t="s">
        <v>814</v>
      </c>
      <c r="C783" s="8" t="s">
        <v>1799</v>
      </c>
      <c r="D783" s="8" t="s">
        <v>1800</v>
      </c>
      <c r="E783" s="8" t="str">
        <f t="array" ref="E783">XLOOKUP(C783,'89'!C783:C2305,'89'!E783:E2305)</f>
        <v>Grises</v>
      </c>
      <c r="H783" s="8" t="str">
        <f t="array" ref="H783">XLOOKUP($C$2,'89'!$C$2:$C$1524,'89'!H783:H2305)</f>
        <v>#N/A</v>
      </c>
      <c r="I783" s="8" t="str">
        <f t="array" ref="I783">XLOOKUP($C$2,'89'!$C$2:$C$1524,'89'!I783:I2305)</f>
        <v>#N/A</v>
      </c>
      <c r="J783" s="8" t="str">
        <f t="array" ref="J783">XLOOKUP($C$2,'89'!$C$2:$C$1524,'89'!J783:J2305)</f>
        <v>#N/A</v>
      </c>
      <c r="K783" s="8" t="s">
        <v>11</v>
      </c>
      <c r="L783" s="8" t="s">
        <v>3046</v>
      </c>
    </row>
    <row r="784" ht="14.25" customHeight="1">
      <c r="A784" s="8" t="s">
        <v>3045</v>
      </c>
      <c r="B784" s="1678" t="s">
        <v>817</v>
      </c>
      <c r="C784" s="8" t="s">
        <v>1801</v>
      </c>
      <c r="D784" s="8" t="s">
        <v>1802</v>
      </c>
      <c r="E784" s="8" t="str">
        <f t="array" ref="E784">XLOOKUP(C784,'89'!C784:C2306,'89'!E784:E2306)</f>
        <v>Grises</v>
      </c>
      <c r="H784" s="8" t="str">
        <f t="array" ref="H784">XLOOKUP($C$2,'89'!$C$2:$C$1524,'89'!H784:H2306)</f>
        <v>#N/A</v>
      </c>
      <c r="I784" s="8" t="str">
        <f t="array" ref="I784">XLOOKUP($C$2,'89'!$C$2:$C$1524,'89'!I784:I2306)</f>
        <v>#N/A</v>
      </c>
      <c r="J784" s="8" t="str">
        <f t="array" ref="J784">XLOOKUP($C$2,'89'!$C$2:$C$1524,'89'!J784:J2306)</f>
        <v>#N/A</v>
      </c>
      <c r="K784" s="8" t="s">
        <v>11</v>
      </c>
      <c r="L784" s="8" t="s">
        <v>3046</v>
      </c>
    </row>
    <row r="785" ht="14.25" customHeight="1">
      <c r="A785" s="8" t="s">
        <v>3045</v>
      </c>
      <c r="B785" s="1678" t="s">
        <v>892</v>
      </c>
      <c r="C785" s="8" t="s">
        <v>1803</v>
      </c>
      <c r="D785" s="8" t="s">
        <v>1804</v>
      </c>
      <c r="E785" s="8" t="str">
        <f t="array" ref="E785">XLOOKUP(C785,'89'!C785:C2307,'89'!E785:E2307)</f>
        <v>Azules</v>
      </c>
      <c r="H785" s="8" t="str">
        <f t="array" ref="H785">XLOOKUP($C$2,'89'!$C$2:$C$1524,'89'!H785:H2307)</f>
        <v>#N/A</v>
      </c>
      <c r="I785" s="8" t="str">
        <f t="array" ref="I785">XLOOKUP($C$2,'89'!$C$2:$C$1524,'89'!I785:I2307)</f>
        <v>#N/A</v>
      </c>
      <c r="J785" s="8" t="str">
        <f t="array" ref="J785">XLOOKUP($C$2,'89'!$C$2:$C$1524,'89'!J785:J2307)</f>
        <v>#N/A</v>
      </c>
      <c r="K785" s="8" t="s">
        <v>11</v>
      </c>
      <c r="L785" s="8" t="s">
        <v>3046</v>
      </c>
    </row>
    <row r="786" ht="14.25" customHeight="1">
      <c r="A786" s="8" t="s">
        <v>3045</v>
      </c>
      <c r="B786" s="1678" t="s">
        <v>168</v>
      </c>
      <c r="C786" s="8" t="s">
        <v>750</v>
      </c>
      <c r="D786" s="8" t="s">
        <v>2545</v>
      </c>
      <c r="E786" s="8" t="str">
        <f t="array" ref="E786">XLOOKUP(C786,'89'!C786:C2308,'89'!E786:E2308)</f>
        <v>Grises</v>
      </c>
      <c r="F786" s="8" t="str">
        <f t="array" ref="F786">XLOOKUP($C$2,'89'!$C$2:$C$1524,'89'!F786:F2308)</f>
        <v>#N/A</v>
      </c>
      <c r="G786" s="8" t="str">
        <f t="array" ref="G786">XLOOKUP($C$2,'89'!$C$2:$C$1524,'89'!G786:G2308)</f>
        <v>#N/A</v>
      </c>
      <c r="H786" s="8" t="str">
        <f t="array" ref="H786">XLOOKUP($C$2,'89'!$C$2:$C$1524,'89'!H786:H2308)</f>
        <v>#N/A</v>
      </c>
      <c r="I786" s="8" t="str">
        <f t="array" ref="I786">XLOOKUP($C$2,'89'!$C$2:$C$1524,'89'!I786:I2308)</f>
        <v>#N/A</v>
      </c>
      <c r="J786" s="8" t="str">
        <f t="array" ref="J786">XLOOKUP($C$2,'89'!$C$2:$C$1524,'89'!J786:J2308)</f>
        <v>#N/A</v>
      </c>
      <c r="K786" s="8" t="s">
        <v>11</v>
      </c>
      <c r="L786" s="8" t="s">
        <v>3046</v>
      </c>
    </row>
    <row r="787" ht="14.25" customHeight="1">
      <c r="A787" s="8" t="s">
        <v>3045</v>
      </c>
      <c r="B787" s="1678" t="s">
        <v>168</v>
      </c>
      <c r="C787" s="8" t="s">
        <v>752</v>
      </c>
      <c r="D787" s="8" t="s">
        <v>2546</v>
      </c>
      <c r="E787" s="8" t="str">
        <f t="array" ref="E787">XLOOKUP(C787,'89'!C787:C2309,'89'!E787:E2309)</f>
        <v>Grises</v>
      </c>
      <c r="F787" s="8" t="str">
        <f t="array" ref="F787">XLOOKUP($C$2,'89'!$C$2:$C$1524,'89'!F787:F2309)</f>
        <v>#N/A</v>
      </c>
      <c r="G787" s="8" t="str">
        <f t="array" ref="G787">XLOOKUP($C$2,'89'!$C$2:$C$1524,'89'!G787:G2309)</f>
        <v>#N/A</v>
      </c>
      <c r="H787" s="8" t="str">
        <f t="array" ref="H787">XLOOKUP($C$2,'89'!$C$2:$C$1524,'89'!H787:H2309)</f>
        <v>#N/A</v>
      </c>
      <c r="I787" s="8" t="str">
        <f t="array" ref="I787">XLOOKUP($C$2,'89'!$C$2:$C$1524,'89'!I787:I2309)</f>
        <v>#N/A</v>
      </c>
      <c r="J787" s="8" t="str">
        <f t="array" ref="J787">XLOOKUP($C$2,'89'!$C$2:$C$1524,'89'!J787:J2309)</f>
        <v>#N/A</v>
      </c>
      <c r="K787" s="8" t="s">
        <v>11</v>
      </c>
      <c r="L787" s="8" t="s">
        <v>3046</v>
      </c>
    </row>
    <row r="788" ht="14.25" customHeight="1">
      <c r="A788" s="8" t="s">
        <v>3045</v>
      </c>
      <c r="B788" s="1678" t="s">
        <v>814</v>
      </c>
      <c r="C788" s="8" t="s">
        <v>1805</v>
      </c>
      <c r="D788" s="8" t="s">
        <v>1806</v>
      </c>
      <c r="E788" s="8" t="str">
        <f t="array" ref="E788">XLOOKUP(C788,'89'!C788:C2310,'89'!E788:E2310)</f>
        <v>Grises</v>
      </c>
      <c r="F788" s="8" t="str">
        <f t="array" ref="F788">XLOOKUP($C$2,'89'!$C$2:$C$1524,'89'!F788:F2310)</f>
        <v>#N/A</v>
      </c>
      <c r="H788" s="8" t="str">
        <f t="array" ref="H788">XLOOKUP($C$2,'89'!$C$2:$C$1524,'89'!H788:H2310)</f>
        <v>#N/A</v>
      </c>
      <c r="I788" s="8" t="str">
        <f t="array" ref="I788">XLOOKUP($C$2,'89'!$C$2:$C$1524,'89'!I788:I2310)</f>
        <v>#N/A</v>
      </c>
      <c r="J788" s="8" t="str">
        <f t="array" ref="J788">XLOOKUP($C$2,'89'!$C$2:$C$1524,'89'!J788:J2310)</f>
        <v>#N/A</v>
      </c>
      <c r="K788" s="8" t="s">
        <v>11</v>
      </c>
      <c r="L788" s="8" t="s">
        <v>3046</v>
      </c>
    </row>
    <row r="789" ht="14.25" customHeight="1">
      <c r="A789" s="8" t="s">
        <v>3045</v>
      </c>
      <c r="B789" s="1678" t="s">
        <v>817</v>
      </c>
      <c r="C789" s="8" t="s">
        <v>1807</v>
      </c>
      <c r="D789" s="8" t="s">
        <v>1808</v>
      </c>
      <c r="E789" s="8" t="str">
        <f t="array" ref="E789">XLOOKUP(C789,'89'!C789:C2311,'89'!E789:E2311)</f>
        <v>Grises</v>
      </c>
      <c r="F789" s="8" t="str">
        <f t="array" ref="F789">XLOOKUP($C$2,'89'!$C$2:$C$1524,'89'!F789:F2311)</f>
        <v>#N/A</v>
      </c>
      <c r="H789" s="8" t="str">
        <f t="array" ref="H789">XLOOKUP($C$2,'89'!$C$2:$C$1524,'89'!H789:H2311)</f>
        <v>#N/A</v>
      </c>
      <c r="I789" s="8" t="str">
        <f t="array" ref="I789">XLOOKUP($C$2,'89'!$C$2:$C$1524,'89'!I789:I2311)</f>
        <v>#N/A</v>
      </c>
      <c r="J789" s="8" t="str">
        <f t="array" ref="J789">XLOOKUP($C$2,'89'!$C$2:$C$1524,'89'!J789:J2311)</f>
        <v>#N/A</v>
      </c>
      <c r="K789" s="8" t="s">
        <v>11</v>
      </c>
      <c r="L789" s="8" t="s">
        <v>3046</v>
      </c>
    </row>
    <row r="790" ht="14.25" customHeight="1">
      <c r="A790" s="8" t="s">
        <v>3045</v>
      </c>
      <c r="B790" s="1678" t="s">
        <v>817</v>
      </c>
      <c r="C790" s="8" t="s">
        <v>1809</v>
      </c>
      <c r="D790" s="8" t="s">
        <v>1810</v>
      </c>
      <c r="E790" s="8" t="str">
        <f t="array" ref="E790">XLOOKUP(C790,'89'!C790:C2312,'89'!E790:E2312)</f>
        <v>Grises</v>
      </c>
      <c r="F790" s="8" t="str">
        <f t="array" ref="F790">XLOOKUP($C$2,'89'!$C$2:$C$1524,'89'!F790:F2312)</f>
        <v>#N/A</v>
      </c>
      <c r="H790" s="8" t="str">
        <f t="array" ref="H790">XLOOKUP($C$2,'89'!$C$2:$C$1524,'89'!H790:H2312)</f>
        <v>#N/A</v>
      </c>
      <c r="I790" s="8" t="str">
        <f t="array" ref="I790">XLOOKUP($C$2,'89'!$C$2:$C$1524,'89'!I790:I2312)</f>
        <v>#N/A</v>
      </c>
      <c r="J790" s="8" t="str">
        <f t="array" ref="J790">XLOOKUP($C$2,'89'!$C$2:$C$1524,'89'!J790:J2312)</f>
        <v>#N/A</v>
      </c>
      <c r="K790" s="8" t="s">
        <v>11</v>
      </c>
      <c r="L790" s="8" t="s">
        <v>3046</v>
      </c>
    </row>
    <row r="791" ht="14.25" customHeight="1">
      <c r="A791" s="8" t="s">
        <v>3045</v>
      </c>
      <c r="B791" s="1678" t="s">
        <v>892</v>
      </c>
      <c r="C791" s="8" t="s">
        <v>1811</v>
      </c>
      <c r="D791" s="8" t="s">
        <v>1812</v>
      </c>
      <c r="E791" s="8" t="str">
        <f t="array" ref="E791">XLOOKUP(C791,'89'!C791:C2313,'89'!E791:E2313)</f>
        <v>Azules</v>
      </c>
      <c r="H791" s="8" t="str">
        <f t="array" ref="H791">XLOOKUP($C$2,'89'!$C$2:$C$1524,'89'!H791:H2313)</f>
        <v>#N/A</v>
      </c>
      <c r="I791" s="8" t="str">
        <f t="array" ref="I791">XLOOKUP($C$2,'89'!$C$2:$C$1524,'89'!I791:I2313)</f>
        <v>#N/A</v>
      </c>
      <c r="J791" s="8" t="str">
        <f t="array" ref="J791">XLOOKUP($C$2,'89'!$C$2:$C$1524,'89'!J791:J2313)</f>
        <v>#N/A</v>
      </c>
      <c r="K791" s="8" t="s">
        <v>11</v>
      </c>
      <c r="L791" s="8" t="s">
        <v>3046</v>
      </c>
    </row>
    <row r="792" ht="14.25" customHeight="1">
      <c r="A792" s="8" t="s">
        <v>3045</v>
      </c>
      <c r="B792" s="1678" t="s">
        <v>168</v>
      </c>
      <c r="C792" s="8" t="s">
        <v>754</v>
      </c>
      <c r="D792" s="8" t="s">
        <v>2547</v>
      </c>
      <c r="E792" s="8" t="str">
        <f t="array" ref="E792">XLOOKUP(C792,'89'!C792:C2314,'89'!E792:E2314)</f>
        <v>Grises</v>
      </c>
      <c r="F792" s="8" t="str">
        <f t="array" ref="F792">XLOOKUP($C$2,'89'!$C$2:$C$1524,'89'!F792:F2314)</f>
        <v>#N/A</v>
      </c>
      <c r="G792" s="8" t="str">
        <f t="array" ref="G792">XLOOKUP($C$2,'89'!$C$2:$C$1524,'89'!G792:G2314)</f>
        <v>#N/A</v>
      </c>
      <c r="H792" s="8" t="str">
        <f t="array" ref="H792">XLOOKUP($C$2,'89'!$C$2:$C$1524,'89'!H792:H2314)</f>
        <v>#N/A</v>
      </c>
      <c r="I792" s="8" t="str">
        <f t="array" ref="I792">XLOOKUP($C$2,'89'!$C$2:$C$1524,'89'!I792:I2314)</f>
        <v>#N/A</v>
      </c>
      <c r="J792" s="8" t="str">
        <f t="array" ref="J792">XLOOKUP($C$2,'89'!$C$2:$C$1524,'89'!J792:J2314)</f>
        <v>#N/A</v>
      </c>
      <c r="K792" s="8" t="s">
        <v>11</v>
      </c>
      <c r="L792" s="8" t="s">
        <v>3046</v>
      </c>
    </row>
    <row r="793" ht="14.25" customHeight="1">
      <c r="A793" s="8" t="s">
        <v>3045</v>
      </c>
      <c r="B793" s="1678" t="s">
        <v>168</v>
      </c>
      <c r="C793" s="8" t="s">
        <v>756</v>
      </c>
      <c r="D793" s="8" t="s">
        <v>2548</v>
      </c>
      <c r="E793" s="8" t="str">
        <f t="array" ref="E793">XLOOKUP(C793,'89'!C793:C2315,'89'!E793:E2315)</f>
        <v>Grises</v>
      </c>
      <c r="F793" s="8" t="str">
        <f t="array" ref="F793">XLOOKUP($C$2,'89'!$C$2:$C$1524,'89'!F793:F2315)</f>
        <v>#N/A</v>
      </c>
      <c r="G793" s="8" t="str">
        <f t="array" ref="G793">XLOOKUP($C$2,'89'!$C$2:$C$1524,'89'!G793:G2315)</f>
        <v>#N/A</v>
      </c>
      <c r="H793" s="8" t="str">
        <f t="array" ref="H793">XLOOKUP($C$2,'89'!$C$2:$C$1524,'89'!H793:H2315)</f>
        <v>#N/A</v>
      </c>
      <c r="I793" s="8" t="str">
        <f t="array" ref="I793">XLOOKUP($C$2,'89'!$C$2:$C$1524,'89'!I793:I2315)</f>
        <v>#N/A</v>
      </c>
      <c r="J793" s="8" t="str">
        <f t="array" ref="J793">XLOOKUP($C$2,'89'!$C$2:$C$1524,'89'!J793:J2315)</f>
        <v>#N/A</v>
      </c>
      <c r="K793" s="8" t="s">
        <v>11</v>
      </c>
      <c r="L793" s="8" t="s">
        <v>3046</v>
      </c>
    </row>
    <row r="794" ht="14.25" customHeight="1">
      <c r="A794" s="8" t="s">
        <v>3045</v>
      </c>
      <c r="B794" s="1678" t="s">
        <v>814</v>
      </c>
      <c r="C794" s="8" t="s">
        <v>1813</v>
      </c>
      <c r="D794" s="8" t="s">
        <v>1814</v>
      </c>
      <c r="E794" s="8" t="str">
        <f t="array" ref="E794">XLOOKUP(C794,'89'!C794:C2316,'89'!E794:E2316)</f>
        <v>Grises</v>
      </c>
      <c r="F794" s="8" t="str">
        <f t="array" ref="F794">XLOOKUP($C$2,'89'!$C$2:$C$1524,'89'!F794:F2316)</f>
        <v>#N/A</v>
      </c>
      <c r="H794" s="8" t="str">
        <f t="array" ref="H794">XLOOKUP($C$2,'89'!$C$2:$C$1524,'89'!H794:H2316)</f>
        <v>#N/A</v>
      </c>
      <c r="I794" s="8" t="str">
        <f t="array" ref="I794">XLOOKUP($C$2,'89'!$C$2:$C$1524,'89'!I794:I2316)</f>
        <v>#N/A</v>
      </c>
      <c r="J794" s="8" t="str">
        <f t="array" ref="J794">XLOOKUP($C$2,'89'!$C$2:$C$1524,'89'!J794:J2316)</f>
        <v>#N/A</v>
      </c>
      <c r="K794" s="8" t="s">
        <v>11</v>
      </c>
      <c r="L794" s="8" t="s">
        <v>3046</v>
      </c>
    </row>
    <row r="795" ht="14.25" customHeight="1">
      <c r="A795" s="8" t="s">
        <v>3045</v>
      </c>
      <c r="B795" s="1678" t="s">
        <v>817</v>
      </c>
      <c r="C795" s="8" t="s">
        <v>1815</v>
      </c>
      <c r="D795" s="8" t="s">
        <v>1816</v>
      </c>
      <c r="E795" s="8" t="str">
        <f t="array" ref="E795">XLOOKUP(C795,'89'!C795:C2317,'89'!E795:E2317)</f>
        <v>Grises</v>
      </c>
      <c r="F795" s="8" t="str">
        <f t="array" ref="F795">XLOOKUP($C$2,'89'!$C$2:$C$1524,'89'!F795:F2317)</f>
        <v>#N/A</v>
      </c>
      <c r="H795" s="8" t="str">
        <f t="array" ref="H795">XLOOKUP($C$2,'89'!$C$2:$C$1524,'89'!H795:H2317)</f>
        <v>#N/A</v>
      </c>
      <c r="I795" s="8" t="str">
        <f t="array" ref="I795">XLOOKUP($C$2,'89'!$C$2:$C$1524,'89'!I795:I2317)</f>
        <v>#N/A</v>
      </c>
      <c r="J795" s="8" t="str">
        <f t="array" ref="J795">XLOOKUP($C$2,'89'!$C$2:$C$1524,'89'!J795:J2317)</f>
        <v>#N/A</v>
      </c>
      <c r="K795" s="8" t="s">
        <v>11</v>
      </c>
      <c r="L795" s="8" t="s">
        <v>3046</v>
      </c>
    </row>
    <row r="796" ht="14.25" customHeight="1">
      <c r="A796" s="8" t="s">
        <v>3045</v>
      </c>
      <c r="B796" s="1678" t="s">
        <v>817</v>
      </c>
      <c r="C796" s="8" t="s">
        <v>1817</v>
      </c>
      <c r="D796" s="8" t="s">
        <v>1818</v>
      </c>
      <c r="E796" s="8" t="str">
        <f t="array" ref="E796">XLOOKUP(C796,'89'!C796:C2318,'89'!E796:E2318)</f>
        <v>Grises</v>
      </c>
      <c r="F796" s="8" t="str">
        <f t="array" ref="F796">XLOOKUP($C$2,'89'!$C$2:$C$1524,'89'!F796:F2318)</f>
        <v>#N/A</v>
      </c>
      <c r="H796" s="8" t="str">
        <f t="array" ref="H796">XLOOKUP($C$2,'89'!$C$2:$C$1524,'89'!H796:H2318)</f>
        <v>#N/A</v>
      </c>
      <c r="I796" s="8" t="str">
        <f t="array" ref="I796">XLOOKUP($C$2,'89'!$C$2:$C$1524,'89'!I796:I2318)</f>
        <v>#N/A</v>
      </c>
      <c r="J796" s="8" t="str">
        <f t="array" ref="J796">XLOOKUP($C$2,'89'!$C$2:$C$1524,'89'!J796:J2318)</f>
        <v>#N/A</v>
      </c>
      <c r="K796" s="8" t="s">
        <v>11</v>
      </c>
      <c r="L796" s="8" t="s">
        <v>3046</v>
      </c>
    </row>
    <row r="797" ht="14.25" customHeight="1">
      <c r="A797" s="8" t="s">
        <v>3045</v>
      </c>
      <c r="B797" s="1678" t="s">
        <v>892</v>
      </c>
      <c r="C797" s="8" t="s">
        <v>1819</v>
      </c>
      <c r="D797" s="8" t="s">
        <v>1820</v>
      </c>
      <c r="E797" s="8" t="str">
        <f t="array" ref="E797">XLOOKUP(C797,'89'!C797:C2319,'89'!E797:E2319)</f>
        <v>Azules</v>
      </c>
      <c r="H797" s="8" t="str">
        <f t="array" ref="H797">XLOOKUP($C$2,'89'!$C$2:$C$1524,'89'!H797:H2319)</f>
        <v>#N/A</v>
      </c>
      <c r="I797" s="8" t="str">
        <f t="array" ref="I797">XLOOKUP($C$2,'89'!$C$2:$C$1524,'89'!I797:I2319)</f>
        <v>#N/A</v>
      </c>
      <c r="J797" s="8" t="str">
        <f t="array" ref="J797">XLOOKUP($C$2,'89'!$C$2:$C$1524,'89'!J797:J2319)</f>
        <v>#N/A</v>
      </c>
      <c r="K797" s="8" t="s">
        <v>11</v>
      </c>
      <c r="L797" s="8" t="s">
        <v>3046</v>
      </c>
    </row>
    <row r="798" ht="14.25" customHeight="1">
      <c r="A798" s="8" t="s">
        <v>3045</v>
      </c>
      <c r="B798" s="1678" t="s">
        <v>168</v>
      </c>
      <c r="C798" s="8" t="s">
        <v>758</v>
      </c>
      <c r="D798" s="8" t="s">
        <v>2549</v>
      </c>
      <c r="E798" s="8" t="str">
        <f t="array" ref="E798">XLOOKUP(C798,'89'!C798:C2320,'89'!E798:E2320)</f>
        <v>Grises</v>
      </c>
      <c r="F798" s="8" t="str">
        <f t="array" ref="F798">XLOOKUP($C$2,'89'!$C$2:$C$1524,'89'!F798:F2320)</f>
        <v>#N/A</v>
      </c>
      <c r="G798" s="8" t="str">
        <f t="array" ref="G798">XLOOKUP($C$2,'89'!$C$2:$C$1524,'89'!G798:G2320)</f>
        <v>#N/A</v>
      </c>
      <c r="H798" s="8" t="str">
        <f t="array" ref="H798">XLOOKUP($C$2,'89'!$C$2:$C$1524,'89'!H798:H2320)</f>
        <v>#N/A</v>
      </c>
      <c r="I798" s="8" t="str">
        <f t="array" ref="I798">XLOOKUP($C$2,'89'!$C$2:$C$1524,'89'!I798:I2320)</f>
        <v>#N/A</v>
      </c>
      <c r="J798" s="8" t="str">
        <f t="array" ref="J798">XLOOKUP($C$2,'89'!$C$2:$C$1524,'89'!J798:J2320)</f>
        <v>#N/A</v>
      </c>
      <c r="K798" s="8" t="s">
        <v>11</v>
      </c>
      <c r="L798" s="8" t="s">
        <v>3046</v>
      </c>
    </row>
    <row r="799" ht="14.25" customHeight="1">
      <c r="A799" s="8" t="s">
        <v>3045</v>
      </c>
      <c r="B799" s="1678" t="s">
        <v>168</v>
      </c>
      <c r="C799" s="8" t="s">
        <v>760</v>
      </c>
      <c r="D799" s="8" t="s">
        <v>2550</v>
      </c>
      <c r="E799" s="8" t="str">
        <f t="array" ref="E799">XLOOKUP(C799,'89'!C799:C2321,'89'!E799:E2321)</f>
        <v>Grises</v>
      </c>
      <c r="F799" s="8" t="str">
        <f t="array" ref="F799">XLOOKUP($C$2,'89'!$C$2:$C$1524,'89'!F799:F2321)</f>
        <v>#N/A</v>
      </c>
      <c r="G799" s="8" t="str">
        <f t="array" ref="G799">XLOOKUP($C$2,'89'!$C$2:$C$1524,'89'!G799:G2321)</f>
        <v>#N/A</v>
      </c>
      <c r="H799" s="8" t="str">
        <f t="array" ref="H799">XLOOKUP($C$2,'89'!$C$2:$C$1524,'89'!H799:H2321)</f>
        <v>#N/A</v>
      </c>
      <c r="I799" s="8" t="str">
        <f t="array" ref="I799">XLOOKUP($C$2,'89'!$C$2:$C$1524,'89'!I799:I2321)</f>
        <v>#N/A</v>
      </c>
      <c r="J799" s="8" t="str">
        <f t="array" ref="J799">XLOOKUP($C$2,'89'!$C$2:$C$1524,'89'!J799:J2321)</f>
        <v>#N/A</v>
      </c>
      <c r="K799" s="8" t="s">
        <v>11</v>
      </c>
      <c r="L799" s="8" t="s">
        <v>3046</v>
      </c>
    </row>
    <row r="800" ht="14.25" customHeight="1">
      <c r="A800" s="8" t="s">
        <v>3045</v>
      </c>
      <c r="B800" s="1678" t="s">
        <v>814</v>
      </c>
      <c r="C800" s="8" t="s">
        <v>1821</v>
      </c>
      <c r="D800" s="8" t="s">
        <v>1822</v>
      </c>
      <c r="E800" s="8" t="str">
        <f t="array" ref="E800">XLOOKUP(C800,'89'!C800:C2322,'89'!E800:E2322)</f>
        <v>Grises</v>
      </c>
      <c r="F800" s="8" t="str">
        <f t="array" ref="F800">XLOOKUP($C$2,'89'!$C$2:$C$1524,'89'!F800:F2322)</f>
        <v>#N/A</v>
      </c>
      <c r="H800" s="8" t="str">
        <f t="array" ref="H800">XLOOKUP($C$2,'89'!$C$2:$C$1524,'89'!H800:H2322)</f>
        <v>#N/A</v>
      </c>
      <c r="I800" s="8" t="str">
        <f t="array" ref="I800">XLOOKUP($C$2,'89'!$C$2:$C$1524,'89'!I800:I2322)</f>
        <v>#N/A</v>
      </c>
      <c r="J800" s="8" t="str">
        <f t="array" ref="J800">XLOOKUP($C$2,'89'!$C$2:$C$1524,'89'!J800:J2322)</f>
        <v>#N/A</v>
      </c>
      <c r="K800" s="8" t="s">
        <v>11</v>
      </c>
      <c r="L800" s="8" t="s">
        <v>3046</v>
      </c>
    </row>
    <row r="801" ht="14.25" customHeight="1">
      <c r="A801" s="8" t="s">
        <v>3045</v>
      </c>
      <c r="B801" s="1678" t="s">
        <v>814</v>
      </c>
      <c r="C801" s="8" t="s">
        <v>1823</v>
      </c>
      <c r="D801" s="8" t="s">
        <v>1824</v>
      </c>
      <c r="E801" s="8" t="str">
        <f t="array" ref="E801">XLOOKUP(C801,'89'!C801:C2323,'89'!E801:E2323)</f>
        <v>Grises</v>
      </c>
      <c r="F801" s="8" t="str">
        <f t="array" ref="F801">XLOOKUP($C$2,'89'!$C$2:$C$1524,'89'!F801:F2323)</f>
        <v>#N/A</v>
      </c>
      <c r="H801" s="8" t="str">
        <f t="array" ref="H801">XLOOKUP($C$2,'89'!$C$2:$C$1524,'89'!H801:H2323)</f>
        <v>#N/A</v>
      </c>
      <c r="I801" s="8" t="str">
        <f t="array" ref="I801">XLOOKUP($C$2,'89'!$C$2:$C$1524,'89'!I801:I2323)</f>
        <v>#N/A</v>
      </c>
      <c r="J801" s="8" t="str">
        <f t="array" ref="J801">XLOOKUP($C$2,'89'!$C$2:$C$1524,'89'!J801:J2323)</f>
        <v>#N/A</v>
      </c>
      <c r="K801" s="8" t="s">
        <v>11</v>
      </c>
      <c r="L801" s="8" t="s">
        <v>3046</v>
      </c>
    </row>
    <row r="802" ht="14.25" customHeight="1">
      <c r="A802" s="8" t="s">
        <v>3045</v>
      </c>
      <c r="B802" s="1678" t="s">
        <v>817</v>
      </c>
      <c r="C802" s="8" t="s">
        <v>1825</v>
      </c>
      <c r="D802" s="8" t="s">
        <v>1826</v>
      </c>
      <c r="E802" s="8" t="str">
        <f t="array" ref="E802">XLOOKUP(C802,'89'!C802:C2324,'89'!E802:E2324)</f>
        <v>Grises</v>
      </c>
      <c r="F802" s="8" t="str">
        <f t="array" ref="F802">XLOOKUP($C$2,'89'!$C$2:$C$1524,'89'!F802:F2324)</f>
        <v>#N/A</v>
      </c>
      <c r="H802" s="8" t="str">
        <f t="array" ref="H802">XLOOKUP($C$2,'89'!$C$2:$C$1524,'89'!H802:H2324)</f>
        <v>#N/A</v>
      </c>
      <c r="I802" s="8" t="str">
        <f t="array" ref="I802">XLOOKUP($C$2,'89'!$C$2:$C$1524,'89'!I802:I2324)</f>
        <v>#N/A</v>
      </c>
      <c r="J802" s="8" t="str">
        <f t="array" ref="J802">XLOOKUP($C$2,'89'!$C$2:$C$1524,'89'!J802:J2324)</f>
        <v>#N/A</v>
      </c>
      <c r="K802" s="8" t="s">
        <v>11</v>
      </c>
      <c r="L802" s="8" t="s">
        <v>3046</v>
      </c>
    </row>
    <row r="803" ht="14.25" customHeight="1">
      <c r="A803" s="8" t="s">
        <v>3045</v>
      </c>
      <c r="B803" s="1678" t="s">
        <v>892</v>
      </c>
      <c r="C803" s="8" t="s">
        <v>1827</v>
      </c>
      <c r="D803" s="8" t="s">
        <v>1828</v>
      </c>
      <c r="E803" s="8" t="str">
        <f t="array" ref="E803">XLOOKUP(C803,'89'!C803:C2325,'89'!E803:E2325)</f>
        <v>Azules</v>
      </c>
      <c r="H803" s="8" t="str">
        <f t="array" ref="H803">XLOOKUP($C$2,'89'!$C$2:$C$1524,'89'!H803:H2325)</f>
        <v>#N/A</v>
      </c>
      <c r="I803" s="8" t="str">
        <f t="array" ref="I803">XLOOKUP($C$2,'89'!$C$2:$C$1524,'89'!I803:I2325)</f>
        <v>#N/A</v>
      </c>
      <c r="J803" s="8" t="str">
        <f t="array" ref="J803">XLOOKUP($C$2,'89'!$C$2:$C$1524,'89'!J803:J2325)</f>
        <v>#N/A</v>
      </c>
      <c r="K803" s="8" t="s">
        <v>11</v>
      </c>
      <c r="L803" s="8" t="s">
        <v>3046</v>
      </c>
    </row>
    <row r="804" ht="14.25" customHeight="1">
      <c r="A804" s="8" t="s">
        <v>3045</v>
      </c>
      <c r="B804" s="1678" t="s">
        <v>168</v>
      </c>
      <c r="C804" s="8" t="s">
        <v>762</v>
      </c>
      <c r="D804" s="8" t="s">
        <v>2551</v>
      </c>
      <c r="E804" s="8" t="str">
        <f t="array" ref="E804">XLOOKUP(C804,'89'!C804:C2326,'89'!E804:E2326)</f>
        <v>Azules</v>
      </c>
      <c r="F804" s="8" t="str">
        <f t="array" ref="F804">XLOOKUP($C$2,'89'!$C$2:$C$1524,'89'!F804:F2326)</f>
        <v>#N/A</v>
      </c>
      <c r="H804" s="8" t="str">
        <f t="array" ref="H804">XLOOKUP($C$2,'89'!$C$2:$C$1524,'89'!H804:H2326)</f>
        <v>#N/A</v>
      </c>
      <c r="I804" s="8" t="str">
        <f t="array" ref="I804">XLOOKUP($C$2,'89'!$C$2:$C$1524,'89'!I804:I2326)</f>
        <v>#N/A</v>
      </c>
      <c r="J804" s="8" t="str">
        <f t="array" ref="J804">XLOOKUP($C$2,'89'!$C$2:$C$1524,'89'!J804:J2326)</f>
        <v>#N/A</v>
      </c>
      <c r="K804" s="8" t="s">
        <v>11</v>
      </c>
      <c r="L804" s="8" t="s">
        <v>3046</v>
      </c>
    </row>
    <row r="805" ht="14.25" customHeight="1">
      <c r="A805" s="8" t="s">
        <v>3045</v>
      </c>
      <c r="B805" s="1678" t="s">
        <v>168</v>
      </c>
      <c r="C805" s="8" t="s">
        <v>764</v>
      </c>
      <c r="D805" s="8" t="s">
        <v>2552</v>
      </c>
      <c r="E805" s="8" t="str">
        <f t="array" ref="E805">XLOOKUP(C805,'89'!C805:C2327,'89'!E805:E2327)</f>
        <v>Azules</v>
      </c>
      <c r="F805" s="8" t="str">
        <f t="array" ref="F805">XLOOKUP($C$2,'89'!$C$2:$C$1524,'89'!F805:F2327)</f>
        <v>#N/A</v>
      </c>
      <c r="H805" s="8" t="str">
        <f t="array" ref="H805">XLOOKUP($C$2,'89'!$C$2:$C$1524,'89'!H805:H2327)</f>
        <v>#N/A</v>
      </c>
      <c r="I805" s="8" t="str">
        <f t="array" ref="I805">XLOOKUP($C$2,'89'!$C$2:$C$1524,'89'!I805:I2327)</f>
        <v>#N/A</v>
      </c>
      <c r="J805" s="8" t="str">
        <f t="array" ref="J805">XLOOKUP($C$2,'89'!$C$2:$C$1524,'89'!J805:J2327)</f>
        <v>#N/A</v>
      </c>
      <c r="K805" s="8" t="s">
        <v>11</v>
      </c>
      <c r="L805" s="8" t="s">
        <v>3046</v>
      </c>
    </row>
    <row r="806" ht="14.25" customHeight="1">
      <c r="A806" s="8" t="s">
        <v>3045</v>
      </c>
      <c r="B806" s="1678" t="s">
        <v>814</v>
      </c>
      <c r="C806" s="8" t="s">
        <v>1829</v>
      </c>
      <c r="D806" s="8" t="s">
        <v>1830</v>
      </c>
      <c r="E806" s="8" t="str">
        <f t="array" ref="E806">XLOOKUP(C806,'89'!C806:C2328,'89'!E806:E2328)</f>
        <v>Azules</v>
      </c>
      <c r="H806" s="8" t="str">
        <f t="array" ref="H806">XLOOKUP($C$2,'89'!$C$2:$C$1524,'89'!H806:H2328)</f>
        <v>#N/A</v>
      </c>
      <c r="I806" s="8" t="str">
        <f t="array" ref="I806">XLOOKUP($C$2,'89'!$C$2:$C$1524,'89'!I806:I2328)</f>
        <v>#N/A</v>
      </c>
      <c r="J806" s="8" t="str">
        <f t="array" ref="J806">XLOOKUP($C$2,'89'!$C$2:$C$1524,'89'!J806:J2328)</f>
        <v>#N/A</v>
      </c>
      <c r="K806" s="8" t="s">
        <v>11</v>
      </c>
      <c r="L806" s="8" t="s">
        <v>3046</v>
      </c>
    </row>
    <row r="807" ht="14.25" customHeight="1">
      <c r="A807" s="8" t="s">
        <v>3045</v>
      </c>
      <c r="B807" s="1678" t="s">
        <v>817</v>
      </c>
      <c r="C807" s="8" t="s">
        <v>1831</v>
      </c>
      <c r="D807" s="8" t="s">
        <v>1832</v>
      </c>
      <c r="E807" s="8" t="str">
        <f t="array" ref="E807">XLOOKUP(C807,'89'!C807:C2329,'89'!E807:E2329)</f>
        <v>Azules</v>
      </c>
      <c r="H807" s="8" t="str">
        <f t="array" ref="H807">XLOOKUP($C$2,'89'!$C$2:$C$1524,'89'!H807:H2329)</f>
        <v>#N/A</v>
      </c>
      <c r="I807" s="8" t="str">
        <f t="array" ref="I807">XLOOKUP($C$2,'89'!$C$2:$C$1524,'89'!I807:I2329)</f>
        <v>#N/A</v>
      </c>
      <c r="J807" s="8" t="str">
        <f t="array" ref="J807">XLOOKUP($C$2,'89'!$C$2:$C$1524,'89'!J807:J2329)</f>
        <v>#N/A</v>
      </c>
      <c r="K807" s="8" t="s">
        <v>11</v>
      </c>
      <c r="L807" s="8" t="s">
        <v>3046</v>
      </c>
    </row>
    <row r="808" ht="14.25" customHeight="1">
      <c r="A808" s="8" t="s">
        <v>3045</v>
      </c>
      <c r="B808" s="1678" t="s">
        <v>817</v>
      </c>
      <c r="C808" s="8" t="s">
        <v>1833</v>
      </c>
      <c r="D808" s="8" t="s">
        <v>1834</v>
      </c>
      <c r="E808" s="8" t="str">
        <f t="array" ref="E808">XLOOKUP(C808,'89'!C808:C2330,'89'!E808:E2330)</f>
        <v>Azules</v>
      </c>
      <c r="H808" s="8" t="str">
        <f t="array" ref="H808">XLOOKUP($C$2,'89'!$C$2:$C$1524,'89'!H808:H2330)</f>
        <v>#N/A</v>
      </c>
      <c r="I808" s="8" t="str">
        <f t="array" ref="I808">XLOOKUP($C$2,'89'!$C$2:$C$1524,'89'!I808:I2330)</f>
        <v>#N/A</v>
      </c>
      <c r="J808" s="8" t="str">
        <f t="array" ref="J808">XLOOKUP($C$2,'89'!$C$2:$C$1524,'89'!J808:J2330)</f>
        <v>#N/A</v>
      </c>
      <c r="K808" s="8" t="s">
        <v>11</v>
      </c>
      <c r="L808" s="8" t="s">
        <v>3046</v>
      </c>
    </row>
    <row r="809" ht="14.25" customHeight="1">
      <c r="A809" s="8" t="s">
        <v>3045</v>
      </c>
      <c r="B809" s="1678" t="s">
        <v>892</v>
      </c>
      <c r="C809" s="8" t="s">
        <v>1835</v>
      </c>
      <c r="D809" s="8" t="s">
        <v>1836</v>
      </c>
      <c r="E809" s="8" t="str">
        <f t="array" ref="E809">XLOOKUP(C809,'89'!C809:C2331,'89'!E809:E2331)</f>
        <v>Azules</v>
      </c>
      <c r="H809" s="8" t="str">
        <f t="array" ref="H809">XLOOKUP($C$2,'89'!$C$2:$C$1524,'89'!H809:H2331)</f>
        <v>#N/A</v>
      </c>
      <c r="I809" s="8" t="str">
        <f t="array" ref="I809">XLOOKUP($C$2,'89'!$C$2:$C$1524,'89'!I809:I2331)</f>
        <v>#N/A</v>
      </c>
      <c r="J809" s="8" t="str">
        <f t="array" ref="J809">XLOOKUP($C$2,'89'!$C$2:$C$1524,'89'!J809:J2331)</f>
        <v>#N/A</v>
      </c>
      <c r="K809" s="8" t="s">
        <v>11</v>
      </c>
      <c r="L809" s="8" t="s">
        <v>3046</v>
      </c>
    </row>
    <row r="810" ht="14.25" customHeight="1">
      <c r="A810" s="8" t="s">
        <v>3045</v>
      </c>
      <c r="B810" s="1678" t="s">
        <v>168</v>
      </c>
      <c r="C810" s="8" t="s">
        <v>766</v>
      </c>
      <c r="D810" s="8" t="s">
        <v>2553</v>
      </c>
      <c r="E810" s="8" t="str">
        <f t="array" ref="E810">XLOOKUP(C810,'89'!C810:C2332,'89'!E810:E2332)</f>
        <v>Azules</v>
      </c>
      <c r="F810" s="8" t="str">
        <f t="array" ref="F810">XLOOKUP($C$2,'89'!$C$2:$C$1524,'89'!F810:F2332)</f>
        <v>#N/A</v>
      </c>
      <c r="H810" s="8" t="str">
        <f t="array" ref="H810">XLOOKUP($C$2,'89'!$C$2:$C$1524,'89'!H810:H2332)</f>
        <v>#N/A</v>
      </c>
      <c r="I810" s="8" t="str">
        <f t="array" ref="I810">XLOOKUP($C$2,'89'!$C$2:$C$1524,'89'!I810:I2332)</f>
        <v>#N/A</v>
      </c>
      <c r="J810" s="8" t="str">
        <f t="array" ref="J810">XLOOKUP($C$2,'89'!$C$2:$C$1524,'89'!J810:J2332)</f>
        <v>#N/A</v>
      </c>
      <c r="K810" s="8" t="s">
        <v>11</v>
      </c>
      <c r="L810" s="8" t="s">
        <v>3046</v>
      </c>
    </row>
    <row r="811" ht="14.25" customHeight="1">
      <c r="A811" s="8" t="s">
        <v>3045</v>
      </c>
      <c r="B811" s="1678" t="s">
        <v>168</v>
      </c>
      <c r="C811" s="8" t="s">
        <v>768</v>
      </c>
      <c r="D811" s="8" t="s">
        <v>2554</v>
      </c>
      <c r="E811" s="8" t="str">
        <f t="array" ref="E811">XLOOKUP(C811,'89'!C811:C2333,'89'!E811:E2333)</f>
        <v>Azules</v>
      </c>
      <c r="F811" s="8" t="str">
        <f t="array" ref="F811">XLOOKUP($C$2,'89'!$C$2:$C$1524,'89'!F811:F2333)</f>
        <v>#N/A</v>
      </c>
      <c r="H811" s="8" t="str">
        <f t="array" ref="H811">XLOOKUP($C$2,'89'!$C$2:$C$1524,'89'!H811:H2333)</f>
        <v>#N/A</v>
      </c>
      <c r="I811" s="8" t="str">
        <f t="array" ref="I811">XLOOKUP($C$2,'89'!$C$2:$C$1524,'89'!I811:I2333)</f>
        <v>#N/A</v>
      </c>
      <c r="J811" s="8" t="str">
        <f t="array" ref="J811">XLOOKUP($C$2,'89'!$C$2:$C$1524,'89'!J811:J2333)</f>
        <v>#N/A</v>
      </c>
      <c r="K811" s="8" t="s">
        <v>11</v>
      </c>
      <c r="L811" s="8" t="s">
        <v>3046</v>
      </c>
    </row>
    <row r="812" ht="14.25" customHeight="1">
      <c r="A812" s="8" t="s">
        <v>3045</v>
      </c>
      <c r="B812" s="1678" t="s">
        <v>814</v>
      </c>
      <c r="C812" s="8" t="s">
        <v>1837</v>
      </c>
      <c r="D812" s="8" t="s">
        <v>1838</v>
      </c>
      <c r="E812" s="8" t="str">
        <f t="array" ref="E812">XLOOKUP(C812,'89'!C812:C2334,'89'!E812:E2334)</f>
        <v>Azules</v>
      </c>
      <c r="H812" s="8" t="str">
        <f t="array" ref="H812">XLOOKUP($C$2,'89'!$C$2:$C$1524,'89'!H812:H2334)</f>
        <v>#N/A</v>
      </c>
      <c r="I812" s="8" t="str">
        <f t="array" ref="I812">XLOOKUP($C$2,'89'!$C$2:$C$1524,'89'!I812:I2334)</f>
        <v>#N/A</v>
      </c>
      <c r="J812" s="8" t="str">
        <f t="array" ref="J812">XLOOKUP($C$2,'89'!$C$2:$C$1524,'89'!J812:J2334)</f>
        <v>#N/A</v>
      </c>
      <c r="K812" s="8" t="s">
        <v>11</v>
      </c>
      <c r="L812" s="8" t="s">
        <v>3046</v>
      </c>
    </row>
    <row r="813" ht="14.25" customHeight="1">
      <c r="A813" s="8" t="s">
        <v>3045</v>
      </c>
      <c r="B813" s="1678" t="s">
        <v>817</v>
      </c>
      <c r="C813" s="8" t="s">
        <v>1839</v>
      </c>
      <c r="D813" s="8" t="s">
        <v>1840</v>
      </c>
      <c r="E813" s="8" t="str">
        <f t="array" ref="E813">XLOOKUP(C813,'89'!C813:C2335,'89'!E813:E2335)</f>
        <v>Azules</v>
      </c>
      <c r="H813" s="8" t="str">
        <f t="array" ref="H813">XLOOKUP($C$2,'89'!$C$2:$C$1524,'89'!H813:H2335)</f>
        <v>#N/A</v>
      </c>
      <c r="I813" s="8" t="str">
        <f t="array" ref="I813">XLOOKUP($C$2,'89'!$C$2:$C$1524,'89'!I813:I2335)</f>
        <v>#N/A</v>
      </c>
      <c r="J813" s="8" t="str">
        <f t="array" ref="J813">XLOOKUP($C$2,'89'!$C$2:$C$1524,'89'!J813:J2335)</f>
        <v>#N/A</v>
      </c>
      <c r="K813" s="8" t="s">
        <v>11</v>
      </c>
      <c r="L813" s="8" t="s">
        <v>3046</v>
      </c>
    </row>
    <row r="814" ht="14.25" customHeight="1">
      <c r="A814" s="8" t="s">
        <v>3045</v>
      </c>
      <c r="B814" s="1678" t="s">
        <v>817</v>
      </c>
      <c r="C814" s="8" t="s">
        <v>1841</v>
      </c>
      <c r="D814" s="8" t="s">
        <v>1842</v>
      </c>
      <c r="E814" s="8" t="str">
        <f t="array" ref="E814">XLOOKUP(C814,'89'!C814:C2336,'89'!E814:E2336)</f>
        <v>Azules</v>
      </c>
      <c r="H814" s="8" t="str">
        <f t="array" ref="H814">XLOOKUP($C$2,'89'!$C$2:$C$1524,'89'!H814:H2336)</f>
        <v>#N/A</v>
      </c>
      <c r="I814" s="8" t="str">
        <f t="array" ref="I814">XLOOKUP($C$2,'89'!$C$2:$C$1524,'89'!I814:I2336)</f>
        <v>#N/A</v>
      </c>
      <c r="J814" s="8" t="str">
        <f t="array" ref="J814">XLOOKUP($C$2,'89'!$C$2:$C$1524,'89'!J814:J2336)</f>
        <v>#N/A</v>
      </c>
      <c r="K814" s="8" t="s">
        <v>11</v>
      </c>
      <c r="L814" s="8" t="s">
        <v>3046</v>
      </c>
    </row>
    <row r="815" ht="14.25" customHeight="1">
      <c r="A815" s="8" t="s">
        <v>3045</v>
      </c>
      <c r="B815" s="1678" t="s">
        <v>892</v>
      </c>
      <c r="C815" s="8" t="s">
        <v>1843</v>
      </c>
      <c r="D815" s="8" t="s">
        <v>1844</v>
      </c>
      <c r="E815" s="8" t="str">
        <f t="array" ref="E815">XLOOKUP(C815,'89'!C815:C2337,'89'!E815:E2337)</f>
        <v>Azules</v>
      </c>
      <c r="H815" s="8" t="str">
        <f t="array" ref="H815">XLOOKUP($C$2,'89'!$C$2:$C$1524,'89'!H815:H2337)</f>
        <v>#N/A</v>
      </c>
      <c r="I815" s="8" t="str">
        <f t="array" ref="I815">XLOOKUP($C$2,'89'!$C$2:$C$1524,'89'!I815:I2337)</f>
        <v>#N/A</v>
      </c>
      <c r="J815" s="8" t="str">
        <f t="array" ref="J815">XLOOKUP($C$2,'89'!$C$2:$C$1524,'89'!J815:J2337)</f>
        <v>#N/A</v>
      </c>
      <c r="K815" s="8" t="s">
        <v>11</v>
      </c>
      <c r="L815" s="8" t="s">
        <v>3046</v>
      </c>
    </row>
    <row r="816" ht="14.25" customHeight="1">
      <c r="A816" s="8" t="s">
        <v>3045</v>
      </c>
      <c r="B816" s="1678" t="s">
        <v>168</v>
      </c>
      <c r="C816" s="8" t="s">
        <v>770</v>
      </c>
      <c r="D816" s="8" t="s">
        <v>2555</v>
      </c>
      <c r="E816" s="8" t="str">
        <f t="array" ref="E816">XLOOKUP(C816,'89'!C816:C2338,'89'!E816:E2338)</f>
        <v>Azules</v>
      </c>
      <c r="F816" s="8" t="str">
        <f t="array" ref="F816">XLOOKUP($C$2,'89'!$C$2:$C$1524,'89'!F816:F2338)</f>
        <v>#N/A</v>
      </c>
      <c r="H816" s="8" t="str">
        <f t="array" ref="H816">XLOOKUP($C$2,'89'!$C$2:$C$1524,'89'!H816:H2338)</f>
        <v>#N/A</v>
      </c>
      <c r="I816" s="8" t="str">
        <f t="array" ref="I816">XLOOKUP($C$2,'89'!$C$2:$C$1524,'89'!I816:I2338)</f>
        <v>#N/A</v>
      </c>
      <c r="J816" s="8" t="str">
        <f t="array" ref="J816">XLOOKUP($C$2,'89'!$C$2:$C$1524,'89'!J816:J2338)</f>
        <v>#N/A</v>
      </c>
      <c r="K816" s="8" t="s">
        <v>11</v>
      </c>
      <c r="L816" s="8" t="s">
        <v>3046</v>
      </c>
    </row>
    <row r="817" ht="14.25" customHeight="1">
      <c r="A817" s="8" t="s">
        <v>3045</v>
      </c>
      <c r="B817" s="1678" t="s">
        <v>168</v>
      </c>
      <c r="C817" s="8" t="s">
        <v>772</v>
      </c>
      <c r="D817" s="8" t="s">
        <v>2556</v>
      </c>
      <c r="E817" s="8" t="str">
        <f t="array" ref="E817">XLOOKUP(C817,'89'!C817:C2339,'89'!E817:E2339)</f>
        <v>Azules</v>
      </c>
      <c r="F817" s="8" t="str">
        <f t="array" ref="F817">XLOOKUP($C$2,'89'!$C$2:$C$1524,'89'!F817:F2339)</f>
        <v>#N/A</v>
      </c>
      <c r="H817" s="8" t="str">
        <f t="array" ref="H817">XLOOKUP($C$2,'89'!$C$2:$C$1524,'89'!H817:H2339)</f>
        <v>#N/A</v>
      </c>
      <c r="I817" s="8" t="str">
        <f t="array" ref="I817">XLOOKUP($C$2,'89'!$C$2:$C$1524,'89'!I817:I2339)</f>
        <v>#N/A</v>
      </c>
      <c r="J817" s="8" t="str">
        <f t="array" ref="J817">XLOOKUP($C$2,'89'!$C$2:$C$1524,'89'!J817:J2339)</f>
        <v>#N/A</v>
      </c>
      <c r="K817" s="8" t="s">
        <v>11</v>
      </c>
      <c r="L817" s="8" t="s">
        <v>3046</v>
      </c>
    </row>
    <row r="818" ht="14.25" customHeight="1">
      <c r="A818" s="8" t="s">
        <v>3045</v>
      </c>
      <c r="B818" s="1678" t="s">
        <v>814</v>
      </c>
      <c r="C818" s="8" t="s">
        <v>1845</v>
      </c>
      <c r="D818" s="8" t="s">
        <v>1846</v>
      </c>
      <c r="E818" s="8" t="str">
        <f t="array" ref="E818">XLOOKUP(C818,'89'!C818:C2340,'89'!E818:E2340)</f>
        <v>Azules</v>
      </c>
      <c r="H818" s="8" t="str">
        <f t="array" ref="H818">XLOOKUP($C$2,'89'!$C$2:$C$1524,'89'!H818:H2340)</f>
        <v>#N/A</v>
      </c>
      <c r="I818" s="8" t="str">
        <f t="array" ref="I818">XLOOKUP($C$2,'89'!$C$2:$C$1524,'89'!I818:I2340)</f>
        <v>#N/A</v>
      </c>
      <c r="J818" s="8" t="str">
        <f t="array" ref="J818">XLOOKUP($C$2,'89'!$C$2:$C$1524,'89'!J818:J2340)</f>
        <v>#N/A</v>
      </c>
      <c r="K818" s="8" t="s">
        <v>11</v>
      </c>
      <c r="L818" s="8" t="s">
        <v>3046</v>
      </c>
    </row>
    <row r="819" ht="14.25" customHeight="1">
      <c r="A819" s="8" t="s">
        <v>3045</v>
      </c>
      <c r="B819" s="1678" t="s">
        <v>817</v>
      </c>
      <c r="C819" s="8" t="s">
        <v>1847</v>
      </c>
      <c r="D819" s="8" t="s">
        <v>1848</v>
      </c>
      <c r="E819" s="8" t="str">
        <f t="array" ref="E819">XLOOKUP(C819,'89'!C819:C2341,'89'!E819:E2341)</f>
        <v>Azules</v>
      </c>
      <c r="H819" s="8" t="str">
        <f t="array" ref="H819">XLOOKUP($C$2,'89'!$C$2:$C$1524,'89'!H819:H2341)</f>
        <v>#N/A</v>
      </c>
      <c r="I819" s="8" t="str">
        <f t="array" ref="I819">XLOOKUP($C$2,'89'!$C$2:$C$1524,'89'!I819:I2341)</f>
        <v>#N/A</v>
      </c>
      <c r="J819" s="8" t="str">
        <f t="array" ref="J819">XLOOKUP($C$2,'89'!$C$2:$C$1524,'89'!J819:J2341)</f>
        <v>#N/A</v>
      </c>
      <c r="K819" s="8" t="s">
        <v>11</v>
      </c>
      <c r="L819" s="8" t="s">
        <v>3046</v>
      </c>
    </row>
    <row r="820" ht="14.25" customHeight="1">
      <c r="A820" s="8" t="s">
        <v>3045</v>
      </c>
      <c r="B820" s="1678" t="s">
        <v>817</v>
      </c>
      <c r="C820" s="8" t="s">
        <v>1849</v>
      </c>
      <c r="D820" s="8" t="s">
        <v>1850</v>
      </c>
      <c r="E820" s="8" t="str">
        <f t="array" ref="E820">XLOOKUP(C820,'89'!C820:C2342,'89'!E820:E2342)</f>
        <v>Azules</v>
      </c>
      <c r="H820" s="8" t="str">
        <f t="array" ref="H820">XLOOKUP($C$2,'89'!$C$2:$C$1524,'89'!H820:H2342)</f>
        <v>#N/A</v>
      </c>
      <c r="I820" s="8" t="str">
        <f t="array" ref="I820">XLOOKUP($C$2,'89'!$C$2:$C$1524,'89'!I820:I2342)</f>
        <v>#N/A</v>
      </c>
      <c r="J820" s="8" t="str">
        <f t="array" ref="J820">XLOOKUP($C$2,'89'!$C$2:$C$1524,'89'!J820:J2342)</f>
        <v>#N/A</v>
      </c>
      <c r="K820" s="8" t="s">
        <v>11</v>
      </c>
      <c r="L820" s="8" t="s">
        <v>3046</v>
      </c>
    </row>
    <row r="821" ht="14.25" customHeight="1">
      <c r="A821" s="8" t="s">
        <v>3045</v>
      </c>
      <c r="B821" s="1678" t="s">
        <v>892</v>
      </c>
      <c r="C821" s="8" t="s">
        <v>1851</v>
      </c>
      <c r="D821" s="8" t="s">
        <v>1852</v>
      </c>
      <c r="E821" s="8" t="str">
        <f t="array" ref="E821">XLOOKUP(C821,'89'!C821:C2343,'89'!E821:E2343)</f>
        <v>Azules</v>
      </c>
      <c r="H821" s="8" t="str">
        <f t="array" ref="H821">XLOOKUP($C$2,'89'!$C$2:$C$1524,'89'!H821:H2343)</f>
        <v>#N/A</v>
      </c>
      <c r="I821" s="8" t="str">
        <f t="array" ref="I821">XLOOKUP($C$2,'89'!$C$2:$C$1524,'89'!I821:I2343)</f>
        <v>#N/A</v>
      </c>
      <c r="J821" s="8" t="str">
        <f t="array" ref="J821">XLOOKUP($C$2,'89'!$C$2:$C$1524,'89'!J821:J2343)</f>
        <v>#N/A</v>
      </c>
      <c r="K821" s="8" t="s">
        <v>11</v>
      </c>
      <c r="L821" s="8" t="s">
        <v>3046</v>
      </c>
    </row>
    <row r="822" ht="14.25" customHeight="1">
      <c r="A822" s="8" t="s">
        <v>3045</v>
      </c>
      <c r="B822" s="1678" t="s">
        <v>168</v>
      </c>
      <c r="C822" s="8" t="s">
        <v>774</v>
      </c>
      <c r="D822" s="8" t="s">
        <v>2557</v>
      </c>
      <c r="E822" s="8" t="str">
        <f t="array" ref="E822">XLOOKUP(C822,'89'!C822:C2344,'89'!E822:E2344)</f>
        <v>Azules</v>
      </c>
      <c r="F822" s="8" t="str">
        <f t="array" ref="F822">XLOOKUP($C$2,'89'!$C$2:$C$1524,'89'!F822:F2344)</f>
        <v>#N/A</v>
      </c>
      <c r="H822" s="8" t="str">
        <f t="array" ref="H822">XLOOKUP($C$2,'89'!$C$2:$C$1524,'89'!H822:H2344)</f>
        <v>#N/A</v>
      </c>
      <c r="I822" s="8" t="str">
        <f t="array" ref="I822">XLOOKUP($C$2,'89'!$C$2:$C$1524,'89'!I822:I2344)</f>
        <v>#N/A</v>
      </c>
      <c r="J822" s="8" t="str">
        <f t="array" ref="J822">XLOOKUP($C$2,'89'!$C$2:$C$1524,'89'!J822:J2344)</f>
        <v>#N/A</v>
      </c>
      <c r="K822" s="8" t="s">
        <v>11</v>
      </c>
      <c r="L822" s="8" t="s">
        <v>3046</v>
      </c>
    </row>
    <row r="823" ht="14.25" customHeight="1">
      <c r="A823" s="8" t="s">
        <v>3045</v>
      </c>
      <c r="B823" s="1678" t="s">
        <v>168</v>
      </c>
      <c r="C823" s="8" t="s">
        <v>776</v>
      </c>
      <c r="D823" s="8" t="s">
        <v>2558</v>
      </c>
      <c r="E823" s="8" t="str">
        <f t="array" ref="E823">XLOOKUP(C823,'89'!C823:C2345,'89'!E823:E2345)</f>
        <v>Azules</v>
      </c>
      <c r="F823" s="8" t="str">
        <f t="array" ref="F823">XLOOKUP($C$2,'89'!$C$2:$C$1524,'89'!F823:F2345)</f>
        <v>#N/A</v>
      </c>
      <c r="H823" s="8" t="str">
        <f t="array" ref="H823">XLOOKUP($C$2,'89'!$C$2:$C$1524,'89'!H823:H2345)</f>
        <v>#N/A</v>
      </c>
      <c r="I823" s="8" t="str">
        <f t="array" ref="I823">XLOOKUP($C$2,'89'!$C$2:$C$1524,'89'!I823:I2345)</f>
        <v>#N/A</v>
      </c>
      <c r="J823" s="8" t="str">
        <f t="array" ref="J823">XLOOKUP($C$2,'89'!$C$2:$C$1524,'89'!J823:J2345)</f>
        <v>#N/A</v>
      </c>
      <c r="K823" s="8" t="s">
        <v>11</v>
      </c>
      <c r="L823" s="8" t="s">
        <v>3046</v>
      </c>
    </row>
    <row r="824" ht="14.25" customHeight="1">
      <c r="A824" s="8" t="s">
        <v>3045</v>
      </c>
      <c r="B824" s="1678" t="s">
        <v>814</v>
      </c>
      <c r="C824" s="8" t="s">
        <v>1853</v>
      </c>
      <c r="D824" s="8" t="s">
        <v>1854</v>
      </c>
      <c r="E824" s="8" t="str">
        <f t="array" ref="E824">XLOOKUP(C824,'89'!C824:C2346,'89'!E824:E2346)</f>
        <v>Azules</v>
      </c>
      <c r="H824" s="8" t="str">
        <f t="array" ref="H824">XLOOKUP($C$2,'89'!$C$2:$C$1524,'89'!H824:H2346)</f>
        <v>#N/A</v>
      </c>
      <c r="I824" s="8" t="str">
        <f t="array" ref="I824">XLOOKUP($C$2,'89'!$C$2:$C$1524,'89'!I824:I2346)</f>
        <v>#N/A</v>
      </c>
      <c r="J824" s="8" t="str">
        <f t="array" ref="J824">XLOOKUP($C$2,'89'!$C$2:$C$1524,'89'!J824:J2346)</f>
        <v>#N/A</v>
      </c>
      <c r="K824" s="8" t="s">
        <v>11</v>
      </c>
      <c r="L824" s="8" t="s">
        <v>3046</v>
      </c>
    </row>
    <row r="825" ht="14.25" customHeight="1">
      <c r="A825" s="8" t="s">
        <v>3045</v>
      </c>
      <c r="B825" s="1678" t="s">
        <v>817</v>
      </c>
      <c r="C825" s="8" t="s">
        <v>1855</v>
      </c>
      <c r="D825" s="8" t="s">
        <v>1856</v>
      </c>
      <c r="E825" s="8" t="str">
        <f t="array" ref="E825">XLOOKUP(C825,'89'!C825:C2347,'89'!E825:E2347)</f>
        <v>Azules</v>
      </c>
      <c r="H825" s="8" t="str">
        <f t="array" ref="H825">XLOOKUP($C$2,'89'!$C$2:$C$1524,'89'!H825:H2347)</f>
        <v>#N/A</v>
      </c>
      <c r="I825" s="8" t="str">
        <f t="array" ref="I825">XLOOKUP($C$2,'89'!$C$2:$C$1524,'89'!I825:I2347)</f>
        <v>#N/A</v>
      </c>
      <c r="J825" s="8" t="str">
        <f t="array" ref="J825">XLOOKUP($C$2,'89'!$C$2:$C$1524,'89'!J825:J2347)</f>
        <v>#N/A</v>
      </c>
      <c r="K825" s="8" t="s">
        <v>11</v>
      </c>
      <c r="L825" s="8" t="s">
        <v>3046</v>
      </c>
    </row>
    <row r="826" ht="14.25" customHeight="1">
      <c r="A826" s="8" t="s">
        <v>3045</v>
      </c>
      <c r="B826" s="1678" t="s">
        <v>817</v>
      </c>
      <c r="C826" s="8" t="s">
        <v>1857</v>
      </c>
      <c r="D826" s="8" t="s">
        <v>1858</v>
      </c>
      <c r="E826" s="8" t="str">
        <f t="array" ref="E826">XLOOKUP(C826,'89'!C826:C2348,'89'!E826:E2348)</f>
        <v>Azules</v>
      </c>
      <c r="H826" s="8" t="str">
        <f t="array" ref="H826">XLOOKUP($C$2,'89'!$C$2:$C$1524,'89'!H826:H2348)</f>
        <v>#N/A</v>
      </c>
      <c r="I826" s="8" t="str">
        <f t="array" ref="I826">XLOOKUP($C$2,'89'!$C$2:$C$1524,'89'!I826:I2348)</f>
        <v>#N/A</v>
      </c>
      <c r="J826" s="8" t="str">
        <f t="array" ref="J826">XLOOKUP($C$2,'89'!$C$2:$C$1524,'89'!J826:J2348)</f>
        <v>#N/A</v>
      </c>
      <c r="K826" s="8" t="s">
        <v>11</v>
      </c>
      <c r="L826" s="8" t="s">
        <v>3046</v>
      </c>
    </row>
    <row r="827" ht="14.25" customHeight="1">
      <c r="A827" s="8" t="s">
        <v>3045</v>
      </c>
      <c r="B827" s="1678" t="s">
        <v>892</v>
      </c>
      <c r="C827" s="8" t="s">
        <v>1859</v>
      </c>
      <c r="D827" s="8" t="s">
        <v>1860</v>
      </c>
      <c r="E827" s="8" t="str">
        <f t="array" ref="E827">XLOOKUP(C827,'89'!C827:C2349,'89'!E827:E2349)</f>
        <v>Azules</v>
      </c>
      <c r="H827" s="8" t="str">
        <f t="array" ref="H827">XLOOKUP($C$2,'89'!$C$2:$C$1524,'89'!H827:H2349)</f>
        <v>#N/A</v>
      </c>
      <c r="I827" s="8" t="str">
        <f t="array" ref="I827">XLOOKUP($C$2,'89'!$C$2:$C$1524,'89'!I827:I2349)</f>
        <v>#N/A</v>
      </c>
      <c r="J827" s="8" t="str">
        <f t="array" ref="J827">XLOOKUP($C$2,'89'!$C$2:$C$1524,'89'!J827:J2349)</f>
        <v>#N/A</v>
      </c>
      <c r="K827" s="8" t="s">
        <v>11</v>
      </c>
      <c r="L827" s="8" t="s">
        <v>3046</v>
      </c>
    </row>
    <row r="828" ht="14.25" customHeight="1">
      <c r="A828" s="8" t="s">
        <v>3045</v>
      </c>
      <c r="B828" s="1678" t="s">
        <v>168</v>
      </c>
      <c r="C828" s="8" t="s">
        <v>778</v>
      </c>
      <c r="D828" s="8" t="s">
        <v>2559</v>
      </c>
      <c r="E828" s="8" t="str">
        <f t="array" ref="E828">XLOOKUP(C828,'89'!C828:C2350,'89'!E828:E2350)</f>
        <v>Azules</v>
      </c>
      <c r="F828" s="8" t="str">
        <f t="array" ref="F828">XLOOKUP($C$2,'89'!$C$2:$C$1524,'89'!F828:F2350)</f>
        <v>#N/A</v>
      </c>
      <c r="H828" s="8" t="str">
        <f t="array" ref="H828">XLOOKUP($C$2,'89'!$C$2:$C$1524,'89'!H828:H2350)</f>
        <v>#N/A</v>
      </c>
      <c r="I828" s="8" t="str">
        <f t="array" ref="I828">XLOOKUP($C$2,'89'!$C$2:$C$1524,'89'!I828:I2350)</f>
        <v>#N/A</v>
      </c>
      <c r="J828" s="8" t="str">
        <f t="array" ref="J828">XLOOKUP($C$2,'89'!$C$2:$C$1524,'89'!J828:J2350)</f>
        <v>#N/A</v>
      </c>
      <c r="K828" s="8" t="s">
        <v>11</v>
      </c>
      <c r="L828" s="8" t="s">
        <v>3046</v>
      </c>
    </row>
    <row r="829" ht="14.25" customHeight="1">
      <c r="A829" s="8" t="s">
        <v>3045</v>
      </c>
      <c r="B829" s="1678" t="s">
        <v>168</v>
      </c>
      <c r="C829" s="8" t="s">
        <v>780</v>
      </c>
      <c r="D829" s="8" t="s">
        <v>2560</v>
      </c>
      <c r="E829" s="8" t="str">
        <f t="array" ref="E829">XLOOKUP(C829,'89'!C829:C2351,'89'!E829:E2351)</f>
        <v>Azules</v>
      </c>
      <c r="F829" s="8" t="str">
        <f t="array" ref="F829">XLOOKUP($C$2,'89'!$C$2:$C$1524,'89'!F829:F2351)</f>
        <v>#N/A</v>
      </c>
      <c r="H829" s="8" t="str">
        <f t="array" ref="H829">XLOOKUP($C$2,'89'!$C$2:$C$1524,'89'!H829:H2351)</f>
        <v>#N/A</v>
      </c>
      <c r="I829" s="8" t="str">
        <f t="array" ref="I829">XLOOKUP($C$2,'89'!$C$2:$C$1524,'89'!I829:I2351)</f>
        <v>#N/A</v>
      </c>
      <c r="J829" s="8" t="str">
        <f t="array" ref="J829">XLOOKUP($C$2,'89'!$C$2:$C$1524,'89'!J829:J2351)</f>
        <v>#N/A</v>
      </c>
      <c r="K829" s="8" t="s">
        <v>11</v>
      </c>
      <c r="L829" s="8" t="s">
        <v>3046</v>
      </c>
    </row>
    <row r="830" ht="14.25" customHeight="1">
      <c r="A830" s="8" t="s">
        <v>3045</v>
      </c>
      <c r="B830" s="1678" t="s">
        <v>814</v>
      </c>
      <c r="C830" s="8" t="s">
        <v>1861</v>
      </c>
      <c r="D830" s="8" t="s">
        <v>1862</v>
      </c>
      <c r="E830" s="8" t="str">
        <f t="array" ref="E830">XLOOKUP(C830,'89'!C830:C2352,'89'!E830:E2352)</f>
        <v>Azules</v>
      </c>
      <c r="H830" s="8" t="str">
        <f t="array" ref="H830">XLOOKUP($C$2,'89'!$C$2:$C$1524,'89'!H830:H2352)</f>
        <v>#N/A</v>
      </c>
      <c r="I830" s="8" t="str">
        <f t="array" ref="I830">XLOOKUP($C$2,'89'!$C$2:$C$1524,'89'!I830:I2352)</f>
        <v>#N/A</v>
      </c>
      <c r="J830" s="8" t="str">
        <f t="array" ref="J830">XLOOKUP($C$2,'89'!$C$2:$C$1524,'89'!J830:J2352)</f>
        <v>#N/A</v>
      </c>
      <c r="K830" s="8" t="s">
        <v>11</v>
      </c>
      <c r="L830" s="8" t="s">
        <v>3046</v>
      </c>
    </row>
    <row r="831" ht="14.25" customHeight="1">
      <c r="A831" s="8" t="s">
        <v>3045</v>
      </c>
      <c r="B831" s="1678" t="s">
        <v>817</v>
      </c>
      <c r="C831" s="8" t="s">
        <v>1863</v>
      </c>
      <c r="D831" s="8" t="s">
        <v>1864</v>
      </c>
      <c r="E831" s="8" t="str">
        <f t="array" ref="E831">XLOOKUP(C831,'89'!C831:C2353,'89'!E831:E2353)</f>
        <v>Azules</v>
      </c>
      <c r="H831" s="8" t="str">
        <f t="array" ref="H831">XLOOKUP($C$2,'89'!$C$2:$C$1524,'89'!H831:H2353)</f>
        <v>#N/A</v>
      </c>
      <c r="I831" s="8" t="str">
        <f t="array" ref="I831">XLOOKUP($C$2,'89'!$C$2:$C$1524,'89'!I831:I2353)</f>
        <v>#N/A</v>
      </c>
      <c r="J831" s="8" t="str">
        <f t="array" ref="J831">XLOOKUP($C$2,'89'!$C$2:$C$1524,'89'!J831:J2353)</f>
        <v>#N/A</v>
      </c>
      <c r="K831" s="8" t="s">
        <v>11</v>
      </c>
      <c r="L831" s="8" t="s">
        <v>3046</v>
      </c>
    </row>
    <row r="832" ht="14.25" customHeight="1">
      <c r="A832" s="8" t="s">
        <v>3045</v>
      </c>
      <c r="B832" s="1678" t="s">
        <v>817</v>
      </c>
      <c r="C832" s="8" t="s">
        <v>1865</v>
      </c>
      <c r="D832" s="8" t="s">
        <v>1866</v>
      </c>
      <c r="E832" s="8" t="str">
        <f t="array" ref="E832">XLOOKUP(C832,'89'!C832:C2354,'89'!E832:E2354)</f>
        <v>Azules</v>
      </c>
      <c r="H832" s="8" t="str">
        <f t="array" ref="H832">XLOOKUP($C$2,'89'!$C$2:$C$1524,'89'!H832:H2354)</f>
        <v>#N/A</v>
      </c>
      <c r="I832" s="8" t="str">
        <f t="array" ref="I832">XLOOKUP($C$2,'89'!$C$2:$C$1524,'89'!I832:I2354)</f>
        <v>#N/A</v>
      </c>
      <c r="J832" s="8" t="str">
        <f t="array" ref="J832">XLOOKUP($C$2,'89'!$C$2:$C$1524,'89'!J832:J2354)</f>
        <v>#N/A</v>
      </c>
      <c r="K832" s="8" t="s">
        <v>11</v>
      </c>
      <c r="L832" s="8" t="s">
        <v>3046</v>
      </c>
    </row>
    <row r="833" ht="14.25" customHeight="1">
      <c r="A833" s="8" t="s">
        <v>3045</v>
      </c>
      <c r="B833" s="1678" t="s">
        <v>892</v>
      </c>
      <c r="C833" s="8" t="s">
        <v>1867</v>
      </c>
      <c r="D833" s="8" t="s">
        <v>1868</v>
      </c>
      <c r="E833" s="8" t="str">
        <f t="array" ref="E833">XLOOKUP(C833,'89'!C833:C2355,'89'!E833:E2355)</f>
        <v>Azules</v>
      </c>
      <c r="H833" s="8" t="str">
        <f t="array" ref="H833">XLOOKUP($C$2,'89'!$C$2:$C$1524,'89'!H833:H2355)</f>
        <v>#N/A</v>
      </c>
      <c r="I833" s="8" t="str">
        <f t="array" ref="I833">XLOOKUP($C$2,'89'!$C$2:$C$1524,'89'!I833:I2355)</f>
        <v>#N/A</v>
      </c>
      <c r="J833" s="8" t="str">
        <f t="array" ref="J833">XLOOKUP($C$2,'89'!$C$2:$C$1524,'89'!J833:J2355)</f>
        <v>#N/A</v>
      </c>
      <c r="K833" s="8" t="s">
        <v>11</v>
      </c>
      <c r="L833" s="8" t="s">
        <v>3046</v>
      </c>
    </row>
    <row r="834" ht="14.25" customHeight="1">
      <c r="A834" s="8" t="s">
        <v>3045</v>
      </c>
      <c r="B834" s="1678" t="s">
        <v>168</v>
      </c>
      <c r="C834" s="8" t="s">
        <v>782</v>
      </c>
      <c r="D834" s="8" t="s">
        <v>2561</v>
      </c>
      <c r="E834" s="8" t="str">
        <f t="array" ref="E834">XLOOKUP(C834,'89'!C834:C2356,'89'!E834:E2356)</f>
        <v>Azules</v>
      </c>
      <c r="F834" s="8" t="str">
        <f t="array" ref="F834">XLOOKUP($C$2,'89'!$C$2:$C$1524,'89'!F834:F2356)</f>
        <v>#N/A</v>
      </c>
      <c r="H834" s="8" t="str">
        <f t="array" ref="H834">XLOOKUP($C$2,'89'!$C$2:$C$1524,'89'!H834:H2356)</f>
        <v>#N/A</v>
      </c>
      <c r="I834" s="8" t="str">
        <f t="array" ref="I834">XLOOKUP($C$2,'89'!$C$2:$C$1524,'89'!I834:I2356)</f>
        <v>#N/A</v>
      </c>
      <c r="J834" s="8" t="str">
        <f t="array" ref="J834">XLOOKUP($C$2,'89'!$C$2:$C$1524,'89'!J834:J2356)</f>
        <v>#N/A</v>
      </c>
      <c r="K834" s="8" t="s">
        <v>11</v>
      </c>
      <c r="L834" s="8" t="s">
        <v>3046</v>
      </c>
    </row>
    <row r="835" ht="14.25" customHeight="1">
      <c r="A835" s="8" t="s">
        <v>3045</v>
      </c>
      <c r="B835" s="1678" t="s">
        <v>168</v>
      </c>
      <c r="C835" s="8" t="s">
        <v>784</v>
      </c>
      <c r="D835" s="8" t="s">
        <v>2562</v>
      </c>
      <c r="E835" s="8" t="str">
        <f t="array" ref="E835">XLOOKUP(C835,'89'!C835:C2357,'89'!E835:E2357)</f>
        <v>Azules</v>
      </c>
      <c r="F835" s="8" t="str">
        <f t="array" ref="F835">XLOOKUP($C$2,'89'!$C$2:$C$1524,'89'!F835:F2357)</f>
        <v>#N/A</v>
      </c>
      <c r="H835" s="8" t="str">
        <f t="array" ref="H835">XLOOKUP($C$2,'89'!$C$2:$C$1524,'89'!H835:H2357)</f>
        <v>#N/A</v>
      </c>
      <c r="I835" s="8" t="str">
        <f t="array" ref="I835">XLOOKUP($C$2,'89'!$C$2:$C$1524,'89'!I835:I2357)</f>
        <v>#N/A</v>
      </c>
      <c r="J835" s="8" t="str">
        <f t="array" ref="J835">XLOOKUP($C$2,'89'!$C$2:$C$1524,'89'!J835:J2357)</f>
        <v>#N/A</v>
      </c>
      <c r="K835" s="8" t="s">
        <v>11</v>
      </c>
      <c r="L835" s="8" t="s">
        <v>3046</v>
      </c>
    </row>
    <row r="836" ht="14.25" customHeight="1">
      <c r="A836" s="8" t="s">
        <v>3045</v>
      </c>
      <c r="B836" s="1678" t="s">
        <v>814</v>
      </c>
      <c r="C836" s="8" t="s">
        <v>1869</v>
      </c>
      <c r="D836" s="8" t="s">
        <v>1870</v>
      </c>
      <c r="E836" s="8" t="str">
        <f t="array" ref="E836">XLOOKUP(C836,'89'!C836:C2358,'89'!E836:E2358)</f>
        <v>Azules</v>
      </c>
      <c r="H836" s="8" t="str">
        <f t="array" ref="H836">XLOOKUP($C$2,'89'!$C$2:$C$1524,'89'!H836:H2358)</f>
        <v>#N/A</v>
      </c>
      <c r="I836" s="8" t="str">
        <f t="array" ref="I836">XLOOKUP($C$2,'89'!$C$2:$C$1524,'89'!I836:I2358)</f>
        <v>#N/A</v>
      </c>
      <c r="J836" s="8" t="str">
        <f t="array" ref="J836">XLOOKUP($C$2,'89'!$C$2:$C$1524,'89'!J836:J2358)</f>
        <v>#N/A</v>
      </c>
      <c r="K836" s="8" t="s">
        <v>11</v>
      </c>
      <c r="L836" s="8" t="s">
        <v>3046</v>
      </c>
    </row>
    <row r="837" ht="14.25" customHeight="1">
      <c r="A837" s="8" t="s">
        <v>3045</v>
      </c>
      <c r="B837" s="1678" t="s">
        <v>817</v>
      </c>
      <c r="C837" s="8" t="s">
        <v>1871</v>
      </c>
      <c r="D837" s="8" t="s">
        <v>1872</v>
      </c>
      <c r="E837" s="8" t="str">
        <f t="array" ref="E837">XLOOKUP(C837,'89'!C837:C2359,'89'!E837:E2359)</f>
        <v>Azules</v>
      </c>
      <c r="H837" s="8" t="str">
        <f t="array" ref="H837">XLOOKUP($C$2,'89'!$C$2:$C$1524,'89'!H837:H2359)</f>
        <v>#N/A</v>
      </c>
      <c r="I837" s="8" t="str">
        <f t="array" ref="I837">XLOOKUP($C$2,'89'!$C$2:$C$1524,'89'!I837:I2359)</f>
        <v>#N/A</v>
      </c>
      <c r="J837" s="8" t="str">
        <f t="array" ref="J837">XLOOKUP($C$2,'89'!$C$2:$C$1524,'89'!J837:J2359)</f>
        <v>#N/A</v>
      </c>
      <c r="K837" s="8" t="s">
        <v>11</v>
      </c>
      <c r="L837" s="8" t="s">
        <v>3046</v>
      </c>
    </row>
    <row r="838" ht="14.25" customHeight="1">
      <c r="A838" s="8" t="s">
        <v>3045</v>
      </c>
      <c r="B838" s="1678" t="s">
        <v>817</v>
      </c>
      <c r="C838" s="8" t="s">
        <v>1873</v>
      </c>
      <c r="D838" s="8" t="s">
        <v>1874</v>
      </c>
      <c r="E838" s="8" t="str">
        <f t="array" ref="E838">XLOOKUP(C838,'89'!C838:C2360,'89'!E838:E2360)</f>
        <v>Azules</v>
      </c>
      <c r="H838" s="8" t="str">
        <f t="array" ref="H838">XLOOKUP($C$2,'89'!$C$2:$C$1524,'89'!H838:H2360)</f>
        <v>#N/A</v>
      </c>
      <c r="I838" s="8" t="str">
        <f t="array" ref="I838">XLOOKUP($C$2,'89'!$C$2:$C$1524,'89'!I838:I2360)</f>
        <v>#N/A</v>
      </c>
      <c r="J838" s="8" t="str">
        <f t="array" ref="J838">XLOOKUP($C$2,'89'!$C$2:$C$1524,'89'!J838:J2360)</f>
        <v>#N/A</v>
      </c>
      <c r="K838" s="8" t="s">
        <v>11</v>
      </c>
      <c r="L838" s="8" t="s">
        <v>3046</v>
      </c>
    </row>
    <row r="839" ht="14.25" customHeight="1">
      <c r="A839" s="8" t="s">
        <v>3045</v>
      </c>
      <c r="B839" s="1678" t="s">
        <v>892</v>
      </c>
      <c r="C839" s="8" t="s">
        <v>1875</v>
      </c>
      <c r="D839" s="8" t="s">
        <v>1876</v>
      </c>
      <c r="E839" s="8" t="str">
        <f t="array" ref="E839">XLOOKUP(C839,'89'!C839:C2361,'89'!E839:E2361)</f>
        <v>Azules</v>
      </c>
      <c r="H839" s="8" t="str">
        <f t="array" ref="H839">XLOOKUP($C$2,'89'!$C$2:$C$1524,'89'!H839:H2361)</f>
        <v>#N/A</v>
      </c>
      <c r="I839" s="8" t="str">
        <f t="array" ref="I839">XLOOKUP($C$2,'89'!$C$2:$C$1524,'89'!I839:I2361)</f>
        <v>#N/A</v>
      </c>
      <c r="J839" s="8" t="str">
        <f t="array" ref="J839">XLOOKUP($C$2,'89'!$C$2:$C$1524,'89'!J839:J2361)</f>
        <v>#N/A</v>
      </c>
      <c r="K839" s="8" t="s">
        <v>11</v>
      </c>
      <c r="L839" s="8" t="s">
        <v>3046</v>
      </c>
    </row>
    <row r="840" ht="14.25" customHeight="1">
      <c r="A840" s="8" t="s">
        <v>3045</v>
      </c>
      <c r="B840" s="1678" t="s">
        <v>168</v>
      </c>
      <c r="C840" s="8" t="s">
        <v>786</v>
      </c>
      <c r="D840" s="8" t="s">
        <v>2563</v>
      </c>
      <c r="E840" s="8" t="str">
        <f t="array" ref="E840">XLOOKUP(C840,'89'!C840:C2362,'89'!E840:E2362)</f>
        <v>Azules</v>
      </c>
      <c r="F840" s="8" t="str">
        <f t="array" ref="F840">XLOOKUP($C$2,'89'!$C$2:$C$1524,'89'!F840:F2362)</f>
        <v>#N/A</v>
      </c>
      <c r="H840" s="8" t="str">
        <f t="array" ref="H840">XLOOKUP($C$2,'89'!$C$2:$C$1524,'89'!H840:H2362)</f>
        <v>#N/A</v>
      </c>
      <c r="I840" s="8" t="str">
        <f t="array" ref="I840">XLOOKUP($C$2,'89'!$C$2:$C$1524,'89'!I840:I2362)</f>
        <v>#N/A</v>
      </c>
      <c r="J840" s="8" t="str">
        <f t="array" ref="J840">XLOOKUP($C$2,'89'!$C$2:$C$1524,'89'!J840:J2362)</f>
        <v>#N/A</v>
      </c>
      <c r="K840" s="8" t="s">
        <v>11</v>
      </c>
      <c r="L840" s="8" t="s">
        <v>3046</v>
      </c>
    </row>
    <row r="841" ht="14.25" customHeight="1">
      <c r="A841" s="8" t="s">
        <v>3045</v>
      </c>
      <c r="B841" s="1678" t="s">
        <v>168</v>
      </c>
      <c r="C841" s="8" t="s">
        <v>788</v>
      </c>
      <c r="D841" s="8" t="s">
        <v>2564</v>
      </c>
      <c r="E841" s="8" t="str">
        <f t="array" ref="E841">XLOOKUP(C841,'89'!C841:C2363,'89'!E841:E2363)</f>
        <v>Azules</v>
      </c>
      <c r="F841" s="8" t="str">
        <f t="array" ref="F841">XLOOKUP($C$2,'89'!$C$2:$C$1524,'89'!F841:F2363)</f>
        <v>#N/A</v>
      </c>
      <c r="H841" s="8" t="str">
        <f t="array" ref="H841">XLOOKUP($C$2,'89'!$C$2:$C$1524,'89'!H841:H2363)</f>
        <v>#N/A</v>
      </c>
      <c r="I841" s="8" t="str">
        <f t="array" ref="I841">XLOOKUP($C$2,'89'!$C$2:$C$1524,'89'!I841:I2363)</f>
        <v>#N/A</v>
      </c>
      <c r="J841" s="8" t="str">
        <f t="array" ref="J841">XLOOKUP($C$2,'89'!$C$2:$C$1524,'89'!J841:J2363)</f>
        <v>#N/A</v>
      </c>
      <c r="K841" s="8" t="s">
        <v>11</v>
      </c>
      <c r="L841" s="8" t="s">
        <v>3046</v>
      </c>
    </row>
    <row r="842" ht="14.25" customHeight="1">
      <c r="A842" s="8" t="s">
        <v>3045</v>
      </c>
      <c r="B842" s="1678" t="s">
        <v>814</v>
      </c>
      <c r="C842" s="8" t="s">
        <v>1877</v>
      </c>
      <c r="D842" s="8" t="s">
        <v>1878</v>
      </c>
      <c r="E842" s="8" t="str">
        <f t="array" ref="E842">XLOOKUP(C842,'89'!C842:C2364,'89'!E842:E2364)</f>
        <v>Azules</v>
      </c>
      <c r="H842" s="8" t="str">
        <f t="array" ref="H842">XLOOKUP($C$2,'89'!$C$2:$C$1524,'89'!H842:H2364)</f>
        <v>#N/A</v>
      </c>
      <c r="I842" s="8" t="str">
        <f t="array" ref="I842">XLOOKUP($C$2,'89'!$C$2:$C$1524,'89'!I842:I2364)</f>
        <v>#N/A</v>
      </c>
      <c r="J842" s="8" t="str">
        <f t="array" ref="J842">XLOOKUP($C$2,'89'!$C$2:$C$1524,'89'!J842:J2364)</f>
        <v>#N/A</v>
      </c>
      <c r="K842" s="8" t="s">
        <v>11</v>
      </c>
      <c r="L842" s="8" t="s">
        <v>3046</v>
      </c>
    </row>
    <row r="843" ht="14.25" customHeight="1">
      <c r="A843" s="8" t="s">
        <v>3045</v>
      </c>
      <c r="B843" s="1678" t="s">
        <v>817</v>
      </c>
      <c r="C843" s="8" t="s">
        <v>1879</v>
      </c>
      <c r="D843" s="8" t="s">
        <v>1880</v>
      </c>
      <c r="E843" s="8" t="str">
        <f t="array" ref="E843">XLOOKUP(C843,'89'!C843:C2365,'89'!E843:E2365)</f>
        <v>Azules</v>
      </c>
      <c r="H843" s="8" t="str">
        <f t="array" ref="H843">XLOOKUP($C$2,'89'!$C$2:$C$1524,'89'!H843:H2365)</f>
        <v>#N/A</v>
      </c>
      <c r="I843" s="8" t="str">
        <f t="array" ref="I843">XLOOKUP($C$2,'89'!$C$2:$C$1524,'89'!I843:I2365)</f>
        <v>#N/A</v>
      </c>
      <c r="J843" s="8" t="str">
        <f t="array" ref="J843">XLOOKUP($C$2,'89'!$C$2:$C$1524,'89'!J843:J2365)</f>
        <v>#N/A</v>
      </c>
      <c r="K843" s="8" t="s">
        <v>11</v>
      </c>
      <c r="L843" s="8" t="s">
        <v>3046</v>
      </c>
    </row>
    <row r="844" ht="14.25" customHeight="1">
      <c r="A844" s="8" t="s">
        <v>3045</v>
      </c>
      <c r="B844" s="1678" t="s">
        <v>817</v>
      </c>
      <c r="C844" s="8" t="s">
        <v>1881</v>
      </c>
      <c r="D844" s="8" t="s">
        <v>1882</v>
      </c>
      <c r="E844" s="8" t="str">
        <f t="array" ref="E844">XLOOKUP(C844,'89'!C844:C2366,'89'!E844:E2366)</f>
        <v>Azules</v>
      </c>
      <c r="H844" s="8" t="str">
        <f t="array" ref="H844">XLOOKUP($C$2,'89'!$C$2:$C$1524,'89'!H844:H2366)</f>
        <v>#N/A</v>
      </c>
      <c r="I844" s="8" t="str">
        <f t="array" ref="I844">XLOOKUP($C$2,'89'!$C$2:$C$1524,'89'!I844:I2366)</f>
        <v>#N/A</v>
      </c>
      <c r="J844" s="8" t="str">
        <f t="array" ref="J844">XLOOKUP($C$2,'89'!$C$2:$C$1524,'89'!J844:J2366)</f>
        <v>#N/A</v>
      </c>
      <c r="K844" s="8" t="s">
        <v>11</v>
      </c>
      <c r="L844" s="8" t="s">
        <v>3046</v>
      </c>
    </row>
    <row r="845" ht="14.25" customHeight="1">
      <c r="A845" s="8" t="s">
        <v>3045</v>
      </c>
      <c r="B845" s="1678" t="s">
        <v>892</v>
      </c>
      <c r="C845" s="8" t="s">
        <v>1883</v>
      </c>
      <c r="D845" s="8" t="s">
        <v>1884</v>
      </c>
      <c r="E845" s="8" t="str">
        <f t="array" ref="E845">XLOOKUP(C845,'89'!C845:C2367,'89'!E845:E2367)</f>
        <v>Morados</v>
      </c>
      <c r="H845" s="8" t="str">
        <f t="array" ref="H845">XLOOKUP($C$2,'89'!$C$2:$C$1524,'89'!H845:H2367)</f>
        <v>#N/A</v>
      </c>
      <c r="I845" s="8" t="str">
        <f t="array" ref="I845">XLOOKUP($C$2,'89'!$C$2:$C$1524,'89'!I845:I2367)</f>
        <v>#N/A</v>
      </c>
      <c r="J845" s="8" t="str">
        <f t="array" ref="J845">XLOOKUP($C$2,'89'!$C$2:$C$1524,'89'!J845:J2367)</f>
        <v>#N/A</v>
      </c>
      <c r="K845" s="8" t="s">
        <v>11</v>
      </c>
      <c r="L845" s="8" t="s">
        <v>3046</v>
      </c>
    </row>
    <row r="846" ht="14.25" customHeight="1">
      <c r="A846" s="8" t="s">
        <v>3045</v>
      </c>
      <c r="B846" s="1678" t="s">
        <v>168</v>
      </c>
      <c r="C846" s="8" t="s">
        <v>790</v>
      </c>
      <c r="D846" s="8" t="s">
        <v>2565</v>
      </c>
      <c r="E846" s="8" t="str">
        <f t="array" ref="E846">XLOOKUP(C846,'89'!C846:C2368,'89'!E846:E2368)</f>
        <v>Grises</v>
      </c>
      <c r="F846" s="8" t="str">
        <f t="array" ref="F846">XLOOKUP($C$2,'89'!$C$2:$C$1524,'89'!F846:F2368)</f>
        <v>#N/A</v>
      </c>
      <c r="G846" s="8" t="str">
        <f t="array" ref="G846">XLOOKUP($C$2,'89'!$C$2:$C$1524,'89'!G846:G2368)</f>
        <v>#N/A</v>
      </c>
      <c r="H846" s="8" t="str">
        <f t="array" ref="H846">XLOOKUP($C$2,'89'!$C$2:$C$1524,'89'!H846:H2368)</f>
        <v>#N/A</v>
      </c>
      <c r="I846" s="8" t="str">
        <f t="array" ref="I846">XLOOKUP($C$2,'89'!$C$2:$C$1524,'89'!I846:I2368)</f>
        <v>#N/A</v>
      </c>
      <c r="J846" s="8" t="str">
        <f t="array" ref="J846">XLOOKUP($C$2,'89'!$C$2:$C$1524,'89'!J846:J2368)</f>
        <v>#N/A</v>
      </c>
      <c r="K846" s="8" t="s">
        <v>11</v>
      </c>
      <c r="L846" s="8" t="s">
        <v>3046</v>
      </c>
    </row>
    <row r="847" ht="14.25" customHeight="1">
      <c r="A847" s="8" t="s">
        <v>3045</v>
      </c>
      <c r="B847" s="1678" t="s">
        <v>168</v>
      </c>
      <c r="C847" s="8" t="s">
        <v>792</v>
      </c>
      <c r="D847" s="8" t="s">
        <v>2566</v>
      </c>
      <c r="E847" s="8" t="str">
        <f t="array" ref="E847">XLOOKUP(C847,'89'!C847:C2369,'89'!E847:E2369)</f>
        <v>Grises</v>
      </c>
      <c r="F847" s="8" t="str">
        <f t="array" ref="F847">XLOOKUP($C$2,'89'!$C$2:$C$1524,'89'!F847:F2369)</f>
        <v>#N/A</v>
      </c>
      <c r="G847" s="8" t="str">
        <f t="array" ref="G847">XLOOKUP($C$2,'89'!$C$2:$C$1524,'89'!G847:G2369)</f>
        <v>#N/A</v>
      </c>
      <c r="H847" s="8" t="str">
        <f t="array" ref="H847">XLOOKUP($C$2,'89'!$C$2:$C$1524,'89'!H847:H2369)</f>
        <v>#N/A</v>
      </c>
      <c r="I847" s="8" t="str">
        <f t="array" ref="I847">XLOOKUP($C$2,'89'!$C$2:$C$1524,'89'!I847:I2369)</f>
        <v>#N/A</v>
      </c>
      <c r="J847" s="8" t="str">
        <f t="array" ref="J847">XLOOKUP($C$2,'89'!$C$2:$C$1524,'89'!J847:J2369)</f>
        <v>#N/A</v>
      </c>
      <c r="K847" s="8" t="s">
        <v>11</v>
      </c>
      <c r="L847" s="8" t="s">
        <v>3046</v>
      </c>
    </row>
    <row r="848" ht="14.25" customHeight="1">
      <c r="A848" s="8" t="s">
        <v>3045</v>
      </c>
      <c r="B848" s="1678" t="s">
        <v>814</v>
      </c>
      <c r="C848" s="8" t="s">
        <v>1885</v>
      </c>
      <c r="D848" s="8" t="s">
        <v>1886</v>
      </c>
      <c r="E848" s="8" t="str">
        <f t="array" ref="E848">XLOOKUP(C848,'89'!C848:C2370,'89'!E848:E2370)</f>
        <v>Grises</v>
      </c>
      <c r="F848" s="8" t="str">
        <f t="array" ref="F848">XLOOKUP($C$2,'89'!$C$2:$C$1524,'89'!F848:F2370)</f>
        <v>#N/A</v>
      </c>
      <c r="H848" s="8" t="str">
        <f t="array" ref="H848">XLOOKUP($C$2,'89'!$C$2:$C$1524,'89'!H848:H2370)</f>
        <v>#N/A</v>
      </c>
      <c r="I848" s="8" t="str">
        <f t="array" ref="I848">XLOOKUP($C$2,'89'!$C$2:$C$1524,'89'!I848:I2370)</f>
        <v>#N/A</v>
      </c>
      <c r="J848" s="8" t="str">
        <f t="array" ref="J848">XLOOKUP($C$2,'89'!$C$2:$C$1524,'89'!J848:J2370)</f>
        <v>#N/A</v>
      </c>
      <c r="K848" s="8" t="s">
        <v>11</v>
      </c>
      <c r="L848" s="8" t="s">
        <v>3046</v>
      </c>
    </row>
    <row r="849" ht="14.25" customHeight="1">
      <c r="A849" s="8" t="s">
        <v>3045</v>
      </c>
      <c r="B849" s="1678" t="s">
        <v>817</v>
      </c>
      <c r="C849" s="8" t="s">
        <v>1887</v>
      </c>
      <c r="D849" s="8" t="s">
        <v>1888</v>
      </c>
      <c r="E849" s="8" t="str">
        <f t="array" ref="E849">XLOOKUP(C849,'89'!C849:C2371,'89'!E849:E2371)</f>
        <v>Grises</v>
      </c>
      <c r="F849" s="8" t="str">
        <f t="array" ref="F849">XLOOKUP($C$2,'89'!$C$2:$C$1524,'89'!F849:F2371)</f>
        <v>#N/A</v>
      </c>
      <c r="H849" s="8" t="str">
        <f t="array" ref="H849">XLOOKUP($C$2,'89'!$C$2:$C$1524,'89'!H849:H2371)</f>
        <v>#N/A</v>
      </c>
      <c r="I849" s="8" t="str">
        <f t="array" ref="I849">XLOOKUP($C$2,'89'!$C$2:$C$1524,'89'!I849:I2371)</f>
        <v>#N/A</v>
      </c>
      <c r="J849" s="8" t="str">
        <f t="array" ref="J849">XLOOKUP($C$2,'89'!$C$2:$C$1524,'89'!J849:J2371)</f>
        <v>#N/A</v>
      </c>
      <c r="K849" s="8" t="s">
        <v>11</v>
      </c>
      <c r="L849" s="8" t="s">
        <v>3046</v>
      </c>
    </row>
    <row r="850" ht="14.25" customHeight="1">
      <c r="A850" s="8" t="s">
        <v>3045</v>
      </c>
      <c r="B850" s="1678" t="s">
        <v>817</v>
      </c>
      <c r="C850" s="8" t="s">
        <v>1889</v>
      </c>
      <c r="D850" s="8" t="s">
        <v>1890</v>
      </c>
      <c r="E850" s="8" t="str">
        <f t="array" ref="E850">XLOOKUP(C850,'89'!C850:C2372,'89'!E850:E2372)</f>
        <v>Grises</v>
      </c>
      <c r="F850" s="8" t="str">
        <f t="array" ref="F850">XLOOKUP($C$2,'89'!$C$2:$C$1524,'89'!F850:F2372)</f>
        <v>#N/A</v>
      </c>
      <c r="H850" s="8" t="str">
        <f t="array" ref="H850">XLOOKUP($C$2,'89'!$C$2:$C$1524,'89'!H850:H2372)</f>
        <v>#N/A</v>
      </c>
      <c r="I850" s="8" t="str">
        <f t="array" ref="I850">XLOOKUP($C$2,'89'!$C$2:$C$1524,'89'!I850:I2372)</f>
        <v>#N/A</v>
      </c>
      <c r="J850" s="8" t="str">
        <f t="array" ref="J850">XLOOKUP($C$2,'89'!$C$2:$C$1524,'89'!J850:J2372)</f>
        <v>#N/A</v>
      </c>
      <c r="K850" s="8" t="s">
        <v>11</v>
      </c>
      <c r="L850" s="8" t="s">
        <v>3046</v>
      </c>
    </row>
    <row r="851" ht="14.25" customHeight="1">
      <c r="A851" s="8" t="s">
        <v>3045</v>
      </c>
      <c r="B851" s="1678" t="s">
        <v>892</v>
      </c>
      <c r="C851" s="8" t="s">
        <v>1891</v>
      </c>
      <c r="D851" s="8" t="s">
        <v>1892</v>
      </c>
      <c r="E851" s="8" t="str">
        <f t="array" ref="E851">XLOOKUP(C851,'89'!C851:C2373,'89'!E851:E2373)</f>
        <v>Morados</v>
      </c>
      <c r="H851" s="8" t="str">
        <f t="array" ref="H851">XLOOKUP($C$2,'89'!$C$2:$C$1524,'89'!H851:H2373)</f>
        <v>#N/A</v>
      </c>
      <c r="I851" s="8" t="str">
        <f t="array" ref="I851">XLOOKUP($C$2,'89'!$C$2:$C$1524,'89'!I851:I2373)</f>
        <v>#N/A</v>
      </c>
      <c r="J851" s="8" t="str">
        <f t="array" ref="J851">XLOOKUP($C$2,'89'!$C$2:$C$1524,'89'!J851:J2373)</f>
        <v>#N/A</v>
      </c>
      <c r="K851" s="8" t="s">
        <v>11</v>
      </c>
      <c r="L851" s="8" t="s">
        <v>3046</v>
      </c>
    </row>
    <row r="852" ht="14.25" customHeight="1">
      <c r="A852" s="8" t="s">
        <v>3045</v>
      </c>
      <c r="B852" s="1678" t="s">
        <v>168</v>
      </c>
      <c r="C852" s="8" t="s">
        <v>794</v>
      </c>
      <c r="D852" s="8" t="s">
        <v>2567</v>
      </c>
      <c r="E852" s="8" t="str">
        <f t="array" ref="E852">XLOOKUP(C852,'89'!C852:C2374,'89'!E852:E2374)</f>
        <v>Azules</v>
      </c>
      <c r="F852" s="8" t="str">
        <f t="array" ref="F852">XLOOKUP($C$2,'89'!$C$2:$C$1524,'89'!F852:F2374)</f>
        <v>#N/A</v>
      </c>
      <c r="G852" s="8" t="str">
        <f t="array" ref="G852">XLOOKUP($C$2,'89'!$C$2:$C$1524,'89'!G852:G2374)</f>
        <v>#N/A</v>
      </c>
      <c r="H852" s="8" t="str">
        <f t="array" ref="H852">XLOOKUP($C$2,'89'!$C$2:$C$1524,'89'!H852:H2374)</f>
        <v>#N/A</v>
      </c>
      <c r="I852" s="8" t="str">
        <f t="array" ref="I852">XLOOKUP($C$2,'89'!$C$2:$C$1524,'89'!I852:I2374)</f>
        <v>#N/A</v>
      </c>
      <c r="J852" s="8" t="str">
        <f t="array" ref="J852">XLOOKUP($C$2,'89'!$C$2:$C$1524,'89'!J852:J2374)</f>
        <v>#N/A</v>
      </c>
      <c r="K852" s="8" t="s">
        <v>11</v>
      </c>
      <c r="L852" s="8" t="s">
        <v>3046</v>
      </c>
    </row>
    <row r="853" ht="14.25" customHeight="1">
      <c r="A853" s="8" t="s">
        <v>3045</v>
      </c>
      <c r="B853" s="1678" t="s">
        <v>168</v>
      </c>
      <c r="C853" s="8" t="s">
        <v>796</v>
      </c>
      <c r="D853" s="8" t="s">
        <v>2568</v>
      </c>
      <c r="E853" s="8" t="str">
        <f t="array" ref="E853">XLOOKUP(C853,'89'!C853:C2375,'89'!E853:E2375)</f>
        <v>Azules</v>
      </c>
      <c r="F853" s="8" t="str">
        <f t="array" ref="F853">XLOOKUP($C$2,'89'!$C$2:$C$1524,'89'!F853:F2375)</f>
        <v>#N/A</v>
      </c>
      <c r="G853" s="8" t="str">
        <f t="array" ref="G853">XLOOKUP($C$2,'89'!$C$2:$C$1524,'89'!G853:G2375)</f>
        <v>#N/A</v>
      </c>
      <c r="H853" s="8" t="str">
        <f t="array" ref="H853">XLOOKUP($C$2,'89'!$C$2:$C$1524,'89'!H853:H2375)</f>
        <v>#N/A</v>
      </c>
      <c r="I853" s="8" t="str">
        <f t="array" ref="I853">XLOOKUP($C$2,'89'!$C$2:$C$1524,'89'!I853:I2375)</f>
        <v>#N/A</v>
      </c>
      <c r="J853" s="8" t="str">
        <f t="array" ref="J853">XLOOKUP($C$2,'89'!$C$2:$C$1524,'89'!J853:J2375)</f>
        <v>#N/A</v>
      </c>
      <c r="K853" s="8" t="s">
        <v>11</v>
      </c>
      <c r="L853" s="8" t="s">
        <v>3046</v>
      </c>
    </row>
    <row r="854" ht="14.25" customHeight="1">
      <c r="A854" s="8" t="s">
        <v>3045</v>
      </c>
      <c r="B854" s="1678" t="s">
        <v>814</v>
      </c>
      <c r="C854" s="8" t="s">
        <v>1893</v>
      </c>
      <c r="D854" s="8" t="s">
        <v>1894</v>
      </c>
      <c r="E854" s="8" t="str">
        <f t="array" ref="E854">XLOOKUP(C854,'89'!C854:C2376,'89'!E854:E2376)</f>
        <v>Azules</v>
      </c>
      <c r="F854" s="8" t="str">
        <f t="array" ref="F854">XLOOKUP($C$2,'89'!$C$2:$C$1524,'89'!F854:F2376)</f>
        <v>#N/A</v>
      </c>
      <c r="H854" s="8" t="str">
        <f t="array" ref="H854">XLOOKUP($C$2,'89'!$C$2:$C$1524,'89'!H854:H2376)</f>
        <v>#N/A</v>
      </c>
      <c r="I854" s="8" t="str">
        <f t="array" ref="I854">XLOOKUP($C$2,'89'!$C$2:$C$1524,'89'!I854:I2376)</f>
        <v>#N/A</v>
      </c>
      <c r="J854" s="8" t="str">
        <f t="array" ref="J854">XLOOKUP($C$2,'89'!$C$2:$C$1524,'89'!J854:J2376)</f>
        <v>#N/A</v>
      </c>
      <c r="K854" s="8" t="s">
        <v>11</v>
      </c>
      <c r="L854" s="8" t="s">
        <v>3046</v>
      </c>
    </row>
    <row r="855" ht="14.25" customHeight="1">
      <c r="A855" s="8" t="s">
        <v>3045</v>
      </c>
      <c r="B855" s="1678" t="s">
        <v>817</v>
      </c>
      <c r="C855" s="8" t="s">
        <v>1895</v>
      </c>
      <c r="D855" s="8" t="s">
        <v>1896</v>
      </c>
      <c r="E855" s="8" t="str">
        <f t="array" ref="E855">XLOOKUP(C855,'89'!C855:C2377,'89'!E855:E2377)</f>
        <v>Azules</v>
      </c>
      <c r="F855" s="8" t="str">
        <f t="array" ref="F855">XLOOKUP($C$2,'89'!$C$2:$C$1524,'89'!F855:F2377)</f>
        <v>#N/A</v>
      </c>
      <c r="H855" s="8" t="str">
        <f t="array" ref="H855">XLOOKUP($C$2,'89'!$C$2:$C$1524,'89'!H855:H2377)</f>
        <v>#N/A</v>
      </c>
      <c r="I855" s="8" t="str">
        <f t="array" ref="I855">XLOOKUP($C$2,'89'!$C$2:$C$1524,'89'!I855:I2377)</f>
        <v>#N/A</v>
      </c>
      <c r="J855" s="8" t="str">
        <f t="array" ref="J855">XLOOKUP($C$2,'89'!$C$2:$C$1524,'89'!J855:J2377)</f>
        <v>#N/A</v>
      </c>
      <c r="K855" s="8" t="s">
        <v>11</v>
      </c>
      <c r="L855" s="8" t="s">
        <v>3046</v>
      </c>
    </row>
    <row r="856" ht="14.25" customHeight="1">
      <c r="A856" s="8" t="s">
        <v>3045</v>
      </c>
      <c r="B856" s="1678" t="s">
        <v>817</v>
      </c>
      <c r="C856" s="8" t="s">
        <v>1897</v>
      </c>
      <c r="D856" s="8" t="s">
        <v>1898</v>
      </c>
      <c r="E856" s="8" t="str">
        <f t="array" ref="E856">XLOOKUP(C856,'89'!C856:C2378,'89'!E856:E2378)</f>
        <v>Azules</v>
      </c>
      <c r="F856" s="8" t="str">
        <f t="array" ref="F856">XLOOKUP($C$2,'89'!$C$2:$C$1524,'89'!F856:F2378)</f>
        <v>#N/A</v>
      </c>
      <c r="H856" s="8" t="str">
        <f t="array" ref="H856">XLOOKUP($C$2,'89'!$C$2:$C$1524,'89'!H856:H2378)</f>
        <v>#N/A</v>
      </c>
      <c r="I856" s="8" t="str">
        <f t="array" ref="I856">XLOOKUP($C$2,'89'!$C$2:$C$1524,'89'!I856:I2378)</f>
        <v>#N/A</v>
      </c>
      <c r="J856" s="8" t="str">
        <f t="array" ref="J856">XLOOKUP($C$2,'89'!$C$2:$C$1524,'89'!J856:J2378)</f>
        <v>#N/A</v>
      </c>
      <c r="K856" s="8" t="s">
        <v>11</v>
      </c>
      <c r="L856" s="8" t="s">
        <v>3046</v>
      </c>
    </row>
    <row r="857" ht="14.25" customHeight="1">
      <c r="A857" s="8" t="s">
        <v>3045</v>
      </c>
      <c r="B857" s="1678" t="s">
        <v>892</v>
      </c>
      <c r="C857" s="8" t="s">
        <v>1899</v>
      </c>
      <c r="D857" s="8" t="s">
        <v>1900</v>
      </c>
      <c r="E857" s="8" t="str">
        <f t="array" ref="E857">XLOOKUP(C857,'89'!C857:C2379,'89'!E857:E2379)</f>
        <v>Morados</v>
      </c>
      <c r="H857" s="8" t="str">
        <f t="array" ref="H857">XLOOKUP($C$2,'89'!$C$2:$C$1524,'89'!H857:H2379)</f>
        <v>#N/A</v>
      </c>
      <c r="I857" s="8" t="str">
        <f t="array" ref="I857">XLOOKUP($C$2,'89'!$C$2:$C$1524,'89'!I857:I2379)</f>
        <v>#N/A</v>
      </c>
      <c r="J857" s="8" t="str">
        <f t="array" ref="J857">XLOOKUP($C$2,'89'!$C$2:$C$1524,'89'!J857:J2379)</f>
        <v>#N/A</v>
      </c>
      <c r="K857" s="8" t="s">
        <v>11</v>
      </c>
      <c r="L857" s="8" t="s">
        <v>3046</v>
      </c>
    </row>
    <row r="858" ht="14.25" customHeight="1">
      <c r="A858" s="8" t="s">
        <v>3045</v>
      </c>
      <c r="B858" s="1678" t="s">
        <v>168</v>
      </c>
      <c r="C858" s="8" t="s">
        <v>798</v>
      </c>
      <c r="D858" s="8" t="s">
        <v>2569</v>
      </c>
      <c r="E858" s="8" t="str">
        <f t="array" ref="E858">XLOOKUP(C858,'89'!C858:C2380,'89'!E858:E2380)</f>
        <v>Morados</v>
      </c>
      <c r="F858" s="8" t="str">
        <f t="array" ref="F858">XLOOKUP($C$2,'89'!$C$2:$C$1524,'89'!F858:F2380)</f>
        <v>#N/A</v>
      </c>
      <c r="H858" s="8" t="str">
        <f t="array" ref="H858">XLOOKUP($C$2,'89'!$C$2:$C$1524,'89'!H858:H2380)</f>
        <v>#N/A</v>
      </c>
      <c r="I858" s="8" t="str">
        <f t="array" ref="I858">XLOOKUP($C$2,'89'!$C$2:$C$1524,'89'!I858:I2380)</f>
        <v>#N/A</v>
      </c>
      <c r="J858" s="8" t="str">
        <f t="array" ref="J858">XLOOKUP($C$2,'89'!$C$2:$C$1524,'89'!J858:J2380)</f>
        <v>#N/A</v>
      </c>
      <c r="K858" s="8" t="s">
        <v>11</v>
      </c>
      <c r="L858" s="8" t="s">
        <v>3046</v>
      </c>
    </row>
    <row r="859" ht="14.25" customHeight="1">
      <c r="A859" s="8" t="s">
        <v>3045</v>
      </c>
      <c r="B859" s="1678" t="s">
        <v>168</v>
      </c>
      <c r="C859" s="8" t="s">
        <v>800</v>
      </c>
      <c r="D859" s="8" t="s">
        <v>2570</v>
      </c>
      <c r="E859" s="8" t="str">
        <f t="array" ref="E859">XLOOKUP(C859,'89'!C859:C2381,'89'!E859:E2381)</f>
        <v>Morados</v>
      </c>
      <c r="F859" s="8" t="str">
        <f t="array" ref="F859">XLOOKUP($C$2,'89'!$C$2:$C$1524,'89'!F859:F2381)</f>
        <v>#N/A</v>
      </c>
      <c r="H859" s="8" t="str">
        <f t="array" ref="H859">XLOOKUP($C$2,'89'!$C$2:$C$1524,'89'!H859:H2381)</f>
        <v>#N/A</v>
      </c>
      <c r="I859" s="8" t="str">
        <f t="array" ref="I859">XLOOKUP($C$2,'89'!$C$2:$C$1524,'89'!I859:I2381)</f>
        <v>#N/A</v>
      </c>
      <c r="J859" s="8" t="str">
        <f t="array" ref="J859">XLOOKUP($C$2,'89'!$C$2:$C$1524,'89'!J859:J2381)</f>
        <v>#N/A</v>
      </c>
      <c r="K859" s="8" t="s">
        <v>11</v>
      </c>
      <c r="L859" s="8" t="s">
        <v>3046</v>
      </c>
    </row>
    <row r="860" ht="14.25" customHeight="1">
      <c r="A860" s="8" t="s">
        <v>3045</v>
      </c>
      <c r="B860" s="1678" t="s">
        <v>814</v>
      </c>
      <c r="C860" s="8" t="s">
        <v>1901</v>
      </c>
      <c r="D860" s="8" t="s">
        <v>1902</v>
      </c>
      <c r="E860" s="8" t="str">
        <f t="array" ref="E860">XLOOKUP(C860,'89'!C860:C2382,'89'!E860:E2382)</f>
        <v>Morados</v>
      </c>
      <c r="H860" s="8" t="str">
        <f t="array" ref="H860">XLOOKUP($C$2,'89'!$C$2:$C$1524,'89'!H860:H2382)</f>
        <v>#N/A</v>
      </c>
      <c r="I860" s="8" t="str">
        <f t="array" ref="I860">XLOOKUP($C$2,'89'!$C$2:$C$1524,'89'!I860:I2382)</f>
        <v>#N/A</v>
      </c>
      <c r="J860" s="8" t="str">
        <f t="array" ref="J860">XLOOKUP($C$2,'89'!$C$2:$C$1524,'89'!J860:J2382)</f>
        <v>#N/A</v>
      </c>
      <c r="K860" s="8" t="s">
        <v>11</v>
      </c>
      <c r="L860" s="8" t="s">
        <v>3046</v>
      </c>
    </row>
    <row r="861" ht="14.25" customHeight="1">
      <c r="A861" s="8" t="s">
        <v>3045</v>
      </c>
      <c r="B861" s="1678" t="s">
        <v>817</v>
      </c>
      <c r="C861" s="8" t="s">
        <v>1903</v>
      </c>
      <c r="D861" s="8" t="s">
        <v>1904</v>
      </c>
      <c r="E861" s="8" t="str">
        <f t="array" ref="E861">XLOOKUP(C861,'89'!C861:C2383,'89'!E861:E2383)</f>
        <v>Morados</v>
      </c>
      <c r="H861" s="8" t="str">
        <f t="array" ref="H861">XLOOKUP($C$2,'89'!$C$2:$C$1524,'89'!H861:H2383)</f>
        <v>#N/A</v>
      </c>
      <c r="I861" s="8" t="str">
        <f t="array" ref="I861">XLOOKUP($C$2,'89'!$C$2:$C$1524,'89'!I861:I2383)</f>
        <v>#N/A</v>
      </c>
      <c r="J861" s="8" t="str">
        <f t="array" ref="J861">XLOOKUP($C$2,'89'!$C$2:$C$1524,'89'!J861:J2383)</f>
        <v>#N/A</v>
      </c>
      <c r="K861" s="8" t="s">
        <v>11</v>
      </c>
      <c r="L861" s="8" t="s">
        <v>3046</v>
      </c>
    </row>
    <row r="862" ht="14.25" customHeight="1">
      <c r="A862" s="8" t="s">
        <v>3045</v>
      </c>
      <c r="B862" s="1678" t="s">
        <v>817</v>
      </c>
      <c r="C862" s="8" t="s">
        <v>1905</v>
      </c>
      <c r="D862" s="8" t="s">
        <v>1906</v>
      </c>
      <c r="E862" s="8" t="str">
        <f t="array" ref="E862">XLOOKUP(C862,'89'!C862:C2384,'89'!E862:E2384)</f>
        <v>Morados</v>
      </c>
      <c r="H862" s="8" t="str">
        <f t="array" ref="H862">XLOOKUP($C$2,'89'!$C$2:$C$1524,'89'!H862:H2384)</f>
        <v>#N/A</v>
      </c>
      <c r="I862" s="8" t="str">
        <f t="array" ref="I862">XLOOKUP($C$2,'89'!$C$2:$C$1524,'89'!I862:I2384)</f>
        <v>#N/A</v>
      </c>
      <c r="J862" s="8" t="str">
        <f t="array" ref="J862">XLOOKUP($C$2,'89'!$C$2:$C$1524,'89'!J862:J2384)</f>
        <v>#N/A</v>
      </c>
      <c r="K862" s="8" t="s">
        <v>11</v>
      </c>
      <c r="L862" s="8" t="s">
        <v>3046</v>
      </c>
    </row>
    <row r="863" ht="14.25" customHeight="1">
      <c r="A863" s="8" t="s">
        <v>3045</v>
      </c>
      <c r="B863" s="1678" t="s">
        <v>892</v>
      </c>
      <c r="C863" s="8" t="s">
        <v>1907</v>
      </c>
      <c r="D863" s="8" t="s">
        <v>1908</v>
      </c>
      <c r="E863" s="8" t="str">
        <f t="array" ref="E863">XLOOKUP(C863,'89'!C863:C2385,'89'!E863:E2385)</f>
        <v>Morados</v>
      </c>
      <c r="H863" s="8" t="str">
        <f t="array" ref="H863">XLOOKUP($C$2,'89'!$C$2:$C$1524,'89'!H863:H2385)</f>
        <v>#N/A</v>
      </c>
      <c r="I863" s="8" t="str">
        <f t="array" ref="I863">XLOOKUP($C$2,'89'!$C$2:$C$1524,'89'!I863:I2385)</f>
        <v>#N/A</v>
      </c>
      <c r="J863" s="8" t="str">
        <f t="array" ref="J863">XLOOKUP($C$2,'89'!$C$2:$C$1524,'89'!J863:J2385)</f>
        <v>#N/A</v>
      </c>
      <c r="K863" s="8" t="s">
        <v>11</v>
      </c>
      <c r="L863" s="8" t="s">
        <v>3046</v>
      </c>
    </row>
    <row r="864" ht="14.25" customHeight="1">
      <c r="A864" s="8" t="s">
        <v>3045</v>
      </c>
      <c r="B864" s="1678" t="s">
        <v>168</v>
      </c>
      <c r="C864" s="8" t="s">
        <v>802</v>
      </c>
      <c r="D864" s="8" t="s">
        <v>2571</v>
      </c>
      <c r="E864" s="8" t="str">
        <f t="array" ref="E864">XLOOKUP(C864,'89'!C864:C2386,'89'!E864:E2386)</f>
        <v>Morados</v>
      </c>
      <c r="F864" s="8" t="str">
        <f t="array" ref="F864">XLOOKUP($C$2,'89'!$C$2:$C$1524,'89'!F864:F2386)</f>
        <v>#N/A</v>
      </c>
      <c r="H864" s="8" t="str">
        <f t="array" ref="H864">XLOOKUP($C$2,'89'!$C$2:$C$1524,'89'!H864:H2386)</f>
        <v>#N/A</v>
      </c>
      <c r="I864" s="8" t="str">
        <f t="array" ref="I864">XLOOKUP($C$2,'89'!$C$2:$C$1524,'89'!I864:I2386)</f>
        <v>#N/A</v>
      </c>
      <c r="J864" s="8" t="str">
        <f t="array" ref="J864">XLOOKUP($C$2,'89'!$C$2:$C$1524,'89'!J864:J2386)</f>
        <v>#N/A</v>
      </c>
      <c r="K864" s="8" t="s">
        <v>11</v>
      </c>
      <c r="L864" s="8" t="s">
        <v>3046</v>
      </c>
    </row>
    <row r="865" ht="14.25" customHeight="1">
      <c r="A865" s="8" t="s">
        <v>3045</v>
      </c>
      <c r="B865" s="1678" t="s">
        <v>168</v>
      </c>
      <c r="C865" s="8" t="s">
        <v>804</v>
      </c>
      <c r="D865" s="8" t="s">
        <v>2572</v>
      </c>
      <c r="E865" s="8" t="str">
        <f t="array" ref="E865">XLOOKUP(C865,'89'!C865:C2387,'89'!E865:E2387)</f>
        <v>Morados</v>
      </c>
      <c r="F865" s="8" t="str">
        <f t="array" ref="F865">XLOOKUP($C$2,'89'!$C$2:$C$1524,'89'!F865:F2387)</f>
        <v>#N/A</v>
      </c>
      <c r="H865" s="8" t="str">
        <f t="array" ref="H865">XLOOKUP($C$2,'89'!$C$2:$C$1524,'89'!H865:H2387)</f>
        <v>#N/A</v>
      </c>
      <c r="I865" s="8" t="str">
        <f t="array" ref="I865">XLOOKUP($C$2,'89'!$C$2:$C$1524,'89'!I865:I2387)</f>
        <v>#N/A</v>
      </c>
      <c r="J865" s="8" t="str">
        <f t="array" ref="J865">XLOOKUP($C$2,'89'!$C$2:$C$1524,'89'!J865:J2387)</f>
        <v>#N/A</v>
      </c>
      <c r="K865" s="8" t="s">
        <v>11</v>
      </c>
      <c r="L865" s="8" t="s">
        <v>3046</v>
      </c>
    </row>
    <row r="866" ht="14.25" customHeight="1">
      <c r="A866" s="8" t="s">
        <v>3045</v>
      </c>
      <c r="B866" s="1678" t="s">
        <v>814</v>
      </c>
      <c r="C866" s="8" t="s">
        <v>1909</v>
      </c>
      <c r="D866" s="8" t="s">
        <v>1910</v>
      </c>
      <c r="E866" s="8" t="str">
        <f t="array" ref="E866">XLOOKUP(C866,'89'!C866:C2388,'89'!E866:E2388)</f>
        <v>Morados</v>
      </c>
      <c r="H866" s="8" t="str">
        <f t="array" ref="H866">XLOOKUP($C$2,'89'!$C$2:$C$1524,'89'!H866:H2388)</f>
        <v>#N/A</v>
      </c>
      <c r="I866" s="8" t="str">
        <f t="array" ref="I866">XLOOKUP($C$2,'89'!$C$2:$C$1524,'89'!I866:I2388)</f>
        <v>#N/A</v>
      </c>
      <c r="J866" s="8" t="str">
        <f t="array" ref="J866">XLOOKUP($C$2,'89'!$C$2:$C$1524,'89'!J866:J2388)</f>
        <v>#N/A</v>
      </c>
      <c r="K866" s="8" t="s">
        <v>11</v>
      </c>
      <c r="L866" s="8" t="s">
        <v>3046</v>
      </c>
    </row>
    <row r="867" ht="14.25" customHeight="1">
      <c r="A867" s="8" t="s">
        <v>3045</v>
      </c>
      <c r="B867" s="1678" t="s">
        <v>817</v>
      </c>
      <c r="C867" s="8" t="s">
        <v>1911</v>
      </c>
      <c r="D867" s="8" t="s">
        <v>1912</v>
      </c>
      <c r="E867" s="8" t="str">
        <f t="array" ref="E867">XLOOKUP(C867,'89'!C867:C2389,'89'!E867:E2389)</f>
        <v>Morados</v>
      </c>
      <c r="H867" s="8" t="str">
        <f t="array" ref="H867">XLOOKUP($C$2,'89'!$C$2:$C$1524,'89'!H867:H2389)</f>
        <v>#N/A</v>
      </c>
      <c r="I867" s="8" t="str">
        <f t="array" ref="I867">XLOOKUP($C$2,'89'!$C$2:$C$1524,'89'!I867:I2389)</f>
        <v>#N/A</v>
      </c>
      <c r="J867" s="8" t="str">
        <f t="array" ref="J867">XLOOKUP($C$2,'89'!$C$2:$C$1524,'89'!J867:J2389)</f>
        <v>#N/A</v>
      </c>
      <c r="K867" s="8" t="s">
        <v>11</v>
      </c>
      <c r="L867" s="8" t="s">
        <v>3046</v>
      </c>
    </row>
    <row r="868" ht="14.25" customHeight="1">
      <c r="A868" s="8" t="s">
        <v>3045</v>
      </c>
      <c r="B868" s="1678" t="s">
        <v>817</v>
      </c>
      <c r="C868" s="8" t="s">
        <v>1913</v>
      </c>
      <c r="D868" s="8" t="s">
        <v>1914</v>
      </c>
      <c r="E868" s="8" t="str">
        <f t="array" ref="E868">XLOOKUP(C868,'89'!C868:C2390,'89'!E868:E2390)</f>
        <v>Morados</v>
      </c>
      <c r="H868" s="8" t="str">
        <f t="array" ref="H868">XLOOKUP($C$2,'89'!$C$2:$C$1524,'89'!H868:H2390)</f>
        <v>#N/A</v>
      </c>
      <c r="I868" s="8" t="str">
        <f t="array" ref="I868">XLOOKUP($C$2,'89'!$C$2:$C$1524,'89'!I868:I2390)</f>
        <v>#N/A</v>
      </c>
      <c r="J868" s="8" t="str">
        <f t="array" ref="J868">XLOOKUP($C$2,'89'!$C$2:$C$1524,'89'!J868:J2390)</f>
        <v>#N/A</v>
      </c>
      <c r="K868" s="8" t="s">
        <v>11</v>
      </c>
      <c r="L868" s="8" t="s">
        <v>3046</v>
      </c>
    </row>
    <row r="869" ht="14.25" customHeight="1">
      <c r="A869" s="8" t="s">
        <v>3045</v>
      </c>
      <c r="B869" s="1678" t="s">
        <v>892</v>
      </c>
      <c r="C869" s="8" t="s">
        <v>1915</v>
      </c>
      <c r="D869" s="8" t="s">
        <v>1916</v>
      </c>
      <c r="E869" s="8" t="str">
        <f t="array" ref="E869">XLOOKUP(C869,'89'!C869:C2391,'89'!E869:E2391)</f>
        <v>Azules</v>
      </c>
      <c r="H869" s="8" t="str">
        <f t="array" ref="H869">XLOOKUP($C$2,'89'!$C$2:$C$1524,'89'!H869:H2391)</f>
        <v>#N/A</v>
      </c>
      <c r="I869" s="8" t="str">
        <f t="array" ref="I869">XLOOKUP($C$2,'89'!$C$2:$C$1524,'89'!I869:I2391)</f>
        <v>#N/A</v>
      </c>
      <c r="J869" s="8" t="str">
        <f t="array" ref="J869">XLOOKUP($C$2,'89'!$C$2:$C$1524,'89'!J869:J2391)</f>
        <v>#N/A</v>
      </c>
      <c r="K869" s="8" t="s">
        <v>11</v>
      </c>
      <c r="L869" s="8" t="s">
        <v>3046</v>
      </c>
    </row>
    <row r="870" ht="14.25" customHeight="1">
      <c r="A870" s="8" t="s">
        <v>3045</v>
      </c>
      <c r="B870" s="1678" t="s">
        <v>168</v>
      </c>
      <c r="C870" s="8" t="s">
        <v>806</v>
      </c>
      <c r="D870" s="8" t="s">
        <v>2574</v>
      </c>
      <c r="E870" s="8" t="str">
        <f t="array" ref="E870">XLOOKUP(C870,'89'!C870:C2392,'89'!E870:E2392)</f>
        <v>Grises</v>
      </c>
      <c r="H870" s="8" t="str">
        <f t="array" ref="H870">XLOOKUP($C$2,'89'!$C$2:$C$1524,'89'!H870:H2392)</f>
        <v>#N/A</v>
      </c>
      <c r="I870" s="8" t="str">
        <f t="array" ref="I870">XLOOKUP($C$2,'89'!$C$2:$C$1524,'89'!I870:I2392)</f>
        <v>#N/A</v>
      </c>
      <c r="J870" s="8" t="str">
        <f t="array" ref="J870">XLOOKUP($C$2,'89'!$C$2:$C$1524,'89'!J870:J2392)</f>
        <v>#N/A</v>
      </c>
      <c r="K870" s="8" t="s">
        <v>11</v>
      </c>
      <c r="L870" s="8" t="s">
        <v>3046</v>
      </c>
    </row>
    <row r="871" ht="14.25" customHeight="1">
      <c r="A871" s="8" t="s">
        <v>3045</v>
      </c>
      <c r="B871" s="1678" t="s">
        <v>168</v>
      </c>
      <c r="C871" s="8" t="s">
        <v>808</v>
      </c>
      <c r="D871" s="8" t="s">
        <v>2575</v>
      </c>
      <c r="E871" s="8" t="str">
        <f t="array" ref="E871">XLOOKUP(C871,'89'!C871:C2393,'89'!E871:E2393)</f>
        <v>Grises</v>
      </c>
      <c r="F871" s="8" t="str">
        <f t="array" ref="F871">XLOOKUP($C$2,'89'!$C$2:$C$1524,'89'!F871:F2393)</f>
        <v>#N/A</v>
      </c>
      <c r="H871" s="8" t="str">
        <f t="array" ref="H871">XLOOKUP($C$2,'89'!$C$2:$C$1524,'89'!H871:H2393)</f>
        <v>#N/A</v>
      </c>
      <c r="I871" s="8" t="str">
        <f t="array" ref="I871">XLOOKUP($C$2,'89'!$C$2:$C$1524,'89'!I871:I2393)</f>
        <v>#N/A</v>
      </c>
      <c r="J871" s="8" t="str">
        <f t="array" ref="J871">XLOOKUP($C$2,'89'!$C$2:$C$1524,'89'!J871:J2393)</f>
        <v>#N/A</v>
      </c>
      <c r="K871" s="8" t="s">
        <v>11</v>
      </c>
      <c r="L871" s="8" t="s">
        <v>3046</v>
      </c>
    </row>
    <row r="872" ht="14.25" customHeight="1">
      <c r="A872" s="8" t="s">
        <v>3045</v>
      </c>
      <c r="B872" s="1678" t="s">
        <v>814</v>
      </c>
      <c r="C872" s="8" t="s">
        <v>1917</v>
      </c>
      <c r="D872" s="8" t="s">
        <v>1918</v>
      </c>
      <c r="E872" s="8" t="str">
        <f t="array" ref="E872">XLOOKUP(C872,'89'!C872:C2394,'89'!E872:E2394)</f>
        <v>Grises</v>
      </c>
      <c r="F872" s="8" t="str">
        <f t="array" ref="F872">XLOOKUP($C$2,'89'!$C$2:$C$1524,'89'!F872:F2394)</f>
        <v>#N/A</v>
      </c>
      <c r="H872" s="8" t="str">
        <f t="array" ref="H872">XLOOKUP($C$2,'89'!$C$2:$C$1524,'89'!H872:H2394)</f>
        <v>#N/A</v>
      </c>
      <c r="I872" s="8" t="str">
        <f t="array" ref="I872">XLOOKUP($C$2,'89'!$C$2:$C$1524,'89'!I872:I2394)</f>
        <v>#N/A</v>
      </c>
      <c r="J872" s="8" t="str">
        <f t="array" ref="J872">XLOOKUP($C$2,'89'!$C$2:$C$1524,'89'!J872:J2394)</f>
        <v>#N/A</v>
      </c>
      <c r="K872" s="8" t="s">
        <v>11</v>
      </c>
      <c r="L872" s="8" t="s">
        <v>3046</v>
      </c>
    </row>
    <row r="873" ht="14.25" customHeight="1">
      <c r="A873" s="8" t="s">
        <v>3045</v>
      </c>
      <c r="B873" s="1678" t="s">
        <v>817</v>
      </c>
      <c r="C873" s="8" t="s">
        <v>1919</v>
      </c>
      <c r="D873" s="8" t="s">
        <v>1920</v>
      </c>
      <c r="E873" s="8" t="str">
        <f t="array" ref="E873">XLOOKUP(C873,'89'!C873:C2395,'89'!E873:E2395)</f>
        <v>Grises</v>
      </c>
      <c r="H873" s="8" t="str">
        <f t="array" ref="H873">XLOOKUP($C$2,'89'!$C$2:$C$1524,'89'!H873:H2395)</f>
        <v>#N/A</v>
      </c>
      <c r="I873" s="8" t="str">
        <f t="array" ref="I873">XLOOKUP($C$2,'89'!$C$2:$C$1524,'89'!I873:I2395)</f>
        <v>#N/A</v>
      </c>
      <c r="J873" s="8" t="str">
        <f t="array" ref="J873">XLOOKUP($C$2,'89'!$C$2:$C$1524,'89'!J873:J2395)</f>
        <v>#N/A</v>
      </c>
      <c r="K873" s="8" t="s">
        <v>11</v>
      </c>
      <c r="L873" s="8" t="s">
        <v>3046</v>
      </c>
    </row>
    <row r="874" ht="14.25" customHeight="1">
      <c r="A874" s="8" t="s">
        <v>3045</v>
      </c>
      <c r="B874" s="1678" t="s">
        <v>817</v>
      </c>
      <c r="C874" s="8" t="s">
        <v>1921</v>
      </c>
      <c r="D874" s="8" t="s">
        <v>1922</v>
      </c>
      <c r="E874" s="8" t="str">
        <f t="array" ref="E874">XLOOKUP(C874,'89'!C874:C2396,'89'!E874:E2396)</f>
        <v>Grises</v>
      </c>
      <c r="H874" s="8" t="str">
        <f t="array" ref="H874">XLOOKUP($C$2,'89'!$C$2:$C$1524,'89'!H874:H2396)</f>
        <v>#N/A</v>
      </c>
      <c r="I874" s="8" t="str">
        <f t="array" ref="I874">XLOOKUP($C$2,'89'!$C$2:$C$1524,'89'!I874:I2396)</f>
        <v>#N/A</v>
      </c>
      <c r="J874" s="8" t="str">
        <f t="array" ref="J874">XLOOKUP($C$2,'89'!$C$2:$C$1524,'89'!J874:J2396)</f>
        <v>#N/A</v>
      </c>
      <c r="K874" s="8" t="s">
        <v>11</v>
      </c>
      <c r="L874" s="8" t="s">
        <v>3046</v>
      </c>
    </row>
    <row r="875" ht="14.25" customHeight="1">
      <c r="A875" s="8" t="s">
        <v>3045</v>
      </c>
      <c r="B875" s="1678" t="s">
        <v>892</v>
      </c>
      <c r="C875" s="8" t="s">
        <v>1923</v>
      </c>
      <c r="D875" s="8" t="s">
        <v>1924</v>
      </c>
      <c r="E875" s="8" t="str">
        <f t="array" ref="E875">XLOOKUP(C875,'89'!C875:C2397,'89'!E875:E2397)</f>
        <v>Grises</v>
      </c>
      <c r="H875" s="8" t="str">
        <f t="array" ref="H875">XLOOKUP($C$2,'89'!$C$2:$C$1524,'89'!H875:H2397)</f>
        <v>#N/A</v>
      </c>
      <c r="I875" s="8" t="str">
        <f t="array" ref="I875">XLOOKUP($C$2,'89'!$C$2:$C$1524,'89'!I875:I2397)</f>
        <v>#N/A</v>
      </c>
      <c r="J875" s="8" t="str">
        <f t="array" ref="J875">XLOOKUP($C$2,'89'!$C$2:$C$1524,'89'!J875:J2397)</f>
        <v>#N/A</v>
      </c>
      <c r="K875" s="8" t="s">
        <v>11</v>
      </c>
      <c r="L875" s="8" t="s">
        <v>3046</v>
      </c>
    </row>
    <row r="876" ht="14.25" customHeight="1">
      <c r="A876" s="8" t="s">
        <v>3045</v>
      </c>
      <c r="B876" s="1678" t="s">
        <v>168</v>
      </c>
      <c r="C876" s="8" t="s">
        <v>810</v>
      </c>
      <c r="D876" s="8" t="s">
        <v>2576</v>
      </c>
      <c r="E876" s="8" t="str">
        <f t="array" ref="E876">XLOOKUP(C876,'89'!C876:C2398,'89'!E876:E2398)</f>
        <v>Grises</v>
      </c>
      <c r="F876" s="8" t="str">
        <f t="array" ref="F876">XLOOKUP($C$2,'89'!$C$2:$C$1524,'89'!F876:F2398)</f>
        <v>#N/A</v>
      </c>
      <c r="H876" s="8" t="str">
        <f t="array" ref="H876">XLOOKUP($C$2,'89'!$C$2:$C$1524,'89'!H876:H2398)</f>
        <v>#N/A</v>
      </c>
      <c r="I876" s="8" t="str">
        <f t="array" ref="I876">XLOOKUP($C$2,'89'!$C$2:$C$1524,'89'!I876:I2398)</f>
        <v>#N/A</v>
      </c>
      <c r="J876" s="8" t="str">
        <f t="array" ref="J876">XLOOKUP($C$2,'89'!$C$2:$C$1524,'89'!J876:J2398)</f>
        <v>#N/A</v>
      </c>
      <c r="K876" s="8" t="s">
        <v>11</v>
      </c>
      <c r="L876" s="8" t="s">
        <v>3046</v>
      </c>
    </row>
    <row r="877" ht="14.25" customHeight="1">
      <c r="A877" s="8" t="s">
        <v>3045</v>
      </c>
      <c r="B877" s="1678" t="s">
        <v>814</v>
      </c>
      <c r="C877" s="8" t="s">
        <v>812</v>
      </c>
      <c r="D877" s="8" t="s">
        <v>1925</v>
      </c>
      <c r="E877" s="8" t="str">
        <f t="array" ref="E877">XLOOKUP(C877,'89'!C877:C2399,'89'!E877:E2399)</f>
        <v>Grises</v>
      </c>
      <c r="F877" s="8" t="str">
        <f t="array" ref="F877">XLOOKUP($C$2,'89'!$C$2:$C$1524,'89'!F877:F2399)</f>
        <v>#N/A</v>
      </c>
      <c r="H877" s="8" t="str">
        <f t="array" ref="H877">XLOOKUP($C$2,'89'!$C$2:$C$1524,'89'!H877:H2399)</f>
        <v>#N/A</v>
      </c>
      <c r="I877" s="8" t="str">
        <f t="array" ref="I877">XLOOKUP($C$2,'89'!$C$2:$C$1524,'89'!I877:I2399)</f>
        <v>#N/A</v>
      </c>
      <c r="J877" s="8" t="str">
        <f t="array" ref="J877">XLOOKUP($C$2,'89'!$C$2:$C$1524,'89'!J877:J2399)</f>
        <v>#N/A</v>
      </c>
      <c r="K877" s="8" t="s">
        <v>11</v>
      </c>
      <c r="L877" s="8" t="s">
        <v>3046</v>
      </c>
    </row>
    <row r="878" ht="14.25" customHeight="1">
      <c r="A878" s="8" t="s">
        <v>3045</v>
      </c>
      <c r="B878" s="1678" t="s">
        <v>814</v>
      </c>
      <c r="C878" s="8" t="s">
        <v>1926</v>
      </c>
      <c r="D878" s="8" t="s">
        <v>1927</v>
      </c>
      <c r="E878" s="8" t="str">
        <f t="array" ref="E878">XLOOKUP(C878,'89'!C878:C2400,'89'!E878:E2400)</f>
        <v>Grises</v>
      </c>
      <c r="H878" s="8" t="str">
        <f t="array" ref="H878">XLOOKUP($C$2,'89'!$C$2:$C$1524,'89'!H878:H2400)</f>
        <v>#N/A</v>
      </c>
      <c r="I878" s="8" t="str">
        <f t="array" ref="I878">XLOOKUP($C$2,'89'!$C$2:$C$1524,'89'!I878:I2400)</f>
        <v>#N/A</v>
      </c>
      <c r="J878" s="8" t="str">
        <f t="array" ref="J878">XLOOKUP($C$2,'89'!$C$2:$C$1524,'89'!J878:J2400)</f>
        <v>#N/A</v>
      </c>
      <c r="K878" s="8" t="s">
        <v>11</v>
      </c>
      <c r="L878" s="8" t="s">
        <v>3046</v>
      </c>
    </row>
    <row r="879" ht="14.25" customHeight="1">
      <c r="A879" s="8" t="s">
        <v>3045</v>
      </c>
      <c r="B879" s="1678" t="s">
        <v>817</v>
      </c>
      <c r="C879" s="8" t="s">
        <v>1928</v>
      </c>
      <c r="D879" s="8" t="s">
        <v>1929</v>
      </c>
      <c r="E879" s="8" t="str">
        <f t="array" ref="E879">XLOOKUP(C879,'89'!C879:C2401,'89'!E879:E2401)</f>
        <v>Grises</v>
      </c>
      <c r="H879" s="8" t="str">
        <f t="array" ref="H879">XLOOKUP($C$2,'89'!$C$2:$C$1524,'89'!H879:H2401)</f>
        <v>#N/A</v>
      </c>
      <c r="I879" s="8" t="str">
        <f t="array" ref="I879">XLOOKUP($C$2,'89'!$C$2:$C$1524,'89'!I879:I2401)</f>
        <v>#N/A</v>
      </c>
      <c r="J879" s="8" t="str">
        <f t="array" ref="J879">XLOOKUP($C$2,'89'!$C$2:$C$1524,'89'!J879:J2401)</f>
        <v>#N/A</v>
      </c>
      <c r="K879" s="8" t="s">
        <v>11</v>
      </c>
      <c r="L879" s="8" t="s">
        <v>3046</v>
      </c>
    </row>
    <row r="880" ht="14.25" customHeight="1">
      <c r="A880" s="8" t="s">
        <v>3045</v>
      </c>
      <c r="B880" s="1678" t="s">
        <v>817</v>
      </c>
      <c r="C880" s="8" t="s">
        <v>1930</v>
      </c>
      <c r="D880" s="8" t="s">
        <v>1931</v>
      </c>
      <c r="E880" s="8" t="str">
        <f t="array" ref="E880">XLOOKUP(C880,'89'!C880:C2402,'89'!E880:E2402)</f>
        <v>Grises</v>
      </c>
      <c r="H880" s="8" t="str">
        <f t="array" ref="H880">XLOOKUP($C$2,'89'!$C$2:$C$1524,'89'!H880:H2402)</f>
        <v>#N/A</v>
      </c>
      <c r="I880" s="8" t="str">
        <f t="array" ref="I880">XLOOKUP($C$2,'89'!$C$2:$C$1524,'89'!I880:I2402)</f>
        <v>#N/A</v>
      </c>
      <c r="J880" s="8" t="str">
        <f t="array" ref="J880">XLOOKUP($C$2,'89'!$C$2:$C$1524,'89'!J880:J2402)</f>
        <v>#N/A</v>
      </c>
      <c r="K880" s="8" t="s">
        <v>11</v>
      </c>
      <c r="L880" s="8" t="s">
        <v>3046</v>
      </c>
    </row>
    <row r="881" ht="14.25" customHeight="1">
      <c r="A881" s="8" t="s">
        <v>3045</v>
      </c>
      <c r="B881" s="1678" t="s">
        <v>892</v>
      </c>
      <c r="C881" s="8" t="s">
        <v>1932</v>
      </c>
      <c r="D881" s="8" t="s">
        <v>1933</v>
      </c>
      <c r="E881" s="8" t="str">
        <f t="array" ref="E881">XLOOKUP(C881,'89'!C881:C2403,'89'!E881:E2403)</f>
        <v>Grises</v>
      </c>
      <c r="H881" s="8" t="str">
        <f t="array" ref="H881">XLOOKUP($C$2,'89'!$C$2:$C$1524,'89'!H881:H2403)</f>
        <v>#N/A</v>
      </c>
      <c r="I881" s="8" t="str">
        <f t="array" ref="I881">XLOOKUP($C$2,'89'!$C$2:$C$1524,'89'!I881:I2403)</f>
        <v>#N/A</v>
      </c>
      <c r="J881" s="8" t="str">
        <f t="array" ref="J881">XLOOKUP($C$2,'89'!$C$2:$C$1524,'89'!J881:J2403)</f>
        <v>#N/A</v>
      </c>
      <c r="K881" s="8" t="s">
        <v>11</v>
      </c>
      <c r="L881" s="8" t="s">
        <v>3046</v>
      </c>
    </row>
    <row r="882" ht="14.25" customHeight="1">
      <c r="A882" s="8" t="s">
        <v>3045</v>
      </c>
      <c r="B882" s="14" t="s">
        <v>168</v>
      </c>
      <c r="C882" s="14">
        <v>3.0</v>
      </c>
      <c r="D882" s="14" t="s">
        <v>2591</v>
      </c>
      <c r="E882" s="8" t="str">
        <f t="array" ref="E882">XLOOKUP(C882,'89'!C911:C1524,'89'!E911:E1524)</f>
        <v>Rojos</v>
      </c>
      <c r="F882" s="8" t="str">
        <f t="array" ref="F882">XLOOKUP(C882,'89'!$C$911:$C$1524,'89'!F911:F1524)</f>
        <v>Pasteles</v>
      </c>
      <c r="H882" s="1675">
        <f t="array" ref="H882">XLOOKUP($C$882,'89'!$C$911:$C$1524,'89'!H911:H1524)</f>
        <v>249</v>
      </c>
      <c r="I882" s="1675">
        <f t="array" ref="I882">XLOOKUP(C882,'89'!C911:C1524,'89'!I911:I1524)</f>
        <v>237</v>
      </c>
      <c r="J882" s="1675">
        <f t="array" ref="J882">XLOOKUP(C882,'89'!C911:C1524,'89'!J911:J1524)</f>
        <v>230</v>
      </c>
      <c r="K882" s="8" t="s">
        <v>14</v>
      </c>
      <c r="L882" s="8" t="s">
        <v>3046</v>
      </c>
    </row>
    <row r="883" ht="14.25" customHeight="1">
      <c r="A883" s="8" t="s">
        <v>3045</v>
      </c>
      <c r="B883" s="14" t="s">
        <v>168</v>
      </c>
      <c r="C883" s="1678">
        <v>4.0</v>
      </c>
      <c r="D883" s="1678" t="s">
        <v>2592</v>
      </c>
      <c r="E883" s="8" t="str">
        <f t="array" ref="E883">XLOOKUP(C883,'89'!C912:C1525,'89'!E912:E1525)</f>
        <v>Naranjas</v>
      </c>
      <c r="F883" s="8" t="str">
        <f t="array" ref="F883">XLOOKUP(C883,'89'!$C$911:$C$1524,'89'!F912:F1525)</f>
        <v>#N/A</v>
      </c>
      <c r="H883" s="1675">
        <f t="array" ref="H883">XLOOKUP(C883,'89'!C912:C1525,'89'!H912:H1525)</f>
        <v>249</v>
      </c>
      <c r="I883" s="1675">
        <f t="array" ref="I883">XLOOKUP(C883,'89'!C912:C1525,'89'!I912:I1525)</f>
        <v>235</v>
      </c>
      <c r="J883" s="1675">
        <f t="array" ref="J883">XLOOKUP(C883,'89'!C912:C1525,'89'!J912:J1525)</f>
        <v>221</v>
      </c>
      <c r="K883" s="8" t="s">
        <v>14</v>
      </c>
      <c r="L883" s="8" t="s">
        <v>3046</v>
      </c>
    </row>
    <row r="884" ht="14.25" customHeight="1">
      <c r="A884" s="8" t="s">
        <v>3045</v>
      </c>
      <c r="B884" s="14" t="s">
        <v>168</v>
      </c>
      <c r="C884" s="1678">
        <v>5.0</v>
      </c>
      <c r="D884" s="1678" t="s">
        <v>2593</v>
      </c>
      <c r="E884" s="8" t="str">
        <f t="array" ref="E884">XLOOKUP(C884,'89'!C913:C1526,'89'!E913:E1526)</f>
        <v>Rojos</v>
      </c>
      <c r="F884" s="8" t="str">
        <f t="array" ref="F884">XLOOKUP(C884,'89'!$C$911:$C$1524,'89'!F913:F1526)</f>
        <v>#N/A</v>
      </c>
      <c r="H884" s="1675">
        <f t="array" ref="H884">XLOOKUP(C884,'89'!C913:C1526,'89'!H913:H1526)</f>
        <v>239</v>
      </c>
      <c r="I884" s="1675">
        <f t="array" ref="I884">XLOOKUP(C884,'89'!C913:C1526,'89'!I913:I1526)</f>
        <v>222</v>
      </c>
      <c r="J884" s="1675">
        <f t="array" ref="J884">XLOOKUP(C884,'89'!C913:C1526,'89'!J913:J1526)</f>
        <v>208</v>
      </c>
      <c r="K884" s="8" t="s">
        <v>14</v>
      </c>
      <c r="L884" s="8" t="s">
        <v>3046</v>
      </c>
    </row>
    <row r="885" ht="14.25" customHeight="1">
      <c r="A885" s="8" t="s">
        <v>3045</v>
      </c>
      <c r="B885" s="14" t="s">
        <v>168</v>
      </c>
      <c r="C885" s="1678">
        <v>6.0</v>
      </c>
      <c r="D885" s="1678" t="s">
        <v>2594</v>
      </c>
      <c r="E885" s="8" t="str">
        <f t="array" ref="E885">XLOOKUP(C885,'89'!C914:C1527,'89'!E914:E1527)</f>
        <v>Amarillos</v>
      </c>
      <c r="F885" s="8" t="str">
        <f t="array" ref="F885">XLOOKUP(C885,'89'!$C$911:$C$1524,'89'!F914:F1527)</f>
        <v>#N/A</v>
      </c>
      <c r="H885" s="1675">
        <f t="array" ref="H885">XLOOKUP(C885,'89'!C914:C1527,'89'!H914:H1527)</f>
        <v>252</v>
      </c>
      <c r="I885" s="1675">
        <f t="array" ref="I885">XLOOKUP(C885,'89'!C914:C1527,'89'!I914:I1527)</f>
        <v>239</v>
      </c>
      <c r="J885" s="1675">
        <f t="array" ref="J885">XLOOKUP(C885,'89'!C914:C1527,'89'!J914:J1527)</f>
        <v>207</v>
      </c>
      <c r="K885" s="8" t="s">
        <v>14</v>
      </c>
      <c r="L885" s="8" t="s">
        <v>3046</v>
      </c>
    </row>
    <row r="886" ht="14.25" customHeight="1">
      <c r="A886" s="8" t="s">
        <v>3045</v>
      </c>
      <c r="B886" s="14" t="s">
        <v>168</v>
      </c>
      <c r="C886" s="1678">
        <v>7.0</v>
      </c>
      <c r="D886" s="1678" t="s">
        <v>2595</v>
      </c>
      <c r="E886" s="8" t="str">
        <f t="array" ref="E886">XLOOKUP(C886,'89'!C915:C1528,'89'!E915:E1528)</f>
        <v>Naranjas</v>
      </c>
      <c r="F886" s="8" t="str">
        <f t="array" ref="F886">XLOOKUP(C886,'89'!$C$911:$C$1524,'89'!F915:F1528)</f>
        <v>#N/A</v>
      </c>
      <c r="H886" s="1675">
        <f t="array" ref="H886">XLOOKUP(C886,'89'!C915:C1528,'89'!H915:H1528)</f>
        <v>245</v>
      </c>
      <c r="I886" s="1675">
        <f t="array" ref="I886">XLOOKUP(C886,'89'!C915:C1528,'89'!I915:I1528)</f>
        <v>231</v>
      </c>
      <c r="J886" s="1675">
        <f t="array" ref="J886">XLOOKUP(C886,'89'!C915:C1528,'89'!J915:J1528)</f>
        <v>213</v>
      </c>
      <c r="K886" s="8" t="s">
        <v>14</v>
      </c>
      <c r="L886" s="8" t="s">
        <v>3046</v>
      </c>
    </row>
    <row r="887" ht="14.25" customHeight="1">
      <c r="A887" s="8" t="s">
        <v>3045</v>
      </c>
      <c r="B887" s="14" t="s">
        <v>168</v>
      </c>
      <c r="C887" s="1678">
        <v>9.0</v>
      </c>
      <c r="D887" s="1678" t="s">
        <v>2596</v>
      </c>
      <c r="E887" s="8" t="str">
        <f t="array" ref="E887">XLOOKUP(C887,'89'!C916:C1529,'89'!E916:E1529)</f>
        <v>Amarillos</v>
      </c>
      <c r="F887" s="8" t="str">
        <f t="array" ref="F887">XLOOKUP(C887,'89'!$C$911:$C$1524,'89'!F916:F1529)</f>
        <v>#N/A</v>
      </c>
      <c r="H887" s="1675">
        <f t="array" ref="H887">XLOOKUP(C887,'89'!C916:C1529,'89'!H916:H1529)</f>
        <v>248</v>
      </c>
      <c r="I887" s="1675">
        <f t="array" ref="I887">XLOOKUP(C887,'89'!C916:C1529,'89'!I916:I1529)</f>
        <v>240</v>
      </c>
      <c r="J887" s="1675">
        <f t="array" ref="J887">XLOOKUP(C887,'89'!C916:C1529,'89'!J916:J1529)</f>
        <v>221</v>
      </c>
      <c r="K887" s="8" t="s">
        <v>14</v>
      </c>
      <c r="L887" s="8" t="s">
        <v>3046</v>
      </c>
    </row>
    <row r="888" ht="14.25" customHeight="1">
      <c r="A888" s="8" t="s">
        <v>3045</v>
      </c>
      <c r="B888" s="14" t="s">
        <v>168</v>
      </c>
      <c r="C888" s="1678">
        <v>10.0</v>
      </c>
      <c r="D888" s="1678" t="s">
        <v>2597</v>
      </c>
      <c r="E888" s="8" t="str">
        <f t="array" ref="E888">XLOOKUP(C888,'89'!C917:C1530,'89'!E917:E1530)</f>
        <v>Naranjas</v>
      </c>
      <c r="F888" s="8" t="str">
        <f t="array" ref="F888">XLOOKUP(C888,'89'!$C$911:$C$1524,'89'!F917:F1530)</f>
        <v>#N/A</v>
      </c>
      <c r="H888" s="1675">
        <f t="array" ref="H888">XLOOKUP(C888,'89'!C917:C1530,'89'!H917:H1530)</f>
        <v>247</v>
      </c>
      <c r="I888" s="1675">
        <f t="array" ref="I888">XLOOKUP(C888,'89'!C917:C1530,'89'!I917:I1530)</f>
        <v>234</v>
      </c>
      <c r="J888" s="1675">
        <f t="array" ref="J888">XLOOKUP(C888,'89'!C917:C1530,'89'!J917:J1530)</f>
        <v>210</v>
      </c>
      <c r="K888" s="8" t="s">
        <v>14</v>
      </c>
      <c r="L888" s="8" t="s">
        <v>3046</v>
      </c>
    </row>
    <row r="889" ht="14.25" customHeight="1">
      <c r="A889" s="8" t="s">
        <v>3045</v>
      </c>
      <c r="B889" s="14" t="s">
        <v>168</v>
      </c>
      <c r="C889" s="1678">
        <v>12.0</v>
      </c>
      <c r="D889" s="1678" t="s">
        <v>2598</v>
      </c>
      <c r="E889" s="8" t="str">
        <f t="array" ref="E889">XLOOKUP(C889,'89'!C918:C1531,'89'!E918:E1531)</f>
        <v>Cafés</v>
      </c>
      <c r="F889" s="8" t="str">
        <f t="array" ref="F889">XLOOKUP(C889,'89'!$C$911:$C$1524,'89'!F918:F1531)</f>
        <v>#N/A</v>
      </c>
      <c r="H889" s="1675">
        <f t="array" ref="H889">XLOOKUP(C889,'89'!C918:C1531,'89'!H918:H1531)</f>
        <v>238</v>
      </c>
      <c r="I889" s="1675">
        <f t="array" ref="I889">XLOOKUP(C889,'89'!C918:C1531,'89'!I918:I1531)</f>
        <v>229</v>
      </c>
      <c r="J889" s="1675">
        <f t="array" ref="J889">XLOOKUP(C889,'89'!C918:C1531,'89'!J918:J1531)</f>
        <v>208</v>
      </c>
      <c r="K889" s="8" t="s">
        <v>14</v>
      </c>
      <c r="L889" s="8" t="s">
        <v>3046</v>
      </c>
    </row>
    <row r="890" ht="14.25" customHeight="1">
      <c r="A890" s="8" t="s">
        <v>3045</v>
      </c>
      <c r="B890" s="14" t="s">
        <v>168</v>
      </c>
      <c r="C890" s="1678">
        <v>28.0</v>
      </c>
      <c r="D890" s="1678" t="s">
        <v>2599</v>
      </c>
      <c r="E890" s="8" t="str">
        <f t="array" ref="E890">XLOOKUP(C890,'89'!C919:C1532,'89'!E919:E1532)</f>
        <v>Morados</v>
      </c>
      <c r="H890" s="1675">
        <f t="array" ref="H890">XLOOKUP(C890,'89'!C919:C1532,'89'!H919:H1532)</f>
        <v>231</v>
      </c>
      <c r="I890" s="1675">
        <f t="array" ref="I890">XLOOKUP(C890,'89'!C919:C1532,'89'!I919:I1532)</f>
        <v>226</v>
      </c>
      <c r="J890" s="1675">
        <f t="array" ref="J890">XLOOKUP(C890,'89'!C919:C1532,'89'!J919:J1532)</f>
        <v>230</v>
      </c>
      <c r="K890" s="8" t="s">
        <v>14</v>
      </c>
      <c r="L890" s="8" t="s">
        <v>3046</v>
      </c>
    </row>
    <row r="891" ht="14.25" customHeight="1">
      <c r="A891" s="8" t="s">
        <v>3045</v>
      </c>
      <c r="B891" s="14" t="s">
        <v>168</v>
      </c>
      <c r="C891" s="1678">
        <v>31.0</v>
      </c>
      <c r="D891" s="1678" t="s">
        <v>2600</v>
      </c>
      <c r="E891" s="8" t="str">
        <f t="array" ref="E891">XLOOKUP(C891,'89'!C920:C1533,'89'!E920:E1533)</f>
        <v>Rojos</v>
      </c>
      <c r="F891" s="8" t="str">
        <f t="array" ref="F891">XLOOKUP(C891,'89'!$C$911:$C$1524,'89'!F920:F1533)</f>
        <v>#N/A</v>
      </c>
      <c r="H891" s="1675">
        <f t="array" ref="H891">XLOOKUP(C891,'89'!C920:C1533,'89'!H920:H1533)</f>
        <v>231</v>
      </c>
      <c r="I891" s="1675">
        <f t="array" ref="I891">XLOOKUP(C891,'89'!C920:C1533,'89'!I920:I1533)</f>
        <v>220</v>
      </c>
      <c r="J891" s="1675">
        <f t="array" ref="J891">XLOOKUP(C891,'89'!C920:C1533,'89'!J920:J1533)</f>
        <v>215</v>
      </c>
      <c r="K891" s="8" t="s">
        <v>14</v>
      </c>
      <c r="L891" s="8" t="s">
        <v>3046</v>
      </c>
    </row>
    <row r="892" ht="14.25" customHeight="1">
      <c r="A892" s="8" t="s">
        <v>3045</v>
      </c>
      <c r="B892" s="14" t="s">
        <v>168</v>
      </c>
      <c r="C892" s="1678">
        <v>33.0</v>
      </c>
      <c r="D892" s="1678" t="s">
        <v>2601</v>
      </c>
      <c r="E892" s="8" t="str">
        <f t="array" ref="E892">XLOOKUP(C892,'89'!C921:C1534,'89'!E921:E1534)</f>
        <v>Cafés</v>
      </c>
      <c r="H892" s="1675">
        <f t="array" ref="H892">XLOOKUP(C892,'89'!C921:C1534,'89'!H921:H1534)</f>
        <v>237</v>
      </c>
      <c r="I892" s="1675">
        <f t="array" ref="I892">XLOOKUP(C892,'89'!C921:C1534,'89'!I921:I1534)</f>
        <v>228</v>
      </c>
      <c r="J892" s="1675">
        <f t="array" ref="J892">XLOOKUP(C892,'89'!C921:C1534,'89'!J921:J1534)</f>
        <v>220</v>
      </c>
      <c r="K892" s="8" t="s">
        <v>14</v>
      </c>
      <c r="L892" s="8" t="s">
        <v>3046</v>
      </c>
    </row>
    <row r="893" ht="14.25" customHeight="1">
      <c r="A893" s="8" t="s">
        <v>3045</v>
      </c>
      <c r="B893" s="14" t="s">
        <v>168</v>
      </c>
      <c r="C893" s="1678">
        <v>34.0</v>
      </c>
      <c r="D893" s="1678" t="s">
        <v>2602</v>
      </c>
      <c r="E893" s="8" t="str">
        <f t="array" ref="E893">XLOOKUP(C893,'89'!C922:C1535,'89'!E922:E1535)</f>
        <v>Amarillos</v>
      </c>
      <c r="H893" s="1675">
        <f t="array" ref="H893">XLOOKUP(C893,'89'!C922:C1535,'89'!H922:H1535)</f>
        <v>240</v>
      </c>
      <c r="I893" s="1675">
        <f t="array" ref="I893">XLOOKUP(C893,'89'!C922:C1535,'89'!I922:I1535)</f>
        <v>236</v>
      </c>
      <c r="J893" s="1675">
        <f t="array" ref="J893">XLOOKUP(C893,'89'!C922:C1535,'89'!J922:J1535)</f>
        <v>227</v>
      </c>
      <c r="K893" s="8" t="s">
        <v>14</v>
      </c>
      <c r="L893" s="8" t="s">
        <v>3046</v>
      </c>
    </row>
    <row r="894" ht="14.25" customHeight="1">
      <c r="A894" s="8" t="s">
        <v>3045</v>
      </c>
      <c r="B894" s="14" t="s">
        <v>168</v>
      </c>
      <c r="C894" s="1678">
        <v>36.0</v>
      </c>
      <c r="D894" s="1678" t="s">
        <v>2603</v>
      </c>
      <c r="E894" s="8" t="str">
        <f t="array" ref="E894">XLOOKUP(C894,'89'!C923:C1536,'89'!E923:E1536)</f>
        <v>Azules</v>
      </c>
      <c r="F894" s="8" t="str">
        <f t="array" ref="F894">XLOOKUP(C894,'89'!$C$911:$C$1524,'89'!F923:F1536)</f>
        <v>#N/A</v>
      </c>
      <c r="H894" s="1675">
        <f t="array" ref="H894">XLOOKUP(C894,'89'!C923:C1536,'89'!H923:H1536)</f>
        <v>222</v>
      </c>
      <c r="I894" s="1675">
        <f t="array" ref="I894">XLOOKUP(C894,'89'!C923:C1536,'89'!I923:I1536)</f>
        <v>232</v>
      </c>
      <c r="J894" s="1675">
        <f t="array" ref="J894">XLOOKUP(C894,'89'!C923:C1536,'89'!J923:J1536)</f>
        <v>236</v>
      </c>
      <c r="K894" s="8" t="s">
        <v>14</v>
      </c>
      <c r="L894" s="8" t="s">
        <v>3046</v>
      </c>
    </row>
    <row r="895" ht="14.25" customHeight="1">
      <c r="A895" s="8" t="s">
        <v>3045</v>
      </c>
      <c r="B895" s="14" t="s">
        <v>168</v>
      </c>
      <c r="C895" s="1678">
        <v>37.0</v>
      </c>
      <c r="D895" s="1678" t="s">
        <v>3047</v>
      </c>
      <c r="E895" s="8" t="str">
        <f t="array" ref="E895">XLOOKUP(C895,'89'!C924:C1537,'89'!E924:E1537)</f>
        <v>Azules</v>
      </c>
      <c r="H895" s="1675">
        <f t="array" ref="H895">XLOOKUP(C895,'89'!C924:C1537,'89'!H924:H1537)</f>
        <v>214</v>
      </c>
      <c r="I895" s="1675">
        <f t="array" ref="I895">XLOOKUP(C895,'89'!C924:C1537,'89'!I924:I1537)</f>
        <v>220</v>
      </c>
      <c r="J895" s="1675">
        <f t="array" ref="J895">XLOOKUP(C895,'89'!C924:C1537,'89'!J924:J1537)</f>
        <v>222</v>
      </c>
      <c r="K895" s="8" t="s">
        <v>14</v>
      </c>
      <c r="L895" s="8" t="s">
        <v>3046</v>
      </c>
    </row>
    <row r="896" ht="14.25" customHeight="1">
      <c r="A896" s="8" t="s">
        <v>3045</v>
      </c>
      <c r="B896" s="14" t="s">
        <v>168</v>
      </c>
      <c r="C896" s="1678">
        <v>40.0</v>
      </c>
      <c r="D896" s="1678" t="s">
        <v>2605</v>
      </c>
      <c r="E896" s="8" t="str">
        <f t="array" ref="E896">XLOOKUP(C896,'89'!C925:C1538,'89'!E925:E1538)</f>
        <v>Rojos</v>
      </c>
      <c r="F896" s="8" t="str">
        <f t="array" ref="F896">XLOOKUP(C896,'89'!$C$911:$C$1524,'89'!F925:F1538)</f>
        <v>#N/A</v>
      </c>
      <c r="H896" s="1675">
        <f t="array" ref="H896">XLOOKUP(C896,'89'!C925:C1538,'89'!H925:H1538)</f>
        <v>236</v>
      </c>
      <c r="I896" s="1675">
        <f t="array" ref="I896">XLOOKUP(C896,'89'!C925:C1538,'89'!I925:I1538)</f>
        <v>230</v>
      </c>
      <c r="J896" s="1675">
        <f t="array" ref="J896">XLOOKUP(C896,'89'!C925:C1538,'89'!J925:J1538)</f>
        <v>230</v>
      </c>
      <c r="K896" s="8" t="s">
        <v>14</v>
      </c>
      <c r="L896" s="8" t="s">
        <v>3046</v>
      </c>
    </row>
    <row r="897" ht="14.25" customHeight="1">
      <c r="A897" s="8" t="s">
        <v>3045</v>
      </c>
      <c r="B897" s="1678" t="s">
        <v>892</v>
      </c>
      <c r="C897" s="1679">
        <v>83.0</v>
      </c>
      <c r="D897" s="1678" t="s">
        <v>1966</v>
      </c>
      <c r="E897" s="8" t="str">
        <f t="array" ref="E897">XLOOKUP(C897,'89'!C926:C1539,'89'!E926:E1539)</f>
        <v>Morados</v>
      </c>
      <c r="F897" s="8" t="str">
        <f t="array" ref="F897">XLOOKUP(C897,'89'!$C$911:$C$1524,'89'!F926:F1539)</f>
        <v>#N/A</v>
      </c>
      <c r="H897" s="1675">
        <f t="array" ref="H897">XLOOKUP(C897,'89'!C926:C1539,'89'!H926:H1539)</f>
        <v>150</v>
      </c>
      <c r="I897" s="1675">
        <f t="array" ref="I897">XLOOKUP(C897,'89'!C926:C1539,'89'!I926:I1539)</f>
        <v>68</v>
      </c>
      <c r="J897" s="1675">
        <f t="array" ref="J897">XLOOKUP(C897,'89'!C926:C1539,'89'!J926:J1539)</f>
        <v>93</v>
      </c>
      <c r="K897" s="8" t="s">
        <v>14</v>
      </c>
      <c r="L897" s="8" t="s">
        <v>3046</v>
      </c>
    </row>
    <row r="898" ht="14.25" customHeight="1">
      <c r="A898" s="8" t="s">
        <v>3045</v>
      </c>
      <c r="B898" s="1678" t="s">
        <v>814</v>
      </c>
      <c r="C898" s="1678">
        <v>85.0</v>
      </c>
      <c r="D898" s="1678" t="s">
        <v>1968</v>
      </c>
      <c r="E898" s="8" t="str">
        <f t="array" ref="E898">XLOOKUP(C898,'89'!C927:C1540,'89'!E927:E1540)</f>
        <v>Morados</v>
      </c>
      <c r="F898" s="8" t="str">
        <f t="array" ref="F898">XLOOKUP(C898,'89'!$C$911:$C$1524,'89'!F927:F1540)</f>
        <v>#N/A</v>
      </c>
      <c r="H898" s="1675">
        <f t="array" ref="H898">XLOOKUP(C898,'89'!C927:C1540,'89'!H927:H1540)</f>
        <v>222</v>
      </c>
      <c r="I898" s="1675">
        <f t="array" ref="I898">XLOOKUP(C898,'89'!C927:C1540,'89'!I927:I1540)</f>
        <v>156</v>
      </c>
      <c r="J898" s="1675">
        <f t="array" ref="J898">XLOOKUP(C898,'89'!C927:C1540,'89'!J927:J1540)</f>
        <v>188</v>
      </c>
      <c r="K898" s="8" t="s">
        <v>14</v>
      </c>
      <c r="L898" s="8" t="s">
        <v>3046</v>
      </c>
    </row>
    <row r="899" ht="14.25" customHeight="1">
      <c r="A899" s="8" t="s">
        <v>3045</v>
      </c>
      <c r="B899" s="14" t="s">
        <v>168</v>
      </c>
      <c r="C899" s="1678">
        <v>86.0</v>
      </c>
      <c r="D899" s="1678" t="s">
        <v>2606</v>
      </c>
      <c r="E899" s="8" t="str">
        <f t="array" ref="E899">XLOOKUP(C899,'89'!C928:C1541,'89'!E928:E1541)</f>
        <v>Morados</v>
      </c>
      <c r="F899" s="8" t="str">
        <f t="array" ref="F899">XLOOKUP(C899,'89'!$C$911:$C$1524,'89'!F928:F1541)</f>
        <v>#N/A</v>
      </c>
      <c r="H899" s="1675">
        <f t="array" ref="H899">XLOOKUP(C899,'89'!C928:C1541,'89'!H928:H1541)</f>
        <v>241</v>
      </c>
      <c r="I899" s="1675">
        <f t="array" ref="I899">XLOOKUP(C899,'89'!C928:C1541,'89'!I928:I1541)</f>
        <v>199</v>
      </c>
      <c r="J899" s="1675">
        <f t="array" ref="J899">XLOOKUP(C899,'89'!C928:C1541,'89'!J928:J1541)</f>
        <v>217</v>
      </c>
      <c r="K899" s="8" t="s">
        <v>14</v>
      </c>
      <c r="L899" s="8" t="s">
        <v>3046</v>
      </c>
    </row>
    <row r="900" ht="14.25" customHeight="1">
      <c r="A900" s="8" t="s">
        <v>3045</v>
      </c>
      <c r="B900" s="14" t="s">
        <v>168</v>
      </c>
      <c r="C900" s="1678">
        <v>87.0</v>
      </c>
      <c r="D900" s="1678" t="s">
        <v>3048</v>
      </c>
      <c r="E900" s="8" t="str">
        <f t="array" ref="E900">XLOOKUP(C900,'89'!C929:C1542,'89'!E929:E1542)</f>
        <v>Morados</v>
      </c>
      <c r="F900" s="8" t="str">
        <f t="array" ref="F900">XLOOKUP(C900,'89'!$C$911:$C$1524,'89'!F929:F1542)</f>
        <v>#N/A</v>
      </c>
      <c r="H900" s="1675">
        <f t="array" ref="H900">XLOOKUP(C900,'89'!C929:C1542,'89'!H929:H1542)</f>
        <v>244</v>
      </c>
      <c r="I900" s="1675">
        <f t="array" ref="I900">XLOOKUP(C900,'89'!C929:C1542,'89'!I929:I1542)</f>
        <v>210</v>
      </c>
      <c r="J900" s="1675">
        <f t="array" ref="J900">XLOOKUP(C900,'89'!C929:C1542,'89'!J929:J1542)</f>
        <v>222</v>
      </c>
      <c r="K900" s="8" t="s">
        <v>14</v>
      </c>
      <c r="L900" s="8" t="s">
        <v>3046</v>
      </c>
    </row>
    <row r="901" ht="14.25" customHeight="1">
      <c r="A901" s="8" t="s">
        <v>3045</v>
      </c>
      <c r="B901" s="14" t="s">
        <v>168</v>
      </c>
      <c r="C901" s="1678">
        <v>88.0</v>
      </c>
      <c r="D901" s="1678" t="s">
        <v>2608</v>
      </c>
      <c r="E901" s="8" t="str">
        <f t="array" ref="E901">XLOOKUP(C901,'89'!C930:C1543,'89'!E930:E1543)</f>
        <v>Morados</v>
      </c>
      <c r="F901" s="8" t="str">
        <f t="array" ref="F901">XLOOKUP(C901,'89'!$C$911:$C$1524,'89'!F930:F1543)</f>
        <v>#N/A</v>
      </c>
      <c r="H901" s="1675">
        <f t="array" ref="H901">XLOOKUP(C901,'89'!C930:C1543,'89'!H930:H1543)</f>
        <v>249</v>
      </c>
      <c r="I901" s="1675">
        <f t="array" ref="I901">XLOOKUP(C901,'89'!C930:C1543,'89'!I930:I1543)</f>
        <v>229</v>
      </c>
      <c r="J901" s="1675">
        <f t="array" ref="J901">XLOOKUP(C901,'89'!C930:C1543,'89'!J930:J1543)</f>
        <v>232</v>
      </c>
      <c r="K901" s="8" t="s">
        <v>14</v>
      </c>
      <c r="L901" s="8" t="s">
        <v>3046</v>
      </c>
    </row>
    <row r="902" ht="14.25" customHeight="1">
      <c r="A902" s="8" t="s">
        <v>3045</v>
      </c>
      <c r="B902" s="1678" t="s">
        <v>892</v>
      </c>
      <c r="C902" s="1679">
        <v>89.0</v>
      </c>
      <c r="D902" s="1678" t="s">
        <v>1969</v>
      </c>
      <c r="E902" s="8" t="str">
        <f t="array" ref="E902">XLOOKUP(C902,'89'!C931:C1544,'89'!E931:E1544)</f>
        <v>Morados</v>
      </c>
      <c r="H902" s="1675">
        <f t="array" ref="H902">XLOOKUP(C902,'89'!C931:C1544,'89'!H931:H1544)</f>
        <v>123</v>
      </c>
      <c r="I902" s="1675">
        <f t="array" ref="I902">XLOOKUP(C902,'89'!C931:C1544,'89'!I931:I1544)</f>
        <v>71</v>
      </c>
      <c r="J902" s="1675">
        <f t="array" ref="J902">XLOOKUP(C902,'89'!C931:C1544,'89'!J931:J1544)</f>
        <v>85</v>
      </c>
      <c r="K902" s="8" t="s">
        <v>14</v>
      </c>
      <c r="L902" s="8" t="s">
        <v>3046</v>
      </c>
    </row>
    <row r="903" ht="14.25" customHeight="1">
      <c r="A903" s="8" t="s">
        <v>3045</v>
      </c>
      <c r="B903" s="1678" t="s">
        <v>892</v>
      </c>
      <c r="C903" s="1679">
        <v>90.0</v>
      </c>
      <c r="D903" s="1678" t="s">
        <v>1970</v>
      </c>
      <c r="E903" s="8" t="str">
        <f t="array" ref="E903">XLOOKUP(C903,'89'!C932:C1545,'89'!E932:E1545)</f>
        <v>Morados</v>
      </c>
      <c r="F903" s="8" t="str">
        <f t="array" ref="F903">XLOOKUP(C903,'89'!$C$911:$C$1524,'89'!F932:F1545)</f>
        <v>#N/A</v>
      </c>
      <c r="H903" s="1675">
        <f t="array" ref="H903">XLOOKUP(C903,'89'!C932:C1545,'89'!H932:H1545)</f>
        <v>172</v>
      </c>
      <c r="I903" s="1675">
        <f t="array" ref="I903">XLOOKUP(C903,'89'!C932:C1545,'89'!I932:I1545)</f>
        <v>104</v>
      </c>
      <c r="J903" s="1675">
        <f t="array" ref="J903">XLOOKUP(C903,'89'!C932:C1545,'89'!J932:J1545)</f>
        <v>129</v>
      </c>
      <c r="K903" s="8" t="s">
        <v>14</v>
      </c>
      <c r="L903" s="8" t="s">
        <v>3046</v>
      </c>
    </row>
    <row r="904" ht="14.25" customHeight="1">
      <c r="A904" s="8" t="s">
        <v>3045</v>
      </c>
      <c r="B904" s="1678" t="s">
        <v>814</v>
      </c>
      <c r="C904" s="1678">
        <v>91.0</v>
      </c>
      <c r="D904" s="1678" t="s">
        <v>1971</v>
      </c>
      <c r="E904" s="8" t="str">
        <f t="array" ref="E904">XLOOKUP(C904,'89'!C933:C1546,'89'!E933:E1546)</f>
        <v>Morados</v>
      </c>
      <c r="H904" s="1675">
        <f t="array" ref="H904">XLOOKUP(C904,'89'!C933:C1546,'89'!H933:H1546)</f>
        <v>208</v>
      </c>
      <c r="I904" s="1675">
        <f t="array" ref="I904">XLOOKUP(C904,'89'!C933:C1546,'89'!I933:I1546)</f>
        <v>155</v>
      </c>
      <c r="J904" s="1675">
        <f t="array" ref="J904">XLOOKUP(C904,'89'!C933:C1546,'89'!J933:J1546)</f>
        <v>180</v>
      </c>
      <c r="K904" s="8" t="s">
        <v>14</v>
      </c>
      <c r="L904" s="8" t="s">
        <v>3046</v>
      </c>
    </row>
    <row r="905" ht="14.25" customHeight="1">
      <c r="A905" s="8" t="s">
        <v>3045</v>
      </c>
      <c r="B905" s="14" t="s">
        <v>168</v>
      </c>
      <c r="C905" s="1678">
        <v>92.0</v>
      </c>
      <c r="D905" s="1678" t="s">
        <v>2609</v>
      </c>
      <c r="E905" s="8" t="str">
        <f t="array" ref="E905">XLOOKUP(C905,'89'!C934:C1547,'89'!E934:E1547)</f>
        <v>Morados</v>
      </c>
      <c r="H905" s="1675">
        <f t="array" ref="H905">XLOOKUP(C905,'89'!C934:C1547,'89'!H934:H1547)</f>
        <v>229</v>
      </c>
      <c r="I905" s="1675">
        <f t="array" ref="I905">XLOOKUP(C905,'89'!C934:C1547,'89'!I934:I1547)</f>
        <v>193</v>
      </c>
      <c r="J905" s="1675">
        <f t="array" ref="J905">XLOOKUP(C905,'89'!C934:C1547,'89'!J934:J1547)</f>
        <v>205</v>
      </c>
      <c r="K905" s="8" t="s">
        <v>14</v>
      </c>
      <c r="L905" s="8" t="s">
        <v>3046</v>
      </c>
    </row>
    <row r="906" ht="14.25" customHeight="1">
      <c r="A906" s="8" t="s">
        <v>3045</v>
      </c>
      <c r="B906" s="14" t="s">
        <v>168</v>
      </c>
      <c r="C906" s="1678">
        <v>93.0</v>
      </c>
      <c r="D906" s="1678" t="s">
        <v>2610</v>
      </c>
      <c r="E906" s="8" t="str">
        <f t="array" ref="E906">XLOOKUP(C906,'89'!C935:C1548,'89'!E935:E1548)</f>
        <v>Morados</v>
      </c>
      <c r="F906" s="8" t="str">
        <f t="array" ref="F906">XLOOKUP(C906,'89'!$C$911:$C$1524,'89'!F935:F1548)</f>
        <v>#N/A</v>
      </c>
      <c r="H906" s="1675">
        <f t="array" ref="H906">XLOOKUP(C906,'89'!C935:C1548,'89'!H935:H1548)</f>
        <v>236</v>
      </c>
      <c r="I906" s="1675">
        <f t="array" ref="I906">XLOOKUP(C906,'89'!C935:C1548,'89'!I935:I1548)</f>
        <v>206</v>
      </c>
      <c r="J906" s="1675">
        <f t="array" ref="J906">XLOOKUP(C906,'89'!C935:C1548,'89'!J935:J1548)</f>
        <v>215</v>
      </c>
      <c r="K906" s="8" t="s">
        <v>14</v>
      </c>
      <c r="L906" s="8" t="s">
        <v>3046</v>
      </c>
    </row>
    <row r="907" ht="14.25" customHeight="1">
      <c r="A907" s="8" t="s">
        <v>3045</v>
      </c>
      <c r="B907" s="14" t="s">
        <v>168</v>
      </c>
      <c r="C907" s="1678">
        <v>94.0</v>
      </c>
      <c r="D907" s="1678" t="s">
        <v>2611</v>
      </c>
      <c r="E907" s="8" t="str">
        <f t="array" ref="E907">XLOOKUP(C907,'89'!C936:C1549,'89'!E936:E1549)</f>
        <v>Morados</v>
      </c>
      <c r="H907" s="1675">
        <f t="array" ref="H907">XLOOKUP(C907,'89'!C936:C1549,'89'!H936:H1549)</f>
        <v>237</v>
      </c>
      <c r="I907" s="1675">
        <f t="array" ref="I907">XLOOKUP(C907,'89'!C936:C1549,'89'!I936:I1549)</f>
        <v>213</v>
      </c>
      <c r="J907" s="1675">
        <f t="array" ref="J907">XLOOKUP(C907,'89'!C936:C1549,'89'!J936:J1549)</f>
        <v>215</v>
      </c>
      <c r="K907" s="8" t="s">
        <v>14</v>
      </c>
      <c r="L907" s="8" t="s">
        <v>3046</v>
      </c>
    </row>
    <row r="908" ht="14.25" customHeight="1">
      <c r="A908" s="8" t="s">
        <v>3045</v>
      </c>
      <c r="B908" s="1678" t="s">
        <v>892</v>
      </c>
      <c r="C908" s="1679">
        <v>108.0</v>
      </c>
      <c r="D908" s="1680" t="s">
        <v>3049</v>
      </c>
      <c r="E908" s="8" t="str">
        <f t="array" ref="E908">XLOOKUP(C908,'89'!C937:C1550,'89'!E937:E1550)</f>
        <v>Morados</v>
      </c>
      <c r="F908" s="8" t="str">
        <f t="array" ref="F908">XLOOKUP(C908,'89'!$C$911:$C$1524,'89'!F937:F1550)</f>
        <v>#N/A</v>
      </c>
      <c r="H908" s="1675">
        <f t="array" ref="H908">XLOOKUP(C908,'89'!C937:C1550,'89'!H937:H1550)</f>
        <v>197</v>
      </c>
      <c r="I908" s="1675">
        <f t="array" ref="I908">XLOOKUP(C908,'89'!C937:C1550,'89'!I937:I1550)</f>
        <v>101</v>
      </c>
      <c r="J908" s="1675">
        <f t="array" ref="J908">XLOOKUP(C908,'89'!C937:C1550,'89'!J937:J1550)</f>
        <v>124</v>
      </c>
      <c r="K908" s="8" t="s">
        <v>14</v>
      </c>
      <c r="L908" s="8" t="s">
        <v>3046</v>
      </c>
    </row>
    <row r="909" ht="14.25" customHeight="1">
      <c r="A909" s="8" t="s">
        <v>3045</v>
      </c>
      <c r="B909" s="1678" t="s">
        <v>814</v>
      </c>
      <c r="C909" s="1678">
        <v>109.0</v>
      </c>
      <c r="D909" s="1678" t="s">
        <v>1974</v>
      </c>
      <c r="E909" s="8" t="str">
        <f t="array" ref="E909">XLOOKUP(C909,'89'!C938:C1551,'89'!E938:E1551)</f>
        <v>Morados</v>
      </c>
      <c r="F909" s="8" t="str">
        <f t="array" ref="F909">XLOOKUP(C909,'89'!$C$911:$C$1524,'89'!F938:F1551)</f>
        <v>#N/A</v>
      </c>
      <c r="H909" s="1675">
        <f t="array" ref="H909">XLOOKUP(C909,'89'!C938:C1551,'89'!H938:H1551)</f>
        <v>224</v>
      </c>
      <c r="I909" s="1675">
        <f t="array" ref="I909">XLOOKUP(C909,'89'!C938:C1551,'89'!I938:I1551)</f>
        <v>152</v>
      </c>
      <c r="J909" s="1675">
        <f t="array" ref="J909">XLOOKUP(C909,'89'!C938:C1551,'89'!J938:J1551)</f>
        <v>177</v>
      </c>
      <c r="K909" s="8" t="s">
        <v>14</v>
      </c>
      <c r="L909" s="8" t="s">
        <v>3046</v>
      </c>
    </row>
    <row r="910" ht="14.25" customHeight="1">
      <c r="A910" s="8" t="s">
        <v>3045</v>
      </c>
      <c r="B910" s="14" t="s">
        <v>168</v>
      </c>
      <c r="C910" s="1678">
        <v>110.0</v>
      </c>
      <c r="D910" s="1678" t="s">
        <v>2612</v>
      </c>
      <c r="E910" s="8" t="str">
        <f t="array" ref="E910">XLOOKUP(C910,'89'!C939:C1552,'89'!E939:E1552)</f>
        <v>Rojos</v>
      </c>
      <c r="F910" s="8" t="str">
        <f t="array" ref="F910">XLOOKUP(C910,'89'!$C$911:$C$1524,'89'!F939:F1552)</f>
        <v>#N/A</v>
      </c>
      <c r="G910" s="8" t="str">
        <f t="array" ref="G910">XLOOKUP(C910,'89'!$C$911:$C$1524,'89'!G939:G1552)</f>
        <v>#N/A</v>
      </c>
      <c r="H910" s="1675">
        <f t="array" ref="H910">XLOOKUP(C910,'89'!C939:C1552,'89'!H939:H1552)</f>
        <v>240</v>
      </c>
      <c r="I910" s="1675">
        <f t="array" ref="I910">XLOOKUP(C910,'89'!C939:C1552,'89'!I939:I1552)</f>
        <v>191</v>
      </c>
      <c r="J910" s="1675">
        <f t="array" ref="J910">XLOOKUP(C910,'89'!C939:C1552,'89'!J939:J1552)</f>
        <v>206</v>
      </c>
      <c r="K910" s="8" t="s">
        <v>14</v>
      </c>
      <c r="L910" s="8" t="s">
        <v>3046</v>
      </c>
    </row>
    <row r="911" ht="14.25" customHeight="1">
      <c r="A911" s="8" t="s">
        <v>3045</v>
      </c>
      <c r="B911" s="14" t="s">
        <v>168</v>
      </c>
      <c r="C911" s="1678">
        <v>111.0</v>
      </c>
      <c r="D911" s="1678" t="s">
        <v>2613</v>
      </c>
      <c r="E911" s="8" t="str">
        <f t="array" ref="E911">XLOOKUP(C911,'89'!C940:C1553,'89'!E940:E1553)</f>
        <v>Rojos</v>
      </c>
      <c r="F911" s="8" t="str">
        <f t="array" ref="F911">XLOOKUP(C911,'89'!$C$911:$C$1524,'89'!F940:F1553)</f>
        <v>#N/A</v>
      </c>
      <c r="G911" s="8" t="str">
        <f t="array" ref="G911">XLOOKUP(C911,'89'!$C$911:$C$1524,'89'!G940:G1553)</f>
        <v>#N/A</v>
      </c>
      <c r="H911" s="1675">
        <f t="array" ref="H911">XLOOKUP(C911,'89'!C940:C1553,'89'!H940:H1553)</f>
        <v>245</v>
      </c>
      <c r="I911" s="1675">
        <f t="array" ref="I911">XLOOKUP(C911,'89'!C940:C1553,'89'!I940:I1553)</f>
        <v>205</v>
      </c>
      <c r="J911" s="1675">
        <f t="array" ref="J911">XLOOKUP(C911,'89'!C940:C1553,'89'!J940:J1553)</f>
        <v>216</v>
      </c>
      <c r="K911" s="8" t="s">
        <v>14</v>
      </c>
      <c r="L911" s="8" t="s">
        <v>3046</v>
      </c>
    </row>
    <row r="912" ht="14.25" customHeight="1">
      <c r="A912" s="8" t="s">
        <v>3045</v>
      </c>
      <c r="B912" s="14" t="s">
        <v>168</v>
      </c>
      <c r="C912" s="1678">
        <v>112.0</v>
      </c>
      <c r="D912" s="1678" t="s">
        <v>2614</v>
      </c>
      <c r="E912" s="8" t="str">
        <f t="array" ref="E912">XLOOKUP(C912,'89'!C941:C1554,'89'!E941:E1554)</f>
        <v>Rojos</v>
      </c>
      <c r="F912" s="8" t="str">
        <f t="array" ref="F912">XLOOKUP(C912,'89'!$C$911:$C$1524,'89'!F941:F1554)</f>
        <v>#N/A</v>
      </c>
      <c r="H912" s="1675">
        <f t="array" ref="H912">XLOOKUP(C912,'89'!C941:C1554,'89'!H941:H1554)</f>
        <v>251</v>
      </c>
      <c r="I912" s="1675">
        <f t="array" ref="I912">XLOOKUP(C912,'89'!C941:C1554,'89'!I941:I1554)</f>
        <v>222</v>
      </c>
      <c r="J912" s="1675">
        <f t="array" ref="J912">XLOOKUP(C912,'89'!C941:C1554,'89'!J941:J1554)</f>
        <v>228</v>
      </c>
      <c r="K912" s="8" t="s">
        <v>14</v>
      </c>
      <c r="L912" s="8" t="s">
        <v>3046</v>
      </c>
    </row>
    <row r="913" ht="14.25" customHeight="1">
      <c r="A913" s="8" t="s">
        <v>3045</v>
      </c>
      <c r="B913" s="1678" t="s">
        <v>817</v>
      </c>
      <c r="C913" s="1679">
        <v>115.0</v>
      </c>
      <c r="D913" s="1678" t="s">
        <v>1977</v>
      </c>
      <c r="E913" s="8" t="str">
        <f t="array" ref="E913">XLOOKUP(C913,'89'!C942:C1555,'89'!E942:E1555)</f>
        <v>Rojos</v>
      </c>
      <c r="F913" s="8" t="str">
        <f t="array" ref="F913">XLOOKUP(C913,'89'!$C$911:$C$1524,'89'!F942:F1555)</f>
        <v>#N/A</v>
      </c>
      <c r="H913" s="1675">
        <f t="array" ref="H913">XLOOKUP(C913,'89'!C942:C1555,'89'!H942:H1555)</f>
        <v>217</v>
      </c>
      <c r="I913" s="1675">
        <f t="array" ref="I913">XLOOKUP(C913,'89'!C942:C1555,'89'!I942:I1555)</f>
        <v>142</v>
      </c>
      <c r="J913" s="1675">
        <f t="array" ref="J913">XLOOKUP(C913,'89'!C942:C1555,'89'!J942:J1555)</f>
        <v>151</v>
      </c>
      <c r="K913" s="8" t="s">
        <v>14</v>
      </c>
      <c r="L913" s="8" t="s">
        <v>3046</v>
      </c>
    </row>
    <row r="914" ht="14.25" customHeight="1">
      <c r="A914" s="8" t="s">
        <v>3045</v>
      </c>
      <c r="B914" s="14" t="s">
        <v>168</v>
      </c>
      <c r="C914" s="1678">
        <v>116.0</v>
      </c>
      <c r="D914" s="1678" t="s">
        <v>2615</v>
      </c>
      <c r="E914" s="8" t="str">
        <f t="array" ref="E914">XLOOKUP(C914,'89'!C943:C1556,'89'!E943:E1556)</f>
        <v>Rojos</v>
      </c>
      <c r="F914" s="8" t="str">
        <f t="array" ref="F914">XLOOKUP(C914,'89'!$C$911:$C$1524,'89'!F943:F1556)</f>
        <v>#N/A</v>
      </c>
      <c r="H914" s="1675">
        <f t="array" ref="H914">XLOOKUP(C914,'89'!C943:C1556,'89'!H943:H1556)</f>
        <v>235</v>
      </c>
      <c r="I914" s="1675">
        <f t="array" ref="I914">XLOOKUP(C914,'89'!C943:C1556,'89'!I943:I1556)</f>
        <v>183</v>
      </c>
      <c r="J914" s="1675">
        <f t="array" ref="J914">XLOOKUP(C914,'89'!C943:C1556,'89'!J943:J1556)</f>
        <v>187</v>
      </c>
      <c r="K914" s="8" t="s">
        <v>14</v>
      </c>
      <c r="L914" s="8" t="s">
        <v>3046</v>
      </c>
    </row>
    <row r="915" ht="14.25" customHeight="1">
      <c r="A915" s="8" t="s">
        <v>3045</v>
      </c>
      <c r="B915" s="14" t="s">
        <v>168</v>
      </c>
      <c r="C915" s="1678">
        <v>117.0</v>
      </c>
      <c r="D915" s="1678" t="s">
        <v>2616</v>
      </c>
      <c r="E915" s="8" t="str">
        <f t="array" ref="E915">XLOOKUP(C915,'89'!C944:C1557,'89'!E944:E1557)</f>
        <v>Rojos</v>
      </c>
      <c r="H915" s="1675">
        <f t="array" ref="H915">XLOOKUP(C915,'89'!C944:C1557,'89'!H944:H1557)</f>
        <v>241</v>
      </c>
      <c r="I915" s="1675">
        <f t="array" ref="I915">XLOOKUP(C915,'89'!C944:C1557,'89'!I944:I1557)</f>
        <v>198</v>
      </c>
      <c r="J915" s="1675">
        <f t="array" ref="J915">XLOOKUP(C915,'89'!C944:C1557,'89'!J944:J1557)</f>
        <v>202</v>
      </c>
      <c r="K915" s="8" t="s">
        <v>14</v>
      </c>
      <c r="L915" s="8" t="s">
        <v>3046</v>
      </c>
    </row>
    <row r="916" ht="14.25" customHeight="1">
      <c r="A916" s="8" t="s">
        <v>3045</v>
      </c>
      <c r="B916" s="14" t="s">
        <v>168</v>
      </c>
      <c r="C916" s="1678">
        <v>118.0</v>
      </c>
      <c r="D916" s="1678" t="s">
        <v>2617</v>
      </c>
      <c r="E916" s="8" t="str">
        <f t="array" ref="E916">XLOOKUP(C916,'89'!C945:C1558,'89'!E945:E1558)</f>
        <v>Rojos</v>
      </c>
      <c r="F916" s="8" t="str">
        <f t="array" ref="F916">XLOOKUP(C916,'89'!$C$911:$C$1524,'89'!F945:F1558)</f>
        <v>#N/A</v>
      </c>
      <c r="H916" s="1675">
        <f t="array" ref="H916">XLOOKUP(C916,'89'!C945:C1558,'89'!H945:H1558)</f>
        <v>250</v>
      </c>
      <c r="I916" s="1675">
        <f t="array" ref="I916">XLOOKUP(C916,'89'!C945:C1558,'89'!I945:I1558)</f>
        <v>220</v>
      </c>
      <c r="J916" s="1675">
        <f t="array" ref="J916">XLOOKUP(C916,'89'!C945:C1558,'89'!J945:J1558)</f>
        <v>221</v>
      </c>
      <c r="K916" s="8" t="s">
        <v>14</v>
      </c>
      <c r="L916" s="8" t="s">
        <v>3046</v>
      </c>
    </row>
    <row r="917" ht="14.25" customHeight="1">
      <c r="A917" s="8" t="s">
        <v>3045</v>
      </c>
      <c r="B917" s="1678" t="s">
        <v>892</v>
      </c>
      <c r="C917" s="1679">
        <v>120.0</v>
      </c>
      <c r="D917" s="1678" t="s">
        <v>1979</v>
      </c>
      <c r="E917" s="8" t="str">
        <f t="array" ref="E917">XLOOKUP(C917,'89'!C946:C1559,'89'!E946:E1559)</f>
        <v>Rojos</v>
      </c>
      <c r="H917" s="1675">
        <f t="array" ref="H917">XLOOKUP(C917,'89'!C946:C1559,'89'!H946:H1559)</f>
        <v>235</v>
      </c>
      <c r="I917" s="1675">
        <f t="array" ref="I917">XLOOKUP(C917,'89'!C946:C1559,'89'!I946:I1559)</f>
        <v>110</v>
      </c>
      <c r="J917" s="1675">
        <f t="array" ref="J917">XLOOKUP(C917,'89'!C946:C1559,'89'!J946:J1559)</f>
        <v>126</v>
      </c>
      <c r="K917" s="8" t="s">
        <v>14</v>
      </c>
      <c r="L917" s="8" t="s">
        <v>3046</v>
      </c>
    </row>
    <row r="918" ht="14.25" customHeight="1">
      <c r="A918" s="8" t="s">
        <v>3045</v>
      </c>
      <c r="B918" s="1678" t="s">
        <v>814</v>
      </c>
      <c r="C918" s="1678">
        <v>121.0</v>
      </c>
      <c r="D918" s="1678" t="s">
        <v>2618</v>
      </c>
      <c r="E918" s="8" t="str">
        <f t="array" ref="E918">XLOOKUP(C918,'89'!C947:C1560,'89'!E947:E1560)</f>
        <v>Rojos</v>
      </c>
      <c r="F918" s="8" t="str">
        <f t="array" ref="F918">XLOOKUP(C918,'89'!$C$911:$C$1524,'89'!F947:F1560)</f>
        <v>#N/A</v>
      </c>
      <c r="H918" s="1675">
        <f t="array" ref="H918">XLOOKUP(C918,'89'!C947:C1560,'89'!H947:H1560)</f>
        <v>247</v>
      </c>
      <c r="I918" s="1675">
        <f t="array" ref="I918">XLOOKUP(C918,'89'!C947:C1560,'89'!I947:I1560)</f>
        <v>157</v>
      </c>
      <c r="J918" s="1675">
        <f t="array" ref="J918">XLOOKUP(C918,'89'!C947:C1560,'89'!J947:J1560)</f>
        <v>175</v>
      </c>
      <c r="K918" s="8" t="s">
        <v>14</v>
      </c>
      <c r="L918" s="8" t="s">
        <v>3046</v>
      </c>
    </row>
    <row r="919" ht="14.25" customHeight="1">
      <c r="A919" s="8" t="s">
        <v>3045</v>
      </c>
      <c r="B919" s="14" t="s">
        <v>168</v>
      </c>
      <c r="C919" s="1678">
        <v>122.0</v>
      </c>
      <c r="D919" s="1678" t="s">
        <v>2619</v>
      </c>
      <c r="E919" s="8" t="str">
        <f t="array" ref="E919">XLOOKUP(C919,'89'!C948:C1561,'89'!E948:E1561)</f>
        <v>Rojos</v>
      </c>
      <c r="H919" s="1675">
        <f t="array" ref="H919">XLOOKUP(C919,'89'!C948:C1561,'89'!H948:H1561)</f>
        <v>252</v>
      </c>
      <c r="I919" s="1675">
        <f t="array" ref="I919">XLOOKUP(C919,'89'!C948:C1561,'89'!I948:I1561)</f>
        <v>201</v>
      </c>
      <c r="J919" s="1675">
        <f t="array" ref="J919">XLOOKUP(C919,'89'!C948:C1561,'89'!J948:J1561)</f>
        <v>210</v>
      </c>
      <c r="K919" s="8" t="s">
        <v>14</v>
      </c>
      <c r="L919" s="8" t="s">
        <v>3046</v>
      </c>
    </row>
    <row r="920" ht="14.25" customHeight="1">
      <c r="A920" s="8" t="s">
        <v>3045</v>
      </c>
      <c r="B920" s="14" t="s">
        <v>168</v>
      </c>
      <c r="C920" s="1678">
        <v>123.0</v>
      </c>
      <c r="D920" s="1678" t="s">
        <v>2620</v>
      </c>
      <c r="E920" s="8" t="str">
        <f t="array" ref="E920">XLOOKUP(C920,'89'!C949:C1562,'89'!E949:E1562)</f>
        <v>Rojos</v>
      </c>
      <c r="F920" s="8" t="str">
        <f t="array" ref="F920">XLOOKUP(C920,'89'!$C$911:$C$1524,'89'!F949:F1562)</f>
        <v>#N/A</v>
      </c>
      <c r="H920" s="1675">
        <f t="array" ref="H920">XLOOKUP(C920,'89'!C949:C1562,'89'!H949:H1562)</f>
        <v>253</v>
      </c>
      <c r="I920" s="1675">
        <f t="array" ref="I920">XLOOKUP(C920,'89'!C949:C1562,'89'!I949:I1562)</f>
        <v>213</v>
      </c>
      <c r="J920" s="1675">
        <f t="array" ref="J920">XLOOKUP(C920,'89'!C949:C1562,'89'!J949:J1562)</f>
        <v>220</v>
      </c>
      <c r="K920" s="8" t="s">
        <v>14</v>
      </c>
      <c r="L920" s="8" t="s">
        <v>3046</v>
      </c>
    </row>
    <row r="921" ht="14.25" customHeight="1">
      <c r="A921" s="8" t="s">
        <v>3045</v>
      </c>
      <c r="B921" s="14" t="s">
        <v>168</v>
      </c>
      <c r="C921" s="1678">
        <v>124.0</v>
      </c>
      <c r="D921" s="1678" t="s">
        <v>2621</v>
      </c>
      <c r="E921" s="8" t="str">
        <f t="array" ref="E921">XLOOKUP(C921,'89'!C950:C1563,'89'!E950:E1563)</f>
        <v>Rojos</v>
      </c>
      <c r="F921" s="8" t="str">
        <f t="array" ref="F921">XLOOKUP(C921,'89'!$C$911:$C$1524,'89'!F950:F1563)</f>
        <v>#N/A</v>
      </c>
      <c r="H921" s="1675">
        <f t="array" ref="H921">XLOOKUP(C921,'89'!C950:C1563,'89'!H950:H1563)</f>
        <v>250</v>
      </c>
      <c r="I921" s="1675">
        <f t="array" ref="I921">XLOOKUP(C921,'89'!C950:C1563,'89'!I950:I1563)</f>
        <v>234</v>
      </c>
      <c r="J921" s="1675">
        <f t="array" ref="J921">XLOOKUP(C921,'89'!C950:C1563,'89'!J950:J1563)</f>
        <v>235</v>
      </c>
      <c r="K921" s="8" t="s">
        <v>14</v>
      </c>
      <c r="L921" s="8" t="s">
        <v>3046</v>
      </c>
    </row>
    <row r="922" ht="14.25" customHeight="1">
      <c r="A922" s="8" t="s">
        <v>3045</v>
      </c>
      <c r="B922" s="1678" t="s">
        <v>814</v>
      </c>
      <c r="C922" s="1678">
        <v>127.0</v>
      </c>
      <c r="D922" s="1678" t="s">
        <v>1982</v>
      </c>
      <c r="E922" s="8" t="str">
        <f t="array" ref="E922">XLOOKUP(C922,'89'!C951:C1564,'89'!E951:E1564)</f>
        <v>Rojos</v>
      </c>
      <c r="H922" s="1675">
        <f t="array" ref="H922">XLOOKUP(C922,'89'!C951:C1564,'89'!H951:H1564)</f>
        <v>235</v>
      </c>
      <c r="I922" s="1675">
        <f t="array" ref="I922">XLOOKUP(C922,'89'!C951:C1564,'89'!I951:I1564)</f>
        <v>154</v>
      </c>
      <c r="J922" s="1675">
        <f t="array" ref="J922">XLOOKUP(C922,'89'!C951:C1564,'89'!J951:J1564)</f>
        <v>164</v>
      </c>
      <c r="K922" s="8" t="s">
        <v>14</v>
      </c>
      <c r="L922" s="8" t="s">
        <v>3046</v>
      </c>
    </row>
    <row r="923" ht="14.25" customHeight="1">
      <c r="A923" s="8" t="s">
        <v>3045</v>
      </c>
      <c r="B923" s="14" t="s">
        <v>168</v>
      </c>
      <c r="C923" s="14">
        <v>128.0</v>
      </c>
      <c r="D923" s="14" t="s">
        <v>2622</v>
      </c>
      <c r="E923" s="8" t="str">
        <f t="array" ref="E923">XLOOKUP(C923,'89'!C952:C1565,'89'!E952:E1565)</f>
        <v>Rojos</v>
      </c>
      <c r="F923" s="8" t="str">
        <f t="array" ref="F923">XLOOKUP(C923,'89'!$C$911:$C$1524,'89'!F952:F1565)</f>
        <v>#N/A</v>
      </c>
      <c r="H923" s="1675">
        <f t="array" ref="H923">XLOOKUP(C923,'89'!C952:C1565,'89'!H952:H1565)</f>
        <v>248</v>
      </c>
      <c r="I923" s="1675">
        <f t="array" ref="I923">XLOOKUP(C923,'89'!C952:C1565,'89'!I952:I1565)</f>
        <v>191</v>
      </c>
      <c r="J923" s="1675">
        <f t="array" ref="J923">XLOOKUP(C923,'89'!C952:C1565,'89'!J952:J1565)</f>
        <v>197</v>
      </c>
      <c r="K923" s="8" t="s">
        <v>14</v>
      </c>
      <c r="L923" s="8" t="s">
        <v>3046</v>
      </c>
    </row>
    <row r="924" ht="14.25" customHeight="1">
      <c r="A924" s="8" t="s">
        <v>3045</v>
      </c>
      <c r="B924" s="14" t="s">
        <v>168</v>
      </c>
      <c r="C924" s="1678">
        <v>129.0</v>
      </c>
      <c r="D924" s="1678" t="s">
        <v>2623</v>
      </c>
      <c r="E924" s="8" t="str">
        <f t="array" ref="E924">XLOOKUP(C924,'89'!C953:C1566,'89'!E953:E1566)</f>
        <v>Rojos</v>
      </c>
      <c r="H924" s="1675">
        <f t="array" ref="H924">XLOOKUP(C924,'89'!C953:C1566,'89'!H953:H1566)</f>
        <v>249</v>
      </c>
      <c r="I924" s="1675">
        <f t="array" ref="I924">XLOOKUP(C924,'89'!C953:C1566,'89'!I953:I1566)</f>
        <v>205</v>
      </c>
      <c r="J924" s="1675">
        <f t="array" ref="J924">XLOOKUP(C924,'89'!C953:C1566,'89'!J953:J1566)</f>
        <v>209</v>
      </c>
      <c r="K924" s="8" t="s">
        <v>14</v>
      </c>
      <c r="L924" s="8" t="s">
        <v>3046</v>
      </c>
    </row>
    <row r="925" ht="14.25" customHeight="1">
      <c r="A925" s="8" t="s">
        <v>3045</v>
      </c>
      <c r="B925" s="14" t="s">
        <v>168</v>
      </c>
      <c r="C925" s="1678">
        <v>130.0</v>
      </c>
      <c r="D925" s="1678" t="s">
        <v>3050</v>
      </c>
      <c r="E925" s="8" t="str">
        <f t="array" ref="E925">XLOOKUP(C925,'89'!C954:C1567,'89'!E954:E1567)</f>
        <v>Rojos</v>
      </c>
      <c r="F925" s="8" t="str">
        <f t="array" ref="F925">XLOOKUP(C925,'89'!$C$911:$C$1524,'89'!F954:F1567)</f>
        <v>#N/A</v>
      </c>
      <c r="H925" s="1675">
        <f t="array" ref="H925">XLOOKUP(C925,'89'!C954:C1567,'89'!H954:H1567)</f>
        <v>253</v>
      </c>
      <c r="I925" s="1675">
        <f t="array" ref="I925">XLOOKUP(C925,'89'!C954:C1567,'89'!I954:I1567)</f>
        <v>224</v>
      </c>
      <c r="J925" s="1675">
        <f t="array" ref="J925">XLOOKUP(C925,'89'!C954:C1567,'89'!J954:J1567)</f>
        <v>224</v>
      </c>
      <c r="K925" s="8" t="s">
        <v>14</v>
      </c>
      <c r="L925" s="8" t="s">
        <v>3046</v>
      </c>
    </row>
    <row r="926" ht="14.25" customHeight="1">
      <c r="A926" s="8" t="s">
        <v>3045</v>
      </c>
      <c r="B926" s="1678" t="s">
        <v>892</v>
      </c>
      <c r="C926" s="1679">
        <v>131.0</v>
      </c>
      <c r="D926" s="1678" t="s">
        <v>1983</v>
      </c>
      <c r="E926" s="8" t="str">
        <f t="array" ref="E926">XLOOKUP(C926,'89'!C955:C1568,'89'!E955:E1568)</f>
        <v>Rojos</v>
      </c>
      <c r="H926" s="1675">
        <f t="array" ref="H926">XLOOKUP(C926,'89'!C955:C1568,'89'!H955:H1568)</f>
        <v>155</v>
      </c>
      <c r="I926" s="1675">
        <f t="array" ref="I926">XLOOKUP(C926,'89'!C955:C1568,'89'!I955:I1568)</f>
        <v>83</v>
      </c>
      <c r="J926" s="1675">
        <f t="array" ref="J926">XLOOKUP(C926,'89'!C955:C1568,'89'!J955:J1568)</f>
        <v>69</v>
      </c>
      <c r="K926" s="8" t="s">
        <v>14</v>
      </c>
      <c r="L926" s="8" t="s">
        <v>3046</v>
      </c>
    </row>
    <row r="927" ht="14.25" customHeight="1">
      <c r="A927" s="8" t="s">
        <v>3045</v>
      </c>
      <c r="B927" s="1678" t="s">
        <v>892</v>
      </c>
      <c r="C927" s="1679">
        <v>132.0</v>
      </c>
      <c r="D927" s="1678" t="s">
        <v>1984</v>
      </c>
      <c r="E927" s="8" t="str">
        <f t="array" ref="E927">XLOOKUP(C927,'89'!C956:C1569,'89'!E956:E1569)</f>
        <v>Rojos</v>
      </c>
      <c r="F927" s="8" t="str">
        <f t="array" ref="F927">XLOOKUP(C927,'89'!$C$911:$C$1524,'89'!F956:F1569)</f>
        <v>#N/A</v>
      </c>
      <c r="H927" s="1675">
        <f t="array" ref="H927">XLOOKUP(C927,'89'!C956:C1569,'89'!H956:H1569)</f>
        <v>176</v>
      </c>
      <c r="I927" s="1675">
        <f t="array" ref="I927">XLOOKUP(C927,'89'!C956:C1569,'89'!I956:I1569)</f>
        <v>94</v>
      </c>
      <c r="J927" s="1675">
        <f t="array" ref="J927">XLOOKUP(C927,'89'!C956:C1569,'89'!J956:J1569)</f>
        <v>79</v>
      </c>
      <c r="K927" s="8" t="s">
        <v>14</v>
      </c>
      <c r="L927" s="8" t="s">
        <v>3046</v>
      </c>
    </row>
    <row r="928" ht="14.25" customHeight="1">
      <c r="A928" s="8" t="s">
        <v>3045</v>
      </c>
      <c r="B928" s="1678" t="s">
        <v>814</v>
      </c>
      <c r="C928" s="1678">
        <v>133.0</v>
      </c>
      <c r="D928" s="1678" t="s">
        <v>1985</v>
      </c>
      <c r="E928" s="8" t="str">
        <f t="array" ref="E928">XLOOKUP(C928,'89'!C957:C1570,'89'!E957:E1570)</f>
        <v>Rojos</v>
      </c>
      <c r="H928" s="1675">
        <f t="array" ref="H928">XLOOKUP(C928,'89'!C957:C1570,'89'!H957:H1570)</f>
        <v>208</v>
      </c>
      <c r="I928" s="1675">
        <f t="array" ref="I928">XLOOKUP(C928,'89'!C957:C1570,'89'!I957:I1570)</f>
        <v>136</v>
      </c>
      <c r="J928" s="1675">
        <f t="array" ref="J928">XLOOKUP(C928,'89'!C957:C1570,'89'!J957:J1570)</f>
        <v>126</v>
      </c>
      <c r="K928" s="8" t="s">
        <v>14</v>
      </c>
      <c r="L928" s="8" t="s">
        <v>3046</v>
      </c>
    </row>
    <row r="929" ht="14.25" customHeight="1">
      <c r="A929" s="8" t="s">
        <v>3045</v>
      </c>
      <c r="B929" s="14" t="s">
        <v>168</v>
      </c>
      <c r="C929" s="1678">
        <v>134.0</v>
      </c>
      <c r="D929" s="1678" t="s">
        <v>2625</v>
      </c>
      <c r="E929" s="8" t="str">
        <f t="array" ref="E929">XLOOKUP(C929,'89'!C958:C1571,'89'!E958:E1571)</f>
        <v>Rojos</v>
      </c>
      <c r="F929" s="8" t="str">
        <f t="array" ref="F929">XLOOKUP(C929,'89'!$C$911:$C$1524,'89'!F958:F1571)</f>
        <v>#N/A</v>
      </c>
      <c r="H929" s="1675">
        <f t="array" ref="H929">XLOOKUP(C929,'89'!C958:C1571,'89'!H958:H1571)</f>
        <v>231</v>
      </c>
      <c r="I929" s="1675">
        <f t="array" ref="I929">XLOOKUP(C929,'89'!C958:C1571,'89'!I958:I1571)</f>
        <v>175</v>
      </c>
      <c r="J929" s="1675">
        <f t="array" ref="J929">XLOOKUP(C929,'89'!C958:C1571,'89'!J958:J1571)</f>
        <v>165</v>
      </c>
      <c r="K929" s="8" t="s">
        <v>14</v>
      </c>
      <c r="L929" s="8" t="s">
        <v>3046</v>
      </c>
    </row>
    <row r="930" ht="14.25" customHeight="1">
      <c r="A930" s="8" t="s">
        <v>3045</v>
      </c>
      <c r="B930" s="14" t="s">
        <v>168</v>
      </c>
      <c r="C930" s="1678">
        <v>135.0</v>
      </c>
      <c r="D930" s="1678" t="s">
        <v>2626</v>
      </c>
      <c r="E930" s="8" t="str">
        <f t="array" ref="E930">XLOOKUP(C930,'89'!C959:C1572,'89'!E959:E1572)</f>
        <v>Rojos</v>
      </c>
      <c r="F930" s="8" t="str">
        <f t="array" ref="F930">XLOOKUP(C930,'89'!$C$911:$C$1524,'89'!F959:F1572)</f>
        <v>#N/A</v>
      </c>
      <c r="G930" s="8" t="str">
        <f t="array" ref="G930">XLOOKUP(C930,'89'!$C$911:$C$1524,'89'!G959:G1572)</f>
        <v>#N/A</v>
      </c>
      <c r="H930" s="1675">
        <f t="array" ref="H930">XLOOKUP(C930,'89'!C959:C1572,'89'!H959:H1572)</f>
        <v>238</v>
      </c>
      <c r="I930" s="1675">
        <f t="array" ref="I930">XLOOKUP(C930,'89'!C959:C1572,'89'!I959:I1572)</f>
        <v>190</v>
      </c>
      <c r="J930" s="1675">
        <f t="array" ref="J930">XLOOKUP(C930,'89'!C959:C1572,'89'!J959:J1572)</f>
        <v>181</v>
      </c>
      <c r="K930" s="8" t="s">
        <v>14</v>
      </c>
      <c r="L930" s="8" t="s">
        <v>3046</v>
      </c>
    </row>
    <row r="931" ht="14.25" customHeight="1">
      <c r="A931" s="8" t="s">
        <v>3045</v>
      </c>
      <c r="B931" s="14" t="s">
        <v>168</v>
      </c>
      <c r="C931" s="1678">
        <v>136.0</v>
      </c>
      <c r="D931" s="1678" t="s">
        <v>2627</v>
      </c>
      <c r="E931" s="8" t="str">
        <f t="array" ref="E931">XLOOKUP(C931,'89'!C960:C1573,'89'!E960:E1573)</f>
        <v>Rojos</v>
      </c>
      <c r="F931" s="8" t="str">
        <f t="array" ref="F931">XLOOKUP(C931,'89'!$C$911:$C$1524,'89'!F960:F1573)</f>
        <v>#N/A</v>
      </c>
      <c r="H931" s="1675">
        <f t="array" ref="H931">XLOOKUP(C931,'89'!C960:C1573,'89'!H960:H1573)</f>
        <v>246</v>
      </c>
      <c r="I931" s="1675">
        <f t="array" ref="I931">XLOOKUP(C931,'89'!C960:C1573,'89'!I960:I1573)</f>
        <v>216</v>
      </c>
      <c r="J931" s="1675">
        <f t="array" ref="J931">XLOOKUP(C931,'89'!C960:C1573,'89'!J960:J1573)</f>
        <v>210</v>
      </c>
      <c r="K931" s="8" t="s">
        <v>14</v>
      </c>
      <c r="L931" s="8" t="s">
        <v>3046</v>
      </c>
    </row>
    <row r="932" ht="14.25" customHeight="1">
      <c r="A932" s="8" t="s">
        <v>3045</v>
      </c>
      <c r="B932" s="1678" t="s">
        <v>814</v>
      </c>
      <c r="C932" s="1678">
        <v>145.0</v>
      </c>
      <c r="D932" s="1678" t="s">
        <v>1988</v>
      </c>
      <c r="E932" s="8" t="str">
        <f t="array" ref="E932">XLOOKUP(C932,'89'!C961:C1574,'89'!E961:E1574)</f>
        <v>Rojos</v>
      </c>
      <c r="F932" s="8" t="str">
        <f t="array" ref="F932">XLOOKUP(C932,'89'!$C$911:$C$1524,'89'!F961:F1574)</f>
        <v>#N/A</v>
      </c>
      <c r="H932" s="1675">
        <f t="array" ref="H932">XLOOKUP(C932,'89'!C961:C1574,'89'!H961:H1574)</f>
        <v>249</v>
      </c>
      <c r="I932" s="1675">
        <f t="array" ref="I932">XLOOKUP(C932,'89'!C961:C1574,'89'!I961:I1574)</f>
        <v>171</v>
      </c>
      <c r="J932" s="1675">
        <f t="array" ref="J932">XLOOKUP(C932,'89'!C961:C1574,'89'!J961:J1574)</f>
        <v>155</v>
      </c>
      <c r="K932" s="8" t="s">
        <v>14</v>
      </c>
      <c r="L932" s="8" t="s">
        <v>3046</v>
      </c>
    </row>
    <row r="933" ht="14.25" customHeight="1">
      <c r="A933" s="8" t="s">
        <v>3045</v>
      </c>
      <c r="B933" s="14" t="s">
        <v>168</v>
      </c>
      <c r="C933" s="1678">
        <v>146.0</v>
      </c>
      <c r="D933" s="1678" t="s">
        <v>2628</v>
      </c>
      <c r="E933" s="8" t="str">
        <f t="array" ref="E933">XLOOKUP(C933,'89'!C962:C1575,'89'!E962:E1575)</f>
        <v>Rojos</v>
      </c>
      <c r="F933" s="8" t="str">
        <f t="array" ref="F933">XLOOKUP(C933,'89'!$C$911:$C$1524,'89'!F962:F1575)</f>
        <v>#N/A</v>
      </c>
      <c r="H933" s="1675">
        <f t="array" ref="H933">XLOOKUP(C933,'89'!C962:C1575,'89'!H962:H1575)</f>
        <v>253</v>
      </c>
      <c r="I933" s="1675">
        <f t="array" ref="I933">XLOOKUP(C933,'89'!C962:C1575,'89'!I962:I1575)</f>
        <v>206</v>
      </c>
      <c r="J933" s="1675">
        <f t="array" ref="J933">XLOOKUP(C933,'89'!C962:C1575,'89'!J962:J1575)</f>
        <v>194</v>
      </c>
      <c r="K933" s="8" t="s">
        <v>14</v>
      </c>
      <c r="L933" s="8" t="s">
        <v>3046</v>
      </c>
    </row>
    <row r="934" ht="14.25" customHeight="1">
      <c r="A934" s="8" t="s">
        <v>3045</v>
      </c>
      <c r="B934" s="14" t="s">
        <v>168</v>
      </c>
      <c r="C934" s="1678">
        <v>147.0</v>
      </c>
      <c r="D934" s="1678" t="s">
        <v>2629</v>
      </c>
      <c r="E934" s="8" t="str">
        <f t="array" ref="E934">XLOOKUP(C934,'89'!C963:C1576,'89'!E963:E1576)</f>
        <v>Rojos</v>
      </c>
      <c r="F934" s="8" t="str">
        <f t="array" ref="F934">XLOOKUP(C934,'89'!$C$911:$C$1524,'89'!F963:F1576)</f>
        <v>#N/A</v>
      </c>
      <c r="H934" s="1675">
        <f t="array" ref="H934">XLOOKUP(C934,'89'!C963:C1576,'89'!H963:H1576)</f>
        <v>253</v>
      </c>
      <c r="I934" s="1675">
        <f t="array" ref="I934">XLOOKUP(C934,'89'!C963:C1576,'89'!I963:I1576)</f>
        <v>219</v>
      </c>
      <c r="J934" s="1675">
        <f t="array" ref="J934">XLOOKUP(C934,'89'!C963:C1576,'89'!J963:J1576)</f>
        <v>208</v>
      </c>
      <c r="K934" s="8" t="s">
        <v>14</v>
      </c>
      <c r="L934" s="8" t="s">
        <v>3046</v>
      </c>
    </row>
    <row r="935" ht="14.25" customHeight="1">
      <c r="A935" s="8" t="s">
        <v>3045</v>
      </c>
      <c r="B935" s="14" t="s">
        <v>168</v>
      </c>
      <c r="C935" s="1678">
        <v>148.0</v>
      </c>
      <c r="D935" s="1678" t="s">
        <v>2630</v>
      </c>
      <c r="E935" s="8" t="str">
        <f t="array" ref="E935">XLOOKUP(C935,'89'!C964:C1577,'89'!E964:E1577)</f>
        <v>Rojos</v>
      </c>
      <c r="H935" s="1675">
        <f t="array" ref="H935">XLOOKUP(C935,'89'!C964:C1577,'89'!H964:H1577)</f>
        <v>251</v>
      </c>
      <c r="I935" s="1675">
        <f t="array" ref="I935">XLOOKUP(C935,'89'!C964:C1577,'89'!I964:I1577)</f>
        <v>233</v>
      </c>
      <c r="J935" s="1675">
        <f t="array" ref="J935">XLOOKUP(C935,'89'!C964:C1577,'89'!J964:J1577)</f>
        <v>227</v>
      </c>
      <c r="K935" s="8" t="s">
        <v>14</v>
      </c>
      <c r="L935" s="8" t="s">
        <v>3046</v>
      </c>
    </row>
    <row r="936" ht="14.25" customHeight="1">
      <c r="A936" s="8" t="s">
        <v>3045</v>
      </c>
      <c r="B936" s="1678" t="s">
        <v>817</v>
      </c>
      <c r="C936" s="1679">
        <v>150.0</v>
      </c>
      <c r="D936" s="1678" t="s">
        <v>3051</v>
      </c>
      <c r="E936" s="8" t="str">
        <f t="array" ref="E936">XLOOKUP(C936,'89'!C965:C1578,'89'!E965:E1578)</f>
        <v>Cafés</v>
      </c>
      <c r="F936" s="8" t="str">
        <f t="array" ref="F936">XLOOKUP(C936,'89'!$C$911:$C$1524,'89'!F965:F1578)</f>
        <v>#N/A</v>
      </c>
      <c r="H936" s="1675">
        <f t="array" ref="H936">XLOOKUP(C936,'89'!C965:C1578,'89'!H965:H1578)</f>
        <v>190</v>
      </c>
      <c r="I936" s="1675">
        <f t="array" ref="I936">XLOOKUP(C936,'89'!C965:C1578,'89'!I965:I1578)</f>
        <v>117</v>
      </c>
      <c r="J936" s="1675">
        <f t="array" ref="J936">XLOOKUP(C936,'89'!C965:C1578,'89'!J965:J1578)</f>
        <v>91</v>
      </c>
      <c r="K936" s="8" t="s">
        <v>14</v>
      </c>
      <c r="L936" s="8" t="s">
        <v>3046</v>
      </c>
    </row>
    <row r="937" ht="14.25" customHeight="1">
      <c r="A937" s="8" t="s">
        <v>3045</v>
      </c>
      <c r="B937" s="1678" t="s">
        <v>814</v>
      </c>
      <c r="C937" s="1678">
        <v>151.0</v>
      </c>
      <c r="D937" s="1678" t="s">
        <v>1991</v>
      </c>
      <c r="E937" s="8" t="str">
        <f t="array" ref="E937">XLOOKUP(C937,'89'!C966:C1579,'89'!E966:E1579)</f>
        <v>Rojos</v>
      </c>
      <c r="H937" s="1675">
        <f t="array" ref="H937">XLOOKUP(C937,'89'!C966:C1579,'89'!H966:H1579)</f>
        <v>219</v>
      </c>
      <c r="I937" s="1675">
        <f t="array" ref="I937">XLOOKUP(C937,'89'!C966:C1579,'89'!I966:I1579)</f>
        <v>157</v>
      </c>
      <c r="J937" s="1675">
        <f t="array" ref="J937">XLOOKUP(C937,'89'!C966:C1579,'89'!J966:J1579)</f>
        <v>133</v>
      </c>
      <c r="K937" s="8" t="s">
        <v>14</v>
      </c>
      <c r="L937" s="8" t="s">
        <v>3046</v>
      </c>
    </row>
    <row r="938" ht="14.25" customHeight="1">
      <c r="A938" s="8" t="s">
        <v>3045</v>
      </c>
      <c r="B938" s="14" t="s">
        <v>168</v>
      </c>
      <c r="C938" s="1678">
        <v>152.0</v>
      </c>
      <c r="D938" s="1678" t="s">
        <v>2631</v>
      </c>
      <c r="E938" s="8" t="str">
        <f t="array" ref="E938">XLOOKUP(C938,'89'!C967:C1580,'89'!E967:E1580)</f>
        <v>Rojos</v>
      </c>
      <c r="H938" s="1675">
        <f t="array" ref="H938">XLOOKUP(C938,'89'!C967:C1580,'89'!H967:H1580)</f>
        <v>237</v>
      </c>
      <c r="I938" s="1675">
        <f t="array" ref="I938">XLOOKUP(C938,'89'!C967:C1580,'89'!I967:I1580)</f>
        <v>192</v>
      </c>
      <c r="J938" s="1675">
        <f t="array" ref="J938">XLOOKUP(C938,'89'!C967:C1580,'89'!J967:J1580)</f>
        <v>172</v>
      </c>
      <c r="K938" s="8" t="s">
        <v>14</v>
      </c>
      <c r="L938" s="8" t="s">
        <v>3046</v>
      </c>
    </row>
    <row r="939" ht="14.25" customHeight="1">
      <c r="A939" s="8" t="s">
        <v>3045</v>
      </c>
      <c r="B939" s="14" t="s">
        <v>168</v>
      </c>
      <c r="C939" s="1678">
        <v>153.0</v>
      </c>
      <c r="D939" s="1678" t="s">
        <v>2632</v>
      </c>
      <c r="E939" s="8" t="str">
        <f t="array" ref="E939">XLOOKUP(C939,'89'!C968:C1581,'89'!E968:E1581)</f>
        <v>Rojos</v>
      </c>
      <c r="F939" s="8" t="str">
        <f t="array" ref="F939">XLOOKUP(C939,'89'!$C$911:$C$1524,'89'!F968:F1581)</f>
        <v>#N/A</v>
      </c>
      <c r="H939" s="1675">
        <f t="array" ref="H939">XLOOKUP(C939,'89'!C968:C1581,'89'!H968:H1581)</f>
        <v>241</v>
      </c>
      <c r="I939" s="1675">
        <f t="array" ref="I939">XLOOKUP(C939,'89'!C968:C1581,'89'!I968:I1581)</f>
        <v>204</v>
      </c>
      <c r="J939" s="1675">
        <f t="array" ref="J939">XLOOKUP(C939,'89'!C968:C1581,'89'!J968:J1581)</f>
        <v>188</v>
      </c>
      <c r="K939" s="8" t="s">
        <v>14</v>
      </c>
      <c r="L939" s="8" t="s">
        <v>3046</v>
      </c>
    </row>
    <row r="940" ht="14.25" customHeight="1">
      <c r="A940" s="8" t="s">
        <v>3045</v>
      </c>
      <c r="B940" s="14" t="s">
        <v>168</v>
      </c>
      <c r="C940" s="1678">
        <v>154.0</v>
      </c>
      <c r="D940" s="1678" t="s">
        <v>2633</v>
      </c>
      <c r="E940" s="8" t="str">
        <f t="array" ref="E940">XLOOKUP(C940,'89'!C969:C1582,'89'!E969:E1582)</f>
        <v>Rojos</v>
      </c>
      <c r="H940" s="1675">
        <f t="array" ref="H940">XLOOKUP(C940,'89'!C969:C1582,'89'!H969:H1582)</f>
        <v>249</v>
      </c>
      <c r="I940" s="1675">
        <f t="array" ref="I940">XLOOKUP(C940,'89'!C969:C1582,'89'!I969:I1582)</f>
        <v>226</v>
      </c>
      <c r="J940" s="1675">
        <f t="array" ref="J940">XLOOKUP(C940,'89'!C969:C1582,'89'!J969:J1582)</f>
        <v>212</v>
      </c>
      <c r="K940" s="8" t="s">
        <v>14</v>
      </c>
      <c r="L940" s="8" t="s">
        <v>3046</v>
      </c>
    </row>
    <row r="941" ht="14.25" customHeight="1">
      <c r="A941" s="8" t="s">
        <v>3045</v>
      </c>
      <c r="B941" s="1678" t="s">
        <v>892</v>
      </c>
      <c r="C941" s="1679">
        <v>155.0</v>
      </c>
      <c r="D941" s="1678" t="s">
        <v>1992</v>
      </c>
      <c r="E941" s="8" t="str">
        <f t="array" ref="E941">XLOOKUP(C941,'89'!C970:C1583,'89'!E970:E1583)</f>
        <v>Cafés</v>
      </c>
      <c r="H941" s="1675">
        <f t="array" ref="H941">XLOOKUP(C941,'89'!C970:C1583,'89'!H970:H1583)</f>
        <v>152</v>
      </c>
      <c r="I941" s="1675">
        <f t="array" ref="I941">XLOOKUP(C941,'89'!C970:C1583,'89'!I970:I1583)</f>
        <v>86</v>
      </c>
      <c r="J941" s="1675">
        <f t="array" ref="J941">XLOOKUP(C941,'89'!C970:C1583,'89'!J970:J1583)</f>
        <v>60</v>
      </c>
      <c r="K941" s="8" t="s">
        <v>14</v>
      </c>
      <c r="L941" s="8" t="s">
        <v>3046</v>
      </c>
    </row>
    <row r="942" ht="14.25" customHeight="1">
      <c r="A942" s="8" t="s">
        <v>3045</v>
      </c>
      <c r="B942" s="1678" t="s">
        <v>817</v>
      </c>
      <c r="C942" s="1679">
        <v>156.0</v>
      </c>
      <c r="D942" s="1678" t="s">
        <v>1993</v>
      </c>
      <c r="E942" s="8" t="str">
        <f t="array" ref="E942">XLOOKUP(C942,'89'!C971:C1584,'89'!E971:E1584)</f>
        <v>Cafés</v>
      </c>
      <c r="F942" s="8" t="str">
        <f t="array" ref="F942">XLOOKUP(C942,'89'!$C$911:$C$1524,'89'!F971:F1584)</f>
        <v>#N/A</v>
      </c>
      <c r="H942" s="1675">
        <f t="array" ref="H942">XLOOKUP(C942,'89'!C971:C1584,'89'!H971:H1584)</f>
        <v>181</v>
      </c>
      <c r="I942" s="1675">
        <f t="array" ref="I942">XLOOKUP(C942,'89'!C971:C1584,'89'!I971:I1584)</f>
        <v>117</v>
      </c>
      <c r="J942" s="1675">
        <f t="array" ref="J942">XLOOKUP(C942,'89'!C971:C1584,'89'!J971:J1584)</f>
        <v>90</v>
      </c>
      <c r="K942" s="8" t="s">
        <v>14</v>
      </c>
      <c r="L942" s="8" t="s">
        <v>3046</v>
      </c>
    </row>
    <row r="943" ht="14.25" customHeight="1">
      <c r="A943" s="8" t="s">
        <v>3045</v>
      </c>
      <c r="B943" s="1678" t="s">
        <v>814</v>
      </c>
      <c r="C943" s="1678">
        <v>157.0</v>
      </c>
      <c r="D943" s="1678" t="s">
        <v>1994</v>
      </c>
      <c r="E943" s="8" t="str">
        <f t="array" ref="E943">XLOOKUP(C943,'89'!C972:C1585,'89'!E972:E1585)</f>
        <v>Cafés</v>
      </c>
      <c r="H943" s="1675">
        <f t="array" ref="H943">XLOOKUP(C943,'89'!C972:C1585,'89'!H972:H1585)</f>
        <v>211</v>
      </c>
      <c r="I943" s="1675">
        <f t="array" ref="I943">XLOOKUP(C943,'89'!C972:C1585,'89'!I972:I1585)</f>
        <v>157</v>
      </c>
      <c r="J943" s="1675">
        <f t="array" ref="J943">XLOOKUP(C943,'89'!C972:C1585,'89'!J972:J1585)</f>
        <v>134</v>
      </c>
      <c r="K943" s="8" t="s">
        <v>14</v>
      </c>
      <c r="L943" s="8" t="s">
        <v>3046</v>
      </c>
    </row>
    <row r="944" ht="14.25" customHeight="1">
      <c r="A944" s="8" t="s">
        <v>3045</v>
      </c>
      <c r="B944" s="14" t="s">
        <v>168</v>
      </c>
      <c r="C944" s="1678">
        <v>158.0</v>
      </c>
      <c r="D944" s="1678" t="s">
        <v>2634</v>
      </c>
      <c r="E944" s="8" t="str">
        <f t="array" ref="E944">XLOOKUP(C944,'89'!C973:C1586,'89'!E973:E1586)</f>
        <v>Cafés</v>
      </c>
      <c r="H944" s="1675">
        <f t="array" ref="H944">XLOOKUP(C944,'89'!C973:C1586,'89'!H973:H1586)</f>
        <v>234</v>
      </c>
      <c r="I944" s="1675">
        <f t="array" ref="I944">XLOOKUP(C944,'89'!C973:C1586,'89'!I973:I1586)</f>
        <v>193</v>
      </c>
      <c r="J944" s="1675">
        <f t="array" ref="J944">XLOOKUP(C944,'89'!C973:C1586,'89'!J973:J1586)</f>
        <v>173</v>
      </c>
      <c r="K944" s="8" t="s">
        <v>14</v>
      </c>
      <c r="L944" s="8" t="s">
        <v>3046</v>
      </c>
    </row>
    <row r="945" ht="14.25" customHeight="1">
      <c r="A945" s="8" t="s">
        <v>3045</v>
      </c>
      <c r="B945" s="14" t="s">
        <v>168</v>
      </c>
      <c r="C945" s="1678">
        <v>159.0</v>
      </c>
      <c r="D945" s="1678" t="s">
        <v>2635</v>
      </c>
      <c r="E945" s="8" t="str">
        <f t="array" ref="E945">XLOOKUP(C945,'89'!C974:C1587,'89'!E974:E1587)</f>
        <v>Cafés</v>
      </c>
      <c r="F945" s="8" t="str">
        <f t="array" ref="F945">XLOOKUP(C945,'89'!$C$911:$C$1524,'89'!F974:F1587)</f>
        <v>#N/A</v>
      </c>
      <c r="H945" s="1675">
        <f t="array" ref="H945">XLOOKUP(C945,'89'!C974:C1587,'89'!H974:H1587)</f>
        <v>243</v>
      </c>
      <c r="I945" s="1675">
        <f t="array" ref="I945">XLOOKUP(C945,'89'!C974:C1587,'89'!I974:I1587)</f>
        <v>207</v>
      </c>
      <c r="J945" s="1675">
        <f t="array" ref="J945">XLOOKUP(C945,'89'!C974:C1587,'89'!J974:J1587)</f>
        <v>190</v>
      </c>
      <c r="K945" s="8" t="s">
        <v>14</v>
      </c>
      <c r="L945" s="8" t="s">
        <v>3046</v>
      </c>
    </row>
    <row r="946" ht="14.25" customHeight="1">
      <c r="A946" s="8" t="s">
        <v>3045</v>
      </c>
      <c r="B946" s="14" t="s">
        <v>168</v>
      </c>
      <c r="C946" s="1678">
        <v>160.0</v>
      </c>
      <c r="D946" s="1678" t="s">
        <v>2636</v>
      </c>
      <c r="E946" s="8" t="str">
        <f t="array" ref="E946">XLOOKUP(C946,'89'!C975:C1588,'89'!E975:E1588)</f>
        <v>Cafés</v>
      </c>
      <c r="H946" s="1675">
        <f t="array" ref="H946">XLOOKUP(C946,'89'!C975:C1588,'89'!H975:H1588)</f>
        <v>245</v>
      </c>
      <c r="I946" s="1675">
        <f t="array" ref="I946">XLOOKUP(C946,'89'!C975:C1588,'89'!I975:I1588)</f>
        <v>217</v>
      </c>
      <c r="J946" s="1675">
        <f t="array" ref="J946">XLOOKUP(C946,'89'!C975:C1588,'89'!J975:J1588)</f>
        <v>203</v>
      </c>
      <c r="K946" s="8" t="s">
        <v>14</v>
      </c>
      <c r="L946" s="8" t="s">
        <v>3046</v>
      </c>
    </row>
    <row r="947" ht="14.25" customHeight="1">
      <c r="A947" s="8" t="s">
        <v>3045</v>
      </c>
      <c r="B947" s="1678" t="s">
        <v>892</v>
      </c>
      <c r="C947" s="1679">
        <v>162.0</v>
      </c>
      <c r="D947" s="1678" t="s">
        <v>1996</v>
      </c>
      <c r="E947" s="8" t="str">
        <f t="array" ref="E947">XLOOKUP(C947,'89'!C976:C1589,'89'!E976:E1589)</f>
        <v>Naranjas</v>
      </c>
      <c r="F947" s="8" t="str">
        <f t="array" ref="F947">XLOOKUP(C947,'89'!$C$911:$C$1524,'89'!F976:F1589)</f>
        <v>#N/A</v>
      </c>
      <c r="G947" s="8" t="str">
        <f t="array" ref="G947">XLOOKUP(C947,'89'!$C$911:$C$1524,'89'!G976:G1589)</f>
        <v>#N/A</v>
      </c>
      <c r="H947" s="1675">
        <f t="array" ref="H947">XLOOKUP(C947,'89'!C976:C1589,'89'!H976:H1589)</f>
        <v>246</v>
      </c>
      <c r="I947" s="1675">
        <f t="array" ref="I947">XLOOKUP(C947,'89'!C976:C1589,'89'!I976:I1589)</f>
        <v>138</v>
      </c>
      <c r="J947" s="1675">
        <f t="array" ref="J947">XLOOKUP(C947,'89'!C976:C1589,'89'!J976:J1589)</f>
        <v>87</v>
      </c>
      <c r="K947" s="8" t="s">
        <v>14</v>
      </c>
      <c r="L947" s="8" t="s">
        <v>3046</v>
      </c>
    </row>
    <row r="948" ht="14.25" customHeight="1">
      <c r="A948" s="8" t="s">
        <v>3045</v>
      </c>
      <c r="B948" s="1678" t="s">
        <v>817</v>
      </c>
      <c r="C948" s="1679">
        <v>163.0</v>
      </c>
      <c r="D948" s="1678" t="s">
        <v>3052</v>
      </c>
      <c r="E948" s="8" t="str">
        <f t="array" ref="E948">XLOOKUP(C948,'89'!C977:C1590,'89'!E977:E1590)</f>
        <v>Naranjas</v>
      </c>
      <c r="F948" s="8" t="str">
        <f t="array" ref="F948">XLOOKUP(C948,'89'!$C$911:$C$1524,'89'!F977:F1590)</f>
        <v>#N/A</v>
      </c>
      <c r="H948" s="1675">
        <f t="array" ref="H948">XLOOKUP(C948,'89'!C977:C1590,'89'!H977:H1590)</f>
        <v>254</v>
      </c>
      <c r="I948" s="1675">
        <f t="array" ref="I948">XLOOKUP(C948,'89'!C977:C1590,'89'!I977:I1590)</f>
        <v>181</v>
      </c>
      <c r="J948" s="1675">
        <f t="array" ref="J948">XLOOKUP(C948,'89'!C977:C1590,'89'!J977:J1590)</f>
        <v>142</v>
      </c>
      <c r="K948" s="8" t="s">
        <v>14</v>
      </c>
      <c r="L948" s="8" t="s">
        <v>3046</v>
      </c>
    </row>
    <row r="949" ht="14.25" customHeight="1">
      <c r="A949" s="8" t="s">
        <v>3045</v>
      </c>
      <c r="B949" s="14" t="s">
        <v>168</v>
      </c>
      <c r="C949" s="1678">
        <v>164.0</v>
      </c>
      <c r="D949" s="1678" t="s">
        <v>2637</v>
      </c>
      <c r="E949" s="8" t="str">
        <f t="array" ref="E949">XLOOKUP(C949,'89'!C978:C1591,'89'!E978:E1591)</f>
        <v>Naranjas</v>
      </c>
      <c r="H949" s="1675">
        <f t="array" ref="H949">XLOOKUP(C949,'89'!C978:C1591,'89'!H978:H1591)</f>
        <v>254</v>
      </c>
      <c r="I949" s="1675">
        <f t="array" ref="I949">XLOOKUP(C949,'89'!C978:C1591,'89'!I978:I1591)</f>
        <v>215</v>
      </c>
      <c r="J949" s="1675">
        <f t="array" ref="J949">XLOOKUP(C949,'89'!C978:C1591,'89'!J978:J1591)</f>
        <v>185</v>
      </c>
      <c r="K949" s="8" t="s">
        <v>14</v>
      </c>
      <c r="L949" s="8" t="s">
        <v>3046</v>
      </c>
    </row>
    <row r="950" ht="14.25" customHeight="1">
      <c r="A950" s="8" t="s">
        <v>3045</v>
      </c>
      <c r="B950" s="14" t="s">
        <v>168</v>
      </c>
      <c r="C950" s="1678">
        <v>165.0</v>
      </c>
      <c r="D950" s="1678" t="s">
        <v>2638</v>
      </c>
      <c r="E950" s="8" t="str">
        <f t="array" ref="E950">XLOOKUP(C950,'89'!C979:C1592,'89'!E979:E1592)</f>
        <v>Naranjas</v>
      </c>
      <c r="F950" s="8" t="str">
        <f t="array" ref="F950">XLOOKUP(C950,'89'!$C$911:$C$1524,'89'!F979:F1592)</f>
        <v>#N/A</v>
      </c>
      <c r="H950" s="1675">
        <f t="array" ref="H950">XLOOKUP(C950,'89'!C979:C1592,'89'!H979:H1592)</f>
        <v>252</v>
      </c>
      <c r="I950" s="1675">
        <f t="array" ref="I950">XLOOKUP(C950,'89'!C979:C1592,'89'!I979:I1592)</f>
        <v>223</v>
      </c>
      <c r="J950" s="1675">
        <f t="array" ref="J950">XLOOKUP(C950,'89'!C979:C1592,'89'!J979:J1592)</f>
        <v>200</v>
      </c>
      <c r="K950" s="8" t="s">
        <v>14</v>
      </c>
      <c r="L950" s="8" t="s">
        <v>3046</v>
      </c>
    </row>
    <row r="951" ht="14.25" customHeight="1">
      <c r="A951" s="8" t="s">
        <v>3045</v>
      </c>
      <c r="B951" s="14" t="s">
        <v>168</v>
      </c>
      <c r="C951" s="1678">
        <v>166.0</v>
      </c>
      <c r="D951" s="1678" t="s">
        <v>2639</v>
      </c>
      <c r="E951" s="8" t="str">
        <f t="array" ref="E951">XLOOKUP(C951,'89'!C980:C1593,'89'!E980:E1593)</f>
        <v>Naranjas</v>
      </c>
      <c r="H951" s="1675">
        <f t="array" ref="H951">XLOOKUP(C951,'89'!C980:C1593,'89'!H980:H1593)</f>
        <v>251</v>
      </c>
      <c r="I951" s="1675">
        <f t="array" ref="I951">XLOOKUP(C951,'89'!C980:C1593,'89'!I980:I1593)</f>
        <v>232</v>
      </c>
      <c r="J951" s="1675">
        <f t="array" ref="J951">XLOOKUP(C951,'89'!C980:C1593,'89'!J980:J1593)</f>
        <v>216</v>
      </c>
      <c r="K951" s="8" t="s">
        <v>14</v>
      </c>
      <c r="L951" s="8" t="s">
        <v>3046</v>
      </c>
    </row>
    <row r="952" ht="14.25" customHeight="1">
      <c r="A952" s="8" t="s">
        <v>3045</v>
      </c>
      <c r="B952" s="1678" t="s">
        <v>814</v>
      </c>
      <c r="C952" s="1678">
        <v>169.0</v>
      </c>
      <c r="D952" s="1678" t="s">
        <v>2000</v>
      </c>
      <c r="E952" s="8" t="str">
        <f t="array" ref="E952">XLOOKUP(C952,'89'!C981:C1594,'89'!E981:E1594)</f>
        <v>Naranjas</v>
      </c>
      <c r="F952" s="8" t="str">
        <f t="array" ref="F952">XLOOKUP(C952,'89'!$C$911:$C$1524,'89'!F981:F1594)</f>
        <v>#N/A</v>
      </c>
      <c r="H952" s="1675">
        <f t="array" ref="H952">XLOOKUP(C952,'89'!C981:C1594,'89'!H981:H1594)</f>
        <v>253</v>
      </c>
      <c r="I952" s="1675">
        <f t="array" ref="I952">XLOOKUP(C952,'89'!C981:C1594,'89'!I981:I1594)</f>
        <v>179</v>
      </c>
      <c r="J952" s="1675">
        <f t="array" ref="J952">XLOOKUP(C952,'89'!C981:C1594,'89'!J981:J1594)</f>
        <v>144</v>
      </c>
      <c r="K952" s="8" t="s">
        <v>14</v>
      </c>
      <c r="L952" s="8" t="s">
        <v>3046</v>
      </c>
    </row>
    <row r="953" ht="14.25" customHeight="1">
      <c r="A953" s="8" t="s">
        <v>3045</v>
      </c>
      <c r="B953" s="14" t="s">
        <v>168</v>
      </c>
      <c r="C953" s="1678">
        <v>170.0</v>
      </c>
      <c r="D953" s="1678" t="s">
        <v>2640</v>
      </c>
      <c r="E953" s="8" t="str">
        <f t="array" ref="E953">XLOOKUP(C953,'89'!C982:C1595,'89'!E982:E1595)</f>
        <v>Naranjas</v>
      </c>
      <c r="H953" s="1675">
        <f t="array" ref="H953">XLOOKUP(C953,'89'!C982:C1595,'89'!H982:H1595)</f>
        <v>254</v>
      </c>
      <c r="I953" s="1675">
        <f t="array" ref="I953">XLOOKUP(C953,'89'!C982:C1595,'89'!I982:I1595)</f>
        <v>212</v>
      </c>
      <c r="J953" s="1675">
        <f t="array" ref="J953">XLOOKUP(C953,'89'!C982:C1595,'89'!J982:J1595)</f>
        <v>188</v>
      </c>
      <c r="K953" s="8" t="s">
        <v>14</v>
      </c>
      <c r="L953" s="8" t="s">
        <v>3046</v>
      </c>
    </row>
    <row r="954" ht="14.25" customHeight="1">
      <c r="A954" s="8" t="s">
        <v>3045</v>
      </c>
      <c r="B954" s="14" t="s">
        <v>168</v>
      </c>
      <c r="C954" s="1678">
        <v>171.0</v>
      </c>
      <c r="D954" s="1678" t="s">
        <v>2641</v>
      </c>
      <c r="E954" s="8" t="str">
        <f t="array" ref="E954">XLOOKUP(C954,'89'!C983:C1596,'89'!E983:E1596)</f>
        <v>Naranjas</v>
      </c>
      <c r="F954" s="8" t="str">
        <f t="array" ref="F954">XLOOKUP(C954,'89'!$C$911:$C$1524,'89'!F983:F1596)</f>
        <v>#N/A</v>
      </c>
      <c r="H954" s="1675">
        <f t="array" ref="H954">XLOOKUP(C954,'89'!C983:C1596,'89'!H983:H1596)</f>
        <v>254</v>
      </c>
      <c r="I954" s="1675">
        <f t="array" ref="I954">XLOOKUP(C954,'89'!C983:C1596,'89'!I983:I1596)</f>
        <v>221</v>
      </c>
      <c r="J954" s="1675">
        <f t="array" ref="J954">XLOOKUP(C954,'89'!C983:C1596,'89'!J983:J1596)</f>
        <v>198</v>
      </c>
      <c r="K954" s="8" t="s">
        <v>14</v>
      </c>
      <c r="L954" s="8" t="s">
        <v>3046</v>
      </c>
    </row>
    <row r="955" ht="14.25" customHeight="1">
      <c r="A955" s="8" t="s">
        <v>3045</v>
      </c>
      <c r="B955" s="14" t="s">
        <v>168</v>
      </c>
      <c r="C955" s="1678">
        <v>172.0</v>
      </c>
      <c r="D955" s="1678" t="s">
        <v>2642</v>
      </c>
      <c r="E955" s="8" t="str">
        <f t="array" ref="E955">XLOOKUP(C955,'89'!C984:C1597,'89'!E984:E1597)</f>
        <v>Naranjas</v>
      </c>
      <c r="F955" s="8" t="str">
        <f t="array" ref="F955">XLOOKUP(C955,'89'!$C$911:$C$1524,'89'!F984:F1597)</f>
        <v>#N/A</v>
      </c>
      <c r="H955" s="1675">
        <f t="array" ref="H955">XLOOKUP(C955,'89'!C984:C1597,'89'!H984:H1597)</f>
        <v>252</v>
      </c>
      <c r="I955" s="1675">
        <f t="array" ref="I955">XLOOKUP(C955,'89'!C984:C1597,'89'!I984:I1597)</f>
        <v>231</v>
      </c>
      <c r="J955" s="1675">
        <f t="array" ref="J955">XLOOKUP(C955,'89'!C984:C1597,'89'!J984:J1597)</f>
        <v>211</v>
      </c>
      <c r="K955" s="8" t="s">
        <v>14</v>
      </c>
      <c r="L955" s="8" t="s">
        <v>3046</v>
      </c>
    </row>
    <row r="956" ht="14.25" customHeight="1">
      <c r="A956" s="8" t="s">
        <v>3045</v>
      </c>
      <c r="B956" s="1678" t="s">
        <v>892</v>
      </c>
      <c r="C956" s="1679">
        <v>173.0</v>
      </c>
      <c r="D956" s="1678" t="s">
        <v>2001</v>
      </c>
      <c r="E956" s="8" t="str">
        <f t="array" ref="E956">XLOOKUP(C956,'89'!C985:C1598,'89'!E985:E1598)</f>
        <v>Cafés</v>
      </c>
      <c r="H956" s="1675">
        <f t="array" ref="H956">XLOOKUP(C956,'89'!C985:C1598,'89'!H985:H1598)</f>
        <v>171</v>
      </c>
      <c r="I956" s="1675">
        <f t="array" ref="I956">XLOOKUP(C956,'89'!C985:C1598,'89'!I985:I1598)</f>
        <v>104</v>
      </c>
      <c r="J956" s="1675">
        <f t="array" ref="J956">XLOOKUP(C956,'89'!C985:C1598,'89'!J985:J1598)</f>
        <v>65</v>
      </c>
      <c r="K956" s="8" t="s">
        <v>14</v>
      </c>
      <c r="L956" s="8" t="s">
        <v>3046</v>
      </c>
    </row>
    <row r="957" ht="14.25" customHeight="1">
      <c r="A957" s="8" t="s">
        <v>3045</v>
      </c>
      <c r="B957" s="1678" t="s">
        <v>817</v>
      </c>
      <c r="C957" s="1679">
        <v>174.0</v>
      </c>
      <c r="D957" s="1678" t="s">
        <v>2002</v>
      </c>
      <c r="E957" s="8" t="str">
        <f t="array" ref="E957">XLOOKUP(C957,'89'!C986:C1599,'89'!E986:E1599)</f>
        <v>Cafés</v>
      </c>
      <c r="F957" s="8" t="str">
        <f t="array" ref="F957">XLOOKUP(C957,'89'!$C$911:$C$1524,'89'!F986:F1599)</f>
        <v>#N/A</v>
      </c>
      <c r="H957" s="1675">
        <f t="array" ref="H957">XLOOKUP(C957,'89'!C986:C1599,'89'!H986:H1599)</f>
        <v>196</v>
      </c>
      <c r="I957" s="1675">
        <f t="array" ref="I957">XLOOKUP(C957,'89'!C986:C1599,'89'!I986:I1599)</f>
        <v>130</v>
      </c>
      <c r="J957" s="1675">
        <f t="array" ref="J957">XLOOKUP(C957,'89'!C986:C1599,'89'!J986:J1599)</f>
        <v>91</v>
      </c>
      <c r="K957" s="8" t="s">
        <v>14</v>
      </c>
      <c r="L957" s="8" t="s">
        <v>3046</v>
      </c>
    </row>
    <row r="958" ht="14.25" customHeight="1">
      <c r="A958" s="8" t="s">
        <v>3045</v>
      </c>
      <c r="B958" s="1678" t="s">
        <v>814</v>
      </c>
      <c r="C958" s="1678">
        <v>175.0</v>
      </c>
      <c r="D958" s="1678" t="s">
        <v>2643</v>
      </c>
      <c r="E958" s="8" t="str">
        <f t="array" ref="E958">XLOOKUP(C958,'89'!C987:C1600,'89'!E987:E1600)</f>
        <v>Cafés</v>
      </c>
      <c r="H958" s="1675">
        <f t="array" ref="H958">XLOOKUP(C958,'89'!C987:C1600,'89'!H987:H1600)</f>
        <v>224</v>
      </c>
      <c r="I958" s="1675">
        <f t="array" ref="I958">XLOOKUP(C958,'89'!C987:C1600,'89'!I987:I1600)</f>
        <v>170</v>
      </c>
      <c r="J958" s="1675">
        <f t="array" ref="J958">XLOOKUP(C958,'89'!C987:C1600,'89'!J987:J1600)</f>
        <v>135</v>
      </c>
      <c r="K958" s="8" t="s">
        <v>14</v>
      </c>
      <c r="L958" s="8" t="s">
        <v>3046</v>
      </c>
    </row>
    <row r="959" ht="14.25" customHeight="1">
      <c r="A959" s="8" t="s">
        <v>3045</v>
      </c>
      <c r="B959" s="14" t="s">
        <v>168</v>
      </c>
      <c r="C959" s="1678">
        <v>176.0</v>
      </c>
      <c r="D959" s="1678" t="s">
        <v>2644</v>
      </c>
      <c r="E959" s="8" t="str">
        <f t="array" ref="E959">XLOOKUP(C959,'89'!C988:C1601,'89'!E988:E1601)</f>
        <v>Cafés</v>
      </c>
      <c r="H959" s="1675">
        <f t="array" ref="H959">XLOOKUP(C959,'89'!C988:C1601,'89'!H988:H1601)</f>
        <v>241</v>
      </c>
      <c r="I959" s="1675">
        <f t="array" ref="I959">XLOOKUP(C959,'89'!C988:C1601,'89'!I988:I1601)</f>
        <v>203</v>
      </c>
      <c r="J959" s="1675">
        <f t="array" ref="J959">XLOOKUP(C959,'89'!C988:C1601,'89'!J988:J1601)</f>
        <v>177</v>
      </c>
      <c r="K959" s="8" t="s">
        <v>14</v>
      </c>
      <c r="L959" s="8" t="s">
        <v>3046</v>
      </c>
    </row>
    <row r="960" ht="14.25" customHeight="1">
      <c r="A960" s="8" t="s">
        <v>3045</v>
      </c>
      <c r="B960" s="14" t="s">
        <v>168</v>
      </c>
      <c r="C960" s="10">
        <v>177.0</v>
      </c>
      <c r="D960" s="10" t="s">
        <v>2645</v>
      </c>
      <c r="E960" s="8" t="str">
        <f t="array" ref="E960">XLOOKUP(C960,'89'!C989:C1602,'89'!E989:E1602)</f>
        <v>Cafés</v>
      </c>
      <c r="F960" s="8" t="str">
        <f t="array" ref="F960">XLOOKUP(C960,'89'!$C$911:$C$1524,'89'!F989:F1602)</f>
        <v>#N/A</v>
      </c>
      <c r="H960" s="1675">
        <f t="array" ref="H960">XLOOKUP(C960,'89'!C989:C1602,'89'!H989:H1602)</f>
        <v>245</v>
      </c>
      <c r="I960" s="1675">
        <f t="array" ref="I960">XLOOKUP(C960,'89'!C989:C1602,'89'!I989:I1602)</f>
        <v>215</v>
      </c>
      <c r="J960" s="1675">
        <f t="array" ref="J960">XLOOKUP(C960,'89'!C989:C1602,'89'!J989:J1602)</f>
        <v>192</v>
      </c>
      <c r="K960" s="8" t="s">
        <v>14</v>
      </c>
      <c r="L960" s="8" t="s">
        <v>3046</v>
      </c>
    </row>
    <row r="961" ht="14.25" customHeight="1">
      <c r="A961" s="8" t="s">
        <v>3045</v>
      </c>
      <c r="B961" s="14" t="s">
        <v>168</v>
      </c>
      <c r="C961" s="1678">
        <v>178.0</v>
      </c>
      <c r="D961" s="1678" t="s">
        <v>2646</v>
      </c>
      <c r="E961" s="8" t="str">
        <f t="array" ref="E961">XLOOKUP(C961,'89'!C990:C1603,'89'!E990:E1603)</f>
        <v>Cafés</v>
      </c>
      <c r="H961" s="1675">
        <f t="array" ref="H961">XLOOKUP(C961,'89'!C990:C1603,'89'!H990:H1603)</f>
        <v>249</v>
      </c>
      <c r="I961" s="1675">
        <f t="array" ref="I961">XLOOKUP(C961,'89'!C990:C1603,'89'!I990:I1603)</f>
        <v>225</v>
      </c>
      <c r="J961" s="1675">
        <f t="array" ref="J961">XLOOKUP(C961,'89'!C990:C1603,'89'!J990:J1603)</f>
        <v>207</v>
      </c>
      <c r="K961" s="8" t="s">
        <v>14</v>
      </c>
      <c r="L961" s="8" t="s">
        <v>3046</v>
      </c>
    </row>
    <row r="962" ht="14.25" customHeight="1">
      <c r="A962" s="8" t="s">
        <v>3045</v>
      </c>
      <c r="B962" s="1678" t="s">
        <v>817</v>
      </c>
      <c r="C962" s="1681">
        <v>181.0</v>
      </c>
      <c r="D962" s="10" t="s">
        <v>2005</v>
      </c>
      <c r="E962" s="8" t="str">
        <f t="array" ref="E962">XLOOKUP(C962,'89'!C991:C1604,'89'!E991:E1604)</f>
        <v>Naranjas</v>
      </c>
      <c r="F962" s="8" t="str">
        <f t="array" ref="F962">XLOOKUP(C962,'89'!$C$911:$C$1524,'89'!F991:F1604)</f>
        <v>#N/A</v>
      </c>
      <c r="H962" s="1675">
        <f t="array" ref="H962">XLOOKUP(C962,'89'!C991:C1604,'89'!H991:H1604)</f>
        <v>254</v>
      </c>
      <c r="I962" s="1675">
        <f t="array" ref="I962">XLOOKUP(C962,'89'!C991:C1604,'89'!I991:I1604)</f>
        <v>198</v>
      </c>
      <c r="J962" s="1675">
        <f t="array" ref="J962">XLOOKUP(C962,'89'!C991:C1604,'89'!J991:J1604)</f>
        <v>129</v>
      </c>
      <c r="K962" s="8" t="s">
        <v>14</v>
      </c>
      <c r="L962" s="8" t="s">
        <v>3046</v>
      </c>
    </row>
    <row r="963" ht="14.25" customHeight="1">
      <c r="A963" s="8" t="s">
        <v>3045</v>
      </c>
      <c r="B963" s="14" t="s">
        <v>168</v>
      </c>
      <c r="C963" s="14">
        <v>182.0</v>
      </c>
      <c r="D963" s="14" t="s">
        <v>2647</v>
      </c>
      <c r="E963" s="8" t="str">
        <f t="array" ref="E963">XLOOKUP(C963,'89'!C992:C1605,'89'!E992:E1605)</f>
        <v>Naranjas</v>
      </c>
      <c r="H963" s="1675">
        <f t="array" ref="H963">XLOOKUP(C963,'89'!C992:C1605,'89'!H992:H1605)</f>
        <v>254</v>
      </c>
      <c r="I963" s="1675">
        <f t="array" ref="I963">XLOOKUP(C963,'89'!C992:C1605,'89'!I992:I1605)</f>
        <v>223</v>
      </c>
      <c r="J963" s="1675">
        <f t="array" ref="J963">XLOOKUP(C963,'89'!C992:C1605,'89'!J992:J1605)</f>
        <v>177</v>
      </c>
      <c r="K963" s="8" t="s">
        <v>14</v>
      </c>
      <c r="L963" s="8" t="s">
        <v>3046</v>
      </c>
    </row>
    <row r="964" ht="14.25" customHeight="1">
      <c r="A964" s="8" t="s">
        <v>3045</v>
      </c>
      <c r="B964" s="14" t="s">
        <v>168</v>
      </c>
      <c r="C964" s="1678">
        <v>183.0</v>
      </c>
      <c r="D964" s="1678" t="s">
        <v>2648</v>
      </c>
      <c r="E964" s="8" t="str">
        <f t="array" ref="E964">XLOOKUP(C964,'89'!C993:C1606,'89'!E993:E1606)</f>
        <v>Naranjas</v>
      </c>
      <c r="F964" s="8" t="str">
        <f t="array" ref="F964">XLOOKUP(C964,'89'!$C$911:$C$1524,'89'!F993:F1606)</f>
        <v>#N/A</v>
      </c>
      <c r="H964" s="1675">
        <f t="array" ref="H964">XLOOKUP(C964,'89'!C993:C1606,'89'!H993:H1606)</f>
        <v>254</v>
      </c>
      <c r="I964" s="1675">
        <f t="array" ref="I964">XLOOKUP(C964,'89'!C993:C1606,'89'!I993:I1606)</f>
        <v>227</v>
      </c>
      <c r="J964" s="1675">
        <f t="array" ref="J964">XLOOKUP(C964,'89'!C993:C1606,'89'!J993:J1606)</f>
        <v>188</v>
      </c>
      <c r="K964" s="8" t="s">
        <v>14</v>
      </c>
      <c r="L964" s="8" t="s">
        <v>3046</v>
      </c>
    </row>
    <row r="965" ht="14.25" customHeight="1">
      <c r="A965" s="8" t="s">
        <v>3045</v>
      </c>
      <c r="B965" s="14" t="s">
        <v>168</v>
      </c>
      <c r="C965" s="1678">
        <v>184.0</v>
      </c>
      <c r="D965" s="1678" t="s">
        <v>2649</v>
      </c>
      <c r="E965" s="8" t="str">
        <f t="array" ref="E965">XLOOKUP(C965,'89'!C994:C1607,'89'!E994:E1607)</f>
        <v>Naranjas</v>
      </c>
      <c r="F965" s="8" t="str">
        <f t="array" ref="F965">XLOOKUP(C965,'89'!$C$911:$C$1524,'89'!F994:F1607)</f>
        <v>#N/A</v>
      </c>
      <c r="H965" s="1675">
        <f t="array" ref="H965">XLOOKUP(C965,'89'!C994:C1607,'89'!H994:H1607)</f>
        <v>252</v>
      </c>
      <c r="I965" s="1675">
        <f t="array" ref="I965">XLOOKUP(C965,'89'!C994:C1607,'89'!I994:I1607)</f>
        <v>237</v>
      </c>
      <c r="J965" s="1675">
        <f t="array" ref="J965">XLOOKUP(C965,'89'!C994:C1607,'89'!J994:J1607)</f>
        <v>211</v>
      </c>
      <c r="K965" s="8" t="s">
        <v>14</v>
      </c>
      <c r="L965" s="8" t="s">
        <v>3046</v>
      </c>
    </row>
    <row r="966" ht="14.25" customHeight="1">
      <c r="A966" s="8" t="s">
        <v>3045</v>
      </c>
      <c r="B966" s="1678" t="s">
        <v>814</v>
      </c>
      <c r="C966" s="1678">
        <v>187.0</v>
      </c>
      <c r="D966" s="1678" t="s">
        <v>2008</v>
      </c>
      <c r="E966" s="8" t="str">
        <f t="array" ref="E966">XLOOKUP(C966,'89'!C995:C1608,'89'!E995:E1608)</f>
        <v>Naranjas</v>
      </c>
      <c r="H966" s="1675">
        <f t="array" ref="H966">XLOOKUP(C966,'89'!C995:C1608,'89'!H995:H1608)</f>
        <v>254</v>
      </c>
      <c r="I966" s="1675">
        <f t="array" ref="I966">XLOOKUP(C966,'89'!C995:C1608,'89'!I995:I1608)</f>
        <v>188</v>
      </c>
      <c r="J966" s="1675">
        <f t="array" ref="J966">XLOOKUP(C966,'89'!C995:C1608,'89'!J995:J1608)</f>
        <v>137</v>
      </c>
      <c r="K966" s="8" t="s">
        <v>14</v>
      </c>
      <c r="L966" s="8" t="s">
        <v>3046</v>
      </c>
    </row>
    <row r="967" ht="14.25" customHeight="1">
      <c r="A967" s="8" t="s">
        <v>3045</v>
      </c>
      <c r="B967" s="14" t="s">
        <v>168</v>
      </c>
      <c r="C967" s="1678">
        <v>188.0</v>
      </c>
      <c r="D967" s="1678" t="s">
        <v>2650</v>
      </c>
      <c r="E967" s="8" t="str">
        <f t="array" ref="E967">XLOOKUP(C967,'89'!C996:C1609,'89'!E996:E1609)</f>
        <v>Naranjas</v>
      </c>
      <c r="F967" s="8" t="str">
        <f t="array" ref="F967">XLOOKUP(C967,'89'!$C$911:$C$1524,'89'!F996:F1609)</f>
        <v>#N/A</v>
      </c>
      <c r="H967" s="1675">
        <f t="array" ref="H967">XLOOKUP(C967,'89'!C996:C1609,'89'!H996:H1609)</f>
        <v>254</v>
      </c>
      <c r="I967" s="1675">
        <f t="array" ref="I967">XLOOKUP(C967,'89'!C996:C1609,'89'!I996:I1609)</f>
        <v>217</v>
      </c>
      <c r="J967" s="1675">
        <f t="array" ref="J967">XLOOKUP(C967,'89'!C996:C1609,'89'!J996:J1609)</f>
        <v>181</v>
      </c>
      <c r="K967" s="8" t="s">
        <v>14</v>
      </c>
      <c r="L967" s="8" t="s">
        <v>3046</v>
      </c>
    </row>
    <row r="968" ht="14.25" customHeight="1">
      <c r="A968" s="8" t="s">
        <v>3045</v>
      </c>
      <c r="B968" s="14" t="s">
        <v>168</v>
      </c>
      <c r="C968" s="1678">
        <v>189.0</v>
      </c>
      <c r="D968" s="1678" t="s">
        <v>2651</v>
      </c>
      <c r="E968" s="8" t="str">
        <f t="array" ref="E968">XLOOKUP(C968,'89'!C997:C1610,'89'!E997:E1610)</f>
        <v>Naranjas</v>
      </c>
      <c r="F968" s="8" t="str">
        <f t="array" ref="F968">XLOOKUP(C968,'89'!$C$911:$C$1524,'89'!F997:F1610)</f>
        <v>#N/A</v>
      </c>
      <c r="H968" s="1675">
        <f t="array" ref="H968">XLOOKUP(C968,'89'!C997:C1610,'89'!H997:H1610)</f>
        <v>254</v>
      </c>
      <c r="I968" s="1675">
        <f t="array" ref="I968">XLOOKUP(C968,'89'!C997:C1610,'89'!I997:I1610)</f>
        <v>223</v>
      </c>
      <c r="J968" s="1675">
        <f t="array" ref="J968">XLOOKUP(C968,'89'!C997:C1610,'89'!J997:J1610)</f>
        <v>195</v>
      </c>
      <c r="K968" s="8" t="s">
        <v>14</v>
      </c>
      <c r="L968" s="8" t="s">
        <v>3046</v>
      </c>
    </row>
    <row r="969" ht="14.25" customHeight="1">
      <c r="A969" s="8" t="s">
        <v>3045</v>
      </c>
      <c r="B969" s="14" t="s">
        <v>168</v>
      </c>
      <c r="C969" s="1678">
        <v>190.0</v>
      </c>
      <c r="D969" s="1678" t="s">
        <v>2652</v>
      </c>
      <c r="E969" s="8" t="str">
        <f t="array" ref="E969">XLOOKUP(C969,'89'!C998:C1611,'89'!E998:E1611)</f>
        <v>Naranjas</v>
      </c>
      <c r="H969" s="1675">
        <f t="array" ref="H969">XLOOKUP(C969,'89'!C998:C1611,'89'!H998:H1611)</f>
        <v>253</v>
      </c>
      <c r="I969" s="1675">
        <f t="array" ref="I969">XLOOKUP(C969,'89'!C998:C1611,'89'!I998:I1611)</f>
        <v>230</v>
      </c>
      <c r="J969" s="1675">
        <f t="array" ref="J969">XLOOKUP(C969,'89'!C998:C1611,'89'!J998:J1611)</f>
        <v>208</v>
      </c>
      <c r="K969" s="8" t="s">
        <v>14</v>
      </c>
      <c r="L969" s="8" t="s">
        <v>3046</v>
      </c>
    </row>
    <row r="970" ht="14.25" customHeight="1">
      <c r="A970" s="8" t="s">
        <v>3045</v>
      </c>
      <c r="B970" s="1678" t="s">
        <v>814</v>
      </c>
      <c r="C970" s="1678">
        <v>193.0</v>
      </c>
      <c r="D970" s="1678" t="s">
        <v>2011</v>
      </c>
      <c r="E970" s="8" t="str">
        <f t="array" ref="E970">XLOOKUP(C970,'89'!C999:C1612,'89'!E999:E1612)</f>
        <v>Naranjas</v>
      </c>
      <c r="F970" s="8" t="str">
        <f t="array" ref="F970">XLOOKUP(C970,'89'!$C$911:$C$1524,'89'!F999:F1612)</f>
        <v>#N/A</v>
      </c>
      <c r="H970" s="1675">
        <f t="array" ref="H970">XLOOKUP(C970,'89'!C999:C1612,'89'!H999:H1612)</f>
        <v>254</v>
      </c>
      <c r="I970" s="1675">
        <f t="array" ref="I970">XLOOKUP(C970,'89'!C999:C1612,'89'!I999:I1612)</f>
        <v>194</v>
      </c>
      <c r="J970" s="1675">
        <f t="array" ref="J970">XLOOKUP(C970,'89'!C999:C1612,'89'!J999:J1612)</f>
        <v>135</v>
      </c>
      <c r="K970" s="8" t="s">
        <v>14</v>
      </c>
      <c r="L970" s="8" t="s">
        <v>3046</v>
      </c>
    </row>
    <row r="971" ht="14.25" customHeight="1">
      <c r="A971" s="8" t="s">
        <v>3045</v>
      </c>
      <c r="B971" s="14" t="s">
        <v>168</v>
      </c>
      <c r="C971" s="1678">
        <v>194.0</v>
      </c>
      <c r="D971" s="1678" t="s">
        <v>2653</v>
      </c>
      <c r="E971" s="8" t="str">
        <f t="array" ref="E971">XLOOKUP(C971,'89'!C1000:C1613,'89'!E1000:E1613)</f>
        <v>Naranjas</v>
      </c>
      <c r="F971" s="8" t="str">
        <f t="array" ref="F971">XLOOKUP(C971,'89'!$C$911:$C$1524,'89'!F1000:F1613)</f>
        <v>#N/A</v>
      </c>
      <c r="H971" s="1675">
        <f t="array" ref="H971">XLOOKUP(C971,'89'!C1000:C1613,'89'!H1000:H1613)</f>
        <v>254</v>
      </c>
      <c r="I971" s="1675">
        <f t="array" ref="I971">XLOOKUP(C971,'89'!C1000:C1613,'89'!I1000:I1613)</f>
        <v>223</v>
      </c>
      <c r="J971" s="1675">
        <f t="array" ref="J971">XLOOKUP(C971,'89'!C1000:C1613,'89'!J1000:J1613)</f>
        <v>185</v>
      </c>
      <c r="K971" s="8" t="s">
        <v>14</v>
      </c>
      <c r="L971" s="8" t="s">
        <v>3046</v>
      </c>
    </row>
    <row r="972" ht="14.25" customHeight="1">
      <c r="A972" s="8" t="s">
        <v>3045</v>
      </c>
      <c r="B972" s="14" t="s">
        <v>168</v>
      </c>
      <c r="C972" s="1678">
        <v>195.0</v>
      </c>
      <c r="D972" s="1678" t="s">
        <v>2654</v>
      </c>
      <c r="E972" s="8" t="str">
        <f t="array" ref="E972">XLOOKUP(C972,'89'!C1001:C1614,'89'!E1001:E1614)</f>
        <v>Naranjas</v>
      </c>
      <c r="H972" s="1675">
        <f t="array" ref="H972">XLOOKUP(C972,'89'!C1001:C1614,'89'!H1001:H1614)</f>
        <v>254</v>
      </c>
      <c r="I972" s="1675">
        <f t="array" ref="I972">XLOOKUP(C972,'89'!C1001:C1614,'89'!I1001:I1614)</f>
        <v>230</v>
      </c>
      <c r="J972" s="1675">
        <f t="array" ref="J972">XLOOKUP(C972,'89'!C1001:C1614,'89'!J1001:J1614)</f>
        <v>197</v>
      </c>
      <c r="K972" s="8" t="s">
        <v>14</v>
      </c>
      <c r="L972" s="8" t="s">
        <v>3046</v>
      </c>
    </row>
    <row r="973" ht="14.25" customHeight="1">
      <c r="A973" s="8" t="s">
        <v>3045</v>
      </c>
      <c r="B973" s="14" t="s">
        <v>168</v>
      </c>
      <c r="C973" s="1678">
        <v>196.0</v>
      </c>
      <c r="D973" s="1678" t="s">
        <v>2655</v>
      </c>
      <c r="E973" s="8" t="str">
        <f t="array" ref="E973">XLOOKUP(C973,'89'!C1002:C1615,'89'!E1002:E1615)</f>
        <v>Naranjas</v>
      </c>
      <c r="F973" s="8" t="str">
        <f t="array" ref="F973">XLOOKUP(C973,'89'!$C$911:$C$1524,'89'!F1002:F1615)</f>
        <v>#N/A</v>
      </c>
      <c r="H973" s="1675">
        <f t="array" ref="H973">XLOOKUP(C973,'89'!C1002:C1615,'89'!H1002:H1615)</f>
        <v>253</v>
      </c>
      <c r="I973" s="1675">
        <f t="array" ref="I973">XLOOKUP(C973,'89'!C1002:C1615,'89'!I1002:I1615)</f>
        <v>234</v>
      </c>
      <c r="J973" s="1675">
        <f t="array" ref="J973">XLOOKUP(C973,'89'!C1002:C1615,'89'!J1002:J1615)</f>
        <v>206</v>
      </c>
      <c r="K973" s="8" t="s">
        <v>14</v>
      </c>
      <c r="L973" s="8" t="s">
        <v>3046</v>
      </c>
    </row>
    <row r="974" ht="14.25" customHeight="1">
      <c r="A974" s="8" t="s">
        <v>3045</v>
      </c>
      <c r="B974" s="1678" t="s">
        <v>892</v>
      </c>
      <c r="C974" s="1679">
        <v>197.0</v>
      </c>
      <c r="D974" s="1678" t="s">
        <v>2012</v>
      </c>
      <c r="E974" s="8" t="str">
        <f t="array" ref="E974">XLOOKUP(C974,'89'!C1003:C1616,'89'!E1003:E1616)</f>
        <v>Cafés</v>
      </c>
      <c r="H974" s="1675">
        <f t="array" ref="H974">XLOOKUP(C974,'89'!C1003:C1616,'89'!H1003:H1616)</f>
        <v>182</v>
      </c>
      <c r="I974" s="1675">
        <f t="array" ref="I974">XLOOKUP(C974,'89'!C1003:C1616,'89'!I1003:I1616)</f>
        <v>120</v>
      </c>
      <c r="J974" s="1675">
        <f t="array" ref="J974">XLOOKUP(C974,'89'!C1003:C1616,'89'!J1003:J1616)</f>
        <v>72</v>
      </c>
      <c r="K974" s="8" t="s">
        <v>14</v>
      </c>
      <c r="L974" s="8" t="s">
        <v>3046</v>
      </c>
    </row>
    <row r="975" ht="14.25" customHeight="1">
      <c r="A975" s="8" t="s">
        <v>3045</v>
      </c>
      <c r="B975" s="1678" t="s">
        <v>817</v>
      </c>
      <c r="C975" s="1679">
        <v>198.0</v>
      </c>
      <c r="D975" s="1678" t="s">
        <v>2013</v>
      </c>
      <c r="E975" s="8" t="str">
        <f t="array" ref="E975">XLOOKUP(C975,'89'!C1004:C1617,'89'!E1004:E1617)</f>
        <v>Cafés</v>
      </c>
      <c r="H975" s="1675">
        <f t="array" ref="H975">XLOOKUP(C975,'89'!C1004:C1617,'89'!H1004:H1617)</f>
        <v>207</v>
      </c>
      <c r="I975" s="1675">
        <f t="array" ref="I975">XLOOKUP(C975,'89'!C1004:C1617,'89'!I1004:I1617)</f>
        <v>145</v>
      </c>
      <c r="J975" s="1675">
        <f t="array" ref="J975">XLOOKUP(C975,'89'!C1004:C1617,'89'!J1004:J1617)</f>
        <v>94</v>
      </c>
      <c r="K975" s="8" t="s">
        <v>14</v>
      </c>
      <c r="L975" s="8" t="s">
        <v>3046</v>
      </c>
    </row>
    <row r="976" ht="14.25" customHeight="1">
      <c r="A976" s="8" t="s">
        <v>3045</v>
      </c>
      <c r="B976" s="1678" t="s">
        <v>814</v>
      </c>
      <c r="C976" s="1678">
        <v>199.0</v>
      </c>
      <c r="D976" s="1678" t="s">
        <v>2014</v>
      </c>
      <c r="E976" s="8" t="str">
        <f t="array" ref="E976">XLOOKUP(C976,'89'!C1005:C1618,'89'!E1005:E1618)</f>
        <v>Naranjas</v>
      </c>
      <c r="F976" s="8" t="str">
        <f t="array" ref="F976">XLOOKUP(C976,'89'!$C$911:$C$1524,'89'!F1005:F1618)</f>
        <v>#N/A</v>
      </c>
      <c r="H976" s="1675">
        <f t="array" ref="H976">XLOOKUP(C976,'89'!C1005:C1618,'89'!H1005:H1618)</f>
        <v>230</v>
      </c>
      <c r="I976" s="1675">
        <f t="array" ref="I976">XLOOKUP(C976,'89'!C1005:C1618,'89'!I1005:I1618)</f>
        <v>181</v>
      </c>
      <c r="J976" s="1675">
        <f t="array" ref="J976">XLOOKUP(C976,'89'!C1005:C1618,'89'!J1005:J1618)</f>
        <v>138</v>
      </c>
      <c r="K976" s="8" t="s">
        <v>14</v>
      </c>
      <c r="L976" s="8" t="s">
        <v>3046</v>
      </c>
    </row>
    <row r="977" ht="14.25" customHeight="1">
      <c r="A977" s="8" t="s">
        <v>3045</v>
      </c>
      <c r="B977" s="14" t="s">
        <v>168</v>
      </c>
      <c r="C977" s="14">
        <v>200.0</v>
      </c>
      <c r="D977" s="14" t="s">
        <v>2656</v>
      </c>
      <c r="E977" s="8" t="str">
        <f t="array" ref="E977">XLOOKUP(C977,'89'!C1006:C1619,'89'!E1006:E1619)</f>
        <v>Naranjas</v>
      </c>
      <c r="H977" s="1675">
        <f t="array" ref="H977">XLOOKUP(C977,'89'!C1006:C1619,'89'!H1006:H1619)</f>
        <v>246</v>
      </c>
      <c r="I977" s="1675">
        <f t="array" ref="I977">XLOOKUP(C977,'89'!C1006:C1619,'89'!I1006:I1619)</f>
        <v>212</v>
      </c>
      <c r="J977" s="1675">
        <f t="array" ref="J977">XLOOKUP(C977,'89'!C1006:C1619,'89'!J1006:J1619)</f>
        <v>180</v>
      </c>
      <c r="K977" s="8" t="s">
        <v>14</v>
      </c>
      <c r="L977" s="8" t="s">
        <v>3046</v>
      </c>
    </row>
    <row r="978" ht="14.25" customHeight="1">
      <c r="A978" s="8" t="s">
        <v>3045</v>
      </c>
      <c r="B978" s="14" t="s">
        <v>168</v>
      </c>
      <c r="C978" s="1678">
        <v>201.0</v>
      </c>
      <c r="D978" s="1678" t="s">
        <v>2657</v>
      </c>
      <c r="E978" s="8" t="str">
        <f t="array" ref="E978">XLOOKUP(C978,'89'!C1007:C1620,'89'!E1007:E1620)</f>
        <v>Naranjas</v>
      </c>
      <c r="F978" s="8" t="str">
        <f t="array" ref="F978">XLOOKUP(C978,'89'!$C$911:$C$1524,'89'!F1007:F1620)</f>
        <v>#N/A</v>
      </c>
      <c r="G978" s="8" t="str">
        <f t="array" ref="G978">XLOOKUP(C978,'89'!$C$911:$C$1524,'89'!G1007:G1620)</f>
        <v>#N/A</v>
      </c>
      <c r="H978" s="1675">
        <f t="array" ref="H978">XLOOKUP(C978,'89'!C1007:C1620,'89'!H1007:H1620)</f>
        <v>247</v>
      </c>
      <c r="I978" s="1675">
        <f t="array" ref="I978">XLOOKUP(C978,'89'!C1007:C1620,'89'!I1007:I1620)</f>
        <v>221</v>
      </c>
      <c r="J978" s="1675">
        <f t="array" ref="J978">XLOOKUP(C978,'89'!C1007:C1620,'89'!J1007:J1620)</f>
        <v>195</v>
      </c>
      <c r="K978" s="8" t="s">
        <v>14</v>
      </c>
      <c r="L978" s="8" t="s">
        <v>3046</v>
      </c>
    </row>
    <row r="979" ht="14.25" customHeight="1">
      <c r="A979" s="8" t="s">
        <v>3045</v>
      </c>
      <c r="B979" s="14" t="s">
        <v>168</v>
      </c>
      <c r="C979" s="1678">
        <v>202.0</v>
      </c>
      <c r="D979" s="1678" t="s">
        <v>2658</v>
      </c>
      <c r="E979" s="8" t="str">
        <f t="array" ref="E979">XLOOKUP(C979,'89'!C1008:C1621,'89'!E1008:E1621)</f>
        <v>Naranjas</v>
      </c>
      <c r="F979" s="8" t="str">
        <f t="array" ref="F979">XLOOKUP(C979,'89'!$C$911:$C$1524,'89'!F1008:F1621)</f>
        <v>#N/A</v>
      </c>
      <c r="G979" s="8" t="str">
        <f t="array" ref="G979">XLOOKUP(C979,'89'!$C$911:$C$1524,'89'!G1008:G1621)</f>
        <v>#N/A</v>
      </c>
      <c r="H979" s="1675">
        <f t="array" ref="H979">XLOOKUP(C979,'89'!C1008:C1621,'89'!H1008:H1621)</f>
        <v>249</v>
      </c>
      <c r="I979" s="1675">
        <f t="array" ref="I979">XLOOKUP(C979,'89'!C1008:C1621,'89'!I1008:I1621)</f>
        <v>225</v>
      </c>
      <c r="J979" s="1675">
        <f t="array" ref="J979">XLOOKUP(C979,'89'!C1008:C1621,'89'!J1008:J1621)</f>
        <v>205</v>
      </c>
      <c r="K979" s="8" t="s">
        <v>14</v>
      </c>
      <c r="L979" s="8" t="s">
        <v>3046</v>
      </c>
    </row>
    <row r="980" ht="14.25" customHeight="1">
      <c r="A980" s="8" t="s">
        <v>3045</v>
      </c>
      <c r="B980" s="1678" t="s">
        <v>814</v>
      </c>
      <c r="C980" s="1678">
        <v>205.0</v>
      </c>
      <c r="D980" s="1678" t="s">
        <v>2017</v>
      </c>
      <c r="E980" s="8" t="str">
        <f>VLOOKUP($C980,'1851'!$C:$G,3,FALSE)</f>
        <v>Naranjas</v>
      </c>
      <c r="H980" s="1675">
        <f>VLOOKUP($C980,'1851'!$C:$J,6,FALSE)</f>
        <v>254</v>
      </c>
      <c r="I980" s="1675">
        <f>VLOOKUP($C980,'1851'!$C:$J,7,FALSE)</f>
        <v>213</v>
      </c>
      <c r="J980" s="1675">
        <f>VLOOKUP($C980,'1851'!$C:$J,8,FALSE)</f>
        <v>125</v>
      </c>
      <c r="K980" s="8" t="s">
        <v>14</v>
      </c>
      <c r="L980" s="8" t="s">
        <v>3046</v>
      </c>
    </row>
    <row r="981" ht="14.25" customHeight="1">
      <c r="A981" s="8" t="s">
        <v>3045</v>
      </c>
      <c r="B981" s="14" t="s">
        <v>168</v>
      </c>
      <c r="C981" s="1678">
        <v>206.0</v>
      </c>
      <c r="D981" s="1678" t="s">
        <v>2659</v>
      </c>
      <c r="E981" s="8" t="str">
        <f>VLOOKUP($C981,'1851'!$C:$G,3,FALSE)</f>
        <v>Naranjas</v>
      </c>
      <c r="F981" s="8" t="str">
        <f>VLOOKUP($C981,'1851'!$C:$G,4,FALSE)</f>
        <v>Pasteles</v>
      </c>
      <c r="H981" s="1675">
        <f>VLOOKUP($C981,'1851'!$C:$J,6,FALSE)</f>
        <v>254</v>
      </c>
      <c r="I981" s="1675">
        <f>VLOOKUP($C981,'1851'!$C:$J,7,FALSE)</f>
        <v>230</v>
      </c>
      <c r="J981" s="1675">
        <f>VLOOKUP($C981,'1851'!$C:$J,8,FALSE)</f>
        <v>173</v>
      </c>
      <c r="K981" s="8" t="s">
        <v>14</v>
      </c>
      <c r="L981" s="8" t="s">
        <v>3046</v>
      </c>
    </row>
    <row r="982" ht="14.25" customHeight="1">
      <c r="A982" s="8" t="s">
        <v>3045</v>
      </c>
      <c r="B982" s="14" t="s">
        <v>168</v>
      </c>
      <c r="C982" s="1678">
        <v>207.0</v>
      </c>
      <c r="D982" s="1678" t="s">
        <v>2660</v>
      </c>
      <c r="E982" s="8" t="str">
        <f>VLOOKUP($C982,'1851'!$C:$G,3,FALSE)</f>
        <v>Naranjas</v>
      </c>
      <c r="F982" s="8" t="str">
        <f>VLOOKUP($C982,'1851'!$C:$G,4,FALSE)</f>
        <v>Pasteles</v>
      </c>
      <c r="H982" s="1675">
        <f>VLOOKUP($C982,'1851'!$C:$J,6,FALSE)</f>
        <v>254</v>
      </c>
      <c r="I982" s="1675">
        <f>VLOOKUP($C982,'1851'!$C:$J,7,FALSE)</f>
        <v>234</v>
      </c>
      <c r="J982" s="1675">
        <f>VLOOKUP($C982,'1851'!$C:$J,8,FALSE)</f>
        <v>189</v>
      </c>
      <c r="K982" s="8" t="s">
        <v>14</v>
      </c>
      <c r="L982" s="8" t="s">
        <v>3046</v>
      </c>
    </row>
    <row r="983" ht="14.25" customHeight="1">
      <c r="A983" s="8" t="s">
        <v>3045</v>
      </c>
      <c r="B983" s="14" t="s">
        <v>168</v>
      </c>
      <c r="C983" s="1678">
        <v>208.0</v>
      </c>
      <c r="D983" s="1678" t="s">
        <v>2661</v>
      </c>
      <c r="E983" s="8" t="str">
        <f>VLOOKUP($C983,'1851'!$C:$G,3,FALSE)</f>
        <v>Naranjas</v>
      </c>
      <c r="F983" s="8" t="str">
        <f>VLOOKUP($C983,'1851'!$C:$G,4,FALSE)</f>
        <v>Pasteles</v>
      </c>
      <c r="H983" s="1675">
        <f>VLOOKUP($C983,'1851'!$C:$J,6,FALSE)</f>
        <v>254</v>
      </c>
      <c r="I983" s="1675">
        <f>VLOOKUP($C983,'1851'!$C:$J,7,FALSE)</f>
        <v>236</v>
      </c>
      <c r="J983" s="1675">
        <f>VLOOKUP($C983,'1851'!$C:$J,8,FALSE)</f>
        <v>202</v>
      </c>
      <c r="K983" s="8" t="s">
        <v>14</v>
      </c>
      <c r="L983" s="8" t="s">
        <v>3046</v>
      </c>
    </row>
    <row r="984" ht="14.25" customHeight="1">
      <c r="A984" s="8" t="s">
        <v>3045</v>
      </c>
      <c r="B984" s="1678" t="s">
        <v>814</v>
      </c>
      <c r="C984" s="1678">
        <v>211.0</v>
      </c>
      <c r="D984" s="1678" t="s">
        <v>2020</v>
      </c>
      <c r="E984" s="8" t="str">
        <f>VLOOKUP($C984,'1851'!$C:$G,3,FALSE)</f>
        <v>Naranjas</v>
      </c>
      <c r="H984" s="1675">
        <f>VLOOKUP($C984,'1851'!$C:$J,6,FALSE)</f>
        <v>254</v>
      </c>
      <c r="I984" s="1675">
        <f>VLOOKUP($C984,'1851'!$C:$J,7,FALSE)</f>
        <v>207</v>
      </c>
      <c r="J984" s="1675">
        <f>VLOOKUP($C984,'1851'!$C:$J,8,FALSE)</f>
        <v>133</v>
      </c>
      <c r="K984" s="8" t="s">
        <v>14</v>
      </c>
      <c r="L984" s="8" t="s">
        <v>3046</v>
      </c>
    </row>
    <row r="985" ht="14.25" customHeight="1">
      <c r="A985" s="8" t="s">
        <v>3045</v>
      </c>
      <c r="B985" s="14" t="s">
        <v>168</v>
      </c>
      <c r="C985" s="1678">
        <v>212.0</v>
      </c>
      <c r="D985" s="1678" t="s">
        <v>2662</v>
      </c>
      <c r="E985" s="8" t="str">
        <f>VLOOKUP($C985,'1851'!$C:$G,3,FALSE)</f>
        <v>Naranjas</v>
      </c>
      <c r="F985" s="8" t="str">
        <f>VLOOKUP($C985,'1851'!$C:$G,4,FALSE)</f>
        <v>Pasteles</v>
      </c>
      <c r="H985" s="1675">
        <f>VLOOKUP($C985,'1851'!$C:$J,6,FALSE)</f>
        <v>254</v>
      </c>
      <c r="I985" s="1675">
        <f>VLOOKUP($C985,'1851'!$C:$J,7,FALSE)</f>
        <v>228</v>
      </c>
      <c r="J985" s="1675">
        <f>VLOOKUP($C985,'1851'!$C:$J,8,FALSE)</f>
        <v>183</v>
      </c>
      <c r="K985" s="8" t="s">
        <v>14</v>
      </c>
      <c r="L985" s="8" t="s">
        <v>3046</v>
      </c>
    </row>
    <row r="986" ht="14.25" customHeight="1">
      <c r="A986" s="8" t="s">
        <v>3045</v>
      </c>
      <c r="B986" s="14" t="s">
        <v>168</v>
      </c>
      <c r="C986" s="1678">
        <v>213.0</v>
      </c>
      <c r="D986" s="1678" t="s">
        <v>2663</v>
      </c>
      <c r="E986" s="8" t="str">
        <f>VLOOKUP($C986,'1851'!$C:$G,3,FALSE)</f>
        <v>Naranjas</v>
      </c>
      <c r="F986" s="8" t="str">
        <f>VLOOKUP($C986,'1851'!$C:$G,4,FALSE)</f>
        <v>Pasteles</v>
      </c>
      <c r="H986" s="1675">
        <f>VLOOKUP($C986,'1851'!$C:$J,6,FALSE)</f>
        <v>254</v>
      </c>
      <c r="I986" s="1675">
        <f>VLOOKUP($C986,'1851'!$C:$J,7,FALSE)</f>
        <v>231</v>
      </c>
      <c r="J986" s="1675">
        <f>VLOOKUP($C986,'1851'!$C:$J,8,FALSE)</f>
        <v>192</v>
      </c>
      <c r="K986" s="8" t="s">
        <v>14</v>
      </c>
      <c r="L986" s="8" t="s">
        <v>3046</v>
      </c>
    </row>
    <row r="987" ht="14.25" customHeight="1">
      <c r="A987" s="8" t="s">
        <v>3045</v>
      </c>
      <c r="B987" s="14" t="s">
        <v>168</v>
      </c>
      <c r="C987" s="1678">
        <v>214.0</v>
      </c>
      <c r="D987" s="1678" t="s">
        <v>2664</v>
      </c>
      <c r="E987" s="8" t="str">
        <f>VLOOKUP($C987,'1851'!$C:$G,3,FALSE)</f>
        <v>Naranjas</v>
      </c>
      <c r="F987" s="8" t="str">
        <f>VLOOKUP($C987,'1851'!$C:$G,4,FALSE)</f>
        <v>Pasteles</v>
      </c>
      <c r="H987" s="1675">
        <f>VLOOKUP($C987,'1851'!$C:$J,6,FALSE)</f>
        <v>251</v>
      </c>
      <c r="I987" s="1675">
        <f>VLOOKUP($C987,'1851'!$C:$J,7,FALSE)</f>
        <v>234</v>
      </c>
      <c r="J987" s="1675">
        <f>VLOOKUP($C987,'1851'!$C:$J,8,FALSE)</f>
        <v>207</v>
      </c>
      <c r="K987" s="8" t="s">
        <v>14</v>
      </c>
      <c r="L987" s="8" t="s">
        <v>3046</v>
      </c>
    </row>
    <row r="988" ht="14.25" customHeight="1">
      <c r="A988" s="8" t="s">
        <v>3045</v>
      </c>
      <c r="B988" s="1678" t="s">
        <v>892</v>
      </c>
      <c r="C988" s="1679">
        <v>216.0</v>
      </c>
      <c r="D988" s="1678" t="s">
        <v>2022</v>
      </c>
      <c r="E988" s="8" t="str">
        <f>VLOOKUP($C988,'1851'!$C:$G,3,FALSE)</f>
        <v>Naranjas</v>
      </c>
      <c r="H988" s="1675">
        <f>VLOOKUP($C988,'1851'!$C:$J,6,FALSE)</f>
        <v>246</v>
      </c>
      <c r="I988" s="1675">
        <f>VLOOKUP($C988,'1851'!$C:$J,7,FALSE)</f>
        <v>168</v>
      </c>
      <c r="J988" s="1675">
        <f>VLOOKUP($C988,'1851'!$C:$J,8,FALSE)</f>
        <v>80</v>
      </c>
      <c r="K988" s="8" t="s">
        <v>14</v>
      </c>
      <c r="L988" s="8" t="s">
        <v>3046</v>
      </c>
    </row>
    <row r="989" ht="14.25" customHeight="1">
      <c r="A989" s="8" t="s">
        <v>3045</v>
      </c>
      <c r="B989" s="1678" t="s">
        <v>814</v>
      </c>
      <c r="C989" s="1678">
        <v>217.0</v>
      </c>
      <c r="D989" s="1678" t="s">
        <v>2023</v>
      </c>
      <c r="E989" s="8" t="str">
        <f>VLOOKUP($C989,'1851'!$C:$G,3,FALSE)</f>
        <v>Naranjas</v>
      </c>
      <c r="H989" s="1675">
        <f>VLOOKUP($C989,'1851'!$C:$J,6,FALSE)</f>
        <v>254</v>
      </c>
      <c r="I989" s="1675">
        <f>VLOOKUP($C989,'1851'!$C:$J,7,FALSE)</f>
        <v>201</v>
      </c>
      <c r="J989" s="1675">
        <f>VLOOKUP($C989,'1851'!$C:$J,8,FALSE)</f>
        <v>135</v>
      </c>
      <c r="K989" s="8" t="s">
        <v>14</v>
      </c>
      <c r="L989" s="8" t="s">
        <v>3046</v>
      </c>
    </row>
    <row r="990" ht="14.25" customHeight="1">
      <c r="A990" s="8" t="s">
        <v>3045</v>
      </c>
      <c r="B990" s="14" t="s">
        <v>168</v>
      </c>
      <c r="C990" s="1678">
        <v>218.0</v>
      </c>
      <c r="D990" s="1678" t="s">
        <v>2665</v>
      </c>
      <c r="E990" s="8" t="str">
        <f>VLOOKUP($C990,'1851'!$C:$G,3,FALSE)</f>
        <v>Naranjas</v>
      </c>
      <c r="F990" s="8" t="str">
        <f>VLOOKUP($C990,'1851'!$C:$G,4,FALSE)</f>
        <v>Pasteles</v>
      </c>
      <c r="H990" s="1675">
        <f>VLOOKUP($C990,'1851'!$C:$J,6,FALSE)</f>
        <v>254</v>
      </c>
      <c r="I990" s="1675">
        <f>VLOOKUP($C990,'1851'!$C:$J,7,FALSE)</f>
        <v>223</v>
      </c>
      <c r="J990" s="1675">
        <f>VLOOKUP($C990,'1851'!$C:$J,8,FALSE)</f>
        <v>176</v>
      </c>
      <c r="K990" s="8" t="s">
        <v>14</v>
      </c>
      <c r="L990" s="8" t="s">
        <v>3046</v>
      </c>
    </row>
    <row r="991" ht="14.25" customHeight="1">
      <c r="A991" s="8" t="s">
        <v>3045</v>
      </c>
      <c r="B991" s="14" t="s">
        <v>168</v>
      </c>
      <c r="C991" s="1678">
        <v>219.0</v>
      </c>
      <c r="D991" s="1678" t="s">
        <v>2666</v>
      </c>
      <c r="E991" s="8" t="str">
        <f>VLOOKUP($C991,'1851'!$C:$G,3,FALSE)</f>
        <v>Naranjas</v>
      </c>
      <c r="F991" s="8" t="str">
        <f>VLOOKUP($C991,'1851'!$C:$G,4,FALSE)</f>
        <v>Pasteles</v>
      </c>
      <c r="H991" s="1675">
        <f>VLOOKUP($C991,'1851'!$C:$J,6,FALSE)</f>
        <v>253</v>
      </c>
      <c r="I991" s="1675">
        <f>VLOOKUP($C991,'1851'!$C:$J,7,FALSE)</f>
        <v>229</v>
      </c>
      <c r="J991" s="1675">
        <f>VLOOKUP($C991,'1851'!$C:$J,8,FALSE)</f>
        <v>191</v>
      </c>
      <c r="K991" s="8" t="s">
        <v>14</v>
      </c>
      <c r="L991" s="8" t="s">
        <v>3046</v>
      </c>
    </row>
    <row r="992" ht="14.25" customHeight="1">
      <c r="A992" s="8" t="s">
        <v>3045</v>
      </c>
      <c r="B992" s="14" t="s">
        <v>168</v>
      </c>
      <c r="C992" s="1678">
        <v>220.0</v>
      </c>
      <c r="D992" s="1678" t="s">
        <v>2667</v>
      </c>
      <c r="E992" s="8" t="str">
        <f>VLOOKUP($C992,'1851'!$C:$G,3,FALSE)</f>
        <v>Naranjas</v>
      </c>
      <c r="F992" s="8" t="str">
        <f>VLOOKUP($C992,'1851'!$C:$G,4,FALSE)</f>
        <v>Pasteles</v>
      </c>
      <c r="H992" s="1675">
        <f>VLOOKUP($C992,'1851'!$C:$J,6,FALSE)</f>
        <v>250</v>
      </c>
      <c r="I992" s="1675">
        <f>VLOOKUP($C992,'1851'!$C:$J,7,FALSE)</f>
        <v>232</v>
      </c>
      <c r="J992" s="1675">
        <f>VLOOKUP($C992,'1851'!$C:$J,8,FALSE)</f>
        <v>205</v>
      </c>
      <c r="K992" s="8" t="s">
        <v>14</v>
      </c>
      <c r="L992" s="8" t="s">
        <v>3046</v>
      </c>
    </row>
    <row r="993" ht="14.25" customHeight="1">
      <c r="A993" s="8" t="s">
        <v>3045</v>
      </c>
      <c r="B993" s="1678" t="s">
        <v>892</v>
      </c>
      <c r="C993" s="1679">
        <v>221.0</v>
      </c>
      <c r="D993" s="1678" t="s">
        <v>2024</v>
      </c>
      <c r="E993" s="8" t="str">
        <f>VLOOKUP($C993,'1851'!$C:$G,3,FALSE)</f>
        <v>Cafés</v>
      </c>
      <c r="H993" s="1675">
        <f>VLOOKUP($C993,'1851'!$C:$J,6,FALSE)</f>
        <v>178</v>
      </c>
      <c r="I993" s="1675">
        <f>VLOOKUP($C993,'1851'!$C:$J,7,FALSE)</f>
        <v>132</v>
      </c>
      <c r="J993" s="1675">
        <f>VLOOKUP($C993,'1851'!$C:$J,8,FALSE)</f>
        <v>77</v>
      </c>
      <c r="K993" s="8" t="s">
        <v>14</v>
      </c>
      <c r="L993" s="8" t="s">
        <v>3046</v>
      </c>
    </row>
    <row r="994" ht="14.25" customHeight="1">
      <c r="A994" s="8" t="s">
        <v>3045</v>
      </c>
      <c r="B994" s="1678" t="s">
        <v>892</v>
      </c>
      <c r="C994" s="1679">
        <v>222.0</v>
      </c>
      <c r="D994" s="1678" t="s">
        <v>2025</v>
      </c>
      <c r="E994" s="8" t="str">
        <f>VLOOKUP($C994,'1851'!$C:$G,3,FALSE)</f>
        <v>Cafés</v>
      </c>
      <c r="F994" s="8" t="str">
        <f>VLOOKUP($C994,'1851'!$C:$G,4,FALSE)</f>
        <v>Amarillos</v>
      </c>
      <c r="H994" s="1675">
        <f>VLOOKUP($C994,'1851'!$C:$J,6,FALSE)</f>
        <v>208</v>
      </c>
      <c r="I994" s="1675">
        <f>VLOOKUP($C994,'1851'!$C:$J,7,FALSE)</f>
        <v>160</v>
      </c>
      <c r="J994" s="1675">
        <f>VLOOKUP($C994,'1851'!$C:$J,8,FALSE)</f>
        <v>94</v>
      </c>
      <c r="K994" s="8" t="s">
        <v>14</v>
      </c>
      <c r="L994" s="8" t="s">
        <v>3046</v>
      </c>
    </row>
    <row r="995" ht="14.25" customHeight="1">
      <c r="A995" s="8" t="s">
        <v>3045</v>
      </c>
      <c r="B995" s="1678" t="s">
        <v>814</v>
      </c>
      <c r="C995" s="1678">
        <v>223.0</v>
      </c>
      <c r="D995" s="1678" t="s">
        <v>2026</v>
      </c>
      <c r="E995" s="8" t="str">
        <f>VLOOKUP($C995,'1851'!$C:$G,3,FALSE)</f>
        <v>Cafés</v>
      </c>
      <c r="H995" s="1675">
        <f>VLOOKUP($C995,'1851'!$C:$J,6,FALSE)</f>
        <v>228</v>
      </c>
      <c r="I995" s="1675">
        <f>VLOOKUP($C995,'1851'!$C:$J,7,FALSE)</f>
        <v>193</v>
      </c>
      <c r="J995" s="1675">
        <f>VLOOKUP($C995,'1851'!$C:$J,8,FALSE)</f>
        <v>140</v>
      </c>
      <c r="K995" s="8" t="s">
        <v>14</v>
      </c>
      <c r="L995" s="8" t="s">
        <v>3046</v>
      </c>
    </row>
    <row r="996" ht="14.25" customHeight="1">
      <c r="A996" s="8" t="s">
        <v>3045</v>
      </c>
      <c r="B996" s="14" t="s">
        <v>168</v>
      </c>
      <c r="C996" s="1678">
        <v>224.0</v>
      </c>
      <c r="D996" s="1678" t="s">
        <v>2668</v>
      </c>
      <c r="E996" s="8" t="str">
        <f>VLOOKUP($C996,'1851'!$C:$G,3,FALSE)</f>
        <v>Cafés</v>
      </c>
      <c r="F996" s="8" t="str">
        <f>VLOOKUP($C996,'1851'!$C:$G,4,FALSE)</f>
        <v>Pasteles</v>
      </c>
      <c r="H996" s="1675">
        <f>VLOOKUP($C996,'1851'!$C:$J,6,FALSE)</f>
        <v>248</v>
      </c>
      <c r="I996" s="1675">
        <f>VLOOKUP($C996,'1851'!$C:$J,7,FALSE)</f>
        <v>222</v>
      </c>
      <c r="J996" s="1675">
        <f>VLOOKUP($C996,'1851'!$C:$J,8,FALSE)</f>
        <v>181</v>
      </c>
      <c r="K996" s="8" t="s">
        <v>14</v>
      </c>
      <c r="L996" s="8" t="s">
        <v>3046</v>
      </c>
    </row>
    <row r="997" ht="14.25" customHeight="1">
      <c r="A997" s="8" t="s">
        <v>3045</v>
      </c>
      <c r="B997" s="14" t="s">
        <v>168</v>
      </c>
      <c r="C997" s="1678">
        <v>225.0</v>
      </c>
      <c r="D997" s="1678" t="s">
        <v>2669</v>
      </c>
      <c r="E997" s="8" t="str">
        <f>VLOOKUP($C997,'1851'!$C:$G,3,FALSE)</f>
        <v>Cafés</v>
      </c>
      <c r="F997" s="8" t="str">
        <f>VLOOKUP($C997,'1851'!$C:$G,4,FALSE)</f>
        <v>Pasteles</v>
      </c>
      <c r="H997" s="1675">
        <f>VLOOKUP($C997,'1851'!$C:$J,6,FALSE)</f>
        <v>245</v>
      </c>
      <c r="I997" s="1675">
        <f>VLOOKUP($C997,'1851'!$C:$J,7,FALSE)</f>
        <v>225</v>
      </c>
      <c r="J997" s="1675">
        <f>VLOOKUP($C997,'1851'!$C:$J,8,FALSE)</f>
        <v>193</v>
      </c>
      <c r="K997" s="8" t="s">
        <v>14</v>
      </c>
      <c r="L997" s="8" t="s">
        <v>3046</v>
      </c>
    </row>
    <row r="998" ht="14.25" customHeight="1">
      <c r="A998" s="8" t="s">
        <v>3045</v>
      </c>
      <c r="B998" s="14" t="s">
        <v>168</v>
      </c>
      <c r="C998" s="1678">
        <v>226.0</v>
      </c>
      <c r="D998" s="1678" t="s">
        <v>2670</v>
      </c>
      <c r="E998" s="8" t="str">
        <f>VLOOKUP($C998,'1851'!$C:$G,3,FALSE)</f>
        <v>Cafés</v>
      </c>
      <c r="F998" s="8" t="str">
        <f>VLOOKUP($C998,'1851'!$C:$G,4,FALSE)</f>
        <v>Pasteles</v>
      </c>
      <c r="H998" s="1675">
        <f>VLOOKUP($C998,'1851'!$C:$J,6,FALSE)</f>
        <v>245</v>
      </c>
      <c r="I998" s="1675">
        <f>VLOOKUP($C998,'1851'!$C:$J,7,FALSE)</f>
        <v>232</v>
      </c>
      <c r="J998" s="1675">
        <f>VLOOKUP($C998,'1851'!$C:$J,8,FALSE)</f>
        <v>216</v>
      </c>
      <c r="K998" s="8" t="s">
        <v>14</v>
      </c>
      <c r="L998" s="8" t="s">
        <v>3046</v>
      </c>
    </row>
    <row r="999" ht="14.25" customHeight="1">
      <c r="A999" s="8" t="s">
        <v>3045</v>
      </c>
      <c r="B999" s="1678" t="s">
        <v>892</v>
      </c>
      <c r="C999" s="1679">
        <v>227.0</v>
      </c>
      <c r="D999" s="1678" t="s">
        <v>2027</v>
      </c>
      <c r="E999" s="8" t="str">
        <f>VLOOKUP($C999,'1851'!$C:$G,3,FALSE)</f>
        <v>Cafés</v>
      </c>
      <c r="H999" s="1675">
        <f>VLOOKUP($C999,'1851'!$C:$J,6,FALSE)</f>
        <v>160</v>
      </c>
      <c r="I999" s="1675">
        <f>VLOOKUP($C999,'1851'!$C:$J,7,FALSE)</f>
        <v>121</v>
      </c>
      <c r="J999" s="1675">
        <f>VLOOKUP($C999,'1851'!$C:$J,8,FALSE)</f>
        <v>67</v>
      </c>
      <c r="K999" s="8" t="s">
        <v>14</v>
      </c>
      <c r="L999" s="8" t="s">
        <v>3046</v>
      </c>
    </row>
    <row r="1000" ht="14.25" customHeight="1">
      <c r="A1000" s="8" t="s">
        <v>3045</v>
      </c>
      <c r="B1000" s="1678" t="s">
        <v>817</v>
      </c>
      <c r="C1000" s="1679">
        <v>228.0</v>
      </c>
      <c r="D1000" s="1678" t="s">
        <v>2028</v>
      </c>
      <c r="E1000" s="8" t="str">
        <f>VLOOKUP($C1000,'1851'!$C:$G,3,FALSE)</f>
        <v>Cafés</v>
      </c>
      <c r="H1000" s="1675">
        <f>VLOOKUP($C1000,'1851'!$C:$J,6,FALSE)</f>
        <v>190</v>
      </c>
      <c r="I1000" s="1675">
        <f>VLOOKUP($C1000,'1851'!$C:$J,7,FALSE)</f>
        <v>154</v>
      </c>
      <c r="J1000" s="1675">
        <f>VLOOKUP($C1000,'1851'!$C:$J,8,FALSE)</f>
        <v>97</v>
      </c>
      <c r="K1000" s="8" t="s">
        <v>14</v>
      </c>
      <c r="L1000" s="8" t="s">
        <v>3046</v>
      </c>
    </row>
    <row r="1001" ht="14.25" customHeight="1">
      <c r="A1001" s="8" t="s">
        <v>3045</v>
      </c>
      <c r="B1001" s="1678" t="s">
        <v>814</v>
      </c>
      <c r="C1001" s="1678">
        <v>229.0</v>
      </c>
      <c r="D1001" s="1678" t="s">
        <v>2029</v>
      </c>
      <c r="E1001" s="8" t="str">
        <f>VLOOKUP($C1001,'1851'!$C:$G,3,FALSE)</f>
        <v>Cafés</v>
      </c>
      <c r="H1001" s="1675">
        <f>VLOOKUP($C1001,'1851'!$C:$J,6,FALSE)</f>
        <v>219</v>
      </c>
      <c r="I1001" s="1675">
        <f>VLOOKUP($C1001,'1851'!$C:$J,7,FALSE)</f>
        <v>189</v>
      </c>
      <c r="J1001" s="1675">
        <f>VLOOKUP($C1001,'1851'!$C:$J,8,FALSE)</f>
        <v>143</v>
      </c>
      <c r="K1001" s="8" t="s">
        <v>14</v>
      </c>
      <c r="L1001" s="8" t="s">
        <v>3046</v>
      </c>
    </row>
    <row r="1002" ht="14.25" customHeight="1">
      <c r="A1002" s="8" t="s">
        <v>3045</v>
      </c>
      <c r="B1002" s="14" t="s">
        <v>168</v>
      </c>
      <c r="C1002" s="1678">
        <v>230.0</v>
      </c>
      <c r="D1002" s="1678" t="s">
        <v>2671</v>
      </c>
      <c r="E1002" s="8" t="str">
        <f>VLOOKUP($C1002,'1851'!$C:$G,3,FALSE)</f>
        <v>Cafés</v>
      </c>
      <c r="F1002" s="8" t="str">
        <f>VLOOKUP($C1002,'1851'!$C:$G,4,FALSE)</f>
        <v>Pasteles</v>
      </c>
      <c r="H1002" s="1675">
        <f>VLOOKUP($C1002,'1851'!$C:$J,6,FALSE)</f>
        <v>239</v>
      </c>
      <c r="I1002" s="1675">
        <f>VLOOKUP($C1002,'1851'!$C:$J,7,FALSE)</f>
        <v>217</v>
      </c>
      <c r="J1002" s="1675">
        <f>VLOOKUP($C1002,'1851'!$C:$J,8,FALSE)</f>
        <v>183</v>
      </c>
      <c r="K1002" s="8" t="s">
        <v>14</v>
      </c>
      <c r="L1002" s="8" t="s">
        <v>3046</v>
      </c>
    </row>
    <row r="1003" ht="14.25" customHeight="1">
      <c r="A1003" s="8" t="s">
        <v>3045</v>
      </c>
      <c r="B1003" s="14" t="s">
        <v>168</v>
      </c>
      <c r="C1003" s="1678">
        <v>231.0</v>
      </c>
      <c r="D1003" s="1678" t="s">
        <v>2672</v>
      </c>
      <c r="E1003" s="8" t="str">
        <f>VLOOKUP($C1003,'1851'!$C:$G,3,FALSE)</f>
        <v>Cafés</v>
      </c>
      <c r="F1003" s="8" t="str">
        <f>VLOOKUP($C1003,'1851'!$C:$G,4,FALSE)</f>
        <v>Pasteles</v>
      </c>
      <c r="H1003" s="1675">
        <f>VLOOKUP($C1003,'1851'!$C:$J,6,FALSE)</f>
        <v>243</v>
      </c>
      <c r="I1003" s="1675">
        <f>VLOOKUP($C1003,'1851'!$C:$J,7,FALSE)</f>
        <v>227</v>
      </c>
      <c r="J1003" s="1675">
        <f>VLOOKUP($C1003,'1851'!$C:$J,8,FALSE)</f>
        <v>198</v>
      </c>
      <c r="K1003" s="8" t="s">
        <v>14</v>
      </c>
      <c r="L1003" s="8" t="s">
        <v>3046</v>
      </c>
    </row>
    <row r="1004" ht="14.25" customHeight="1">
      <c r="A1004" s="8" t="s">
        <v>3045</v>
      </c>
      <c r="B1004" s="14" t="s">
        <v>168</v>
      </c>
      <c r="C1004" s="1678">
        <v>232.0</v>
      </c>
      <c r="D1004" s="1678" t="s">
        <v>2673</v>
      </c>
      <c r="E1004" s="8" t="str">
        <f>VLOOKUP($C1004,'1851'!$C:$G,3,FALSE)</f>
        <v>Cafés</v>
      </c>
      <c r="F1004" s="8" t="str">
        <f>VLOOKUP($C1004,'1851'!$C:$G,4,FALSE)</f>
        <v>Pasteles</v>
      </c>
      <c r="H1004" s="1675">
        <f>VLOOKUP($C1004,'1851'!$C:$J,6,FALSE)</f>
        <v>248</v>
      </c>
      <c r="I1004" s="1675">
        <f>VLOOKUP($C1004,'1851'!$C:$J,7,FALSE)</f>
        <v>235</v>
      </c>
      <c r="J1004" s="1675">
        <f>VLOOKUP($C1004,'1851'!$C:$J,8,FALSE)</f>
        <v>212</v>
      </c>
      <c r="K1004" s="8" t="s">
        <v>14</v>
      </c>
      <c r="L1004" s="8" t="s">
        <v>3046</v>
      </c>
    </row>
    <row r="1005" ht="14.25" customHeight="1">
      <c r="A1005" s="8" t="s">
        <v>3045</v>
      </c>
      <c r="B1005" s="1678" t="s">
        <v>892</v>
      </c>
      <c r="C1005" s="1679">
        <v>233.0</v>
      </c>
      <c r="D1005" s="1678" t="s">
        <v>2030</v>
      </c>
      <c r="E1005" s="8" t="str">
        <f>VLOOKUP($C1005,'1851'!$C:$G,3,FALSE)</f>
        <v>Cafés</v>
      </c>
      <c r="H1005" s="1675">
        <f>VLOOKUP($C1005,'1851'!$C:$J,6,FALSE)</f>
        <v>163</v>
      </c>
      <c r="I1005" s="1675">
        <f>VLOOKUP($C1005,'1851'!$C:$J,7,FALSE)</f>
        <v>122</v>
      </c>
      <c r="J1005" s="1675">
        <f>VLOOKUP($C1005,'1851'!$C:$J,8,FALSE)</f>
        <v>69</v>
      </c>
      <c r="K1005" s="8" t="s">
        <v>14</v>
      </c>
      <c r="L1005" s="8" t="s">
        <v>3046</v>
      </c>
    </row>
    <row r="1006" ht="14.25" customHeight="1">
      <c r="A1006" s="8" t="s">
        <v>3045</v>
      </c>
      <c r="B1006" s="1678" t="s">
        <v>817</v>
      </c>
      <c r="C1006" s="1679">
        <v>234.0</v>
      </c>
      <c r="D1006" s="1678" t="s">
        <v>2031</v>
      </c>
      <c r="E1006" s="8" t="str">
        <f>VLOOKUP($C1006,'1851'!$C:$G,3,FALSE)</f>
        <v>Cafés</v>
      </c>
      <c r="H1006" s="1675">
        <f>VLOOKUP($C1006,'1851'!$C:$J,6,FALSE)</f>
        <v>198</v>
      </c>
      <c r="I1006" s="1675">
        <f>VLOOKUP($C1006,'1851'!$C:$J,7,FALSE)</f>
        <v>155</v>
      </c>
      <c r="J1006" s="1675">
        <f>VLOOKUP($C1006,'1851'!$C:$J,8,FALSE)</f>
        <v>95</v>
      </c>
      <c r="K1006" s="8" t="s">
        <v>14</v>
      </c>
      <c r="L1006" s="8" t="s">
        <v>3046</v>
      </c>
    </row>
    <row r="1007" ht="14.25" customHeight="1">
      <c r="A1007" s="8" t="s">
        <v>3045</v>
      </c>
      <c r="B1007" s="1678" t="s">
        <v>814</v>
      </c>
      <c r="C1007" s="1678">
        <v>235.0</v>
      </c>
      <c r="D1007" s="1678" t="s">
        <v>2032</v>
      </c>
      <c r="E1007" s="8" t="str">
        <f>VLOOKUP($C1007,'1851'!$C:$G,3,FALSE)</f>
        <v>Cafés</v>
      </c>
      <c r="H1007" s="1675">
        <f>VLOOKUP($C1007,'1851'!$C:$J,6,FALSE)</f>
        <v>221</v>
      </c>
      <c r="I1007" s="1675">
        <f>VLOOKUP($C1007,'1851'!$C:$J,7,FALSE)</f>
        <v>187</v>
      </c>
      <c r="J1007" s="1675">
        <f>VLOOKUP($C1007,'1851'!$C:$J,8,FALSE)</f>
        <v>139</v>
      </c>
      <c r="K1007" s="8" t="s">
        <v>14</v>
      </c>
      <c r="L1007" s="8" t="s">
        <v>3046</v>
      </c>
    </row>
    <row r="1008" ht="14.25" customHeight="1">
      <c r="A1008" s="8" t="s">
        <v>3045</v>
      </c>
      <c r="B1008" s="14" t="s">
        <v>168</v>
      </c>
      <c r="C1008" s="1678">
        <v>236.0</v>
      </c>
      <c r="D1008" s="1678" t="s">
        <v>2674</v>
      </c>
      <c r="E1008" s="8" t="str">
        <f>VLOOKUP($C1008,'1851'!$C:$G,3,FALSE)</f>
        <v>Cafés</v>
      </c>
      <c r="F1008" s="8" t="str">
        <f>VLOOKUP($C1008,'1851'!$C:$G,4,FALSE)</f>
        <v>Pasteles</v>
      </c>
      <c r="H1008" s="1675">
        <f>VLOOKUP($C1008,'1851'!$C:$J,6,FALSE)</f>
        <v>237</v>
      </c>
      <c r="I1008" s="1675">
        <f>VLOOKUP($C1008,'1851'!$C:$J,7,FALSE)</f>
        <v>214</v>
      </c>
      <c r="J1008" s="1675">
        <f>VLOOKUP($C1008,'1851'!$C:$J,8,FALSE)</f>
        <v>180</v>
      </c>
      <c r="K1008" s="8" t="s">
        <v>14</v>
      </c>
      <c r="L1008" s="8" t="s">
        <v>3046</v>
      </c>
    </row>
    <row r="1009" ht="14.25" customHeight="1">
      <c r="A1009" s="8" t="s">
        <v>3045</v>
      </c>
      <c r="B1009" s="14" t="s">
        <v>168</v>
      </c>
      <c r="C1009" s="1678">
        <v>237.0</v>
      </c>
      <c r="D1009" s="1678" t="s">
        <v>2675</v>
      </c>
      <c r="E1009" s="8" t="str">
        <f>VLOOKUP($C1009,'1851'!$C:$G,3,FALSE)</f>
        <v>Cafés</v>
      </c>
      <c r="F1009" s="8" t="str">
        <f>VLOOKUP($C1009,'1851'!$C:$G,4,FALSE)</f>
        <v>Pasteles</v>
      </c>
      <c r="H1009" s="1675">
        <f>VLOOKUP($C1009,'1851'!$C:$J,6,FALSE)</f>
        <v>239</v>
      </c>
      <c r="I1009" s="1675">
        <f>VLOOKUP($C1009,'1851'!$C:$J,7,FALSE)</f>
        <v>221</v>
      </c>
      <c r="J1009" s="1675">
        <f>VLOOKUP($C1009,'1851'!$C:$J,8,FALSE)</f>
        <v>192</v>
      </c>
      <c r="K1009" s="8" t="s">
        <v>14</v>
      </c>
      <c r="L1009" s="8" t="s">
        <v>3046</v>
      </c>
    </row>
    <row r="1010" ht="14.25" customHeight="1">
      <c r="A1010" s="8" t="s">
        <v>3045</v>
      </c>
      <c r="B1010" s="14" t="s">
        <v>168</v>
      </c>
      <c r="C1010" s="1678">
        <v>238.0</v>
      </c>
      <c r="D1010" s="1678" t="s">
        <v>2676</v>
      </c>
      <c r="E1010" s="8" t="str">
        <f>VLOOKUP($C1010,'1851'!$C:$G,3,FALSE)</f>
        <v>Cafés</v>
      </c>
      <c r="F1010" s="8" t="str">
        <f>VLOOKUP($C1010,'1851'!$C:$G,4,FALSE)</f>
        <v>Pasteles</v>
      </c>
      <c r="H1010" s="1675">
        <f>VLOOKUP($C1010,'1851'!$C:$J,6,FALSE)</f>
        <v>244</v>
      </c>
      <c r="I1010" s="1675">
        <f>VLOOKUP($C1010,'1851'!$C:$J,7,FALSE)</f>
        <v>228</v>
      </c>
      <c r="J1010" s="1675">
        <f>VLOOKUP($C1010,'1851'!$C:$J,8,FALSE)</f>
        <v>207</v>
      </c>
      <c r="K1010" s="8" t="s">
        <v>14</v>
      </c>
      <c r="L1010" s="8" t="s">
        <v>3046</v>
      </c>
    </row>
    <row r="1011" ht="14.25" customHeight="1">
      <c r="A1011" s="8" t="s">
        <v>3045</v>
      </c>
      <c r="B1011" s="1678" t="s">
        <v>814</v>
      </c>
      <c r="C1011" s="10">
        <v>241.0</v>
      </c>
      <c r="D1011" s="10" t="s">
        <v>2035</v>
      </c>
      <c r="E1011" s="8" t="str">
        <f>VLOOKUP($C1011,'1851'!$C:$G,3,FALSE)</f>
        <v>Amarillos</v>
      </c>
      <c r="H1011" s="1675">
        <f>VLOOKUP($C1011,'1851'!$C:$J,6,FALSE)</f>
        <v>253</v>
      </c>
      <c r="I1011" s="1675">
        <f>VLOOKUP($C1011,'1851'!$C:$J,7,FALSE)</f>
        <v>210</v>
      </c>
      <c r="J1011" s="1675">
        <f>VLOOKUP($C1011,'1851'!$C:$J,8,FALSE)</f>
        <v>135</v>
      </c>
      <c r="K1011" s="8" t="s">
        <v>14</v>
      </c>
      <c r="L1011" s="8" t="s">
        <v>3046</v>
      </c>
    </row>
    <row r="1012" ht="14.25" customHeight="1">
      <c r="A1012" s="8" t="s">
        <v>3045</v>
      </c>
      <c r="B1012" s="14" t="s">
        <v>168</v>
      </c>
      <c r="C1012" s="1678">
        <v>242.0</v>
      </c>
      <c r="D1012" s="1678" t="s">
        <v>2677</v>
      </c>
      <c r="E1012" s="8" t="str">
        <f>VLOOKUP($C1012,'1851'!$C:$G,3,FALSE)</f>
        <v>Naranjas</v>
      </c>
      <c r="F1012" s="8" t="str">
        <f>VLOOKUP($C1012,'1851'!$C:$G,4,FALSE)</f>
        <v>Amarillos</v>
      </c>
      <c r="G1012" s="8" t="str">
        <f>VLOOKUP($C1012,'1851'!$C:$G,5,FALSE)</f>
        <v>Pasteles</v>
      </c>
      <c r="H1012" s="1675">
        <f>VLOOKUP($C1012,'1851'!$C:$J,6,FALSE)</f>
        <v>254</v>
      </c>
      <c r="I1012" s="1675">
        <f>VLOOKUP($C1012,'1851'!$C:$J,7,FALSE)</f>
        <v>229</v>
      </c>
      <c r="J1012" s="1675">
        <f>VLOOKUP($C1012,'1851'!$C:$J,8,FALSE)</f>
        <v>177</v>
      </c>
      <c r="K1012" s="8" t="s">
        <v>14</v>
      </c>
      <c r="L1012" s="8" t="s">
        <v>3046</v>
      </c>
    </row>
    <row r="1013" ht="14.25" customHeight="1">
      <c r="A1013" s="8" t="s">
        <v>3045</v>
      </c>
      <c r="B1013" s="14" t="s">
        <v>168</v>
      </c>
      <c r="C1013" s="1678">
        <v>243.0</v>
      </c>
      <c r="D1013" s="1678" t="s">
        <v>3053</v>
      </c>
      <c r="E1013" s="8" t="str">
        <f>VLOOKUP($C1013,'1851'!$C:$G,3,FALSE)</f>
        <v>Naranjas</v>
      </c>
      <c r="F1013" s="8" t="str">
        <f>VLOOKUP($C1013,'1851'!$C:$G,4,FALSE)</f>
        <v>Amarillos</v>
      </c>
      <c r="G1013" s="8" t="str">
        <f>VLOOKUP($C1013,'1851'!$C:$G,5,FALSE)</f>
        <v>Pasteles</v>
      </c>
      <c r="H1013" s="1675">
        <f>VLOOKUP($C1013,'1851'!$C:$J,6,FALSE)</f>
        <v>253</v>
      </c>
      <c r="I1013" s="1675">
        <f>VLOOKUP($C1013,'1851'!$C:$J,7,FALSE)</f>
        <v>235</v>
      </c>
      <c r="J1013" s="1675">
        <f>VLOOKUP($C1013,'1851'!$C:$J,8,FALSE)</f>
        <v>191</v>
      </c>
      <c r="K1013" s="8" t="s">
        <v>14</v>
      </c>
      <c r="L1013" s="8" t="s">
        <v>3046</v>
      </c>
    </row>
    <row r="1014" ht="14.25" customHeight="1">
      <c r="A1014" s="8" t="s">
        <v>3045</v>
      </c>
      <c r="B1014" s="14" t="s">
        <v>168</v>
      </c>
      <c r="C1014" s="1678">
        <v>244.0</v>
      </c>
      <c r="D1014" s="1678" t="s">
        <v>2679</v>
      </c>
      <c r="E1014" s="8" t="str">
        <f>VLOOKUP($C1014,'1851'!$C:$G,3,FALSE)</f>
        <v>Naranjas</v>
      </c>
      <c r="F1014" s="8" t="str">
        <f>VLOOKUP($C1014,'1851'!$C:$G,4,FALSE)</f>
        <v>Amarillos</v>
      </c>
      <c r="G1014" s="8" t="str">
        <f>VLOOKUP($C1014,'1851'!$C:$G,5,FALSE)</f>
        <v>Pasteles</v>
      </c>
      <c r="H1014" s="1675">
        <f>VLOOKUP($C1014,'1851'!$C:$J,6,FALSE)</f>
        <v>249</v>
      </c>
      <c r="I1014" s="1675">
        <f>VLOOKUP($C1014,'1851'!$C:$J,7,FALSE)</f>
        <v>243</v>
      </c>
      <c r="J1014" s="1675">
        <f>VLOOKUP($C1014,'1851'!$C:$J,8,FALSE)</f>
        <v>214</v>
      </c>
      <c r="K1014" s="8" t="s">
        <v>14</v>
      </c>
      <c r="L1014" s="8" t="s">
        <v>3046</v>
      </c>
    </row>
    <row r="1015" ht="14.25" customHeight="1">
      <c r="A1015" s="8" t="s">
        <v>3045</v>
      </c>
      <c r="B1015" s="1678" t="s">
        <v>892</v>
      </c>
      <c r="C1015" s="1679">
        <v>245.0</v>
      </c>
      <c r="D1015" s="1678" t="s">
        <v>2036</v>
      </c>
      <c r="E1015" s="8" t="str">
        <f>VLOOKUP($C1015,'1851'!$C:$G,3,FALSE)</f>
        <v>Amarillos</v>
      </c>
      <c r="F1015" s="8" t="str">
        <f>VLOOKUP($C1015,'1851'!$C:$G,4,FALSE)</f>
        <v>Cafés</v>
      </c>
      <c r="H1015" s="1675">
        <f>VLOOKUP($C1015,'1851'!$C:$J,6,FALSE)</f>
        <v>182</v>
      </c>
      <c r="I1015" s="1675">
        <f>VLOOKUP($C1015,'1851'!$C:$J,7,FALSE)</f>
        <v>126</v>
      </c>
      <c r="J1015" s="1675">
        <f>VLOOKUP($C1015,'1851'!$C:$J,8,FALSE)</f>
        <v>64</v>
      </c>
      <c r="K1015" s="8" t="s">
        <v>14</v>
      </c>
      <c r="L1015" s="8" t="s">
        <v>3046</v>
      </c>
    </row>
    <row r="1016" ht="14.25" customHeight="1">
      <c r="A1016" s="8" t="s">
        <v>3045</v>
      </c>
      <c r="B1016" s="1678" t="s">
        <v>817</v>
      </c>
      <c r="C1016" s="1679">
        <v>246.0</v>
      </c>
      <c r="D1016" s="1678" t="s">
        <v>2037</v>
      </c>
      <c r="E1016" s="8" t="str">
        <f>VLOOKUP($C1016,'1851'!$C:$G,3,FALSE)</f>
        <v>Cafés</v>
      </c>
      <c r="H1016" s="1675">
        <f>VLOOKUP($C1016,'1851'!$C:$J,6,FALSE)</f>
        <v>209</v>
      </c>
      <c r="I1016" s="1675">
        <f>VLOOKUP($C1016,'1851'!$C:$J,7,FALSE)</f>
        <v>157</v>
      </c>
      <c r="J1016" s="1675">
        <f>VLOOKUP($C1016,'1851'!$C:$J,8,FALSE)</f>
        <v>94</v>
      </c>
      <c r="K1016" s="8" t="s">
        <v>14</v>
      </c>
      <c r="L1016" s="8" t="s">
        <v>3046</v>
      </c>
    </row>
    <row r="1017" ht="14.25" customHeight="1">
      <c r="A1017" s="8" t="s">
        <v>3045</v>
      </c>
      <c r="B1017" s="1678" t="s">
        <v>814</v>
      </c>
      <c r="C1017" s="1678">
        <v>247.0</v>
      </c>
      <c r="D1017" s="1678" t="s">
        <v>2038</v>
      </c>
      <c r="E1017" s="8" t="str">
        <f>VLOOKUP($C1017,'1851'!$C:$G,3,FALSE)</f>
        <v>Cafés</v>
      </c>
      <c r="H1017" s="1675">
        <f>VLOOKUP($C1017,'1851'!$C:$J,6,FALSE)</f>
        <v>230</v>
      </c>
      <c r="I1017" s="1675">
        <f>VLOOKUP($C1017,'1851'!$C:$J,7,FALSE)</f>
        <v>190</v>
      </c>
      <c r="J1017" s="1675">
        <f>VLOOKUP($C1017,'1851'!$C:$J,8,FALSE)</f>
        <v>140</v>
      </c>
      <c r="K1017" s="8" t="s">
        <v>14</v>
      </c>
      <c r="L1017" s="8" t="s">
        <v>3046</v>
      </c>
    </row>
    <row r="1018" ht="14.25" customHeight="1">
      <c r="A1018" s="8" t="s">
        <v>3045</v>
      </c>
      <c r="B1018" s="14" t="s">
        <v>168</v>
      </c>
      <c r="C1018" s="1678">
        <v>248.0</v>
      </c>
      <c r="D1018" s="1678" t="s">
        <v>2680</v>
      </c>
      <c r="E1018" s="8" t="str">
        <f>VLOOKUP($C1018,'1851'!$C:$G,3,FALSE)</f>
        <v>Cafés</v>
      </c>
      <c r="F1018" s="8" t="str">
        <f>VLOOKUP($C1018,'1851'!$C:$G,4,FALSE)</f>
        <v>Pasteles</v>
      </c>
      <c r="H1018" s="1675">
        <f>VLOOKUP($C1018,'1851'!$C:$J,6,FALSE)</f>
        <v>245</v>
      </c>
      <c r="I1018" s="1675">
        <f>VLOOKUP($C1018,'1851'!$C:$J,7,FALSE)</f>
        <v>218</v>
      </c>
      <c r="J1018" s="1675">
        <f>VLOOKUP($C1018,'1851'!$C:$J,8,FALSE)</f>
        <v>181</v>
      </c>
      <c r="K1018" s="8" t="s">
        <v>14</v>
      </c>
      <c r="L1018" s="8" t="s">
        <v>3046</v>
      </c>
    </row>
    <row r="1019" ht="14.25" customHeight="1">
      <c r="A1019" s="8" t="s">
        <v>3045</v>
      </c>
      <c r="B1019" s="14" t="s">
        <v>168</v>
      </c>
      <c r="C1019" s="1678">
        <v>249.0</v>
      </c>
      <c r="D1019" s="1678" t="s">
        <v>2681</v>
      </c>
      <c r="E1019" s="8" t="str">
        <f>VLOOKUP($C1019,'1851'!$C:$G,3,FALSE)</f>
        <v>Cafés</v>
      </c>
      <c r="F1019" s="8" t="str">
        <f>VLOOKUP($C1019,'1851'!$C:$G,4,FALSE)</f>
        <v>Pasteles</v>
      </c>
      <c r="H1019" s="1675">
        <f>VLOOKUP($C1019,'1851'!$C:$J,6,FALSE)</f>
        <v>242</v>
      </c>
      <c r="I1019" s="1675">
        <f>VLOOKUP($C1019,'1851'!$C:$J,7,FALSE)</f>
        <v>221</v>
      </c>
      <c r="J1019" s="1675">
        <f>VLOOKUP($C1019,'1851'!$C:$J,8,FALSE)</f>
        <v>188</v>
      </c>
      <c r="K1019" s="8" t="s">
        <v>14</v>
      </c>
      <c r="L1019" s="8" t="s">
        <v>3046</v>
      </c>
    </row>
    <row r="1020" ht="14.25" customHeight="1">
      <c r="A1020" s="8" t="s">
        <v>3045</v>
      </c>
      <c r="B1020" s="14" t="s">
        <v>168</v>
      </c>
      <c r="C1020" s="14">
        <v>250.0</v>
      </c>
      <c r="D1020" s="14" t="s">
        <v>2682</v>
      </c>
      <c r="E1020" s="8" t="str">
        <f>VLOOKUP($C1020,'1851'!$C:$G,3,FALSE)</f>
        <v>Cafés</v>
      </c>
      <c r="F1020" s="8" t="str">
        <f>VLOOKUP($C1020,'1851'!$C:$G,4,FALSE)</f>
        <v>Pasteles</v>
      </c>
      <c r="H1020" s="1675">
        <f>VLOOKUP($C1020,'1851'!$C:$J,6,FALSE)</f>
        <v>247</v>
      </c>
      <c r="I1020" s="1675">
        <f>VLOOKUP($C1020,'1851'!$C:$J,7,FALSE)</f>
        <v>242</v>
      </c>
      <c r="J1020" s="1675">
        <f>VLOOKUP($C1020,'1851'!$C:$J,8,FALSE)</f>
        <v>226</v>
      </c>
      <c r="K1020" s="8" t="s">
        <v>14</v>
      </c>
      <c r="L1020" s="8" t="s">
        <v>3046</v>
      </c>
    </row>
    <row r="1021" ht="14.25" customHeight="1">
      <c r="A1021" s="8" t="s">
        <v>3045</v>
      </c>
      <c r="B1021" s="1678" t="s">
        <v>814</v>
      </c>
      <c r="C1021" s="1678">
        <v>253.0</v>
      </c>
      <c r="D1021" s="1678" t="s">
        <v>2041</v>
      </c>
      <c r="E1021" s="8" t="str">
        <f>VLOOKUP($C1021,'1851'!$C:$G,3,FALSE)</f>
        <v>Amarillos</v>
      </c>
      <c r="H1021" s="1675">
        <f>VLOOKUP($C1021,'1851'!$C:$J,6,FALSE)</f>
        <v>252</v>
      </c>
      <c r="I1021" s="1675">
        <f>VLOOKUP($C1021,'1851'!$C:$J,7,FALSE)</f>
        <v>213</v>
      </c>
      <c r="J1021" s="1675">
        <f>VLOOKUP($C1021,'1851'!$C:$J,8,FALSE)</f>
        <v>135</v>
      </c>
      <c r="K1021" s="8" t="s">
        <v>14</v>
      </c>
      <c r="L1021" s="8" t="s">
        <v>3046</v>
      </c>
    </row>
    <row r="1022" ht="14.25" customHeight="1">
      <c r="A1022" s="8" t="s">
        <v>3045</v>
      </c>
      <c r="B1022" s="14" t="s">
        <v>168</v>
      </c>
      <c r="C1022" s="1678">
        <v>254.0</v>
      </c>
      <c r="D1022" s="1678" t="s">
        <v>2683</v>
      </c>
      <c r="E1022" s="8" t="str">
        <f>VLOOKUP($C1022,'1851'!$C:$G,3,FALSE)</f>
        <v>Amarillos</v>
      </c>
      <c r="F1022" s="8" t="str">
        <f>VLOOKUP($C1022,'1851'!$C:$G,4,FALSE)</f>
        <v>Pasteles</v>
      </c>
      <c r="H1022" s="1675">
        <f>VLOOKUP($C1022,'1851'!$C:$J,6,FALSE)</f>
        <v>254</v>
      </c>
      <c r="I1022" s="1675">
        <f>VLOOKUP($C1022,'1851'!$C:$J,7,FALSE)</f>
        <v>231</v>
      </c>
      <c r="J1022" s="1675">
        <f>VLOOKUP($C1022,'1851'!$C:$J,8,FALSE)</f>
        <v>180</v>
      </c>
      <c r="K1022" s="8" t="s">
        <v>14</v>
      </c>
      <c r="L1022" s="8" t="s">
        <v>3046</v>
      </c>
    </row>
    <row r="1023" ht="14.25" customHeight="1">
      <c r="A1023" s="8" t="s">
        <v>3045</v>
      </c>
      <c r="B1023" s="14" t="s">
        <v>168</v>
      </c>
      <c r="C1023" s="1678">
        <v>255.0</v>
      </c>
      <c r="D1023" s="1678" t="s">
        <v>2684</v>
      </c>
      <c r="E1023" s="8" t="str">
        <f>VLOOKUP($C1023,'1851'!$C:$G,3,FALSE)</f>
        <v>Amarillos</v>
      </c>
      <c r="F1023" s="8" t="str">
        <f>VLOOKUP($C1023,'1851'!$C:$G,4,FALSE)</f>
        <v>Pasteles</v>
      </c>
      <c r="H1023" s="1675">
        <f>VLOOKUP($C1023,'1851'!$C:$J,6,FALSE)</f>
        <v>253</v>
      </c>
      <c r="I1023" s="1675">
        <f>VLOOKUP($C1023,'1851'!$C:$J,7,FALSE)</f>
        <v>236</v>
      </c>
      <c r="J1023" s="1675">
        <f>VLOOKUP($C1023,'1851'!$C:$J,8,FALSE)</f>
        <v>193</v>
      </c>
      <c r="K1023" s="8" t="s">
        <v>14</v>
      </c>
      <c r="L1023" s="8" t="s">
        <v>3046</v>
      </c>
    </row>
    <row r="1024" ht="14.25" customHeight="1">
      <c r="A1024" s="8" t="s">
        <v>3045</v>
      </c>
      <c r="B1024" s="14" t="s">
        <v>168</v>
      </c>
      <c r="C1024" s="1678">
        <v>256.0</v>
      </c>
      <c r="D1024" s="1678" t="s">
        <v>2685</v>
      </c>
      <c r="E1024" s="8" t="str">
        <f>VLOOKUP($C1024,'1851'!$C:$G,3,FALSE)</f>
        <v>Amarillos</v>
      </c>
      <c r="F1024" s="8" t="str">
        <f>VLOOKUP($C1024,'1851'!$C:$G,4,FALSE)</f>
        <v>Pasteles</v>
      </c>
      <c r="H1024" s="1675">
        <f>VLOOKUP($C1024,'1851'!$C:$J,6,FALSE)</f>
        <v>252</v>
      </c>
      <c r="I1024" s="1675">
        <f>VLOOKUP($C1024,'1851'!$C:$J,7,FALSE)</f>
        <v>239</v>
      </c>
      <c r="J1024" s="1675">
        <f>VLOOKUP($C1024,'1851'!$C:$J,8,FALSE)</f>
        <v>205</v>
      </c>
      <c r="K1024" s="8" t="s">
        <v>14</v>
      </c>
      <c r="L1024" s="8" t="s">
        <v>3046</v>
      </c>
    </row>
    <row r="1025" ht="14.25" customHeight="1">
      <c r="A1025" s="8" t="s">
        <v>3045</v>
      </c>
      <c r="B1025" s="1678" t="s">
        <v>817</v>
      </c>
      <c r="C1025" s="1679">
        <v>259.0</v>
      </c>
      <c r="D1025" s="1678" t="s">
        <v>2044</v>
      </c>
      <c r="E1025" s="8" t="str">
        <f>VLOOKUP($C1025,'1851'!$C:$G,3,FALSE)</f>
        <v>Amarillos</v>
      </c>
      <c r="H1025" s="1675">
        <f>VLOOKUP($C1025,'1851'!$C:$J,6,FALSE)</f>
        <v>254</v>
      </c>
      <c r="I1025" s="1675">
        <f>VLOOKUP($C1025,'1851'!$C:$J,7,FALSE)</f>
        <v>227</v>
      </c>
      <c r="J1025" s="1675">
        <f>VLOOKUP($C1025,'1851'!$C:$J,8,FALSE)</f>
        <v>135</v>
      </c>
      <c r="K1025" s="8" t="s">
        <v>14</v>
      </c>
      <c r="L1025" s="8" t="s">
        <v>3046</v>
      </c>
    </row>
    <row r="1026" ht="14.25" customHeight="1">
      <c r="A1026" s="8" t="s">
        <v>3045</v>
      </c>
      <c r="B1026" s="14" t="s">
        <v>168</v>
      </c>
      <c r="C1026" s="14">
        <v>260.0</v>
      </c>
      <c r="D1026" s="14" t="s">
        <v>2045</v>
      </c>
      <c r="E1026" s="8" t="str">
        <f>VLOOKUP($C1026,'1851'!$C:$G,3,FALSE)</f>
        <v>Amarillos</v>
      </c>
      <c r="H1026" s="1675">
        <f>VLOOKUP($C1026,'1851'!$C:$J,6,FALSE)</f>
        <v>254</v>
      </c>
      <c r="I1026" s="1675">
        <f>VLOOKUP($C1026,'1851'!$C:$J,7,FALSE)</f>
        <v>237</v>
      </c>
      <c r="J1026" s="1675">
        <f>VLOOKUP($C1026,'1851'!$C:$J,8,FALSE)</f>
        <v>172</v>
      </c>
      <c r="K1026" s="8" t="s">
        <v>14</v>
      </c>
      <c r="L1026" s="8" t="s">
        <v>3046</v>
      </c>
    </row>
    <row r="1027" ht="14.25" customHeight="1">
      <c r="A1027" s="8" t="s">
        <v>3045</v>
      </c>
      <c r="B1027" s="14" t="s">
        <v>168</v>
      </c>
      <c r="C1027" s="1678">
        <v>261.0</v>
      </c>
      <c r="D1027" s="1678" t="s">
        <v>2686</v>
      </c>
      <c r="E1027" s="8" t="str">
        <f>VLOOKUP($C1027,'1851'!$C:$G,3,FALSE)</f>
        <v>Amarillos</v>
      </c>
      <c r="F1027" s="8" t="str">
        <f>VLOOKUP($C1027,'1851'!$C:$G,4,FALSE)</f>
        <v>Pasteles</v>
      </c>
      <c r="H1027" s="1675">
        <f>VLOOKUP($C1027,'1851'!$C:$J,6,FALSE)</f>
        <v>251</v>
      </c>
      <c r="I1027" s="1675">
        <f>VLOOKUP($C1027,'1851'!$C:$J,7,FALSE)</f>
        <v>241</v>
      </c>
      <c r="J1027" s="1675">
        <f>VLOOKUP($C1027,'1851'!$C:$J,8,FALSE)</f>
        <v>195</v>
      </c>
      <c r="K1027" s="8" t="s">
        <v>14</v>
      </c>
      <c r="L1027" s="8" t="s">
        <v>3046</v>
      </c>
    </row>
    <row r="1028" ht="14.25" customHeight="1">
      <c r="A1028" s="8" t="s">
        <v>3045</v>
      </c>
      <c r="B1028" s="14" t="s">
        <v>168</v>
      </c>
      <c r="C1028" s="10">
        <v>262.0</v>
      </c>
      <c r="D1028" s="10" t="s">
        <v>2687</v>
      </c>
      <c r="E1028" s="8" t="str">
        <f>VLOOKUP($C1028,'1851'!$C:$G,3,FALSE)</f>
        <v>Amarillos</v>
      </c>
      <c r="F1028" s="8" t="str">
        <f>VLOOKUP($C1028,'1851'!$C:$G,4,FALSE)</f>
        <v>Pasteles</v>
      </c>
      <c r="H1028" s="1675">
        <f>VLOOKUP($C1028,'1851'!$C:$J,6,FALSE)</f>
        <v>249</v>
      </c>
      <c r="I1028" s="1675">
        <f>VLOOKUP($C1028,'1851'!$C:$J,7,FALSE)</f>
        <v>244</v>
      </c>
      <c r="J1028" s="1675">
        <f>VLOOKUP($C1028,'1851'!$C:$J,8,FALSE)</f>
        <v>215</v>
      </c>
      <c r="K1028" s="8" t="s">
        <v>14</v>
      </c>
      <c r="L1028" s="8" t="s">
        <v>3046</v>
      </c>
    </row>
    <row r="1029" ht="14.25" customHeight="1">
      <c r="A1029" s="8" t="s">
        <v>3045</v>
      </c>
      <c r="B1029" s="1678" t="s">
        <v>892</v>
      </c>
      <c r="C1029" s="1679">
        <v>263.0</v>
      </c>
      <c r="D1029" s="1678" t="s">
        <v>2046</v>
      </c>
      <c r="E1029" s="8" t="str">
        <f>VLOOKUP($C1029,'1851'!$C:$G,3,FALSE)</f>
        <v>Amarillos</v>
      </c>
      <c r="F1029" s="8" t="str">
        <f>VLOOKUP($C1029,'1851'!$C:$G,4,FALSE)</f>
        <v>Cafés</v>
      </c>
      <c r="H1029" s="1675">
        <f>VLOOKUP($C1029,'1851'!$C:$J,6,FALSE)</f>
        <v>193</v>
      </c>
      <c r="I1029" s="1675">
        <f>VLOOKUP($C1029,'1851'!$C:$J,7,FALSE)</f>
        <v>146</v>
      </c>
      <c r="J1029" s="1675">
        <f>VLOOKUP($C1029,'1851'!$C:$J,8,FALSE)</f>
        <v>57</v>
      </c>
      <c r="K1029" s="8" t="s">
        <v>14</v>
      </c>
      <c r="L1029" s="8" t="s">
        <v>3046</v>
      </c>
    </row>
    <row r="1030" ht="14.25" customHeight="1">
      <c r="A1030" s="8" t="s">
        <v>3045</v>
      </c>
      <c r="B1030" s="1678" t="s">
        <v>892</v>
      </c>
      <c r="C1030" s="1679">
        <v>264.0</v>
      </c>
      <c r="D1030" s="1678" t="s">
        <v>2047</v>
      </c>
      <c r="E1030" s="8" t="str">
        <f>VLOOKUP($C1030,'1851'!$C:$G,3,FALSE)</f>
        <v>Amarillos</v>
      </c>
      <c r="H1030" s="1675">
        <f>VLOOKUP($C1030,'1851'!$C:$J,6,FALSE)</f>
        <v>229</v>
      </c>
      <c r="I1030" s="1675">
        <f>VLOOKUP($C1030,'1851'!$C:$J,7,FALSE)</f>
        <v>183</v>
      </c>
      <c r="J1030" s="1675">
        <f>VLOOKUP($C1030,'1851'!$C:$J,8,FALSE)</f>
        <v>90</v>
      </c>
      <c r="K1030" s="8" t="s">
        <v>14</v>
      </c>
      <c r="L1030" s="8" t="s">
        <v>3046</v>
      </c>
    </row>
    <row r="1031" ht="14.25" customHeight="1">
      <c r="A1031" s="8" t="s">
        <v>3045</v>
      </c>
      <c r="B1031" s="1678" t="s">
        <v>814</v>
      </c>
      <c r="C1031" s="1678">
        <v>265.0</v>
      </c>
      <c r="D1031" s="1678" t="s">
        <v>2048</v>
      </c>
      <c r="E1031" s="8" t="str">
        <f>VLOOKUP($C1031,'1851'!$C:$G,3,FALSE)</f>
        <v>Amarillos</v>
      </c>
      <c r="H1031" s="1675">
        <f>VLOOKUP($C1031,'1851'!$C:$J,6,FALSE)</f>
        <v>243</v>
      </c>
      <c r="I1031" s="1675">
        <f>VLOOKUP($C1031,'1851'!$C:$J,7,FALSE)</f>
        <v>211</v>
      </c>
      <c r="J1031" s="1675">
        <f>VLOOKUP($C1031,'1851'!$C:$J,8,FALSE)</f>
        <v>143</v>
      </c>
      <c r="K1031" s="8" t="s">
        <v>14</v>
      </c>
      <c r="L1031" s="8" t="s">
        <v>3046</v>
      </c>
    </row>
    <row r="1032" ht="14.25" customHeight="1">
      <c r="A1032" s="8" t="s">
        <v>3045</v>
      </c>
      <c r="B1032" s="14" t="s">
        <v>168</v>
      </c>
      <c r="C1032" s="1678">
        <v>266.0</v>
      </c>
      <c r="D1032" s="1678" t="s">
        <v>2688</v>
      </c>
      <c r="E1032" s="8" t="str">
        <f>VLOOKUP($C1032,'1851'!$C:$G,3,FALSE)</f>
        <v>Amarillos</v>
      </c>
      <c r="F1032" s="8" t="str">
        <f>VLOOKUP($C1032,'1851'!$C:$G,4,FALSE)</f>
        <v>Pasteles</v>
      </c>
      <c r="H1032" s="1675">
        <f>VLOOKUP($C1032,'1851'!$C:$J,6,FALSE)</f>
        <v>246</v>
      </c>
      <c r="I1032" s="1675">
        <f>VLOOKUP($C1032,'1851'!$C:$J,7,FALSE)</f>
        <v>230</v>
      </c>
      <c r="J1032" s="1675">
        <f>VLOOKUP($C1032,'1851'!$C:$J,8,FALSE)</f>
        <v>186</v>
      </c>
      <c r="K1032" s="8" t="s">
        <v>14</v>
      </c>
      <c r="L1032" s="8" t="s">
        <v>3046</v>
      </c>
    </row>
    <row r="1033" ht="14.25" customHeight="1">
      <c r="A1033" s="8" t="s">
        <v>3045</v>
      </c>
      <c r="B1033" s="14" t="s">
        <v>168</v>
      </c>
      <c r="C1033" s="1678">
        <v>267.0</v>
      </c>
      <c r="D1033" s="1678" t="s">
        <v>2689</v>
      </c>
      <c r="E1033" s="8" t="str">
        <f>VLOOKUP($C1033,'1851'!$C:$G,3,FALSE)</f>
        <v>Amarillos</v>
      </c>
      <c r="F1033" s="8" t="str">
        <f>VLOOKUP($C1033,'1851'!$C:$G,4,FALSE)</f>
        <v>Pasteles</v>
      </c>
      <c r="H1033" s="1675">
        <f>VLOOKUP($C1033,'1851'!$C:$J,6,FALSE)</f>
        <v>248</v>
      </c>
      <c r="I1033" s="1675">
        <f>VLOOKUP($C1033,'1851'!$C:$J,7,FALSE)</f>
        <v>234</v>
      </c>
      <c r="J1033" s="1675">
        <f>VLOOKUP($C1033,'1851'!$C:$J,8,FALSE)</f>
        <v>199</v>
      </c>
      <c r="K1033" s="8" t="s">
        <v>14</v>
      </c>
      <c r="L1033" s="8" t="s">
        <v>3046</v>
      </c>
    </row>
    <row r="1034" ht="14.25" customHeight="1">
      <c r="A1034" s="8" t="s">
        <v>3045</v>
      </c>
      <c r="B1034" s="14" t="s">
        <v>168</v>
      </c>
      <c r="C1034" s="1678">
        <v>268.0</v>
      </c>
      <c r="D1034" s="1678" t="s">
        <v>2690</v>
      </c>
      <c r="E1034" s="8" t="str">
        <f>VLOOKUP($C1034,'1851'!$C:$G,3,FALSE)</f>
        <v>Amarillos</v>
      </c>
      <c r="F1034" s="8" t="str">
        <f>VLOOKUP($C1034,'1851'!$C:$G,4,FALSE)</f>
        <v>Pasteles</v>
      </c>
      <c r="H1034" s="1675">
        <f>VLOOKUP($C1034,'1851'!$C:$J,6,FALSE)</f>
        <v>247</v>
      </c>
      <c r="I1034" s="1675">
        <f>VLOOKUP($C1034,'1851'!$C:$J,7,FALSE)</f>
        <v>240</v>
      </c>
      <c r="J1034" s="1675">
        <f>VLOOKUP($C1034,'1851'!$C:$J,8,FALSE)</f>
        <v>215</v>
      </c>
      <c r="K1034" s="8" t="s">
        <v>14</v>
      </c>
      <c r="L1034" s="8" t="s">
        <v>3046</v>
      </c>
    </row>
    <row r="1035" ht="14.25" customHeight="1">
      <c r="A1035" s="8" t="s">
        <v>3045</v>
      </c>
      <c r="B1035" s="1678" t="s">
        <v>892</v>
      </c>
      <c r="C1035" s="1679">
        <v>269.0</v>
      </c>
      <c r="D1035" s="1678" t="s">
        <v>2049</v>
      </c>
      <c r="E1035" s="8" t="str">
        <f>VLOOKUP($C1035,'1851'!$C:$G,3,FALSE)</f>
        <v>Cafés</v>
      </c>
      <c r="H1035" s="1675">
        <f>VLOOKUP($C1035,'1851'!$C:$J,6,FALSE)</f>
        <v>148</v>
      </c>
      <c r="I1035" s="1675">
        <f>VLOOKUP($C1035,'1851'!$C:$J,7,FALSE)</f>
        <v>120</v>
      </c>
      <c r="J1035" s="1675">
        <f>VLOOKUP($C1035,'1851'!$C:$J,8,FALSE)</f>
        <v>66</v>
      </c>
      <c r="K1035" s="8" t="s">
        <v>14</v>
      </c>
      <c r="L1035" s="8" t="s">
        <v>3046</v>
      </c>
    </row>
    <row r="1036" ht="14.25" customHeight="1">
      <c r="A1036" s="8" t="s">
        <v>3045</v>
      </c>
      <c r="B1036" s="1678" t="s">
        <v>817</v>
      </c>
      <c r="C1036" s="1679">
        <v>270.0</v>
      </c>
      <c r="D1036" s="1678" t="s">
        <v>2050</v>
      </c>
      <c r="E1036" s="8" t="str">
        <f>VLOOKUP($C1036,'1851'!$C:$G,3,FALSE)</f>
        <v>Cafés</v>
      </c>
      <c r="H1036" s="1675">
        <f>VLOOKUP($C1036,'1851'!$C:$J,6,FALSE)</f>
        <v>187</v>
      </c>
      <c r="I1036" s="1675">
        <f>VLOOKUP($C1036,'1851'!$C:$J,7,FALSE)</f>
        <v>157</v>
      </c>
      <c r="J1036" s="1675">
        <f>VLOOKUP($C1036,'1851'!$C:$J,8,FALSE)</f>
        <v>101</v>
      </c>
      <c r="K1036" s="8" t="s">
        <v>14</v>
      </c>
      <c r="L1036" s="8" t="s">
        <v>3046</v>
      </c>
    </row>
    <row r="1037" ht="14.25" customHeight="1">
      <c r="A1037" s="8" t="s">
        <v>3045</v>
      </c>
      <c r="B1037" s="1678" t="s">
        <v>814</v>
      </c>
      <c r="C1037" s="1678">
        <v>271.0</v>
      </c>
      <c r="D1037" s="1678" t="s">
        <v>2051</v>
      </c>
      <c r="E1037" s="8" t="str">
        <f>VLOOKUP($C1037,'1851'!$C:$G,3,FALSE)</f>
        <v>Cafés</v>
      </c>
      <c r="H1037" s="1675">
        <f>VLOOKUP($C1037,'1851'!$C:$J,6,FALSE)</f>
        <v>214</v>
      </c>
      <c r="I1037" s="1675">
        <f>VLOOKUP($C1037,'1851'!$C:$J,7,FALSE)</f>
        <v>191</v>
      </c>
      <c r="J1037" s="1675">
        <f>VLOOKUP($C1037,'1851'!$C:$J,8,FALSE)</f>
        <v>147</v>
      </c>
      <c r="K1037" s="8" t="s">
        <v>14</v>
      </c>
      <c r="L1037" s="8" t="s">
        <v>3046</v>
      </c>
    </row>
    <row r="1038" ht="14.25" customHeight="1">
      <c r="A1038" s="8" t="s">
        <v>3045</v>
      </c>
      <c r="B1038" s="14" t="s">
        <v>168</v>
      </c>
      <c r="C1038" s="1678">
        <v>272.0</v>
      </c>
      <c r="D1038" s="1678" t="s">
        <v>2691</v>
      </c>
      <c r="E1038" s="8" t="str">
        <f>VLOOKUP($C1038,'1851'!$C:$G,3,FALSE)</f>
        <v>Cafés</v>
      </c>
      <c r="F1038" s="8" t="str">
        <f>VLOOKUP($C1038,'1851'!$C:$G,4,FALSE)</f>
        <v>Pasteles</v>
      </c>
      <c r="H1038" s="1675">
        <f>VLOOKUP($C1038,'1851'!$C:$J,6,FALSE)</f>
        <v>235</v>
      </c>
      <c r="I1038" s="1675">
        <f>VLOOKUP($C1038,'1851'!$C:$J,7,FALSE)</f>
        <v>218</v>
      </c>
      <c r="J1038" s="1675">
        <f>VLOOKUP($C1038,'1851'!$C:$J,8,FALSE)</f>
        <v>186</v>
      </c>
      <c r="K1038" s="8" t="s">
        <v>14</v>
      </c>
      <c r="L1038" s="8" t="s">
        <v>3046</v>
      </c>
    </row>
    <row r="1039" ht="14.25" customHeight="1">
      <c r="A1039" s="8" t="s">
        <v>3045</v>
      </c>
      <c r="B1039" s="14" t="s">
        <v>168</v>
      </c>
      <c r="C1039" s="1678">
        <v>273.0</v>
      </c>
      <c r="D1039" s="1678" t="s">
        <v>2692</v>
      </c>
      <c r="E1039" s="8" t="str">
        <f>VLOOKUP($C1039,'1851'!$C:$G,3,FALSE)</f>
        <v>Cafés</v>
      </c>
      <c r="F1039" s="8" t="str">
        <f>VLOOKUP($C1039,'1851'!$C:$G,4,FALSE)</f>
        <v>Pasteles</v>
      </c>
      <c r="H1039" s="1675">
        <f>VLOOKUP($C1039,'1851'!$C:$J,6,FALSE)</f>
        <v>237</v>
      </c>
      <c r="I1039" s="1675">
        <f>VLOOKUP($C1039,'1851'!$C:$J,7,FALSE)</f>
        <v>225</v>
      </c>
      <c r="J1039" s="1675">
        <f>VLOOKUP($C1039,'1851'!$C:$J,8,FALSE)</f>
        <v>198</v>
      </c>
      <c r="K1039" s="8" t="s">
        <v>14</v>
      </c>
      <c r="L1039" s="8" t="s">
        <v>3046</v>
      </c>
    </row>
    <row r="1040" ht="14.25" customHeight="1">
      <c r="A1040" s="8" t="s">
        <v>3045</v>
      </c>
      <c r="B1040" s="14" t="s">
        <v>168</v>
      </c>
      <c r="C1040" s="1678">
        <v>274.0</v>
      </c>
      <c r="D1040" s="1678" t="s">
        <v>2693</v>
      </c>
      <c r="E1040" s="8" t="str">
        <f>VLOOKUP($C1040,'1851'!$C:$G,3,FALSE)</f>
        <v>Cafés</v>
      </c>
      <c r="F1040" s="8" t="str">
        <f>VLOOKUP($C1040,'1851'!$C:$G,4,FALSE)</f>
        <v>Pasteles</v>
      </c>
      <c r="H1040" s="1675">
        <f>VLOOKUP($C1040,'1851'!$C:$J,6,FALSE)</f>
        <v>245</v>
      </c>
      <c r="I1040" s="1675">
        <f>VLOOKUP($C1040,'1851'!$C:$J,7,FALSE)</f>
        <v>235</v>
      </c>
      <c r="J1040" s="1675">
        <f>VLOOKUP($C1040,'1851'!$C:$J,8,FALSE)</f>
        <v>215</v>
      </c>
      <c r="K1040" s="8" t="s">
        <v>14</v>
      </c>
      <c r="L1040" s="8" t="s">
        <v>3046</v>
      </c>
    </row>
    <row r="1041" ht="14.25" customHeight="1">
      <c r="A1041" s="8" t="s">
        <v>3045</v>
      </c>
      <c r="B1041" s="1678" t="s">
        <v>814</v>
      </c>
      <c r="C1041" s="1678">
        <v>277.0</v>
      </c>
      <c r="D1041" s="1678" t="s">
        <v>2054</v>
      </c>
      <c r="E1041" s="8" t="str">
        <f>VLOOKUP($C1041,'1851'!$C:$G,3,FALSE)</f>
        <v>Amarillos</v>
      </c>
      <c r="H1041" s="1675">
        <f>VLOOKUP($C1041,'1851'!$C:$J,6,FALSE)</f>
        <v>254</v>
      </c>
      <c r="I1041" s="1675">
        <f>VLOOKUP($C1041,'1851'!$C:$J,7,FALSE)</f>
        <v>230</v>
      </c>
      <c r="J1041" s="1675">
        <f>VLOOKUP($C1041,'1851'!$C:$J,8,FALSE)</f>
        <v>136</v>
      </c>
      <c r="K1041" s="8" t="s">
        <v>14</v>
      </c>
      <c r="L1041" s="8" t="s">
        <v>3046</v>
      </c>
    </row>
    <row r="1042" ht="14.25" customHeight="1">
      <c r="A1042" s="8" t="s">
        <v>3045</v>
      </c>
      <c r="B1042" s="14" t="s">
        <v>168</v>
      </c>
      <c r="C1042" s="1678">
        <v>278.0</v>
      </c>
      <c r="D1042" s="1678" t="s">
        <v>2055</v>
      </c>
      <c r="E1042" s="8" t="str">
        <f>VLOOKUP($C1042,'1851'!$C:$G,3,FALSE)</f>
        <v>Amarillos</v>
      </c>
      <c r="H1042" s="1675">
        <f>VLOOKUP($C1042,'1851'!$C:$J,6,FALSE)</f>
        <v>253</v>
      </c>
      <c r="I1042" s="1675">
        <f>VLOOKUP($C1042,'1851'!$C:$J,7,FALSE)</f>
        <v>240</v>
      </c>
      <c r="J1042" s="1675">
        <f>VLOOKUP($C1042,'1851'!$C:$J,8,FALSE)</f>
        <v>173</v>
      </c>
      <c r="K1042" s="8" t="s">
        <v>14</v>
      </c>
      <c r="L1042" s="8" t="s">
        <v>3046</v>
      </c>
    </row>
    <row r="1043" ht="14.25" customHeight="1">
      <c r="A1043" s="8" t="s">
        <v>3045</v>
      </c>
      <c r="B1043" s="14" t="s">
        <v>168</v>
      </c>
      <c r="C1043" s="1678">
        <v>279.0</v>
      </c>
      <c r="D1043" s="1678" t="s">
        <v>2694</v>
      </c>
      <c r="E1043" s="8" t="str">
        <f>VLOOKUP($C1043,'1851'!$C:$G,3,FALSE)</f>
        <v>Amarillos</v>
      </c>
      <c r="F1043" s="8" t="str">
        <f>VLOOKUP($C1043,'1851'!$C:$G,4,FALSE)</f>
        <v>Pasteles</v>
      </c>
      <c r="H1043" s="1675">
        <f>VLOOKUP($C1043,'1851'!$C:$J,6,FALSE)</f>
        <v>250</v>
      </c>
      <c r="I1043" s="1675">
        <f>VLOOKUP($C1043,'1851'!$C:$J,7,FALSE)</f>
        <v>242</v>
      </c>
      <c r="J1043" s="1675">
        <f>VLOOKUP($C1043,'1851'!$C:$J,8,FALSE)</f>
        <v>198</v>
      </c>
      <c r="K1043" s="8" t="s">
        <v>14</v>
      </c>
      <c r="L1043" s="8" t="s">
        <v>3046</v>
      </c>
    </row>
    <row r="1044" ht="14.25" customHeight="1">
      <c r="A1044" s="8" t="s">
        <v>3045</v>
      </c>
      <c r="B1044" s="14" t="s">
        <v>168</v>
      </c>
      <c r="C1044" s="1678">
        <v>280.0</v>
      </c>
      <c r="D1044" s="1678" t="s">
        <v>2695</v>
      </c>
      <c r="E1044" s="8" t="str">
        <f>VLOOKUP($C1044,'1851'!$C:$G,3,FALSE)</f>
        <v>Amarillos</v>
      </c>
      <c r="F1044" s="8" t="str">
        <f>VLOOKUP($C1044,'1851'!$C:$G,4,FALSE)</f>
        <v>Pasteles</v>
      </c>
      <c r="H1044" s="1675">
        <f>VLOOKUP($C1044,'1851'!$C:$J,6,FALSE)</f>
        <v>247</v>
      </c>
      <c r="I1044" s="1675">
        <f>VLOOKUP($C1044,'1851'!$C:$J,7,FALSE)</f>
        <v>242</v>
      </c>
      <c r="J1044" s="1675">
        <f>VLOOKUP($C1044,'1851'!$C:$J,8,FALSE)</f>
        <v>211</v>
      </c>
      <c r="K1044" s="8" t="s">
        <v>14</v>
      </c>
      <c r="L1044" s="8" t="s">
        <v>3046</v>
      </c>
    </row>
    <row r="1045" ht="14.25" customHeight="1">
      <c r="A1045" s="8" t="s">
        <v>3045</v>
      </c>
      <c r="B1045" s="1678" t="s">
        <v>892</v>
      </c>
      <c r="C1045" s="1679">
        <v>281.0</v>
      </c>
      <c r="D1045" s="1678" t="s">
        <v>2056</v>
      </c>
      <c r="E1045" s="8" t="str">
        <f>VLOOKUP($C1045,'1851'!$C:$G,3,FALSE)</f>
        <v>Amarillos</v>
      </c>
      <c r="H1045" s="1675">
        <f>VLOOKUP($C1045,'1851'!$C:$J,6,FALSE)</f>
        <v>234</v>
      </c>
      <c r="I1045" s="1675">
        <f>VLOOKUP($C1045,'1851'!$C:$J,7,FALSE)</f>
        <v>180</v>
      </c>
      <c r="J1045" s="1675">
        <f>VLOOKUP($C1045,'1851'!$C:$J,8,FALSE)</f>
        <v>0</v>
      </c>
      <c r="K1045" s="8" t="s">
        <v>14</v>
      </c>
      <c r="L1045" s="8" t="s">
        <v>3046</v>
      </c>
    </row>
    <row r="1046" ht="14.25" customHeight="1">
      <c r="A1046" s="8" t="s">
        <v>3045</v>
      </c>
      <c r="B1046" s="1678" t="s">
        <v>814</v>
      </c>
      <c r="C1046" s="1678">
        <v>283.0</v>
      </c>
      <c r="D1046" s="1678" t="s">
        <v>2058</v>
      </c>
      <c r="E1046" s="8" t="str">
        <f>VLOOKUP($C1046,'1851'!$C:$G,3,FALSE)</f>
        <v>Amarillos</v>
      </c>
      <c r="H1046" s="1675">
        <f>VLOOKUP($C1046,'1851'!$C:$J,6,FALSE)</f>
        <v>254</v>
      </c>
      <c r="I1046" s="1675">
        <f>VLOOKUP($C1046,'1851'!$C:$J,7,FALSE)</f>
        <v>229</v>
      </c>
      <c r="J1046" s="1675">
        <f>VLOOKUP($C1046,'1851'!$C:$J,8,FALSE)</f>
        <v>138</v>
      </c>
      <c r="K1046" s="8" t="s">
        <v>14</v>
      </c>
      <c r="L1046" s="8" t="s">
        <v>3046</v>
      </c>
    </row>
    <row r="1047" ht="14.25" customHeight="1">
      <c r="A1047" s="8" t="s">
        <v>3045</v>
      </c>
      <c r="B1047" s="14" t="s">
        <v>168</v>
      </c>
      <c r="C1047" s="1678">
        <v>284.0</v>
      </c>
      <c r="D1047" s="1678" t="s">
        <v>2696</v>
      </c>
      <c r="E1047" s="8" t="str">
        <f>VLOOKUP($C1047,'1851'!$C:$G,3,FALSE)</f>
        <v>Amarillos</v>
      </c>
      <c r="F1047" s="8" t="str">
        <f>VLOOKUP($C1047,'1851'!$C:$G,4,FALSE)</f>
        <v>Pasteles</v>
      </c>
      <c r="H1047" s="1675">
        <f>VLOOKUP($C1047,'1851'!$C:$J,6,FALSE)</f>
        <v>251</v>
      </c>
      <c r="I1047" s="1675">
        <f>VLOOKUP($C1047,'1851'!$C:$J,7,FALSE)</f>
        <v>238</v>
      </c>
      <c r="J1047" s="1675">
        <f>VLOOKUP($C1047,'1851'!$C:$J,8,FALSE)</f>
        <v>181</v>
      </c>
      <c r="K1047" s="8" t="s">
        <v>14</v>
      </c>
      <c r="L1047" s="8" t="s">
        <v>3046</v>
      </c>
    </row>
    <row r="1048" ht="14.25" customHeight="1">
      <c r="A1048" s="8" t="s">
        <v>3045</v>
      </c>
      <c r="B1048" s="14" t="s">
        <v>168</v>
      </c>
      <c r="C1048" s="1678">
        <v>285.0</v>
      </c>
      <c r="D1048" s="1678" t="s">
        <v>2697</v>
      </c>
      <c r="E1048" s="8" t="str">
        <f>VLOOKUP($C1048,'1851'!$C:$G,3,FALSE)</f>
        <v>Amarillos</v>
      </c>
      <c r="F1048" s="8" t="str">
        <f>VLOOKUP($C1048,'1851'!$C:$G,4,FALSE)</f>
        <v>Pasteles</v>
      </c>
      <c r="H1048" s="1675">
        <f>VLOOKUP($C1048,'1851'!$C:$J,6,FALSE)</f>
        <v>250</v>
      </c>
      <c r="I1048" s="1675">
        <f>VLOOKUP($C1048,'1851'!$C:$J,7,FALSE)</f>
        <v>241</v>
      </c>
      <c r="J1048" s="1675">
        <f>VLOOKUP($C1048,'1851'!$C:$J,8,FALSE)</f>
        <v>200</v>
      </c>
      <c r="K1048" s="8" t="s">
        <v>14</v>
      </c>
      <c r="L1048" s="8" t="s">
        <v>3046</v>
      </c>
    </row>
    <row r="1049" ht="14.25" customHeight="1">
      <c r="A1049" s="8" t="s">
        <v>3045</v>
      </c>
      <c r="B1049" s="14" t="s">
        <v>168</v>
      </c>
      <c r="C1049" s="1678">
        <v>286.0</v>
      </c>
      <c r="D1049" s="1678" t="s">
        <v>2698</v>
      </c>
      <c r="E1049" s="8" t="str">
        <f>VLOOKUP($C1049,'1851'!$C:$G,3,FALSE)</f>
        <v>Amarillos</v>
      </c>
      <c r="F1049" s="8" t="str">
        <f>VLOOKUP($C1049,'1851'!$C:$G,4,FALSE)</f>
        <v>Pasteles</v>
      </c>
      <c r="H1049" s="1675">
        <f>VLOOKUP($C1049,'1851'!$C:$J,6,FALSE)</f>
        <v>248</v>
      </c>
      <c r="I1049" s="1675">
        <f>VLOOKUP($C1049,'1851'!$C:$J,7,FALSE)</f>
        <v>242</v>
      </c>
      <c r="J1049" s="1675">
        <f>VLOOKUP($C1049,'1851'!$C:$J,8,FALSE)</f>
        <v>211</v>
      </c>
      <c r="K1049" s="8" t="s">
        <v>14</v>
      </c>
      <c r="L1049" s="8" t="s">
        <v>3046</v>
      </c>
    </row>
    <row r="1050" ht="14.25" customHeight="1">
      <c r="A1050" s="8" t="s">
        <v>3045</v>
      </c>
      <c r="B1050" s="1678" t="s">
        <v>892</v>
      </c>
      <c r="C1050" s="1679">
        <v>287.0</v>
      </c>
      <c r="D1050" s="1678" t="s">
        <v>2059</v>
      </c>
      <c r="E1050" s="8" t="str">
        <f>VLOOKUP($C1050,'1851'!$C:$G,3,FALSE)</f>
        <v>Amarillos</v>
      </c>
      <c r="H1050" s="1675">
        <f>VLOOKUP($C1050,'1851'!$C:$J,6,FALSE)</f>
        <v>254</v>
      </c>
      <c r="I1050" s="1675">
        <f>VLOOKUP($C1050,'1851'!$C:$J,7,FALSE)</f>
        <v>215</v>
      </c>
      <c r="J1050" s="1675">
        <f>VLOOKUP($C1050,'1851'!$C:$J,8,FALSE)</f>
        <v>0</v>
      </c>
      <c r="K1050" s="8" t="s">
        <v>14</v>
      </c>
      <c r="L1050" s="8" t="s">
        <v>3046</v>
      </c>
    </row>
    <row r="1051" ht="14.25" customHeight="1">
      <c r="A1051" s="8" t="s">
        <v>3045</v>
      </c>
      <c r="B1051" s="1678" t="s">
        <v>892</v>
      </c>
      <c r="C1051" s="1679">
        <v>288.0</v>
      </c>
      <c r="D1051" s="1678" t="s">
        <v>3054</v>
      </c>
      <c r="E1051" s="8" t="str">
        <f>VLOOKUP($C1051,'1851'!$C:$G,3,FALSE)</f>
        <v>Amarillos</v>
      </c>
      <c r="H1051" s="1675">
        <f>VLOOKUP($C1051,'1851'!$C:$J,6,FALSE)</f>
        <v>254</v>
      </c>
      <c r="I1051" s="1675">
        <f>VLOOKUP($C1051,'1851'!$C:$J,7,FALSE)</f>
        <v>228</v>
      </c>
      <c r="J1051" s="1675">
        <f>VLOOKUP($C1051,'1851'!$C:$J,8,FALSE)</f>
        <v>78</v>
      </c>
      <c r="K1051" s="8" t="s">
        <v>14</v>
      </c>
      <c r="L1051" s="8" t="s">
        <v>3046</v>
      </c>
    </row>
    <row r="1052" ht="14.25" customHeight="1">
      <c r="A1052" s="8" t="s">
        <v>3045</v>
      </c>
      <c r="B1052" s="1678" t="s">
        <v>814</v>
      </c>
      <c r="C1052" s="1678">
        <v>289.0</v>
      </c>
      <c r="D1052" s="1678" t="s">
        <v>2061</v>
      </c>
      <c r="E1052" s="8" t="str">
        <f>VLOOKUP($C1052,'1851'!$C:$G,3,FALSE)</f>
        <v>Amarillos</v>
      </c>
      <c r="H1052" s="1675">
        <f>VLOOKUP($C1052,'1851'!$C:$J,6,FALSE)</f>
        <v>253</v>
      </c>
      <c r="I1052" s="1675">
        <f>VLOOKUP($C1052,'1851'!$C:$J,7,FALSE)</f>
        <v>238</v>
      </c>
      <c r="J1052" s="1675">
        <f>VLOOKUP($C1052,'1851'!$C:$J,8,FALSE)</f>
        <v>142</v>
      </c>
      <c r="K1052" s="8" t="s">
        <v>14</v>
      </c>
      <c r="L1052" s="8" t="s">
        <v>3046</v>
      </c>
    </row>
    <row r="1053" ht="14.25" customHeight="1">
      <c r="A1053" s="8" t="s">
        <v>3045</v>
      </c>
      <c r="B1053" s="1678" t="s">
        <v>814</v>
      </c>
      <c r="C1053" s="1678">
        <v>290.0</v>
      </c>
      <c r="D1053" s="1678" t="s">
        <v>2699</v>
      </c>
      <c r="E1053" s="8" t="str">
        <f>VLOOKUP($C1053,'1851'!$C:$G,3,FALSE)</f>
        <v>Amarillos</v>
      </c>
      <c r="F1053" s="8" t="str">
        <f>VLOOKUP($C1053,'1851'!$C:$G,4,FALSE)</f>
        <v>Pasteles</v>
      </c>
      <c r="H1053" s="1675">
        <f>VLOOKUP($C1053,'1851'!$C:$J,6,FALSE)</f>
        <v>250</v>
      </c>
      <c r="I1053" s="1675">
        <f>VLOOKUP($C1053,'1851'!$C:$J,7,FALSE)</f>
        <v>243</v>
      </c>
      <c r="J1053" s="1675">
        <f>VLOOKUP($C1053,'1851'!$C:$J,8,FALSE)</f>
        <v>179</v>
      </c>
      <c r="K1053" s="8" t="s">
        <v>14</v>
      </c>
      <c r="L1053" s="8" t="s">
        <v>3046</v>
      </c>
    </row>
    <row r="1054" ht="14.25" customHeight="1">
      <c r="A1054" s="8" t="s">
        <v>3045</v>
      </c>
      <c r="B1054" s="14" t="s">
        <v>168</v>
      </c>
      <c r="C1054" s="1678">
        <v>291.0</v>
      </c>
      <c r="D1054" s="1678" t="s">
        <v>2700</v>
      </c>
      <c r="E1054" s="8" t="str">
        <f>VLOOKUP($C1054,'1851'!$C:$G,3,FALSE)</f>
        <v>Amarillos</v>
      </c>
      <c r="F1054" s="8" t="str">
        <f>VLOOKUP($C1054,'1851'!$C:$G,4,FALSE)</f>
        <v>Pasteles</v>
      </c>
      <c r="H1054" s="1675">
        <f>VLOOKUP($C1054,'1851'!$C:$J,6,FALSE)</f>
        <v>248</v>
      </c>
      <c r="I1054" s="1675">
        <f>VLOOKUP($C1054,'1851'!$C:$J,7,FALSE)</f>
        <v>244</v>
      </c>
      <c r="J1054" s="1675">
        <f>VLOOKUP($C1054,'1851'!$C:$J,8,FALSE)</f>
        <v>205</v>
      </c>
      <c r="K1054" s="8" t="s">
        <v>14</v>
      </c>
      <c r="L1054" s="8" t="s">
        <v>3046</v>
      </c>
    </row>
    <row r="1055" ht="14.25" customHeight="1">
      <c r="A1055" s="8" t="s">
        <v>3045</v>
      </c>
      <c r="B1055" s="14" t="s">
        <v>168</v>
      </c>
      <c r="C1055" s="1678">
        <v>292.0</v>
      </c>
      <c r="D1055" s="1678" t="s">
        <v>2701</v>
      </c>
      <c r="E1055" s="8" t="str">
        <f>VLOOKUP($C1055,'1851'!$C:$G,3,FALSE)</f>
        <v>Amarillos</v>
      </c>
      <c r="F1055" s="8" t="str">
        <f>VLOOKUP($C1055,'1851'!$C:$G,4,FALSE)</f>
        <v>Pasteles</v>
      </c>
      <c r="H1055" s="1675">
        <f>VLOOKUP($C1055,'1851'!$C:$J,6,FALSE)</f>
        <v>247</v>
      </c>
      <c r="I1055" s="1675">
        <f>VLOOKUP($C1055,'1851'!$C:$J,7,FALSE)</f>
        <v>245</v>
      </c>
      <c r="J1055" s="1675">
        <f>VLOOKUP($C1055,'1851'!$C:$J,8,FALSE)</f>
        <v>220</v>
      </c>
      <c r="K1055" s="8" t="s">
        <v>14</v>
      </c>
      <c r="L1055" s="8" t="s">
        <v>3046</v>
      </c>
    </row>
    <row r="1056" ht="14.25" customHeight="1">
      <c r="A1056" s="8" t="s">
        <v>3045</v>
      </c>
      <c r="B1056" s="1678" t="s">
        <v>892</v>
      </c>
      <c r="C1056" s="1679">
        <v>294.0</v>
      </c>
      <c r="D1056" s="1678" t="s">
        <v>3055</v>
      </c>
      <c r="E1056" s="8" t="str">
        <f>VLOOKUP($C1056,'1851'!$C:$G,3,FALSE)</f>
        <v>Amarillos</v>
      </c>
      <c r="H1056" s="1675">
        <f>VLOOKUP($C1056,'1851'!$C:$J,6,FALSE)</f>
        <v>230</v>
      </c>
      <c r="I1056" s="1675">
        <f>VLOOKUP($C1056,'1851'!$C:$J,7,FALSE)</f>
        <v>208</v>
      </c>
      <c r="J1056" s="1675">
        <f>VLOOKUP($C1056,'1851'!$C:$J,8,FALSE)</f>
        <v>87</v>
      </c>
      <c r="K1056" s="8" t="s">
        <v>14</v>
      </c>
      <c r="L1056" s="8" t="s">
        <v>3046</v>
      </c>
    </row>
    <row r="1057" ht="14.25" customHeight="1">
      <c r="A1057" s="8" t="s">
        <v>3045</v>
      </c>
      <c r="B1057" s="1678" t="s">
        <v>817</v>
      </c>
      <c r="C1057" s="1679">
        <v>295.0</v>
      </c>
      <c r="D1057" s="1678" t="s">
        <v>2064</v>
      </c>
      <c r="E1057" s="8" t="str">
        <f>VLOOKUP($C1057,'1851'!$C:$G,3,FALSE)</f>
        <v>Amarillos</v>
      </c>
      <c r="H1057" s="1675">
        <f>VLOOKUP($C1057,'1851'!$C:$J,6,FALSE)</f>
        <v>242</v>
      </c>
      <c r="I1057" s="1675">
        <f>VLOOKUP($C1057,'1851'!$C:$J,7,FALSE)</f>
        <v>229</v>
      </c>
      <c r="J1057" s="1675">
        <f>VLOOKUP($C1057,'1851'!$C:$J,8,FALSE)</f>
        <v>145</v>
      </c>
      <c r="K1057" s="8" t="s">
        <v>14</v>
      </c>
      <c r="L1057" s="8" t="s">
        <v>3046</v>
      </c>
    </row>
    <row r="1058" ht="14.25" customHeight="1">
      <c r="A1058" s="8" t="s">
        <v>3045</v>
      </c>
      <c r="B1058" s="14" t="s">
        <v>168</v>
      </c>
      <c r="C1058" s="1678">
        <v>296.0</v>
      </c>
      <c r="D1058" s="1678" t="s">
        <v>2702</v>
      </c>
      <c r="E1058" s="8" t="str">
        <f>VLOOKUP($C1058,'1851'!$C:$G,3,FALSE)</f>
        <v>Amarillos</v>
      </c>
      <c r="F1058" s="8" t="str">
        <f>VLOOKUP($C1058,'1851'!$C:$G,4,FALSE)</f>
        <v>Pasteles</v>
      </c>
      <c r="H1058" s="1675">
        <f>VLOOKUP($C1058,'1851'!$C:$J,6,FALSE)</f>
        <v>246</v>
      </c>
      <c r="I1058" s="1675">
        <f>VLOOKUP($C1058,'1851'!$C:$J,7,FALSE)</f>
        <v>240</v>
      </c>
      <c r="J1058" s="1675">
        <f>VLOOKUP($C1058,'1851'!$C:$J,8,FALSE)</f>
        <v>187</v>
      </c>
      <c r="K1058" s="8" t="s">
        <v>14</v>
      </c>
      <c r="L1058" s="8" t="s">
        <v>3046</v>
      </c>
    </row>
    <row r="1059" ht="14.25" customHeight="1">
      <c r="A1059" s="8" t="s">
        <v>3045</v>
      </c>
      <c r="B1059" s="14" t="s">
        <v>168</v>
      </c>
      <c r="C1059" s="1678">
        <v>297.0</v>
      </c>
      <c r="D1059" s="1678" t="s">
        <v>2703</v>
      </c>
      <c r="E1059" s="8" t="str">
        <f>VLOOKUP($C1059,'1851'!$C:$G,3,FALSE)</f>
        <v>Amarillos</v>
      </c>
      <c r="F1059" s="8" t="str">
        <f>VLOOKUP($C1059,'1851'!$C:$G,4,FALSE)</f>
        <v>Pasteles</v>
      </c>
      <c r="H1059" s="1675">
        <f>VLOOKUP($C1059,'1851'!$C:$J,6,FALSE)</f>
        <v>246</v>
      </c>
      <c r="I1059" s="1675">
        <f>VLOOKUP($C1059,'1851'!$C:$J,7,FALSE)</f>
        <v>241</v>
      </c>
      <c r="J1059" s="1675">
        <f>VLOOKUP($C1059,'1851'!$C:$J,8,FALSE)</f>
        <v>201</v>
      </c>
      <c r="K1059" s="8" t="s">
        <v>14</v>
      </c>
      <c r="L1059" s="8" t="s">
        <v>3046</v>
      </c>
    </row>
    <row r="1060" ht="14.25" customHeight="1">
      <c r="A1060" s="8" t="s">
        <v>3045</v>
      </c>
      <c r="B1060" s="14" t="s">
        <v>168</v>
      </c>
      <c r="C1060" s="1678">
        <v>298.0</v>
      </c>
      <c r="D1060" s="1678" t="s">
        <v>2704</v>
      </c>
      <c r="E1060" s="8" t="str">
        <f>VLOOKUP($C1060,'1851'!$C:$G,3,FALSE)</f>
        <v>Amarillos</v>
      </c>
      <c r="F1060" s="8" t="str">
        <f>VLOOKUP($C1060,'1851'!$C:$G,4,FALSE)</f>
        <v>Pasteles</v>
      </c>
      <c r="H1060" s="1675">
        <f>VLOOKUP($C1060,'1851'!$C:$J,6,FALSE)</f>
        <v>246</v>
      </c>
      <c r="I1060" s="1675">
        <f>VLOOKUP($C1060,'1851'!$C:$J,7,FALSE)</f>
        <v>242</v>
      </c>
      <c r="J1060" s="1675">
        <f>VLOOKUP($C1060,'1851'!$C:$J,8,FALSE)</f>
        <v>213</v>
      </c>
      <c r="K1060" s="8" t="s">
        <v>14</v>
      </c>
      <c r="L1060" s="8" t="s">
        <v>3046</v>
      </c>
    </row>
    <row r="1061" ht="14.25" customHeight="1">
      <c r="A1061" s="8" t="s">
        <v>3045</v>
      </c>
      <c r="B1061" s="1678" t="s">
        <v>892</v>
      </c>
      <c r="C1061" s="1679">
        <v>299.0</v>
      </c>
      <c r="D1061" s="1678" t="s">
        <v>2065</v>
      </c>
      <c r="E1061" s="8" t="str">
        <f>VLOOKUP($C1061,'1851'!$C:$G,3,FALSE)</f>
        <v>Amarillos</v>
      </c>
      <c r="F1061" s="8" t="str">
        <f>VLOOKUP($C1061,'1851'!$C:$G,4,FALSE)</f>
        <v>Verdes</v>
      </c>
      <c r="H1061" s="1675">
        <f>VLOOKUP($C1061,'1851'!$C:$J,6,FALSE)</f>
        <v>168</v>
      </c>
      <c r="I1061" s="1675">
        <f>VLOOKUP($C1061,'1851'!$C:$J,7,FALSE)</f>
        <v>152</v>
      </c>
      <c r="J1061" s="1675">
        <f>VLOOKUP($C1061,'1851'!$C:$J,8,FALSE)</f>
        <v>67</v>
      </c>
      <c r="K1061" s="8" t="s">
        <v>14</v>
      </c>
      <c r="L1061" s="8" t="s">
        <v>3046</v>
      </c>
    </row>
    <row r="1062" ht="14.25" customHeight="1">
      <c r="A1062" s="8" t="s">
        <v>3045</v>
      </c>
      <c r="B1062" s="1678" t="s">
        <v>892</v>
      </c>
      <c r="C1062" s="1679">
        <v>300.0</v>
      </c>
      <c r="D1062" s="1678" t="s">
        <v>2066</v>
      </c>
      <c r="E1062" s="8" t="str">
        <f>VLOOKUP($C1062,'1851'!$C:$G,3,FALSE)</f>
        <v>Amarillos</v>
      </c>
      <c r="F1062" s="8" t="str">
        <f>VLOOKUP($C1062,'1851'!$C:$G,4,FALSE)</f>
        <v>Verdes</v>
      </c>
      <c r="H1062" s="1675">
        <f>VLOOKUP($C1062,'1851'!$C:$J,6,FALSE)</f>
        <v>205</v>
      </c>
      <c r="I1062" s="1675">
        <f>VLOOKUP($C1062,'1851'!$C:$J,7,FALSE)</f>
        <v>186</v>
      </c>
      <c r="J1062" s="1675">
        <f>VLOOKUP($C1062,'1851'!$C:$J,8,FALSE)</f>
        <v>92</v>
      </c>
      <c r="K1062" s="8" t="s">
        <v>14</v>
      </c>
      <c r="L1062" s="8" t="s">
        <v>3046</v>
      </c>
    </row>
    <row r="1063" ht="14.25" customHeight="1">
      <c r="A1063" s="8" t="s">
        <v>3045</v>
      </c>
      <c r="B1063" s="1678" t="s">
        <v>817</v>
      </c>
      <c r="C1063" s="1679">
        <v>301.0</v>
      </c>
      <c r="D1063" s="1678" t="s">
        <v>2067</v>
      </c>
      <c r="E1063" s="8" t="str">
        <f>VLOOKUP($C1063,'1851'!$C:$G,3,FALSE)</f>
        <v>Amarillos</v>
      </c>
      <c r="H1063" s="1675">
        <f>VLOOKUP($C1063,'1851'!$C:$J,6,FALSE)</f>
        <v>228</v>
      </c>
      <c r="I1063" s="1675">
        <f>VLOOKUP($C1063,'1851'!$C:$J,7,FALSE)</f>
        <v>216</v>
      </c>
      <c r="J1063" s="1675">
        <f>VLOOKUP($C1063,'1851'!$C:$J,8,FALSE)</f>
        <v>146</v>
      </c>
      <c r="K1063" s="8" t="s">
        <v>14</v>
      </c>
      <c r="L1063" s="8" t="s">
        <v>3046</v>
      </c>
    </row>
    <row r="1064" ht="14.25" customHeight="1">
      <c r="A1064" s="8" t="s">
        <v>3045</v>
      </c>
      <c r="B1064" s="14" t="s">
        <v>168</v>
      </c>
      <c r="C1064" s="1678">
        <v>302.0</v>
      </c>
      <c r="D1064" s="1678" t="s">
        <v>2705</v>
      </c>
      <c r="E1064" s="8" t="str">
        <f>VLOOKUP($C1064,'1851'!$C:$G,3,FALSE)</f>
        <v>Amarillos</v>
      </c>
      <c r="F1064" s="8" t="str">
        <f>VLOOKUP($C1064,'1851'!$C:$G,4,FALSE)</f>
        <v>Pasteles</v>
      </c>
      <c r="H1064" s="1675">
        <f>VLOOKUP($C1064,'1851'!$C:$J,6,FALSE)</f>
        <v>242</v>
      </c>
      <c r="I1064" s="1675">
        <f>VLOOKUP($C1064,'1851'!$C:$J,7,FALSE)</f>
        <v>235</v>
      </c>
      <c r="J1064" s="1675">
        <f>VLOOKUP($C1064,'1851'!$C:$J,8,FALSE)</f>
        <v>188</v>
      </c>
      <c r="K1064" s="8" t="s">
        <v>14</v>
      </c>
      <c r="L1064" s="8" t="s">
        <v>3046</v>
      </c>
    </row>
    <row r="1065" ht="14.25" customHeight="1">
      <c r="A1065" s="8" t="s">
        <v>3045</v>
      </c>
      <c r="B1065" s="14" t="s">
        <v>168</v>
      </c>
      <c r="C1065" s="1678">
        <v>303.0</v>
      </c>
      <c r="D1065" s="1678" t="s">
        <v>2706</v>
      </c>
      <c r="E1065" s="8" t="str">
        <f>VLOOKUP($C1065,'1851'!$C:$G,3,FALSE)</f>
        <v>Amarillos</v>
      </c>
      <c r="F1065" s="8" t="str">
        <f>VLOOKUP($C1065,'1851'!$C:$G,4,FALSE)</f>
        <v>Pasteles</v>
      </c>
      <c r="H1065" s="1675">
        <f>VLOOKUP($C1065,'1851'!$C:$J,6,FALSE)</f>
        <v>246</v>
      </c>
      <c r="I1065" s="1675">
        <f>VLOOKUP($C1065,'1851'!$C:$J,7,FALSE)</f>
        <v>241</v>
      </c>
      <c r="J1065" s="1675">
        <f>VLOOKUP($C1065,'1851'!$C:$J,8,FALSE)</f>
        <v>203</v>
      </c>
      <c r="K1065" s="8" t="s">
        <v>14</v>
      </c>
      <c r="L1065" s="8" t="s">
        <v>3046</v>
      </c>
    </row>
    <row r="1066" ht="14.25" customHeight="1">
      <c r="A1066" s="8" t="s">
        <v>3045</v>
      </c>
      <c r="B1066" s="14" t="s">
        <v>168</v>
      </c>
      <c r="C1066" s="1678">
        <v>304.0</v>
      </c>
      <c r="D1066" s="1678" t="s">
        <v>2707</v>
      </c>
      <c r="E1066" s="8" t="str">
        <f>VLOOKUP($C1066,'1851'!$C:$G,3,FALSE)</f>
        <v>Amarillos</v>
      </c>
      <c r="F1066" s="8" t="str">
        <f>VLOOKUP($C1066,'1851'!$C:$G,4,FALSE)</f>
        <v>Pasteles</v>
      </c>
      <c r="H1066" s="1675">
        <f>VLOOKUP($C1066,'1851'!$C:$J,6,FALSE)</f>
        <v>246</v>
      </c>
      <c r="I1066" s="1675">
        <f>VLOOKUP($C1066,'1851'!$C:$J,7,FALSE)</f>
        <v>242</v>
      </c>
      <c r="J1066" s="1675">
        <f>VLOOKUP($C1066,'1851'!$C:$J,8,FALSE)</f>
        <v>214</v>
      </c>
      <c r="K1066" s="8" t="s">
        <v>14</v>
      </c>
      <c r="L1066" s="8" t="s">
        <v>3046</v>
      </c>
    </row>
    <row r="1067" ht="14.25" customHeight="1">
      <c r="A1067" s="8" t="s">
        <v>3045</v>
      </c>
      <c r="B1067" s="1678" t="s">
        <v>892</v>
      </c>
      <c r="C1067" s="1679">
        <v>305.0</v>
      </c>
      <c r="D1067" s="1678" t="s">
        <v>2068</v>
      </c>
      <c r="E1067" s="8" t="str">
        <f>VLOOKUP($C1067,'1851'!$C:$G,3,FALSE)</f>
        <v>Cafés</v>
      </c>
      <c r="H1067" s="1675">
        <f>VLOOKUP($C1067,'1851'!$C:$J,6,FALSE)</f>
        <v>138</v>
      </c>
      <c r="I1067" s="1675">
        <f>VLOOKUP($C1067,'1851'!$C:$J,7,FALSE)</f>
        <v>119</v>
      </c>
      <c r="J1067" s="1675">
        <f>VLOOKUP($C1067,'1851'!$C:$J,8,FALSE)</f>
        <v>75</v>
      </c>
      <c r="K1067" s="8" t="s">
        <v>14</v>
      </c>
      <c r="L1067" s="8" t="s">
        <v>3046</v>
      </c>
    </row>
    <row r="1068" ht="14.25" customHeight="1">
      <c r="A1068" s="8" t="s">
        <v>3045</v>
      </c>
      <c r="B1068" s="1678" t="s">
        <v>817</v>
      </c>
      <c r="C1068" s="1679">
        <v>306.0</v>
      </c>
      <c r="D1068" s="1678" t="s">
        <v>2069</v>
      </c>
      <c r="E1068" s="8" t="str">
        <f>VLOOKUP($C1068,'1851'!$C:$G,3,FALSE)</f>
        <v>Cafés</v>
      </c>
      <c r="H1068" s="1675">
        <f>VLOOKUP($C1068,'1851'!$C:$J,6,FALSE)</f>
        <v>171</v>
      </c>
      <c r="I1068" s="1675">
        <f>VLOOKUP($C1068,'1851'!$C:$J,7,FALSE)</f>
        <v>150</v>
      </c>
      <c r="J1068" s="1675">
        <f>VLOOKUP($C1068,'1851'!$C:$J,8,FALSE)</f>
        <v>101</v>
      </c>
      <c r="K1068" s="8" t="s">
        <v>14</v>
      </c>
      <c r="L1068" s="8" t="s">
        <v>3046</v>
      </c>
    </row>
    <row r="1069" ht="14.25" customHeight="1">
      <c r="A1069" s="8" t="s">
        <v>3045</v>
      </c>
      <c r="B1069" s="1678" t="s">
        <v>814</v>
      </c>
      <c r="C1069" s="1678">
        <v>307.0</v>
      </c>
      <c r="D1069" s="1678" t="s">
        <v>2070</v>
      </c>
      <c r="E1069" s="8" t="str">
        <f>VLOOKUP($C1069,'1851'!$C:$G,3,FALSE)</f>
        <v>Cafés</v>
      </c>
      <c r="H1069" s="1675">
        <f>VLOOKUP($C1069,'1851'!$C:$J,6,FALSE)</f>
        <v>205</v>
      </c>
      <c r="I1069" s="1675">
        <f>VLOOKUP($C1069,'1851'!$C:$J,7,FALSE)</f>
        <v>188</v>
      </c>
      <c r="J1069" s="1675">
        <f>VLOOKUP($C1069,'1851'!$C:$J,8,FALSE)</f>
        <v>149</v>
      </c>
      <c r="K1069" s="8" t="s">
        <v>14</v>
      </c>
      <c r="L1069" s="8" t="s">
        <v>3046</v>
      </c>
    </row>
    <row r="1070" ht="14.25" customHeight="1">
      <c r="A1070" s="8" t="s">
        <v>3045</v>
      </c>
      <c r="B1070" s="14" t="s">
        <v>168</v>
      </c>
      <c r="C1070" s="1678">
        <v>308.0</v>
      </c>
      <c r="D1070" s="1678" t="s">
        <v>2708</v>
      </c>
      <c r="E1070" s="8" t="str">
        <f>VLOOKUP($C1070,'1851'!$C:$G,3,FALSE)</f>
        <v>Cafés</v>
      </c>
      <c r="F1070" s="8" t="str">
        <f>VLOOKUP($C1070,'1851'!$C:$G,4,FALSE)</f>
        <v>Pasteles</v>
      </c>
      <c r="H1070" s="1675">
        <f>VLOOKUP($C1070,'1851'!$C:$J,6,FALSE)</f>
        <v>226</v>
      </c>
      <c r="I1070" s="1675">
        <f>VLOOKUP($C1070,'1851'!$C:$J,7,FALSE)</f>
        <v>215</v>
      </c>
      <c r="J1070" s="1675">
        <f>VLOOKUP($C1070,'1851'!$C:$J,8,FALSE)</f>
        <v>186</v>
      </c>
      <c r="K1070" s="8" t="s">
        <v>14</v>
      </c>
      <c r="L1070" s="8" t="s">
        <v>3046</v>
      </c>
    </row>
    <row r="1071" ht="14.25" customHeight="1">
      <c r="A1071" s="8" t="s">
        <v>3045</v>
      </c>
      <c r="B1071" s="14" t="s">
        <v>168</v>
      </c>
      <c r="C1071" s="1678">
        <v>309.0</v>
      </c>
      <c r="D1071" s="1678" t="s">
        <v>2709</v>
      </c>
      <c r="E1071" s="8" t="str">
        <f>VLOOKUP($C1071,'1851'!$C:$G,3,FALSE)</f>
        <v>Cafés</v>
      </c>
      <c r="F1071" s="8" t="str">
        <f>VLOOKUP($C1071,'1851'!$C:$G,4,FALSE)</f>
        <v>Pasteles</v>
      </c>
      <c r="H1071" s="1675">
        <f>VLOOKUP($C1071,'1851'!$C:$J,6,FALSE)</f>
        <v>232</v>
      </c>
      <c r="I1071" s="1675">
        <f>VLOOKUP($C1071,'1851'!$C:$J,7,FALSE)</f>
        <v>221</v>
      </c>
      <c r="J1071" s="1675">
        <f>VLOOKUP($C1071,'1851'!$C:$J,8,FALSE)</f>
        <v>195</v>
      </c>
      <c r="K1071" s="8" t="s">
        <v>14</v>
      </c>
      <c r="L1071" s="8" t="s">
        <v>3046</v>
      </c>
    </row>
    <row r="1072" ht="14.25" customHeight="1">
      <c r="A1072" s="8" t="s">
        <v>3045</v>
      </c>
      <c r="B1072" s="14" t="s">
        <v>168</v>
      </c>
      <c r="C1072" s="1678">
        <v>310.0</v>
      </c>
      <c r="D1072" s="1678" t="s">
        <v>2710</v>
      </c>
      <c r="E1072" s="8" t="str">
        <f>VLOOKUP($C1072,'1851'!$C:$G,3,FALSE)</f>
        <v>Cafés</v>
      </c>
      <c r="F1072" s="8" t="str">
        <f>VLOOKUP($C1072,'1851'!$C:$G,4,FALSE)</f>
        <v>Pasteles</v>
      </c>
      <c r="H1072" s="1675">
        <f>VLOOKUP($C1072,'1851'!$C:$J,6,FALSE)</f>
        <v>239</v>
      </c>
      <c r="I1072" s="1675">
        <f>VLOOKUP($C1072,'1851'!$C:$J,7,FALSE)</f>
        <v>231</v>
      </c>
      <c r="J1072" s="1675">
        <f>VLOOKUP($C1072,'1851'!$C:$J,8,FALSE)</f>
        <v>210</v>
      </c>
      <c r="K1072" s="8" t="s">
        <v>14</v>
      </c>
      <c r="L1072" s="8" t="s">
        <v>3046</v>
      </c>
    </row>
    <row r="1073" ht="14.25" customHeight="1">
      <c r="A1073" s="8" t="s">
        <v>3045</v>
      </c>
      <c r="B1073" s="1678" t="s">
        <v>892</v>
      </c>
      <c r="C1073" s="1679">
        <v>312.0</v>
      </c>
      <c r="D1073" s="1678" t="s">
        <v>2072</v>
      </c>
      <c r="E1073" s="8" t="str">
        <f>VLOOKUP($C1073,'1851'!$C:$G,3,FALSE)</f>
        <v>Amarillos</v>
      </c>
      <c r="H1073" s="1675">
        <f>VLOOKUP($C1073,'1851'!$C:$J,6,FALSE)</f>
        <v>234</v>
      </c>
      <c r="I1073" s="1675">
        <f>VLOOKUP($C1073,'1851'!$C:$J,7,FALSE)</f>
        <v>225</v>
      </c>
      <c r="J1073" s="1675">
        <f>VLOOKUP($C1073,'1851'!$C:$J,8,FALSE)</f>
        <v>74</v>
      </c>
      <c r="K1073" s="8" t="s">
        <v>14</v>
      </c>
      <c r="L1073" s="8" t="s">
        <v>3046</v>
      </c>
    </row>
    <row r="1074" ht="14.25" customHeight="1">
      <c r="A1074" s="8" t="s">
        <v>3045</v>
      </c>
      <c r="B1074" s="1678" t="s">
        <v>817</v>
      </c>
      <c r="C1074" s="1679">
        <v>313.0</v>
      </c>
      <c r="D1074" s="1678" t="s">
        <v>2073</v>
      </c>
      <c r="E1074" s="8" t="str">
        <f>VLOOKUP($C1074,'1851'!$C:$G,3,FALSE)</f>
        <v>Amarillos</v>
      </c>
      <c r="H1074" s="1675">
        <f>VLOOKUP($C1074,'1851'!$C:$J,6,FALSE)</f>
        <v>236</v>
      </c>
      <c r="I1074" s="1675">
        <f>VLOOKUP($C1074,'1851'!$C:$J,7,FALSE)</f>
        <v>237</v>
      </c>
      <c r="J1074" s="1675">
        <f>VLOOKUP($C1074,'1851'!$C:$J,8,FALSE)</f>
        <v>137</v>
      </c>
      <c r="K1074" s="8" t="s">
        <v>14</v>
      </c>
      <c r="L1074" s="8" t="s">
        <v>3046</v>
      </c>
    </row>
    <row r="1075" ht="14.25" customHeight="1">
      <c r="A1075" s="8" t="s">
        <v>3045</v>
      </c>
      <c r="B1075" s="1678" t="s">
        <v>892</v>
      </c>
      <c r="C1075" s="1679">
        <v>329.0</v>
      </c>
      <c r="D1075" s="1678" t="s">
        <v>2074</v>
      </c>
      <c r="E1075" s="8" t="str">
        <f t="array" ref="E1075">XLOOKUP(C1075,'89'!C1104:C1717,'89'!E1104:E1717)</f>
        <v>Verdes</v>
      </c>
      <c r="H1075" s="1675">
        <f t="array" ref="H1075">XLOOKUP(C1075,'89'!C1104:C1717,'89'!H1104:H1717)</f>
        <v>154</v>
      </c>
      <c r="I1075" s="1675">
        <f t="array" ref="I1075">XLOOKUP(C1075,'89'!C1104:C1717,'89'!I1104:I1717)</f>
        <v>171</v>
      </c>
      <c r="J1075" s="1675">
        <f t="array" ref="J1075">XLOOKUP(C1075,'89'!C1104:C1717,'89'!J1104:J1717)</f>
        <v>51</v>
      </c>
      <c r="K1075" s="8" t="s">
        <v>14</v>
      </c>
      <c r="L1075" s="8" t="s">
        <v>3046</v>
      </c>
    </row>
    <row r="1076" ht="14.25" customHeight="1">
      <c r="A1076" s="8" t="s">
        <v>3045</v>
      </c>
      <c r="B1076" s="1678" t="s">
        <v>892</v>
      </c>
      <c r="C1076" s="1679">
        <v>330.0</v>
      </c>
      <c r="D1076" s="1678" t="s">
        <v>2075</v>
      </c>
      <c r="E1076" s="8" t="str">
        <f t="array" ref="E1076">XLOOKUP(C1076,'89'!C1105:C1718,'89'!E1105:E1718)</f>
        <v>Verdes</v>
      </c>
      <c r="F1076" s="8" t="str">
        <f t="array" ref="F1076">XLOOKUP(C1076,'89'!$C$911:$C$1524,'89'!F1105:F1718)</f>
        <v>#N/A</v>
      </c>
      <c r="H1076" s="1675">
        <f t="array" ref="H1076">XLOOKUP(C1076,'89'!C1105:C1718,'89'!H1105:H1718)</f>
        <v>185</v>
      </c>
      <c r="I1076" s="1675">
        <f t="array" ref="I1076">XLOOKUP(C1076,'89'!C1105:C1718,'89'!I1105:I1718)</f>
        <v>206</v>
      </c>
      <c r="J1076" s="1675">
        <f t="array" ref="J1076">XLOOKUP(C1076,'89'!C1105:C1718,'89'!J1105:J1718)</f>
        <v>95</v>
      </c>
      <c r="K1076" s="8" t="s">
        <v>14</v>
      </c>
      <c r="L1076" s="8" t="s">
        <v>3046</v>
      </c>
    </row>
    <row r="1077" ht="14.25" customHeight="1">
      <c r="A1077" s="8" t="s">
        <v>3045</v>
      </c>
      <c r="B1077" s="14" t="s">
        <v>168</v>
      </c>
      <c r="C1077" s="1678">
        <v>332.0</v>
      </c>
      <c r="D1077" s="1678" t="s">
        <v>2714</v>
      </c>
      <c r="E1077" s="8" t="str">
        <f t="array" ref="E1077">XLOOKUP(C1077,'89'!C1106:C1719,'89'!E1106:E1719)</f>
        <v>Verdes</v>
      </c>
      <c r="F1077" s="8" t="str">
        <f t="array" ref="F1077">XLOOKUP(C1077,'89'!$C$911:$C$1524,'89'!F1106:F1719)</f>
        <v>#N/A</v>
      </c>
      <c r="H1077" s="1675">
        <f t="array" ref="H1077">XLOOKUP(C1077,'89'!C1106:C1719,'89'!H1106:H1719)</f>
        <v>231</v>
      </c>
      <c r="I1077" s="1675">
        <f t="array" ref="I1077">XLOOKUP(C1077,'89'!C1106:C1719,'89'!I1106:I1719)</f>
        <v>239</v>
      </c>
      <c r="J1077" s="1675">
        <f t="array" ref="J1077">XLOOKUP(C1077,'89'!C1106:C1719,'89'!J1106:J1719)</f>
        <v>185</v>
      </c>
      <c r="K1077" s="8" t="s">
        <v>14</v>
      </c>
      <c r="L1077" s="8" t="s">
        <v>3046</v>
      </c>
    </row>
    <row r="1078" ht="14.25" customHeight="1">
      <c r="A1078" s="8" t="s">
        <v>3045</v>
      </c>
      <c r="B1078" s="14" t="s">
        <v>168</v>
      </c>
      <c r="C1078" s="1678">
        <v>333.0</v>
      </c>
      <c r="D1078" s="1678" t="s">
        <v>2715</v>
      </c>
      <c r="E1078" s="8" t="str">
        <f t="array" ref="E1078">XLOOKUP(C1078,'89'!C1107:C1720,'89'!E1107:E1720)</f>
        <v>Verdes</v>
      </c>
      <c r="F1078" s="8" t="str">
        <f t="array" ref="F1078">XLOOKUP(C1078,'89'!$C$911:$C$1524,'89'!F1107:F1720)</f>
        <v>#N/A</v>
      </c>
      <c r="H1078" s="1675">
        <f t="array" ref="H1078">XLOOKUP(C1078,'89'!C1107:C1720,'89'!H1107:H1720)</f>
        <v>232</v>
      </c>
      <c r="I1078" s="1675">
        <f t="array" ref="I1078">XLOOKUP(C1078,'89'!C1107:C1720,'89'!I1107:I1720)</f>
        <v>240</v>
      </c>
      <c r="J1078" s="1675">
        <f t="array" ref="J1078">XLOOKUP(C1078,'89'!C1107:C1720,'89'!J1107:J1720)</f>
        <v>197</v>
      </c>
      <c r="K1078" s="8" t="s">
        <v>14</v>
      </c>
      <c r="L1078" s="8" t="s">
        <v>3046</v>
      </c>
    </row>
    <row r="1079" ht="14.25" customHeight="1">
      <c r="A1079" s="8" t="s">
        <v>3045</v>
      </c>
      <c r="B1079" s="14" t="s">
        <v>168</v>
      </c>
      <c r="C1079" s="1678">
        <v>334.0</v>
      </c>
      <c r="D1079" s="1678" t="s">
        <v>2716</v>
      </c>
      <c r="E1079" s="8" t="str">
        <f t="array" ref="E1079">XLOOKUP(C1079,'89'!C1108:C1721,'89'!E1108:E1721)</f>
        <v>Verdes</v>
      </c>
      <c r="F1079" s="8" t="str">
        <f t="array" ref="F1079">XLOOKUP(C1079,'89'!$C$911:$C$1524,'89'!F1108:F1721)</f>
        <v>#N/A</v>
      </c>
      <c r="H1079" s="1675">
        <f t="array" ref="H1079">XLOOKUP(C1079,'89'!C1108:C1721,'89'!H1108:H1721)</f>
        <v>237</v>
      </c>
      <c r="I1079" s="1675">
        <f t="array" ref="I1079">XLOOKUP(C1079,'89'!C1108:C1721,'89'!I1108:I1721)</f>
        <v>241</v>
      </c>
      <c r="J1079" s="1675">
        <f t="array" ref="J1079">XLOOKUP(C1079,'89'!C1108:C1721,'89'!J1108:J1721)</f>
        <v>209</v>
      </c>
      <c r="K1079" s="8" t="s">
        <v>14</v>
      </c>
      <c r="L1079" s="8" t="s">
        <v>3046</v>
      </c>
    </row>
    <row r="1080" ht="14.25" customHeight="1">
      <c r="A1080" s="8" t="s">
        <v>3045</v>
      </c>
      <c r="B1080" s="1678" t="s">
        <v>892</v>
      </c>
      <c r="C1080" s="1679">
        <v>335.0</v>
      </c>
      <c r="D1080" s="1678" t="s">
        <v>2077</v>
      </c>
      <c r="E1080" s="8" t="str">
        <f t="array" ref="E1080">XLOOKUP(C1080,'89'!C1109:C1722,'89'!E1109:E1722)</f>
        <v>Verdes</v>
      </c>
      <c r="H1080" s="1675">
        <f t="array" ref="H1080">XLOOKUP(C1080,'89'!C1109:C1722,'89'!H1109:H1722)</f>
        <v>135</v>
      </c>
      <c r="I1080" s="1675">
        <f t="array" ref="I1080">XLOOKUP(C1080,'89'!C1109:C1722,'89'!I1109:I1722)</f>
        <v>155</v>
      </c>
      <c r="J1080" s="1675">
        <f t="array" ref="J1080">XLOOKUP(C1080,'89'!C1109:C1722,'89'!J1109:J1722)</f>
        <v>72</v>
      </c>
      <c r="K1080" s="8" t="s">
        <v>14</v>
      </c>
      <c r="L1080" s="8" t="s">
        <v>3046</v>
      </c>
    </row>
    <row r="1081" ht="14.25" customHeight="1">
      <c r="A1081" s="8" t="s">
        <v>3045</v>
      </c>
      <c r="B1081" s="1678" t="s">
        <v>892</v>
      </c>
      <c r="C1081" s="1679">
        <v>336.0</v>
      </c>
      <c r="D1081" s="1678" t="s">
        <v>2078</v>
      </c>
      <c r="E1081" s="8" t="str">
        <f t="array" ref="E1081">XLOOKUP(C1081,'89'!C1110:C1723,'89'!E1110:E1723)</f>
        <v>Verdes</v>
      </c>
      <c r="F1081" s="8" t="str">
        <f t="array" ref="F1081">XLOOKUP(C1081,'89'!$C$911:$C$1524,'89'!F1110:F1723)</f>
        <v>#N/A</v>
      </c>
      <c r="H1081" s="1675">
        <f t="array" ref="H1081">XLOOKUP(C1081,'89'!C1110:C1723,'89'!H1110:H1723)</f>
        <v>168</v>
      </c>
      <c r="I1081" s="1675">
        <f t="array" ref="I1081">XLOOKUP(C1081,'89'!C1110:C1723,'89'!I1110:I1723)</f>
        <v>187</v>
      </c>
      <c r="J1081" s="1675">
        <f t="array" ref="J1081">XLOOKUP(C1081,'89'!C1110:C1723,'89'!J1110:J1723)</f>
        <v>105</v>
      </c>
      <c r="K1081" s="8" t="s">
        <v>14</v>
      </c>
      <c r="L1081" s="8" t="s">
        <v>3046</v>
      </c>
    </row>
    <row r="1082" ht="14.25" customHeight="1">
      <c r="A1082" s="8" t="s">
        <v>3045</v>
      </c>
      <c r="B1082" s="1678" t="s">
        <v>814</v>
      </c>
      <c r="C1082" s="1678">
        <v>337.0</v>
      </c>
      <c r="D1082" s="1678" t="s">
        <v>3056</v>
      </c>
      <c r="E1082" s="8" t="str">
        <f t="array" ref="E1082">XLOOKUP(C1082,'89'!C1111:C1724,'89'!E1111:E1724)</f>
        <v>Verdes</v>
      </c>
      <c r="F1082" s="8" t="str">
        <f t="array" ref="F1082">XLOOKUP(C1082,'89'!$C$911:$C$1524,'89'!F1111:F1724)</f>
        <v>#N/A</v>
      </c>
      <c r="H1082" s="1675">
        <f t="array" ref="H1082">XLOOKUP(C1082,'89'!C1111:C1724,'89'!H1111:H1724)</f>
        <v>198</v>
      </c>
      <c r="I1082" s="1675">
        <f t="array" ref="I1082">XLOOKUP(C1082,'89'!C1111:C1724,'89'!I1111:I1724)</f>
        <v>213</v>
      </c>
      <c r="J1082" s="1675">
        <f t="array" ref="J1082">XLOOKUP(C1082,'89'!C1111:C1724,'89'!J1111:J1724)</f>
        <v>151</v>
      </c>
      <c r="K1082" s="8" t="s">
        <v>14</v>
      </c>
      <c r="L1082" s="8" t="s">
        <v>3046</v>
      </c>
    </row>
    <row r="1083" ht="14.25" customHeight="1">
      <c r="A1083" s="8" t="s">
        <v>3045</v>
      </c>
      <c r="B1083" s="14" t="s">
        <v>168</v>
      </c>
      <c r="C1083" s="1678">
        <v>338.0</v>
      </c>
      <c r="D1083" s="1678" t="s">
        <v>2080</v>
      </c>
      <c r="E1083" s="8" t="str">
        <f t="array" ref="E1083">XLOOKUP(C1083,'89'!C1112:C1725,'89'!E1112:E1725)</f>
        <v>Verdes</v>
      </c>
      <c r="H1083" s="1675">
        <f t="array" ref="H1083">XLOOKUP(C1083,'89'!C1112:C1725,'89'!H1112:H1725)</f>
        <v>226</v>
      </c>
      <c r="I1083" s="1675">
        <f t="array" ref="I1083">XLOOKUP(C1083,'89'!C1112:C1725,'89'!I1112:I1725)</f>
        <v>235</v>
      </c>
      <c r="J1083" s="1675">
        <f t="array" ref="J1083">XLOOKUP(C1083,'89'!C1112:C1725,'89'!J1112:J1725)</f>
        <v>190</v>
      </c>
      <c r="K1083" s="8" t="s">
        <v>14</v>
      </c>
      <c r="L1083" s="8" t="s">
        <v>3046</v>
      </c>
    </row>
    <row r="1084" ht="14.25" customHeight="1">
      <c r="A1084" s="8" t="s">
        <v>3045</v>
      </c>
      <c r="B1084" s="14" t="s">
        <v>168</v>
      </c>
      <c r="C1084" s="1678">
        <v>339.0</v>
      </c>
      <c r="D1084" s="1678" t="s">
        <v>2717</v>
      </c>
      <c r="E1084" s="8" t="str">
        <f t="array" ref="E1084">XLOOKUP(C1084,'89'!C1113:C1726,'89'!E1113:E1726)</f>
        <v>Verdes</v>
      </c>
      <c r="F1084" s="8" t="str">
        <f t="array" ref="F1084">XLOOKUP(C1084,'89'!$C$911:$C$1524,'89'!F1113:F1726)</f>
        <v>#N/A</v>
      </c>
      <c r="H1084" s="1675">
        <f t="array" ref="H1084">XLOOKUP(C1084,'89'!C1113:C1726,'89'!H1113:H1726)</f>
        <v>233</v>
      </c>
      <c r="I1084" s="1675">
        <f t="array" ref="I1084">XLOOKUP(C1084,'89'!C1113:C1726,'89'!I1113:I1726)</f>
        <v>239</v>
      </c>
      <c r="J1084" s="1675">
        <f t="array" ref="J1084">XLOOKUP(C1084,'89'!C1113:C1726,'89'!J1113:J1726)</f>
        <v>203</v>
      </c>
      <c r="K1084" s="8" t="s">
        <v>14</v>
      </c>
      <c r="L1084" s="8" t="s">
        <v>3046</v>
      </c>
    </row>
    <row r="1085" ht="14.25" customHeight="1">
      <c r="A1085" s="8" t="s">
        <v>3045</v>
      </c>
      <c r="B1085" s="14" t="s">
        <v>168</v>
      </c>
      <c r="C1085" s="1678">
        <v>340.0</v>
      </c>
      <c r="D1085" s="1678" t="s">
        <v>2718</v>
      </c>
      <c r="E1085" s="8" t="str">
        <f t="array" ref="E1085">XLOOKUP(C1085,'89'!C1114:C1727,'89'!E1114:E1727)</f>
        <v>Verdes</v>
      </c>
      <c r="F1085" s="8" t="str">
        <f t="array" ref="F1085">XLOOKUP(C1085,'89'!$C$911:$C$1524,'89'!F1114:F1727)</f>
        <v>#N/A</v>
      </c>
      <c r="H1085" s="1675">
        <f t="array" ref="H1085">XLOOKUP(C1085,'89'!C1114:C1727,'89'!H1114:H1727)</f>
        <v>232</v>
      </c>
      <c r="I1085" s="1675">
        <f t="array" ref="I1085">XLOOKUP(C1085,'89'!C1114:C1727,'89'!I1114:I1727)</f>
        <v>241</v>
      </c>
      <c r="J1085" s="1675">
        <f t="array" ref="J1085">XLOOKUP(C1085,'89'!C1114:C1727,'89'!J1114:J1727)</f>
        <v>210</v>
      </c>
      <c r="K1085" s="8" t="s">
        <v>14</v>
      </c>
      <c r="L1085" s="8" t="s">
        <v>3046</v>
      </c>
    </row>
    <row r="1086" ht="14.25" customHeight="1">
      <c r="A1086" s="8" t="s">
        <v>3045</v>
      </c>
      <c r="B1086" s="1678" t="s">
        <v>892</v>
      </c>
      <c r="C1086" s="1679">
        <v>341.0</v>
      </c>
      <c r="D1086" s="1678" t="s">
        <v>2081</v>
      </c>
      <c r="E1086" s="8" t="str">
        <f t="array" ref="E1086">XLOOKUP(C1086,'89'!C1115:C1728,'89'!E1115:E1728)</f>
        <v>Verdes</v>
      </c>
      <c r="F1086" s="8" t="str">
        <f t="array" ref="F1086">XLOOKUP(C1086,'89'!$C$911:$C$1524,'89'!F1115:F1728)</f>
        <v>#N/A</v>
      </c>
      <c r="H1086" s="1675">
        <f t="array" ref="H1086">XLOOKUP(C1086,'89'!C1115:C1728,'89'!H1115:H1728)</f>
        <v>113</v>
      </c>
      <c r="I1086" s="1675">
        <f t="array" ref="I1086">XLOOKUP(C1086,'89'!C1115:C1728,'89'!I1115:I1728)</f>
        <v>115</v>
      </c>
      <c r="J1086" s="1675">
        <f t="array" ref="J1086">XLOOKUP(C1086,'89'!C1115:C1728,'89'!J1115:J1728)</f>
        <v>71</v>
      </c>
      <c r="K1086" s="8" t="s">
        <v>14</v>
      </c>
      <c r="L1086" s="8" t="s">
        <v>3046</v>
      </c>
    </row>
    <row r="1087" ht="14.25" customHeight="1">
      <c r="A1087" s="8" t="s">
        <v>3045</v>
      </c>
      <c r="B1087" s="1678" t="s">
        <v>892</v>
      </c>
      <c r="C1087" s="1679">
        <v>342.0</v>
      </c>
      <c r="D1087" s="1678" t="s">
        <v>2082</v>
      </c>
      <c r="E1087" s="8" t="str">
        <f t="array" ref="E1087">XLOOKUP(C1087,'89'!C1116:C1729,'89'!E1116:E1729)</f>
        <v>Verdes</v>
      </c>
      <c r="F1087" s="8" t="str">
        <f t="array" ref="F1087">XLOOKUP(C1087,'89'!$C$911:$C$1524,'89'!F1116:F1729)</f>
        <v>#N/A</v>
      </c>
      <c r="H1087" s="1675">
        <f t="array" ref="H1087">XLOOKUP(C1087,'89'!C1116:C1729,'89'!H1116:H1729)</f>
        <v>147</v>
      </c>
      <c r="I1087" s="1675">
        <f t="array" ref="I1087">XLOOKUP(C1087,'89'!C1116:C1729,'89'!I1116:I1729)</f>
        <v>147</v>
      </c>
      <c r="J1087" s="1675">
        <f t="array" ref="J1087">XLOOKUP(C1087,'89'!C1116:C1729,'89'!J1116:J1729)</f>
        <v>100</v>
      </c>
      <c r="K1087" s="8" t="s">
        <v>14</v>
      </c>
      <c r="L1087" s="8" t="s">
        <v>3046</v>
      </c>
    </row>
    <row r="1088" ht="14.25" customHeight="1">
      <c r="A1088" s="8" t="s">
        <v>3045</v>
      </c>
      <c r="B1088" s="1678" t="s">
        <v>814</v>
      </c>
      <c r="C1088" s="1678">
        <v>343.0</v>
      </c>
      <c r="D1088" s="1678" t="s">
        <v>2083</v>
      </c>
      <c r="E1088" s="8" t="str">
        <f t="array" ref="E1088">XLOOKUP(C1088,'89'!C1117:C1730,'89'!E1117:E1730)</f>
        <v>Verdes</v>
      </c>
      <c r="F1088" s="8" t="str">
        <f t="array" ref="F1088">XLOOKUP(C1088,'89'!$C$911:$C$1524,'89'!F1117:F1730)</f>
        <v>#N/A</v>
      </c>
      <c r="H1088" s="1675">
        <f t="array" ref="H1088">XLOOKUP(C1088,'89'!C1117:C1730,'89'!H1117:H1730)</f>
        <v>184</v>
      </c>
      <c r="I1088" s="1675">
        <f t="array" ref="I1088">XLOOKUP(C1088,'89'!C1117:C1730,'89'!I1117:I1730)</f>
        <v>185</v>
      </c>
      <c r="J1088" s="1675">
        <f t="array" ref="J1088">XLOOKUP(C1088,'89'!C1117:C1730,'89'!J1117:J1730)</f>
        <v>146</v>
      </c>
      <c r="K1088" s="8" t="s">
        <v>14</v>
      </c>
      <c r="L1088" s="8" t="s">
        <v>3046</v>
      </c>
    </row>
    <row r="1089" ht="14.25" customHeight="1">
      <c r="A1089" s="8" t="s">
        <v>3045</v>
      </c>
      <c r="B1089" s="14" t="s">
        <v>168</v>
      </c>
      <c r="C1089" s="1678">
        <v>344.0</v>
      </c>
      <c r="D1089" s="1678" t="s">
        <v>2719</v>
      </c>
      <c r="E1089" s="8" t="str">
        <f t="array" ref="E1089">XLOOKUP(C1089,'89'!C1118:C1731,'89'!E1118:E1731)</f>
        <v>Verdes</v>
      </c>
      <c r="H1089" s="1675">
        <f t="array" ref="H1089">XLOOKUP(C1089,'89'!C1118:C1731,'89'!H1118:H1731)</f>
        <v>212</v>
      </c>
      <c r="I1089" s="1675">
        <f t="array" ref="I1089">XLOOKUP(C1089,'89'!C1118:C1731,'89'!I1118:I1731)</f>
        <v>214</v>
      </c>
      <c r="J1089" s="1675">
        <f t="array" ref="J1089">XLOOKUP(C1089,'89'!C1118:C1731,'89'!J1118:J1731)</f>
        <v>185</v>
      </c>
      <c r="K1089" s="8" t="s">
        <v>14</v>
      </c>
      <c r="L1089" s="8" t="s">
        <v>3046</v>
      </c>
    </row>
    <row r="1090" ht="14.25" customHeight="1">
      <c r="A1090" s="8" t="s">
        <v>3045</v>
      </c>
      <c r="B1090" s="14" t="s">
        <v>168</v>
      </c>
      <c r="C1090" s="1678">
        <v>345.0</v>
      </c>
      <c r="D1090" s="1678" t="s">
        <v>2720</v>
      </c>
      <c r="E1090" s="8" t="str">
        <f t="array" ref="E1090">XLOOKUP(C1090,'89'!C1119:C1732,'89'!E1119:E1732)</f>
        <v>Verdes</v>
      </c>
      <c r="F1090" s="8" t="str">
        <f t="array" ref="F1090">XLOOKUP(C1090,'89'!$C$911:$C$1524,'89'!F1119:F1732)</f>
        <v>#N/A</v>
      </c>
      <c r="H1090" s="1675">
        <f t="array" ref="H1090">XLOOKUP(C1090,'89'!C1119:C1732,'89'!H1119:H1732)</f>
        <v>220</v>
      </c>
      <c r="I1090" s="1675">
        <f t="array" ref="I1090">XLOOKUP(C1090,'89'!C1119:C1732,'89'!I1119:I1732)</f>
        <v>222</v>
      </c>
      <c r="J1090" s="1675">
        <f t="array" ref="J1090">XLOOKUP(C1090,'89'!C1119:C1732,'89'!J1119:J1732)</f>
        <v>198</v>
      </c>
      <c r="K1090" s="8" t="s">
        <v>14</v>
      </c>
      <c r="L1090" s="8" t="s">
        <v>3046</v>
      </c>
    </row>
    <row r="1091" ht="14.25" customHeight="1">
      <c r="A1091" s="8" t="s">
        <v>3045</v>
      </c>
      <c r="B1091" s="14" t="s">
        <v>168</v>
      </c>
      <c r="C1091" s="1678">
        <v>346.0</v>
      </c>
      <c r="D1091" s="1678" t="s">
        <v>2721</v>
      </c>
      <c r="E1091" s="8" t="str">
        <f t="array" ref="E1091">XLOOKUP(C1091,'89'!C1120:C1733,'89'!E1120:E1733)</f>
        <v>Verdes</v>
      </c>
      <c r="F1091" s="8" t="str">
        <f t="array" ref="F1091">XLOOKUP(C1091,'89'!$C$911:$C$1524,'89'!F1120:F1733)</f>
        <v>#N/A</v>
      </c>
      <c r="H1091" s="1675">
        <f t="array" ref="H1091">XLOOKUP(C1091,'89'!C1120:C1733,'89'!H1120:H1733)</f>
        <v>233</v>
      </c>
      <c r="I1091" s="1675">
        <f t="array" ref="I1091">XLOOKUP(C1091,'89'!C1120:C1733,'89'!I1120:I1733)</f>
        <v>232</v>
      </c>
      <c r="J1091" s="1675">
        <f t="array" ref="J1091">XLOOKUP(C1091,'89'!C1120:C1733,'89'!J1120:J1733)</f>
        <v>207</v>
      </c>
      <c r="K1091" s="8" t="s">
        <v>14</v>
      </c>
      <c r="L1091" s="8" t="s">
        <v>3046</v>
      </c>
    </row>
    <row r="1092" ht="14.25" customHeight="1">
      <c r="A1092" s="8" t="s">
        <v>3045</v>
      </c>
      <c r="B1092" s="1678" t="s">
        <v>892</v>
      </c>
      <c r="C1092" s="1679">
        <v>347.0</v>
      </c>
      <c r="D1092" s="1678" t="s">
        <v>2084</v>
      </c>
      <c r="E1092" s="8" t="str">
        <f t="array" ref="E1092">XLOOKUP(C1092,'89'!C1121:C1734,'89'!E1121:E1734)</f>
        <v>Verdes</v>
      </c>
      <c r="H1092" s="1675">
        <f t="array" ref="H1092">XLOOKUP(C1092,'89'!C1121:C1734,'89'!H1121:H1734)</f>
        <v>113</v>
      </c>
      <c r="I1092" s="1675">
        <f t="array" ref="I1092">XLOOKUP(C1092,'89'!C1121:C1734,'89'!I1121:I1734)</f>
        <v>121</v>
      </c>
      <c r="J1092" s="1675">
        <f t="array" ref="J1092">XLOOKUP(C1092,'89'!C1121:C1734,'89'!J1121:J1734)</f>
        <v>77</v>
      </c>
      <c r="K1092" s="8" t="s">
        <v>14</v>
      </c>
      <c r="L1092" s="8" t="s">
        <v>3046</v>
      </c>
    </row>
    <row r="1093" ht="14.25" customHeight="1">
      <c r="A1093" s="8" t="s">
        <v>3045</v>
      </c>
      <c r="B1093" s="1678" t="s">
        <v>892</v>
      </c>
      <c r="C1093" s="1679">
        <v>348.0</v>
      </c>
      <c r="D1093" s="1678" t="s">
        <v>2085</v>
      </c>
      <c r="E1093" s="8" t="str">
        <f t="array" ref="E1093">XLOOKUP(C1093,'89'!C1122:C1735,'89'!E1122:E1735)</f>
        <v>Verdes</v>
      </c>
      <c r="F1093" s="8" t="str">
        <f t="array" ref="F1093">XLOOKUP(C1093,'89'!$C$911:$C$1524,'89'!F1122:F1735)</f>
        <v>#N/A</v>
      </c>
      <c r="H1093" s="1675">
        <f t="array" ref="H1093">XLOOKUP(C1093,'89'!C1122:C1735,'89'!H1122:H1735)</f>
        <v>140</v>
      </c>
      <c r="I1093" s="1675">
        <f t="array" ref="I1093">XLOOKUP(C1093,'89'!C1122:C1735,'89'!I1122:I1735)</f>
        <v>148</v>
      </c>
      <c r="J1093" s="1675">
        <f t="array" ref="J1093">XLOOKUP(C1093,'89'!C1122:C1735,'89'!J1122:J1735)</f>
        <v>104</v>
      </c>
      <c r="K1093" s="8" t="s">
        <v>14</v>
      </c>
      <c r="L1093" s="8" t="s">
        <v>3046</v>
      </c>
    </row>
    <row r="1094" ht="14.25" customHeight="1">
      <c r="A1094" s="8" t="s">
        <v>3045</v>
      </c>
      <c r="B1094" s="1678" t="s">
        <v>814</v>
      </c>
      <c r="C1094" s="1678">
        <v>349.0</v>
      </c>
      <c r="D1094" s="1678" t="s">
        <v>2086</v>
      </c>
      <c r="E1094" s="8" t="str">
        <f t="array" ref="E1094">XLOOKUP(C1094,'89'!C1123:C1736,'89'!E1123:E1736)</f>
        <v>Verdes</v>
      </c>
      <c r="F1094" s="8" t="str">
        <f t="array" ref="F1094">XLOOKUP(C1094,'89'!$C$911:$C$1524,'89'!F1123:F1736)</f>
        <v>#N/A</v>
      </c>
      <c r="H1094" s="1675">
        <f t="array" ref="H1094">XLOOKUP(C1094,'89'!C1123:C1736,'89'!H1123:H1736)</f>
        <v>180</v>
      </c>
      <c r="I1094" s="1675">
        <f t="array" ref="I1094">XLOOKUP(C1094,'89'!C1123:C1736,'89'!I1123:I1736)</f>
        <v>188</v>
      </c>
      <c r="J1094" s="1675">
        <f t="array" ref="J1094">XLOOKUP(C1094,'89'!C1123:C1736,'89'!J1123:J1736)</f>
        <v>151</v>
      </c>
      <c r="K1094" s="8" t="s">
        <v>14</v>
      </c>
      <c r="L1094" s="8" t="s">
        <v>3046</v>
      </c>
    </row>
    <row r="1095" ht="14.25" customHeight="1">
      <c r="A1095" s="8" t="s">
        <v>3045</v>
      </c>
      <c r="B1095" s="14" t="s">
        <v>168</v>
      </c>
      <c r="C1095" s="1678">
        <v>350.0</v>
      </c>
      <c r="D1095" s="1678" t="s">
        <v>2722</v>
      </c>
      <c r="E1095" s="8" t="str">
        <f t="array" ref="E1095">XLOOKUP(C1095,'89'!C1124:C1737,'89'!E1124:E1737)</f>
        <v>Verdes</v>
      </c>
      <c r="F1095" s="8" t="str">
        <f t="array" ref="F1095">XLOOKUP(C1095,'89'!$C$911:$C$1524,'89'!F1124:F1737)</f>
        <v>#N/A</v>
      </c>
      <c r="H1095" s="1675">
        <f t="array" ref="H1095">XLOOKUP(C1095,'89'!C1124:C1737,'89'!H1124:H1737)</f>
        <v>211</v>
      </c>
      <c r="I1095" s="1675">
        <f t="array" ref="I1095">XLOOKUP(C1095,'89'!C1124:C1737,'89'!I1124:I1737)</f>
        <v>216</v>
      </c>
      <c r="J1095" s="1675">
        <f t="array" ref="J1095">XLOOKUP(C1095,'89'!C1124:C1737,'89'!J1124:J1737)</f>
        <v>188</v>
      </c>
      <c r="K1095" s="8" t="s">
        <v>14</v>
      </c>
      <c r="L1095" s="8" t="s">
        <v>3046</v>
      </c>
    </row>
    <row r="1096" ht="14.25" customHeight="1">
      <c r="A1096" s="8" t="s">
        <v>3045</v>
      </c>
      <c r="B1096" s="14" t="s">
        <v>168</v>
      </c>
      <c r="C1096" s="1678">
        <v>351.0</v>
      </c>
      <c r="D1096" s="1678" t="s">
        <v>2723</v>
      </c>
      <c r="E1096" s="8" t="str">
        <f t="array" ref="E1096">XLOOKUP(C1096,'89'!C1125:C1738,'89'!E1125:E1738)</f>
        <v>Verdes</v>
      </c>
      <c r="F1096" s="8" t="str">
        <f t="array" ref="F1096">XLOOKUP(C1096,'89'!$C$911:$C$1524,'89'!F1125:F1738)</f>
        <v>#N/A</v>
      </c>
      <c r="H1096" s="1675">
        <f t="array" ref="H1096">XLOOKUP(C1096,'89'!C1125:C1738,'89'!H1125:H1738)</f>
        <v>226</v>
      </c>
      <c r="I1096" s="1675">
        <f t="array" ref="I1096">XLOOKUP(C1096,'89'!C1125:C1738,'89'!I1125:I1738)</f>
        <v>228</v>
      </c>
      <c r="J1096" s="1675">
        <f t="array" ref="J1096">XLOOKUP(C1096,'89'!C1125:C1738,'89'!J1125:J1738)</f>
        <v>202</v>
      </c>
      <c r="K1096" s="8" t="s">
        <v>14</v>
      </c>
      <c r="L1096" s="8" t="s">
        <v>3046</v>
      </c>
    </row>
    <row r="1097" ht="14.25" customHeight="1">
      <c r="A1097" s="8" t="s">
        <v>3045</v>
      </c>
      <c r="B1097" s="14" t="s">
        <v>168</v>
      </c>
      <c r="C1097" s="1678">
        <v>352.0</v>
      </c>
      <c r="D1097" s="1678" t="s">
        <v>2724</v>
      </c>
      <c r="E1097" s="8" t="str">
        <f t="array" ref="E1097">XLOOKUP(C1097,'89'!C1126:C1739,'89'!E1126:E1739)</f>
        <v>Verdes</v>
      </c>
      <c r="F1097" s="8" t="str">
        <f t="array" ref="F1097">XLOOKUP(C1097,'89'!$C$911:$C$1524,'89'!F1126:F1739)</f>
        <v>#N/A</v>
      </c>
      <c r="H1097" s="1675">
        <f t="array" ref="H1097">XLOOKUP(C1097,'89'!C1126:C1739,'89'!H1126:H1739)</f>
        <v>229</v>
      </c>
      <c r="I1097" s="1675">
        <f t="array" ref="I1097">XLOOKUP(C1097,'89'!C1126:C1739,'89'!I1126:I1739)</f>
        <v>231</v>
      </c>
      <c r="J1097" s="1675">
        <f t="array" ref="J1097">XLOOKUP(C1097,'89'!C1126:C1739,'89'!J1126:J1739)</f>
        <v>211</v>
      </c>
      <c r="K1097" s="8" t="s">
        <v>14</v>
      </c>
      <c r="L1097" s="8" t="s">
        <v>3046</v>
      </c>
    </row>
    <row r="1098" ht="14.25" customHeight="1">
      <c r="A1098" s="8" t="s">
        <v>3045</v>
      </c>
      <c r="B1098" s="1678" t="s">
        <v>892</v>
      </c>
      <c r="C1098" s="1679">
        <v>353.0</v>
      </c>
      <c r="D1098" s="1678" t="s">
        <v>2087</v>
      </c>
      <c r="E1098" s="8" t="str">
        <f t="array" ref="E1098">XLOOKUP(C1098,'89'!C1127:C1740,'89'!E1127:E1740)</f>
        <v>Verdes</v>
      </c>
      <c r="H1098" s="1675">
        <f t="array" ref="H1098">XLOOKUP(C1098,'89'!C1127:C1740,'89'!H1127:H1740)</f>
        <v>108</v>
      </c>
      <c r="I1098" s="1675">
        <f t="array" ref="I1098">XLOOKUP(C1098,'89'!C1127:C1740,'89'!I1127:I1740)</f>
        <v>111</v>
      </c>
      <c r="J1098" s="1675">
        <f t="array" ref="J1098">XLOOKUP(C1098,'89'!C1127:C1740,'89'!J1127:J1740)</f>
        <v>78</v>
      </c>
      <c r="K1098" s="8" t="s">
        <v>14</v>
      </c>
      <c r="L1098" s="8" t="s">
        <v>3046</v>
      </c>
    </row>
    <row r="1099" ht="14.25" customHeight="1">
      <c r="A1099" s="8" t="s">
        <v>3045</v>
      </c>
      <c r="B1099" s="1678" t="s">
        <v>817</v>
      </c>
      <c r="C1099" s="1679">
        <v>354.0</v>
      </c>
      <c r="D1099" s="1678" t="s">
        <v>2088</v>
      </c>
      <c r="E1099" s="8" t="str">
        <f t="array" ref="E1099">XLOOKUP(C1099,'89'!C1128:C1741,'89'!E1128:E1741)</f>
        <v>Verdes</v>
      </c>
      <c r="F1099" s="8" t="str">
        <f t="array" ref="F1099">XLOOKUP(C1099,'89'!$C$911:$C$1524,'89'!F1128:F1741)</f>
        <v>#N/A</v>
      </c>
      <c r="H1099" s="1675">
        <f t="array" ref="H1099">XLOOKUP(C1099,'89'!C1128:C1741,'89'!H1128:H1741)</f>
        <v>142</v>
      </c>
      <c r="I1099" s="1675">
        <f t="array" ref="I1099">XLOOKUP(C1099,'89'!C1128:C1741,'89'!I1128:I1741)</f>
        <v>143</v>
      </c>
      <c r="J1099" s="1675">
        <f t="array" ref="J1099">XLOOKUP(C1099,'89'!C1128:C1741,'89'!J1128:J1741)</f>
        <v>102</v>
      </c>
      <c r="K1099" s="8" t="s">
        <v>14</v>
      </c>
      <c r="L1099" s="8" t="s">
        <v>3046</v>
      </c>
    </row>
    <row r="1100" ht="14.25" customHeight="1">
      <c r="A1100" s="8" t="s">
        <v>3045</v>
      </c>
      <c r="B1100" s="1678" t="s">
        <v>814</v>
      </c>
      <c r="C1100" s="1678">
        <v>355.0</v>
      </c>
      <c r="D1100" s="1678" t="s">
        <v>2089</v>
      </c>
      <c r="E1100" s="8" t="str">
        <f t="array" ref="E1100">XLOOKUP(C1100,'89'!C1129:C1742,'89'!E1129:E1742)</f>
        <v>Verdes</v>
      </c>
      <c r="F1100" s="8" t="str">
        <f t="array" ref="F1100">XLOOKUP(C1100,'89'!$C$911:$C$1524,'89'!F1129:F1742)</f>
        <v>#N/A</v>
      </c>
      <c r="H1100" s="1675">
        <f t="array" ref="H1100">XLOOKUP(C1100,'89'!C1129:C1742,'89'!H1129:H1742)</f>
        <v>176</v>
      </c>
      <c r="I1100" s="1675">
        <f t="array" ref="I1100">XLOOKUP(C1100,'89'!C1129:C1742,'89'!I1129:I1742)</f>
        <v>179</v>
      </c>
      <c r="J1100" s="1675">
        <f t="array" ref="J1100">XLOOKUP(C1100,'89'!C1129:C1742,'89'!J1129:J1742)</f>
        <v>144</v>
      </c>
      <c r="K1100" s="8" t="s">
        <v>14</v>
      </c>
      <c r="L1100" s="8" t="s">
        <v>3046</v>
      </c>
    </row>
    <row r="1101" ht="14.25" customHeight="1">
      <c r="A1101" s="8" t="s">
        <v>3045</v>
      </c>
      <c r="B1101" s="14" t="s">
        <v>168</v>
      </c>
      <c r="C1101" s="1678">
        <v>356.0</v>
      </c>
      <c r="D1101" s="1678" t="s">
        <v>2725</v>
      </c>
      <c r="E1101" s="8" t="str">
        <f t="array" ref="E1101">XLOOKUP(C1101,'89'!C1130:C1743,'89'!E1130:E1743)</f>
        <v>Verdes</v>
      </c>
      <c r="H1101" s="1675">
        <f t="array" ref="H1101">XLOOKUP(C1101,'89'!C1130:C1743,'89'!H1130:H1743)</f>
        <v>213</v>
      </c>
      <c r="I1101" s="1675">
        <f t="array" ref="I1101">XLOOKUP(C1101,'89'!C1130:C1743,'89'!I1130:I1743)</f>
        <v>217</v>
      </c>
      <c r="J1101" s="1675">
        <f t="array" ref="J1101">XLOOKUP(C1101,'89'!C1130:C1743,'89'!J1130:J1743)</f>
        <v>188</v>
      </c>
      <c r="K1101" s="8" t="s">
        <v>14</v>
      </c>
      <c r="L1101" s="8" t="s">
        <v>3046</v>
      </c>
    </row>
    <row r="1102" ht="14.25" customHeight="1">
      <c r="A1102" s="8" t="s">
        <v>3045</v>
      </c>
      <c r="B1102" s="14" t="s">
        <v>168</v>
      </c>
      <c r="C1102" s="1678">
        <v>357.0</v>
      </c>
      <c r="D1102" s="1678" t="s">
        <v>2726</v>
      </c>
      <c r="E1102" s="8" t="str">
        <f t="array" ref="E1102">XLOOKUP(C1102,'89'!C1131:C1744,'89'!E1131:E1744)</f>
        <v>Verdes</v>
      </c>
      <c r="F1102" s="8" t="str">
        <f t="array" ref="F1102">XLOOKUP(C1102,'89'!$C$911:$C$1524,'89'!F1131:F1744)</f>
        <v>#N/A</v>
      </c>
      <c r="H1102" s="1675">
        <f t="array" ref="H1102">XLOOKUP(C1102,'89'!C1131:C1744,'89'!H1131:H1744)</f>
        <v>216</v>
      </c>
      <c r="I1102" s="1675">
        <f t="array" ref="I1102">XLOOKUP(C1102,'89'!C1131:C1744,'89'!I1131:I1744)</f>
        <v>218</v>
      </c>
      <c r="J1102" s="1675">
        <f t="array" ref="J1102">XLOOKUP(C1102,'89'!C1131:C1744,'89'!J1131:J1744)</f>
        <v>195</v>
      </c>
      <c r="K1102" s="8" t="s">
        <v>14</v>
      </c>
      <c r="L1102" s="8" t="s">
        <v>3046</v>
      </c>
    </row>
    <row r="1103" ht="14.25" customHeight="1">
      <c r="A1103" s="8" t="s">
        <v>3045</v>
      </c>
      <c r="B1103" s="14" t="s">
        <v>168</v>
      </c>
      <c r="C1103" s="1678">
        <v>358.0</v>
      </c>
      <c r="D1103" s="1678" t="s">
        <v>2727</v>
      </c>
      <c r="E1103" s="8" t="str">
        <f t="array" ref="E1103">XLOOKUP(C1103,'89'!C1132:C1745,'89'!E1132:E1745)</f>
        <v>Verdes</v>
      </c>
      <c r="F1103" s="8" t="str">
        <f t="array" ref="F1103">XLOOKUP(C1103,'89'!$C$911:$C$1524,'89'!F1132:F1745)</f>
        <v>#N/A</v>
      </c>
      <c r="H1103" s="1675">
        <f t="array" ref="H1103">XLOOKUP(C1103,'89'!C1132:C1745,'89'!H1132:H1745)</f>
        <v>231</v>
      </c>
      <c r="I1103" s="1675">
        <f t="array" ref="I1103">XLOOKUP(C1103,'89'!C1132:C1745,'89'!I1132:I1745)</f>
        <v>231</v>
      </c>
      <c r="J1103" s="1675">
        <f t="array" ref="J1103">XLOOKUP(C1103,'89'!C1132:C1745,'89'!J1132:J1745)</f>
        <v>213</v>
      </c>
      <c r="K1103" s="8" t="s">
        <v>14</v>
      </c>
      <c r="L1103" s="8" t="s">
        <v>3046</v>
      </c>
    </row>
    <row r="1104" ht="14.25" customHeight="1">
      <c r="A1104" s="8" t="s">
        <v>3045</v>
      </c>
      <c r="B1104" s="1678" t="s">
        <v>892</v>
      </c>
      <c r="C1104" s="1679">
        <v>377.0</v>
      </c>
      <c r="D1104" s="1678" t="s">
        <v>2090</v>
      </c>
      <c r="E1104" s="8" t="str">
        <f t="array" ref="E1104">XLOOKUP(C1104,'89'!C1133:C1746,'89'!E1133:E1746)</f>
        <v>Verdes</v>
      </c>
      <c r="H1104" s="1675">
        <f t="array" ref="H1104">XLOOKUP(C1104,'89'!C1133:C1746,'89'!H1133:H1746)</f>
        <v>91</v>
      </c>
      <c r="I1104" s="1675">
        <f t="array" ref="I1104">XLOOKUP(C1104,'89'!C1133:C1746,'89'!I1133:I1746)</f>
        <v>137</v>
      </c>
      <c r="J1104" s="1675">
        <f t="array" ref="J1104">XLOOKUP(C1104,'89'!C1133:C1746,'89'!J1133:J1746)</f>
        <v>77</v>
      </c>
      <c r="K1104" s="8" t="s">
        <v>14</v>
      </c>
      <c r="L1104" s="8" t="s">
        <v>3046</v>
      </c>
    </row>
    <row r="1105" ht="14.25" customHeight="1">
      <c r="A1105" s="8" t="s">
        <v>3045</v>
      </c>
      <c r="B1105" s="1678" t="s">
        <v>892</v>
      </c>
      <c r="C1105" s="1679">
        <v>378.0</v>
      </c>
      <c r="D1105" s="1678" t="s">
        <v>2091</v>
      </c>
      <c r="E1105" s="8" t="str">
        <f t="array" ref="E1105">XLOOKUP(C1105,'89'!C1134:C1747,'89'!E1134:E1747)</f>
        <v>Verdes</v>
      </c>
      <c r="F1105" s="8" t="str">
        <f t="array" ref="F1105">XLOOKUP(C1105,'89'!$C$911:$C$1524,'89'!F1134:F1747)</f>
        <v>#N/A</v>
      </c>
      <c r="H1105" s="1675">
        <f t="array" ref="H1105">XLOOKUP(C1105,'89'!C1134:C1747,'89'!H1134:H1747)</f>
        <v>122</v>
      </c>
      <c r="I1105" s="1675">
        <f t="array" ref="I1105">XLOOKUP(C1105,'89'!C1134:C1747,'89'!I1134:I1747)</f>
        <v>167</v>
      </c>
      <c r="J1105" s="1675">
        <f t="array" ref="J1105">XLOOKUP(C1105,'89'!C1134:C1747,'89'!J1134:J1747)</f>
        <v>109</v>
      </c>
      <c r="K1105" s="8" t="s">
        <v>14</v>
      </c>
      <c r="L1105" s="8" t="s">
        <v>3046</v>
      </c>
    </row>
    <row r="1106" ht="14.25" customHeight="1">
      <c r="A1106" s="8" t="s">
        <v>3045</v>
      </c>
      <c r="B1106" s="1678" t="s">
        <v>814</v>
      </c>
      <c r="C1106" s="1678">
        <v>379.0</v>
      </c>
      <c r="D1106" s="1678" t="s">
        <v>2092</v>
      </c>
      <c r="E1106" s="8" t="str">
        <f t="array" ref="E1106">XLOOKUP(C1106,'89'!C1135:C1748,'89'!E1135:E1748)</f>
        <v>Verdes</v>
      </c>
      <c r="F1106" s="8" t="str">
        <f t="array" ref="F1106">XLOOKUP(C1106,'89'!$C$911:$C$1524,'89'!F1135:F1748)</f>
        <v>#N/A</v>
      </c>
      <c r="H1106" s="1675">
        <f t="array" ref="H1106">XLOOKUP(C1106,'89'!C1135:C1748,'89'!H1135:H1748)</f>
        <v>162</v>
      </c>
      <c r="I1106" s="1675">
        <f t="array" ref="I1106">XLOOKUP(C1106,'89'!C1135:C1748,'89'!I1135:I1748)</f>
        <v>202</v>
      </c>
      <c r="J1106" s="1675">
        <f t="array" ref="J1106">XLOOKUP(C1106,'89'!C1135:C1748,'89'!J1135:J1748)</f>
        <v>161</v>
      </c>
      <c r="K1106" s="8" t="s">
        <v>14</v>
      </c>
      <c r="L1106" s="8" t="s">
        <v>3046</v>
      </c>
    </row>
    <row r="1107" ht="14.25" customHeight="1">
      <c r="A1107" s="8" t="s">
        <v>3045</v>
      </c>
      <c r="B1107" s="14" t="s">
        <v>168</v>
      </c>
      <c r="C1107" s="1678">
        <v>380.0</v>
      </c>
      <c r="D1107" s="1678" t="s">
        <v>2728</v>
      </c>
      <c r="E1107" s="8" t="str">
        <f t="array" ref="E1107">XLOOKUP(C1107,'89'!C1136:C1749,'89'!E1136:E1749)</f>
        <v>Verdes</v>
      </c>
      <c r="H1107" s="1675">
        <f t="array" ref="H1107">XLOOKUP(C1107,'89'!C1136:C1749,'89'!H1136:H1749)</f>
        <v>211</v>
      </c>
      <c r="I1107" s="1675">
        <f t="array" ref="I1107">XLOOKUP(C1107,'89'!C1136:C1749,'89'!I1136:I1749)</f>
        <v>229</v>
      </c>
      <c r="J1107" s="1675">
        <f t="array" ref="J1107">XLOOKUP(C1107,'89'!C1136:C1749,'89'!J1136:J1749)</f>
        <v>194</v>
      </c>
      <c r="K1107" s="8" t="s">
        <v>14</v>
      </c>
      <c r="L1107" s="8" t="s">
        <v>3046</v>
      </c>
    </row>
    <row r="1108" ht="14.25" customHeight="1">
      <c r="A1108" s="8" t="s">
        <v>3045</v>
      </c>
      <c r="B1108" s="14" t="s">
        <v>168</v>
      </c>
      <c r="C1108" s="1678">
        <v>381.0</v>
      </c>
      <c r="D1108" s="1678" t="s">
        <v>2729</v>
      </c>
      <c r="E1108" s="8" t="str">
        <f t="array" ref="E1108">XLOOKUP(C1108,'89'!C1137:C1750,'89'!E1137:E1750)</f>
        <v>Verdes</v>
      </c>
      <c r="F1108" s="8" t="str">
        <f t="array" ref="F1108">XLOOKUP(C1108,'89'!$C$911:$C$1524,'89'!F1137:F1750)</f>
        <v>#N/A</v>
      </c>
      <c r="H1108" s="1675">
        <f t="array" ref="H1108">XLOOKUP(C1108,'89'!C1137:C1750,'89'!H1137:H1750)</f>
        <v>220</v>
      </c>
      <c r="I1108" s="1675">
        <f t="array" ref="I1108">XLOOKUP(C1108,'89'!C1137:C1750,'89'!I1137:I1750)</f>
        <v>234</v>
      </c>
      <c r="J1108" s="1675">
        <f t="array" ref="J1108">XLOOKUP(C1108,'89'!C1137:C1750,'89'!J1137:J1750)</f>
        <v>208</v>
      </c>
      <c r="K1108" s="8" t="s">
        <v>14</v>
      </c>
      <c r="L1108" s="8" t="s">
        <v>3046</v>
      </c>
    </row>
    <row r="1109" ht="14.25" customHeight="1">
      <c r="A1109" s="8" t="s">
        <v>3045</v>
      </c>
      <c r="B1109" s="14" t="s">
        <v>168</v>
      </c>
      <c r="C1109" s="1678">
        <v>382.0</v>
      </c>
      <c r="D1109" s="1678" t="s">
        <v>2730</v>
      </c>
      <c r="E1109" s="8" t="str">
        <f t="array" ref="E1109">XLOOKUP(C1109,'89'!C1138:C1751,'89'!E1138:E1751)</f>
        <v>Verdes</v>
      </c>
      <c r="F1109" s="8" t="str">
        <f t="array" ref="F1109">XLOOKUP(C1109,'89'!$C$911:$C$1524,'89'!F1138:F1751)</f>
        <v>#N/A</v>
      </c>
      <c r="H1109" s="1675">
        <f t="array" ref="H1109">XLOOKUP(C1109,'89'!C1138:C1751,'89'!H1138:H1751)</f>
        <v>223</v>
      </c>
      <c r="I1109" s="1675">
        <f t="array" ref="I1109">XLOOKUP(C1109,'89'!C1138:C1751,'89'!I1138:I1751)</f>
        <v>235</v>
      </c>
      <c r="J1109" s="1675">
        <f t="array" ref="J1109">XLOOKUP(C1109,'89'!C1138:C1751,'89'!J1138:J1751)</f>
        <v>212</v>
      </c>
      <c r="K1109" s="8" t="s">
        <v>14</v>
      </c>
      <c r="L1109" s="8" t="s">
        <v>3046</v>
      </c>
    </row>
    <row r="1110" ht="14.25" customHeight="1">
      <c r="A1110" s="8" t="s">
        <v>3045</v>
      </c>
      <c r="B1110" s="1678" t="s">
        <v>892</v>
      </c>
      <c r="C1110" s="1679">
        <v>383.0</v>
      </c>
      <c r="D1110" s="1678" t="s">
        <v>2093</v>
      </c>
      <c r="E1110" s="8" t="str">
        <f t="array" ref="E1110">XLOOKUP(C1110,'89'!C1139:C1752,'89'!E1139:E1752)</f>
        <v>Verdes</v>
      </c>
      <c r="H1110" s="1675">
        <f t="array" ref="H1110">XLOOKUP(C1110,'89'!C1139:C1752,'89'!H1139:H1752)</f>
        <v>97</v>
      </c>
      <c r="I1110" s="1675">
        <f t="array" ref="I1110">XLOOKUP(C1110,'89'!C1139:C1752,'89'!I1139:I1752)</f>
        <v>112</v>
      </c>
      <c r="J1110" s="1675">
        <f t="array" ref="J1110">XLOOKUP(C1110,'89'!C1139:C1752,'89'!J1139:J1752)</f>
        <v>76</v>
      </c>
      <c r="K1110" s="8" t="s">
        <v>14</v>
      </c>
      <c r="L1110" s="8" t="s">
        <v>3046</v>
      </c>
    </row>
    <row r="1111" ht="14.25" customHeight="1">
      <c r="A1111" s="8" t="s">
        <v>3045</v>
      </c>
      <c r="B1111" s="1678" t="s">
        <v>892</v>
      </c>
      <c r="C1111" s="1679">
        <v>384.0</v>
      </c>
      <c r="D1111" s="1678" t="s">
        <v>2094</v>
      </c>
      <c r="E1111" s="8" t="str">
        <f t="array" ref="E1111">XLOOKUP(C1111,'89'!C1140:C1753,'89'!E1140:E1753)</f>
        <v>Verdes</v>
      </c>
      <c r="F1111" s="8" t="str">
        <f t="array" ref="F1111">XLOOKUP(C1111,'89'!$C$911:$C$1524,'89'!F1140:F1753)</f>
        <v>#N/A</v>
      </c>
      <c r="H1111" s="1675">
        <f t="array" ref="H1111">XLOOKUP(C1111,'89'!C1140:C1753,'89'!H1140:H1753)</f>
        <v>137</v>
      </c>
      <c r="I1111" s="1675">
        <f t="array" ref="I1111">XLOOKUP(C1111,'89'!C1140:C1753,'89'!I1140:I1753)</f>
        <v>155</v>
      </c>
      <c r="J1111" s="1675">
        <f t="array" ref="J1111">XLOOKUP(C1111,'89'!C1140:C1753,'89'!J1140:J1753)</f>
        <v>116</v>
      </c>
      <c r="K1111" s="8" t="s">
        <v>14</v>
      </c>
      <c r="L1111" s="8" t="s">
        <v>3046</v>
      </c>
    </row>
    <row r="1112" ht="14.25" customHeight="1">
      <c r="A1112" s="8" t="s">
        <v>3045</v>
      </c>
      <c r="B1112" s="1678" t="s">
        <v>814</v>
      </c>
      <c r="C1112" s="1678">
        <v>385.0</v>
      </c>
      <c r="D1112" s="1678" t="s">
        <v>2095</v>
      </c>
      <c r="E1112" s="8" t="str">
        <f t="array" ref="E1112">XLOOKUP(C1112,'89'!C1141:C1754,'89'!E1141:E1754)</f>
        <v>Verdes</v>
      </c>
      <c r="F1112" s="8" t="str">
        <f t="array" ref="F1112">XLOOKUP(C1112,'89'!$C$911:$C$1524,'89'!F1141:F1754)</f>
        <v>#N/A</v>
      </c>
      <c r="H1112" s="1675">
        <f t="array" ref="H1112">XLOOKUP(C1112,'89'!C1141:C1754,'89'!H1141:H1754)</f>
        <v>170</v>
      </c>
      <c r="I1112" s="1675">
        <f t="array" ref="I1112">XLOOKUP(C1112,'89'!C1141:C1754,'89'!I1141:I1754)</f>
        <v>186</v>
      </c>
      <c r="J1112" s="1675">
        <f t="array" ref="J1112">XLOOKUP(C1112,'89'!C1141:C1754,'89'!J1141:J1754)</f>
        <v>152</v>
      </c>
      <c r="K1112" s="8" t="s">
        <v>14</v>
      </c>
      <c r="L1112" s="8" t="s">
        <v>3046</v>
      </c>
    </row>
    <row r="1113" ht="14.25" customHeight="1">
      <c r="A1113" s="8" t="s">
        <v>3045</v>
      </c>
      <c r="B1113" s="14" t="s">
        <v>168</v>
      </c>
      <c r="C1113" s="1678">
        <v>386.0</v>
      </c>
      <c r="D1113" s="1678" t="s">
        <v>2731</v>
      </c>
      <c r="E1113" s="8" t="str">
        <f t="array" ref="E1113">XLOOKUP(C1113,'89'!C1142:C1755,'89'!E1142:E1755)</f>
        <v>Verdes</v>
      </c>
      <c r="H1113" s="1675">
        <f t="array" ref="H1113">XLOOKUP(C1113,'89'!C1142:C1755,'89'!H1142:H1755)</f>
        <v>206</v>
      </c>
      <c r="I1113" s="1675">
        <f t="array" ref="I1113">XLOOKUP(C1113,'89'!C1142:C1755,'89'!I1142:I1755)</f>
        <v>215</v>
      </c>
      <c r="J1113" s="1675">
        <f t="array" ref="J1113">XLOOKUP(C1113,'89'!C1142:C1755,'89'!J1142:J1755)</f>
        <v>189</v>
      </c>
      <c r="K1113" s="8" t="s">
        <v>14</v>
      </c>
      <c r="L1113" s="8" t="s">
        <v>3046</v>
      </c>
    </row>
    <row r="1114" ht="14.25" customHeight="1">
      <c r="A1114" s="8" t="s">
        <v>3045</v>
      </c>
      <c r="B1114" s="14" t="s">
        <v>168</v>
      </c>
      <c r="C1114" s="1678">
        <v>387.0</v>
      </c>
      <c r="D1114" s="1678" t="s">
        <v>2732</v>
      </c>
      <c r="E1114" s="8" t="str">
        <f t="array" ref="E1114">XLOOKUP(C1114,'89'!C1143:C1756,'89'!E1143:E1756)</f>
        <v>Verdes</v>
      </c>
      <c r="F1114" s="8" t="str">
        <f t="array" ref="F1114">XLOOKUP(C1114,'89'!$C$911:$C$1524,'89'!F1143:F1756)</f>
        <v>#N/A</v>
      </c>
      <c r="H1114" s="1675">
        <f t="array" ref="H1114">XLOOKUP(C1114,'89'!C1143:C1756,'89'!H1143:H1756)</f>
        <v>216</v>
      </c>
      <c r="I1114" s="1675">
        <f t="array" ref="I1114">XLOOKUP(C1114,'89'!C1143:C1756,'89'!I1143:I1756)</f>
        <v>226</v>
      </c>
      <c r="J1114" s="1675">
        <f t="array" ref="J1114">XLOOKUP(C1114,'89'!C1143:C1756,'89'!J1143:J1756)</f>
        <v>204</v>
      </c>
      <c r="K1114" s="8" t="s">
        <v>14</v>
      </c>
      <c r="L1114" s="8" t="s">
        <v>3046</v>
      </c>
    </row>
    <row r="1115" ht="14.25" customHeight="1">
      <c r="A1115" s="8" t="s">
        <v>3045</v>
      </c>
      <c r="B1115" s="14" t="s">
        <v>168</v>
      </c>
      <c r="C1115" s="1678">
        <v>388.0</v>
      </c>
      <c r="D1115" s="1678" t="s">
        <v>2733</v>
      </c>
      <c r="E1115" s="8" t="str">
        <f t="array" ref="E1115">XLOOKUP(C1115,'89'!C1144:C1757,'89'!E1144:E1757)</f>
        <v>Verdes</v>
      </c>
      <c r="F1115" s="8" t="str">
        <f t="array" ref="F1115">XLOOKUP(C1115,'89'!$C$911:$C$1524,'89'!F1144:F1757)</f>
        <v>#N/A</v>
      </c>
      <c r="H1115" s="1675">
        <f t="array" ref="H1115">XLOOKUP(C1115,'89'!C1144:C1757,'89'!H1144:H1757)</f>
        <v>230</v>
      </c>
      <c r="I1115" s="1675">
        <f t="array" ref="I1115">XLOOKUP(C1115,'89'!C1144:C1757,'89'!I1144:I1757)</f>
        <v>233</v>
      </c>
      <c r="J1115" s="1675">
        <f t="array" ref="J1115">XLOOKUP(C1115,'89'!C1144:C1757,'89'!J1144:J1757)</f>
        <v>217</v>
      </c>
      <c r="K1115" s="8" t="s">
        <v>14</v>
      </c>
      <c r="L1115" s="8" t="s">
        <v>3046</v>
      </c>
    </row>
    <row r="1116" ht="14.25" customHeight="1">
      <c r="A1116" s="8" t="s">
        <v>3045</v>
      </c>
      <c r="B1116" s="1678" t="s">
        <v>892</v>
      </c>
      <c r="C1116" s="1679">
        <v>389.0</v>
      </c>
      <c r="D1116" s="1678" t="s">
        <v>2096</v>
      </c>
      <c r="E1116" s="8" t="str">
        <f t="array" ref="E1116">XLOOKUP(C1116,'89'!C1145:C1758,'89'!E1145:E1758)</f>
        <v>Verdes</v>
      </c>
      <c r="F1116" s="8" t="str">
        <f t="array" ref="F1116">XLOOKUP(C1116,'89'!$C$911:$C$1524,'89'!F1145:F1758)</f>
        <v>#N/A</v>
      </c>
      <c r="H1116" s="1675">
        <f t="array" ref="H1116">XLOOKUP(C1116,'89'!C1145:C1758,'89'!H1145:H1758)</f>
        <v>77</v>
      </c>
      <c r="I1116" s="1675">
        <f t="array" ref="I1116">XLOOKUP(C1116,'89'!C1145:C1758,'89'!I1145:I1758)</f>
        <v>109</v>
      </c>
      <c r="J1116" s="1675">
        <f t="array" ref="J1116">XLOOKUP(C1116,'89'!C1145:C1758,'89'!J1145:J1758)</f>
        <v>85</v>
      </c>
      <c r="K1116" s="8" t="s">
        <v>14</v>
      </c>
      <c r="L1116" s="8" t="s">
        <v>3046</v>
      </c>
    </row>
    <row r="1117" ht="14.25" customHeight="1">
      <c r="A1117" s="8" t="s">
        <v>3045</v>
      </c>
      <c r="B1117" s="1678" t="s">
        <v>817</v>
      </c>
      <c r="C1117" s="1679">
        <v>390.0</v>
      </c>
      <c r="D1117" s="1678" t="s">
        <v>2097</v>
      </c>
      <c r="E1117" s="8" t="str">
        <f t="array" ref="E1117">XLOOKUP(C1117,'89'!C1146:C1759,'89'!E1146:E1759)</f>
        <v>Verdes</v>
      </c>
      <c r="F1117" s="8" t="str">
        <f t="array" ref="F1117">XLOOKUP(C1117,'89'!$C$911:$C$1524,'89'!F1146:F1759)</f>
        <v>#N/A</v>
      </c>
      <c r="H1117" s="1675">
        <f t="array" ref="H1117">XLOOKUP(C1117,'89'!C1146:C1759,'89'!H1146:H1759)</f>
        <v>111</v>
      </c>
      <c r="I1117" s="1675">
        <f t="array" ref="I1117">XLOOKUP(C1117,'89'!C1146:C1759,'89'!I1146:I1759)</f>
        <v>141</v>
      </c>
      <c r="J1117" s="1675">
        <f t="array" ref="J1117">XLOOKUP(C1117,'89'!C1146:C1759,'89'!J1146:J1759)</f>
        <v>110</v>
      </c>
      <c r="K1117" s="8" t="s">
        <v>14</v>
      </c>
      <c r="L1117" s="8" t="s">
        <v>3046</v>
      </c>
    </row>
    <row r="1118" ht="14.25" customHeight="1">
      <c r="A1118" s="8" t="s">
        <v>3045</v>
      </c>
      <c r="B1118" s="1678" t="s">
        <v>814</v>
      </c>
      <c r="C1118" s="1678">
        <v>391.0</v>
      </c>
      <c r="D1118" s="1678" t="s">
        <v>2098</v>
      </c>
      <c r="E1118" s="8" t="str">
        <f t="array" ref="E1118">XLOOKUP(C1118,'89'!C1147:C1760,'89'!E1147:E1760)</f>
        <v>Verdes</v>
      </c>
      <c r="F1118" s="8" t="str">
        <f t="array" ref="F1118">XLOOKUP(C1118,'89'!$C$911:$C$1524,'89'!F1147:F1760)</f>
        <v>#N/A</v>
      </c>
      <c r="H1118" s="1675">
        <f t="array" ref="H1118">XLOOKUP(C1118,'89'!C1147:C1760,'89'!H1147:H1760)</f>
        <v>159</v>
      </c>
      <c r="I1118" s="1675">
        <f t="array" ref="I1118">XLOOKUP(C1118,'89'!C1147:C1760,'89'!I1147:I1760)</f>
        <v>186</v>
      </c>
      <c r="J1118" s="1675">
        <f t="array" ref="J1118">XLOOKUP(C1118,'89'!C1147:C1760,'89'!J1147:J1760)</f>
        <v>160</v>
      </c>
      <c r="K1118" s="8" t="s">
        <v>14</v>
      </c>
      <c r="L1118" s="8" t="s">
        <v>3046</v>
      </c>
    </row>
    <row r="1119" ht="14.25" customHeight="1">
      <c r="A1119" s="8" t="s">
        <v>3045</v>
      </c>
      <c r="B1119" s="14" t="s">
        <v>168</v>
      </c>
      <c r="C1119" s="1678">
        <v>392.0</v>
      </c>
      <c r="D1119" s="1678" t="s">
        <v>2734</v>
      </c>
      <c r="E1119" s="8" t="str">
        <f t="array" ref="E1119">XLOOKUP(C1119,'89'!C1148:C1761,'89'!E1148:E1761)</f>
        <v>Verdes</v>
      </c>
      <c r="F1119" s="8" t="str">
        <f t="array" ref="F1119">XLOOKUP(C1119,'89'!$C$911:$C$1524,'89'!F1148:F1761)</f>
        <v>#N/A</v>
      </c>
      <c r="H1119" s="1675">
        <f t="array" ref="H1119">XLOOKUP(C1119,'89'!C1148:C1761,'89'!H1148:H1761)</f>
        <v>196</v>
      </c>
      <c r="I1119" s="1675">
        <f t="array" ref="I1119">XLOOKUP(C1119,'89'!C1148:C1761,'89'!I1148:I1761)</f>
        <v>214</v>
      </c>
      <c r="J1119" s="1675">
        <f t="array" ref="J1119">XLOOKUP(C1119,'89'!C1148:C1761,'89'!J1148:J1761)</f>
        <v>193</v>
      </c>
      <c r="K1119" s="8" t="s">
        <v>14</v>
      </c>
      <c r="L1119" s="8" t="s">
        <v>3046</v>
      </c>
    </row>
    <row r="1120" ht="14.25" customHeight="1">
      <c r="A1120" s="8" t="s">
        <v>3045</v>
      </c>
      <c r="B1120" s="14" t="s">
        <v>168</v>
      </c>
      <c r="C1120" s="1678">
        <v>393.0</v>
      </c>
      <c r="D1120" s="1678" t="s">
        <v>2735</v>
      </c>
      <c r="E1120" s="8" t="str">
        <f t="array" ref="E1120">XLOOKUP(C1120,'89'!C1149:C1762,'89'!E1149:E1762)</f>
        <v>Verdes</v>
      </c>
      <c r="F1120" s="8" t="str">
        <f t="array" ref="F1120">XLOOKUP(C1120,'89'!$C$911:$C$1524,'89'!F1149:F1762)</f>
        <v>#N/A</v>
      </c>
      <c r="H1120" s="1675">
        <f t="array" ref="H1120">XLOOKUP(C1120,'89'!C1149:C1762,'89'!H1149:H1762)</f>
        <v>211</v>
      </c>
      <c r="I1120" s="1675">
        <f t="array" ref="I1120">XLOOKUP(C1120,'89'!C1149:C1762,'89'!I1149:I1762)</f>
        <v>225</v>
      </c>
      <c r="J1120" s="1675">
        <f t="array" ref="J1120">XLOOKUP(C1120,'89'!C1149:C1762,'89'!J1149:J1762)</f>
        <v>207</v>
      </c>
      <c r="K1120" s="8" t="s">
        <v>14</v>
      </c>
      <c r="L1120" s="8" t="s">
        <v>3046</v>
      </c>
    </row>
    <row r="1121" ht="14.25" customHeight="1">
      <c r="A1121" s="8" t="s">
        <v>3045</v>
      </c>
      <c r="B1121" s="14" t="s">
        <v>168</v>
      </c>
      <c r="C1121" s="1678">
        <v>394.0</v>
      </c>
      <c r="D1121" s="1678" t="s">
        <v>2736</v>
      </c>
      <c r="E1121" s="8" t="str">
        <f t="array" ref="E1121">XLOOKUP(C1121,'89'!C1150:C1763,'89'!E1150:E1763)</f>
        <v>Verdes</v>
      </c>
      <c r="F1121" s="8" t="str">
        <f t="array" ref="F1121">XLOOKUP(C1121,'89'!$C$911:$C$1524,'89'!F1150:F1763)</f>
        <v>#N/A</v>
      </c>
      <c r="H1121" s="1675">
        <f t="array" ref="H1121">XLOOKUP(C1121,'89'!C1150:C1763,'89'!H1150:H1763)</f>
        <v>223</v>
      </c>
      <c r="I1121" s="1675">
        <f t="array" ref="I1121">XLOOKUP(C1121,'89'!C1150:C1763,'89'!I1150:I1763)</f>
        <v>232</v>
      </c>
      <c r="J1121" s="1675">
        <f t="array" ref="J1121">XLOOKUP(C1121,'89'!C1150:C1763,'89'!J1150:J1763)</f>
        <v>218</v>
      </c>
      <c r="K1121" s="8" t="s">
        <v>14</v>
      </c>
      <c r="L1121" s="8" t="s">
        <v>3046</v>
      </c>
    </row>
    <row r="1122" ht="14.25" customHeight="1">
      <c r="A1122" s="8" t="s">
        <v>3045</v>
      </c>
      <c r="B1122" s="1678" t="s">
        <v>892</v>
      </c>
      <c r="C1122" s="1679">
        <v>395.0</v>
      </c>
      <c r="D1122" s="1678" t="s">
        <v>2099</v>
      </c>
      <c r="E1122" s="8" t="str">
        <f t="array" ref="E1122">XLOOKUP(C1122,'89'!C1151:C1764,'89'!E1151:E1764)</f>
        <v>Verdes</v>
      </c>
      <c r="H1122" s="1675">
        <f t="array" ref="H1122">XLOOKUP(C1122,'89'!C1151:C1764,'89'!H1151:H1764)</f>
        <v>82</v>
      </c>
      <c r="I1122" s="1675">
        <f t="array" ref="I1122">XLOOKUP(C1122,'89'!C1151:C1764,'89'!I1151:I1764)</f>
        <v>100</v>
      </c>
      <c r="J1122" s="1675">
        <f t="array" ref="J1122">XLOOKUP(C1122,'89'!C1151:C1764,'89'!J1151:J1764)</f>
        <v>76</v>
      </c>
      <c r="K1122" s="8" t="s">
        <v>14</v>
      </c>
      <c r="L1122" s="8" t="s">
        <v>3046</v>
      </c>
    </row>
    <row r="1123" ht="14.25" customHeight="1">
      <c r="A1123" s="8" t="s">
        <v>3045</v>
      </c>
      <c r="B1123" s="1678" t="s">
        <v>892</v>
      </c>
      <c r="C1123" s="1679">
        <v>396.0</v>
      </c>
      <c r="D1123" s="1678" t="s">
        <v>2100</v>
      </c>
      <c r="E1123" s="8" t="str">
        <f t="array" ref="E1123">XLOOKUP(C1123,'89'!C1152:C1765,'89'!E1152:E1765)</f>
        <v>Verdes</v>
      </c>
      <c r="F1123" s="8" t="str">
        <f t="array" ref="F1123">XLOOKUP(C1123,'89'!$C$911:$C$1524,'89'!F1152:F1765)</f>
        <v>#N/A</v>
      </c>
      <c r="H1123" s="1675">
        <f t="array" ref="H1123">XLOOKUP(C1123,'89'!C1152:C1765,'89'!H1152:H1765)</f>
        <v>121</v>
      </c>
      <c r="I1123" s="1675">
        <f t="array" ref="I1123">XLOOKUP(C1123,'89'!C1152:C1765,'89'!I1152:I1765)</f>
        <v>140</v>
      </c>
      <c r="J1123" s="1675">
        <f t="array" ref="J1123">XLOOKUP(C1123,'89'!C1152:C1765,'89'!J1152:J1765)</f>
        <v>113</v>
      </c>
      <c r="K1123" s="8" t="s">
        <v>14</v>
      </c>
      <c r="L1123" s="8" t="s">
        <v>3046</v>
      </c>
    </row>
    <row r="1124" ht="14.25" customHeight="1">
      <c r="A1124" s="8" t="s">
        <v>3045</v>
      </c>
      <c r="B1124" s="1678" t="s">
        <v>814</v>
      </c>
      <c r="C1124" s="1678">
        <v>397.0</v>
      </c>
      <c r="D1124" s="1678" t="s">
        <v>2101</v>
      </c>
      <c r="E1124" s="8" t="str">
        <f t="array" ref="E1124">XLOOKUP(C1124,'89'!C1153:C1766,'89'!E1153:E1766)</f>
        <v>Verdes</v>
      </c>
      <c r="F1124" s="8" t="str">
        <f t="array" ref="F1124">XLOOKUP(C1124,'89'!$C$911:$C$1524,'89'!F1153:F1766)</f>
        <v>#N/A</v>
      </c>
      <c r="H1124" s="1675">
        <f t="array" ref="H1124">XLOOKUP(C1124,'89'!C1153:C1766,'89'!H1153:H1766)</f>
        <v>155</v>
      </c>
      <c r="I1124" s="1675">
        <f t="array" ref="I1124">XLOOKUP(C1124,'89'!C1153:C1766,'89'!I1153:I1766)</f>
        <v>174</v>
      </c>
      <c r="J1124" s="1675">
        <f t="array" ref="J1124">XLOOKUP(C1124,'89'!C1153:C1766,'89'!J1153:J1766)</f>
        <v>151</v>
      </c>
      <c r="K1124" s="8" t="s">
        <v>14</v>
      </c>
      <c r="L1124" s="8" t="s">
        <v>3046</v>
      </c>
    </row>
    <row r="1125" ht="14.25" customHeight="1">
      <c r="A1125" s="8" t="s">
        <v>3045</v>
      </c>
      <c r="B1125" s="14" t="s">
        <v>168</v>
      </c>
      <c r="C1125" s="1678">
        <v>398.0</v>
      </c>
      <c r="D1125" s="1678" t="s">
        <v>2737</v>
      </c>
      <c r="E1125" s="8" t="str">
        <f t="array" ref="E1125">XLOOKUP(C1125,'89'!C1154:C1767,'89'!E1154:E1767)</f>
        <v>Verdes</v>
      </c>
      <c r="H1125" s="1675">
        <f t="array" ref="H1125">XLOOKUP(C1125,'89'!C1154:C1767,'89'!H1154:H1767)</f>
        <v>197</v>
      </c>
      <c r="I1125" s="1675">
        <f t="array" ref="I1125">XLOOKUP(C1125,'89'!C1154:C1767,'89'!I1154:I1767)</f>
        <v>210</v>
      </c>
      <c r="J1125" s="1675">
        <f t="array" ref="J1125">XLOOKUP(C1125,'89'!C1154:C1767,'89'!J1154:J1767)</f>
        <v>191</v>
      </c>
      <c r="K1125" s="8" t="s">
        <v>14</v>
      </c>
      <c r="L1125" s="8" t="s">
        <v>3046</v>
      </c>
    </row>
    <row r="1126" ht="14.25" customHeight="1">
      <c r="A1126" s="8" t="s">
        <v>3045</v>
      </c>
      <c r="B1126" s="14" t="s">
        <v>168</v>
      </c>
      <c r="C1126" s="1678">
        <v>399.0</v>
      </c>
      <c r="D1126" s="1678" t="s">
        <v>2738</v>
      </c>
      <c r="E1126" s="8" t="str">
        <f t="array" ref="E1126">XLOOKUP(C1126,'89'!C1155:C1768,'89'!E1155:E1768)</f>
        <v>Verdes</v>
      </c>
      <c r="F1126" s="8" t="str">
        <f t="array" ref="F1126">XLOOKUP(C1126,'89'!$C$911:$C$1524,'89'!F1155:F1768)</f>
        <v>#N/A</v>
      </c>
      <c r="H1126" s="1675">
        <f t="array" ref="H1126">XLOOKUP(C1126,'89'!C1155:C1768,'89'!H1155:H1768)</f>
        <v>208</v>
      </c>
      <c r="I1126" s="1675">
        <f t="array" ref="I1126">XLOOKUP(C1126,'89'!C1155:C1768,'89'!I1155:I1768)</f>
        <v>219</v>
      </c>
      <c r="J1126" s="1675">
        <f t="array" ref="J1126">XLOOKUP(C1126,'89'!C1155:C1768,'89'!J1155:J1768)</f>
        <v>201</v>
      </c>
      <c r="K1126" s="8" t="s">
        <v>14</v>
      </c>
      <c r="L1126" s="8" t="s">
        <v>3046</v>
      </c>
    </row>
    <row r="1127" ht="14.25" customHeight="1">
      <c r="A1127" s="8" t="s">
        <v>3045</v>
      </c>
      <c r="B1127" s="14" t="s">
        <v>168</v>
      </c>
      <c r="C1127" s="1678">
        <v>400.0</v>
      </c>
      <c r="D1127" s="1678" t="s">
        <v>2739</v>
      </c>
      <c r="E1127" s="8" t="str">
        <f t="array" ref="E1127">XLOOKUP(C1127,'89'!C1156:C1769,'89'!E1156:E1769)</f>
        <v>Verdes</v>
      </c>
      <c r="F1127" s="8" t="str">
        <f t="array" ref="F1127">XLOOKUP(C1127,'89'!$C$911:$C$1524,'89'!F1156:F1769)</f>
        <v>#N/A</v>
      </c>
      <c r="H1127" s="1675">
        <f t="array" ref="H1127">XLOOKUP(C1127,'89'!C1156:C1769,'89'!H1156:H1769)</f>
        <v>218</v>
      </c>
      <c r="I1127" s="1675">
        <f t="array" ref="I1127">XLOOKUP(C1127,'89'!C1156:C1769,'89'!I1156:I1769)</f>
        <v>229</v>
      </c>
      <c r="J1127" s="1675">
        <f t="array" ref="J1127">XLOOKUP(C1127,'89'!C1156:C1769,'89'!J1156:J1769)</f>
        <v>218</v>
      </c>
      <c r="K1127" s="8" t="s">
        <v>14</v>
      </c>
      <c r="L1127" s="8" t="s">
        <v>3046</v>
      </c>
    </row>
    <row r="1128" ht="14.25" customHeight="1">
      <c r="A1128" s="8" t="s">
        <v>3045</v>
      </c>
      <c r="B1128" s="1678" t="s">
        <v>892</v>
      </c>
      <c r="C1128" s="1679">
        <v>419.0</v>
      </c>
      <c r="D1128" s="1678" t="s">
        <v>2102</v>
      </c>
      <c r="E1128" s="8" t="str">
        <f t="array" ref="E1128">XLOOKUP(C1128,'89'!C1157:C1770,'89'!E1157:E1770)</f>
        <v>Verdes</v>
      </c>
      <c r="H1128" s="1675">
        <f t="array" ref="H1128">XLOOKUP(C1128,'89'!C1157:C1770,'89'!H1157:H1770)</f>
        <v>71</v>
      </c>
      <c r="I1128" s="1675">
        <f t="array" ref="I1128">XLOOKUP(C1128,'89'!C1157:C1770,'89'!I1157:I1770)</f>
        <v>108</v>
      </c>
      <c r="J1128" s="1675">
        <f t="array" ref="J1128">XLOOKUP(C1128,'89'!C1157:C1770,'89'!J1157:J1770)</f>
        <v>96</v>
      </c>
      <c r="K1128" s="8" t="s">
        <v>14</v>
      </c>
      <c r="L1128" s="8" t="s">
        <v>3046</v>
      </c>
    </row>
    <row r="1129" ht="14.25" customHeight="1">
      <c r="A1129" s="8" t="s">
        <v>3045</v>
      </c>
      <c r="B1129" s="1678" t="s">
        <v>817</v>
      </c>
      <c r="C1129" s="1679">
        <v>420.0</v>
      </c>
      <c r="D1129" s="1678" t="s">
        <v>2103</v>
      </c>
      <c r="E1129" s="8" t="str">
        <f t="array" ref="E1129">XLOOKUP(C1129,'89'!C1158:C1771,'89'!E1158:E1771)</f>
        <v>Verdes</v>
      </c>
      <c r="F1129" s="8" t="str">
        <f t="array" ref="F1129">XLOOKUP(C1129,'89'!$C$911:$C$1524,'89'!F1158:F1771)</f>
        <v>#N/A</v>
      </c>
      <c r="H1129" s="1675">
        <f t="array" ref="H1129">XLOOKUP(C1129,'89'!C1158:C1771,'89'!H1158:H1771)</f>
        <v>94</v>
      </c>
      <c r="I1129" s="1675">
        <f t="array" ref="I1129">XLOOKUP(C1129,'89'!C1158:C1771,'89'!I1158:I1771)</f>
        <v>140</v>
      </c>
      <c r="J1129" s="1675">
        <f t="array" ref="J1129">XLOOKUP(C1129,'89'!C1158:C1771,'89'!J1158:J1771)</f>
        <v>123</v>
      </c>
      <c r="K1129" s="8" t="s">
        <v>14</v>
      </c>
      <c r="L1129" s="8" t="s">
        <v>3046</v>
      </c>
    </row>
    <row r="1130" ht="14.25" customHeight="1">
      <c r="A1130" s="8" t="s">
        <v>3045</v>
      </c>
      <c r="B1130" s="1678" t="s">
        <v>814</v>
      </c>
      <c r="C1130" s="1678">
        <v>421.0</v>
      </c>
      <c r="D1130" s="1678" t="s">
        <v>2104</v>
      </c>
      <c r="E1130" s="8" t="str">
        <f t="array" ref="E1130">XLOOKUP(C1130,'89'!C1159:C1772,'89'!E1159:E1772)</f>
        <v>Verdes</v>
      </c>
      <c r="F1130" s="8" t="str">
        <f t="array" ref="F1130">XLOOKUP(C1130,'89'!$C$911:$C$1524,'89'!F1159:F1772)</f>
        <v>#N/A</v>
      </c>
      <c r="H1130" s="1675">
        <f t="array" ref="H1130">XLOOKUP(C1130,'89'!C1159:C1772,'89'!H1159:H1772)</f>
        <v>137</v>
      </c>
      <c r="I1130" s="1675">
        <f t="array" ref="I1130">XLOOKUP(C1130,'89'!C1159:C1772,'89'!I1159:I1772)</f>
        <v>183</v>
      </c>
      <c r="J1130" s="1675">
        <f t="array" ref="J1130">XLOOKUP(C1130,'89'!C1159:C1772,'89'!J1159:J1772)</f>
        <v>172</v>
      </c>
      <c r="K1130" s="8" t="s">
        <v>14</v>
      </c>
      <c r="L1130" s="8" t="s">
        <v>3046</v>
      </c>
    </row>
    <row r="1131" ht="14.25" customHeight="1">
      <c r="A1131" s="8" t="s">
        <v>3045</v>
      </c>
      <c r="B1131" s="14" t="s">
        <v>168</v>
      </c>
      <c r="C1131" s="1678">
        <v>422.0</v>
      </c>
      <c r="D1131" s="1678" t="s">
        <v>2740</v>
      </c>
      <c r="E1131" s="8" t="str">
        <f t="array" ref="E1131">XLOOKUP(C1131,'89'!C1160:C1773,'89'!E1160:E1773)</f>
        <v>Verdes</v>
      </c>
      <c r="H1131" s="1675">
        <f t="array" ref="H1131">XLOOKUP(C1131,'89'!C1160:C1773,'89'!H1160:H1773)</f>
        <v>182</v>
      </c>
      <c r="I1131" s="1675">
        <f t="array" ref="I1131">XLOOKUP(C1131,'89'!C1160:C1773,'89'!I1160:I1773)</f>
        <v>213</v>
      </c>
      <c r="J1131" s="1675">
        <f t="array" ref="J1131">XLOOKUP(C1131,'89'!C1160:C1773,'89'!J1160:J1773)</f>
        <v>204</v>
      </c>
      <c r="K1131" s="8" t="s">
        <v>14</v>
      </c>
      <c r="L1131" s="8" t="s">
        <v>3046</v>
      </c>
    </row>
    <row r="1132" ht="14.25" customHeight="1">
      <c r="A1132" s="8" t="s">
        <v>3045</v>
      </c>
      <c r="B1132" s="14" t="s">
        <v>168</v>
      </c>
      <c r="C1132" s="1678">
        <v>423.0</v>
      </c>
      <c r="D1132" s="1678" t="s">
        <v>2741</v>
      </c>
      <c r="E1132" s="8" t="str">
        <f t="array" ref="E1132">XLOOKUP(C1132,'89'!C1161:C1774,'89'!E1161:E1774)</f>
        <v>Verdes</v>
      </c>
      <c r="F1132" s="8" t="str">
        <f t="array" ref="F1132">XLOOKUP(C1132,'89'!$C$911:$C$1524,'89'!F1161:F1774)</f>
        <v>#N/A</v>
      </c>
      <c r="H1132" s="1675">
        <f t="array" ref="H1132">XLOOKUP(C1132,'89'!C1161:C1774,'89'!H1161:H1774)</f>
        <v>200</v>
      </c>
      <c r="I1132" s="1675">
        <f t="array" ref="I1132">XLOOKUP(C1132,'89'!C1161:C1774,'89'!I1161:I1774)</f>
        <v>224</v>
      </c>
      <c r="J1132" s="1675">
        <f t="array" ref="J1132">XLOOKUP(C1132,'89'!C1161:C1774,'89'!J1161:J1774)</f>
        <v>214</v>
      </c>
      <c r="K1132" s="8" t="s">
        <v>14</v>
      </c>
      <c r="L1132" s="8" t="s">
        <v>3046</v>
      </c>
    </row>
    <row r="1133" ht="14.25" customHeight="1">
      <c r="A1133" s="8" t="s">
        <v>3045</v>
      </c>
      <c r="B1133" s="14" t="s">
        <v>168</v>
      </c>
      <c r="C1133" s="1678">
        <v>424.0</v>
      </c>
      <c r="D1133" s="1678" t="s">
        <v>2742</v>
      </c>
      <c r="E1133" s="8" t="str">
        <f t="array" ref="E1133">XLOOKUP(C1133,'89'!C1162:C1775,'89'!E1162:E1775)</f>
        <v>Verdes</v>
      </c>
      <c r="F1133" s="8" t="str">
        <f t="array" ref="F1133">XLOOKUP(C1133,'89'!$C$911:$C$1524,'89'!F1162:F1775)</f>
        <v>#N/A</v>
      </c>
      <c r="H1133" s="1675">
        <f t="array" ref="H1133">XLOOKUP(C1133,'89'!C1162:C1775,'89'!H1162:H1775)</f>
        <v>216</v>
      </c>
      <c r="I1133" s="1675">
        <f t="array" ref="I1133">XLOOKUP(C1133,'89'!C1162:C1775,'89'!I1162:I1775)</f>
        <v>233</v>
      </c>
      <c r="J1133" s="1675">
        <f t="array" ref="J1133">XLOOKUP(C1133,'89'!C1162:C1775,'89'!J1162:J1775)</f>
        <v>222</v>
      </c>
      <c r="K1133" s="8" t="s">
        <v>14</v>
      </c>
      <c r="L1133" s="8" t="s">
        <v>3046</v>
      </c>
    </row>
    <row r="1134" ht="14.25" customHeight="1">
      <c r="A1134" s="8" t="s">
        <v>3045</v>
      </c>
      <c r="B1134" s="1678" t="s">
        <v>892</v>
      </c>
      <c r="C1134" s="1679">
        <v>431.0</v>
      </c>
      <c r="D1134" s="1678" t="s">
        <v>2105</v>
      </c>
      <c r="E1134" s="8" t="str">
        <f t="array" ref="E1134">XLOOKUP(C1134,'89'!C1163:C1776,'89'!E1163:E1776)</f>
        <v>Verdes</v>
      </c>
      <c r="H1134" s="1675">
        <f t="array" ref="H1134">XLOOKUP(C1134,'89'!C1163:C1776,'89'!H1163:H1776)</f>
        <v>0</v>
      </c>
      <c r="I1134" s="1675">
        <f t="array" ref="I1134">XLOOKUP(C1134,'89'!C1163:C1776,'89'!I1163:I1776)</f>
        <v>153</v>
      </c>
      <c r="J1134" s="1675">
        <f t="array" ref="J1134">XLOOKUP(C1134,'89'!C1163:C1776,'89'!J1163:J1776)</f>
        <v>112</v>
      </c>
      <c r="K1134" s="8" t="s">
        <v>14</v>
      </c>
      <c r="L1134" s="8" t="s">
        <v>3046</v>
      </c>
    </row>
    <row r="1135" ht="14.25" customHeight="1">
      <c r="A1135" s="8" t="s">
        <v>3045</v>
      </c>
      <c r="B1135" s="1678" t="s">
        <v>817</v>
      </c>
      <c r="C1135" s="1679">
        <v>432.0</v>
      </c>
      <c r="D1135" s="1678" t="s">
        <v>2106</v>
      </c>
      <c r="E1135" s="8" t="str">
        <f t="array" ref="E1135">XLOOKUP(C1135,'89'!C1164:C1777,'89'!E1164:E1777)</f>
        <v>Verdes</v>
      </c>
      <c r="F1135" s="8" t="str">
        <f t="array" ref="F1135">XLOOKUP(C1135,'89'!$C$911:$C$1524,'89'!F1164:F1777)</f>
        <v>#N/A</v>
      </c>
      <c r="H1135" s="1675">
        <f t="array" ref="H1135">XLOOKUP(C1135,'89'!C1164:C1777,'89'!H1164:H1777)</f>
        <v>0</v>
      </c>
      <c r="I1135" s="1675">
        <f t="array" ref="I1135">XLOOKUP(C1135,'89'!C1164:C1777,'89'!I1164:I1777)</f>
        <v>183</v>
      </c>
      <c r="J1135" s="1675">
        <f t="array" ref="J1135">XLOOKUP(C1135,'89'!C1164:C1777,'89'!J1164:J1777)</f>
        <v>146</v>
      </c>
      <c r="K1135" s="8" t="s">
        <v>14</v>
      </c>
      <c r="L1135" s="8" t="s">
        <v>3046</v>
      </c>
    </row>
    <row r="1136" ht="14.25" customHeight="1">
      <c r="A1136" s="8" t="s">
        <v>3045</v>
      </c>
      <c r="B1136" s="1678" t="s">
        <v>814</v>
      </c>
      <c r="C1136" s="1678">
        <v>433.0</v>
      </c>
      <c r="D1136" s="1678" t="s">
        <v>2107</v>
      </c>
      <c r="E1136" s="8" t="str">
        <f t="array" ref="E1136">XLOOKUP(C1136,'89'!C1165:C1778,'89'!E1165:E1778)</f>
        <v>Verdes</v>
      </c>
      <c r="F1136" s="8" t="str">
        <f t="array" ref="F1136">XLOOKUP(C1136,'89'!$C$911:$C$1524,'89'!F1165:F1778)</f>
        <v>#N/A</v>
      </c>
      <c r="H1136" s="1675">
        <f t="array" ref="H1136">XLOOKUP(C1136,'89'!C1165:C1778,'89'!H1165:H1778)</f>
        <v>106</v>
      </c>
      <c r="I1136" s="1675">
        <f t="array" ref="I1136">XLOOKUP(C1136,'89'!C1165:C1778,'89'!I1165:I1778)</f>
        <v>209</v>
      </c>
      <c r="J1136" s="1675">
        <f t="array" ref="J1136">XLOOKUP(C1136,'89'!C1165:C1778,'89'!J1165:J1778)</f>
        <v>186</v>
      </c>
      <c r="K1136" s="8" t="s">
        <v>14</v>
      </c>
      <c r="L1136" s="8" t="s">
        <v>3046</v>
      </c>
    </row>
    <row r="1137" ht="14.25" customHeight="1">
      <c r="A1137" s="8" t="s">
        <v>3045</v>
      </c>
      <c r="B1137" s="14" t="s">
        <v>168</v>
      </c>
      <c r="C1137" s="1678">
        <v>434.0</v>
      </c>
      <c r="D1137" s="1678" t="s">
        <v>2743</v>
      </c>
      <c r="E1137" s="8" t="str">
        <f t="array" ref="E1137">XLOOKUP(C1137,'89'!C1166:C1779,'89'!E1166:E1779)</f>
        <v>Verdes</v>
      </c>
      <c r="H1137" s="1675">
        <f t="array" ref="H1137">XLOOKUP(C1137,'89'!C1166:C1779,'89'!H1166:H1779)</f>
        <v>167</v>
      </c>
      <c r="I1137" s="1675">
        <f t="array" ref="I1137">XLOOKUP(C1137,'89'!C1166:C1779,'89'!I1166:I1779)</f>
        <v>230</v>
      </c>
      <c r="J1137" s="1675">
        <f t="array" ref="J1137">XLOOKUP(C1137,'89'!C1166:C1779,'89'!J1166:J1779)</f>
        <v>214</v>
      </c>
      <c r="K1137" s="8" t="s">
        <v>14</v>
      </c>
      <c r="L1137" s="8" t="s">
        <v>3046</v>
      </c>
    </row>
    <row r="1138" ht="14.25" customHeight="1">
      <c r="A1138" s="8" t="s">
        <v>3045</v>
      </c>
      <c r="B1138" s="14" t="s">
        <v>168</v>
      </c>
      <c r="C1138" s="1678">
        <v>435.0</v>
      </c>
      <c r="D1138" s="1678" t="s">
        <v>2744</v>
      </c>
      <c r="E1138" s="8" t="str">
        <f t="array" ref="E1138">XLOOKUP(C1138,'89'!C1167:C1780,'89'!E1167:E1780)</f>
        <v>Verdes</v>
      </c>
      <c r="F1138" s="8" t="str">
        <f t="array" ref="F1138">XLOOKUP(C1138,'89'!$C$911:$C$1524,'89'!F1167:F1780)</f>
        <v>#N/A</v>
      </c>
      <c r="H1138" s="1675">
        <f t="array" ref="H1138">XLOOKUP(C1138,'89'!C1167:C1780,'89'!H1167:H1780)</f>
        <v>190</v>
      </c>
      <c r="I1138" s="1675">
        <f t="array" ref="I1138">XLOOKUP(C1138,'89'!C1167:C1780,'89'!I1167:I1780)</f>
        <v>235</v>
      </c>
      <c r="J1138" s="1675">
        <f t="array" ref="J1138">XLOOKUP(C1138,'89'!C1167:C1780,'89'!J1167:J1780)</f>
        <v>223</v>
      </c>
      <c r="K1138" s="8" t="s">
        <v>14</v>
      </c>
      <c r="L1138" s="8" t="s">
        <v>3046</v>
      </c>
    </row>
    <row r="1139" ht="14.25" customHeight="1">
      <c r="A1139" s="8" t="s">
        <v>3045</v>
      </c>
      <c r="B1139" s="14" t="s">
        <v>168</v>
      </c>
      <c r="C1139" s="14">
        <v>436.0</v>
      </c>
      <c r="D1139" s="14" t="s">
        <v>2745</v>
      </c>
      <c r="E1139" s="8" t="str">
        <f t="array" ref="E1139">XLOOKUP(C1139,'89'!C1168:C1781,'89'!E1168:E1781)</f>
        <v>Verdes</v>
      </c>
      <c r="F1139" s="8" t="str">
        <f t="array" ref="F1139">XLOOKUP(C1139,'89'!$C$911:$C$1524,'89'!F1168:F1781)</f>
        <v>#N/A</v>
      </c>
      <c r="H1139" s="1675">
        <f t="array" ref="H1139">XLOOKUP(C1139,'89'!C1168:C1781,'89'!H1168:H1781)</f>
        <v>224</v>
      </c>
      <c r="I1139" s="1675">
        <f t="array" ref="I1139">XLOOKUP(C1139,'89'!C1168:C1781,'89'!I1168:I1781)</f>
        <v>244</v>
      </c>
      <c r="J1139" s="1675">
        <f t="array" ref="J1139">XLOOKUP(C1139,'89'!C1168:C1781,'89'!J1168:J1781)</f>
        <v>238</v>
      </c>
      <c r="K1139" s="8" t="s">
        <v>14</v>
      </c>
      <c r="L1139" s="8" t="s">
        <v>3046</v>
      </c>
    </row>
    <row r="1140" ht="14.25" customHeight="1">
      <c r="A1140" s="8" t="s">
        <v>3045</v>
      </c>
      <c r="B1140" s="1678" t="s">
        <v>892</v>
      </c>
      <c r="C1140" s="1679">
        <v>449.0</v>
      </c>
      <c r="D1140" s="1678" t="s">
        <v>2108</v>
      </c>
      <c r="E1140" s="8" t="str">
        <f t="array" ref="E1140">XLOOKUP(C1140,'89'!C1169:C1782,'89'!E1169:E1782)</f>
        <v>Verdes</v>
      </c>
      <c r="H1140" s="1675">
        <f t="array" ref="H1140">XLOOKUP(C1140,'89'!C1169:C1782,'89'!H1169:H1782)</f>
        <v>57</v>
      </c>
      <c r="I1140" s="1675">
        <f t="array" ref="I1140">XLOOKUP(C1140,'89'!C1169:C1782,'89'!I1169:I1782)</f>
        <v>101</v>
      </c>
      <c r="J1140" s="1675">
        <f t="array" ref="J1140">XLOOKUP(C1140,'89'!C1169:C1782,'89'!J1169:J1782)</f>
        <v>99</v>
      </c>
      <c r="K1140" s="8" t="s">
        <v>14</v>
      </c>
      <c r="L1140" s="8" t="s">
        <v>3046</v>
      </c>
    </row>
    <row r="1141" ht="14.25" customHeight="1">
      <c r="A1141" s="8" t="s">
        <v>3045</v>
      </c>
      <c r="B1141" s="1678" t="s">
        <v>892</v>
      </c>
      <c r="C1141" s="1679">
        <v>450.0</v>
      </c>
      <c r="D1141" s="1678" t="s">
        <v>2109</v>
      </c>
      <c r="E1141" s="8" t="str">
        <f t="array" ref="E1141">XLOOKUP(C1141,'89'!C1170:C1783,'89'!E1170:E1783)</f>
        <v>Verdes</v>
      </c>
      <c r="F1141" s="8" t="str">
        <f t="array" ref="F1141">XLOOKUP(C1141,'89'!$C$911:$C$1524,'89'!F1170:F1783)</f>
        <v>#N/A</v>
      </c>
      <c r="H1141" s="1675">
        <f t="array" ref="H1141">XLOOKUP(C1141,'89'!C1170:C1783,'89'!H1170:H1783)</f>
        <v>75</v>
      </c>
      <c r="I1141" s="1675">
        <f t="array" ref="I1141">XLOOKUP(C1141,'89'!C1170:C1783,'89'!I1170:I1783)</f>
        <v>139</v>
      </c>
      <c r="J1141" s="1675">
        <f t="array" ref="J1141">XLOOKUP(C1141,'89'!C1170:C1783,'89'!J1170:J1783)</f>
        <v>135</v>
      </c>
      <c r="K1141" s="8" t="s">
        <v>14</v>
      </c>
      <c r="L1141" s="8" t="s">
        <v>3046</v>
      </c>
    </row>
    <row r="1142" ht="14.25" customHeight="1">
      <c r="A1142" s="8" t="s">
        <v>3045</v>
      </c>
      <c r="B1142" s="1678" t="s">
        <v>814</v>
      </c>
      <c r="C1142" s="1678">
        <v>451.0</v>
      </c>
      <c r="D1142" s="1678" t="s">
        <v>2110</v>
      </c>
      <c r="E1142" s="8" t="str">
        <f t="array" ref="E1142">XLOOKUP(C1142,'89'!C1171:C1784,'89'!E1171:E1784)</f>
        <v>Verdes</v>
      </c>
      <c r="F1142" s="8" t="str">
        <f t="array" ref="F1142">XLOOKUP(C1142,'89'!$C$911:$C$1524,'89'!F1171:F1784)</f>
        <v>#N/A</v>
      </c>
      <c r="H1142" s="1675">
        <f t="array" ref="H1142">XLOOKUP(C1142,'89'!C1171:C1784,'89'!H1171:H1784)</f>
        <v>129</v>
      </c>
      <c r="I1142" s="1675">
        <f t="array" ref="I1142">XLOOKUP(C1142,'89'!C1171:C1784,'89'!I1171:I1784)</f>
        <v>185</v>
      </c>
      <c r="J1142" s="1675">
        <f t="array" ref="J1142">XLOOKUP(C1142,'89'!C1171:C1784,'89'!J1171:J1784)</f>
        <v>183</v>
      </c>
      <c r="K1142" s="8" t="s">
        <v>14</v>
      </c>
      <c r="L1142" s="8" t="s">
        <v>3046</v>
      </c>
    </row>
    <row r="1143" ht="14.25" customHeight="1">
      <c r="A1143" s="8" t="s">
        <v>3045</v>
      </c>
      <c r="B1143" s="14" t="s">
        <v>168</v>
      </c>
      <c r="C1143" s="1678">
        <v>452.0</v>
      </c>
      <c r="D1143" s="1678" t="s">
        <v>2746</v>
      </c>
      <c r="E1143" s="8" t="str">
        <f t="array" ref="E1143">XLOOKUP(C1143,'89'!C1172:C1785,'89'!E1172:E1785)</f>
        <v>Verdes</v>
      </c>
      <c r="H1143" s="1675">
        <f t="array" ref="H1143">XLOOKUP(C1143,'89'!C1172:C1785,'89'!H1172:H1785)</f>
        <v>178</v>
      </c>
      <c r="I1143" s="1675">
        <f t="array" ref="I1143">XLOOKUP(C1143,'89'!C1172:C1785,'89'!I1172:I1785)</f>
        <v>217</v>
      </c>
      <c r="J1143" s="1675">
        <f t="array" ref="J1143">XLOOKUP(C1143,'89'!C1172:C1785,'89'!J1172:J1785)</f>
        <v>214</v>
      </c>
      <c r="K1143" s="8" t="s">
        <v>14</v>
      </c>
      <c r="L1143" s="8" t="s">
        <v>3046</v>
      </c>
    </row>
    <row r="1144" ht="14.25" customHeight="1">
      <c r="A1144" s="8" t="s">
        <v>3045</v>
      </c>
      <c r="B1144" s="14" t="s">
        <v>168</v>
      </c>
      <c r="C1144" s="1678">
        <v>453.0</v>
      </c>
      <c r="D1144" s="1678" t="s">
        <v>2747</v>
      </c>
      <c r="E1144" s="8" t="str">
        <f t="array" ref="E1144">XLOOKUP(C1144,'89'!C1173:C1786,'89'!E1173:E1786)</f>
        <v>Verdes</v>
      </c>
      <c r="F1144" s="8" t="str">
        <f t="array" ref="F1144">XLOOKUP(C1144,'89'!$C$911:$C$1524,'89'!F1173:F1786)</f>
        <v>#N/A</v>
      </c>
      <c r="H1144" s="1675">
        <f t="array" ref="H1144">XLOOKUP(C1144,'89'!C1173:C1786,'89'!H1173:H1786)</f>
        <v>194</v>
      </c>
      <c r="I1144" s="1675">
        <f t="array" ref="I1144">XLOOKUP(C1144,'89'!C1173:C1786,'89'!I1173:I1786)</f>
        <v>225</v>
      </c>
      <c r="J1144" s="1675">
        <f t="array" ref="J1144">XLOOKUP(C1144,'89'!C1173:C1786,'89'!J1173:J1786)</f>
        <v>222</v>
      </c>
      <c r="K1144" s="8" t="s">
        <v>14</v>
      </c>
      <c r="L1144" s="8" t="s">
        <v>3046</v>
      </c>
    </row>
    <row r="1145" ht="14.25" customHeight="1">
      <c r="A1145" s="8" t="s">
        <v>3045</v>
      </c>
      <c r="B1145" s="14" t="s">
        <v>168</v>
      </c>
      <c r="C1145" s="1678">
        <v>454.0</v>
      </c>
      <c r="D1145" s="1678" t="s">
        <v>2748</v>
      </c>
      <c r="E1145" s="8" t="str">
        <f t="array" ref="E1145">XLOOKUP(C1145,'89'!C1174:C1787,'89'!E1174:E1787)</f>
        <v>Verdes</v>
      </c>
      <c r="F1145" s="8" t="str">
        <f t="array" ref="F1145">XLOOKUP(C1145,'89'!$C$911:$C$1524,'89'!F1174:F1787)</f>
        <v>#N/A</v>
      </c>
      <c r="H1145" s="1675">
        <f t="array" ref="H1145">XLOOKUP(C1145,'89'!C1174:C1787,'89'!H1174:H1787)</f>
        <v>214</v>
      </c>
      <c r="I1145" s="1675">
        <f t="array" ref="I1145">XLOOKUP(C1145,'89'!C1174:C1787,'89'!I1174:I1787)</f>
        <v>237</v>
      </c>
      <c r="J1145" s="1675">
        <f t="array" ref="J1145">XLOOKUP(C1145,'89'!C1174:C1787,'89'!J1174:J1787)</f>
        <v>232</v>
      </c>
      <c r="K1145" s="8" t="s">
        <v>14</v>
      </c>
      <c r="L1145" s="8" t="s">
        <v>3046</v>
      </c>
    </row>
    <row r="1146" ht="14.25" customHeight="1">
      <c r="A1146" s="8" t="s">
        <v>3045</v>
      </c>
      <c r="B1146" s="1678" t="s">
        <v>892</v>
      </c>
      <c r="C1146" s="1679">
        <v>467.0</v>
      </c>
      <c r="D1146" s="1678" t="s">
        <v>2111</v>
      </c>
      <c r="E1146" s="8" t="str">
        <f t="array" ref="E1146">XLOOKUP(C1146,'89'!C1175:C1788,'89'!E1175:E1788)</f>
        <v>Azules</v>
      </c>
      <c r="F1146" s="8" t="str">
        <f t="array" ref="F1146">XLOOKUP(C1146,'89'!$C$911:$C$1524,'89'!F1175:F1788)</f>
        <v>#N/A</v>
      </c>
      <c r="H1146" s="1675">
        <f t="array" ref="H1146">XLOOKUP(C1146,'89'!C1175:C1788,'89'!H1175:H1788)</f>
        <v>0</v>
      </c>
      <c r="I1146" s="1675">
        <f t="array" ref="I1146">XLOOKUP(C1146,'89'!C1175:C1788,'89'!I1175:I1788)</f>
        <v>131</v>
      </c>
      <c r="J1146" s="1675">
        <f t="array" ref="J1146">XLOOKUP(C1146,'89'!C1175:C1788,'89'!J1175:J1788)</f>
        <v>145</v>
      </c>
      <c r="K1146" s="8" t="s">
        <v>14</v>
      </c>
      <c r="L1146" s="8" t="s">
        <v>3046</v>
      </c>
    </row>
    <row r="1147" ht="14.25" customHeight="1">
      <c r="A1147" s="8" t="s">
        <v>3045</v>
      </c>
      <c r="B1147" s="1678" t="s">
        <v>817</v>
      </c>
      <c r="C1147" s="1679">
        <v>468.0</v>
      </c>
      <c r="D1147" s="1678" t="s">
        <v>2112</v>
      </c>
      <c r="E1147" s="8" t="str">
        <f t="array" ref="E1147">XLOOKUP(C1147,'89'!C1176:C1789,'89'!E1176:E1789)</f>
        <v>Azules</v>
      </c>
      <c r="F1147" s="8" t="str">
        <f t="array" ref="F1147">XLOOKUP(C1147,'89'!$C$911:$C$1524,'89'!F1176:F1789)</f>
        <v>#N/A</v>
      </c>
      <c r="H1147" s="1675">
        <f t="array" ref="H1147">XLOOKUP(C1147,'89'!C1176:C1789,'89'!H1176:H1789)</f>
        <v>0</v>
      </c>
      <c r="I1147" s="1675">
        <f t="array" ref="I1147">XLOOKUP(C1147,'89'!C1176:C1789,'89'!I1176:I1789)</f>
        <v>158</v>
      </c>
      <c r="J1147" s="1675">
        <f t="array" ref="J1147">XLOOKUP(C1147,'89'!C1176:C1789,'89'!J1176:J1789)</f>
        <v>174</v>
      </c>
      <c r="K1147" s="8" t="s">
        <v>14</v>
      </c>
      <c r="L1147" s="8" t="s">
        <v>3046</v>
      </c>
    </row>
    <row r="1148" ht="14.25" customHeight="1">
      <c r="A1148" s="8" t="s">
        <v>3045</v>
      </c>
      <c r="B1148" s="1678" t="s">
        <v>814</v>
      </c>
      <c r="C1148" s="1678">
        <v>469.0</v>
      </c>
      <c r="D1148" s="1678" t="s">
        <v>2113</v>
      </c>
      <c r="E1148" s="8" t="str">
        <f t="array" ref="E1148">XLOOKUP(C1148,'89'!C1177:C1790,'89'!E1177:E1790)</f>
        <v>Azules</v>
      </c>
      <c r="F1148" s="8" t="str">
        <f t="array" ref="F1148">XLOOKUP(C1148,'89'!$C$911:$C$1524,'89'!F1177:F1790)</f>
        <v>#N/A</v>
      </c>
      <c r="H1148" s="1675">
        <f t="array" ref="H1148">XLOOKUP(C1148,'89'!C1177:C1790,'89'!H1177:H1790)</f>
        <v>103</v>
      </c>
      <c r="I1148" s="1675">
        <f t="array" ref="I1148">XLOOKUP(C1148,'89'!C1177:C1790,'89'!I1177:I1790)</f>
        <v>195</v>
      </c>
      <c r="J1148" s="1675">
        <f t="array" ref="J1148">XLOOKUP(C1148,'89'!C1177:C1790,'89'!J1177:J1790)</f>
        <v>210</v>
      </c>
      <c r="K1148" s="8" t="s">
        <v>14</v>
      </c>
      <c r="L1148" s="8" t="s">
        <v>3046</v>
      </c>
    </row>
    <row r="1149" ht="14.25" customHeight="1">
      <c r="A1149" s="8" t="s">
        <v>3045</v>
      </c>
      <c r="B1149" s="14" t="s">
        <v>168</v>
      </c>
      <c r="C1149" s="1678">
        <v>470.0</v>
      </c>
      <c r="D1149" s="1678" t="s">
        <v>2749</v>
      </c>
      <c r="E1149" s="8" t="str">
        <f t="array" ref="E1149">XLOOKUP(C1149,'89'!C1178:C1791,'89'!E1178:E1791)</f>
        <v>Azules</v>
      </c>
      <c r="F1149" s="8" t="str">
        <f t="array" ref="F1149">XLOOKUP(C1149,'89'!$C$911:$C$1524,'89'!F1178:F1791)</f>
        <v>#N/A</v>
      </c>
      <c r="H1149" s="1675">
        <f t="array" ref="H1149">XLOOKUP(C1149,'89'!C1178:C1791,'89'!H1178:H1791)</f>
        <v>164</v>
      </c>
      <c r="I1149" s="1675">
        <f t="array" ref="I1149">XLOOKUP(C1149,'89'!C1178:C1791,'89'!I1178:I1791)</f>
        <v>220</v>
      </c>
      <c r="J1149" s="1675">
        <f t="array" ref="J1149">XLOOKUP(C1149,'89'!C1178:C1791,'89'!J1178:J1791)</f>
        <v>226</v>
      </c>
      <c r="K1149" s="8" t="s">
        <v>14</v>
      </c>
      <c r="L1149" s="8" t="s">
        <v>3046</v>
      </c>
    </row>
    <row r="1150" ht="14.25" customHeight="1">
      <c r="A1150" s="8" t="s">
        <v>3045</v>
      </c>
      <c r="B1150" s="14" t="s">
        <v>168</v>
      </c>
      <c r="C1150" s="1678">
        <v>471.0</v>
      </c>
      <c r="D1150" s="1678" t="s">
        <v>2750</v>
      </c>
      <c r="E1150" s="8" t="str">
        <f t="array" ref="E1150">XLOOKUP(C1150,'89'!C1179:C1792,'89'!E1179:E1792)</f>
        <v>Azules</v>
      </c>
      <c r="F1150" s="8" t="str">
        <f t="array" ref="F1150">XLOOKUP(C1150,'89'!$C$911:$C$1524,'89'!F1179:F1792)</f>
        <v>#N/A</v>
      </c>
      <c r="H1150" s="1675">
        <f t="array" ref="H1150">XLOOKUP(C1150,'89'!C1179:C1792,'89'!H1179:H1792)</f>
        <v>187</v>
      </c>
      <c r="I1150" s="1675">
        <f t="array" ref="I1150">XLOOKUP(C1150,'89'!C1179:C1792,'89'!I1179:I1792)</f>
        <v>228</v>
      </c>
      <c r="J1150" s="1675">
        <f t="array" ref="J1150">XLOOKUP(C1150,'89'!C1179:C1792,'89'!J1179:J1792)</f>
        <v>233</v>
      </c>
      <c r="K1150" s="8" t="s">
        <v>14</v>
      </c>
      <c r="L1150" s="8" t="s">
        <v>3046</v>
      </c>
    </row>
    <row r="1151" ht="14.25" customHeight="1">
      <c r="A1151" s="8" t="s">
        <v>3045</v>
      </c>
      <c r="B1151" s="14" t="s">
        <v>168</v>
      </c>
      <c r="C1151" s="1678">
        <v>472.0</v>
      </c>
      <c r="D1151" s="1678" t="s">
        <v>2751</v>
      </c>
      <c r="E1151" s="8" t="str">
        <f t="array" ref="E1151">XLOOKUP(C1151,'89'!C1180:C1793,'89'!E1180:E1793)</f>
        <v>Azules</v>
      </c>
      <c r="F1151" s="8" t="str">
        <f t="array" ref="F1151">XLOOKUP(C1151,'89'!$C$911:$C$1524,'89'!F1180:F1793)</f>
        <v>#N/A</v>
      </c>
      <c r="H1151" s="1675">
        <f t="array" ref="H1151">XLOOKUP(C1151,'89'!C1180:C1793,'89'!H1180:H1793)</f>
        <v>222</v>
      </c>
      <c r="I1151" s="1675">
        <f t="array" ref="I1151">XLOOKUP(C1151,'89'!C1180:C1793,'89'!I1180:I1793)</f>
        <v>239</v>
      </c>
      <c r="J1151" s="1675">
        <f t="array" ref="J1151">XLOOKUP(C1151,'89'!C1180:C1793,'89'!J1180:J1793)</f>
        <v>236</v>
      </c>
      <c r="K1151" s="8" t="s">
        <v>14</v>
      </c>
      <c r="L1151" s="8" t="s">
        <v>3046</v>
      </c>
    </row>
    <row r="1152" ht="14.25" customHeight="1">
      <c r="A1152" s="8" t="s">
        <v>3045</v>
      </c>
      <c r="B1152" s="1678" t="s">
        <v>892</v>
      </c>
      <c r="C1152" s="1679">
        <v>485.0</v>
      </c>
      <c r="D1152" s="1678" t="s">
        <v>2114</v>
      </c>
      <c r="E1152" s="8" t="str">
        <f t="array" ref="E1152">XLOOKUP(C1152,'89'!C1181:C1794,'89'!E1181:E1794)</f>
        <v>Azules</v>
      </c>
      <c r="H1152" s="1675">
        <f t="array" ref="H1152">XLOOKUP(C1152,'89'!C1181:C1794,'89'!H1181:H1794)</f>
        <v>40</v>
      </c>
      <c r="I1152" s="1675">
        <f t="array" ref="I1152">XLOOKUP(C1152,'89'!C1181:C1794,'89'!I1181:I1794)</f>
        <v>108</v>
      </c>
      <c r="J1152" s="1675">
        <f t="array" ref="J1152">XLOOKUP(C1152,'89'!C1181:C1794,'89'!J1181:J1794)</f>
        <v>126</v>
      </c>
      <c r="K1152" s="8" t="s">
        <v>14</v>
      </c>
      <c r="L1152" s="8" t="s">
        <v>3046</v>
      </c>
    </row>
    <row r="1153" ht="14.25" customHeight="1">
      <c r="A1153" s="8" t="s">
        <v>3045</v>
      </c>
      <c r="B1153" s="1678" t="s">
        <v>817</v>
      </c>
      <c r="C1153" s="1679">
        <v>486.0</v>
      </c>
      <c r="D1153" s="1678" t="s">
        <v>2115</v>
      </c>
      <c r="E1153" s="8" t="str">
        <f t="array" ref="E1153">XLOOKUP(C1153,'89'!C1182:C1795,'89'!E1182:E1795)</f>
        <v>Azules</v>
      </c>
      <c r="F1153" s="8" t="str">
        <f t="array" ref="F1153">XLOOKUP(C1153,'89'!$C$911:$C$1524,'89'!F1182:F1795)</f>
        <v>#N/A</v>
      </c>
      <c r="G1153" s="8" t="str">
        <f t="array" ref="G1153">XLOOKUP(C1153,'89'!$C$911:$C$1524,'89'!G1182:G1795)</f>
        <v>#N/A</v>
      </c>
      <c r="H1153" s="1675">
        <f t="array" ref="H1153">XLOOKUP(C1153,'89'!C1182:C1795,'89'!H1182:H1795)</f>
        <v>50</v>
      </c>
      <c r="I1153" s="1675">
        <f t="array" ref="I1153">XLOOKUP(C1153,'89'!C1182:C1795,'89'!I1182:I1795)</f>
        <v>139</v>
      </c>
      <c r="J1153" s="1675">
        <f t="array" ref="J1153">XLOOKUP(C1153,'89'!C1182:C1795,'89'!J1182:J1795)</f>
        <v>163</v>
      </c>
      <c r="K1153" s="8" t="s">
        <v>14</v>
      </c>
      <c r="L1153" s="8" t="s">
        <v>3046</v>
      </c>
    </row>
    <row r="1154" ht="14.25" customHeight="1">
      <c r="A1154" s="8" t="s">
        <v>3045</v>
      </c>
      <c r="B1154" s="1678" t="s">
        <v>817</v>
      </c>
      <c r="C1154" s="1679">
        <v>487.0</v>
      </c>
      <c r="D1154" s="1678" t="s">
        <v>2116</v>
      </c>
      <c r="E1154" s="8" t="str">
        <f t="array" ref="E1154">XLOOKUP(C1154,'89'!C1183:C1796,'89'!E1183:E1796)</f>
        <v>Azules</v>
      </c>
      <c r="F1154" s="8" t="str">
        <f t="array" ref="F1154">XLOOKUP(C1154,'89'!$C$911:$C$1524,'89'!F1183:F1796)</f>
        <v>#N/A</v>
      </c>
      <c r="G1154" s="8" t="str">
        <f t="array" ref="G1154">XLOOKUP(C1154,'89'!$C$911:$C$1524,'89'!G1183:G1796)</f>
        <v>#N/A</v>
      </c>
      <c r="H1154" s="1675">
        <f t="array" ref="H1154">XLOOKUP(C1154,'89'!C1183:C1796,'89'!H1183:H1796)</f>
        <v>107</v>
      </c>
      <c r="I1154" s="1675">
        <f t="array" ref="I1154">XLOOKUP(C1154,'89'!C1183:C1796,'89'!I1183:I1796)</f>
        <v>179</v>
      </c>
      <c r="J1154" s="1675">
        <f t="array" ref="J1154">XLOOKUP(C1154,'89'!C1183:C1796,'89'!J1183:J1796)</f>
        <v>202</v>
      </c>
      <c r="K1154" s="8" t="s">
        <v>14</v>
      </c>
      <c r="L1154" s="8" t="s">
        <v>3046</v>
      </c>
    </row>
    <row r="1155" ht="14.25" customHeight="1">
      <c r="A1155" s="8" t="s">
        <v>3045</v>
      </c>
      <c r="B1155" s="14" t="s">
        <v>168</v>
      </c>
      <c r="C1155" s="1678">
        <v>488.0</v>
      </c>
      <c r="D1155" s="1678" t="s">
        <v>2752</v>
      </c>
      <c r="E1155" s="8" t="str">
        <f t="array" ref="E1155">XLOOKUP(C1155,'89'!C1184:C1797,'89'!E1184:E1797)</f>
        <v>Azules</v>
      </c>
      <c r="H1155" s="1675">
        <f t="array" ref="H1155">XLOOKUP(C1155,'89'!C1184:C1797,'89'!H1184:H1797)</f>
        <v>165</v>
      </c>
      <c r="I1155" s="1675">
        <f t="array" ref="I1155">XLOOKUP(C1155,'89'!C1184:C1797,'89'!I1184:I1797)</f>
        <v>211</v>
      </c>
      <c r="J1155" s="1675">
        <f t="array" ref="J1155">XLOOKUP(C1155,'89'!C1184:C1797,'89'!J1184:J1797)</f>
        <v>225</v>
      </c>
      <c r="K1155" s="8" t="s">
        <v>14</v>
      </c>
      <c r="L1155" s="8" t="s">
        <v>3046</v>
      </c>
    </row>
    <row r="1156" ht="14.25" customHeight="1">
      <c r="A1156" s="8" t="s">
        <v>3045</v>
      </c>
      <c r="B1156" s="14" t="s">
        <v>168</v>
      </c>
      <c r="C1156" s="1678">
        <v>489.0</v>
      </c>
      <c r="D1156" s="1678" t="s">
        <v>2753</v>
      </c>
      <c r="E1156" s="8" t="str">
        <f t="array" ref="E1156">XLOOKUP(C1156,'89'!C1185:C1798,'89'!E1185:E1798)</f>
        <v>Azules</v>
      </c>
      <c r="F1156" s="8" t="str">
        <f t="array" ref="F1156">XLOOKUP(C1156,'89'!$C$911:$C$1524,'89'!F1185:F1798)</f>
        <v>#N/A</v>
      </c>
      <c r="H1156" s="1675">
        <f t="array" ref="H1156">XLOOKUP(C1156,'89'!C1185:C1798,'89'!H1185:H1798)</f>
        <v>186</v>
      </c>
      <c r="I1156" s="1675">
        <f t="array" ref="I1156">XLOOKUP(C1156,'89'!C1185:C1798,'89'!I1185:I1798)</f>
        <v>221</v>
      </c>
      <c r="J1156" s="1675">
        <f t="array" ref="J1156">XLOOKUP(C1156,'89'!C1185:C1798,'89'!J1185:J1798)</f>
        <v>228</v>
      </c>
      <c r="K1156" s="8" t="s">
        <v>14</v>
      </c>
      <c r="L1156" s="8" t="s">
        <v>3046</v>
      </c>
    </row>
    <row r="1157" ht="14.25" customHeight="1">
      <c r="A1157" s="8" t="s">
        <v>3045</v>
      </c>
      <c r="B1157" s="14" t="s">
        <v>168</v>
      </c>
      <c r="C1157" s="1678">
        <v>490.0</v>
      </c>
      <c r="D1157" s="1678" t="s">
        <v>2754</v>
      </c>
      <c r="E1157" s="8" t="str">
        <f t="array" ref="E1157">XLOOKUP(C1157,'89'!C1186:C1799,'89'!E1186:E1799)</f>
        <v>Azules</v>
      </c>
      <c r="F1157" s="8" t="str">
        <f t="array" ref="F1157">XLOOKUP(C1157,'89'!$C$911:$C$1524,'89'!F1186:F1799)</f>
        <v>#N/A</v>
      </c>
      <c r="H1157" s="1675">
        <f t="array" ref="H1157">XLOOKUP(C1157,'89'!C1186:C1799,'89'!H1186:H1799)</f>
        <v>202</v>
      </c>
      <c r="I1157" s="1675">
        <f t="array" ref="I1157">XLOOKUP(C1157,'89'!C1186:C1799,'89'!I1186:I1799)</f>
        <v>226</v>
      </c>
      <c r="J1157" s="1675">
        <f t="array" ref="J1157">XLOOKUP(C1157,'89'!C1186:C1799,'89'!J1186:J1799)</f>
        <v>230</v>
      </c>
      <c r="K1157" s="8" t="s">
        <v>14</v>
      </c>
      <c r="L1157" s="8" t="s">
        <v>3046</v>
      </c>
    </row>
    <row r="1158" ht="14.25" customHeight="1">
      <c r="A1158" s="8" t="s">
        <v>3045</v>
      </c>
      <c r="B1158" s="1678" t="s">
        <v>892</v>
      </c>
      <c r="C1158" s="1679">
        <v>491.0</v>
      </c>
      <c r="D1158" s="1678" t="s">
        <v>2117</v>
      </c>
      <c r="E1158" s="8" t="str">
        <f t="array" ref="E1158">XLOOKUP(C1158,'89'!C1187:C1800,'89'!E1187:E1800)</f>
        <v>Azules</v>
      </c>
      <c r="H1158" s="1675">
        <f t="array" ref="H1158">XLOOKUP(C1158,'89'!C1187:C1800,'89'!H1187:H1800)</f>
        <v>42</v>
      </c>
      <c r="I1158" s="1675">
        <f t="array" ref="I1158">XLOOKUP(C1158,'89'!C1187:C1800,'89'!I1187:I1800)</f>
        <v>93</v>
      </c>
      <c r="J1158" s="1675">
        <f t="array" ref="J1158">XLOOKUP(C1158,'89'!C1187:C1800,'89'!J1187:J1800)</f>
        <v>106</v>
      </c>
      <c r="K1158" s="8" t="s">
        <v>14</v>
      </c>
      <c r="L1158" s="8" t="s">
        <v>3046</v>
      </c>
    </row>
    <row r="1159" ht="14.25" customHeight="1">
      <c r="A1159" s="8" t="s">
        <v>3045</v>
      </c>
      <c r="B1159" s="1678" t="s">
        <v>817</v>
      </c>
      <c r="C1159" s="1679">
        <v>492.0</v>
      </c>
      <c r="D1159" s="1678" t="s">
        <v>2118</v>
      </c>
      <c r="E1159" s="8" t="str">
        <f t="array" ref="E1159">XLOOKUP(C1159,'89'!C1188:C1801,'89'!E1188:E1801)</f>
        <v>Azules</v>
      </c>
      <c r="F1159" s="8" t="str">
        <f t="array" ref="F1159">XLOOKUP(C1159,'89'!$C$911:$C$1524,'89'!F1188:F1801)</f>
        <v>#N/A</v>
      </c>
      <c r="H1159" s="1675">
        <f t="array" ref="H1159">XLOOKUP(C1159,'89'!C1188:C1801,'89'!H1188:H1801)</f>
        <v>69</v>
      </c>
      <c r="I1159" s="1675">
        <f t="array" ref="I1159">XLOOKUP(C1159,'89'!C1188:C1801,'89'!I1188:I1801)</f>
        <v>133</v>
      </c>
      <c r="J1159" s="1675">
        <f t="array" ref="J1159">XLOOKUP(C1159,'89'!C1188:C1801,'89'!J1188:J1801)</f>
        <v>147</v>
      </c>
      <c r="K1159" s="8" t="s">
        <v>14</v>
      </c>
      <c r="L1159" s="8" t="s">
        <v>3046</v>
      </c>
    </row>
    <row r="1160" ht="14.25" customHeight="1">
      <c r="A1160" s="8" t="s">
        <v>3045</v>
      </c>
      <c r="B1160" s="1678" t="s">
        <v>814</v>
      </c>
      <c r="C1160" s="1678">
        <v>493.0</v>
      </c>
      <c r="D1160" s="1678" t="s">
        <v>2119</v>
      </c>
      <c r="E1160" s="8" t="str">
        <f t="array" ref="E1160">XLOOKUP(C1160,'89'!C1189:C1802,'89'!E1189:E1802)</f>
        <v>Azules</v>
      </c>
      <c r="F1160" s="8" t="str">
        <f t="array" ref="F1160">XLOOKUP(C1160,'89'!$C$911:$C$1524,'89'!F1189:F1802)</f>
        <v>#N/A</v>
      </c>
      <c r="H1160" s="1675">
        <f t="array" ref="H1160">XLOOKUP(C1160,'89'!C1189:C1802,'89'!H1189:H1802)</f>
        <v>125</v>
      </c>
      <c r="I1160" s="1675">
        <f t="array" ref="I1160">XLOOKUP(C1160,'89'!C1189:C1802,'89'!I1189:I1802)</f>
        <v>177</v>
      </c>
      <c r="J1160" s="1675">
        <f t="array" ref="J1160">XLOOKUP(C1160,'89'!C1189:C1802,'89'!J1189:J1802)</f>
        <v>191</v>
      </c>
      <c r="K1160" s="8" t="s">
        <v>14</v>
      </c>
      <c r="L1160" s="8" t="s">
        <v>3046</v>
      </c>
    </row>
    <row r="1161" ht="14.25" customHeight="1">
      <c r="A1161" s="8" t="s">
        <v>3045</v>
      </c>
      <c r="B1161" s="14" t="s">
        <v>168</v>
      </c>
      <c r="C1161" s="1678">
        <v>494.0</v>
      </c>
      <c r="D1161" s="1678" t="s">
        <v>2755</v>
      </c>
      <c r="E1161" s="8" t="str">
        <f t="array" ref="E1161">XLOOKUP(C1161,'89'!C1190:C1803,'89'!E1190:E1803)</f>
        <v>Azules</v>
      </c>
      <c r="H1161" s="1675">
        <f t="array" ref="H1161">XLOOKUP(C1161,'89'!C1190:C1803,'89'!H1190:H1803)</f>
        <v>178</v>
      </c>
      <c r="I1161" s="1675">
        <f t="array" ref="I1161">XLOOKUP(C1161,'89'!C1190:C1803,'89'!I1190:I1803)</f>
        <v>212</v>
      </c>
      <c r="J1161" s="1675">
        <f t="array" ref="J1161">XLOOKUP(C1161,'89'!C1190:C1803,'89'!J1190:J1803)</f>
        <v>219</v>
      </c>
      <c r="K1161" s="8" t="s">
        <v>14</v>
      </c>
      <c r="L1161" s="8" t="s">
        <v>3046</v>
      </c>
    </row>
    <row r="1162" ht="14.25" customHeight="1">
      <c r="A1162" s="8" t="s">
        <v>3045</v>
      </c>
      <c r="B1162" s="14" t="s">
        <v>168</v>
      </c>
      <c r="C1162" s="1678">
        <v>495.0</v>
      </c>
      <c r="D1162" s="1678" t="s">
        <v>2756</v>
      </c>
      <c r="E1162" s="8" t="str">
        <f t="array" ref="E1162">XLOOKUP(C1162,'89'!C1191:C1804,'89'!E1191:E1804)</f>
        <v>Azules</v>
      </c>
      <c r="F1162" s="8" t="str">
        <f t="array" ref="F1162">XLOOKUP(C1162,'89'!$C$911:$C$1524,'89'!F1191:F1804)</f>
        <v>#N/A</v>
      </c>
      <c r="H1162" s="1675">
        <f t="array" ref="H1162">XLOOKUP(C1162,'89'!C1191:C1804,'89'!H1191:H1804)</f>
        <v>193</v>
      </c>
      <c r="I1162" s="1675">
        <f t="array" ref="I1162">XLOOKUP(C1162,'89'!C1191:C1804,'89'!I1191:I1804)</f>
        <v>221</v>
      </c>
      <c r="J1162" s="1675">
        <f t="array" ref="J1162">XLOOKUP(C1162,'89'!C1191:C1804,'89'!J1191:J1804)</f>
        <v>226</v>
      </c>
      <c r="K1162" s="8" t="s">
        <v>14</v>
      </c>
      <c r="L1162" s="8" t="s">
        <v>3046</v>
      </c>
    </row>
    <row r="1163" ht="14.25" customHeight="1">
      <c r="A1163" s="8" t="s">
        <v>3045</v>
      </c>
      <c r="B1163" s="14" t="s">
        <v>168</v>
      </c>
      <c r="C1163" s="1678">
        <v>496.0</v>
      </c>
      <c r="D1163" s="1678" t="s">
        <v>2757</v>
      </c>
      <c r="E1163" s="8" t="str">
        <f t="array" ref="E1163">XLOOKUP(C1163,'89'!C1192:C1805,'89'!E1192:E1805)</f>
        <v>Azules</v>
      </c>
      <c r="F1163" s="8" t="str">
        <f t="array" ref="F1163">XLOOKUP(C1163,'89'!$C$911:$C$1524,'89'!F1192:F1805)</f>
        <v>#N/A</v>
      </c>
      <c r="H1163" s="1675">
        <f t="array" ref="H1163">XLOOKUP(C1163,'89'!C1192:C1805,'89'!H1192:H1805)</f>
        <v>210</v>
      </c>
      <c r="I1163" s="1675">
        <f t="array" ref="I1163">XLOOKUP(C1163,'89'!C1192:C1805,'89'!I1192:I1805)</f>
        <v>231</v>
      </c>
      <c r="J1163" s="1675">
        <f t="array" ref="J1163">XLOOKUP(C1163,'89'!C1192:C1805,'89'!J1192:J1805)</f>
        <v>231</v>
      </c>
      <c r="K1163" s="8" t="s">
        <v>14</v>
      </c>
      <c r="L1163" s="8" t="s">
        <v>3046</v>
      </c>
    </row>
    <row r="1164" ht="14.25" customHeight="1">
      <c r="A1164" s="8" t="s">
        <v>3045</v>
      </c>
      <c r="B1164" s="1678" t="s">
        <v>892</v>
      </c>
      <c r="C1164" s="1679">
        <v>497.0</v>
      </c>
      <c r="D1164" s="1678" t="s">
        <v>2120</v>
      </c>
      <c r="E1164" s="8" t="str">
        <f t="array" ref="E1164">XLOOKUP(C1164,'89'!C1193:C1806,'89'!E1193:E1806)</f>
        <v>Azules</v>
      </c>
      <c r="H1164" s="1675">
        <f t="array" ref="H1164">XLOOKUP(C1164,'89'!C1193:C1806,'89'!H1193:H1806)</f>
        <v>61</v>
      </c>
      <c r="I1164" s="1675">
        <f t="array" ref="I1164">XLOOKUP(C1164,'89'!C1193:C1806,'89'!I1193:I1806)</f>
        <v>94</v>
      </c>
      <c r="J1164" s="1675">
        <f t="array" ref="J1164">XLOOKUP(C1164,'89'!C1193:C1806,'89'!J1193:J1806)</f>
        <v>100</v>
      </c>
      <c r="K1164" s="8" t="s">
        <v>14</v>
      </c>
      <c r="L1164" s="8" t="s">
        <v>3046</v>
      </c>
    </row>
    <row r="1165" ht="14.25" customHeight="1">
      <c r="A1165" s="8" t="s">
        <v>3045</v>
      </c>
      <c r="B1165" s="1678" t="s">
        <v>892</v>
      </c>
      <c r="C1165" s="1679">
        <v>498.0</v>
      </c>
      <c r="D1165" s="1678" t="s">
        <v>2121</v>
      </c>
      <c r="E1165" s="8" t="str">
        <f t="array" ref="E1165">XLOOKUP(C1165,'89'!C1194:C1807,'89'!E1194:E1807)</f>
        <v>Azules</v>
      </c>
      <c r="F1165" s="8" t="str">
        <f t="array" ref="F1165">XLOOKUP(C1165,'89'!$C$911:$C$1524,'89'!F1194:F1807)</f>
        <v>#N/A</v>
      </c>
      <c r="H1165" s="1675">
        <f t="array" ref="H1165">XLOOKUP(C1165,'89'!C1194:C1807,'89'!H1194:H1807)</f>
        <v>77</v>
      </c>
      <c r="I1165" s="1675">
        <f t="array" ref="I1165">XLOOKUP(C1165,'89'!C1194:C1807,'89'!I1194:I1807)</f>
        <v>127</v>
      </c>
      <c r="J1165" s="1675">
        <f t="array" ref="J1165">XLOOKUP(C1165,'89'!C1194:C1807,'89'!J1194:J1807)</f>
        <v>134</v>
      </c>
      <c r="K1165" s="8" t="s">
        <v>14</v>
      </c>
      <c r="L1165" s="8" t="s">
        <v>3046</v>
      </c>
    </row>
    <row r="1166" ht="14.25" customHeight="1">
      <c r="A1166" s="8" t="s">
        <v>3045</v>
      </c>
      <c r="B1166" s="1678" t="s">
        <v>814</v>
      </c>
      <c r="C1166" s="1678">
        <v>499.0</v>
      </c>
      <c r="D1166" s="1678" t="s">
        <v>2122</v>
      </c>
      <c r="E1166" s="8" t="str">
        <f t="array" ref="E1166">XLOOKUP(C1166,'89'!C1195:C1808,'89'!E1195:E1808)</f>
        <v>Azules</v>
      </c>
      <c r="F1166" s="8" t="str">
        <f t="array" ref="F1166">XLOOKUP(C1166,'89'!$C$911:$C$1524,'89'!F1195:F1808)</f>
        <v>#N/A</v>
      </c>
      <c r="H1166" s="1675">
        <f t="array" ref="H1166">XLOOKUP(C1166,'89'!C1195:C1808,'89'!H1195:H1808)</f>
        <v>126</v>
      </c>
      <c r="I1166" s="1675">
        <f t="array" ref="I1166">XLOOKUP(C1166,'89'!C1195:C1808,'89'!I1195:I1808)</f>
        <v>174</v>
      </c>
      <c r="J1166" s="1675">
        <f t="array" ref="J1166">XLOOKUP(C1166,'89'!C1195:C1808,'89'!J1195:J1808)</f>
        <v>181</v>
      </c>
      <c r="K1166" s="8" t="s">
        <v>14</v>
      </c>
      <c r="L1166" s="8" t="s">
        <v>3046</v>
      </c>
    </row>
    <row r="1167" ht="14.25" customHeight="1">
      <c r="A1167" s="8" t="s">
        <v>3045</v>
      </c>
      <c r="B1167" s="14" t="s">
        <v>168</v>
      </c>
      <c r="C1167" s="1678">
        <v>500.0</v>
      </c>
      <c r="D1167" s="1678" t="s">
        <v>3057</v>
      </c>
      <c r="E1167" s="8" t="str">
        <f t="array" ref="E1167">XLOOKUP(C1167,'89'!C1196:C1809,'89'!E1196:E1809)</f>
        <v>Azules</v>
      </c>
      <c r="H1167" s="1675">
        <f t="array" ref="H1167">XLOOKUP(C1167,'89'!C1196:C1809,'89'!H1196:H1809)</f>
        <v>175</v>
      </c>
      <c r="I1167" s="1675">
        <f t="array" ref="I1167">XLOOKUP(C1167,'89'!C1196:C1809,'89'!I1196:I1809)</f>
        <v>208</v>
      </c>
      <c r="J1167" s="1675">
        <f t="array" ref="J1167">XLOOKUP(C1167,'89'!C1196:C1809,'89'!J1196:J1809)</f>
        <v>212</v>
      </c>
      <c r="K1167" s="8" t="s">
        <v>14</v>
      </c>
      <c r="L1167" s="8" t="s">
        <v>3046</v>
      </c>
    </row>
    <row r="1168" ht="14.25" customHeight="1">
      <c r="A1168" s="8" t="s">
        <v>3045</v>
      </c>
      <c r="B1168" s="14" t="s">
        <v>168</v>
      </c>
      <c r="C1168" s="1678">
        <v>501.0</v>
      </c>
      <c r="D1168" s="1678" t="s">
        <v>2759</v>
      </c>
      <c r="E1168" s="8" t="str">
        <f t="array" ref="E1168">XLOOKUP(C1168,'89'!C1197:C1810,'89'!E1197:E1810)</f>
        <v>Azules</v>
      </c>
      <c r="F1168" s="8" t="str">
        <f t="array" ref="F1168">XLOOKUP(C1168,'89'!$C$911:$C$1524,'89'!F1197:F1810)</f>
        <v>#N/A</v>
      </c>
      <c r="H1168" s="1675">
        <f t="array" ref="H1168">XLOOKUP(C1168,'89'!C1197:C1810,'89'!H1197:H1810)</f>
        <v>193</v>
      </c>
      <c r="I1168" s="1675">
        <f t="array" ref="I1168">XLOOKUP(C1168,'89'!C1197:C1810,'89'!I1197:I1810)</f>
        <v>220</v>
      </c>
      <c r="J1168" s="1675">
        <f t="array" ref="J1168">XLOOKUP(C1168,'89'!C1197:C1810,'89'!J1197:J1810)</f>
        <v>222</v>
      </c>
      <c r="K1168" s="8" t="s">
        <v>14</v>
      </c>
      <c r="L1168" s="8" t="s">
        <v>3046</v>
      </c>
    </row>
    <row r="1169" ht="14.25" customHeight="1">
      <c r="A1169" s="8" t="s">
        <v>3045</v>
      </c>
      <c r="B1169" s="14" t="s">
        <v>168</v>
      </c>
      <c r="C1169" s="1678">
        <v>502.0</v>
      </c>
      <c r="D1169" s="1678" t="s">
        <v>2760</v>
      </c>
      <c r="E1169" s="8" t="str">
        <f t="array" ref="E1169">XLOOKUP(C1169,'89'!C1198:C1811,'89'!E1198:E1811)</f>
        <v>Azules</v>
      </c>
      <c r="F1169" s="8" t="str">
        <f t="array" ref="F1169">XLOOKUP(C1169,'89'!$C$911:$C$1524,'89'!F1198:F1811)</f>
        <v>#N/A</v>
      </c>
      <c r="H1169" s="1675">
        <f t="array" ref="H1169">XLOOKUP(C1169,'89'!C1198:C1811,'89'!H1198:H1811)</f>
        <v>220</v>
      </c>
      <c r="I1169" s="1675">
        <f t="array" ref="I1169">XLOOKUP(C1169,'89'!C1198:C1811,'89'!I1198:I1811)</f>
        <v>234</v>
      </c>
      <c r="J1169" s="1675">
        <f t="array" ref="J1169">XLOOKUP(C1169,'89'!C1198:C1811,'89'!J1198:J1811)</f>
        <v>234</v>
      </c>
      <c r="K1169" s="8" t="s">
        <v>14</v>
      </c>
      <c r="L1169" s="8" t="s">
        <v>3046</v>
      </c>
    </row>
    <row r="1170" ht="14.25" customHeight="1">
      <c r="A1170" s="8" t="s">
        <v>3045</v>
      </c>
      <c r="B1170" s="1678" t="s">
        <v>892</v>
      </c>
      <c r="C1170" s="1679">
        <v>503.0</v>
      </c>
      <c r="D1170" s="1678" t="s">
        <v>2123</v>
      </c>
      <c r="E1170" s="8" t="str">
        <f t="array" ref="E1170">XLOOKUP(C1170,'89'!C1199:C1812,'89'!E1199:E1812)</f>
        <v>Azules</v>
      </c>
      <c r="H1170" s="1675">
        <f t="array" ref="H1170">XLOOKUP(C1170,'89'!C1199:C1812,'89'!H1199:H1812)</f>
        <v>0</v>
      </c>
      <c r="I1170" s="1675">
        <f t="array" ref="I1170">XLOOKUP(C1170,'89'!C1199:C1812,'89'!I1199:I1812)</f>
        <v>123</v>
      </c>
      <c r="J1170" s="1675">
        <f t="array" ref="J1170">XLOOKUP(C1170,'89'!C1199:C1812,'89'!J1199:J1812)</f>
        <v>164</v>
      </c>
      <c r="K1170" s="8" t="s">
        <v>14</v>
      </c>
      <c r="L1170" s="8" t="s">
        <v>3046</v>
      </c>
    </row>
    <row r="1171" ht="14.25" customHeight="1">
      <c r="A1171" s="8" t="s">
        <v>3045</v>
      </c>
      <c r="B1171" s="1678" t="s">
        <v>817</v>
      </c>
      <c r="C1171" s="1679">
        <v>504.0</v>
      </c>
      <c r="D1171" s="1678" t="s">
        <v>2124</v>
      </c>
      <c r="E1171" s="8" t="str">
        <f t="array" ref="E1171">XLOOKUP(C1171,'89'!C1200:C1813,'89'!E1200:E1813)</f>
        <v>Azules</v>
      </c>
      <c r="F1171" s="8" t="str">
        <f t="array" ref="F1171">XLOOKUP(C1171,'89'!$C$911:$C$1524,'89'!F1200:F1813)</f>
        <v>#N/A</v>
      </c>
      <c r="H1171" s="1675">
        <f t="array" ref="H1171">XLOOKUP(C1171,'89'!C1200:C1813,'89'!H1200:H1813)</f>
        <v>11</v>
      </c>
      <c r="I1171" s="1675">
        <f t="array" ref="I1171">XLOOKUP(C1171,'89'!C1200:C1813,'89'!I1200:I1813)</f>
        <v>147</v>
      </c>
      <c r="J1171" s="1675">
        <f t="array" ref="J1171">XLOOKUP(C1171,'89'!C1200:C1813,'89'!J1200:J1813)</f>
        <v>187</v>
      </c>
      <c r="K1171" s="8" t="s">
        <v>14</v>
      </c>
      <c r="L1171" s="8" t="s">
        <v>3046</v>
      </c>
    </row>
    <row r="1172" ht="14.25" customHeight="1">
      <c r="A1172" s="8" t="s">
        <v>3045</v>
      </c>
      <c r="B1172" s="1678" t="s">
        <v>814</v>
      </c>
      <c r="C1172" s="1678">
        <v>505.0</v>
      </c>
      <c r="D1172" s="1678" t="s">
        <v>2125</v>
      </c>
      <c r="E1172" s="8" t="str">
        <f t="array" ref="E1172">XLOOKUP(C1172,'89'!C1201:C1814,'89'!E1201:E1814)</f>
        <v>Azules</v>
      </c>
      <c r="F1172" s="8" t="str">
        <f t="array" ref="F1172">XLOOKUP(C1172,'89'!$C$911:$C$1524,'89'!F1201:F1814)</f>
        <v>#N/A</v>
      </c>
      <c r="H1172" s="1675">
        <f t="array" ref="H1172">XLOOKUP(C1172,'89'!C1201:C1814,'89'!H1201:H1814)</f>
        <v>106</v>
      </c>
      <c r="I1172" s="1675">
        <f t="array" ref="I1172">XLOOKUP(C1172,'89'!C1201:C1814,'89'!I1201:I1814)</f>
        <v>184</v>
      </c>
      <c r="J1172" s="1675">
        <f t="array" ref="J1172">XLOOKUP(C1172,'89'!C1201:C1814,'89'!J1201:J1814)</f>
        <v>217</v>
      </c>
      <c r="K1172" s="8" t="s">
        <v>14</v>
      </c>
      <c r="L1172" s="8" t="s">
        <v>3046</v>
      </c>
    </row>
    <row r="1173" ht="14.25" customHeight="1">
      <c r="A1173" s="8" t="s">
        <v>3045</v>
      </c>
      <c r="B1173" s="14" t="s">
        <v>168</v>
      </c>
      <c r="C1173" s="1678">
        <v>506.0</v>
      </c>
      <c r="D1173" s="1678" t="s">
        <v>2761</v>
      </c>
      <c r="E1173" s="8" t="str">
        <f t="array" ref="E1173">XLOOKUP(C1173,'89'!C1202:C1815,'89'!E1202:E1815)</f>
        <v>Azules</v>
      </c>
      <c r="H1173" s="1675">
        <f t="array" ref="H1173">XLOOKUP(C1173,'89'!C1202:C1815,'89'!H1202:H1815)</f>
        <v>168</v>
      </c>
      <c r="I1173" s="1675">
        <f t="array" ref="I1173">XLOOKUP(C1173,'89'!C1202:C1815,'89'!I1202:I1815)</f>
        <v>213</v>
      </c>
      <c r="J1173" s="1675">
        <f t="array" ref="J1173">XLOOKUP(C1173,'89'!C1202:C1815,'89'!J1202:J1815)</f>
        <v>230</v>
      </c>
      <c r="K1173" s="8" t="s">
        <v>14</v>
      </c>
      <c r="L1173" s="8" t="s">
        <v>3046</v>
      </c>
    </row>
    <row r="1174" ht="14.25" customHeight="1">
      <c r="A1174" s="8" t="s">
        <v>3045</v>
      </c>
      <c r="B1174" s="14" t="s">
        <v>168</v>
      </c>
      <c r="C1174" s="1678">
        <v>507.0</v>
      </c>
      <c r="D1174" s="1678" t="s">
        <v>3058</v>
      </c>
      <c r="E1174" s="8" t="str">
        <f t="array" ref="E1174">XLOOKUP(C1174,'89'!C1203:C1816,'89'!E1203:E1816)</f>
        <v>Azules</v>
      </c>
      <c r="F1174" s="8" t="str">
        <f t="array" ref="F1174">XLOOKUP(C1174,'89'!$C$911:$C$1524,'89'!F1203:F1816)</f>
        <v>#N/A</v>
      </c>
      <c r="H1174" s="1675">
        <f t="array" ref="H1174">XLOOKUP(C1174,'89'!C1203:C1816,'89'!H1203:H1816)</f>
        <v>188</v>
      </c>
      <c r="I1174" s="1675">
        <f t="array" ref="I1174">XLOOKUP(C1174,'89'!C1203:C1816,'89'!I1203:I1816)</f>
        <v>223</v>
      </c>
      <c r="J1174" s="1675">
        <f t="array" ref="J1174">XLOOKUP(C1174,'89'!C1203:C1816,'89'!J1203:J1816)</f>
        <v>235</v>
      </c>
      <c r="K1174" s="8" t="s">
        <v>14</v>
      </c>
      <c r="L1174" s="8" t="s">
        <v>3046</v>
      </c>
    </row>
    <row r="1175" ht="14.25" customHeight="1">
      <c r="A1175" s="8" t="s">
        <v>3045</v>
      </c>
      <c r="B1175" s="14" t="s">
        <v>168</v>
      </c>
      <c r="C1175" s="1678">
        <v>508.0</v>
      </c>
      <c r="D1175" s="1678" t="s">
        <v>2763</v>
      </c>
      <c r="E1175" s="8" t="str">
        <f t="array" ref="E1175">XLOOKUP(C1175,'89'!C1204:C1817,'89'!E1204:E1817)</f>
        <v>Azules</v>
      </c>
      <c r="F1175" s="8" t="str">
        <f t="array" ref="F1175">XLOOKUP(C1175,'89'!$C$911:$C$1524,'89'!F1204:F1817)</f>
        <v>#N/A</v>
      </c>
      <c r="H1175" s="1675">
        <f t="array" ref="H1175">XLOOKUP(C1175,'89'!C1204:C1817,'89'!H1204:H1817)</f>
        <v>215</v>
      </c>
      <c r="I1175" s="1675">
        <f t="array" ref="I1175">XLOOKUP(C1175,'89'!C1204:C1817,'89'!I1204:I1817)</f>
        <v>236</v>
      </c>
      <c r="J1175" s="1675">
        <f t="array" ref="J1175">XLOOKUP(C1175,'89'!C1204:C1817,'89'!J1204:J1817)</f>
        <v>238</v>
      </c>
      <c r="K1175" s="8" t="s">
        <v>14</v>
      </c>
      <c r="L1175" s="8" t="s">
        <v>3046</v>
      </c>
    </row>
    <row r="1176" ht="14.25" customHeight="1">
      <c r="A1176" s="8" t="s">
        <v>3045</v>
      </c>
      <c r="B1176" s="1678" t="s">
        <v>892</v>
      </c>
      <c r="C1176" s="1679">
        <v>509.0</v>
      </c>
      <c r="D1176" s="1678" t="s">
        <v>2126</v>
      </c>
      <c r="E1176" s="8" t="str">
        <f t="array" ref="E1176">XLOOKUP(C1176,'89'!C1205:C1818,'89'!E1205:E1818)</f>
        <v>Azules</v>
      </c>
      <c r="F1176" s="8" t="str">
        <f t="array" ref="F1176">XLOOKUP(C1176,'89'!$C$911:$C$1524,'89'!F1205:F1818)</f>
        <v>#N/A</v>
      </c>
      <c r="H1176" s="1675">
        <f t="array" ref="H1176">XLOOKUP(C1176,'89'!C1205:C1818,'89'!H1205:H1818)</f>
        <v>0</v>
      </c>
      <c r="I1176" s="1675">
        <f t="array" ref="I1176">XLOOKUP(C1176,'89'!C1205:C1818,'89'!I1205:I1818)</f>
        <v>111</v>
      </c>
      <c r="J1176" s="1675">
        <f t="array" ref="J1176">XLOOKUP(C1176,'89'!C1205:C1818,'89'!J1205:J1818)</f>
        <v>142</v>
      </c>
      <c r="K1176" s="8" t="s">
        <v>14</v>
      </c>
      <c r="L1176" s="8" t="s">
        <v>3046</v>
      </c>
    </row>
    <row r="1177" ht="14.25" customHeight="1">
      <c r="A1177" s="8" t="s">
        <v>3045</v>
      </c>
      <c r="B1177" s="1678" t="s">
        <v>817</v>
      </c>
      <c r="C1177" s="1679">
        <v>510.0</v>
      </c>
      <c r="D1177" s="1678" t="s">
        <v>2127</v>
      </c>
      <c r="E1177" s="8" t="str">
        <f t="array" ref="E1177">XLOOKUP(C1177,'89'!C1206:C1819,'89'!E1206:E1819)</f>
        <v>Azules</v>
      </c>
      <c r="F1177" s="8" t="str">
        <f t="array" ref="F1177">XLOOKUP(C1177,'89'!$C$911:$C$1524,'89'!F1206:F1819)</f>
        <v>#N/A</v>
      </c>
      <c r="H1177" s="1675">
        <f t="array" ref="H1177">XLOOKUP(C1177,'89'!C1206:C1819,'89'!H1206:H1819)</f>
        <v>30</v>
      </c>
      <c r="I1177" s="1675">
        <f t="array" ref="I1177">XLOOKUP(C1177,'89'!C1206:C1819,'89'!I1206:I1819)</f>
        <v>147</v>
      </c>
      <c r="J1177" s="1675">
        <f t="array" ref="J1177">XLOOKUP(C1177,'89'!C1206:C1819,'89'!J1206:J1819)</f>
        <v>178</v>
      </c>
      <c r="K1177" s="8" t="s">
        <v>14</v>
      </c>
      <c r="L1177" s="8" t="s">
        <v>3046</v>
      </c>
    </row>
    <row r="1178" ht="14.25" customHeight="1">
      <c r="A1178" s="8" t="s">
        <v>3045</v>
      </c>
      <c r="B1178" s="1678" t="s">
        <v>814</v>
      </c>
      <c r="C1178" s="1678">
        <v>511.0</v>
      </c>
      <c r="D1178" s="1678" t="s">
        <v>2128</v>
      </c>
      <c r="E1178" s="8" t="str">
        <f t="array" ref="E1178">XLOOKUP(C1178,'89'!C1207:C1820,'89'!E1207:E1820)</f>
        <v>Azules</v>
      </c>
      <c r="F1178" s="8" t="str">
        <f t="array" ref="F1178">XLOOKUP(C1178,'89'!$C$911:$C$1524,'89'!F1207:F1820)</f>
        <v>#N/A</v>
      </c>
      <c r="H1178" s="1675">
        <f t="array" ref="H1178">XLOOKUP(C1178,'89'!C1207:C1820,'89'!H1207:H1820)</f>
        <v>109</v>
      </c>
      <c r="I1178" s="1675">
        <f t="array" ref="I1178">XLOOKUP(C1178,'89'!C1207:C1820,'89'!I1207:I1820)</f>
        <v>186</v>
      </c>
      <c r="J1178" s="1675">
        <f t="array" ref="J1178">XLOOKUP(C1178,'89'!C1207:C1820,'89'!J1207:J1820)</f>
        <v>212</v>
      </c>
      <c r="K1178" s="8" t="s">
        <v>14</v>
      </c>
      <c r="L1178" s="8" t="s">
        <v>3046</v>
      </c>
    </row>
    <row r="1179" ht="14.25" customHeight="1">
      <c r="A1179" s="8" t="s">
        <v>3045</v>
      </c>
      <c r="B1179" s="14" t="s">
        <v>168</v>
      </c>
      <c r="C1179" s="1678">
        <v>512.0</v>
      </c>
      <c r="D1179" s="1678" t="s">
        <v>2764</v>
      </c>
      <c r="E1179" s="8" t="str">
        <f t="array" ref="E1179">XLOOKUP(C1179,'89'!C1208:C1821,'89'!E1208:E1821)</f>
        <v>Azules</v>
      </c>
      <c r="H1179" s="1675">
        <f t="array" ref="H1179">XLOOKUP(C1179,'89'!C1208:C1821,'89'!H1208:H1821)</f>
        <v>170</v>
      </c>
      <c r="I1179" s="1675">
        <f t="array" ref="I1179">XLOOKUP(C1179,'89'!C1208:C1821,'89'!I1208:I1821)</f>
        <v>214</v>
      </c>
      <c r="J1179" s="1675">
        <f t="array" ref="J1179">XLOOKUP(C1179,'89'!C1208:C1821,'89'!J1208:J1821)</f>
        <v>226</v>
      </c>
      <c r="K1179" s="8" t="s">
        <v>14</v>
      </c>
      <c r="L1179" s="8" t="s">
        <v>3046</v>
      </c>
    </row>
    <row r="1180" ht="14.25" customHeight="1">
      <c r="A1180" s="8" t="s">
        <v>3045</v>
      </c>
      <c r="B1180" s="14" t="s">
        <v>168</v>
      </c>
      <c r="C1180" s="1678">
        <v>513.0</v>
      </c>
      <c r="D1180" s="1678" t="s">
        <v>2765</v>
      </c>
      <c r="E1180" s="8" t="str">
        <f t="array" ref="E1180">XLOOKUP(C1180,'89'!C1209:C1822,'89'!E1209:E1822)</f>
        <v>Azules</v>
      </c>
      <c r="F1180" s="8" t="str">
        <f t="array" ref="F1180">XLOOKUP(C1180,'89'!$C$911:$C$1524,'89'!F1209:F1822)</f>
        <v>#N/A</v>
      </c>
      <c r="H1180" s="1675">
        <f t="array" ref="H1180">XLOOKUP(C1180,'89'!C1209:C1822,'89'!H1209:H1822)</f>
        <v>187</v>
      </c>
      <c r="I1180" s="1675">
        <f t="array" ref="I1180">XLOOKUP(C1180,'89'!C1209:C1822,'89'!I1209:I1822)</f>
        <v>223</v>
      </c>
      <c r="J1180" s="1675">
        <f t="array" ref="J1180">XLOOKUP(C1180,'89'!C1209:C1822,'89'!J1209:J1822)</f>
        <v>233</v>
      </c>
      <c r="K1180" s="8" t="s">
        <v>14</v>
      </c>
      <c r="L1180" s="8" t="s">
        <v>3046</v>
      </c>
    </row>
    <row r="1181" ht="14.25" customHeight="1">
      <c r="A1181" s="8" t="s">
        <v>3045</v>
      </c>
      <c r="B1181" s="14" t="s">
        <v>168</v>
      </c>
      <c r="C1181" s="1678">
        <v>514.0</v>
      </c>
      <c r="D1181" s="1678" t="s">
        <v>2766</v>
      </c>
      <c r="E1181" s="8" t="str">
        <f t="array" ref="E1181">XLOOKUP(C1181,'89'!C1210:C1823,'89'!E1210:E1823)</f>
        <v>Azules</v>
      </c>
      <c r="F1181" s="8" t="str">
        <f t="array" ref="F1181">XLOOKUP(C1181,'89'!$C$911:$C$1524,'89'!F1210:F1823)</f>
        <v>#N/A</v>
      </c>
      <c r="H1181" s="1675">
        <f t="array" ref="H1181">XLOOKUP(C1181,'89'!C1210:C1823,'89'!H1210:H1823)</f>
        <v>203</v>
      </c>
      <c r="I1181" s="1675">
        <f t="array" ref="I1181">XLOOKUP(C1181,'89'!C1210:C1823,'89'!I1210:I1823)</f>
        <v>229</v>
      </c>
      <c r="J1181" s="1675">
        <f t="array" ref="J1181">XLOOKUP(C1181,'89'!C1210:C1823,'89'!J1210:J1823)</f>
        <v>236</v>
      </c>
      <c r="K1181" s="8" t="s">
        <v>14</v>
      </c>
      <c r="L1181" s="8" t="s">
        <v>3046</v>
      </c>
    </row>
    <row r="1182" ht="14.25" customHeight="1">
      <c r="A1182" s="8" t="s">
        <v>3045</v>
      </c>
      <c r="B1182" s="1678" t="s">
        <v>892</v>
      </c>
      <c r="C1182" s="1679">
        <v>515.0</v>
      </c>
      <c r="D1182" s="1678" t="s">
        <v>2129</v>
      </c>
      <c r="E1182" s="8" t="str">
        <f t="array" ref="E1182">XLOOKUP(C1182,'89'!C1211:C1824,'89'!E1211:E1824)</f>
        <v>Azules</v>
      </c>
      <c r="H1182" s="1675">
        <f t="array" ref="H1182">XLOOKUP(C1182,'89'!C1211:C1824,'89'!H1211:H1824)</f>
        <v>32</v>
      </c>
      <c r="I1182" s="1675">
        <f t="array" ref="I1182">XLOOKUP(C1182,'89'!C1211:C1824,'89'!I1211:I1824)</f>
        <v>101</v>
      </c>
      <c r="J1182" s="1675">
        <f t="array" ref="J1182">XLOOKUP(C1182,'89'!C1211:C1824,'89'!J1211:J1824)</f>
        <v>133</v>
      </c>
      <c r="K1182" s="8" t="s">
        <v>14</v>
      </c>
      <c r="L1182" s="8" t="s">
        <v>3046</v>
      </c>
    </row>
    <row r="1183" ht="14.25" customHeight="1">
      <c r="A1183" s="8" t="s">
        <v>3045</v>
      </c>
      <c r="B1183" s="1678" t="s">
        <v>817</v>
      </c>
      <c r="C1183" s="1679">
        <v>516.0</v>
      </c>
      <c r="D1183" s="1678" t="s">
        <v>2130</v>
      </c>
      <c r="E1183" s="8" t="str">
        <f t="array" ref="E1183">XLOOKUP(C1183,'89'!C1212:C1825,'89'!E1212:E1825)</f>
        <v>Azules</v>
      </c>
      <c r="F1183" s="8" t="str">
        <f t="array" ref="F1183">XLOOKUP(C1183,'89'!$C$911:$C$1524,'89'!F1212:F1825)</f>
        <v>#N/A</v>
      </c>
      <c r="H1183" s="1675">
        <f t="array" ref="H1183">XLOOKUP(C1183,'89'!C1212:C1825,'89'!H1212:H1825)</f>
        <v>57</v>
      </c>
      <c r="I1183" s="1675">
        <f t="array" ref="I1183">XLOOKUP(C1183,'89'!C1212:C1825,'89'!I1212:I1825)</f>
        <v>140</v>
      </c>
      <c r="J1183" s="1675">
        <f t="array" ref="J1183">XLOOKUP(C1183,'89'!C1212:C1825,'89'!J1212:J1825)</f>
        <v>175</v>
      </c>
      <c r="K1183" s="8" t="s">
        <v>14</v>
      </c>
      <c r="L1183" s="8" t="s">
        <v>3046</v>
      </c>
    </row>
    <row r="1184" ht="14.25" customHeight="1">
      <c r="A1184" s="8" t="s">
        <v>3045</v>
      </c>
      <c r="B1184" s="1678" t="s">
        <v>814</v>
      </c>
      <c r="C1184" s="1678">
        <v>517.0</v>
      </c>
      <c r="D1184" s="1678" t="s">
        <v>2131</v>
      </c>
      <c r="E1184" s="8" t="str">
        <f t="array" ref="E1184">XLOOKUP(C1184,'89'!C1213:C1826,'89'!E1213:E1826)</f>
        <v>Azules</v>
      </c>
      <c r="F1184" s="8" t="str">
        <f t="array" ref="F1184">XLOOKUP(C1184,'89'!$C$911:$C$1524,'89'!F1213:F1826)</f>
        <v>#N/A</v>
      </c>
      <c r="H1184" s="1675">
        <f t="array" ref="H1184">XLOOKUP(C1184,'89'!C1213:C1826,'89'!H1213:H1826)</f>
        <v>116</v>
      </c>
      <c r="I1184" s="1675">
        <f t="array" ref="I1184">XLOOKUP(C1184,'89'!C1213:C1826,'89'!I1213:I1826)</f>
        <v>179</v>
      </c>
      <c r="J1184" s="1675">
        <f t="array" ref="J1184">XLOOKUP(C1184,'89'!C1213:C1826,'89'!J1213:J1826)</f>
        <v>210</v>
      </c>
      <c r="K1184" s="8" t="s">
        <v>14</v>
      </c>
      <c r="L1184" s="8" t="s">
        <v>3046</v>
      </c>
    </row>
    <row r="1185" ht="14.25" customHeight="1">
      <c r="A1185" s="8" t="s">
        <v>3045</v>
      </c>
      <c r="B1185" s="14" t="s">
        <v>168</v>
      </c>
      <c r="C1185" s="1678">
        <v>518.0</v>
      </c>
      <c r="D1185" s="1678" t="s">
        <v>2767</v>
      </c>
      <c r="E1185" s="8" t="str">
        <f t="array" ref="E1185">XLOOKUP(C1185,'89'!C1214:C1827,'89'!E1214:E1827)</f>
        <v>Azules</v>
      </c>
      <c r="H1185" s="1675">
        <f t="array" ref="H1185">XLOOKUP(C1185,'89'!C1214:C1827,'89'!H1214:H1827)</f>
        <v>173</v>
      </c>
      <c r="I1185" s="1675">
        <f t="array" ref="I1185">XLOOKUP(C1185,'89'!C1214:C1827,'89'!I1214:I1827)</f>
        <v>214</v>
      </c>
      <c r="J1185" s="1675">
        <f t="array" ref="J1185">XLOOKUP(C1185,'89'!C1214:C1827,'89'!J1214:J1827)</f>
        <v>232</v>
      </c>
      <c r="K1185" s="8" t="s">
        <v>14</v>
      </c>
      <c r="L1185" s="8" t="s">
        <v>3046</v>
      </c>
    </row>
    <row r="1186" ht="14.25" customHeight="1">
      <c r="A1186" s="8" t="s">
        <v>3045</v>
      </c>
      <c r="B1186" s="14" t="s">
        <v>168</v>
      </c>
      <c r="C1186" s="1678">
        <v>519.0</v>
      </c>
      <c r="D1186" s="1678" t="s">
        <v>2768</v>
      </c>
      <c r="E1186" s="8" t="str">
        <f t="array" ref="E1186">XLOOKUP(C1186,'89'!C1215:C1828,'89'!E1215:E1828)</f>
        <v>Azules</v>
      </c>
      <c r="F1186" s="8" t="str">
        <f t="array" ref="F1186">XLOOKUP(C1186,'89'!$C$911:$C$1524,'89'!F1215:F1828)</f>
        <v>#N/A</v>
      </c>
      <c r="H1186" s="1675">
        <f t="array" ref="H1186">XLOOKUP(C1186,'89'!C1215:C1828,'89'!H1215:H1828)</f>
        <v>188</v>
      </c>
      <c r="I1186" s="1675">
        <f t="array" ref="I1186">XLOOKUP(C1186,'89'!C1215:C1828,'89'!I1215:I1828)</f>
        <v>221</v>
      </c>
      <c r="J1186" s="1675">
        <f t="array" ref="J1186">XLOOKUP(C1186,'89'!C1215:C1828,'89'!J1215:J1828)</f>
        <v>233</v>
      </c>
      <c r="K1186" s="8" t="s">
        <v>14</v>
      </c>
      <c r="L1186" s="8" t="s">
        <v>3046</v>
      </c>
    </row>
    <row r="1187" ht="14.25" customHeight="1">
      <c r="A1187" s="8" t="s">
        <v>3045</v>
      </c>
      <c r="B1187" s="14" t="s">
        <v>168</v>
      </c>
      <c r="C1187" s="1678">
        <v>520.0</v>
      </c>
      <c r="D1187" s="1678" t="s">
        <v>2769</v>
      </c>
      <c r="E1187" s="8" t="str">
        <f t="array" ref="E1187">XLOOKUP(C1187,'89'!C1216:C1829,'89'!E1216:E1829)</f>
        <v>Azules</v>
      </c>
      <c r="F1187" s="8" t="str">
        <f t="array" ref="F1187">XLOOKUP(C1187,'89'!$C$911:$C$1524,'89'!F1216:F1829)</f>
        <v>#N/A</v>
      </c>
      <c r="H1187" s="1675">
        <f t="array" ref="H1187">XLOOKUP(C1187,'89'!C1216:C1829,'89'!H1216:H1829)</f>
        <v>205</v>
      </c>
      <c r="I1187" s="1675">
        <f t="array" ref="I1187">XLOOKUP(C1187,'89'!C1216:C1829,'89'!I1216:I1829)</f>
        <v>226</v>
      </c>
      <c r="J1187" s="1675">
        <f t="array" ref="J1187">XLOOKUP(C1187,'89'!C1216:C1829,'89'!J1216:J1829)</f>
        <v>235</v>
      </c>
      <c r="K1187" s="8" t="s">
        <v>14</v>
      </c>
      <c r="L1187" s="8" t="s">
        <v>3046</v>
      </c>
    </row>
    <row r="1188" ht="14.25" customHeight="1">
      <c r="A1188" s="8" t="s">
        <v>3045</v>
      </c>
      <c r="B1188" s="1678" t="s">
        <v>892</v>
      </c>
      <c r="C1188" s="1679">
        <v>521.0</v>
      </c>
      <c r="D1188" s="1678" t="s">
        <v>2132</v>
      </c>
      <c r="E1188" s="8" t="str">
        <f t="array" ref="E1188">XLOOKUP(C1188,'89'!C1217:C1830,'89'!E1217:E1830)</f>
        <v>Azules</v>
      </c>
      <c r="H1188" s="1675">
        <f t="array" ref="H1188">XLOOKUP(C1188,'89'!C1217:C1830,'89'!H1217:H1830)</f>
        <v>55</v>
      </c>
      <c r="I1188" s="1675">
        <f t="array" ref="I1188">XLOOKUP(C1188,'89'!C1217:C1830,'89'!I1217:I1830)</f>
        <v>93</v>
      </c>
      <c r="J1188" s="1675">
        <f t="array" ref="J1188">XLOOKUP(C1188,'89'!C1217:C1830,'89'!J1217:J1830)</f>
        <v>116</v>
      </c>
      <c r="K1188" s="8" t="s">
        <v>14</v>
      </c>
      <c r="L1188" s="8" t="s">
        <v>3046</v>
      </c>
    </row>
    <row r="1189" ht="14.25" customHeight="1">
      <c r="A1189" s="8" t="s">
        <v>3045</v>
      </c>
      <c r="B1189" s="1678" t="s">
        <v>892</v>
      </c>
      <c r="C1189" s="1679">
        <v>522.0</v>
      </c>
      <c r="D1189" s="1678" t="s">
        <v>2133</v>
      </c>
      <c r="E1189" s="8" t="str">
        <f t="array" ref="E1189">XLOOKUP(C1189,'89'!C1218:C1831,'89'!E1218:E1831)</f>
        <v>Azules</v>
      </c>
      <c r="H1189" s="1675">
        <f t="array" ref="H1189">XLOOKUP(C1189,'89'!C1218:C1831,'89'!H1218:H1831)</f>
        <v>77</v>
      </c>
      <c r="I1189" s="1675">
        <f t="array" ref="I1189">XLOOKUP(C1189,'89'!C1218:C1831,'89'!I1218:I1831)</f>
        <v>131</v>
      </c>
      <c r="J1189" s="1675">
        <f t="array" ref="J1189">XLOOKUP(C1189,'89'!C1218:C1831,'89'!J1218:J1831)</f>
        <v>158</v>
      </c>
      <c r="K1189" s="8" t="s">
        <v>14</v>
      </c>
      <c r="L1189" s="8" t="s">
        <v>3046</v>
      </c>
    </row>
    <row r="1190" ht="14.25" customHeight="1">
      <c r="A1190" s="8" t="s">
        <v>3045</v>
      </c>
      <c r="B1190" s="1678" t="s">
        <v>814</v>
      </c>
      <c r="C1190" s="1678">
        <v>523.0</v>
      </c>
      <c r="D1190" s="1678" t="s">
        <v>2134</v>
      </c>
      <c r="E1190" s="8" t="str">
        <f t="array" ref="E1190">XLOOKUP(C1190,'89'!C1219:C1832,'89'!E1219:E1832)</f>
        <v>Azules</v>
      </c>
      <c r="H1190" s="1675">
        <f t="array" ref="H1190">XLOOKUP(C1190,'89'!C1219:C1832,'89'!H1219:H1832)</f>
        <v>125</v>
      </c>
      <c r="I1190" s="1675">
        <f t="array" ref="I1190">XLOOKUP(C1190,'89'!C1219:C1832,'89'!I1219:I1832)</f>
        <v>174</v>
      </c>
      <c r="J1190" s="1675">
        <f t="array" ref="J1190">XLOOKUP(C1190,'89'!C1219:C1832,'89'!J1219:J1832)</f>
        <v>199</v>
      </c>
      <c r="K1190" s="8" t="s">
        <v>14</v>
      </c>
      <c r="L1190" s="8" t="s">
        <v>3046</v>
      </c>
    </row>
    <row r="1191" ht="14.25" customHeight="1">
      <c r="A1191" s="8" t="s">
        <v>3045</v>
      </c>
      <c r="B1191" s="14" t="s">
        <v>168</v>
      </c>
      <c r="C1191" s="1678">
        <v>524.0</v>
      </c>
      <c r="D1191" s="1678" t="s">
        <v>2770</v>
      </c>
      <c r="E1191" s="8" t="str">
        <f t="array" ref="E1191">XLOOKUP(C1191,'89'!C1220:C1833,'89'!E1220:E1833)</f>
        <v>Azules</v>
      </c>
      <c r="H1191" s="1675">
        <f t="array" ref="H1191">XLOOKUP(C1191,'89'!C1220:C1833,'89'!H1220:H1833)</f>
        <v>175</v>
      </c>
      <c r="I1191" s="1675">
        <f t="array" ref="I1191">XLOOKUP(C1191,'89'!C1220:C1833,'89'!I1220:I1833)</f>
        <v>207</v>
      </c>
      <c r="J1191" s="1675">
        <f t="array" ref="J1191">XLOOKUP(C1191,'89'!C1220:C1833,'89'!J1220:J1833)</f>
        <v>222</v>
      </c>
      <c r="K1191" s="8" t="s">
        <v>14</v>
      </c>
      <c r="L1191" s="8" t="s">
        <v>3046</v>
      </c>
    </row>
    <row r="1192" ht="14.25" customHeight="1">
      <c r="A1192" s="8" t="s">
        <v>3045</v>
      </c>
      <c r="B1192" s="14" t="s">
        <v>168</v>
      </c>
      <c r="C1192" s="1678">
        <v>525.0</v>
      </c>
      <c r="D1192" s="1678" t="s">
        <v>2771</v>
      </c>
      <c r="E1192" s="8" t="str">
        <f t="array" ref="E1192">XLOOKUP(C1192,'89'!C1221:C1834,'89'!E1221:E1834)</f>
        <v>Azules</v>
      </c>
      <c r="H1192" s="1675">
        <f t="array" ref="H1192">XLOOKUP(C1192,'89'!C1221:C1834,'89'!H1221:H1834)</f>
        <v>191</v>
      </c>
      <c r="I1192" s="1675">
        <f t="array" ref="I1192">XLOOKUP(C1192,'89'!C1221:C1834,'89'!I1221:I1834)</f>
        <v>217</v>
      </c>
      <c r="J1192" s="1675">
        <f t="array" ref="J1192">XLOOKUP(C1192,'89'!C1221:C1834,'89'!J1221:J1834)</f>
        <v>228</v>
      </c>
      <c r="K1192" s="8" t="s">
        <v>14</v>
      </c>
      <c r="L1192" s="8" t="s">
        <v>3046</v>
      </c>
    </row>
    <row r="1193" ht="14.25" customHeight="1">
      <c r="A1193" s="8" t="s">
        <v>3045</v>
      </c>
      <c r="B1193" s="14" t="s">
        <v>168</v>
      </c>
      <c r="C1193" s="1678">
        <v>526.0</v>
      </c>
      <c r="D1193" s="1678" t="s">
        <v>2772</v>
      </c>
      <c r="E1193" s="8" t="str">
        <f t="array" ref="E1193">XLOOKUP(C1193,'89'!C1222:C1835,'89'!E1222:E1835)</f>
        <v>Azules</v>
      </c>
      <c r="H1193" s="1675">
        <f t="array" ref="H1193">XLOOKUP(C1193,'89'!C1222:C1835,'89'!H1222:H1835)</f>
        <v>206</v>
      </c>
      <c r="I1193" s="1675">
        <f t="array" ref="I1193">XLOOKUP(C1193,'89'!C1222:C1835,'89'!I1222:I1835)</f>
        <v>227</v>
      </c>
      <c r="J1193" s="1675">
        <f t="array" ref="J1193">XLOOKUP(C1193,'89'!C1222:C1835,'89'!J1222:J1835)</f>
        <v>233</v>
      </c>
      <c r="K1193" s="8" t="s">
        <v>14</v>
      </c>
      <c r="L1193" s="8" t="s">
        <v>3046</v>
      </c>
    </row>
    <row r="1194" ht="14.25" customHeight="1">
      <c r="A1194" s="8" t="s">
        <v>3045</v>
      </c>
      <c r="B1194" s="1678" t="s">
        <v>892</v>
      </c>
      <c r="C1194" s="1679">
        <v>527.0</v>
      </c>
      <c r="D1194" s="1678" t="s">
        <v>3059</v>
      </c>
      <c r="E1194" s="8" t="str">
        <f t="array" ref="E1194">XLOOKUP(C1194,'89'!C1223:C1836,'89'!E1223:E1836)</f>
        <v>Azules</v>
      </c>
      <c r="H1194" s="1675">
        <f t="array" ref="H1194">XLOOKUP(C1194,'89'!C1223:C1836,'89'!H1223:H1836)</f>
        <v>61</v>
      </c>
      <c r="I1194" s="1675">
        <f t="array" ref="I1194">XLOOKUP(C1194,'89'!C1223:C1836,'89'!I1223:I1836)</f>
        <v>88</v>
      </c>
      <c r="J1194" s="1675">
        <f t="array" ref="J1194">XLOOKUP(C1194,'89'!C1223:C1836,'89'!J1223:J1836)</f>
        <v>100</v>
      </c>
      <c r="K1194" s="8" t="s">
        <v>14</v>
      </c>
      <c r="L1194" s="8" t="s">
        <v>3046</v>
      </c>
    </row>
    <row r="1195" ht="14.25" customHeight="1">
      <c r="A1195" s="8" t="s">
        <v>3045</v>
      </c>
      <c r="B1195" s="1678" t="s">
        <v>817</v>
      </c>
      <c r="C1195" s="1679">
        <v>528.0</v>
      </c>
      <c r="D1195" s="1678" t="s">
        <v>2136</v>
      </c>
      <c r="E1195" s="8" t="str">
        <f t="array" ref="E1195">XLOOKUP(C1195,'89'!C1224:C1837,'89'!E1224:E1837)</f>
        <v>Azules</v>
      </c>
      <c r="H1195" s="1675">
        <f t="array" ref="H1195">XLOOKUP(C1195,'89'!C1224:C1837,'89'!H1224:H1837)</f>
        <v>88</v>
      </c>
      <c r="I1195" s="1675">
        <f t="array" ref="I1195">XLOOKUP(C1195,'89'!C1224:C1837,'89'!I1224:I1837)</f>
        <v>127</v>
      </c>
      <c r="J1195" s="1675">
        <f t="array" ref="J1195">XLOOKUP(C1195,'89'!C1224:C1837,'89'!J1224:J1837)</f>
        <v>143</v>
      </c>
      <c r="K1195" s="8" t="s">
        <v>14</v>
      </c>
      <c r="L1195" s="8" t="s">
        <v>3046</v>
      </c>
    </row>
    <row r="1196" ht="14.25" customHeight="1">
      <c r="A1196" s="8" t="s">
        <v>3045</v>
      </c>
      <c r="B1196" s="1678" t="s">
        <v>814</v>
      </c>
      <c r="C1196" s="1678">
        <v>529.0</v>
      </c>
      <c r="D1196" s="1678" t="s">
        <v>2137</v>
      </c>
      <c r="E1196" s="8" t="str">
        <f t="array" ref="E1196">XLOOKUP(C1196,'89'!C1225:C1838,'89'!E1225:E1838)</f>
        <v>Azules</v>
      </c>
      <c r="H1196" s="1675">
        <f t="array" ref="H1196">XLOOKUP(C1196,'89'!C1225:C1838,'89'!H1225:H1838)</f>
        <v>130</v>
      </c>
      <c r="I1196" s="1675">
        <f t="array" ref="I1196">XLOOKUP(C1196,'89'!C1225:C1838,'89'!I1225:I1838)</f>
        <v>169</v>
      </c>
      <c r="J1196" s="1675">
        <f t="array" ref="J1196">XLOOKUP(C1196,'89'!C1225:C1838,'89'!J1225:J1838)</f>
        <v>186</v>
      </c>
      <c r="K1196" s="8" t="s">
        <v>14</v>
      </c>
      <c r="L1196" s="8" t="s">
        <v>3046</v>
      </c>
    </row>
    <row r="1197" ht="14.25" customHeight="1">
      <c r="A1197" s="8" t="s">
        <v>3045</v>
      </c>
      <c r="B1197" s="14" t="s">
        <v>168</v>
      </c>
      <c r="C1197" s="1678">
        <v>530.0</v>
      </c>
      <c r="D1197" s="1678" t="s">
        <v>2773</v>
      </c>
      <c r="E1197" s="8" t="str">
        <f t="array" ref="E1197">XLOOKUP(C1197,'89'!C1226:C1839,'89'!E1226:E1839)</f>
        <v>Azules</v>
      </c>
      <c r="H1197" s="1675">
        <f t="array" ref="H1197">XLOOKUP(C1197,'89'!C1226:C1839,'89'!H1226:H1839)</f>
        <v>176</v>
      </c>
      <c r="I1197" s="1675">
        <f t="array" ref="I1197">XLOOKUP(C1197,'89'!C1226:C1839,'89'!I1226:I1839)</f>
        <v>203</v>
      </c>
      <c r="J1197" s="1675">
        <f t="array" ref="J1197">XLOOKUP(C1197,'89'!C1226:C1839,'89'!J1226:J1839)</f>
        <v>214</v>
      </c>
      <c r="K1197" s="8" t="s">
        <v>14</v>
      </c>
      <c r="L1197" s="8" t="s">
        <v>3046</v>
      </c>
    </row>
    <row r="1198" ht="14.25" customHeight="1">
      <c r="A1198" s="8" t="s">
        <v>3045</v>
      </c>
      <c r="B1198" s="14" t="s">
        <v>168</v>
      </c>
      <c r="C1198" s="1678">
        <v>531.0</v>
      </c>
      <c r="D1198" s="1678" t="s">
        <v>2774</v>
      </c>
      <c r="E1198" s="8" t="str">
        <f t="array" ref="E1198">XLOOKUP(C1198,'89'!C1227:C1840,'89'!E1227:E1840)</f>
        <v>Azules</v>
      </c>
      <c r="H1198" s="1675">
        <f t="array" ref="H1198">XLOOKUP(C1198,'89'!C1227:C1840,'89'!H1227:H1840)</f>
        <v>193</v>
      </c>
      <c r="I1198" s="1675">
        <f t="array" ref="I1198">XLOOKUP(C1198,'89'!C1227:C1840,'89'!I1227:I1840)</f>
        <v>217</v>
      </c>
      <c r="J1198" s="1675">
        <f t="array" ref="J1198">XLOOKUP(C1198,'89'!C1227:C1840,'89'!J1227:J1840)</f>
        <v>224</v>
      </c>
      <c r="K1198" s="8" t="s">
        <v>14</v>
      </c>
      <c r="L1198" s="8" t="s">
        <v>3046</v>
      </c>
    </row>
    <row r="1199" ht="14.25" customHeight="1">
      <c r="A1199" s="8" t="s">
        <v>3045</v>
      </c>
      <c r="B1199" s="14" t="s">
        <v>168</v>
      </c>
      <c r="C1199" s="1678">
        <v>532.0</v>
      </c>
      <c r="D1199" s="1678" t="s">
        <v>2775</v>
      </c>
      <c r="E1199" s="8" t="str">
        <f t="array" ref="E1199">XLOOKUP(C1199,'89'!C1228:C1841,'89'!E1228:E1841)</f>
        <v>Azules</v>
      </c>
      <c r="H1199" s="1675">
        <f t="array" ref="H1199">XLOOKUP(C1199,'89'!C1228:C1841,'89'!H1228:H1841)</f>
        <v>212</v>
      </c>
      <c r="I1199" s="1675">
        <f t="array" ref="I1199">XLOOKUP(C1199,'89'!C1228:C1841,'89'!I1228:I1841)</f>
        <v>225</v>
      </c>
      <c r="J1199" s="1675">
        <f t="array" ref="J1199">XLOOKUP(C1199,'89'!C1228:C1841,'89'!J1228:J1841)</f>
        <v>226</v>
      </c>
      <c r="K1199" s="8" t="s">
        <v>14</v>
      </c>
      <c r="L1199" s="8" t="s">
        <v>3046</v>
      </c>
    </row>
    <row r="1200" ht="14.25" customHeight="1">
      <c r="A1200" s="8" t="s">
        <v>3045</v>
      </c>
      <c r="B1200" s="1678" t="s">
        <v>892</v>
      </c>
      <c r="C1200" s="1679">
        <v>533.0</v>
      </c>
      <c r="D1200" s="1678" t="s">
        <v>2138</v>
      </c>
      <c r="E1200" s="8" t="str">
        <f t="array" ref="E1200">XLOOKUP(C1200,'89'!C1229:C1842,'89'!E1229:E1842)</f>
        <v>Azules</v>
      </c>
      <c r="H1200" s="1675">
        <f t="array" ref="H1200">XLOOKUP(C1200,'89'!C1229:C1842,'89'!H1229:H1842)</f>
        <v>0</v>
      </c>
      <c r="I1200" s="1675">
        <f t="array" ref="I1200">XLOOKUP(C1200,'89'!C1229:C1842,'89'!I1229:I1842)</f>
        <v>114</v>
      </c>
      <c r="J1200" s="1675">
        <f t="array" ref="J1200">XLOOKUP(C1200,'89'!C1229:C1842,'89'!J1229:J1842)</f>
        <v>184</v>
      </c>
      <c r="K1200" s="8" t="s">
        <v>14</v>
      </c>
      <c r="L1200" s="8" t="s">
        <v>3046</v>
      </c>
    </row>
    <row r="1201" ht="14.25" customHeight="1">
      <c r="A1201" s="8" t="s">
        <v>3045</v>
      </c>
      <c r="B1201" s="1678" t="s">
        <v>892</v>
      </c>
      <c r="C1201" s="1679">
        <v>534.0</v>
      </c>
      <c r="D1201" s="1678" t="s">
        <v>2139</v>
      </c>
      <c r="E1201" s="8" t="str">
        <f t="array" ref="E1201">XLOOKUP(C1201,'89'!C1230:C1843,'89'!E1230:E1843)</f>
        <v>Azules</v>
      </c>
      <c r="H1201" s="1675">
        <f t="array" ref="H1201">XLOOKUP(C1201,'89'!C1230:C1843,'89'!H1230:H1843)</f>
        <v>32</v>
      </c>
      <c r="I1201" s="1675">
        <f t="array" ref="I1201">XLOOKUP(C1201,'89'!C1230:C1843,'89'!I1230:I1843)</f>
        <v>140</v>
      </c>
      <c r="J1201" s="1675">
        <f t="array" ref="J1201">XLOOKUP(C1201,'89'!C1230:C1843,'89'!J1230:J1843)</f>
        <v>202</v>
      </c>
      <c r="K1201" s="8" t="s">
        <v>14</v>
      </c>
      <c r="L1201" s="8" t="s">
        <v>3046</v>
      </c>
    </row>
    <row r="1202" ht="14.25" customHeight="1">
      <c r="A1202" s="8" t="s">
        <v>3045</v>
      </c>
      <c r="B1202" s="1678" t="s">
        <v>814</v>
      </c>
      <c r="C1202" s="1678">
        <v>535.0</v>
      </c>
      <c r="D1202" s="1678" t="s">
        <v>2140</v>
      </c>
      <c r="E1202" s="8" t="str">
        <f t="array" ref="E1202">XLOOKUP(C1202,'89'!C1231:C1844,'89'!E1231:E1844)</f>
        <v>Azules</v>
      </c>
      <c r="H1202" s="1675">
        <f t="array" ref="H1202">XLOOKUP(C1202,'89'!C1231:C1844,'89'!H1231:H1844)</f>
        <v>110</v>
      </c>
      <c r="I1202" s="1675">
        <f t="array" ref="I1202">XLOOKUP(C1202,'89'!C1231:C1844,'89'!I1231:I1844)</f>
        <v>179</v>
      </c>
      <c r="J1202" s="1675">
        <f t="array" ref="J1202">XLOOKUP(C1202,'89'!C1231:C1844,'89'!J1231:J1844)</f>
        <v>225</v>
      </c>
      <c r="K1202" s="8" t="s">
        <v>14</v>
      </c>
      <c r="L1202" s="8" t="s">
        <v>3046</v>
      </c>
    </row>
    <row r="1203" ht="14.25" customHeight="1">
      <c r="A1203" s="8" t="s">
        <v>3045</v>
      </c>
      <c r="B1203" s="14" t="s">
        <v>168</v>
      </c>
      <c r="C1203" s="1678">
        <v>536.0</v>
      </c>
      <c r="D1203" s="1678" t="s">
        <v>2776</v>
      </c>
      <c r="E1203" s="8" t="str">
        <f t="array" ref="E1203">XLOOKUP(C1203,'89'!C1232:C1845,'89'!E1232:E1845)</f>
        <v>Azules</v>
      </c>
      <c r="H1203" s="1675">
        <f t="array" ref="H1203">XLOOKUP(C1203,'89'!C1232:C1845,'89'!H1232:H1845)</f>
        <v>170</v>
      </c>
      <c r="I1203" s="1675">
        <f t="array" ref="I1203">XLOOKUP(C1203,'89'!C1232:C1845,'89'!I1232:I1845)</f>
        <v>212</v>
      </c>
      <c r="J1203" s="1675">
        <f t="array" ref="J1203">XLOOKUP(C1203,'89'!C1232:C1845,'89'!J1232:J1845)</f>
        <v>237</v>
      </c>
      <c r="K1203" s="8" t="s">
        <v>14</v>
      </c>
      <c r="L1203" s="8" t="s">
        <v>3046</v>
      </c>
    </row>
    <row r="1204" ht="14.25" customHeight="1">
      <c r="A1204" s="8" t="s">
        <v>3045</v>
      </c>
      <c r="B1204" s="14" t="s">
        <v>168</v>
      </c>
      <c r="C1204" s="1678">
        <v>537.0</v>
      </c>
      <c r="D1204" s="1678" t="s">
        <v>2777</v>
      </c>
      <c r="E1204" s="8" t="str">
        <f t="array" ref="E1204">XLOOKUP(C1204,'89'!C1233:C1846,'89'!E1233:E1846)</f>
        <v>Azules</v>
      </c>
      <c r="H1204" s="1675">
        <f t="array" ref="H1204">XLOOKUP(C1204,'89'!C1233:C1846,'89'!H1233:H1846)</f>
        <v>190</v>
      </c>
      <c r="I1204" s="1675">
        <f t="array" ref="I1204">XLOOKUP(C1204,'89'!C1233:C1846,'89'!I1233:I1846)</f>
        <v>222</v>
      </c>
      <c r="J1204" s="1675">
        <f t="array" ref="J1204">XLOOKUP(C1204,'89'!C1233:C1846,'89'!J1233:J1846)</f>
        <v>240</v>
      </c>
      <c r="K1204" s="8" t="s">
        <v>14</v>
      </c>
      <c r="L1204" s="8" t="s">
        <v>3046</v>
      </c>
    </row>
    <row r="1205" ht="14.25" customHeight="1">
      <c r="A1205" s="8" t="s">
        <v>3045</v>
      </c>
      <c r="B1205" s="14" t="s">
        <v>168</v>
      </c>
      <c r="C1205" s="1678">
        <v>538.0</v>
      </c>
      <c r="D1205" s="1678" t="s">
        <v>2778</v>
      </c>
      <c r="E1205" s="8" t="str">
        <f t="array" ref="E1205">XLOOKUP(C1205,'89'!C1234:C1847,'89'!E1234:E1847)</f>
        <v>Azules</v>
      </c>
      <c r="H1205" s="1675">
        <f t="array" ref="H1205">XLOOKUP(C1205,'89'!C1234:C1847,'89'!H1234:H1847)</f>
        <v>209</v>
      </c>
      <c r="I1205" s="1675">
        <f t="array" ref="I1205">XLOOKUP(C1205,'89'!C1234:C1847,'89'!I1234:I1847)</f>
        <v>225</v>
      </c>
      <c r="J1205" s="1675">
        <f t="array" ref="J1205">XLOOKUP(C1205,'89'!C1234:C1847,'89'!J1234:J1847)</f>
        <v>236</v>
      </c>
      <c r="K1205" s="8" t="s">
        <v>14</v>
      </c>
      <c r="L1205" s="8" t="s">
        <v>3046</v>
      </c>
    </row>
    <row r="1206" ht="14.25" customHeight="1">
      <c r="A1206" s="8" t="s">
        <v>3045</v>
      </c>
      <c r="B1206" s="1678" t="s">
        <v>892</v>
      </c>
      <c r="C1206" s="1679">
        <v>539.0</v>
      </c>
      <c r="D1206" s="1678" t="s">
        <v>2141</v>
      </c>
      <c r="E1206" s="8" t="str">
        <f t="array" ref="E1206">XLOOKUP(C1206,'89'!C1235:C1848,'89'!E1235:E1848)</f>
        <v>Azules</v>
      </c>
      <c r="H1206" s="1675">
        <f t="array" ref="H1206">XLOOKUP(C1206,'89'!C1235:C1848,'89'!H1235:H1848)</f>
        <v>46</v>
      </c>
      <c r="I1206" s="1675">
        <f t="array" ref="I1206">XLOOKUP(C1206,'89'!C1235:C1848,'89'!I1235:I1848)</f>
        <v>99</v>
      </c>
      <c r="J1206" s="1675">
        <f t="array" ref="J1206">XLOOKUP(C1206,'89'!C1235:C1848,'89'!J1235:J1848)</f>
        <v>144</v>
      </c>
      <c r="K1206" s="8" t="s">
        <v>14</v>
      </c>
      <c r="L1206" s="8" t="s">
        <v>3046</v>
      </c>
    </row>
    <row r="1207" ht="14.25" customHeight="1">
      <c r="A1207" s="8" t="s">
        <v>3045</v>
      </c>
      <c r="B1207" s="1678" t="s">
        <v>817</v>
      </c>
      <c r="C1207" s="1679">
        <v>540.0</v>
      </c>
      <c r="D1207" s="1678" t="s">
        <v>2142</v>
      </c>
      <c r="E1207" s="8" t="str">
        <f t="array" ref="E1207">XLOOKUP(C1207,'89'!C1236:C1849,'89'!E1236:E1849)</f>
        <v>Azules</v>
      </c>
      <c r="H1207" s="1675">
        <f t="array" ref="H1207">XLOOKUP(C1207,'89'!C1236:C1849,'89'!H1236:H1849)</f>
        <v>72</v>
      </c>
      <c r="I1207" s="1675">
        <f t="array" ref="I1207">XLOOKUP(C1207,'89'!C1236:C1849,'89'!I1236:I1849)</f>
        <v>135</v>
      </c>
      <c r="J1207" s="1675">
        <f t="array" ref="J1207">XLOOKUP(C1207,'89'!C1236:C1849,'89'!J1236:J1849)</f>
        <v>181</v>
      </c>
      <c r="K1207" s="8" t="s">
        <v>14</v>
      </c>
      <c r="L1207" s="8" t="s">
        <v>3046</v>
      </c>
    </row>
    <row r="1208" ht="14.25" customHeight="1">
      <c r="A1208" s="8" t="s">
        <v>3045</v>
      </c>
      <c r="B1208" s="1678" t="s">
        <v>814</v>
      </c>
      <c r="C1208" s="1678">
        <v>541.0</v>
      </c>
      <c r="D1208" s="1678" t="s">
        <v>2143</v>
      </c>
      <c r="E1208" s="8" t="str">
        <f t="array" ref="E1208">XLOOKUP(C1208,'89'!C1237:C1850,'89'!E1237:E1850)</f>
        <v>Azules</v>
      </c>
      <c r="H1208" s="1675">
        <f t="array" ref="H1208">XLOOKUP(C1208,'89'!C1237:C1850,'89'!H1237:H1850)</f>
        <v>124</v>
      </c>
      <c r="I1208" s="1675">
        <f t="array" ref="I1208">XLOOKUP(C1208,'89'!C1237:C1850,'89'!I1237:I1850)</f>
        <v>175</v>
      </c>
      <c r="J1208" s="1675">
        <f t="array" ref="J1208">XLOOKUP(C1208,'89'!C1237:C1850,'89'!J1237:J1850)</f>
        <v>213</v>
      </c>
      <c r="K1208" s="8" t="s">
        <v>14</v>
      </c>
      <c r="L1208" s="8" t="s">
        <v>3046</v>
      </c>
    </row>
    <row r="1209" ht="14.25" customHeight="1">
      <c r="A1209" s="8" t="s">
        <v>3045</v>
      </c>
      <c r="B1209" s="14" t="s">
        <v>168</v>
      </c>
      <c r="C1209" s="1678">
        <v>542.0</v>
      </c>
      <c r="D1209" s="1678" t="s">
        <v>2779</v>
      </c>
      <c r="E1209" s="8" t="str">
        <f t="array" ref="E1209">XLOOKUP(C1209,'89'!C1238:C1851,'89'!E1238:E1851)</f>
        <v>Azules</v>
      </c>
      <c r="H1209" s="1675">
        <f t="array" ref="H1209">XLOOKUP(C1209,'89'!C1238:C1851,'89'!H1238:H1851)</f>
        <v>174</v>
      </c>
      <c r="I1209" s="1675">
        <f t="array" ref="I1209">XLOOKUP(C1209,'89'!C1238:C1851,'89'!I1238:I1851)</f>
        <v>207</v>
      </c>
      <c r="J1209" s="1675">
        <f t="array" ref="J1209">XLOOKUP(C1209,'89'!C1238:C1851,'89'!J1238:J1851)</f>
        <v>231</v>
      </c>
      <c r="K1209" s="8" t="s">
        <v>14</v>
      </c>
      <c r="L1209" s="8" t="s">
        <v>3046</v>
      </c>
    </row>
    <row r="1210" ht="14.25" customHeight="1">
      <c r="A1210" s="8" t="s">
        <v>3045</v>
      </c>
      <c r="B1210" s="14" t="s">
        <v>168</v>
      </c>
      <c r="C1210" s="1678">
        <v>543.0</v>
      </c>
      <c r="D1210" s="1678" t="s">
        <v>2780</v>
      </c>
      <c r="E1210" s="8" t="str">
        <f t="array" ref="E1210">XLOOKUP(C1210,'89'!C1239:C1852,'89'!E1239:E1852)</f>
        <v>Azules</v>
      </c>
      <c r="H1210" s="1675">
        <f t="array" ref="H1210">XLOOKUP(C1210,'89'!C1239:C1852,'89'!H1239:H1852)</f>
        <v>192</v>
      </c>
      <c r="I1210" s="1675">
        <f t="array" ref="I1210">XLOOKUP(C1210,'89'!C1239:C1852,'89'!I1239:I1852)</f>
        <v>217</v>
      </c>
      <c r="J1210" s="1675">
        <f t="array" ref="J1210">XLOOKUP(C1210,'89'!C1239:C1852,'89'!J1239:J1852)</f>
        <v>231</v>
      </c>
      <c r="K1210" s="8" t="s">
        <v>14</v>
      </c>
      <c r="L1210" s="8" t="s">
        <v>3046</v>
      </c>
    </row>
    <row r="1211" ht="14.25" customHeight="1">
      <c r="A1211" s="8" t="s">
        <v>3045</v>
      </c>
      <c r="B1211" s="14" t="s">
        <v>168</v>
      </c>
      <c r="C1211" s="1678">
        <v>544.0</v>
      </c>
      <c r="D1211" s="1678" t="s">
        <v>2781</v>
      </c>
      <c r="E1211" s="8" t="str">
        <f t="array" ref="E1211">XLOOKUP(C1211,'89'!C1240:C1853,'89'!E1240:E1853)</f>
        <v>Azules</v>
      </c>
      <c r="H1211" s="1675">
        <f t="array" ref="H1211">XLOOKUP(C1211,'89'!C1240:C1853,'89'!H1240:H1853)</f>
        <v>209</v>
      </c>
      <c r="I1211" s="1675">
        <f t="array" ref="I1211">XLOOKUP(C1211,'89'!C1240:C1853,'89'!I1240:I1853)</f>
        <v>225</v>
      </c>
      <c r="J1211" s="1675">
        <f t="array" ref="J1211">XLOOKUP(C1211,'89'!C1240:C1853,'89'!J1240:J1853)</f>
        <v>234</v>
      </c>
      <c r="K1211" s="8" t="s">
        <v>14</v>
      </c>
      <c r="L1211" s="8" t="s">
        <v>3046</v>
      </c>
    </row>
    <row r="1212" ht="14.25" customHeight="1">
      <c r="A1212" s="8" t="s">
        <v>3045</v>
      </c>
      <c r="B1212" s="1678" t="s">
        <v>892</v>
      </c>
      <c r="C1212" s="1679">
        <v>545.0</v>
      </c>
      <c r="D1212" s="1678" t="s">
        <v>2144</v>
      </c>
      <c r="E1212" s="8" t="str">
        <f t="array" ref="E1212">XLOOKUP(C1212,'89'!C1241:C1854,'89'!E1241:E1854)</f>
        <v>Azules</v>
      </c>
      <c r="H1212" s="1675">
        <f t="array" ref="H1212">XLOOKUP(C1212,'89'!C1241:C1854,'89'!H1241:H1854)</f>
        <v>35</v>
      </c>
      <c r="I1212" s="1675">
        <f t="array" ref="I1212">XLOOKUP(C1212,'89'!C1241:C1854,'89'!I1241:I1854)</f>
        <v>96</v>
      </c>
      <c r="J1212" s="1675">
        <f t="array" ref="J1212">XLOOKUP(C1212,'89'!C1241:C1854,'89'!J1241:J1854)</f>
        <v>138</v>
      </c>
      <c r="K1212" s="8" t="s">
        <v>14</v>
      </c>
      <c r="L1212" s="8" t="s">
        <v>3046</v>
      </c>
    </row>
    <row r="1213" ht="14.25" customHeight="1">
      <c r="A1213" s="8" t="s">
        <v>3045</v>
      </c>
      <c r="B1213" s="1678" t="s">
        <v>817</v>
      </c>
      <c r="C1213" s="1679">
        <v>546.0</v>
      </c>
      <c r="D1213" s="1678" t="s">
        <v>2145</v>
      </c>
      <c r="E1213" s="8" t="str">
        <f t="array" ref="E1213">XLOOKUP(C1213,'89'!C1242:C1855,'89'!E1242:E1855)</f>
        <v>Azules</v>
      </c>
      <c r="H1213" s="1675">
        <f t="array" ref="H1213">XLOOKUP(C1213,'89'!C1242:C1855,'89'!H1242:H1855)</f>
        <v>66</v>
      </c>
      <c r="I1213" s="1675">
        <f t="array" ref="I1213">XLOOKUP(C1213,'89'!C1242:C1855,'89'!I1242:I1855)</f>
        <v>137</v>
      </c>
      <c r="J1213" s="1675">
        <f t="array" ref="J1213">XLOOKUP(C1213,'89'!C1242:C1855,'89'!J1242:J1855)</f>
        <v>182</v>
      </c>
      <c r="K1213" s="8" t="s">
        <v>14</v>
      </c>
      <c r="L1213" s="8" t="s">
        <v>3046</v>
      </c>
    </row>
    <row r="1214" ht="14.25" customHeight="1">
      <c r="A1214" s="8" t="s">
        <v>3045</v>
      </c>
      <c r="B1214" s="1678" t="s">
        <v>814</v>
      </c>
      <c r="C1214" s="1678">
        <v>547.0</v>
      </c>
      <c r="D1214" s="1678" t="s">
        <v>2146</v>
      </c>
      <c r="E1214" s="8" t="str">
        <f t="array" ref="E1214">XLOOKUP(C1214,'89'!C1243:C1856,'89'!E1243:E1856)</f>
        <v>Azules</v>
      </c>
      <c r="H1214" s="1675">
        <f t="array" ref="H1214">XLOOKUP(C1214,'89'!C1243:C1856,'89'!H1243:H1856)</f>
        <v>119</v>
      </c>
      <c r="I1214" s="1675">
        <f t="array" ref="I1214">XLOOKUP(C1214,'89'!C1243:C1856,'89'!I1243:I1856)</f>
        <v>178</v>
      </c>
      <c r="J1214" s="1675">
        <f t="array" ref="J1214">XLOOKUP(C1214,'89'!C1243:C1856,'89'!J1243:J1856)</f>
        <v>215</v>
      </c>
      <c r="K1214" s="8" t="s">
        <v>14</v>
      </c>
      <c r="L1214" s="8" t="s">
        <v>3046</v>
      </c>
    </row>
    <row r="1215" ht="14.25" customHeight="1">
      <c r="A1215" s="8" t="s">
        <v>3045</v>
      </c>
      <c r="B1215" s="14" t="s">
        <v>168</v>
      </c>
      <c r="C1215" s="1678">
        <v>548.0</v>
      </c>
      <c r="D1215" s="1678" t="s">
        <v>2782</v>
      </c>
      <c r="E1215" s="8" t="str">
        <f t="array" ref="E1215">XLOOKUP(C1215,'89'!C1244:C1857,'89'!E1244:E1857)</f>
        <v>Azules</v>
      </c>
      <c r="H1215" s="1675">
        <f t="array" ref="H1215">XLOOKUP(C1215,'89'!C1244:C1857,'89'!H1244:H1857)</f>
        <v>170</v>
      </c>
      <c r="I1215" s="1675">
        <f t="array" ref="I1215">XLOOKUP(C1215,'89'!C1244:C1857,'89'!I1244:I1857)</f>
        <v>207</v>
      </c>
      <c r="J1215" s="1675">
        <f t="array" ref="J1215">XLOOKUP(C1215,'89'!C1244:C1857,'89'!J1244:J1857)</f>
        <v>229</v>
      </c>
      <c r="K1215" s="8" t="s">
        <v>14</v>
      </c>
      <c r="L1215" s="8" t="s">
        <v>3046</v>
      </c>
    </row>
    <row r="1216" ht="14.25" customHeight="1">
      <c r="A1216" s="8" t="s">
        <v>3045</v>
      </c>
      <c r="B1216" s="14" t="s">
        <v>168</v>
      </c>
      <c r="C1216" s="1678">
        <v>549.0</v>
      </c>
      <c r="D1216" s="1678" t="s">
        <v>2783</v>
      </c>
      <c r="E1216" s="8" t="str">
        <f t="array" ref="E1216">XLOOKUP(C1216,'89'!C1245:C1858,'89'!E1245:E1858)</f>
        <v>Azules</v>
      </c>
      <c r="H1216" s="1675">
        <f t="array" ref="H1216">XLOOKUP(C1216,'89'!C1245:C1858,'89'!H1245:H1858)</f>
        <v>192</v>
      </c>
      <c r="I1216" s="1675">
        <f t="array" ref="I1216">XLOOKUP(C1216,'89'!C1245:C1858,'89'!I1245:I1858)</f>
        <v>221</v>
      </c>
      <c r="J1216" s="1675">
        <f t="array" ref="J1216">XLOOKUP(C1216,'89'!C1245:C1858,'89'!J1245:J1858)</f>
        <v>237</v>
      </c>
      <c r="K1216" s="8" t="s">
        <v>14</v>
      </c>
      <c r="L1216" s="8" t="s">
        <v>3046</v>
      </c>
    </row>
    <row r="1217" ht="14.25" customHeight="1">
      <c r="A1217" s="8" t="s">
        <v>3045</v>
      </c>
      <c r="B1217" s="14" t="s">
        <v>168</v>
      </c>
      <c r="C1217" s="1678">
        <v>550.0</v>
      </c>
      <c r="D1217" s="1678" t="s">
        <v>2784</v>
      </c>
      <c r="E1217" s="8" t="str">
        <f t="array" ref="E1217">XLOOKUP(C1217,'89'!C1246:C1859,'89'!E1246:E1859)</f>
        <v>Azules</v>
      </c>
      <c r="H1217" s="1675">
        <f t="array" ref="H1217">XLOOKUP(C1217,'89'!C1246:C1859,'89'!H1246:H1859)</f>
        <v>208</v>
      </c>
      <c r="I1217" s="1675">
        <f t="array" ref="I1217">XLOOKUP(C1217,'89'!C1246:C1859,'89'!I1246:I1859)</f>
        <v>227</v>
      </c>
      <c r="J1217" s="1675">
        <f t="array" ref="J1217">XLOOKUP(C1217,'89'!C1246:C1859,'89'!J1246:J1859)</f>
        <v>234</v>
      </c>
      <c r="K1217" s="8" t="s">
        <v>14</v>
      </c>
      <c r="L1217" s="8" t="s">
        <v>3046</v>
      </c>
    </row>
    <row r="1218" ht="14.25" customHeight="1">
      <c r="A1218" s="8" t="s">
        <v>3045</v>
      </c>
      <c r="B1218" s="1678" t="s">
        <v>892</v>
      </c>
      <c r="C1218" s="1679">
        <v>551.0</v>
      </c>
      <c r="D1218" s="1678" t="s">
        <v>2147</v>
      </c>
      <c r="E1218" s="8" t="str">
        <f t="array" ref="E1218">XLOOKUP(C1218,'89'!C1247:C1860,'89'!E1247:E1860)</f>
        <v>Azules</v>
      </c>
      <c r="H1218" s="1675">
        <f t="array" ref="H1218">XLOOKUP(C1218,'89'!C1247:C1860,'89'!H1247:H1860)</f>
        <v>51</v>
      </c>
      <c r="I1218" s="1675">
        <f t="array" ref="I1218">XLOOKUP(C1218,'89'!C1247:C1860,'89'!I1247:I1860)</f>
        <v>86</v>
      </c>
      <c r="J1218" s="1675">
        <f t="array" ref="J1218">XLOOKUP(C1218,'89'!C1247:C1860,'89'!J1247:J1860)</f>
        <v>118</v>
      </c>
      <c r="K1218" s="8" t="s">
        <v>14</v>
      </c>
      <c r="L1218" s="8" t="s">
        <v>3046</v>
      </c>
    </row>
    <row r="1219" ht="14.25" customHeight="1">
      <c r="A1219" s="8" t="s">
        <v>3045</v>
      </c>
      <c r="B1219" s="1678" t="s">
        <v>817</v>
      </c>
      <c r="C1219" s="1679">
        <v>552.0</v>
      </c>
      <c r="D1219" s="1678" t="s">
        <v>2148</v>
      </c>
      <c r="E1219" s="8" t="str">
        <f t="array" ref="E1219">XLOOKUP(C1219,'89'!C1248:C1861,'89'!E1248:E1861)</f>
        <v>Azules</v>
      </c>
      <c r="H1219" s="1675">
        <f t="array" ref="H1219">XLOOKUP(C1219,'89'!C1248:C1861,'89'!H1248:H1861)</f>
        <v>87</v>
      </c>
      <c r="I1219" s="1675">
        <f t="array" ref="I1219">XLOOKUP(C1219,'89'!C1248:C1861,'89'!I1248:I1861)</f>
        <v>129</v>
      </c>
      <c r="J1219" s="1675">
        <f t="array" ref="J1219">XLOOKUP(C1219,'89'!C1248:C1861,'89'!J1248:J1861)</f>
        <v>163</v>
      </c>
      <c r="K1219" s="8" t="s">
        <v>14</v>
      </c>
      <c r="L1219" s="8" t="s">
        <v>3046</v>
      </c>
    </row>
    <row r="1220" ht="14.25" customHeight="1">
      <c r="A1220" s="8" t="s">
        <v>3045</v>
      </c>
      <c r="B1220" s="1678" t="s">
        <v>814</v>
      </c>
      <c r="C1220" s="1678">
        <v>553.0</v>
      </c>
      <c r="D1220" s="1678" t="s">
        <v>2149</v>
      </c>
      <c r="E1220" s="8" t="str">
        <f t="array" ref="E1220">XLOOKUP(C1220,'89'!C1249:C1862,'89'!E1249:E1862)</f>
        <v>Azules</v>
      </c>
      <c r="H1220" s="1675">
        <f t="array" ref="H1220">XLOOKUP(C1220,'89'!C1249:C1862,'89'!H1249:H1862)</f>
        <v>132</v>
      </c>
      <c r="I1220" s="1675">
        <f t="array" ref="I1220">XLOOKUP(C1220,'89'!C1249:C1862,'89'!I1249:I1862)</f>
        <v>172</v>
      </c>
      <c r="J1220" s="1675">
        <f t="array" ref="J1220">XLOOKUP(C1220,'89'!C1249:C1862,'89'!J1249:J1862)</f>
        <v>202</v>
      </c>
      <c r="K1220" s="8" t="s">
        <v>14</v>
      </c>
      <c r="L1220" s="8" t="s">
        <v>3046</v>
      </c>
    </row>
    <row r="1221" ht="14.25" customHeight="1">
      <c r="A1221" s="8" t="s">
        <v>3045</v>
      </c>
      <c r="B1221" s="14" t="s">
        <v>168</v>
      </c>
      <c r="C1221" s="1678">
        <v>554.0</v>
      </c>
      <c r="D1221" s="1678" t="s">
        <v>2785</v>
      </c>
      <c r="E1221" s="8" t="str">
        <f t="array" ref="E1221">XLOOKUP(C1221,'89'!C1250:C1863,'89'!E1250:E1863)</f>
        <v>Azules</v>
      </c>
      <c r="H1221" s="1675">
        <f t="array" ref="H1221">XLOOKUP(C1221,'89'!C1250:C1863,'89'!H1250:H1863)</f>
        <v>180</v>
      </c>
      <c r="I1221" s="1675">
        <f t="array" ref="I1221">XLOOKUP(C1221,'89'!C1250:C1863,'89'!I1250:I1863)</f>
        <v>204</v>
      </c>
      <c r="J1221" s="1675">
        <f t="array" ref="J1221">XLOOKUP(C1221,'89'!C1250:C1863,'89'!J1250:J1863)</f>
        <v>223</v>
      </c>
      <c r="K1221" s="8" t="s">
        <v>14</v>
      </c>
      <c r="L1221" s="8" t="s">
        <v>3046</v>
      </c>
    </row>
    <row r="1222" ht="14.25" customHeight="1">
      <c r="A1222" s="8" t="s">
        <v>3045</v>
      </c>
      <c r="B1222" s="14" t="s">
        <v>168</v>
      </c>
      <c r="C1222" s="1678">
        <v>555.0</v>
      </c>
      <c r="D1222" s="1678" t="s">
        <v>2786</v>
      </c>
      <c r="E1222" s="8" t="str">
        <f t="array" ref="E1222">XLOOKUP(C1222,'89'!C1251:C1864,'89'!E1251:E1864)</f>
        <v>Azules</v>
      </c>
      <c r="H1222" s="1675">
        <f t="array" ref="H1222">XLOOKUP(C1222,'89'!C1251:C1864,'89'!H1251:H1864)</f>
        <v>196</v>
      </c>
      <c r="I1222" s="1675">
        <f t="array" ref="I1222">XLOOKUP(C1222,'89'!C1251:C1864,'89'!I1251:I1864)</f>
        <v>215</v>
      </c>
      <c r="J1222" s="1675">
        <f t="array" ref="J1222">XLOOKUP(C1222,'89'!C1251:C1864,'89'!J1251:J1864)</f>
        <v>227</v>
      </c>
      <c r="K1222" s="8" t="s">
        <v>14</v>
      </c>
      <c r="L1222" s="8" t="s">
        <v>3046</v>
      </c>
    </row>
    <row r="1223" ht="14.25" customHeight="1">
      <c r="A1223" s="8" t="s">
        <v>3045</v>
      </c>
      <c r="B1223" s="14" t="s">
        <v>168</v>
      </c>
      <c r="C1223" s="1678">
        <v>556.0</v>
      </c>
      <c r="D1223" s="1678" t="s">
        <v>2787</v>
      </c>
      <c r="E1223" s="8" t="str">
        <f t="array" ref="E1223">XLOOKUP(C1223,'89'!C1252:C1865,'89'!E1252:E1865)</f>
        <v>Azules</v>
      </c>
      <c r="H1223" s="1675">
        <f t="array" ref="H1223">XLOOKUP(C1223,'89'!C1252:C1865,'89'!H1252:H1865)</f>
        <v>214</v>
      </c>
      <c r="I1223" s="1675">
        <f t="array" ref="I1223">XLOOKUP(C1223,'89'!C1252:C1865,'89'!I1252:I1865)</f>
        <v>226</v>
      </c>
      <c r="J1223" s="1675">
        <f t="array" ref="J1223">XLOOKUP(C1223,'89'!C1252:C1865,'89'!J1252:J1865)</f>
        <v>234</v>
      </c>
      <c r="K1223" s="8" t="s">
        <v>14</v>
      </c>
      <c r="L1223" s="8" t="s">
        <v>3046</v>
      </c>
    </row>
    <row r="1224" ht="14.25" customHeight="1">
      <c r="A1224" s="8" t="s">
        <v>3045</v>
      </c>
      <c r="B1224" s="1678" t="s">
        <v>892</v>
      </c>
      <c r="C1224" s="1679">
        <v>557.0</v>
      </c>
      <c r="D1224" s="1678" t="s">
        <v>2150</v>
      </c>
      <c r="E1224" s="8" t="str">
        <f t="array" ref="E1224">XLOOKUP(C1224,'89'!C1253:C1866,'89'!E1253:E1866)</f>
        <v>Azules</v>
      </c>
      <c r="H1224" s="1675">
        <f t="array" ref="H1224">XLOOKUP(C1224,'89'!C1253:C1866,'89'!H1253:H1866)</f>
        <v>63</v>
      </c>
      <c r="I1224" s="1675">
        <f t="array" ref="I1224">XLOOKUP(C1224,'89'!C1253:C1866,'89'!I1253:I1866)</f>
        <v>80</v>
      </c>
      <c r="J1224" s="1675">
        <f t="array" ref="J1224">XLOOKUP(C1224,'89'!C1253:C1866,'89'!J1253:J1866)</f>
        <v>98</v>
      </c>
      <c r="K1224" s="8" t="s">
        <v>14</v>
      </c>
      <c r="L1224" s="8" t="s">
        <v>3046</v>
      </c>
    </row>
    <row r="1225" ht="14.25" customHeight="1">
      <c r="A1225" s="8" t="s">
        <v>3045</v>
      </c>
      <c r="B1225" s="1678" t="s">
        <v>892</v>
      </c>
      <c r="C1225" s="1679">
        <v>558.0</v>
      </c>
      <c r="D1225" s="1678" t="s">
        <v>2151</v>
      </c>
      <c r="E1225" s="8" t="str">
        <f t="array" ref="E1225">XLOOKUP(C1225,'89'!C1254:C1867,'89'!E1254:E1867)</f>
        <v>Azules</v>
      </c>
      <c r="H1225" s="1675">
        <f t="array" ref="H1225">XLOOKUP(C1225,'89'!C1254:C1867,'89'!H1254:H1867)</f>
        <v>92</v>
      </c>
      <c r="I1225" s="1675">
        <f t="array" ref="I1225">XLOOKUP(C1225,'89'!C1254:C1867,'89'!I1254:I1867)</f>
        <v>116</v>
      </c>
      <c r="J1225" s="1675">
        <f t="array" ref="J1225">XLOOKUP(C1225,'89'!C1254:C1867,'89'!J1254:J1867)</f>
        <v>138</v>
      </c>
      <c r="K1225" s="8" t="s">
        <v>14</v>
      </c>
      <c r="L1225" s="8" t="s">
        <v>3046</v>
      </c>
    </row>
    <row r="1226" ht="14.25" customHeight="1">
      <c r="A1226" s="8" t="s">
        <v>3045</v>
      </c>
      <c r="B1226" s="1678" t="s">
        <v>814</v>
      </c>
      <c r="C1226" s="1678">
        <v>559.0</v>
      </c>
      <c r="D1226" s="1678" t="s">
        <v>2152</v>
      </c>
      <c r="E1226" s="8" t="str">
        <f t="array" ref="E1226">XLOOKUP(C1226,'89'!C1255:C1868,'89'!E1255:E1868)</f>
        <v>Azules</v>
      </c>
      <c r="H1226" s="1675">
        <f t="array" ref="H1226">XLOOKUP(C1226,'89'!C1255:C1868,'89'!H1255:H1868)</f>
        <v>139</v>
      </c>
      <c r="I1226" s="1675">
        <f t="array" ref="I1226">XLOOKUP(C1226,'89'!C1255:C1868,'89'!I1255:I1868)</f>
        <v>164</v>
      </c>
      <c r="J1226" s="1675">
        <f t="array" ref="J1226">XLOOKUP(C1226,'89'!C1255:C1868,'89'!J1255:J1868)</f>
        <v>184</v>
      </c>
      <c r="K1226" s="8" t="s">
        <v>14</v>
      </c>
      <c r="L1226" s="8" t="s">
        <v>3046</v>
      </c>
    </row>
    <row r="1227" ht="14.25" customHeight="1">
      <c r="A1227" s="8" t="s">
        <v>3045</v>
      </c>
      <c r="B1227" s="14" t="s">
        <v>168</v>
      </c>
      <c r="C1227" s="1678">
        <v>560.0</v>
      </c>
      <c r="D1227" s="1678" t="s">
        <v>2788</v>
      </c>
      <c r="E1227" s="8" t="str">
        <f t="array" ref="E1227">XLOOKUP(C1227,'89'!C1256:C1869,'89'!E1256:E1869)</f>
        <v>Azules</v>
      </c>
      <c r="H1227" s="1675">
        <f t="array" ref="H1227">XLOOKUP(C1227,'89'!C1256:C1869,'89'!H1256:H1869)</f>
        <v>184</v>
      </c>
      <c r="I1227" s="1675">
        <f t="array" ref="I1227">XLOOKUP(C1227,'89'!C1256:C1869,'89'!I1256:I1869)</f>
        <v>200</v>
      </c>
      <c r="J1227" s="1675">
        <f t="array" ref="J1227">XLOOKUP(C1227,'89'!C1256:C1869,'89'!J1256:J1869)</f>
        <v>212</v>
      </c>
      <c r="K1227" s="8" t="s">
        <v>14</v>
      </c>
      <c r="L1227" s="8" t="s">
        <v>3046</v>
      </c>
    </row>
    <row r="1228" ht="14.25" customHeight="1">
      <c r="A1228" s="8" t="s">
        <v>3045</v>
      </c>
      <c r="B1228" s="14" t="s">
        <v>168</v>
      </c>
      <c r="C1228" s="1678">
        <v>561.0</v>
      </c>
      <c r="D1228" s="1678" t="s">
        <v>2789</v>
      </c>
      <c r="E1228" s="8" t="str">
        <f t="array" ref="E1228">XLOOKUP(C1228,'89'!C1257:C1870,'89'!E1257:E1870)</f>
        <v>Azules</v>
      </c>
      <c r="H1228" s="1675">
        <f t="array" ref="H1228">XLOOKUP(C1228,'89'!C1257:C1870,'89'!H1257:H1870)</f>
        <v>203</v>
      </c>
      <c r="I1228" s="1675">
        <f t="array" ref="I1228">XLOOKUP(C1228,'89'!C1257:C1870,'89'!I1257:I1870)</f>
        <v>215</v>
      </c>
      <c r="J1228" s="1675">
        <f t="array" ref="J1228">XLOOKUP(C1228,'89'!C1257:C1870,'89'!J1257:J1870)</f>
        <v>222</v>
      </c>
      <c r="K1228" s="8" t="s">
        <v>14</v>
      </c>
      <c r="L1228" s="8" t="s">
        <v>3046</v>
      </c>
    </row>
    <row r="1229" ht="14.25" customHeight="1">
      <c r="A1229" s="8" t="s">
        <v>3045</v>
      </c>
      <c r="B1229" s="14" t="s">
        <v>168</v>
      </c>
      <c r="C1229" s="1678">
        <v>562.0</v>
      </c>
      <c r="D1229" s="1678" t="s">
        <v>2790</v>
      </c>
      <c r="E1229" s="8" t="str">
        <f t="array" ref="E1229">XLOOKUP(C1229,'89'!C1258:C1871,'89'!E1258:E1871)</f>
        <v>Azules</v>
      </c>
      <c r="H1229" s="1675">
        <f t="array" ref="H1229">XLOOKUP(C1229,'89'!C1258:C1871,'89'!H1258:H1871)</f>
        <v>218</v>
      </c>
      <c r="I1229" s="1675">
        <f t="array" ref="I1229">XLOOKUP(C1229,'89'!C1258:C1871,'89'!I1258:I1871)</f>
        <v>224</v>
      </c>
      <c r="J1229" s="1675">
        <f t="array" ref="J1229">XLOOKUP(C1229,'89'!C1258:C1871,'89'!J1258:J1871)</f>
        <v>229</v>
      </c>
      <c r="K1229" s="8" t="s">
        <v>14</v>
      </c>
      <c r="L1229" s="8" t="s">
        <v>3046</v>
      </c>
    </row>
    <row r="1230" ht="14.25" customHeight="1">
      <c r="A1230" s="8" t="s">
        <v>3045</v>
      </c>
      <c r="B1230" s="1678" t="s">
        <v>892</v>
      </c>
      <c r="C1230" s="1679">
        <v>563.0</v>
      </c>
      <c r="D1230" s="1678" t="s">
        <v>2153</v>
      </c>
      <c r="E1230" s="8" t="str">
        <f t="array" ref="E1230">XLOOKUP(C1230,'89'!C1259:C1872,'89'!E1259:E1872)</f>
        <v>Azules</v>
      </c>
      <c r="H1230" s="1675">
        <f t="array" ref="H1230">XLOOKUP(C1230,'89'!C1259:C1872,'89'!H1259:H1872)</f>
        <v>43</v>
      </c>
      <c r="I1230" s="1675">
        <f t="array" ref="I1230">XLOOKUP(C1230,'89'!C1259:C1872,'89'!I1259:I1872)</f>
        <v>104</v>
      </c>
      <c r="J1230" s="1675">
        <f t="array" ref="J1230">XLOOKUP(C1230,'89'!C1259:C1872,'89'!J1259:J1872)</f>
        <v>167</v>
      </c>
      <c r="K1230" s="8" t="s">
        <v>14</v>
      </c>
      <c r="L1230" s="8" t="s">
        <v>3046</v>
      </c>
    </row>
    <row r="1231" ht="14.25" customHeight="1">
      <c r="A1231" s="8" t="s">
        <v>3045</v>
      </c>
      <c r="B1231" s="1678" t="s">
        <v>817</v>
      </c>
      <c r="C1231" s="1679">
        <v>564.0</v>
      </c>
      <c r="D1231" s="1678" t="s">
        <v>3060</v>
      </c>
      <c r="E1231" s="8" t="str">
        <f t="array" ref="E1231">XLOOKUP(C1231,'89'!C1260:C1873,'89'!E1260:E1873)</f>
        <v>Azules</v>
      </c>
      <c r="H1231" s="1675">
        <f t="array" ref="H1231">XLOOKUP(C1231,'89'!C1260:C1873,'89'!H1260:H1873)</f>
        <v>76</v>
      </c>
      <c r="I1231" s="1675">
        <f t="array" ref="I1231">XLOOKUP(C1231,'89'!C1260:C1873,'89'!I1260:I1873)</f>
        <v>133</v>
      </c>
      <c r="J1231" s="1675">
        <f t="array" ref="J1231">XLOOKUP(C1231,'89'!C1260:C1873,'89'!J1260:J1873)</f>
        <v>192</v>
      </c>
      <c r="K1231" s="8" t="s">
        <v>14</v>
      </c>
      <c r="L1231" s="8" t="s">
        <v>3046</v>
      </c>
    </row>
    <row r="1232" ht="14.25" customHeight="1">
      <c r="A1232" s="8" t="s">
        <v>3045</v>
      </c>
      <c r="B1232" s="1678" t="s">
        <v>814</v>
      </c>
      <c r="C1232" s="1678">
        <v>565.0</v>
      </c>
      <c r="D1232" s="1678" t="s">
        <v>2155</v>
      </c>
      <c r="E1232" s="8" t="str">
        <f t="array" ref="E1232">XLOOKUP(C1232,'89'!C1261:C1874,'89'!E1261:E1874)</f>
        <v>Azules</v>
      </c>
      <c r="H1232" s="1675">
        <f t="array" ref="H1232">XLOOKUP(C1232,'89'!C1261:C1874,'89'!H1261:H1874)</f>
        <v>127</v>
      </c>
      <c r="I1232" s="1675">
        <f t="array" ref="I1232">XLOOKUP(C1232,'89'!C1261:C1874,'89'!I1261:I1874)</f>
        <v>175</v>
      </c>
      <c r="J1232" s="1675">
        <f t="array" ref="J1232">XLOOKUP(C1232,'89'!C1261:C1874,'89'!J1261:J1874)</f>
        <v>221</v>
      </c>
      <c r="K1232" s="8" t="s">
        <v>14</v>
      </c>
      <c r="L1232" s="8" t="s">
        <v>3046</v>
      </c>
    </row>
    <row r="1233" ht="14.25" customHeight="1">
      <c r="A1233" s="8" t="s">
        <v>3045</v>
      </c>
      <c r="B1233" s="14" t="s">
        <v>168</v>
      </c>
      <c r="C1233" s="1678">
        <v>566.0</v>
      </c>
      <c r="D1233" s="1678" t="s">
        <v>2791</v>
      </c>
      <c r="E1233" s="8" t="str">
        <f t="array" ref="E1233">XLOOKUP(C1233,'89'!C1262:C1875,'89'!E1262:E1875)</f>
        <v>Azules</v>
      </c>
      <c r="H1233" s="1675">
        <f t="array" ref="H1233">XLOOKUP(C1233,'89'!C1262:C1875,'89'!H1262:H1875)</f>
        <v>179</v>
      </c>
      <c r="I1233" s="1675">
        <f t="array" ref="I1233">XLOOKUP(C1233,'89'!C1262:C1875,'89'!I1262:I1875)</f>
        <v>210</v>
      </c>
      <c r="J1233" s="1675">
        <f t="array" ref="J1233">XLOOKUP(C1233,'89'!C1262:C1875,'89'!J1262:J1875)</f>
        <v>236</v>
      </c>
      <c r="K1233" s="8" t="s">
        <v>14</v>
      </c>
      <c r="L1233" s="8" t="s">
        <v>3046</v>
      </c>
    </row>
    <row r="1234" ht="14.25" customHeight="1">
      <c r="A1234" s="8" t="s">
        <v>3045</v>
      </c>
      <c r="B1234" s="14" t="s">
        <v>168</v>
      </c>
      <c r="C1234" s="1678">
        <v>567.0</v>
      </c>
      <c r="D1234" s="1678" t="s">
        <v>2792</v>
      </c>
      <c r="E1234" s="8" t="str">
        <f t="array" ref="E1234">XLOOKUP(C1234,'89'!C1263:C1876,'89'!E1263:E1876)</f>
        <v>Azules</v>
      </c>
      <c r="H1234" s="1675">
        <f t="array" ref="H1234">XLOOKUP(C1234,'89'!C1263:C1876,'89'!H1263:H1876)</f>
        <v>197</v>
      </c>
      <c r="I1234" s="1675">
        <f t="array" ref="I1234">XLOOKUP(C1234,'89'!C1263:C1876,'89'!I1263:I1876)</f>
        <v>218</v>
      </c>
      <c r="J1234" s="1675">
        <f t="array" ref="J1234">XLOOKUP(C1234,'89'!C1263:C1876,'89'!J1263:J1876)</f>
        <v>235</v>
      </c>
      <c r="K1234" s="8" t="s">
        <v>14</v>
      </c>
      <c r="L1234" s="8" t="s">
        <v>3046</v>
      </c>
    </row>
    <row r="1235" ht="14.25" customHeight="1">
      <c r="A1235" s="8" t="s">
        <v>3045</v>
      </c>
      <c r="B1235" s="14" t="s">
        <v>168</v>
      </c>
      <c r="C1235" s="1678">
        <v>568.0</v>
      </c>
      <c r="D1235" s="1678" t="s">
        <v>2793</v>
      </c>
      <c r="E1235" s="8" t="str">
        <f t="array" ref="E1235">XLOOKUP(C1235,'89'!C1264:C1877,'89'!E1264:E1877)</f>
        <v>Azules</v>
      </c>
      <c r="H1235" s="1675">
        <f t="array" ref="H1235">XLOOKUP(C1235,'89'!C1264:C1877,'89'!H1264:H1877)</f>
        <v>216</v>
      </c>
      <c r="I1235" s="1675">
        <f t="array" ref="I1235">XLOOKUP(C1235,'89'!C1264:C1877,'89'!I1264:I1877)</f>
        <v>227</v>
      </c>
      <c r="J1235" s="1675">
        <f t="array" ref="J1235">XLOOKUP(C1235,'89'!C1264:C1877,'89'!J1264:J1877)</f>
        <v>234</v>
      </c>
      <c r="K1235" s="8" t="s">
        <v>14</v>
      </c>
      <c r="L1235" s="8" t="s">
        <v>3046</v>
      </c>
    </row>
    <row r="1236" ht="14.25" customHeight="1">
      <c r="A1236" s="8" t="s">
        <v>3045</v>
      </c>
      <c r="B1236" s="1678" t="s">
        <v>817</v>
      </c>
      <c r="C1236" s="1679">
        <v>570.0</v>
      </c>
      <c r="D1236" s="1678" t="s">
        <v>2157</v>
      </c>
      <c r="E1236" s="8" t="str">
        <f t="array" ref="E1236">XLOOKUP(C1236,'89'!C1265:C1878,'89'!E1265:E1878)</f>
        <v>Azules</v>
      </c>
      <c r="H1236" s="1675">
        <f t="array" ref="H1236">XLOOKUP(C1236,'89'!C1265:C1878,'89'!H1265:H1878)</f>
        <v>98</v>
      </c>
      <c r="I1236" s="1675">
        <f t="array" ref="I1236">XLOOKUP(C1236,'89'!C1265:C1878,'89'!I1265:I1878)</f>
        <v>122</v>
      </c>
      <c r="J1236" s="1675">
        <f t="array" ref="J1236">XLOOKUP(C1236,'89'!C1265:C1878,'89'!J1265:J1878)</f>
        <v>180</v>
      </c>
      <c r="K1236" s="8" t="s">
        <v>14</v>
      </c>
      <c r="L1236" s="8" t="s">
        <v>3046</v>
      </c>
    </row>
    <row r="1237" ht="14.25" customHeight="1">
      <c r="A1237" s="8" t="s">
        <v>3045</v>
      </c>
      <c r="B1237" s="1678" t="s">
        <v>814</v>
      </c>
      <c r="C1237" s="10">
        <v>571.0</v>
      </c>
      <c r="D1237" s="10" t="s">
        <v>2158</v>
      </c>
      <c r="E1237" s="8" t="str">
        <f t="array" ref="E1237">XLOOKUP(C1237,'89'!C1266:C1879,'89'!E1266:E1879)</f>
        <v>Azules</v>
      </c>
      <c r="H1237" s="1675">
        <f t="array" ref="H1237">XLOOKUP(C1237,'89'!C1266:C1879,'89'!H1266:H1879)</f>
        <v>144</v>
      </c>
      <c r="I1237" s="1675">
        <f t="array" ref="I1237">XLOOKUP(C1237,'89'!C1266:C1879,'89'!I1266:I1879)</f>
        <v>169</v>
      </c>
      <c r="J1237" s="1675">
        <f t="array" ref="J1237">XLOOKUP(C1237,'89'!C1266:C1879,'89'!J1266:J1879)</f>
        <v>215</v>
      </c>
      <c r="K1237" s="8" t="s">
        <v>14</v>
      </c>
      <c r="L1237" s="8" t="s">
        <v>3046</v>
      </c>
    </row>
    <row r="1238" ht="14.25" customHeight="1">
      <c r="A1238" s="8" t="s">
        <v>3045</v>
      </c>
      <c r="B1238" s="14" t="s">
        <v>168</v>
      </c>
      <c r="C1238" s="10">
        <v>572.0</v>
      </c>
      <c r="D1238" s="10" t="s">
        <v>2794</v>
      </c>
      <c r="E1238" s="8" t="str">
        <f t="array" ref="E1238">XLOOKUP(C1238,'89'!C1267:C1880,'89'!E1267:E1880)</f>
        <v>Azules</v>
      </c>
      <c r="H1238" s="1675">
        <f t="array" ref="H1238">XLOOKUP(C1238,'89'!C1267:C1880,'89'!H1267:H1880)</f>
        <v>189</v>
      </c>
      <c r="I1238" s="1675">
        <f t="array" ref="I1238">XLOOKUP(C1238,'89'!C1267:C1880,'89'!I1267:I1880)</f>
        <v>205</v>
      </c>
      <c r="J1238" s="1675">
        <f t="array" ref="J1238">XLOOKUP(C1238,'89'!C1267:C1880,'89'!J1267:J1880)</f>
        <v>232</v>
      </c>
      <c r="K1238" s="8" t="s">
        <v>14</v>
      </c>
      <c r="L1238" s="8" t="s">
        <v>3046</v>
      </c>
    </row>
    <row r="1239" ht="14.25" customHeight="1">
      <c r="A1239" s="8" t="s">
        <v>3045</v>
      </c>
      <c r="B1239" s="14" t="s">
        <v>168</v>
      </c>
      <c r="C1239" s="1682">
        <v>573.0</v>
      </c>
      <c r="D1239" s="1678" t="s">
        <v>2795</v>
      </c>
      <c r="E1239" s="8" t="str">
        <f t="array" ref="E1239">XLOOKUP(C1239,'89'!C1268:C1881,'89'!E1268:E1881)</f>
        <v>Azules</v>
      </c>
      <c r="H1239" s="1675">
        <f t="array" ref="H1239">XLOOKUP(C1239,'89'!C1268:C1881,'89'!H1268:H1881)</f>
        <v>206</v>
      </c>
      <c r="I1239" s="1675">
        <f t="array" ref="I1239">XLOOKUP(C1239,'89'!C1268:C1881,'89'!I1268:I1881)</f>
        <v>217</v>
      </c>
      <c r="J1239" s="1675">
        <f t="array" ref="J1239">XLOOKUP(C1239,'89'!C1268:C1881,'89'!J1268:J1881)</f>
        <v>234</v>
      </c>
      <c r="K1239" s="8" t="s">
        <v>14</v>
      </c>
      <c r="L1239" s="8" t="s">
        <v>3046</v>
      </c>
    </row>
    <row r="1240" ht="14.25" customHeight="1">
      <c r="A1240" s="8" t="s">
        <v>3045</v>
      </c>
      <c r="B1240" s="14" t="s">
        <v>168</v>
      </c>
      <c r="C1240" s="1682">
        <v>574.0</v>
      </c>
      <c r="D1240" s="1678" t="s">
        <v>2796</v>
      </c>
      <c r="E1240" s="8" t="str">
        <f t="array" ref="E1240">XLOOKUP(C1240,'89'!C1269:C1882,'89'!E1269:E1882)</f>
        <v>Azules</v>
      </c>
      <c r="H1240" s="1675">
        <f t="array" ref="H1240">XLOOKUP(C1240,'89'!C1269:C1882,'89'!H1269:H1882)</f>
        <v>222</v>
      </c>
      <c r="I1240" s="1675">
        <f t="array" ref="I1240">XLOOKUP(C1240,'89'!C1269:C1882,'89'!I1269:I1882)</f>
        <v>230</v>
      </c>
      <c r="J1240" s="1675">
        <f t="array" ref="J1240">XLOOKUP(C1240,'89'!C1269:C1882,'89'!J1269:J1882)</f>
        <v>238</v>
      </c>
      <c r="K1240" s="8" t="s">
        <v>14</v>
      </c>
      <c r="L1240" s="8" t="s">
        <v>3046</v>
      </c>
    </row>
    <row r="1241" ht="14.25" customHeight="1">
      <c r="A1241" s="8" t="s">
        <v>3045</v>
      </c>
      <c r="B1241" s="1678" t="s">
        <v>892</v>
      </c>
      <c r="C1241" s="1680">
        <v>575.0</v>
      </c>
      <c r="D1241" s="1678" t="s">
        <v>2159</v>
      </c>
      <c r="E1241" s="8" t="str">
        <f t="array" ref="E1241">XLOOKUP(C1241,'89'!C1270:C1883,'89'!E1270:E1883)</f>
        <v>Azules</v>
      </c>
      <c r="H1241" s="1675">
        <f t="array" ref="H1241">XLOOKUP(C1241,'89'!C1270:C1883,'89'!H1270:H1883)</f>
        <v>74</v>
      </c>
      <c r="I1241" s="1675">
        <f t="array" ref="I1241">XLOOKUP(C1241,'89'!C1270:C1883,'89'!I1270:I1883)</f>
        <v>95</v>
      </c>
      <c r="J1241" s="1675">
        <f t="array" ref="J1241">XLOOKUP(C1241,'89'!C1270:C1883,'89'!J1270:J1883)</f>
        <v>147</v>
      </c>
      <c r="K1241" s="8" t="s">
        <v>14</v>
      </c>
      <c r="L1241" s="8" t="s">
        <v>3046</v>
      </c>
    </row>
    <row r="1242" ht="14.25" customHeight="1">
      <c r="A1242" s="8" t="s">
        <v>3045</v>
      </c>
      <c r="B1242" s="1678" t="s">
        <v>817</v>
      </c>
      <c r="C1242" s="1680">
        <v>576.0</v>
      </c>
      <c r="D1242" s="1678" t="s">
        <v>2160</v>
      </c>
      <c r="E1242" s="8" t="str">
        <f t="array" ref="E1242">XLOOKUP(C1242,'89'!C1271:C1884,'89'!E1271:E1884)</f>
        <v>Azules</v>
      </c>
      <c r="H1242" s="1675">
        <f t="array" ref="H1242">XLOOKUP(C1242,'89'!C1271:C1884,'89'!H1271:H1884)</f>
        <v>102</v>
      </c>
      <c r="I1242" s="1675">
        <f t="array" ref="I1242">XLOOKUP(C1242,'89'!C1271:C1884,'89'!I1271:I1884)</f>
        <v>123</v>
      </c>
      <c r="J1242" s="1675">
        <f t="array" ref="J1242">XLOOKUP(C1242,'89'!C1271:C1884,'89'!J1271:J1884)</f>
        <v>175</v>
      </c>
      <c r="K1242" s="8" t="s">
        <v>14</v>
      </c>
      <c r="L1242" s="8" t="s">
        <v>3046</v>
      </c>
    </row>
    <row r="1243" ht="14.25" customHeight="1">
      <c r="A1243" s="8" t="s">
        <v>3045</v>
      </c>
      <c r="B1243" s="1678" t="s">
        <v>814</v>
      </c>
      <c r="C1243" s="1682">
        <v>577.0</v>
      </c>
      <c r="D1243" s="1678" t="s">
        <v>2161</v>
      </c>
      <c r="E1243" s="8" t="str">
        <f t="array" ref="E1243">XLOOKUP(C1243,'89'!C1272:C1885,'89'!E1272:E1885)</f>
        <v>Azules</v>
      </c>
      <c r="H1243" s="1675">
        <f t="array" ref="H1243">XLOOKUP(C1243,'89'!C1272:C1885,'89'!H1272:H1885)</f>
        <v>148</v>
      </c>
      <c r="I1243" s="1675">
        <f t="array" ref="I1243">XLOOKUP(C1243,'89'!C1272:C1885,'89'!I1272:I1885)</f>
        <v>171</v>
      </c>
      <c r="J1243" s="1675">
        <f t="array" ref="J1243">XLOOKUP(C1243,'89'!C1272:C1885,'89'!J1272:J1885)</f>
        <v>211</v>
      </c>
      <c r="K1243" s="8" t="s">
        <v>14</v>
      </c>
      <c r="L1243" s="8" t="s">
        <v>3046</v>
      </c>
    </row>
    <row r="1244" ht="14.25" customHeight="1">
      <c r="A1244" s="8" t="s">
        <v>3045</v>
      </c>
      <c r="B1244" s="14" t="s">
        <v>168</v>
      </c>
      <c r="C1244" s="1682">
        <v>578.0</v>
      </c>
      <c r="D1244" s="1678" t="s">
        <v>2797</v>
      </c>
      <c r="E1244" s="8" t="str">
        <f t="array" ref="E1244">XLOOKUP(C1244,'89'!C1273:C1886,'89'!E1273:E1886)</f>
        <v>Azules</v>
      </c>
      <c r="H1244" s="1675">
        <f t="array" ref="H1244">XLOOKUP(C1244,'89'!C1273:C1886,'89'!H1273:H1886)</f>
        <v>193</v>
      </c>
      <c r="I1244" s="1675">
        <f t="array" ref="I1244">XLOOKUP(C1244,'89'!C1273:C1886,'89'!I1273:I1886)</f>
        <v>207</v>
      </c>
      <c r="J1244" s="1675">
        <f t="array" ref="J1244">XLOOKUP(C1244,'89'!C1273:C1886,'89'!J1273:J1886)</f>
        <v>228</v>
      </c>
      <c r="K1244" s="8" t="s">
        <v>14</v>
      </c>
      <c r="L1244" s="8" t="s">
        <v>3046</v>
      </c>
    </row>
    <row r="1245" ht="14.25" customHeight="1">
      <c r="A1245" s="8" t="s">
        <v>3045</v>
      </c>
      <c r="B1245" s="14" t="s">
        <v>168</v>
      </c>
      <c r="C1245" s="1682">
        <v>579.0</v>
      </c>
      <c r="D1245" s="1678" t="s">
        <v>2798</v>
      </c>
      <c r="E1245" s="8" t="str">
        <f t="array" ref="E1245">XLOOKUP(C1245,'89'!C1274:C1887,'89'!E1274:E1887)</f>
        <v>Azules</v>
      </c>
      <c r="H1245" s="1675">
        <f t="array" ref="H1245">XLOOKUP(C1245,'89'!C1274:C1887,'89'!H1274:H1887)</f>
        <v>208</v>
      </c>
      <c r="I1245" s="1675">
        <f t="array" ref="I1245">XLOOKUP(C1245,'89'!C1274:C1887,'89'!I1274:I1887)</f>
        <v>218</v>
      </c>
      <c r="J1245" s="1675">
        <f t="array" ref="J1245">XLOOKUP(C1245,'89'!C1274:C1887,'89'!J1274:J1887)</f>
        <v>234</v>
      </c>
      <c r="K1245" s="8" t="s">
        <v>14</v>
      </c>
      <c r="L1245" s="8" t="s">
        <v>3046</v>
      </c>
    </row>
    <row r="1246" ht="14.25" customHeight="1">
      <c r="A1246" s="8" t="s">
        <v>3045</v>
      </c>
      <c r="B1246" s="14" t="s">
        <v>168</v>
      </c>
      <c r="C1246" s="1682">
        <v>580.0</v>
      </c>
      <c r="D1246" s="1678" t="s">
        <v>2799</v>
      </c>
      <c r="E1246" s="8" t="str">
        <f t="array" ref="E1246">XLOOKUP(C1246,'89'!C1275:C1888,'89'!E1275:E1888)</f>
        <v>Azules</v>
      </c>
      <c r="H1246" s="1675">
        <f t="array" ref="H1246">XLOOKUP(C1246,'89'!C1275:C1888,'89'!H1275:H1888)</f>
        <v>216</v>
      </c>
      <c r="I1246" s="1675">
        <f t="array" ref="I1246">XLOOKUP(C1246,'89'!C1275:C1888,'89'!I1275:I1888)</f>
        <v>224</v>
      </c>
      <c r="J1246" s="1675">
        <f t="array" ref="J1246">XLOOKUP(C1246,'89'!C1275:C1888,'89'!J1275:J1888)</f>
        <v>234</v>
      </c>
      <c r="K1246" s="8" t="s">
        <v>14</v>
      </c>
      <c r="L1246" s="8" t="s">
        <v>3046</v>
      </c>
    </row>
    <row r="1247" ht="14.25" customHeight="1">
      <c r="A1247" s="8" t="s">
        <v>3045</v>
      </c>
      <c r="B1247" s="1678" t="s">
        <v>892</v>
      </c>
      <c r="C1247" s="1680">
        <v>581.0</v>
      </c>
      <c r="D1247" s="1678" t="s">
        <v>2162</v>
      </c>
      <c r="E1247" s="8" t="str">
        <f t="array" ref="E1247">XLOOKUP(C1247,'89'!C1276:C1889,'89'!E1276:E1889)</f>
        <v>Azules</v>
      </c>
      <c r="H1247" s="1675">
        <f t="array" ref="H1247">XLOOKUP(C1247,'89'!C1276:C1889,'89'!H1276:H1889)</f>
        <v>68</v>
      </c>
      <c r="I1247" s="1675">
        <f t="array" ref="I1247">XLOOKUP(C1247,'89'!C1276:C1889,'89'!I1276:I1889)</f>
        <v>87</v>
      </c>
      <c r="J1247" s="1675">
        <f t="array" ref="J1247">XLOOKUP(C1247,'89'!C1276:C1889,'89'!J1276:J1889)</f>
        <v>133</v>
      </c>
      <c r="K1247" s="8" t="s">
        <v>14</v>
      </c>
      <c r="L1247" s="8" t="s">
        <v>3046</v>
      </c>
    </row>
    <row r="1248" ht="14.25" customHeight="1">
      <c r="A1248" s="8" t="s">
        <v>3045</v>
      </c>
      <c r="B1248" s="1678" t="s">
        <v>817</v>
      </c>
      <c r="C1248" s="1680">
        <v>582.0</v>
      </c>
      <c r="D1248" s="1678" t="s">
        <v>3061</v>
      </c>
      <c r="E1248" s="8" t="str">
        <f t="array" ref="E1248">XLOOKUP(C1248,'89'!C1277:C1890,'89'!E1277:E1890)</f>
        <v>Azules</v>
      </c>
      <c r="H1248" s="1675">
        <f t="array" ref="H1248">XLOOKUP(C1248,'89'!C1277:C1890,'89'!H1277:H1890)</f>
        <v>100</v>
      </c>
      <c r="I1248" s="1675">
        <f t="array" ref="I1248">XLOOKUP(C1248,'89'!C1277:C1890,'89'!I1277:I1890)</f>
        <v>123</v>
      </c>
      <c r="J1248" s="1675">
        <f t="array" ref="J1248">XLOOKUP(C1248,'89'!C1277:C1890,'89'!J1277:J1890)</f>
        <v>173</v>
      </c>
      <c r="K1248" s="8" t="s">
        <v>14</v>
      </c>
      <c r="L1248" s="8" t="s">
        <v>3046</v>
      </c>
    </row>
    <row r="1249" ht="14.25" customHeight="1">
      <c r="A1249" s="8" t="s">
        <v>3045</v>
      </c>
      <c r="B1249" s="1678" t="s">
        <v>814</v>
      </c>
      <c r="C1249" s="1682">
        <v>583.0</v>
      </c>
      <c r="D1249" s="1678" t="s">
        <v>2164</v>
      </c>
      <c r="E1249" s="8" t="str">
        <f t="array" ref="E1249">XLOOKUP(C1249,'89'!C1278:C1891,'89'!E1278:E1891)</f>
        <v>Azules</v>
      </c>
      <c r="H1249" s="1675">
        <f t="array" ref="H1249">XLOOKUP(C1249,'89'!C1278:C1891,'89'!H1278:H1891)</f>
        <v>145</v>
      </c>
      <c r="I1249" s="1675">
        <f t="array" ref="I1249">XLOOKUP(C1249,'89'!C1278:C1891,'89'!I1278:I1891)</f>
        <v>169</v>
      </c>
      <c r="J1249" s="1675">
        <f t="array" ref="J1249">XLOOKUP(C1249,'89'!C1278:C1891,'89'!J1278:J1891)</f>
        <v>210</v>
      </c>
      <c r="K1249" s="8" t="s">
        <v>14</v>
      </c>
      <c r="L1249" s="8" t="s">
        <v>3046</v>
      </c>
    </row>
    <row r="1250" ht="14.25" customHeight="1">
      <c r="A1250" s="8" t="s">
        <v>3045</v>
      </c>
      <c r="B1250" s="14" t="s">
        <v>168</v>
      </c>
      <c r="C1250" s="1683">
        <v>584.0</v>
      </c>
      <c r="D1250" s="14" t="s">
        <v>2800</v>
      </c>
      <c r="E1250" s="8" t="str">
        <f t="array" ref="E1250">XLOOKUP(C1250,'89'!C1279:C1892,'89'!E1279:E1892)</f>
        <v>Azules</v>
      </c>
      <c r="H1250" s="1675">
        <f t="array" ref="H1250">XLOOKUP(C1250,'89'!C1279:C1892,'89'!H1279:H1892)</f>
        <v>190</v>
      </c>
      <c r="I1250" s="1675">
        <f t="array" ref="I1250">XLOOKUP(C1250,'89'!C1279:C1892,'89'!I1279:I1892)</f>
        <v>205</v>
      </c>
      <c r="J1250" s="1675">
        <f t="array" ref="J1250">XLOOKUP(C1250,'89'!C1279:C1892,'89'!J1279:J1892)</f>
        <v>227</v>
      </c>
      <c r="K1250" s="8" t="s">
        <v>14</v>
      </c>
      <c r="L1250" s="8" t="s">
        <v>3046</v>
      </c>
    </row>
    <row r="1251" ht="14.25" customHeight="1">
      <c r="A1251" s="8" t="s">
        <v>3045</v>
      </c>
      <c r="B1251" s="14" t="s">
        <v>168</v>
      </c>
      <c r="C1251" s="1682">
        <v>585.0</v>
      </c>
      <c r="D1251" s="1678" t="s">
        <v>2801</v>
      </c>
      <c r="E1251" s="8" t="str">
        <f t="array" ref="E1251">XLOOKUP(C1251,'89'!C1280:C1893,'89'!E1280:E1893)</f>
        <v>Azules</v>
      </c>
      <c r="H1251" s="1675">
        <f t="array" ref="H1251">XLOOKUP(C1251,'89'!C1280:C1893,'89'!H1280:H1893)</f>
        <v>203</v>
      </c>
      <c r="I1251" s="1675">
        <f t="array" ref="I1251">XLOOKUP(C1251,'89'!C1280:C1893,'89'!I1280:I1893)</f>
        <v>215</v>
      </c>
      <c r="J1251" s="1675">
        <f t="array" ref="J1251">XLOOKUP(C1251,'89'!C1280:C1893,'89'!J1280:J1893)</f>
        <v>232</v>
      </c>
      <c r="K1251" s="8" t="s">
        <v>14</v>
      </c>
      <c r="L1251" s="8" t="s">
        <v>3046</v>
      </c>
    </row>
    <row r="1252" ht="14.25" customHeight="1">
      <c r="A1252" s="8" t="s">
        <v>3045</v>
      </c>
      <c r="B1252" s="14" t="s">
        <v>168</v>
      </c>
      <c r="C1252" s="1682">
        <v>586.0</v>
      </c>
      <c r="D1252" s="1678" t="s">
        <v>2802</v>
      </c>
      <c r="E1252" s="8" t="str">
        <f t="array" ref="E1252">XLOOKUP(C1252,'89'!C1281:C1894,'89'!E1281:E1894)</f>
        <v>Azules</v>
      </c>
      <c r="H1252" s="1675">
        <f t="array" ref="H1252">XLOOKUP(C1252,'89'!C1281:C1894,'89'!H1281:H1894)</f>
        <v>216</v>
      </c>
      <c r="I1252" s="1675">
        <f t="array" ref="I1252">XLOOKUP(C1252,'89'!C1281:C1894,'89'!I1281:I1894)</f>
        <v>221</v>
      </c>
      <c r="J1252" s="1675">
        <f t="array" ref="J1252">XLOOKUP(C1252,'89'!C1281:C1894,'89'!J1281:J1894)</f>
        <v>232</v>
      </c>
      <c r="K1252" s="8" t="s">
        <v>14</v>
      </c>
      <c r="L1252" s="8" t="s">
        <v>3046</v>
      </c>
    </row>
    <row r="1253" ht="14.25" customHeight="1">
      <c r="A1253" s="8" t="s">
        <v>3045</v>
      </c>
      <c r="B1253" s="1678" t="s">
        <v>892</v>
      </c>
      <c r="C1253" s="1680">
        <v>587.0</v>
      </c>
      <c r="D1253" s="1678" t="s">
        <v>2165</v>
      </c>
      <c r="E1253" s="8" t="str">
        <f t="array" ref="E1253">XLOOKUP(C1253,'89'!C1282:C1895,'89'!E1282:E1895)</f>
        <v>Azules</v>
      </c>
      <c r="H1253" s="1675">
        <f t="array" ref="H1253">XLOOKUP(C1253,'89'!C1282:C1895,'89'!H1282:H1895)</f>
        <v>74</v>
      </c>
      <c r="I1253" s="1675">
        <f t="array" ref="I1253">XLOOKUP(C1253,'89'!C1282:C1895,'89'!I1282:I1895)</f>
        <v>86</v>
      </c>
      <c r="J1253" s="1675">
        <f t="array" ref="J1253">XLOOKUP(C1253,'89'!C1282:C1895,'89'!J1282:J1895)</f>
        <v>115</v>
      </c>
      <c r="K1253" s="8" t="s">
        <v>14</v>
      </c>
      <c r="L1253" s="8" t="s">
        <v>3046</v>
      </c>
    </row>
    <row r="1254" ht="14.25" customHeight="1">
      <c r="A1254" s="8" t="s">
        <v>3045</v>
      </c>
      <c r="B1254" s="1678" t="s">
        <v>817</v>
      </c>
      <c r="C1254" s="1680">
        <v>588.0</v>
      </c>
      <c r="D1254" s="1678" t="s">
        <v>2166</v>
      </c>
      <c r="E1254" s="8" t="str">
        <f t="array" ref="E1254">XLOOKUP(C1254,'89'!C1283:C1896,'89'!E1283:E1896)</f>
        <v>Azules</v>
      </c>
      <c r="H1254" s="1675">
        <f t="array" ref="H1254">XLOOKUP(C1254,'89'!C1283:C1896,'89'!H1283:H1896)</f>
        <v>105</v>
      </c>
      <c r="I1254" s="1675">
        <f t="array" ref="I1254">XLOOKUP(C1254,'89'!C1283:C1896,'89'!I1283:I1896)</f>
        <v>122</v>
      </c>
      <c r="J1254" s="1675">
        <f t="array" ref="J1254">XLOOKUP(C1254,'89'!C1283:C1896,'89'!J1283:J1896)</f>
        <v>159</v>
      </c>
      <c r="K1254" s="8" t="s">
        <v>14</v>
      </c>
      <c r="L1254" s="8" t="s">
        <v>3046</v>
      </c>
    </row>
    <row r="1255" ht="14.25" customHeight="1">
      <c r="A1255" s="8" t="s">
        <v>3045</v>
      </c>
      <c r="B1255" s="1678" t="s">
        <v>817</v>
      </c>
      <c r="C1255" s="1680">
        <v>589.0</v>
      </c>
      <c r="D1255" s="1678" t="s">
        <v>2167</v>
      </c>
      <c r="E1255" s="8" t="str">
        <f t="array" ref="E1255">XLOOKUP(C1255,'89'!C1284:C1897,'89'!E1284:E1897)</f>
        <v>Azules</v>
      </c>
      <c r="H1255" s="1675">
        <f t="array" ref="H1255">XLOOKUP(C1255,'89'!C1284:C1897,'89'!H1284:H1897)</f>
        <v>145</v>
      </c>
      <c r="I1255" s="1675">
        <f t="array" ref="I1255">XLOOKUP(C1255,'89'!C1284:C1897,'89'!I1284:I1897)</f>
        <v>163</v>
      </c>
      <c r="J1255" s="1675">
        <f t="array" ref="J1255">XLOOKUP(C1255,'89'!C1284:C1897,'89'!J1284:J1897)</f>
        <v>195</v>
      </c>
      <c r="K1255" s="8" t="s">
        <v>14</v>
      </c>
      <c r="L1255" s="8" t="s">
        <v>3046</v>
      </c>
    </row>
    <row r="1256" ht="14.25" customHeight="1">
      <c r="A1256" s="8" t="s">
        <v>3045</v>
      </c>
      <c r="B1256" s="14" t="s">
        <v>168</v>
      </c>
      <c r="C1256" s="1682">
        <v>590.0</v>
      </c>
      <c r="D1256" s="1678" t="s">
        <v>2803</v>
      </c>
      <c r="E1256" s="8" t="str">
        <f t="array" ref="E1256">XLOOKUP(C1256,'89'!C1285:C1898,'89'!E1285:E1898)</f>
        <v>Azules</v>
      </c>
      <c r="H1256" s="1675">
        <f t="array" ref="H1256">XLOOKUP(C1256,'89'!C1285:C1898,'89'!H1285:H1898)</f>
        <v>191</v>
      </c>
      <c r="I1256" s="1675">
        <f t="array" ref="I1256">XLOOKUP(C1256,'89'!C1285:C1898,'89'!I1285:I1898)</f>
        <v>200</v>
      </c>
      <c r="J1256" s="1675">
        <f t="array" ref="J1256">XLOOKUP(C1256,'89'!C1285:C1898,'89'!J1285:J1898)</f>
        <v>220</v>
      </c>
      <c r="K1256" s="8" t="s">
        <v>14</v>
      </c>
      <c r="L1256" s="8" t="s">
        <v>3046</v>
      </c>
    </row>
    <row r="1257" ht="14.25" customHeight="1">
      <c r="A1257" s="8" t="s">
        <v>3045</v>
      </c>
      <c r="B1257" s="14" t="s">
        <v>168</v>
      </c>
      <c r="C1257" s="1682">
        <v>591.0</v>
      </c>
      <c r="D1257" s="1678" t="s">
        <v>2804</v>
      </c>
      <c r="E1257" s="8" t="str">
        <f t="array" ref="E1257">XLOOKUP(C1257,'89'!C1286:C1899,'89'!E1286:E1899)</f>
        <v>Azules</v>
      </c>
      <c r="H1257" s="1675">
        <f t="array" ref="H1257">XLOOKUP(C1257,'89'!C1286:C1899,'89'!H1286:H1899)</f>
        <v>208</v>
      </c>
      <c r="I1257" s="1675">
        <f t="array" ref="I1257">XLOOKUP(C1257,'89'!C1286:C1899,'89'!I1286:I1899)</f>
        <v>216</v>
      </c>
      <c r="J1257" s="1675">
        <f t="array" ref="J1257">XLOOKUP(C1257,'89'!C1286:C1899,'89'!J1286:J1899)</f>
        <v>230</v>
      </c>
      <c r="K1257" s="8" t="s">
        <v>14</v>
      </c>
      <c r="L1257" s="8" t="s">
        <v>3046</v>
      </c>
    </row>
    <row r="1258" ht="14.25" customHeight="1">
      <c r="A1258" s="8" t="s">
        <v>3045</v>
      </c>
      <c r="B1258" s="14" t="s">
        <v>168</v>
      </c>
      <c r="C1258" s="1682">
        <v>592.0</v>
      </c>
      <c r="D1258" s="1678" t="s">
        <v>2805</v>
      </c>
      <c r="E1258" s="8" t="str">
        <f t="array" ref="E1258">XLOOKUP(C1258,'89'!C1287:C1900,'89'!E1287:E1900)</f>
        <v>Azules</v>
      </c>
      <c r="H1258" s="1675">
        <f t="array" ref="H1258">XLOOKUP(C1258,'89'!C1287:C1900,'89'!H1287:H1900)</f>
        <v>217</v>
      </c>
      <c r="I1258" s="1675">
        <f t="array" ref="I1258">XLOOKUP(C1258,'89'!C1287:C1900,'89'!I1287:I1900)</f>
        <v>226</v>
      </c>
      <c r="J1258" s="1675">
        <f t="array" ref="J1258">XLOOKUP(C1258,'89'!C1287:C1900,'89'!J1287:J1900)</f>
        <v>232</v>
      </c>
      <c r="K1258" s="8" t="s">
        <v>14</v>
      </c>
      <c r="L1258" s="8" t="s">
        <v>3046</v>
      </c>
    </row>
    <row r="1259" ht="14.25" customHeight="1">
      <c r="A1259" s="8" t="s">
        <v>3045</v>
      </c>
      <c r="B1259" s="1678" t="s">
        <v>892</v>
      </c>
      <c r="C1259" s="1680">
        <v>593.0</v>
      </c>
      <c r="D1259" s="1678" t="s">
        <v>2168</v>
      </c>
      <c r="E1259" s="8" t="str">
        <f t="array" ref="E1259">XLOOKUP(C1259,'89'!C1288:C1901,'89'!E1288:E1901)</f>
        <v>Azules</v>
      </c>
      <c r="H1259" s="1675">
        <f t="array" ref="H1259">XLOOKUP(C1259,'89'!C1288:C1901,'89'!H1288:H1901)</f>
        <v>73</v>
      </c>
      <c r="I1259" s="1675">
        <f t="array" ref="I1259">XLOOKUP(C1259,'89'!C1288:C1901,'89'!I1288:I1901)</f>
        <v>84</v>
      </c>
      <c r="J1259" s="1675">
        <f t="array" ref="J1259">XLOOKUP(C1259,'89'!C1288:C1901,'89'!J1288:J1901)</f>
        <v>105</v>
      </c>
      <c r="K1259" s="8" t="s">
        <v>14</v>
      </c>
      <c r="L1259" s="8" t="s">
        <v>3046</v>
      </c>
    </row>
    <row r="1260" ht="14.25" customHeight="1">
      <c r="A1260" s="8" t="s">
        <v>3045</v>
      </c>
      <c r="B1260" s="1678" t="s">
        <v>892</v>
      </c>
      <c r="C1260" s="1680">
        <v>594.0</v>
      </c>
      <c r="D1260" s="1678" t="s">
        <v>2169</v>
      </c>
      <c r="E1260" s="8" t="str">
        <f t="array" ref="E1260">XLOOKUP(C1260,'89'!C1289:C1902,'89'!E1289:E1902)</f>
        <v>Azules</v>
      </c>
      <c r="H1260" s="1675">
        <f t="array" ref="H1260">XLOOKUP(C1260,'89'!C1289:C1902,'89'!H1289:H1902)</f>
        <v>99</v>
      </c>
      <c r="I1260" s="1675">
        <f t="array" ref="I1260">XLOOKUP(C1260,'89'!C1289:C1902,'89'!I1289:I1902)</f>
        <v>118</v>
      </c>
      <c r="J1260" s="1675">
        <f t="array" ref="J1260">XLOOKUP(C1260,'89'!C1289:C1902,'89'!J1289:J1902)</f>
        <v>146</v>
      </c>
      <c r="K1260" s="8" t="s">
        <v>14</v>
      </c>
      <c r="L1260" s="8" t="s">
        <v>3046</v>
      </c>
    </row>
    <row r="1261" ht="14.25" customHeight="1">
      <c r="A1261" s="8" t="s">
        <v>3045</v>
      </c>
      <c r="B1261" s="1678" t="s">
        <v>814</v>
      </c>
      <c r="C1261" s="1682">
        <v>595.0</v>
      </c>
      <c r="D1261" s="1678" t="s">
        <v>2170</v>
      </c>
      <c r="E1261" s="8" t="str">
        <f t="array" ref="E1261">XLOOKUP(C1261,'89'!C1290:C1903,'89'!E1290:E1903)</f>
        <v>Azules</v>
      </c>
      <c r="H1261" s="1675">
        <f t="array" ref="H1261">XLOOKUP(C1261,'89'!C1290:C1903,'89'!H1290:H1903)</f>
        <v>144</v>
      </c>
      <c r="I1261" s="1675">
        <f t="array" ref="I1261">XLOOKUP(C1261,'89'!C1290:C1903,'89'!I1290:I1903)</f>
        <v>165</v>
      </c>
      <c r="J1261" s="1675">
        <f t="array" ref="J1261">XLOOKUP(C1261,'89'!C1290:C1903,'89'!J1290:J1903)</f>
        <v>193</v>
      </c>
      <c r="K1261" s="8" t="s">
        <v>14</v>
      </c>
      <c r="L1261" s="8" t="s">
        <v>3046</v>
      </c>
    </row>
    <row r="1262" ht="14.25" customHeight="1">
      <c r="A1262" s="8" t="s">
        <v>3045</v>
      </c>
      <c r="B1262" s="14" t="s">
        <v>168</v>
      </c>
      <c r="C1262" s="1682">
        <v>596.0</v>
      </c>
      <c r="D1262" s="1678" t="s">
        <v>2806</v>
      </c>
      <c r="E1262" s="8" t="str">
        <f t="array" ref="E1262">XLOOKUP(C1262,'89'!C1291:C1904,'89'!E1291:E1904)</f>
        <v>Azules</v>
      </c>
      <c r="H1262" s="1675">
        <f t="array" ref="H1262">XLOOKUP(C1262,'89'!C1291:C1904,'89'!H1291:H1904)</f>
        <v>188</v>
      </c>
      <c r="I1262" s="1675">
        <f t="array" ref="I1262">XLOOKUP(C1262,'89'!C1291:C1904,'89'!I1291:I1904)</f>
        <v>201</v>
      </c>
      <c r="J1262" s="1675">
        <f t="array" ref="J1262">XLOOKUP(C1262,'89'!C1291:C1904,'89'!J1291:J1904)</f>
        <v>218</v>
      </c>
      <c r="K1262" s="8" t="s">
        <v>14</v>
      </c>
      <c r="L1262" s="8" t="s">
        <v>3046</v>
      </c>
    </row>
    <row r="1263" ht="14.25" customHeight="1">
      <c r="A1263" s="8" t="s">
        <v>3045</v>
      </c>
      <c r="B1263" s="14" t="s">
        <v>168</v>
      </c>
      <c r="C1263" s="1682">
        <v>597.0</v>
      </c>
      <c r="D1263" s="1678" t="s">
        <v>2807</v>
      </c>
      <c r="E1263" s="8" t="str">
        <f t="array" ref="E1263">XLOOKUP(C1263,'89'!C1292:C1905,'89'!E1292:E1905)</f>
        <v>Azules</v>
      </c>
      <c r="H1263" s="1675">
        <f t="array" ref="H1263">XLOOKUP(C1263,'89'!C1292:C1905,'89'!H1292:H1905)</f>
        <v>205</v>
      </c>
      <c r="I1263" s="1675">
        <f t="array" ref="I1263">XLOOKUP(C1263,'89'!C1292:C1905,'89'!I1292:I1905)</f>
        <v>214</v>
      </c>
      <c r="J1263" s="1675">
        <f t="array" ref="J1263">XLOOKUP(C1263,'89'!C1292:C1905,'89'!J1292:J1905)</f>
        <v>225</v>
      </c>
      <c r="K1263" s="8" t="s">
        <v>14</v>
      </c>
      <c r="L1263" s="8" t="s">
        <v>3046</v>
      </c>
    </row>
    <row r="1264" ht="14.25" customHeight="1">
      <c r="A1264" s="8" t="s">
        <v>3045</v>
      </c>
      <c r="B1264" s="14" t="s">
        <v>168</v>
      </c>
      <c r="C1264" s="1682">
        <v>598.0</v>
      </c>
      <c r="D1264" s="1678" t="s">
        <v>2808</v>
      </c>
      <c r="E1264" s="8" t="str">
        <f t="array" ref="E1264">XLOOKUP(C1264,'89'!C1293:C1906,'89'!E1293:E1906)</f>
        <v>Azules</v>
      </c>
      <c r="H1264" s="1675">
        <f t="array" ref="H1264">XLOOKUP(C1264,'89'!C1293:C1906,'89'!H1293:H1906)</f>
        <v>220</v>
      </c>
      <c r="I1264" s="1675">
        <f t="array" ref="I1264">XLOOKUP(C1264,'89'!C1293:C1906,'89'!I1293:I1906)</f>
        <v>224</v>
      </c>
      <c r="J1264" s="1675">
        <f t="array" ref="J1264">XLOOKUP(C1264,'89'!C1293:C1906,'89'!J1293:J1906)</f>
        <v>228</v>
      </c>
      <c r="K1264" s="8" t="s">
        <v>14</v>
      </c>
      <c r="L1264" s="8" t="s">
        <v>3046</v>
      </c>
    </row>
    <row r="1265" ht="14.25" customHeight="1">
      <c r="A1265" s="8" t="s">
        <v>3045</v>
      </c>
      <c r="B1265" s="1678" t="s">
        <v>892</v>
      </c>
      <c r="C1265" s="1680">
        <v>605.0</v>
      </c>
      <c r="D1265" s="1678" t="s">
        <v>2171</v>
      </c>
      <c r="E1265" s="8" t="str">
        <f t="array" ref="E1265">XLOOKUP(C1265,'89'!C1294:C1907,'89'!E1294:E1907)</f>
        <v>Morados</v>
      </c>
      <c r="H1265" s="1675">
        <f t="array" ref="H1265">XLOOKUP(C1265,'89'!C1294:C1907,'89'!H1294:H1907)</f>
        <v>91</v>
      </c>
      <c r="I1265" s="1675">
        <f t="array" ref="I1265">XLOOKUP(C1265,'89'!C1294:C1907,'89'!I1294:I1907)</f>
        <v>87</v>
      </c>
      <c r="J1265" s="1675">
        <f t="array" ref="J1265">XLOOKUP(C1265,'89'!C1294:C1907,'89'!J1294:J1907)</f>
        <v>141</v>
      </c>
      <c r="K1265" s="8" t="s">
        <v>14</v>
      </c>
      <c r="L1265" s="8" t="s">
        <v>3046</v>
      </c>
    </row>
    <row r="1266" ht="14.25" customHeight="1">
      <c r="A1266" s="8" t="s">
        <v>3045</v>
      </c>
      <c r="B1266" s="1678" t="s">
        <v>817</v>
      </c>
      <c r="C1266" s="1680">
        <v>606.0</v>
      </c>
      <c r="D1266" s="1678" t="s">
        <v>3062</v>
      </c>
      <c r="E1266" s="8" t="str">
        <f t="array" ref="E1266">XLOOKUP(C1266,'89'!C1295:C1908,'89'!E1295:E1908)</f>
        <v>Morados</v>
      </c>
      <c r="H1266" s="1675">
        <f t="array" ref="H1266">XLOOKUP(C1266,'89'!C1295:C1908,'89'!H1295:H1908)</f>
        <v>122</v>
      </c>
      <c r="I1266" s="1675">
        <f t="array" ref="I1266">XLOOKUP(C1266,'89'!C1295:C1908,'89'!I1295:I1908)</f>
        <v>119</v>
      </c>
      <c r="J1266" s="1675">
        <f t="array" ref="J1266">XLOOKUP(C1266,'89'!C1295:C1908,'89'!J1295:J1908)</f>
        <v>175</v>
      </c>
      <c r="K1266" s="8" t="s">
        <v>14</v>
      </c>
      <c r="L1266" s="8" t="s">
        <v>3046</v>
      </c>
    </row>
    <row r="1267" ht="14.25" customHeight="1">
      <c r="A1267" s="8" t="s">
        <v>3045</v>
      </c>
      <c r="B1267" s="1678" t="s">
        <v>814</v>
      </c>
      <c r="C1267" s="1682">
        <v>607.0</v>
      </c>
      <c r="D1267" s="1678" t="s">
        <v>2173</v>
      </c>
      <c r="E1267" s="8" t="str">
        <f t="array" ref="E1267">XLOOKUP(C1267,'89'!C1296:C1909,'89'!E1296:E1909)</f>
        <v>Morados</v>
      </c>
      <c r="H1267" s="1675">
        <f t="array" ref="H1267">XLOOKUP(C1267,'89'!C1296:C1909,'89'!H1296:H1909)</f>
        <v>165</v>
      </c>
      <c r="I1267" s="1675">
        <f t="array" ref="I1267">XLOOKUP(C1267,'89'!C1296:C1909,'89'!I1296:I1909)</f>
        <v>166</v>
      </c>
      <c r="J1267" s="1675">
        <f t="array" ref="J1267">XLOOKUP(C1267,'89'!C1296:C1909,'89'!J1296:J1909)</f>
        <v>209</v>
      </c>
      <c r="K1267" s="8" t="s">
        <v>14</v>
      </c>
      <c r="L1267" s="8" t="s">
        <v>3046</v>
      </c>
    </row>
    <row r="1268" ht="14.25" customHeight="1">
      <c r="A1268" s="8" t="s">
        <v>3045</v>
      </c>
      <c r="B1268" s="14" t="s">
        <v>168</v>
      </c>
      <c r="C1268" s="1682">
        <v>608.0</v>
      </c>
      <c r="D1268" s="1678" t="s">
        <v>2809</v>
      </c>
      <c r="E1268" s="8" t="str">
        <f t="array" ref="E1268">XLOOKUP(C1268,'89'!C1297:C1910,'89'!E1297:E1910)</f>
        <v>Morados</v>
      </c>
      <c r="H1268" s="1675">
        <f t="array" ref="H1268">XLOOKUP(C1268,'89'!C1297:C1910,'89'!H1297:H1910)</f>
        <v>202</v>
      </c>
      <c r="I1268" s="1675">
        <f t="array" ref="I1268">XLOOKUP(C1268,'89'!C1297:C1910,'89'!I1297:I1910)</f>
        <v>203</v>
      </c>
      <c r="J1268" s="1675">
        <f t="array" ref="J1268">XLOOKUP(C1268,'89'!C1297:C1910,'89'!J1297:J1910)</f>
        <v>228</v>
      </c>
      <c r="K1268" s="8" t="s">
        <v>14</v>
      </c>
      <c r="L1268" s="8" t="s">
        <v>3046</v>
      </c>
    </row>
    <row r="1269" ht="14.25" customHeight="1">
      <c r="A1269" s="8" t="s">
        <v>3045</v>
      </c>
      <c r="B1269" s="14" t="s">
        <v>168</v>
      </c>
      <c r="C1269" s="1682">
        <v>609.0</v>
      </c>
      <c r="D1269" s="1678" t="s">
        <v>2810</v>
      </c>
      <c r="E1269" s="8" t="str">
        <f t="array" ref="E1269">XLOOKUP(C1269,'89'!C1298:C1911,'89'!E1298:E1911)</f>
        <v>Morados</v>
      </c>
      <c r="H1269" s="1675">
        <f t="array" ref="H1269">XLOOKUP(C1269,'89'!C1298:C1911,'89'!H1298:H1911)</f>
        <v>217</v>
      </c>
      <c r="I1269" s="1675">
        <f t="array" ref="I1269">XLOOKUP(C1269,'89'!C1298:C1911,'89'!I1298:I1911)</f>
        <v>216</v>
      </c>
      <c r="J1269" s="1675">
        <f t="array" ref="J1269">XLOOKUP(C1269,'89'!C1298:C1911,'89'!J1298:J1911)</f>
        <v>233</v>
      </c>
      <c r="K1269" s="8" t="s">
        <v>14</v>
      </c>
      <c r="L1269" s="8" t="s">
        <v>3046</v>
      </c>
    </row>
    <row r="1270" ht="14.25" customHeight="1">
      <c r="A1270" s="8" t="s">
        <v>3045</v>
      </c>
      <c r="B1270" s="14" t="s">
        <v>168</v>
      </c>
      <c r="C1270" s="1682">
        <v>610.0</v>
      </c>
      <c r="D1270" s="1678" t="s">
        <v>2811</v>
      </c>
      <c r="E1270" s="8" t="str">
        <f t="array" ref="E1270">XLOOKUP(C1270,'89'!C1299:C1912,'89'!E1299:E1912)</f>
        <v>Morados</v>
      </c>
      <c r="H1270" s="1675">
        <f t="array" ref="H1270">XLOOKUP(C1270,'89'!C1299:C1912,'89'!H1299:H1912)</f>
        <v>228</v>
      </c>
      <c r="I1270" s="1675">
        <f t="array" ref="I1270">XLOOKUP(C1270,'89'!C1299:C1912,'89'!I1299:I1912)</f>
        <v>226</v>
      </c>
      <c r="J1270" s="1675">
        <f t="array" ref="J1270">XLOOKUP(C1270,'89'!C1299:C1912,'89'!J1299:J1912)</f>
        <v>236</v>
      </c>
      <c r="K1270" s="8" t="s">
        <v>14</v>
      </c>
      <c r="L1270" s="8" t="s">
        <v>3046</v>
      </c>
    </row>
    <row r="1271" ht="14.25" customHeight="1">
      <c r="A1271" s="8" t="s">
        <v>3045</v>
      </c>
      <c r="B1271" s="1678" t="s">
        <v>892</v>
      </c>
      <c r="C1271" s="1680">
        <v>629.0</v>
      </c>
      <c r="D1271" s="1678" t="s">
        <v>3044</v>
      </c>
      <c r="E1271" s="8" t="str">
        <f t="array" ref="E1271">XLOOKUP(C1271,'89'!C1300:C1913,'89'!E1300:E1913)</f>
        <v>Azules</v>
      </c>
      <c r="H1271" s="1675">
        <f t="array" ref="H1271">XLOOKUP(C1271,'89'!C1300:C1913,'89'!H1300:H1913)</f>
        <v>75</v>
      </c>
      <c r="I1271" s="1675">
        <f t="array" ref="I1271">XLOOKUP(C1271,'89'!C1300:C1913,'89'!I1300:I1913)</f>
        <v>81</v>
      </c>
      <c r="J1271" s="1675">
        <f t="array" ref="J1271">XLOOKUP(C1271,'89'!C1300:C1913,'89'!J1300:J1913)</f>
        <v>105</v>
      </c>
      <c r="K1271" s="8" t="s">
        <v>14</v>
      </c>
      <c r="L1271" s="8" t="s">
        <v>3046</v>
      </c>
    </row>
    <row r="1272" ht="14.25" customHeight="1">
      <c r="A1272" s="8" t="s">
        <v>3045</v>
      </c>
      <c r="B1272" s="1678" t="s">
        <v>892</v>
      </c>
      <c r="C1272" s="1680">
        <v>630.0</v>
      </c>
      <c r="D1272" s="1678" t="s">
        <v>2175</v>
      </c>
      <c r="E1272" s="8" t="str">
        <f t="array" ref="E1272">XLOOKUP(C1272,'89'!C1301:C1914,'89'!E1301:E1914)</f>
        <v>Azules</v>
      </c>
      <c r="H1272" s="1675">
        <f t="array" ref="H1272">XLOOKUP(C1272,'89'!C1301:C1914,'89'!H1301:H1914)</f>
        <v>106</v>
      </c>
      <c r="I1272" s="1675">
        <f t="array" ref="I1272">XLOOKUP(C1272,'89'!C1301:C1914,'89'!I1301:I1914)</f>
        <v>114</v>
      </c>
      <c r="J1272" s="1675">
        <f t="array" ref="J1272">XLOOKUP(C1272,'89'!C1301:C1914,'89'!J1301:J1914)</f>
        <v>146</v>
      </c>
      <c r="K1272" s="8" t="s">
        <v>14</v>
      </c>
      <c r="L1272" s="8" t="s">
        <v>3046</v>
      </c>
    </row>
    <row r="1273" ht="14.25" customHeight="1">
      <c r="A1273" s="8" t="s">
        <v>3045</v>
      </c>
      <c r="B1273" s="1678" t="s">
        <v>814</v>
      </c>
      <c r="C1273" s="1682">
        <v>631.0</v>
      </c>
      <c r="D1273" s="1678" t="s">
        <v>2176</v>
      </c>
      <c r="E1273" s="8" t="str">
        <f t="array" ref="E1273">XLOOKUP(C1273,'89'!C1302:C1915,'89'!E1302:E1915)</f>
        <v>Azules</v>
      </c>
      <c r="H1273" s="1675">
        <f t="array" ref="H1273">XLOOKUP(C1273,'89'!C1302:C1915,'89'!H1302:H1915)</f>
        <v>155</v>
      </c>
      <c r="I1273" s="1675">
        <f t="array" ref="I1273">XLOOKUP(C1273,'89'!C1302:C1915,'89'!I1302:I1915)</f>
        <v>166</v>
      </c>
      <c r="J1273" s="1675">
        <f t="array" ref="J1273">XLOOKUP(C1273,'89'!C1302:C1915,'89'!J1302:J1915)</f>
        <v>195</v>
      </c>
      <c r="K1273" s="8" t="s">
        <v>14</v>
      </c>
      <c r="L1273" s="8" t="s">
        <v>3046</v>
      </c>
    </row>
    <row r="1274" ht="14.25" customHeight="1">
      <c r="A1274" s="8" t="s">
        <v>3045</v>
      </c>
      <c r="B1274" s="14" t="s">
        <v>168</v>
      </c>
      <c r="C1274" s="1682">
        <v>632.0</v>
      </c>
      <c r="D1274" s="1678" t="s">
        <v>2812</v>
      </c>
      <c r="E1274" s="8" t="str">
        <f t="array" ref="E1274">XLOOKUP(C1274,'89'!C1303:C1916,'89'!E1303:E1916)</f>
        <v>Azules</v>
      </c>
      <c r="H1274" s="1675">
        <f t="array" ref="H1274">XLOOKUP(C1274,'89'!C1303:C1916,'89'!H1303:H1916)</f>
        <v>190</v>
      </c>
      <c r="I1274" s="1675">
        <f t="array" ref="I1274">XLOOKUP(C1274,'89'!C1303:C1916,'89'!I1303:I1916)</f>
        <v>197</v>
      </c>
      <c r="J1274" s="1675">
        <f t="array" ref="J1274">XLOOKUP(C1274,'89'!C1303:C1916,'89'!J1303:J1916)</f>
        <v>215</v>
      </c>
      <c r="K1274" s="8" t="s">
        <v>14</v>
      </c>
      <c r="L1274" s="8" t="s">
        <v>3046</v>
      </c>
    </row>
    <row r="1275" ht="14.25" customHeight="1">
      <c r="A1275" s="8" t="s">
        <v>3045</v>
      </c>
      <c r="B1275" s="14" t="s">
        <v>168</v>
      </c>
      <c r="C1275" s="1682">
        <v>633.0</v>
      </c>
      <c r="D1275" s="1678" t="s">
        <v>2813</v>
      </c>
      <c r="E1275" s="8" t="str">
        <f t="array" ref="E1275">XLOOKUP(C1275,'89'!C1304:C1917,'89'!E1304:E1917)</f>
        <v>Azules</v>
      </c>
      <c r="H1275" s="1675">
        <f t="array" ref="H1275">XLOOKUP(C1275,'89'!C1304:C1917,'89'!H1304:H1917)</f>
        <v>207</v>
      </c>
      <c r="I1275" s="1675">
        <f t="array" ref="I1275">XLOOKUP(C1275,'89'!C1304:C1917,'89'!I1304:I1917)</f>
        <v>213</v>
      </c>
      <c r="J1275" s="1675">
        <f t="array" ref="J1275">XLOOKUP(C1275,'89'!C1304:C1917,'89'!J1304:J1917)</f>
        <v>225</v>
      </c>
      <c r="K1275" s="8" t="s">
        <v>14</v>
      </c>
      <c r="L1275" s="8" t="s">
        <v>3046</v>
      </c>
    </row>
    <row r="1276" ht="14.25" customHeight="1">
      <c r="A1276" s="8" t="s">
        <v>3045</v>
      </c>
      <c r="B1276" s="14" t="s">
        <v>168</v>
      </c>
      <c r="C1276" s="1682">
        <v>634.0</v>
      </c>
      <c r="D1276" s="1678" t="s">
        <v>2814</v>
      </c>
      <c r="E1276" s="8" t="str">
        <f t="array" ref="E1276">XLOOKUP(C1276,'89'!C1305:C1918,'89'!E1305:E1918)</f>
        <v>Azules</v>
      </c>
      <c r="H1276" s="1675">
        <f t="array" ref="H1276">XLOOKUP(C1276,'89'!C1305:C1918,'89'!H1305:H1918)</f>
        <v>224</v>
      </c>
      <c r="I1276" s="1675">
        <f t="array" ref="I1276">XLOOKUP(C1276,'89'!C1305:C1918,'89'!I1305:I1918)</f>
        <v>222</v>
      </c>
      <c r="J1276" s="1675">
        <f t="array" ref="J1276">XLOOKUP(C1276,'89'!C1305:C1918,'89'!J1305:J1918)</f>
        <v>232</v>
      </c>
      <c r="K1276" s="8" t="s">
        <v>14</v>
      </c>
      <c r="L1276" s="8" t="s">
        <v>3046</v>
      </c>
    </row>
    <row r="1277" ht="14.25" customHeight="1">
      <c r="A1277" s="8" t="s">
        <v>3045</v>
      </c>
      <c r="B1277" s="1678" t="s">
        <v>892</v>
      </c>
      <c r="C1277" s="1680">
        <v>647.0</v>
      </c>
      <c r="D1277" s="1678" t="s">
        <v>2177</v>
      </c>
      <c r="E1277" s="8" t="str">
        <f t="array" ref="E1277">XLOOKUP(C1277,'89'!C1306:C1919,'89'!E1306:E1919)</f>
        <v>Cafés</v>
      </c>
      <c r="H1277" s="1675">
        <f t="array" ref="H1277">XLOOKUP(C1277,'89'!C1306:C1919,'89'!H1306:H1919)</f>
        <v>144</v>
      </c>
      <c r="I1277" s="1675">
        <f t="array" ref="I1277">XLOOKUP(C1277,'89'!C1306:C1919,'89'!I1306:I1919)</f>
        <v>111</v>
      </c>
      <c r="J1277" s="1675">
        <f t="array" ref="J1277">XLOOKUP(C1277,'89'!C1306:C1919,'89'!J1306:J1919)</f>
        <v>72</v>
      </c>
      <c r="K1277" s="8" t="s">
        <v>14</v>
      </c>
      <c r="L1277" s="8" t="s">
        <v>3046</v>
      </c>
    </row>
    <row r="1278" ht="14.25" customHeight="1">
      <c r="A1278" s="8" t="s">
        <v>3045</v>
      </c>
      <c r="B1278" s="1678" t="s">
        <v>817</v>
      </c>
      <c r="C1278" s="1680">
        <v>648.0</v>
      </c>
      <c r="D1278" s="1678" t="s">
        <v>2178</v>
      </c>
      <c r="E1278" s="8" t="str">
        <f t="array" ref="E1278">XLOOKUP(C1278,'89'!C1307:C1920,'89'!E1307:E1920)</f>
        <v>Cafés</v>
      </c>
      <c r="H1278" s="1675">
        <f t="array" ref="H1278">XLOOKUP(C1278,'89'!C1307:C1920,'89'!H1307:H1920)</f>
        <v>177</v>
      </c>
      <c r="I1278" s="1675">
        <f t="array" ref="I1278">XLOOKUP(C1278,'89'!C1307:C1920,'89'!I1307:I1920)</f>
        <v>142</v>
      </c>
      <c r="J1278" s="1675">
        <f t="array" ref="J1278">XLOOKUP(C1278,'89'!C1307:C1920,'89'!J1307:J1920)</f>
        <v>98</v>
      </c>
      <c r="K1278" s="8" t="s">
        <v>14</v>
      </c>
      <c r="L1278" s="8" t="s">
        <v>3046</v>
      </c>
    </row>
    <row r="1279" ht="14.25" customHeight="1">
      <c r="A1279" s="8" t="s">
        <v>3045</v>
      </c>
      <c r="B1279" s="1678" t="s">
        <v>814</v>
      </c>
      <c r="C1279" s="1682">
        <v>649.0</v>
      </c>
      <c r="D1279" s="1678" t="s">
        <v>2179</v>
      </c>
      <c r="E1279" s="8" t="str">
        <f t="array" ref="E1279">XLOOKUP(C1279,'89'!C1308:C1921,'89'!E1308:E1921)</f>
        <v>Cafés</v>
      </c>
      <c r="H1279" s="1675">
        <f t="array" ref="H1279">XLOOKUP(C1279,'89'!C1308:C1921,'89'!H1308:H1921)</f>
        <v>210</v>
      </c>
      <c r="I1279" s="1675">
        <f t="array" ref="I1279">XLOOKUP(C1279,'89'!C1308:C1921,'89'!I1308:I1921)</f>
        <v>181</v>
      </c>
      <c r="J1279" s="1675">
        <f t="array" ref="J1279">XLOOKUP(C1279,'89'!C1308:C1921,'89'!J1308:J1921)</f>
        <v>144</v>
      </c>
      <c r="K1279" s="8" t="s">
        <v>14</v>
      </c>
      <c r="L1279" s="8" t="s">
        <v>3046</v>
      </c>
    </row>
    <row r="1280" ht="14.25" customHeight="1">
      <c r="A1280" s="8" t="s">
        <v>3045</v>
      </c>
      <c r="B1280" s="14" t="s">
        <v>168</v>
      </c>
      <c r="C1280" s="1682">
        <v>650.0</v>
      </c>
      <c r="D1280" s="1678" t="s">
        <v>2815</v>
      </c>
      <c r="E1280" s="8" t="str">
        <f t="array" ref="E1280">XLOOKUP(C1280,'89'!C1309:C1922,'89'!E1309:E1922)</f>
        <v>Cafés</v>
      </c>
      <c r="H1280" s="1675">
        <f t="array" ref="H1280">XLOOKUP(C1280,'89'!C1309:C1922,'89'!H1309:H1922)</f>
        <v>230</v>
      </c>
      <c r="I1280" s="1675">
        <f t="array" ref="I1280">XLOOKUP(C1280,'89'!C1309:C1922,'89'!I1309:I1922)</f>
        <v>209</v>
      </c>
      <c r="J1280" s="1675">
        <f t="array" ref="J1280">XLOOKUP(C1280,'89'!C1309:C1922,'89'!J1309:J1922)</f>
        <v>181</v>
      </c>
      <c r="K1280" s="8" t="s">
        <v>14</v>
      </c>
      <c r="L1280" s="8" t="s">
        <v>3046</v>
      </c>
    </row>
    <row r="1281" ht="14.25" customHeight="1">
      <c r="A1281" s="8" t="s">
        <v>3045</v>
      </c>
      <c r="B1281" s="14" t="s">
        <v>168</v>
      </c>
      <c r="C1281" s="1682">
        <v>651.0</v>
      </c>
      <c r="D1281" s="1678" t="s">
        <v>2816</v>
      </c>
      <c r="E1281" s="8" t="str">
        <f t="array" ref="E1281">XLOOKUP(C1281,'89'!C1310:C1923,'89'!E1310:E1923)</f>
        <v>Cafés</v>
      </c>
      <c r="H1281" s="1675">
        <f t="array" ref="H1281">XLOOKUP(C1281,'89'!C1310:C1923,'89'!H1310:H1923)</f>
        <v>235</v>
      </c>
      <c r="I1281" s="1675">
        <f t="array" ref="I1281">XLOOKUP(C1281,'89'!C1310:C1923,'89'!I1310:I1923)</f>
        <v>219</v>
      </c>
      <c r="J1281" s="1675">
        <f t="array" ref="J1281">XLOOKUP(C1281,'89'!C1310:C1923,'89'!J1310:J1923)</f>
        <v>196</v>
      </c>
      <c r="K1281" s="8" t="s">
        <v>14</v>
      </c>
      <c r="L1281" s="8" t="s">
        <v>3046</v>
      </c>
    </row>
    <row r="1282" ht="14.25" customHeight="1">
      <c r="A1282" s="8" t="s">
        <v>3045</v>
      </c>
      <c r="B1282" s="14" t="s">
        <v>168</v>
      </c>
      <c r="C1282" s="1682">
        <v>652.0</v>
      </c>
      <c r="D1282" s="1678" t="s">
        <v>2817</v>
      </c>
      <c r="E1282" s="8" t="str">
        <f t="array" ref="E1282">XLOOKUP(C1282,'89'!C1311:C1924,'89'!E1311:E1924)</f>
        <v>Cafés</v>
      </c>
      <c r="H1282" s="1675">
        <f t="array" ref="H1282">XLOOKUP(C1282,'89'!C1311:C1924,'89'!H1311:H1924)</f>
        <v>244</v>
      </c>
      <c r="I1282" s="1675">
        <f t="array" ref="I1282">XLOOKUP(C1282,'89'!C1311:C1924,'89'!I1311:I1924)</f>
        <v>233</v>
      </c>
      <c r="J1282" s="1675">
        <f t="array" ref="J1282">XLOOKUP(C1282,'89'!C1311:C1924,'89'!J1311:J1924)</f>
        <v>219</v>
      </c>
      <c r="K1282" s="8" t="s">
        <v>14</v>
      </c>
      <c r="L1282" s="8" t="s">
        <v>3046</v>
      </c>
    </row>
    <row r="1283" ht="14.25" customHeight="1">
      <c r="A1283" s="8" t="s">
        <v>3045</v>
      </c>
      <c r="B1283" s="1678" t="s">
        <v>892</v>
      </c>
      <c r="C1283" s="1680">
        <v>653.0</v>
      </c>
      <c r="D1283" s="1678" t="s">
        <v>2180</v>
      </c>
      <c r="E1283" s="8" t="str">
        <f t="array" ref="E1283">XLOOKUP(C1283,'89'!C1312:C1925,'89'!E1312:E1925)</f>
        <v>Cafés</v>
      </c>
      <c r="H1283" s="1675">
        <f t="array" ref="H1283">XLOOKUP(C1283,'89'!C1312:C1925,'89'!H1312:H1925)</f>
        <v>81</v>
      </c>
      <c r="I1283" s="1675">
        <f t="array" ref="I1283">XLOOKUP(C1283,'89'!C1312:C1925,'89'!I1312:I1925)</f>
        <v>72</v>
      </c>
      <c r="J1283" s="1675">
        <f t="array" ref="J1283">XLOOKUP(C1283,'89'!C1312:C1925,'89'!J1312:J1925)</f>
        <v>67</v>
      </c>
      <c r="K1283" s="8" t="s">
        <v>14</v>
      </c>
      <c r="L1283" s="8" t="s">
        <v>3046</v>
      </c>
    </row>
    <row r="1284" ht="14.25" customHeight="1">
      <c r="A1284" s="8" t="s">
        <v>3045</v>
      </c>
      <c r="B1284" s="1678" t="s">
        <v>817</v>
      </c>
      <c r="C1284" s="1680">
        <v>654.0</v>
      </c>
      <c r="D1284" s="1678" t="s">
        <v>2181</v>
      </c>
      <c r="E1284" s="8" t="str">
        <f t="array" ref="E1284">XLOOKUP(C1284,'89'!C1313:C1926,'89'!E1313:E1926)</f>
        <v>Grises</v>
      </c>
      <c r="H1284" s="1675">
        <f t="array" ref="H1284">XLOOKUP(C1284,'89'!C1313:C1926,'89'!H1313:H1926)</f>
        <v>118</v>
      </c>
      <c r="I1284" s="1675">
        <f t="array" ref="I1284">XLOOKUP(C1284,'89'!C1313:C1926,'89'!I1313:I1926)</f>
        <v>107</v>
      </c>
      <c r="J1284" s="1675">
        <f t="array" ref="J1284">XLOOKUP(C1284,'89'!C1313:C1926,'89'!J1313:J1926)</f>
        <v>103</v>
      </c>
      <c r="K1284" s="8" t="s">
        <v>14</v>
      </c>
      <c r="L1284" s="8" t="s">
        <v>3046</v>
      </c>
    </row>
    <row r="1285" ht="14.25" customHeight="1">
      <c r="A1285" s="8" t="s">
        <v>3045</v>
      </c>
      <c r="B1285" s="1678" t="s">
        <v>814</v>
      </c>
      <c r="C1285" s="1682">
        <v>655.0</v>
      </c>
      <c r="D1285" s="1678" t="s">
        <v>2182</v>
      </c>
      <c r="E1285" s="8" t="str">
        <f t="array" ref="E1285">XLOOKUP(C1285,'89'!C1314:C1927,'89'!E1314:E1927)</f>
        <v>Grises</v>
      </c>
      <c r="H1285" s="1675">
        <f t="array" ref="H1285">XLOOKUP(C1285,'89'!C1314:C1927,'89'!H1314:H1927)</f>
        <v>160</v>
      </c>
      <c r="I1285" s="1675">
        <f t="array" ref="I1285">XLOOKUP(C1285,'89'!C1314:C1927,'89'!I1314:I1927)</f>
        <v>152</v>
      </c>
      <c r="J1285" s="1675">
        <f t="array" ref="J1285">XLOOKUP(C1285,'89'!C1314:C1927,'89'!J1314:J1927)</f>
        <v>150</v>
      </c>
      <c r="K1285" s="8" t="s">
        <v>14</v>
      </c>
      <c r="L1285" s="8" t="s">
        <v>3046</v>
      </c>
    </row>
    <row r="1286" ht="14.25" customHeight="1">
      <c r="A1286" s="8" t="s">
        <v>3045</v>
      </c>
      <c r="B1286" s="14" t="s">
        <v>168</v>
      </c>
      <c r="C1286" s="1682">
        <v>656.0</v>
      </c>
      <c r="D1286" s="1678" t="s">
        <v>2818</v>
      </c>
      <c r="E1286" s="8" t="str">
        <f t="array" ref="E1286">XLOOKUP(C1286,'89'!C1315:C1928,'89'!E1315:E1928)</f>
        <v>Grises</v>
      </c>
      <c r="H1286" s="1675">
        <f t="array" ref="H1286">XLOOKUP(C1286,'89'!C1315:C1928,'89'!H1315:H1928)</f>
        <v>198</v>
      </c>
      <c r="I1286" s="1675">
        <f t="array" ref="I1286">XLOOKUP(C1286,'89'!C1315:C1928,'89'!I1315:I1928)</f>
        <v>192</v>
      </c>
      <c r="J1286" s="1675">
        <f t="array" ref="J1286">XLOOKUP(C1286,'89'!C1315:C1928,'89'!J1315:J1928)</f>
        <v>188</v>
      </c>
      <c r="K1286" s="8" t="s">
        <v>14</v>
      </c>
      <c r="L1286" s="8" t="s">
        <v>3046</v>
      </c>
    </row>
    <row r="1287" ht="14.25" customHeight="1">
      <c r="A1287" s="8" t="s">
        <v>3045</v>
      </c>
      <c r="B1287" s="14" t="s">
        <v>168</v>
      </c>
      <c r="C1287" s="1682">
        <v>657.0</v>
      </c>
      <c r="D1287" s="1678" t="s">
        <v>2819</v>
      </c>
      <c r="E1287" s="8" t="str">
        <f t="array" ref="E1287">XLOOKUP(C1287,'89'!C1316:C1929,'89'!E1316:E1929)</f>
        <v>Grises</v>
      </c>
      <c r="H1287" s="1675">
        <f t="array" ref="H1287">XLOOKUP(C1287,'89'!C1316:C1929,'89'!H1316:H1929)</f>
        <v>212</v>
      </c>
      <c r="I1287" s="1675">
        <f t="array" ref="I1287">XLOOKUP(C1287,'89'!C1316:C1929,'89'!I1316:I1929)</f>
        <v>207</v>
      </c>
      <c r="J1287" s="1675">
        <f t="array" ref="J1287">XLOOKUP(C1287,'89'!C1316:C1929,'89'!J1316:J1929)</f>
        <v>202</v>
      </c>
      <c r="K1287" s="8" t="s">
        <v>14</v>
      </c>
      <c r="L1287" s="8" t="s">
        <v>3046</v>
      </c>
    </row>
    <row r="1288" ht="14.25" customHeight="1">
      <c r="A1288" s="8" t="s">
        <v>3045</v>
      </c>
      <c r="B1288" s="14" t="s">
        <v>168</v>
      </c>
      <c r="C1288" s="1682">
        <v>658.0</v>
      </c>
      <c r="D1288" s="1678" t="s">
        <v>2820</v>
      </c>
      <c r="E1288" s="8" t="str">
        <f t="array" ref="E1288">XLOOKUP(C1288,'89'!C1317:C1930,'89'!E1317:E1930)</f>
        <v>Grises</v>
      </c>
      <c r="H1288" s="1675">
        <f t="array" ref="H1288">XLOOKUP(C1288,'89'!C1317:C1930,'89'!H1317:H1930)</f>
        <v>223</v>
      </c>
      <c r="I1288" s="1675">
        <f t="array" ref="I1288">XLOOKUP(C1288,'89'!C1317:C1930,'89'!I1317:I1930)</f>
        <v>220</v>
      </c>
      <c r="J1288" s="1675">
        <f t="array" ref="J1288">XLOOKUP(C1288,'89'!C1317:C1930,'89'!J1317:J1930)</f>
        <v>217</v>
      </c>
      <c r="K1288" s="8" t="s">
        <v>14</v>
      </c>
      <c r="L1288" s="8" t="s">
        <v>3046</v>
      </c>
    </row>
    <row r="1289" ht="14.25" customHeight="1">
      <c r="A1289" s="8" t="s">
        <v>3045</v>
      </c>
      <c r="B1289" s="1678" t="s">
        <v>892</v>
      </c>
      <c r="C1289" s="1680">
        <v>659.0</v>
      </c>
      <c r="D1289" s="1678" t="s">
        <v>2183</v>
      </c>
      <c r="E1289" s="8" t="str">
        <f t="array" ref="E1289">XLOOKUP(C1289,'89'!C1318:C1931,'89'!E1318:E1931)</f>
        <v>Cafés</v>
      </c>
      <c r="H1289" s="1675">
        <f t="array" ref="H1289">XLOOKUP(C1289,'89'!C1318:C1931,'89'!H1318:H1931)</f>
        <v>93</v>
      </c>
      <c r="I1289" s="1675">
        <f t="array" ref="I1289">XLOOKUP(C1289,'89'!C1318:C1931,'89'!I1318:I1931)</f>
        <v>80</v>
      </c>
      <c r="J1289" s="1675">
        <f t="array" ref="J1289">XLOOKUP(C1289,'89'!C1318:C1931,'89'!J1318:J1931)</f>
        <v>69</v>
      </c>
      <c r="K1289" s="8" t="s">
        <v>14</v>
      </c>
      <c r="L1289" s="8" t="s">
        <v>3046</v>
      </c>
    </row>
    <row r="1290" ht="14.25" customHeight="1">
      <c r="A1290" s="8" t="s">
        <v>3045</v>
      </c>
      <c r="B1290" s="1678" t="s">
        <v>817</v>
      </c>
      <c r="C1290" s="1680">
        <v>660.0</v>
      </c>
      <c r="D1290" s="1678" t="s">
        <v>3063</v>
      </c>
      <c r="E1290" s="8" t="str">
        <f t="array" ref="E1290">XLOOKUP(C1290,'89'!C1319:C1932,'89'!E1319:E1932)</f>
        <v>Grises</v>
      </c>
      <c r="H1290" s="1675">
        <f t="array" ref="H1290">XLOOKUP(C1290,'89'!C1319:C1932,'89'!H1319:H1932)</f>
        <v>94</v>
      </c>
      <c r="I1290" s="1675">
        <f t="array" ref="I1290">XLOOKUP(C1290,'89'!C1319:C1932,'89'!I1319:I1932)</f>
        <v>84</v>
      </c>
      <c r="J1290" s="1675">
        <f t="array" ref="J1290">XLOOKUP(C1290,'89'!C1319:C1932,'89'!J1319:J1932)</f>
        <v>78</v>
      </c>
      <c r="K1290" s="8" t="s">
        <v>14</v>
      </c>
      <c r="L1290" s="8" t="s">
        <v>3046</v>
      </c>
    </row>
    <row r="1291" ht="14.25" customHeight="1">
      <c r="A1291" s="8" t="s">
        <v>3045</v>
      </c>
      <c r="B1291" s="1678" t="s">
        <v>814</v>
      </c>
      <c r="C1291" s="1682">
        <v>661.0</v>
      </c>
      <c r="D1291" s="1678" t="s">
        <v>2185</v>
      </c>
      <c r="E1291" s="8" t="str">
        <f t="array" ref="E1291">XLOOKUP(C1291,'89'!C1320:C1933,'89'!E1320:E1933)</f>
        <v>Grises</v>
      </c>
      <c r="H1291" s="1675">
        <f t="array" ref="H1291">XLOOKUP(C1291,'89'!C1320:C1933,'89'!H1320:H1933)</f>
        <v>129</v>
      </c>
      <c r="I1291" s="1675">
        <f t="array" ref="I1291">XLOOKUP(C1291,'89'!C1320:C1933,'89'!I1320:I1933)</f>
        <v>117</v>
      </c>
      <c r="J1291" s="1675">
        <f t="array" ref="J1291">XLOOKUP(C1291,'89'!C1320:C1933,'89'!J1320:J1933)</f>
        <v>107</v>
      </c>
      <c r="K1291" s="8" t="s">
        <v>14</v>
      </c>
      <c r="L1291" s="8" t="s">
        <v>3046</v>
      </c>
    </row>
    <row r="1292" ht="14.25" customHeight="1">
      <c r="A1292" s="8" t="s">
        <v>3045</v>
      </c>
      <c r="B1292" s="14" t="s">
        <v>168</v>
      </c>
      <c r="C1292" s="1682">
        <v>662.0</v>
      </c>
      <c r="D1292" s="1678" t="s">
        <v>2821</v>
      </c>
      <c r="E1292" s="8" t="str">
        <f t="array" ref="E1292">XLOOKUP(C1292,'89'!C1321:C1934,'89'!E1321:E1934)</f>
        <v>Grises</v>
      </c>
      <c r="H1292" s="1675">
        <f t="array" ref="H1292">XLOOKUP(C1292,'89'!C1321:C1934,'89'!H1321:H1934)</f>
        <v>171</v>
      </c>
      <c r="I1292" s="1675">
        <f t="array" ref="I1292">XLOOKUP(C1292,'89'!C1321:C1934,'89'!I1321:I1934)</f>
        <v>164</v>
      </c>
      <c r="J1292" s="1675">
        <f t="array" ref="J1292">XLOOKUP(C1292,'89'!C1321:C1934,'89'!J1321:J1934)</f>
        <v>157</v>
      </c>
      <c r="K1292" s="8" t="s">
        <v>14</v>
      </c>
      <c r="L1292" s="8" t="s">
        <v>3046</v>
      </c>
    </row>
    <row r="1293" ht="14.25" customHeight="1">
      <c r="A1293" s="8" t="s">
        <v>3045</v>
      </c>
      <c r="B1293" s="14" t="s">
        <v>168</v>
      </c>
      <c r="C1293" s="1682">
        <v>663.0</v>
      </c>
      <c r="D1293" s="1678" t="s">
        <v>2822</v>
      </c>
      <c r="E1293" s="8" t="str">
        <f t="array" ref="E1293">XLOOKUP(C1293,'89'!C1322:C1935,'89'!E1322:E1935)</f>
        <v>Grises</v>
      </c>
      <c r="H1293" s="1675">
        <f t="array" ref="H1293">XLOOKUP(C1293,'89'!C1322:C1935,'89'!H1322:H1935)</f>
        <v>206</v>
      </c>
      <c r="I1293" s="1675">
        <f t="array" ref="I1293">XLOOKUP(C1293,'89'!C1322:C1935,'89'!I1322:I1935)</f>
        <v>200</v>
      </c>
      <c r="J1293" s="1675">
        <f t="array" ref="J1293">XLOOKUP(C1293,'89'!C1322:C1935,'89'!J1322:J1935)</f>
        <v>194</v>
      </c>
      <c r="K1293" s="8" t="s">
        <v>14</v>
      </c>
      <c r="L1293" s="8" t="s">
        <v>3046</v>
      </c>
    </row>
    <row r="1294" ht="14.25" customHeight="1">
      <c r="A1294" s="8" t="s">
        <v>3045</v>
      </c>
      <c r="B1294" s="14" t="s">
        <v>168</v>
      </c>
      <c r="C1294" s="1682">
        <v>664.0</v>
      </c>
      <c r="D1294" s="1678" t="s">
        <v>2823</v>
      </c>
      <c r="E1294" s="8" t="str">
        <f t="array" ref="E1294">XLOOKUP(C1294,'89'!C1323:C1936,'89'!E1323:E1936)</f>
        <v>Grises</v>
      </c>
      <c r="H1294" s="1675">
        <f t="array" ref="H1294">XLOOKUP(C1294,'89'!C1323:C1936,'89'!H1323:H1936)</f>
        <v>217</v>
      </c>
      <c r="I1294" s="1675">
        <f t="array" ref="I1294">XLOOKUP(C1294,'89'!C1323:C1936,'89'!I1323:I1936)</f>
        <v>210</v>
      </c>
      <c r="J1294" s="1675">
        <f t="array" ref="J1294">XLOOKUP(C1294,'89'!C1323:C1936,'89'!J1323:J1936)</f>
        <v>204</v>
      </c>
      <c r="K1294" s="8" t="s">
        <v>14</v>
      </c>
      <c r="L1294" s="8" t="s">
        <v>3046</v>
      </c>
    </row>
    <row r="1295" ht="14.25" customHeight="1">
      <c r="A1295" s="8" t="s">
        <v>3045</v>
      </c>
      <c r="B1295" s="1678" t="s">
        <v>892</v>
      </c>
      <c r="C1295" s="1680">
        <v>665.0</v>
      </c>
      <c r="D1295" s="1678" t="s">
        <v>2186</v>
      </c>
      <c r="E1295" s="8" t="str">
        <f t="array" ref="E1295">XLOOKUP(C1295,'89'!C1324:C1937,'89'!E1324:E1937)</f>
        <v>Cafés</v>
      </c>
      <c r="H1295" s="1675">
        <f t="array" ref="H1295">XLOOKUP(C1295,'89'!C1324:C1937,'89'!H1324:H1937)</f>
        <v>229</v>
      </c>
      <c r="I1295" s="1675">
        <f t="array" ref="I1295">XLOOKUP(C1295,'89'!C1324:C1937,'89'!I1324:I1937)</f>
        <v>226</v>
      </c>
      <c r="J1295" s="1675">
        <f t="array" ref="J1295">XLOOKUP(C1295,'89'!C1324:C1937,'89'!J1324:J1937)</f>
        <v>220</v>
      </c>
      <c r="K1295" s="8" t="s">
        <v>14</v>
      </c>
      <c r="L1295" s="8" t="s">
        <v>3046</v>
      </c>
    </row>
    <row r="1296" ht="14.25" customHeight="1">
      <c r="A1296" s="8" t="s">
        <v>3045</v>
      </c>
      <c r="B1296" s="1678" t="s">
        <v>817</v>
      </c>
      <c r="C1296" s="1680">
        <v>666.0</v>
      </c>
      <c r="D1296" s="1678" t="s">
        <v>2187</v>
      </c>
      <c r="E1296" s="8" t="str">
        <f t="array" ref="E1296">XLOOKUP(C1296,'89'!C1325:C1938,'89'!E1325:E1938)</f>
        <v>Cafés</v>
      </c>
      <c r="H1296" s="1675">
        <f t="array" ref="H1296">XLOOKUP(C1296,'89'!C1325:C1938,'89'!H1325:H1938)</f>
        <v>147</v>
      </c>
      <c r="I1296" s="1675">
        <f t="array" ref="I1296">XLOOKUP(C1296,'89'!C1325:C1938,'89'!I1325:I1938)</f>
        <v>115</v>
      </c>
      <c r="J1296" s="1675">
        <f t="array" ref="J1296">XLOOKUP(C1296,'89'!C1325:C1938,'89'!J1325:J1938)</f>
        <v>79</v>
      </c>
      <c r="K1296" s="8" t="s">
        <v>14</v>
      </c>
      <c r="L1296" s="8" t="s">
        <v>3046</v>
      </c>
    </row>
    <row r="1297" ht="14.25" customHeight="1">
      <c r="A1297" s="8" t="s">
        <v>3045</v>
      </c>
      <c r="B1297" s="1678" t="s">
        <v>814</v>
      </c>
      <c r="C1297" s="1682">
        <v>667.0</v>
      </c>
      <c r="D1297" s="1678" t="s">
        <v>3064</v>
      </c>
      <c r="E1297" s="8" t="str">
        <f t="array" ref="E1297">XLOOKUP(C1297,'89'!C1326:C1939,'89'!E1326:E1939)</f>
        <v>Cafés</v>
      </c>
      <c r="H1297" s="1675">
        <f t="array" ref="H1297">XLOOKUP(C1297,'89'!C1326:C1939,'89'!H1326:H1939)</f>
        <v>179</v>
      </c>
      <c r="I1297" s="1675">
        <f t="array" ref="I1297">XLOOKUP(C1297,'89'!C1326:C1939,'89'!I1326:I1939)</f>
        <v>145</v>
      </c>
      <c r="J1297" s="1675">
        <f t="array" ref="J1297">XLOOKUP(C1297,'89'!C1326:C1939,'89'!J1326:J1939)</f>
        <v>101</v>
      </c>
      <c r="K1297" s="8" t="s">
        <v>14</v>
      </c>
      <c r="L1297" s="8" t="s">
        <v>3046</v>
      </c>
    </row>
    <row r="1298" ht="14.25" customHeight="1">
      <c r="A1298" s="8" t="s">
        <v>3045</v>
      </c>
      <c r="B1298" s="14" t="s">
        <v>168</v>
      </c>
      <c r="C1298" s="1682">
        <v>668.0</v>
      </c>
      <c r="D1298" s="1678" t="s">
        <v>2824</v>
      </c>
      <c r="E1298" s="8" t="str">
        <f t="array" ref="E1298">XLOOKUP(C1298,'89'!C1327:C1940,'89'!E1327:E1940)</f>
        <v>Cafés</v>
      </c>
      <c r="H1298" s="1675">
        <f t="array" ref="H1298">XLOOKUP(C1298,'89'!C1327:C1940,'89'!H1327:H1940)</f>
        <v>210</v>
      </c>
      <c r="I1298" s="1675">
        <f t="array" ref="I1298">XLOOKUP(C1298,'89'!C1327:C1940,'89'!I1327:I1940)</f>
        <v>183</v>
      </c>
      <c r="J1298" s="1675">
        <f t="array" ref="J1298">XLOOKUP(C1298,'89'!C1327:C1940,'89'!J1327:J1940)</f>
        <v>145</v>
      </c>
      <c r="K1298" s="8" t="s">
        <v>14</v>
      </c>
      <c r="L1298" s="8" t="s">
        <v>3046</v>
      </c>
    </row>
    <row r="1299" ht="14.25" customHeight="1">
      <c r="A1299" s="8" t="s">
        <v>3045</v>
      </c>
      <c r="B1299" s="14" t="s">
        <v>168</v>
      </c>
      <c r="C1299" s="1682">
        <v>669.0</v>
      </c>
      <c r="D1299" s="1678" t="s">
        <v>2825</v>
      </c>
      <c r="E1299" s="8" t="str">
        <f t="array" ref="E1299">XLOOKUP(C1299,'89'!C1328:C1941,'89'!E1328:E1941)</f>
        <v>Cafés</v>
      </c>
      <c r="H1299" s="1675">
        <f t="array" ref="H1299">XLOOKUP(C1299,'89'!C1328:C1941,'89'!H1328:H1941)</f>
        <v>230</v>
      </c>
      <c r="I1299" s="1675">
        <f t="array" ref="I1299">XLOOKUP(C1299,'89'!C1328:C1941,'89'!I1328:I1941)</f>
        <v>212</v>
      </c>
      <c r="J1299" s="1675">
        <f t="array" ref="J1299">XLOOKUP(C1299,'89'!C1328:C1941,'89'!J1328:J1941)</f>
        <v>184</v>
      </c>
      <c r="K1299" s="8" t="s">
        <v>14</v>
      </c>
      <c r="L1299" s="8" t="s">
        <v>3046</v>
      </c>
    </row>
    <row r="1300" ht="14.25" customHeight="1">
      <c r="A1300" s="8" t="s">
        <v>3045</v>
      </c>
      <c r="B1300" s="14" t="s">
        <v>168</v>
      </c>
      <c r="C1300" s="1682">
        <v>670.0</v>
      </c>
      <c r="D1300" s="1678" t="s">
        <v>2826</v>
      </c>
      <c r="E1300" s="8" t="str">
        <f t="array" ref="E1300">XLOOKUP(C1300,'89'!C1329:C1942,'89'!E1329:E1942)</f>
        <v>Cafés</v>
      </c>
      <c r="H1300" s="1675">
        <f t="array" ref="H1300">XLOOKUP(C1300,'89'!C1329:C1942,'89'!H1329:H1942)</f>
        <v>236</v>
      </c>
      <c r="I1300" s="1675">
        <f t="array" ref="I1300">XLOOKUP(C1300,'89'!C1329:C1942,'89'!I1329:I1942)</f>
        <v>221</v>
      </c>
      <c r="J1300" s="1675">
        <f t="array" ref="J1300">XLOOKUP(C1300,'89'!C1329:C1942,'89'!J1329:J1942)</f>
        <v>198</v>
      </c>
      <c r="K1300" s="8" t="s">
        <v>14</v>
      </c>
      <c r="L1300" s="8" t="s">
        <v>3046</v>
      </c>
    </row>
    <row r="1301" ht="14.25" customHeight="1">
      <c r="A1301" s="8" t="s">
        <v>3045</v>
      </c>
      <c r="B1301" s="1678" t="s">
        <v>892</v>
      </c>
      <c r="C1301" s="1680">
        <v>671.0</v>
      </c>
      <c r="D1301" s="1678" t="s">
        <v>2189</v>
      </c>
      <c r="E1301" s="8" t="str">
        <f t="array" ref="E1301">XLOOKUP(C1301,'89'!C1330:C1943,'89'!E1330:E1943)</f>
        <v>Cafés</v>
      </c>
      <c r="H1301" s="1675">
        <f t="array" ref="H1301">XLOOKUP(C1301,'89'!C1330:C1943,'89'!H1330:H1943)</f>
        <v>240</v>
      </c>
      <c r="I1301" s="1675">
        <f t="array" ref="I1301">XLOOKUP(C1301,'89'!C1330:C1943,'89'!I1330:I1943)</f>
        <v>226</v>
      </c>
      <c r="J1301" s="1675">
        <f t="array" ref="J1301">XLOOKUP(C1301,'89'!C1330:C1943,'89'!J1330:J1943)</f>
        <v>208</v>
      </c>
      <c r="K1301" s="8" t="s">
        <v>14</v>
      </c>
      <c r="L1301" s="8" t="s">
        <v>3046</v>
      </c>
    </row>
    <row r="1302" ht="14.25" customHeight="1">
      <c r="A1302" s="8" t="s">
        <v>3045</v>
      </c>
      <c r="B1302" s="1678" t="s">
        <v>817</v>
      </c>
      <c r="C1302" s="1680">
        <v>672.0</v>
      </c>
      <c r="D1302" s="1678" t="s">
        <v>2190</v>
      </c>
      <c r="E1302" s="8" t="str">
        <f t="array" ref="E1302">XLOOKUP(C1302,'89'!C1331:C1944,'89'!E1331:E1944)</f>
        <v>Cafés</v>
      </c>
      <c r="H1302" s="1675">
        <f t="array" ref="H1302">XLOOKUP(C1302,'89'!C1331:C1944,'89'!H1331:H1944)</f>
        <v>124</v>
      </c>
      <c r="I1302" s="1675">
        <f t="array" ref="I1302">XLOOKUP(C1302,'89'!C1331:C1944,'89'!I1331:I1944)</f>
        <v>103</v>
      </c>
      <c r="J1302" s="1675">
        <f t="array" ref="J1302">XLOOKUP(C1302,'89'!C1331:C1944,'89'!J1331:J1944)</f>
        <v>69</v>
      </c>
      <c r="K1302" s="8" t="s">
        <v>14</v>
      </c>
      <c r="L1302" s="8" t="s">
        <v>3046</v>
      </c>
    </row>
    <row r="1303" ht="14.25" customHeight="1">
      <c r="A1303" s="8" t="s">
        <v>3045</v>
      </c>
      <c r="B1303" s="1678" t="s">
        <v>814</v>
      </c>
      <c r="C1303" s="1682">
        <v>673.0</v>
      </c>
      <c r="D1303" s="1678" t="s">
        <v>2191</v>
      </c>
      <c r="E1303" s="8" t="str">
        <f t="array" ref="E1303">XLOOKUP(C1303,'89'!C1332:C1945,'89'!E1332:E1945)</f>
        <v>Cafés</v>
      </c>
      <c r="H1303" s="1675">
        <f t="array" ref="H1303">XLOOKUP(C1303,'89'!C1332:C1945,'89'!H1332:H1945)</f>
        <v>168</v>
      </c>
      <c r="I1303" s="1675">
        <f t="array" ref="I1303">XLOOKUP(C1303,'89'!C1332:C1945,'89'!I1332:I1945)</f>
        <v>147</v>
      </c>
      <c r="J1303" s="1675">
        <f t="array" ref="J1303">XLOOKUP(C1303,'89'!C1332:C1945,'89'!J1332:J1945)</f>
        <v>113</v>
      </c>
      <c r="K1303" s="8" t="s">
        <v>14</v>
      </c>
      <c r="L1303" s="8" t="s">
        <v>3046</v>
      </c>
    </row>
    <row r="1304" ht="14.25" customHeight="1">
      <c r="A1304" s="8" t="s">
        <v>3045</v>
      </c>
      <c r="B1304" s="14" t="s">
        <v>168</v>
      </c>
      <c r="C1304" s="1682">
        <v>674.0</v>
      </c>
      <c r="D1304" s="1678" t="s">
        <v>2827</v>
      </c>
      <c r="E1304" s="8" t="str">
        <f t="array" ref="E1304">XLOOKUP(C1304,'89'!C1333:C1946,'89'!E1333:E1946)</f>
        <v>Cafés</v>
      </c>
      <c r="H1304" s="1675">
        <f t="array" ref="H1304">XLOOKUP(C1304,'89'!C1333:C1946,'89'!H1333:H1946)</f>
        <v>200</v>
      </c>
      <c r="I1304" s="1675">
        <f t="array" ref="I1304">XLOOKUP(C1304,'89'!C1333:C1946,'89'!I1333:I1946)</f>
        <v>183</v>
      </c>
      <c r="J1304" s="1675">
        <f t="array" ref="J1304">XLOOKUP(C1304,'89'!C1333:C1946,'89'!J1333:J1946)</f>
        <v>153</v>
      </c>
      <c r="K1304" s="8" t="s">
        <v>14</v>
      </c>
      <c r="L1304" s="8" t="s">
        <v>3046</v>
      </c>
    </row>
    <row r="1305" ht="14.25" customHeight="1">
      <c r="A1305" s="8" t="s">
        <v>3045</v>
      </c>
      <c r="B1305" s="14" t="s">
        <v>168</v>
      </c>
      <c r="C1305" s="1682">
        <v>675.0</v>
      </c>
      <c r="D1305" s="1678" t="s">
        <v>2828</v>
      </c>
      <c r="E1305" s="8" t="str">
        <f t="array" ref="E1305">XLOOKUP(C1305,'89'!C1334:C1947,'89'!E1334:E1947)</f>
        <v>Cafés</v>
      </c>
      <c r="H1305" s="1675">
        <f t="array" ref="H1305">XLOOKUP(C1305,'89'!C1334:C1947,'89'!H1334:H1947)</f>
        <v>226</v>
      </c>
      <c r="I1305" s="1675">
        <f t="array" ref="I1305">XLOOKUP(C1305,'89'!C1334:C1947,'89'!I1334:I1947)</f>
        <v>213</v>
      </c>
      <c r="J1305" s="1675">
        <f t="array" ref="J1305">XLOOKUP(C1305,'89'!C1334:C1947,'89'!J1334:J1947)</f>
        <v>188</v>
      </c>
      <c r="K1305" s="8" t="s">
        <v>14</v>
      </c>
      <c r="L1305" s="8" t="s">
        <v>3046</v>
      </c>
    </row>
    <row r="1306" ht="14.25" customHeight="1">
      <c r="A1306" s="8" t="s">
        <v>3045</v>
      </c>
      <c r="B1306" s="14" t="s">
        <v>168</v>
      </c>
      <c r="C1306" s="1682">
        <v>676.0</v>
      </c>
      <c r="D1306" s="1678" t="s">
        <v>2829</v>
      </c>
      <c r="E1306" s="8" t="str">
        <f t="array" ref="E1306">XLOOKUP(C1306,'89'!C1335:C1948,'89'!E1335:E1948)</f>
        <v>Cafés</v>
      </c>
      <c r="H1306" s="1675">
        <f t="array" ref="H1306">XLOOKUP(C1306,'89'!C1335:C1948,'89'!H1335:H1948)</f>
        <v>234</v>
      </c>
      <c r="I1306" s="1675">
        <f t="array" ref="I1306">XLOOKUP(C1306,'89'!C1335:C1948,'89'!I1335:I1948)</f>
        <v>224</v>
      </c>
      <c r="J1306" s="1675">
        <f t="array" ref="J1306">XLOOKUP(C1306,'89'!C1335:C1948,'89'!J1335:J1948)</f>
        <v>204</v>
      </c>
      <c r="K1306" s="8" t="s">
        <v>14</v>
      </c>
      <c r="L1306" s="8" t="s">
        <v>3046</v>
      </c>
    </row>
    <row r="1307" ht="14.25" customHeight="1">
      <c r="A1307" s="8" t="s">
        <v>3045</v>
      </c>
      <c r="B1307" s="1678" t="s">
        <v>892</v>
      </c>
      <c r="C1307" s="1680">
        <v>677.0</v>
      </c>
      <c r="D1307" s="1678" t="s">
        <v>2192</v>
      </c>
      <c r="E1307" s="8" t="str">
        <f t="array" ref="E1307">XLOOKUP(C1307,'89'!C1336:C1949,'89'!E1336:E1949)</f>
        <v>Cafés</v>
      </c>
      <c r="H1307" s="1675">
        <f t="array" ref="H1307">XLOOKUP(C1307,'89'!C1336:C1949,'89'!H1336:H1949)</f>
        <v>239</v>
      </c>
      <c r="I1307" s="1675">
        <f t="array" ref="I1307">XLOOKUP(C1307,'89'!C1336:C1949,'89'!I1336:I1949)</f>
        <v>232</v>
      </c>
      <c r="J1307" s="1675">
        <f t="array" ref="J1307">XLOOKUP(C1307,'89'!C1336:C1949,'89'!J1336:J1949)</f>
        <v>215</v>
      </c>
      <c r="K1307" s="8" t="s">
        <v>14</v>
      </c>
      <c r="L1307" s="8" t="s">
        <v>3046</v>
      </c>
    </row>
    <row r="1308" ht="14.25" customHeight="1">
      <c r="A1308" s="8" t="s">
        <v>3045</v>
      </c>
      <c r="B1308" s="1678" t="s">
        <v>817</v>
      </c>
      <c r="C1308" s="1680">
        <v>678.0</v>
      </c>
      <c r="D1308" s="1678" t="s">
        <v>2193</v>
      </c>
      <c r="E1308" s="8" t="str">
        <f t="array" ref="E1308">XLOOKUP(C1308,'89'!C1337:C1950,'89'!E1337:E1950)</f>
        <v>Cafés</v>
      </c>
      <c r="H1308" s="1675">
        <f t="array" ref="H1308">XLOOKUP(C1308,'89'!C1337:C1950,'89'!H1337:H1950)</f>
        <v>86</v>
      </c>
      <c r="I1308" s="1675">
        <f t="array" ref="I1308">XLOOKUP(C1308,'89'!C1337:C1950,'89'!I1337:I1950)</f>
        <v>76</v>
      </c>
      <c r="J1308" s="1675">
        <f t="array" ref="J1308">XLOOKUP(C1308,'89'!C1337:C1950,'89'!J1337:J1950)</f>
        <v>69</v>
      </c>
      <c r="K1308" s="8" t="s">
        <v>14</v>
      </c>
      <c r="L1308" s="8" t="s">
        <v>3046</v>
      </c>
    </row>
    <row r="1309" ht="14.25" customHeight="1">
      <c r="A1309" s="8" t="s">
        <v>3045</v>
      </c>
      <c r="B1309" s="1678" t="s">
        <v>814</v>
      </c>
      <c r="C1309" s="1682">
        <v>679.0</v>
      </c>
      <c r="D1309" s="1678" t="s">
        <v>2194</v>
      </c>
      <c r="E1309" s="8" t="str">
        <f t="array" ref="E1309">XLOOKUP(C1309,'89'!C1338:C1951,'89'!E1338:E1951)</f>
        <v>Cafés</v>
      </c>
      <c r="H1309" s="1675">
        <f t="array" ref="H1309">XLOOKUP(C1309,'89'!C1338:C1951,'89'!H1338:H1951)</f>
        <v>142</v>
      </c>
      <c r="I1309" s="1675">
        <f t="array" ref="I1309">XLOOKUP(C1309,'89'!C1338:C1951,'89'!I1338:I1951)</f>
        <v>127</v>
      </c>
      <c r="J1309" s="1675">
        <f t="array" ref="J1309">XLOOKUP(C1309,'89'!C1338:C1951,'89'!J1338:J1951)</f>
        <v>113</v>
      </c>
      <c r="K1309" s="8" t="s">
        <v>14</v>
      </c>
      <c r="L1309" s="8" t="s">
        <v>3046</v>
      </c>
    </row>
    <row r="1310" ht="14.25" customHeight="1">
      <c r="A1310" s="8" t="s">
        <v>3045</v>
      </c>
      <c r="B1310" s="14" t="s">
        <v>168</v>
      </c>
      <c r="C1310" s="1682">
        <v>680.0</v>
      </c>
      <c r="D1310" s="1678" t="s">
        <v>2830</v>
      </c>
      <c r="E1310" s="8" t="str">
        <f t="array" ref="E1310">XLOOKUP(C1310,'89'!C1339:C1952,'89'!E1339:E1952)</f>
        <v>Cafés</v>
      </c>
      <c r="H1310" s="1675">
        <f t="array" ref="H1310">XLOOKUP(C1310,'89'!C1339:C1952,'89'!H1339:H1952)</f>
        <v>184</v>
      </c>
      <c r="I1310" s="1675">
        <f t="array" ref="I1310">XLOOKUP(C1310,'89'!C1339:C1952,'89'!I1339:I1952)</f>
        <v>173</v>
      </c>
      <c r="J1310" s="1675">
        <f t="array" ref="J1310">XLOOKUP(C1310,'89'!C1339:C1952,'89'!J1339:J1952)</f>
        <v>162</v>
      </c>
      <c r="K1310" s="8" t="s">
        <v>14</v>
      </c>
      <c r="L1310" s="8" t="s">
        <v>3046</v>
      </c>
    </row>
    <row r="1311" ht="14.25" customHeight="1">
      <c r="A1311" s="8" t="s">
        <v>3045</v>
      </c>
      <c r="B1311" s="14" t="s">
        <v>168</v>
      </c>
      <c r="C1311" s="1682">
        <v>681.0</v>
      </c>
      <c r="D1311" s="1678" t="s">
        <v>3065</v>
      </c>
      <c r="E1311" s="8" t="str">
        <f t="array" ref="E1311">XLOOKUP(C1311,'89'!C1340:C1953,'89'!E1340:E1953)</f>
        <v>Cafés</v>
      </c>
      <c r="H1311" s="1675">
        <f t="array" ref="H1311">XLOOKUP(C1311,'89'!C1340:C1953,'89'!H1340:H1953)</f>
        <v>213</v>
      </c>
      <c r="I1311" s="1675">
        <f t="array" ref="I1311">XLOOKUP(C1311,'89'!C1340:C1953,'89'!I1340:I1953)</f>
        <v>206</v>
      </c>
      <c r="J1311" s="1675">
        <f t="array" ref="J1311">XLOOKUP(C1311,'89'!C1340:C1953,'89'!J1340:J1953)</f>
        <v>197</v>
      </c>
      <c r="K1311" s="8" t="s">
        <v>14</v>
      </c>
      <c r="L1311" s="8" t="s">
        <v>3046</v>
      </c>
    </row>
    <row r="1312" ht="14.25" customHeight="1">
      <c r="A1312" s="8" t="s">
        <v>3045</v>
      </c>
      <c r="B1312" s="14" t="s">
        <v>168</v>
      </c>
      <c r="C1312" s="1682">
        <v>682.0</v>
      </c>
      <c r="D1312" s="1678" t="s">
        <v>2832</v>
      </c>
      <c r="E1312" s="8" t="str">
        <f t="array" ref="E1312">XLOOKUP(C1312,'89'!C1341:C1954,'89'!E1341:E1954)</f>
        <v>Cafés</v>
      </c>
      <c r="H1312" s="1675">
        <f t="array" ref="H1312">XLOOKUP(C1312,'89'!C1341:C1954,'89'!H1341:H1954)</f>
        <v>223</v>
      </c>
      <c r="I1312" s="1675">
        <f t="array" ref="I1312">XLOOKUP(C1312,'89'!C1341:C1954,'89'!I1341:I1954)</f>
        <v>214</v>
      </c>
      <c r="J1312" s="1675">
        <f t="array" ref="J1312">XLOOKUP(C1312,'89'!C1341:C1954,'89'!J1341:J1954)</f>
        <v>205</v>
      </c>
      <c r="K1312" s="8" t="s">
        <v>14</v>
      </c>
      <c r="L1312" s="8" t="s">
        <v>3046</v>
      </c>
    </row>
    <row r="1313" ht="14.25" customHeight="1">
      <c r="A1313" s="8" t="s">
        <v>3045</v>
      </c>
      <c r="B1313" s="1678" t="s">
        <v>892</v>
      </c>
      <c r="C1313" s="1680">
        <v>683.0</v>
      </c>
      <c r="D1313" s="1678" t="s">
        <v>2195</v>
      </c>
      <c r="E1313" s="8" t="str">
        <f t="array" ref="E1313">XLOOKUP(C1313,'89'!C1342:C1955,'89'!E1342:E1955)</f>
        <v>Cafés</v>
      </c>
      <c r="H1313" s="1675">
        <f t="array" ref="H1313">XLOOKUP(C1313,'89'!C1342:C1955,'89'!H1342:H1955)</f>
        <v>234</v>
      </c>
      <c r="I1313" s="1675">
        <f t="array" ref="I1313">XLOOKUP(C1313,'89'!C1342:C1955,'89'!I1342:I1955)</f>
        <v>226</v>
      </c>
      <c r="J1313" s="1675">
        <f t="array" ref="J1313">XLOOKUP(C1313,'89'!C1342:C1955,'89'!J1342:J1955)</f>
        <v>218</v>
      </c>
      <c r="K1313" s="8" t="s">
        <v>14</v>
      </c>
      <c r="L1313" s="8" t="s">
        <v>3046</v>
      </c>
    </row>
    <row r="1314" ht="14.25" customHeight="1">
      <c r="A1314" s="8" t="s">
        <v>3045</v>
      </c>
      <c r="B1314" s="1678" t="s">
        <v>817</v>
      </c>
      <c r="C1314" s="1680">
        <v>684.0</v>
      </c>
      <c r="D1314" s="1678" t="s">
        <v>2196</v>
      </c>
      <c r="E1314" s="8" t="str">
        <f t="array" ref="E1314">XLOOKUP(C1314,'89'!C1343:C1956,'89'!E1343:E1956)</f>
        <v>Cafés</v>
      </c>
      <c r="H1314" s="1675">
        <f t="array" ref="H1314">XLOOKUP(C1314,'89'!C1343:C1956,'89'!H1343:H1956)</f>
        <v>111</v>
      </c>
      <c r="I1314" s="1675">
        <f t="array" ref="I1314">XLOOKUP(C1314,'89'!C1343:C1956,'89'!I1343:I1956)</f>
        <v>102</v>
      </c>
      <c r="J1314" s="1675">
        <f t="array" ref="J1314">XLOOKUP(C1314,'89'!C1343:C1956,'89'!J1343:J1956)</f>
        <v>70</v>
      </c>
      <c r="K1314" s="8" t="s">
        <v>14</v>
      </c>
      <c r="L1314" s="8" t="s">
        <v>3046</v>
      </c>
    </row>
    <row r="1315" ht="14.25" customHeight="1">
      <c r="A1315" s="8" t="s">
        <v>3045</v>
      </c>
      <c r="B1315" s="1678" t="s">
        <v>814</v>
      </c>
      <c r="C1315" s="1682">
        <v>685.0</v>
      </c>
      <c r="D1315" s="1678" t="s">
        <v>2197</v>
      </c>
      <c r="E1315" s="8" t="str">
        <f t="array" ref="E1315">XLOOKUP(C1315,'89'!C1344:C1957,'89'!E1344:E1957)</f>
        <v>Cafés</v>
      </c>
      <c r="H1315" s="1675">
        <f t="array" ref="H1315">XLOOKUP(C1315,'89'!C1344:C1957,'89'!H1344:H1957)</f>
        <v>158</v>
      </c>
      <c r="I1315" s="1675">
        <f t="array" ref="I1315">XLOOKUP(C1315,'89'!C1344:C1957,'89'!I1344:I1957)</f>
        <v>145</v>
      </c>
      <c r="J1315" s="1675">
        <f t="array" ref="J1315">XLOOKUP(C1315,'89'!C1344:C1957,'89'!J1344:J1957)</f>
        <v>107</v>
      </c>
      <c r="K1315" s="8" t="s">
        <v>14</v>
      </c>
      <c r="L1315" s="8" t="s">
        <v>3046</v>
      </c>
    </row>
    <row r="1316" ht="14.25" customHeight="1">
      <c r="A1316" s="8" t="s">
        <v>3045</v>
      </c>
      <c r="B1316" s="14" t="s">
        <v>168</v>
      </c>
      <c r="C1316" s="1682">
        <v>686.0</v>
      </c>
      <c r="D1316" s="1678" t="s">
        <v>2833</v>
      </c>
      <c r="E1316" s="8" t="str">
        <f t="array" ref="E1316">XLOOKUP(C1316,'89'!C1345:C1958,'89'!E1345:E1958)</f>
        <v>Cafés</v>
      </c>
      <c r="H1316" s="1675">
        <f t="array" ref="H1316">XLOOKUP(C1316,'89'!C1345:C1958,'89'!H1345:H1958)</f>
        <v>194</v>
      </c>
      <c r="I1316" s="1675">
        <f t="array" ref="I1316">XLOOKUP(C1316,'89'!C1345:C1958,'89'!I1345:I1958)</f>
        <v>185</v>
      </c>
      <c r="J1316" s="1675">
        <f t="array" ref="J1316">XLOOKUP(C1316,'89'!C1345:C1958,'89'!J1345:J1958)</f>
        <v>155</v>
      </c>
      <c r="K1316" s="8" t="s">
        <v>14</v>
      </c>
      <c r="L1316" s="8" t="s">
        <v>3046</v>
      </c>
    </row>
    <row r="1317" ht="14.25" customHeight="1">
      <c r="A1317" s="8" t="s">
        <v>3045</v>
      </c>
      <c r="B1317" s="14" t="s">
        <v>168</v>
      </c>
      <c r="C1317" s="1682">
        <v>687.0</v>
      </c>
      <c r="D1317" s="1678" t="s">
        <v>2834</v>
      </c>
      <c r="E1317" s="8" t="str">
        <f t="array" ref="E1317">XLOOKUP(C1317,'89'!C1346:C1959,'89'!E1346:E1959)</f>
        <v>Cafés</v>
      </c>
      <c r="H1317" s="1675">
        <f t="array" ref="H1317">XLOOKUP(C1317,'89'!C1346:C1959,'89'!H1346:H1959)</f>
        <v>220</v>
      </c>
      <c r="I1317" s="1675">
        <f t="array" ref="I1317">XLOOKUP(C1317,'89'!C1346:C1959,'89'!I1346:I1959)</f>
        <v>215</v>
      </c>
      <c r="J1317" s="1675">
        <f t="array" ref="J1317">XLOOKUP(C1317,'89'!C1346:C1959,'89'!J1346:J1959)</f>
        <v>189</v>
      </c>
      <c r="K1317" s="8" t="s">
        <v>14</v>
      </c>
      <c r="L1317" s="8" t="s">
        <v>3046</v>
      </c>
    </row>
    <row r="1318" ht="14.25" customHeight="1">
      <c r="A1318" s="8" t="s">
        <v>3045</v>
      </c>
      <c r="B1318" s="14" t="s">
        <v>168</v>
      </c>
      <c r="C1318" s="1682">
        <v>688.0</v>
      </c>
      <c r="D1318" s="1678" t="s">
        <v>2835</v>
      </c>
      <c r="E1318" s="8" t="str">
        <f t="array" ref="E1318">XLOOKUP(C1318,'89'!C1347:C1960,'89'!E1347:E1960)</f>
        <v>Cafés</v>
      </c>
      <c r="H1318" s="1675">
        <f t="array" ref="H1318">XLOOKUP(C1318,'89'!C1347:C1960,'89'!H1347:H1960)</f>
        <v>228</v>
      </c>
      <c r="I1318" s="1675">
        <f t="array" ref="I1318">XLOOKUP(C1318,'89'!C1347:C1960,'89'!I1347:I1960)</f>
        <v>224</v>
      </c>
      <c r="J1318" s="1675">
        <f t="array" ref="J1318">XLOOKUP(C1318,'89'!C1347:C1960,'89'!J1347:J1960)</f>
        <v>200</v>
      </c>
      <c r="K1318" s="8" t="s">
        <v>14</v>
      </c>
      <c r="L1318" s="8" t="s">
        <v>3046</v>
      </c>
    </row>
    <row r="1319" ht="14.25" customHeight="1">
      <c r="A1319" s="8" t="s">
        <v>3045</v>
      </c>
      <c r="B1319" s="1678" t="s">
        <v>892</v>
      </c>
      <c r="C1319" s="1680">
        <v>689.0</v>
      </c>
      <c r="D1319" s="1678" t="s">
        <v>2198</v>
      </c>
      <c r="E1319" s="8" t="str">
        <f t="array" ref="E1319">XLOOKUP(C1319,'89'!C1348:C1961,'89'!E1348:E1961)</f>
        <v>Cafés</v>
      </c>
      <c r="H1319" s="1675">
        <f t="array" ref="H1319">XLOOKUP(C1319,'89'!C1348:C1961,'89'!H1348:H1961)</f>
        <v>237</v>
      </c>
      <c r="I1319" s="1675">
        <f t="array" ref="I1319">XLOOKUP(C1319,'89'!C1348:C1961,'89'!I1348:I1961)</f>
        <v>233</v>
      </c>
      <c r="J1319" s="1675">
        <f t="array" ref="J1319">XLOOKUP(C1319,'89'!C1348:C1961,'89'!J1348:J1961)</f>
        <v>220</v>
      </c>
      <c r="K1319" s="8" t="s">
        <v>14</v>
      </c>
      <c r="L1319" s="8" t="s">
        <v>3046</v>
      </c>
    </row>
    <row r="1320" ht="14.25" customHeight="1">
      <c r="A1320" s="8" t="s">
        <v>3045</v>
      </c>
      <c r="B1320" s="1678" t="s">
        <v>817</v>
      </c>
      <c r="C1320" s="1680">
        <v>690.0</v>
      </c>
      <c r="D1320" s="1678" t="s">
        <v>2199</v>
      </c>
      <c r="E1320" s="8" t="str">
        <f t="array" ref="E1320">XLOOKUP(C1320,'89'!C1349:C1962,'89'!E1349:E1962)</f>
        <v>Cafés</v>
      </c>
      <c r="H1320" s="1675">
        <f t="array" ref="H1320">XLOOKUP(C1320,'89'!C1349:C1962,'89'!H1349:H1962)</f>
        <v>149</v>
      </c>
      <c r="I1320" s="1675">
        <f t="array" ref="I1320">XLOOKUP(C1320,'89'!C1349:C1962,'89'!I1349:I1962)</f>
        <v>132</v>
      </c>
      <c r="J1320" s="1675">
        <f t="array" ref="J1320">XLOOKUP(C1320,'89'!C1349:C1962,'89'!J1349:J1962)</f>
        <v>115</v>
      </c>
      <c r="K1320" s="8" t="s">
        <v>14</v>
      </c>
      <c r="L1320" s="8" t="s">
        <v>3046</v>
      </c>
    </row>
    <row r="1321" ht="14.25" customHeight="1">
      <c r="A1321" s="8" t="s">
        <v>3045</v>
      </c>
      <c r="B1321" s="14" t="s">
        <v>168</v>
      </c>
      <c r="C1321" s="1683">
        <v>691.0</v>
      </c>
      <c r="D1321" s="14" t="s">
        <v>2200</v>
      </c>
      <c r="E1321" s="8" t="str">
        <f t="array" ref="E1321">XLOOKUP(C1321,'89'!C1350:C1963,'89'!E1350:E1963)</f>
        <v>Cafés</v>
      </c>
      <c r="H1321" s="1675">
        <f t="array" ref="H1321">XLOOKUP(C1321,'89'!C1350:C1963,'89'!H1350:H1963)</f>
        <v>192</v>
      </c>
      <c r="I1321" s="1675">
        <f t="array" ref="I1321">XLOOKUP(C1321,'89'!C1350:C1963,'89'!I1350:I1963)</f>
        <v>180</v>
      </c>
      <c r="J1321" s="1675">
        <f t="array" ref="J1321">XLOOKUP(C1321,'89'!C1350:C1963,'89'!J1350:J1963)</f>
        <v>166</v>
      </c>
      <c r="K1321" s="8" t="s">
        <v>14</v>
      </c>
      <c r="L1321" s="8" t="s">
        <v>3046</v>
      </c>
    </row>
    <row r="1322" ht="14.25" customHeight="1">
      <c r="A1322" s="8" t="s">
        <v>3045</v>
      </c>
      <c r="B1322" s="14" t="s">
        <v>168</v>
      </c>
      <c r="C1322" s="1682">
        <v>692.0</v>
      </c>
      <c r="D1322" s="1678" t="s">
        <v>2836</v>
      </c>
      <c r="E1322" s="8" t="str">
        <f t="array" ref="E1322">XLOOKUP(C1322,'89'!C1351:C1964,'89'!E1351:E1964)</f>
        <v>Cafés</v>
      </c>
      <c r="H1322" s="1675">
        <f t="array" ref="H1322">XLOOKUP(C1322,'89'!C1351:C1964,'89'!H1351:H1964)</f>
        <v>219</v>
      </c>
      <c r="I1322" s="1675">
        <f t="array" ref="I1322">XLOOKUP(C1322,'89'!C1351:C1964,'89'!I1351:I1964)</f>
        <v>210</v>
      </c>
      <c r="J1322" s="1675">
        <f t="array" ref="J1322">XLOOKUP(C1322,'89'!C1351:C1964,'89'!J1351:J1964)</f>
        <v>197</v>
      </c>
      <c r="K1322" s="8" t="s">
        <v>14</v>
      </c>
      <c r="L1322" s="8" t="s">
        <v>3046</v>
      </c>
    </row>
    <row r="1323" ht="14.25" customHeight="1">
      <c r="A1323" s="8" t="s">
        <v>3045</v>
      </c>
      <c r="B1323" s="14" t="s">
        <v>168</v>
      </c>
      <c r="C1323" s="1682">
        <v>693.0</v>
      </c>
      <c r="D1323" s="1678" t="s">
        <v>2837</v>
      </c>
      <c r="E1323" s="8" t="str">
        <f t="array" ref="E1323">XLOOKUP(C1323,'89'!C1352:C1965,'89'!E1352:E1965)</f>
        <v>Cafés</v>
      </c>
      <c r="H1323" s="1675">
        <f t="array" ref="H1323">XLOOKUP(C1323,'89'!C1352:C1965,'89'!H1352:H1965)</f>
        <v>231</v>
      </c>
      <c r="I1323" s="1675">
        <f t="array" ref="I1323">XLOOKUP(C1323,'89'!C1352:C1965,'89'!I1352:I1965)</f>
        <v>223</v>
      </c>
      <c r="J1323" s="1675">
        <f t="array" ref="J1323">XLOOKUP(C1323,'89'!C1352:C1965,'89'!J1352:J1965)</f>
        <v>211</v>
      </c>
      <c r="K1323" s="8" t="s">
        <v>14</v>
      </c>
      <c r="L1323" s="8" t="s">
        <v>3046</v>
      </c>
    </row>
    <row r="1324" ht="14.25" customHeight="1">
      <c r="A1324" s="8" t="s">
        <v>3045</v>
      </c>
      <c r="B1324" s="14" t="s">
        <v>168</v>
      </c>
      <c r="C1324" s="1682">
        <v>694.0</v>
      </c>
      <c r="D1324" s="1678" t="s">
        <v>2838</v>
      </c>
      <c r="E1324" s="8" t="str">
        <f t="array" ref="E1324">XLOOKUP(C1324,'89'!C1353:C1966,'89'!E1353:E1966)</f>
        <v>Cafés</v>
      </c>
      <c r="H1324" s="1675">
        <f t="array" ref="H1324">XLOOKUP(C1324,'89'!C1353:C1966,'89'!H1353:H1966)</f>
        <v>241</v>
      </c>
      <c r="I1324" s="1675">
        <f t="array" ref="I1324">XLOOKUP(C1324,'89'!C1353:C1966,'89'!I1353:I1966)</f>
        <v>234</v>
      </c>
      <c r="J1324" s="1675">
        <f t="array" ref="J1324">XLOOKUP(C1324,'89'!C1353:C1966,'89'!J1353:J1966)</f>
        <v>222</v>
      </c>
      <c r="K1324" s="8" t="s">
        <v>14</v>
      </c>
      <c r="L1324" s="8" t="s">
        <v>3046</v>
      </c>
    </row>
    <row r="1325" ht="14.25" customHeight="1">
      <c r="A1325" s="8" t="s">
        <v>3045</v>
      </c>
      <c r="B1325" s="1678" t="s">
        <v>892</v>
      </c>
      <c r="C1325" s="1680">
        <v>695.0</v>
      </c>
      <c r="D1325" s="1678" t="s">
        <v>2201</v>
      </c>
      <c r="E1325" s="8" t="str">
        <f t="array" ref="E1325">XLOOKUP(C1325,'89'!C1354:C1967,'89'!E1354:E1967)</f>
        <v>Grises</v>
      </c>
      <c r="H1325" s="1675">
        <f t="array" ref="H1325">XLOOKUP(C1325,'89'!C1354:C1967,'89'!H1354:H1967)</f>
        <v>75</v>
      </c>
      <c r="I1325" s="1675">
        <f t="array" ref="I1325">XLOOKUP(C1325,'89'!C1354:C1967,'89'!I1354:I1967)</f>
        <v>70</v>
      </c>
      <c r="J1325" s="1675">
        <f t="array" ref="J1325">XLOOKUP(C1325,'89'!C1354:C1967,'89'!J1354:J1967)</f>
        <v>64</v>
      </c>
      <c r="K1325" s="8" t="s">
        <v>14</v>
      </c>
      <c r="L1325" s="8" t="s">
        <v>3046</v>
      </c>
    </row>
    <row r="1326" ht="14.25" customHeight="1">
      <c r="A1326" s="8" t="s">
        <v>3045</v>
      </c>
      <c r="B1326" s="1678" t="s">
        <v>817</v>
      </c>
      <c r="C1326" s="1680">
        <v>696.0</v>
      </c>
      <c r="D1326" s="1678" t="s">
        <v>2202</v>
      </c>
      <c r="E1326" s="8" t="str">
        <f t="array" ref="E1326">XLOOKUP(C1326,'89'!C1355:C1968,'89'!E1355:E1968)</f>
        <v>Grises</v>
      </c>
      <c r="H1326" s="1675">
        <f t="array" ref="H1326">XLOOKUP(C1326,'89'!C1355:C1968,'89'!H1355:H1968)</f>
        <v>129</v>
      </c>
      <c r="I1326" s="1675">
        <f t="array" ref="I1326">XLOOKUP(C1326,'89'!C1355:C1968,'89'!I1355:I1968)</f>
        <v>121</v>
      </c>
      <c r="J1326" s="1675">
        <f t="array" ref="J1326">XLOOKUP(C1326,'89'!C1355:C1968,'89'!J1355:J1968)</f>
        <v>113</v>
      </c>
      <c r="K1326" s="8" t="s">
        <v>14</v>
      </c>
      <c r="L1326" s="8" t="s">
        <v>3046</v>
      </c>
    </row>
    <row r="1327" ht="14.25" customHeight="1">
      <c r="A1327" s="8" t="s">
        <v>3045</v>
      </c>
      <c r="B1327" s="1678" t="s">
        <v>814</v>
      </c>
      <c r="C1327" s="1682">
        <v>697.0</v>
      </c>
      <c r="D1327" s="1678" t="s">
        <v>2203</v>
      </c>
      <c r="E1327" s="8" t="str">
        <f t="array" ref="E1327">XLOOKUP(C1327,'89'!C1356:C1969,'89'!E1356:E1969)</f>
        <v>Grises</v>
      </c>
      <c r="H1327" s="1675">
        <f t="array" ref="H1327">XLOOKUP(C1327,'89'!C1356:C1969,'89'!H1356:H1969)</f>
        <v>176</v>
      </c>
      <c r="I1327" s="1675">
        <f t="array" ref="I1327">XLOOKUP(C1327,'89'!C1356:C1969,'89'!I1356:I1969)</f>
        <v>172</v>
      </c>
      <c r="J1327" s="1675">
        <f t="array" ref="J1327">XLOOKUP(C1327,'89'!C1356:C1969,'89'!J1356:J1969)</f>
        <v>165</v>
      </c>
      <c r="K1327" s="8" t="s">
        <v>14</v>
      </c>
      <c r="L1327" s="8" t="s">
        <v>3046</v>
      </c>
    </row>
    <row r="1328" ht="14.25" customHeight="1">
      <c r="A1328" s="8" t="s">
        <v>3045</v>
      </c>
      <c r="B1328" s="14" t="s">
        <v>168</v>
      </c>
      <c r="C1328" s="1682">
        <v>698.0</v>
      </c>
      <c r="D1328" s="1678" t="s">
        <v>2839</v>
      </c>
      <c r="E1328" s="8" t="str">
        <f t="array" ref="E1328">XLOOKUP(C1328,'89'!C1357:C1970,'89'!E1357:E1970)</f>
        <v>Grises</v>
      </c>
      <c r="H1328" s="1675">
        <f t="array" ref="H1328">XLOOKUP(C1328,'89'!C1357:C1970,'89'!H1357:H1970)</f>
        <v>208</v>
      </c>
      <c r="I1328" s="1675">
        <f t="array" ref="I1328">XLOOKUP(C1328,'89'!C1357:C1970,'89'!I1357:I1970)</f>
        <v>205</v>
      </c>
      <c r="J1328" s="1675">
        <f t="array" ref="J1328">XLOOKUP(C1328,'89'!C1357:C1970,'89'!J1357:J1970)</f>
        <v>199</v>
      </c>
      <c r="K1328" s="8" t="s">
        <v>14</v>
      </c>
      <c r="L1328" s="8" t="s">
        <v>3046</v>
      </c>
    </row>
    <row r="1329" ht="14.25" customHeight="1">
      <c r="A1329" s="8" t="s">
        <v>3045</v>
      </c>
      <c r="B1329" s="14" t="s">
        <v>168</v>
      </c>
      <c r="C1329" s="1682">
        <v>699.0</v>
      </c>
      <c r="D1329" s="1678" t="s">
        <v>2840</v>
      </c>
      <c r="E1329" s="8" t="str">
        <f t="array" ref="E1329">XLOOKUP(C1329,'89'!C1358:C1971,'89'!E1358:E1971)</f>
        <v>Grises</v>
      </c>
      <c r="H1329" s="1675">
        <f t="array" ref="H1329">XLOOKUP(C1329,'89'!C1358:C1971,'89'!H1358:H1971)</f>
        <v>222</v>
      </c>
      <c r="I1329" s="1675">
        <f t="array" ref="I1329">XLOOKUP(C1329,'89'!C1358:C1971,'89'!I1358:I1971)</f>
        <v>219</v>
      </c>
      <c r="J1329" s="1675">
        <f t="array" ref="J1329">XLOOKUP(C1329,'89'!C1358:C1971,'89'!J1358:J1971)</f>
        <v>212</v>
      </c>
      <c r="K1329" s="8" t="s">
        <v>14</v>
      </c>
      <c r="L1329" s="8" t="s">
        <v>3046</v>
      </c>
    </row>
    <row r="1330" ht="14.25" customHeight="1">
      <c r="A1330" s="8" t="s">
        <v>3045</v>
      </c>
      <c r="B1330" s="14" t="s">
        <v>168</v>
      </c>
      <c r="C1330" s="1682">
        <v>700.0</v>
      </c>
      <c r="D1330" s="1678" t="s">
        <v>2841</v>
      </c>
      <c r="E1330" s="8" t="str">
        <f t="array" ref="E1330">XLOOKUP(C1330,'89'!C1359:C1972,'89'!E1359:E1972)</f>
        <v>Grises</v>
      </c>
      <c r="H1330" s="1675">
        <f t="array" ref="H1330">XLOOKUP(C1330,'89'!C1359:C1972,'89'!H1359:H1972)</f>
        <v>226</v>
      </c>
      <c r="I1330" s="1675">
        <f t="array" ref="I1330">XLOOKUP(C1330,'89'!C1359:C1972,'89'!I1359:I1972)</f>
        <v>225</v>
      </c>
      <c r="J1330" s="1675">
        <f t="array" ref="J1330">XLOOKUP(C1330,'89'!C1359:C1972,'89'!J1359:J1972)</f>
        <v>220</v>
      </c>
      <c r="K1330" s="8" t="s">
        <v>14</v>
      </c>
      <c r="L1330" s="8" t="s">
        <v>3046</v>
      </c>
    </row>
    <row r="1331" ht="14.25" customHeight="1">
      <c r="A1331" s="8" t="s">
        <v>3045</v>
      </c>
      <c r="B1331" s="1678" t="s">
        <v>892</v>
      </c>
      <c r="C1331" s="1680">
        <v>701.0</v>
      </c>
      <c r="D1331" s="1678" t="s">
        <v>2204</v>
      </c>
      <c r="E1331" s="8" t="str">
        <f t="array" ref="E1331">XLOOKUP(C1331,'89'!C1360:C1973,'89'!E1360:E1973)</f>
        <v>Grises</v>
      </c>
      <c r="H1331" s="1675">
        <f t="array" ref="H1331">XLOOKUP(C1331,'89'!C1360:C1973,'89'!H1360:H1973)</f>
        <v>73</v>
      </c>
      <c r="I1331" s="1675">
        <f t="array" ref="I1331">XLOOKUP(C1331,'89'!C1360:C1973,'89'!I1360:I1973)</f>
        <v>70</v>
      </c>
      <c r="J1331" s="1675">
        <f t="array" ref="J1331">XLOOKUP(C1331,'89'!C1360:C1973,'89'!J1360:J1973)</f>
        <v>67</v>
      </c>
      <c r="K1331" s="8" t="s">
        <v>14</v>
      </c>
      <c r="L1331" s="8" t="s">
        <v>3046</v>
      </c>
    </row>
    <row r="1332" ht="14.25" customHeight="1">
      <c r="A1332" s="8" t="s">
        <v>3045</v>
      </c>
      <c r="B1332" s="1678" t="s">
        <v>817</v>
      </c>
      <c r="C1332" s="1680">
        <v>702.0</v>
      </c>
      <c r="D1332" s="1678" t="s">
        <v>2205</v>
      </c>
      <c r="E1332" s="8" t="str">
        <f t="array" ref="E1332">XLOOKUP(C1332,'89'!C1361:C1974,'89'!E1361:E1974)</f>
        <v>Grises</v>
      </c>
      <c r="H1332" s="1675">
        <f t="array" ref="H1332">XLOOKUP(C1332,'89'!C1361:C1974,'89'!H1361:H1974)</f>
        <v>123</v>
      </c>
      <c r="I1332" s="1675">
        <f t="array" ref="I1332">XLOOKUP(C1332,'89'!C1361:C1974,'89'!I1361:I1974)</f>
        <v>119</v>
      </c>
      <c r="J1332" s="1675">
        <f t="array" ref="J1332">XLOOKUP(C1332,'89'!C1361:C1974,'89'!J1361:J1974)</f>
        <v>114</v>
      </c>
      <c r="K1332" s="8" t="s">
        <v>14</v>
      </c>
      <c r="L1332" s="8" t="s">
        <v>3046</v>
      </c>
    </row>
    <row r="1333" ht="14.25" customHeight="1">
      <c r="A1333" s="8" t="s">
        <v>3045</v>
      </c>
      <c r="B1333" s="1678" t="s">
        <v>814</v>
      </c>
      <c r="C1333" s="1682">
        <v>703.0</v>
      </c>
      <c r="D1333" s="1678" t="s">
        <v>2206</v>
      </c>
      <c r="E1333" s="8" t="str">
        <f t="array" ref="E1333">XLOOKUP(C1333,'89'!C1362:C1975,'89'!E1362:E1975)</f>
        <v>Grises</v>
      </c>
      <c r="H1333" s="1675">
        <f t="array" ref="H1333">XLOOKUP(C1333,'89'!C1362:C1975,'89'!H1362:H1975)</f>
        <v>165</v>
      </c>
      <c r="I1333" s="1675">
        <f t="array" ref="I1333">XLOOKUP(C1333,'89'!C1362:C1975,'89'!I1362:I1975)</f>
        <v>164</v>
      </c>
      <c r="J1333" s="1675">
        <f t="array" ref="J1333">XLOOKUP(C1333,'89'!C1362:C1975,'89'!J1362:J1975)</f>
        <v>161</v>
      </c>
      <c r="K1333" s="8" t="s">
        <v>14</v>
      </c>
      <c r="L1333" s="8" t="s">
        <v>3046</v>
      </c>
    </row>
    <row r="1334" ht="14.25" customHeight="1">
      <c r="A1334" s="8" t="s">
        <v>3045</v>
      </c>
      <c r="B1334" s="14" t="s">
        <v>168</v>
      </c>
      <c r="C1334" s="1682">
        <v>704.0</v>
      </c>
      <c r="D1334" s="1678" t="s">
        <v>2842</v>
      </c>
      <c r="E1334" s="8" t="str">
        <f t="array" ref="E1334">XLOOKUP(C1334,'89'!C1363:C1976,'89'!E1363:E1976)</f>
        <v>Grises</v>
      </c>
      <c r="H1334" s="1675">
        <f t="array" ref="H1334">XLOOKUP(C1334,'89'!C1363:C1976,'89'!H1363:H1976)</f>
        <v>206</v>
      </c>
      <c r="I1334" s="1675">
        <f t="array" ref="I1334">XLOOKUP(C1334,'89'!C1363:C1976,'89'!I1363:I1976)</f>
        <v>205</v>
      </c>
      <c r="J1334" s="1675">
        <f t="array" ref="J1334">XLOOKUP(C1334,'89'!C1363:C1976,'89'!J1363:J1976)</f>
        <v>201</v>
      </c>
      <c r="K1334" s="8" t="s">
        <v>14</v>
      </c>
      <c r="L1334" s="8" t="s">
        <v>3046</v>
      </c>
    </row>
    <row r="1335" ht="14.25" customHeight="1">
      <c r="A1335" s="8" t="s">
        <v>3045</v>
      </c>
      <c r="B1335" s="14" t="s">
        <v>168</v>
      </c>
      <c r="C1335" s="1682">
        <v>705.0</v>
      </c>
      <c r="D1335" s="1678" t="s">
        <v>2843</v>
      </c>
      <c r="E1335" s="8" t="str">
        <f t="array" ref="E1335">XLOOKUP(C1335,'89'!C1364:C1977,'89'!E1364:E1977)</f>
        <v>Grises</v>
      </c>
      <c r="H1335" s="1675">
        <f t="array" ref="H1335">XLOOKUP(C1335,'89'!C1364:C1977,'89'!H1364:H1977)</f>
        <v>216</v>
      </c>
      <c r="I1335" s="1675">
        <f t="array" ref="I1335">XLOOKUP(C1335,'89'!C1364:C1977,'89'!I1364:I1977)</f>
        <v>215</v>
      </c>
      <c r="J1335" s="1675">
        <f t="array" ref="J1335">XLOOKUP(C1335,'89'!C1364:C1977,'89'!J1364:J1977)</f>
        <v>211</v>
      </c>
      <c r="K1335" s="8" t="s">
        <v>14</v>
      </c>
      <c r="L1335" s="8" t="s">
        <v>3046</v>
      </c>
    </row>
    <row r="1336" ht="14.25" customHeight="1">
      <c r="A1336" s="8" t="s">
        <v>3045</v>
      </c>
      <c r="B1336" s="14" t="s">
        <v>168</v>
      </c>
      <c r="C1336" s="1682">
        <v>706.0</v>
      </c>
      <c r="D1336" s="1678" t="s">
        <v>2844</v>
      </c>
      <c r="E1336" s="8" t="str">
        <f t="array" ref="E1336">XLOOKUP(C1336,'89'!C1365:C1978,'89'!E1365:E1978)</f>
        <v>Grises</v>
      </c>
      <c r="H1336" s="1675">
        <f t="array" ref="H1336">XLOOKUP(C1336,'89'!C1365:C1978,'89'!H1365:H1978)</f>
        <v>225</v>
      </c>
      <c r="I1336" s="1675">
        <f t="array" ref="I1336">XLOOKUP(C1336,'89'!C1365:C1978,'89'!I1365:I1978)</f>
        <v>225</v>
      </c>
      <c r="J1336" s="1675">
        <f t="array" ref="J1336">XLOOKUP(C1336,'89'!C1365:C1978,'89'!J1365:J1978)</f>
        <v>218</v>
      </c>
      <c r="K1336" s="8" t="s">
        <v>14</v>
      </c>
      <c r="L1336" s="8" t="s">
        <v>3046</v>
      </c>
    </row>
    <row r="1337" ht="14.25" customHeight="1">
      <c r="A1337" s="8" t="s">
        <v>3045</v>
      </c>
      <c r="B1337" s="1678" t="s">
        <v>892</v>
      </c>
      <c r="C1337" s="1680">
        <v>707.0</v>
      </c>
      <c r="D1337" s="1678" t="s">
        <v>2207</v>
      </c>
      <c r="E1337" s="8" t="str">
        <f t="array" ref="E1337">XLOOKUP(C1337,'89'!C1366:C1979,'89'!E1366:E1979)</f>
        <v>Grises</v>
      </c>
      <c r="H1337" s="1675">
        <f t="array" ref="H1337">XLOOKUP(C1337,'89'!C1366:C1979,'89'!H1366:H1979)</f>
        <v>71</v>
      </c>
      <c r="I1337" s="1675">
        <f t="array" ref="I1337">XLOOKUP(C1337,'89'!C1366:C1979,'89'!I1366:I1979)</f>
        <v>72</v>
      </c>
      <c r="J1337" s="1675">
        <f t="array" ref="J1337">XLOOKUP(C1337,'89'!C1366:C1979,'89'!J1366:J1979)</f>
        <v>71</v>
      </c>
      <c r="K1337" s="8" t="s">
        <v>14</v>
      </c>
      <c r="L1337" s="8" t="s">
        <v>3046</v>
      </c>
    </row>
    <row r="1338" ht="14.25" customHeight="1">
      <c r="A1338" s="8" t="s">
        <v>3045</v>
      </c>
      <c r="B1338" s="1678" t="s">
        <v>817</v>
      </c>
      <c r="C1338" s="1680">
        <v>708.0</v>
      </c>
      <c r="D1338" s="1678" t="s">
        <v>2208</v>
      </c>
      <c r="E1338" s="8" t="str">
        <f t="array" ref="E1338">XLOOKUP(C1338,'89'!C1367:C1980,'89'!E1367:E1980)</f>
        <v>Grises</v>
      </c>
      <c r="H1338" s="1675">
        <f t="array" ref="H1338">XLOOKUP(C1338,'89'!C1367:C1980,'89'!H1367:H1980)</f>
        <v>115</v>
      </c>
      <c r="I1338" s="1675">
        <f t="array" ref="I1338">XLOOKUP(C1338,'89'!C1367:C1980,'89'!I1367:I1980)</f>
        <v>115</v>
      </c>
      <c r="J1338" s="1675">
        <f t="array" ref="J1338">XLOOKUP(C1338,'89'!C1367:C1980,'89'!J1367:J1980)</f>
        <v>112</v>
      </c>
      <c r="K1338" s="8" t="s">
        <v>14</v>
      </c>
      <c r="L1338" s="8" t="s">
        <v>3046</v>
      </c>
    </row>
    <row r="1339" ht="14.25" customHeight="1">
      <c r="A1339" s="8" t="s">
        <v>3045</v>
      </c>
      <c r="B1339" s="1678" t="s">
        <v>814</v>
      </c>
      <c r="C1339" s="1682">
        <v>709.0</v>
      </c>
      <c r="D1339" s="1678" t="s">
        <v>2209</v>
      </c>
      <c r="E1339" s="8" t="str">
        <f t="array" ref="E1339">XLOOKUP(C1339,'89'!C1368:C1981,'89'!E1368:E1981)</f>
        <v>Grises</v>
      </c>
      <c r="H1339" s="1675">
        <f t="array" ref="H1339">XLOOKUP(C1339,'89'!C1368:C1981,'89'!H1368:H1981)</f>
        <v>161</v>
      </c>
      <c r="I1339" s="1675">
        <f t="array" ref="I1339">XLOOKUP(C1339,'89'!C1368:C1981,'89'!I1368:I1981)</f>
        <v>163</v>
      </c>
      <c r="J1339" s="1675">
        <f t="array" ref="J1339">XLOOKUP(C1339,'89'!C1368:C1981,'89'!J1368:J1981)</f>
        <v>162</v>
      </c>
      <c r="K1339" s="8" t="s">
        <v>14</v>
      </c>
      <c r="L1339" s="8" t="s">
        <v>3046</v>
      </c>
    </row>
    <row r="1340" ht="14.25" customHeight="1">
      <c r="A1340" s="8" t="s">
        <v>3045</v>
      </c>
      <c r="B1340" s="14" t="s">
        <v>168</v>
      </c>
      <c r="C1340" s="1682">
        <v>710.0</v>
      </c>
      <c r="D1340" s="1678" t="s">
        <v>2845</v>
      </c>
      <c r="E1340" s="8" t="str">
        <f t="array" ref="E1340">XLOOKUP(C1340,'89'!C1369:C1982,'89'!E1369:E1982)</f>
        <v>Grises</v>
      </c>
      <c r="H1340" s="1675">
        <f t="array" ref="H1340">XLOOKUP(C1340,'89'!C1369:C1982,'89'!H1369:H1982)</f>
        <v>201</v>
      </c>
      <c r="I1340" s="1675">
        <f t="array" ref="I1340">XLOOKUP(C1340,'89'!C1369:C1982,'89'!I1369:I1982)</f>
        <v>201</v>
      </c>
      <c r="J1340" s="1675">
        <f t="array" ref="J1340">XLOOKUP(C1340,'89'!C1369:C1982,'89'!J1369:J1982)</f>
        <v>198</v>
      </c>
      <c r="K1340" s="8" t="s">
        <v>14</v>
      </c>
      <c r="L1340" s="8" t="s">
        <v>3046</v>
      </c>
    </row>
    <row r="1341" ht="14.25" customHeight="1">
      <c r="A1341" s="8" t="s">
        <v>3045</v>
      </c>
      <c r="B1341" s="14" t="s">
        <v>168</v>
      </c>
      <c r="C1341" s="1682">
        <v>711.0</v>
      </c>
      <c r="D1341" s="1678" t="s">
        <v>2846</v>
      </c>
      <c r="E1341" s="8" t="str">
        <f t="array" ref="E1341">XLOOKUP(C1341,'89'!C1370:C1983,'89'!E1370:E1983)</f>
        <v>Grises</v>
      </c>
      <c r="H1341" s="1675">
        <f t="array" ref="H1341">XLOOKUP(C1341,'89'!C1370:C1983,'89'!H1370:H1983)</f>
        <v>213</v>
      </c>
      <c r="I1341" s="1675">
        <f t="array" ref="I1341">XLOOKUP(C1341,'89'!C1370:C1983,'89'!I1370:I1983)</f>
        <v>213</v>
      </c>
      <c r="J1341" s="1675">
        <f t="array" ref="J1341">XLOOKUP(C1341,'89'!C1370:C1983,'89'!J1370:J1983)</f>
        <v>209</v>
      </c>
      <c r="K1341" s="8" t="s">
        <v>14</v>
      </c>
      <c r="L1341" s="8" t="s">
        <v>3046</v>
      </c>
    </row>
    <row r="1342" ht="14.25" customHeight="1">
      <c r="A1342" s="8" t="s">
        <v>3045</v>
      </c>
      <c r="B1342" s="14" t="s">
        <v>168</v>
      </c>
      <c r="C1342" s="1682">
        <v>712.0</v>
      </c>
      <c r="D1342" s="1678" t="s">
        <v>2847</v>
      </c>
      <c r="E1342" s="8" t="str">
        <f t="array" ref="E1342">XLOOKUP(C1342,'89'!C1371:C1984,'89'!E1371:E1984)</f>
        <v>Grises</v>
      </c>
      <c r="H1342" s="1675">
        <f t="array" ref="H1342">XLOOKUP(C1342,'89'!C1371:C1984,'89'!H1371:H1984)</f>
        <v>222</v>
      </c>
      <c r="I1342" s="1675">
        <f t="array" ref="I1342">XLOOKUP(C1342,'89'!C1371:C1984,'89'!I1371:I1984)</f>
        <v>222</v>
      </c>
      <c r="J1342" s="1675">
        <f t="array" ref="J1342">XLOOKUP(C1342,'89'!C1371:C1984,'89'!J1371:J1984)</f>
        <v>217</v>
      </c>
      <c r="K1342" s="8" t="s">
        <v>14</v>
      </c>
      <c r="L1342" s="8" t="s">
        <v>3046</v>
      </c>
    </row>
    <row r="1343" ht="14.25" customHeight="1">
      <c r="A1343" s="8" t="s">
        <v>3045</v>
      </c>
      <c r="B1343" s="1678" t="s">
        <v>892</v>
      </c>
      <c r="C1343" s="1680">
        <v>713.0</v>
      </c>
      <c r="D1343" s="1678" t="s">
        <v>2210</v>
      </c>
      <c r="E1343" s="8" t="str">
        <f t="array" ref="E1343">XLOOKUP(C1343,'89'!C1372:C1985,'89'!E1372:E1985)</f>
        <v>Grises</v>
      </c>
      <c r="H1343" s="1675">
        <f t="array" ref="H1343">XLOOKUP(C1343,'89'!C1372:C1985,'89'!H1372:H1985)</f>
        <v>77</v>
      </c>
      <c r="I1343" s="1675">
        <f t="array" ref="I1343">XLOOKUP(C1343,'89'!C1372:C1985,'89'!I1372:I1985)</f>
        <v>81</v>
      </c>
      <c r="J1343" s="1675">
        <f t="array" ref="J1343">XLOOKUP(C1343,'89'!C1372:C1985,'89'!J1372:J1985)</f>
        <v>81</v>
      </c>
      <c r="K1343" s="8" t="s">
        <v>14</v>
      </c>
      <c r="L1343" s="8" t="s">
        <v>3046</v>
      </c>
    </row>
    <row r="1344" ht="14.25" customHeight="1">
      <c r="A1344" s="8" t="s">
        <v>3045</v>
      </c>
      <c r="B1344" s="1678" t="s">
        <v>817</v>
      </c>
      <c r="C1344" s="1680">
        <v>714.0</v>
      </c>
      <c r="D1344" s="1678" t="s">
        <v>2211</v>
      </c>
      <c r="E1344" s="8" t="str">
        <f t="array" ref="E1344">XLOOKUP(C1344,'89'!C1373:C1986,'89'!E1373:E1986)</f>
        <v>Grises</v>
      </c>
      <c r="H1344" s="1675">
        <f t="array" ref="H1344">XLOOKUP(C1344,'89'!C1373:C1986,'89'!H1373:H1986)</f>
        <v>108</v>
      </c>
      <c r="I1344" s="1675">
        <f t="array" ref="I1344">XLOOKUP(C1344,'89'!C1373:C1986,'89'!I1373:I1986)</f>
        <v>114</v>
      </c>
      <c r="J1344" s="1675">
        <f t="array" ref="J1344">XLOOKUP(C1344,'89'!C1373:C1986,'89'!J1373:J1986)</f>
        <v>114</v>
      </c>
      <c r="K1344" s="8" t="s">
        <v>14</v>
      </c>
      <c r="L1344" s="8" t="s">
        <v>3046</v>
      </c>
    </row>
    <row r="1345" ht="14.25" customHeight="1">
      <c r="A1345" s="8" t="s">
        <v>3045</v>
      </c>
      <c r="B1345" s="1678" t="s">
        <v>814</v>
      </c>
      <c r="C1345" s="1682">
        <v>715.0</v>
      </c>
      <c r="D1345" s="1678" t="s">
        <v>2212</v>
      </c>
      <c r="E1345" s="8" t="str">
        <f t="array" ref="E1345">XLOOKUP(C1345,'89'!C1374:C1987,'89'!E1374:E1987)</f>
        <v>Grises</v>
      </c>
      <c r="H1345" s="1675">
        <f t="array" ref="H1345">XLOOKUP(C1345,'89'!C1374:C1987,'89'!H1374:H1987)</f>
        <v>154</v>
      </c>
      <c r="I1345" s="1675">
        <f t="array" ref="I1345">XLOOKUP(C1345,'89'!C1374:C1987,'89'!I1374:I1987)</f>
        <v>163</v>
      </c>
      <c r="J1345" s="1675">
        <f t="array" ref="J1345">XLOOKUP(C1345,'89'!C1374:C1987,'89'!J1374:J1987)</f>
        <v>164</v>
      </c>
      <c r="K1345" s="8" t="s">
        <v>14</v>
      </c>
      <c r="L1345" s="8" t="s">
        <v>3046</v>
      </c>
    </row>
    <row r="1346" ht="14.25" customHeight="1">
      <c r="A1346" s="8" t="s">
        <v>3045</v>
      </c>
      <c r="B1346" s="14" t="s">
        <v>168</v>
      </c>
      <c r="C1346" s="1682">
        <v>716.0</v>
      </c>
      <c r="D1346" s="1678" t="s">
        <v>2848</v>
      </c>
      <c r="E1346" s="8" t="str">
        <f t="array" ref="E1346">XLOOKUP(C1346,'89'!C1375:C1988,'89'!E1375:E1988)</f>
        <v>Grises</v>
      </c>
      <c r="H1346" s="1675">
        <f t="array" ref="H1346">XLOOKUP(C1346,'89'!C1375:C1988,'89'!H1375:H1988)</f>
        <v>195</v>
      </c>
      <c r="I1346" s="1675">
        <f t="array" ref="I1346">XLOOKUP(C1346,'89'!C1375:C1988,'89'!I1375:I1988)</f>
        <v>200</v>
      </c>
      <c r="J1346" s="1675">
        <f t="array" ref="J1346">XLOOKUP(C1346,'89'!C1375:C1988,'89'!J1375:J1988)</f>
        <v>200</v>
      </c>
      <c r="K1346" s="8" t="s">
        <v>14</v>
      </c>
      <c r="L1346" s="8" t="s">
        <v>3046</v>
      </c>
    </row>
    <row r="1347" ht="14.25" customHeight="1">
      <c r="A1347" s="8" t="s">
        <v>3045</v>
      </c>
      <c r="B1347" s="14" t="s">
        <v>168</v>
      </c>
      <c r="C1347" s="1682">
        <v>717.0</v>
      </c>
      <c r="D1347" s="1678" t="s">
        <v>2849</v>
      </c>
      <c r="E1347" s="8" t="str">
        <f t="array" ref="E1347">XLOOKUP(C1347,'89'!C1376:C1989,'89'!E1376:E1989)</f>
        <v>Grises</v>
      </c>
      <c r="H1347" s="1675">
        <f t="array" ref="H1347">XLOOKUP(C1347,'89'!C1376:C1989,'89'!H1376:H1989)</f>
        <v>209</v>
      </c>
      <c r="I1347" s="1675">
        <f t="array" ref="I1347">XLOOKUP(C1347,'89'!C1376:C1989,'89'!I1376:I1989)</f>
        <v>214</v>
      </c>
      <c r="J1347" s="1675">
        <f t="array" ref="J1347">XLOOKUP(C1347,'89'!C1376:C1989,'89'!J1376:J1989)</f>
        <v>213</v>
      </c>
      <c r="K1347" s="8" t="s">
        <v>14</v>
      </c>
      <c r="L1347" s="8" t="s">
        <v>3046</v>
      </c>
    </row>
    <row r="1348" ht="14.25" customHeight="1">
      <c r="A1348" s="8" t="s">
        <v>3045</v>
      </c>
      <c r="B1348" s="14" t="s">
        <v>168</v>
      </c>
      <c r="C1348" s="1682">
        <v>718.0</v>
      </c>
      <c r="D1348" s="1678" t="s">
        <v>2850</v>
      </c>
      <c r="E1348" s="8" t="str">
        <f t="array" ref="E1348">XLOOKUP(C1348,'89'!C1377:C1990,'89'!E1377:E1990)</f>
        <v>Grises</v>
      </c>
      <c r="H1348" s="1675">
        <f t="array" ref="H1348">XLOOKUP(C1348,'89'!C1377:C1990,'89'!H1377:H1990)</f>
        <v>224</v>
      </c>
      <c r="I1348" s="1675">
        <f t="array" ref="I1348">XLOOKUP(C1348,'89'!C1377:C1990,'89'!I1377:I1990)</f>
        <v>224</v>
      </c>
      <c r="J1348" s="1675">
        <f t="array" ref="J1348">XLOOKUP(C1348,'89'!C1377:C1990,'89'!J1377:J1990)</f>
        <v>221</v>
      </c>
      <c r="K1348" s="8" t="s">
        <v>14</v>
      </c>
      <c r="L1348" s="8" t="s">
        <v>3046</v>
      </c>
    </row>
    <row r="1349" ht="14.25" customHeight="1">
      <c r="A1349" s="8" t="s">
        <v>3045</v>
      </c>
      <c r="B1349" s="1678" t="s">
        <v>892</v>
      </c>
      <c r="C1349" s="1680">
        <v>719.0</v>
      </c>
      <c r="D1349" s="1678" t="s">
        <v>2213</v>
      </c>
      <c r="E1349" s="8" t="str">
        <f t="array" ref="E1349">XLOOKUP(C1349,'89'!C1378:C1991,'89'!E1378:E1991)</f>
        <v>Grises</v>
      </c>
      <c r="H1349" s="1675">
        <f t="array" ref="H1349">XLOOKUP(C1349,'89'!C1378:C1991,'89'!H1378:H1991)</f>
        <v>58</v>
      </c>
      <c r="I1349" s="1675">
        <f t="array" ref="I1349">XLOOKUP(C1349,'89'!C1378:C1991,'89'!I1378:I1991)</f>
        <v>68</v>
      </c>
      <c r="J1349" s="1675">
        <f t="array" ref="J1349">XLOOKUP(C1349,'89'!C1378:C1991,'89'!J1378:J1991)</f>
        <v>69</v>
      </c>
      <c r="K1349" s="8" t="s">
        <v>14</v>
      </c>
      <c r="L1349" s="8" t="s">
        <v>3046</v>
      </c>
    </row>
    <row r="1350" ht="14.25" customHeight="1">
      <c r="A1350" s="8" t="s">
        <v>3045</v>
      </c>
      <c r="B1350" s="1678" t="s">
        <v>892</v>
      </c>
      <c r="C1350" s="1680">
        <v>720.0</v>
      </c>
      <c r="D1350" s="1678" t="s">
        <v>2214</v>
      </c>
      <c r="E1350" s="8" t="str">
        <f t="array" ref="E1350">XLOOKUP(C1350,'89'!C1379:C1992,'89'!E1379:E1992)</f>
        <v>Grises</v>
      </c>
      <c r="H1350" s="1675">
        <f t="array" ref="H1350">XLOOKUP(C1350,'89'!C1379:C1992,'89'!H1379:H1992)</f>
        <v>96</v>
      </c>
      <c r="I1350" s="1675">
        <f t="array" ref="I1350">XLOOKUP(C1350,'89'!C1379:C1992,'89'!I1379:I1992)</f>
        <v>114</v>
      </c>
      <c r="J1350" s="1675">
        <f t="array" ref="J1350">XLOOKUP(C1350,'89'!C1379:C1992,'89'!J1379:J1992)</f>
        <v>116</v>
      </c>
      <c r="K1350" s="8" t="s">
        <v>14</v>
      </c>
      <c r="L1350" s="8" t="s">
        <v>3046</v>
      </c>
    </row>
    <row r="1351" ht="14.25" customHeight="1">
      <c r="A1351" s="8" t="s">
        <v>3045</v>
      </c>
      <c r="B1351" s="1678" t="s">
        <v>814</v>
      </c>
      <c r="C1351" s="1682">
        <v>721.0</v>
      </c>
      <c r="D1351" s="1678" t="s">
        <v>2215</v>
      </c>
      <c r="E1351" s="8" t="str">
        <f t="array" ref="E1351">XLOOKUP(C1351,'89'!C1380:C1993,'89'!E1380:E1993)</f>
        <v>Grises</v>
      </c>
      <c r="H1351" s="1675">
        <f t="array" ref="H1351">XLOOKUP(C1351,'89'!C1380:C1993,'89'!H1380:H1993)</f>
        <v>145</v>
      </c>
      <c r="I1351" s="1675">
        <f t="array" ref="I1351">XLOOKUP(C1351,'89'!C1380:C1993,'89'!I1380:I1993)</f>
        <v>165</v>
      </c>
      <c r="J1351" s="1675">
        <f t="array" ref="J1351">XLOOKUP(C1351,'89'!C1380:C1993,'89'!J1380:J1993)</f>
        <v>168</v>
      </c>
      <c r="K1351" s="8" t="s">
        <v>14</v>
      </c>
      <c r="L1351" s="8" t="s">
        <v>3046</v>
      </c>
    </row>
    <row r="1352" ht="14.25" customHeight="1">
      <c r="A1352" s="8" t="s">
        <v>3045</v>
      </c>
      <c r="B1352" s="14" t="s">
        <v>168</v>
      </c>
      <c r="C1352" s="1682">
        <v>722.0</v>
      </c>
      <c r="D1352" s="1678" t="s">
        <v>2851</v>
      </c>
      <c r="E1352" s="8" t="str">
        <f t="array" ref="E1352">XLOOKUP(C1352,'89'!C1381:C1994,'89'!E1381:E1994)</f>
        <v>Grises</v>
      </c>
      <c r="H1352" s="1675">
        <f t="array" ref="H1352">XLOOKUP(C1352,'89'!C1381:C1994,'89'!H1381:H1994)</f>
        <v>184</v>
      </c>
      <c r="I1352" s="1675">
        <f t="array" ref="I1352">XLOOKUP(C1352,'89'!C1381:C1994,'89'!I1381:I1994)</f>
        <v>199</v>
      </c>
      <c r="J1352" s="1675">
        <f t="array" ref="J1352">XLOOKUP(C1352,'89'!C1381:C1994,'89'!J1381:J1994)</f>
        <v>200</v>
      </c>
      <c r="K1352" s="8" t="s">
        <v>14</v>
      </c>
      <c r="L1352" s="8" t="s">
        <v>3046</v>
      </c>
    </row>
    <row r="1353" ht="14.25" customHeight="1">
      <c r="A1353" s="8" t="s">
        <v>3045</v>
      </c>
      <c r="B1353" s="14" t="s">
        <v>168</v>
      </c>
      <c r="C1353" s="1682">
        <v>723.0</v>
      </c>
      <c r="D1353" s="1678" t="s">
        <v>2852</v>
      </c>
      <c r="E1353" s="8" t="str">
        <f t="array" ref="E1353">XLOOKUP(C1353,'89'!C1382:C1995,'89'!E1382:E1995)</f>
        <v>Grises</v>
      </c>
      <c r="H1353" s="1675">
        <f t="array" ref="H1353">XLOOKUP(C1353,'89'!C1382:C1995,'89'!H1382:H1995)</f>
        <v>199</v>
      </c>
      <c r="I1353" s="1675">
        <f t="array" ref="I1353">XLOOKUP(C1353,'89'!C1382:C1995,'89'!I1382:I1995)</f>
        <v>211</v>
      </c>
      <c r="J1353" s="1675">
        <f t="array" ref="J1353">XLOOKUP(C1353,'89'!C1382:C1995,'89'!J1382:J1995)</f>
        <v>211</v>
      </c>
      <c r="K1353" s="8" t="s">
        <v>14</v>
      </c>
      <c r="L1353" s="8" t="s">
        <v>3046</v>
      </c>
    </row>
    <row r="1354" ht="14.25" customHeight="1">
      <c r="A1354" s="8" t="s">
        <v>3045</v>
      </c>
      <c r="B1354" s="14" t="s">
        <v>168</v>
      </c>
      <c r="C1354" s="1682">
        <v>724.0</v>
      </c>
      <c r="D1354" s="1678" t="s">
        <v>2853</v>
      </c>
      <c r="E1354" s="8" t="str">
        <f t="array" ref="E1354">XLOOKUP(C1354,'89'!C1383:C1996,'89'!E1383:E1996)</f>
        <v>Grises</v>
      </c>
      <c r="H1354" s="1675">
        <f t="array" ref="H1354">XLOOKUP(C1354,'89'!C1383:C1996,'89'!H1383:H1996)</f>
        <v>213</v>
      </c>
      <c r="I1354" s="1675">
        <f t="array" ref="I1354">XLOOKUP(C1354,'89'!C1383:C1996,'89'!I1383:I1996)</f>
        <v>219</v>
      </c>
      <c r="J1354" s="1675">
        <f t="array" ref="J1354">XLOOKUP(C1354,'89'!C1383:C1996,'89'!J1383:J1996)</f>
        <v>217</v>
      </c>
      <c r="K1354" s="8" t="s">
        <v>14</v>
      </c>
      <c r="L1354" s="8" t="s">
        <v>3046</v>
      </c>
    </row>
    <row r="1355" ht="14.25" customHeight="1">
      <c r="A1355" s="8" t="s">
        <v>3045</v>
      </c>
      <c r="B1355" s="1678" t="s">
        <v>892</v>
      </c>
      <c r="C1355" s="1680">
        <v>725.0</v>
      </c>
      <c r="D1355" s="1678" t="s">
        <v>2216</v>
      </c>
      <c r="E1355" s="8" t="str">
        <f t="array" ref="E1355">XLOOKUP(C1355,'89'!C1384:C1997,'89'!E1384:E1997)</f>
        <v>Grises</v>
      </c>
      <c r="H1355" s="1675">
        <f t="array" ref="H1355">XLOOKUP(C1355,'89'!C1384:C1997,'89'!H1384:H1997)</f>
        <v>58</v>
      </c>
      <c r="I1355" s="1675">
        <f t="array" ref="I1355">XLOOKUP(C1355,'89'!C1384:C1997,'89'!I1384:I1997)</f>
        <v>71</v>
      </c>
      <c r="J1355" s="1675">
        <f t="array" ref="J1355">XLOOKUP(C1355,'89'!C1384:C1997,'89'!J1384:J1997)</f>
        <v>74</v>
      </c>
      <c r="K1355" s="8" t="s">
        <v>14</v>
      </c>
      <c r="L1355" s="8" t="s">
        <v>3046</v>
      </c>
    </row>
    <row r="1356" ht="14.25" customHeight="1">
      <c r="A1356" s="8" t="s">
        <v>3045</v>
      </c>
      <c r="B1356" s="1678" t="s">
        <v>892</v>
      </c>
      <c r="C1356" s="1680">
        <v>726.0</v>
      </c>
      <c r="D1356" s="1678" t="s">
        <v>2217</v>
      </c>
      <c r="E1356" s="8" t="str">
        <f t="array" ref="E1356">XLOOKUP(C1356,'89'!C1385:C1998,'89'!E1385:E1998)</f>
        <v>Azules</v>
      </c>
      <c r="H1356" s="1675">
        <f t="array" ref="H1356">XLOOKUP(C1356,'89'!C1385:C1998,'89'!H1385:H1998)</f>
        <v>87</v>
      </c>
      <c r="I1356" s="1675">
        <f t="array" ref="I1356">XLOOKUP(C1356,'89'!C1385:C1998,'89'!I1385:I1998)</f>
        <v>117</v>
      </c>
      <c r="J1356" s="1675">
        <f t="array" ref="J1356">XLOOKUP(C1356,'89'!C1385:C1998,'89'!J1385:J1998)</f>
        <v>120</v>
      </c>
      <c r="K1356" s="8" t="s">
        <v>14</v>
      </c>
      <c r="L1356" s="8" t="s">
        <v>3046</v>
      </c>
    </row>
    <row r="1357" ht="14.25" customHeight="1">
      <c r="A1357" s="8" t="s">
        <v>3045</v>
      </c>
      <c r="B1357" s="1678" t="s">
        <v>814</v>
      </c>
      <c r="C1357" s="1682">
        <v>727.0</v>
      </c>
      <c r="D1357" s="1678" t="s">
        <v>2218</v>
      </c>
      <c r="E1357" s="8" t="str">
        <f t="array" ref="E1357">XLOOKUP(C1357,'89'!C1386:C1999,'89'!E1386:E1999)</f>
        <v>Azules</v>
      </c>
      <c r="H1357" s="1675">
        <f t="array" ref="H1357">XLOOKUP(C1357,'89'!C1386:C1999,'89'!H1386:H1999)</f>
        <v>134</v>
      </c>
      <c r="I1357" s="1675">
        <f t="array" ref="I1357">XLOOKUP(C1357,'89'!C1386:C1999,'89'!I1386:I1999)</f>
        <v>165</v>
      </c>
      <c r="J1357" s="1675">
        <f t="array" ref="J1357">XLOOKUP(C1357,'89'!C1386:C1999,'89'!J1386:J1999)</f>
        <v>170</v>
      </c>
      <c r="K1357" s="8" t="s">
        <v>14</v>
      </c>
      <c r="L1357" s="8" t="s">
        <v>3046</v>
      </c>
    </row>
    <row r="1358" ht="14.25" customHeight="1">
      <c r="A1358" s="8" t="s">
        <v>3045</v>
      </c>
      <c r="B1358" s="14" t="s">
        <v>168</v>
      </c>
      <c r="C1358" s="1682">
        <v>728.0</v>
      </c>
      <c r="D1358" s="1678" t="s">
        <v>2854</v>
      </c>
      <c r="E1358" s="8" t="str">
        <f t="array" ref="E1358">XLOOKUP(C1358,'89'!C1387:C2000,'89'!E1387:E2000)</f>
        <v>Azules</v>
      </c>
      <c r="H1358" s="1675">
        <f t="array" ref="H1358">XLOOKUP(C1358,'89'!C1387:C2000,'89'!H1387:H2000)</f>
        <v>177</v>
      </c>
      <c r="I1358" s="1675">
        <f t="array" ref="I1358">XLOOKUP(C1358,'89'!C1387:C2000,'89'!I1387:I2000)</f>
        <v>199</v>
      </c>
      <c r="J1358" s="1675">
        <f t="array" ref="J1358">XLOOKUP(C1358,'89'!C1387:C2000,'89'!J1387:J2000)</f>
        <v>202</v>
      </c>
      <c r="K1358" s="8" t="s">
        <v>14</v>
      </c>
      <c r="L1358" s="8" t="s">
        <v>3046</v>
      </c>
    </row>
    <row r="1359" ht="14.25" customHeight="1">
      <c r="A1359" s="8" t="s">
        <v>3045</v>
      </c>
      <c r="B1359" s="14" t="s">
        <v>168</v>
      </c>
      <c r="C1359" s="1682">
        <v>729.0</v>
      </c>
      <c r="D1359" s="1678" t="s">
        <v>2855</v>
      </c>
      <c r="E1359" s="8" t="str">
        <f t="array" ref="E1359">XLOOKUP(C1359,'89'!C1388:C2001,'89'!E1388:E2001)</f>
        <v>Azules</v>
      </c>
      <c r="H1359" s="1675">
        <f t="array" ref="H1359">XLOOKUP(C1359,'89'!C1388:C2001,'89'!H1388:H2001)</f>
        <v>196</v>
      </c>
      <c r="I1359" s="1675">
        <f t="array" ref="I1359">XLOOKUP(C1359,'89'!C1388:C2001,'89'!I1388:I2001)</f>
        <v>213</v>
      </c>
      <c r="J1359" s="1675">
        <f t="array" ref="J1359">XLOOKUP(C1359,'89'!C1388:C2001,'89'!J1388:J2001)</f>
        <v>214</v>
      </c>
      <c r="K1359" s="8" t="s">
        <v>14</v>
      </c>
      <c r="L1359" s="8" t="s">
        <v>3046</v>
      </c>
    </row>
    <row r="1360" ht="14.25" customHeight="1">
      <c r="A1360" s="8" t="s">
        <v>3045</v>
      </c>
      <c r="B1360" s="14" t="s">
        <v>168</v>
      </c>
      <c r="C1360" s="1682">
        <v>730.0</v>
      </c>
      <c r="D1360" s="1678" t="s">
        <v>2856</v>
      </c>
      <c r="E1360" s="8" t="str">
        <f t="array" ref="E1360">XLOOKUP(C1360,'89'!C1389:C2002,'89'!E1389:E2002)</f>
        <v>Azules</v>
      </c>
      <c r="H1360" s="1675">
        <f t="array" ref="H1360">XLOOKUP(C1360,'89'!C1389:C2002,'89'!H1389:H2002)</f>
        <v>224</v>
      </c>
      <c r="I1360" s="1675">
        <f t="array" ref="I1360">XLOOKUP(C1360,'89'!C1389:C2002,'89'!I1389:I2002)</f>
        <v>233</v>
      </c>
      <c r="J1360" s="1675">
        <f t="array" ref="J1360">XLOOKUP(C1360,'89'!C1389:C2002,'89'!J1389:J2002)</f>
        <v>230</v>
      </c>
      <c r="K1360" s="8" t="s">
        <v>14</v>
      </c>
      <c r="L1360" s="8" t="s">
        <v>3046</v>
      </c>
    </row>
    <row r="1361" ht="14.25" customHeight="1">
      <c r="A1361" s="8" t="s">
        <v>3045</v>
      </c>
      <c r="B1361" s="1678" t="s">
        <v>892</v>
      </c>
      <c r="C1361" s="1680">
        <v>737.0</v>
      </c>
      <c r="D1361" s="1678" t="s">
        <v>2219</v>
      </c>
      <c r="E1361" s="8" t="str">
        <f t="array" ref="E1361">XLOOKUP(C1361,'89'!C1390:C2003,'89'!E1390:E2003)</f>
        <v>Azules</v>
      </c>
      <c r="H1361" s="1675">
        <f t="array" ref="H1361">XLOOKUP(C1361,'89'!C1390:C2003,'89'!H1390:H2003)</f>
        <v>68</v>
      </c>
      <c r="I1361" s="1675">
        <f t="array" ref="I1361">XLOOKUP(C1361,'89'!C1390:C2003,'89'!I1390:I2003)</f>
        <v>76</v>
      </c>
      <c r="J1361" s="1675">
        <f t="array" ref="J1361">XLOOKUP(C1361,'89'!C1390:C2003,'89'!J1390:J2003)</f>
        <v>84</v>
      </c>
      <c r="K1361" s="8" t="s">
        <v>14</v>
      </c>
      <c r="L1361" s="8" t="s">
        <v>3046</v>
      </c>
    </row>
    <row r="1362" ht="14.25" customHeight="1">
      <c r="A1362" s="8" t="s">
        <v>3045</v>
      </c>
      <c r="B1362" s="1678" t="s">
        <v>817</v>
      </c>
      <c r="C1362" s="1680">
        <v>738.0</v>
      </c>
      <c r="D1362" s="1678" t="s">
        <v>2220</v>
      </c>
      <c r="E1362" s="8" t="str">
        <f t="array" ref="E1362">XLOOKUP(C1362,'89'!C1391:C2004,'89'!E1391:E2004)</f>
        <v>Azules</v>
      </c>
      <c r="H1362" s="1675">
        <f t="array" ref="H1362">XLOOKUP(C1362,'89'!C1391:C2004,'89'!H1391:H2004)</f>
        <v>99</v>
      </c>
      <c r="I1362" s="1675">
        <f t="array" ref="I1362">XLOOKUP(C1362,'89'!C1391:C2004,'89'!I1391:I2004)</f>
        <v>118</v>
      </c>
      <c r="J1362" s="1675">
        <f t="array" ref="J1362">XLOOKUP(C1362,'89'!C1391:C2004,'89'!J1391:J2004)</f>
        <v>132</v>
      </c>
      <c r="K1362" s="8" t="s">
        <v>14</v>
      </c>
      <c r="L1362" s="8" t="s">
        <v>3046</v>
      </c>
    </row>
    <row r="1363" ht="14.25" customHeight="1">
      <c r="A1363" s="8" t="s">
        <v>3045</v>
      </c>
      <c r="B1363" s="1678" t="s">
        <v>814</v>
      </c>
      <c r="C1363" s="1682">
        <v>739.0</v>
      </c>
      <c r="D1363" s="1678" t="s">
        <v>2221</v>
      </c>
      <c r="E1363" s="8" t="str">
        <f t="array" ref="E1363">XLOOKUP(C1363,'89'!C1392:C2005,'89'!E1392:E2005)</f>
        <v>Azules</v>
      </c>
      <c r="H1363" s="1675">
        <f t="array" ref="H1363">XLOOKUP(C1363,'89'!C1392:C2005,'89'!H1392:H2005)</f>
        <v>140</v>
      </c>
      <c r="I1363" s="1675">
        <f t="array" ref="I1363">XLOOKUP(C1363,'89'!C1392:C2005,'89'!I1392:I2005)</f>
        <v>161</v>
      </c>
      <c r="J1363" s="1675">
        <f t="array" ref="J1363">XLOOKUP(C1363,'89'!C1392:C2005,'89'!J1392:J2005)</f>
        <v>175</v>
      </c>
      <c r="K1363" s="8" t="s">
        <v>14</v>
      </c>
      <c r="L1363" s="8" t="s">
        <v>3046</v>
      </c>
    </row>
    <row r="1364" ht="14.25" customHeight="1">
      <c r="A1364" s="8" t="s">
        <v>3045</v>
      </c>
      <c r="B1364" s="14" t="s">
        <v>168</v>
      </c>
      <c r="C1364" s="1682">
        <v>740.0</v>
      </c>
      <c r="D1364" s="1678" t="s">
        <v>2857</v>
      </c>
      <c r="E1364" s="8" t="str">
        <f t="array" ref="E1364">XLOOKUP(C1364,'89'!C1393:C2006,'89'!E1393:E2006)</f>
        <v>Azules</v>
      </c>
      <c r="H1364" s="1675">
        <f t="array" ref="H1364">XLOOKUP(C1364,'89'!C1393:C2006,'89'!H1393:H2006)</f>
        <v>182</v>
      </c>
      <c r="I1364" s="1675">
        <f t="array" ref="I1364">XLOOKUP(C1364,'89'!C1393:C2006,'89'!I1393:I2006)</f>
        <v>197</v>
      </c>
      <c r="J1364" s="1675">
        <f t="array" ref="J1364">XLOOKUP(C1364,'89'!C1393:C2006,'89'!J1393:J2006)</f>
        <v>205</v>
      </c>
      <c r="K1364" s="8" t="s">
        <v>14</v>
      </c>
      <c r="L1364" s="8" t="s">
        <v>3046</v>
      </c>
    </row>
    <row r="1365" ht="14.25" customHeight="1">
      <c r="A1365" s="8" t="s">
        <v>3045</v>
      </c>
      <c r="B1365" s="14" t="s">
        <v>168</v>
      </c>
      <c r="C1365" s="1682">
        <v>741.0</v>
      </c>
      <c r="D1365" s="1678" t="s">
        <v>2858</v>
      </c>
      <c r="E1365" s="8" t="str">
        <f t="array" ref="E1365">XLOOKUP(C1365,'89'!C1394:C2007,'89'!E1394:E2007)</f>
        <v>Azules</v>
      </c>
      <c r="H1365" s="1675">
        <f t="array" ref="H1365">XLOOKUP(C1365,'89'!C1394:C2007,'89'!H1394:H2007)</f>
        <v>197</v>
      </c>
      <c r="I1365" s="1675">
        <f t="array" ref="I1365">XLOOKUP(C1365,'89'!C1394:C2007,'89'!I1394:I2007)</f>
        <v>209</v>
      </c>
      <c r="J1365" s="1675">
        <f t="array" ref="J1365">XLOOKUP(C1365,'89'!C1394:C2007,'89'!J1394:J2007)</f>
        <v>215</v>
      </c>
      <c r="K1365" s="8" t="s">
        <v>14</v>
      </c>
      <c r="L1365" s="8" t="s">
        <v>3046</v>
      </c>
    </row>
    <row r="1366" ht="14.25" customHeight="1">
      <c r="A1366" s="8" t="s">
        <v>3045</v>
      </c>
      <c r="B1366" s="14" t="s">
        <v>168</v>
      </c>
      <c r="C1366" s="1682">
        <v>742.0</v>
      </c>
      <c r="D1366" s="1678" t="s">
        <v>2859</v>
      </c>
      <c r="E1366" s="8" t="str">
        <f t="array" ref="E1366">XLOOKUP(C1366,'89'!C1395:C2008,'89'!E1395:E2008)</f>
        <v>Azules</v>
      </c>
      <c r="H1366" s="1675">
        <f t="array" ref="H1366">XLOOKUP(C1366,'89'!C1395:C2008,'89'!H1395:H2008)</f>
        <v>215</v>
      </c>
      <c r="I1366" s="1675">
        <f t="array" ref="I1366">XLOOKUP(C1366,'89'!C1395:C2008,'89'!I1395:I2008)</f>
        <v>224</v>
      </c>
      <c r="J1366" s="1675">
        <f t="array" ref="J1366">XLOOKUP(C1366,'89'!C1395:C2008,'89'!J1395:J2008)</f>
        <v>226</v>
      </c>
      <c r="K1366" s="8" t="s">
        <v>14</v>
      </c>
      <c r="L1366" s="8" t="s">
        <v>3046</v>
      </c>
    </row>
    <row r="1367" ht="14.25" customHeight="1">
      <c r="A1367" s="8" t="s">
        <v>3045</v>
      </c>
      <c r="B1367" s="1678" t="s">
        <v>892</v>
      </c>
      <c r="C1367" s="1680">
        <v>743.0</v>
      </c>
      <c r="D1367" s="1678" t="s">
        <v>2222</v>
      </c>
      <c r="E1367" s="8" t="str">
        <f t="array" ref="E1367">XLOOKUP(C1367,'89'!C1396:C2009,'89'!E1396:E2009)</f>
        <v>Grises</v>
      </c>
      <c r="H1367" s="1675">
        <f t="array" ref="H1367">XLOOKUP(C1367,'89'!C1396:C2009,'89'!H1396:H2009)</f>
        <v>62</v>
      </c>
      <c r="I1367" s="1675">
        <f t="array" ref="I1367">XLOOKUP(C1367,'89'!C1396:C2009,'89'!I1396:I2009)</f>
        <v>62</v>
      </c>
      <c r="J1367" s="1675">
        <f t="array" ref="J1367">XLOOKUP(C1367,'89'!C1396:C2009,'89'!J1396:J2009)</f>
        <v>64</v>
      </c>
      <c r="K1367" s="8" t="s">
        <v>14</v>
      </c>
      <c r="L1367" s="8" t="s">
        <v>3046</v>
      </c>
    </row>
    <row r="1368" ht="14.25" customHeight="1">
      <c r="A1368" s="8" t="s">
        <v>3045</v>
      </c>
      <c r="B1368" s="1678" t="s">
        <v>817</v>
      </c>
      <c r="C1368" s="1680">
        <v>744.0</v>
      </c>
      <c r="D1368" s="1678" t="s">
        <v>2223</v>
      </c>
      <c r="E1368" s="8" t="str">
        <f t="array" ref="E1368">XLOOKUP(C1368,'89'!C1397:C2010,'89'!E1397:E2010)</f>
        <v>Grises</v>
      </c>
      <c r="H1368" s="1675">
        <f t="array" ref="H1368">XLOOKUP(C1368,'89'!C1397:C2010,'89'!H1397:H2010)</f>
        <v>107</v>
      </c>
      <c r="I1368" s="1675">
        <f t="array" ref="I1368">XLOOKUP(C1368,'89'!C1397:C2010,'89'!I1397:I2010)</f>
        <v>112</v>
      </c>
      <c r="J1368" s="1675">
        <f t="array" ref="J1368">XLOOKUP(C1368,'89'!C1397:C2010,'89'!J1397:J2010)</f>
        <v>118</v>
      </c>
      <c r="K1368" s="8" t="s">
        <v>14</v>
      </c>
      <c r="L1368" s="8" t="s">
        <v>3046</v>
      </c>
    </row>
    <row r="1369" ht="14.25" customHeight="1">
      <c r="A1369" s="8" t="s">
        <v>3045</v>
      </c>
      <c r="B1369" s="1678" t="s">
        <v>814</v>
      </c>
      <c r="C1369" s="1682">
        <v>745.0</v>
      </c>
      <c r="D1369" s="1678" t="s">
        <v>2224</v>
      </c>
      <c r="E1369" s="8" t="str">
        <f t="array" ref="E1369">XLOOKUP(C1369,'89'!C1398:C2011,'89'!E1398:E2011)</f>
        <v>Grises</v>
      </c>
      <c r="H1369" s="1675">
        <f t="array" ref="H1369">XLOOKUP(C1369,'89'!C1398:C2011,'89'!H1398:H2011)</f>
        <v>146</v>
      </c>
      <c r="I1369" s="1675">
        <f t="array" ref="I1369">XLOOKUP(C1369,'89'!C1398:C2011,'89'!I1398:I2011)</f>
        <v>154</v>
      </c>
      <c r="J1369" s="1675">
        <f t="array" ref="J1369">XLOOKUP(C1369,'89'!C1398:C2011,'89'!J1398:J2011)</f>
        <v>161</v>
      </c>
      <c r="K1369" s="8" t="s">
        <v>14</v>
      </c>
      <c r="L1369" s="8" t="s">
        <v>3046</v>
      </c>
    </row>
    <row r="1370" ht="14.25" customHeight="1">
      <c r="A1370" s="8" t="s">
        <v>3045</v>
      </c>
      <c r="B1370" s="14" t="s">
        <v>168</v>
      </c>
      <c r="C1370" s="1682">
        <v>746.0</v>
      </c>
      <c r="D1370" s="1678" t="s">
        <v>2860</v>
      </c>
      <c r="E1370" s="8" t="str">
        <f t="array" ref="E1370">XLOOKUP(C1370,'89'!C1399:C2012,'89'!E1399:E2012)</f>
        <v>Grises</v>
      </c>
      <c r="H1370" s="1675">
        <f t="array" ref="H1370">XLOOKUP(C1370,'89'!C1399:C2012,'89'!H1399:H2012)</f>
        <v>192</v>
      </c>
      <c r="I1370" s="1675">
        <f t="array" ref="I1370">XLOOKUP(C1370,'89'!C1399:C2012,'89'!I1399:I2012)</f>
        <v>196</v>
      </c>
      <c r="J1370" s="1675">
        <f t="array" ref="J1370">XLOOKUP(C1370,'89'!C1399:C2012,'89'!J1399:J2012)</f>
        <v>200</v>
      </c>
      <c r="K1370" s="8" t="s">
        <v>14</v>
      </c>
      <c r="L1370" s="8" t="s">
        <v>3046</v>
      </c>
    </row>
    <row r="1371" ht="14.25" customHeight="1">
      <c r="A1371" s="8" t="s">
        <v>3045</v>
      </c>
      <c r="B1371" s="14" t="s">
        <v>168</v>
      </c>
      <c r="C1371" s="1682">
        <v>747.0</v>
      </c>
      <c r="D1371" s="1678" t="s">
        <v>2861</v>
      </c>
      <c r="E1371" s="8" t="str">
        <f t="array" ref="E1371">XLOOKUP(C1371,'89'!C1400:C2013,'89'!E1400:E2013)</f>
        <v>Grises</v>
      </c>
      <c r="H1371" s="1675">
        <f t="array" ref="H1371">XLOOKUP(C1371,'89'!C1400:C2013,'89'!H1400:H2013)</f>
        <v>205</v>
      </c>
      <c r="I1371" s="1675">
        <f t="array" ref="I1371">XLOOKUP(C1371,'89'!C1400:C2013,'89'!I1400:I2013)</f>
        <v>208</v>
      </c>
      <c r="J1371" s="1675">
        <f t="array" ref="J1371">XLOOKUP(C1371,'89'!C1400:C2013,'89'!J1400:J2013)</f>
        <v>211</v>
      </c>
      <c r="K1371" s="8" t="s">
        <v>14</v>
      </c>
      <c r="L1371" s="8" t="s">
        <v>3046</v>
      </c>
    </row>
    <row r="1372" ht="14.25" customHeight="1">
      <c r="A1372" s="8" t="s">
        <v>3045</v>
      </c>
      <c r="B1372" s="14" t="s">
        <v>168</v>
      </c>
      <c r="C1372" s="1682">
        <v>748.0</v>
      </c>
      <c r="D1372" s="1678" t="s">
        <v>2862</v>
      </c>
      <c r="E1372" s="8" t="str">
        <f t="array" ref="E1372">XLOOKUP(C1372,'89'!C1401:C2014,'89'!E1401:E2014)</f>
        <v>Grises</v>
      </c>
      <c r="H1372" s="1675">
        <f t="array" ref="H1372">XLOOKUP(C1372,'89'!C1401:C2014,'89'!H1401:H2014)</f>
        <v>223</v>
      </c>
      <c r="I1372" s="1675">
        <f t="array" ref="I1372">XLOOKUP(C1372,'89'!C1401:C2014,'89'!I1401:I2014)</f>
        <v>229</v>
      </c>
      <c r="J1372" s="1675">
        <f t="array" ref="J1372">XLOOKUP(C1372,'89'!C1401:C2014,'89'!J1401:J2014)</f>
        <v>230</v>
      </c>
      <c r="K1372" s="8" t="s">
        <v>14</v>
      </c>
      <c r="L1372" s="8" t="s">
        <v>3046</v>
      </c>
    </row>
    <row r="1373" ht="14.25" customHeight="1">
      <c r="A1373" s="8" t="s">
        <v>3045</v>
      </c>
      <c r="B1373" s="1678" t="s">
        <v>892</v>
      </c>
      <c r="C1373" s="1680">
        <v>761.0</v>
      </c>
      <c r="D1373" s="1678" t="s">
        <v>3066</v>
      </c>
      <c r="E1373" s="8" t="str">
        <f t="array" ref="E1373">XLOOKUP(C1373,'89'!C1402:C2015,'89'!E1402:E2015)</f>
        <v>Morados</v>
      </c>
      <c r="H1373" s="1675">
        <f t="array" ref="H1373">XLOOKUP(C1373,'89'!C1402:C2015,'89'!H1402:H2015)</f>
        <v>76</v>
      </c>
      <c r="I1373" s="1675">
        <f t="array" ref="I1373">XLOOKUP(C1373,'89'!C1402:C2015,'89'!I1402:I2015)</f>
        <v>73</v>
      </c>
      <c r="J1373" s="1675">
        <f t="array" ref="J1373">XLOOKUP(C1373,'89'!C1402:C2015,'89'!J1402:J2015)</f>
        <v>85</v>
      </c>
      <c r="K1373" s="8" t="s">
        <v>14</v>
      </c>
      <c r="L1373" s="8" t="s">
        <v>3046</v>
      </c>
    </row>
    <row r="1374" ht="14.25" customHeight="1">
      <c r="A1374" s="8" t="s">
        <v>3045</v>
      </c>
      <c r="B1374" s="1678" t="s">
        <v>817</v>
      </c>
      <c r="C1374" s="1680">
        <v>762.0</v>
      </c>
      <c r="D1374" s="1678" t="s">
        <v>2226</v>
      </c>
      <c r="E1374" s="8" t="str">
        <f t="array" ref="E1374">XLOOKUP(C1374,'89'!C1403:C2016,'89'!E1403:E2016)</f>
        <v>Morados</v>
      </c>
      <c r="H1374" s="1675">
        <f t="array" ref="H1374">XLOOKUP(C1374,'89'!C1403:C2016,'89'!H1403:H2016)</f>
        <v>113</v>
      </c>
      <c r="I1374" s="1675">
        <f t="array" ref="I1374">XLOOKUP(C1374,'89'!C1403:C2016,'89'!I1403:I2016)</f>
        <v>110</v>
      </c>
      <c r="J1374" s="1675">
        <f t="array" ref="J1374">XLOOKUP(C1374,'89'!C1403:C2016,'89'!J1403:J2016)</f>
        <v>131</v>
      </c>
      <c r="K1374" s="8" t="s">
        <v>14</v>
      </c>
      <c r="L1374" s="8" t="s">
        <v>3046</v>
      </c>
    </row>
    <row r="1375" ht="14.25" customHeight="1">
      <c r="A1375" s="8" t="s">
        <v>3045</v>
      </c>
      <c r="B1375" s="1678" t="s">
        <v>814</v>
      </c>
      <c r="C1375" s="1682">
        <v>763.0</v>
      </c>
      <c r="D1375" s="1678" t="s">
        <v>2227</v>
      </c>
      <c r="E1375" s="8" t="str">
        <f t="array" ref="E1375">XLOOKUP(C1375,'89'!C1404:C2017,'89'!E1404:E2017)</f>
        <v>Morados</v>
      </c>
      <c r="H1375" s="1675">
        <f t="array" ref="H1375">XLOOKUP(C1375,'89'!C1404:C2017,'89'!H1404:H2017)</f>
        <v>160</v>
      </c>
      <c r="I1375" s="1675">
        <f t="array" ref="I1375">XLOOKUP(C1375,'89'!C1404:C2017,'89'!I1404:I2017)</f>
        <v>159</v>
      </c>
      <c r="J1375" s="1675">
        <f t="array" ref="J1375">XLOOKUP(C1375,'89'!C1404:C2017,'89'!J1404:J2017)</f>
        <v>179</v>
      </c>
      <c r="K1375" s="8" t="s">
        <v>14</v>
      </c>
      <c r="L1375" s="8" t="s">
        <v>3046</v>
      </c>
    </row>
    <row r="1376" ht="14.25" customHeight="1">
      <c r="A1376" s="8" t="s">
        <v>3045</v>
      </c>
      <c r="B1376" s="14" t="s">
        <v>168</v>
      </c>
      <c r="C1376" s="1682">
        <v>764.0</v>
      </c>
      <c r="D1376" s="1678" t="s">
        <v>2863</v>
      </c>
      <c r="E1376" s="8" t="str">
        <f t="array" ref="E1376">XLOOKUP(C1376,'89'!C1405:C2018,'89'!E1405:E2018)</f>
        <v>Morados</v>
      </c>
      <c r="H1376" s="1675">
        <f t="array" ref="H1376">XLOOKUP(C1376,'89'!C1405:C2018,'89'!H1405:H2018)</f>
        <v>196</v>
      </c>
      <c r="I1376" s="1675">
        <f t="array" ref="I1376">XLOOKUP(C1376,'89'!C1405:C2018,'89'!I1405:I2018)</f>
        <v>194</v>
      </c>
      <c r="J1376" s="1675">
        <f t="array" ref="J1376">XLOOKUP(C1376,'89'!C1405:C2018,'89'!J1405:J2018)</f>
        <v>207</v>
      </c>
      <c r="K1376" s="8" t="s">
        <v>14</v>
      </c>
      <c r="L1376" s="8" t="s">
        <v>3046</v>
      </c>
    </row>
    <row r="1377" ht="14.25" customHeight="1">
      <c r="A1377" s="8" t="s">
        <v>3045</v>
      </c>
      <c r="B1377" s="14" t="s">
        <v>168</v>
      </c>
      <c r="C1377" s="1682">
        <v>765.0</v>
      </c>
      <c r="D1377" s="1678" t="s">
        <v>2864</v>
      </c>
      <c r="E1377" s="8" t="str">
        <f t="array" ref="E1377">XLOOKUP(C1377,'89'!C1406:C2019,'89'!E1406:E2019)</f>
        <v>Morados</v>
      </c>
      <c r="H1377" s="1675">
        <f t="array" ref="H1377">XLOOKUP(C1377,'89'!C1406:C2019,'89'!H1406:H2019)</f>
        <v>210</v>
      </c>
      <c r="I1377" s="1675">
        <f t="array" ref="I1377">XLOOKUP(C1377,'89'!C1406:C2019,'89'!I1406:I2019)</f>
        <v>206</v>
      </c>
      <c r="J1377" s="1675">
        <f t="array" ref="J1377">XLOOKUP(C1377,'89'!C1406:C2019,'89'!J1406:J2019)</f>
        <v>217</v>
      </c>
      <c r="K1377" s="8" t="s">
        <v>14</v>
      </c>
      <c r="L1377" s="8" t="s">
        <v>3046</v>
      </c>
    </row>
    <row r="1378" ht="14.25" customHeight="1">
      <c r="A1378" s="8" t="s">
        <v>3045</v>
      </c>
      <c r="B1378" s="14" t="s">
        <v>168</v>
      </c>
      <c r="C1378" s="1682">
        <v>766.0</v>
      </c>
      <c r="D1378" s="1678" t="s">
        <v>2865</v>
      </c>
      <c r="E1378" s="8" t="str">
        <f t="array" ref="E1378">XLOOKUP(C1378,'89'!C1407:C2020,'89'!E1407:E2020)</f>
        <v>Morados</v>
      </c>
      <c r="H1378" s="1675">
        <f t="array" ref="H1378">XLOOKUP(C1378,'89'!C1407:C2020,'89'!H1407:H2020)</f>
        <v>222</v>
      </c>
      <c r="I1378" s="1675">
        <f t="array" ref="I1378">XLOOKUP(C1378,'89'!C1407:C2020,'89'!I1407:I2020)</f>
        <v>219</v>
      </c>
      <c r="J1378" s="1675">
        <f t="array" ref="J1378">XLOOKUP(C1378,'89'!C1407:C2020,'89'!J1407:J2020)</f>
        <v>227</v>
      </c>
      <c r="K1378" s="8" t="s">
        <v>14</v>
      </c>
      <c r="L1378" s="8" t="s">
        <v>3046</v>
      </c>
    </row>
    <row r="1379" ht="14.25" customHeight="1">
      <c r="A1379" s="8" t="s">
        <v>3045</v>
      </c>
      <c r="B1379" s="1678" t="s">
        <v>892</v>
      </c>
      <c r="C1379" s="1680">
        <v>767.0</v>
      </c>
      <c r="D1379" s="1678" t="s">
        <v>2228</v>
      </c>
      <c r="E1379" s="8" t="str">
        <f t="array" ref="E1379">XLOOKUP(C1379,'89'!C1408:C2021,'89'!E1408:E2021)</f>
        <v>Morados</v>
      </c>
      <c r="H1379" s="1675">
        <f t="array" ref="H1379">XLOOKUP(C1379,'89'!C1408:C2021,'89'!H1408:H2021)</f>
        <v>112</v>
      </c>
      <c r="I1379" s="1675">
        <f t="array" ref="I1379">XLOOKUP(C1379,'89'!C1408:C2021,'89'!I1408:I2021)</f>
        <v>92</v>
      </c>
      <c r="J1379" s="1675">
        <f t="array" ref="J1379">XLOOKUP(C1379,'89'!C1408:C2021,'89'!J1408:J2021)</f>
        <v>135</v>
      </c>
      <c r="K1379" s="8" t="s">
        <v>14</v>
      </c>
      <c r="L1379" s="8" t="s">
        <v>3046</v>
      </c>
    </row>
    <row r="1380" ht="14.25" customHeight="1">
      <c r="A1380" s="8" t="s">
        <v>3045</v>
      </c>
      <c r="B1380" s="1678" t="s">
        <v>817</v>
      </c>
      <c r="C1380" s="1680">
        <v>768.0</v>
      </c>
      <c r="D1380" s="1678" t="s">
        <v>2229</v>
      </c>
      <c r="E1380" s="8" t="str">
        <f t="array" ref="E1380">XLOOKUP(C1380,'89'!C1409:C2022,'89'!E1409:E2022)</f>
        <v>Morados</v>
      </c>
      <c r="H1380" s="1675">
        <f t="array" ref="H1380">XLOOKUP(C1380,'89'!C1409:C2022,'89'!H1409:H2022)</f>
        <v>139</v>
      </c>
      <c r="I1380" s="1675">
        <f t="array" ref="I1380">XLOOKUP(C1380,'89'!C1409:C2022,'89'!I1409:I2022)</f>
        <v>115</v>
      </c>
      <c r="J1380" s="1675">
        <f t="array" ref="J1380">XLOOKUP(C1380,'89'!C1409:C2022,'89'!J1409:J2022)</f>
        <v>162</v>
      </c>
      <c r="K1380" s="8" t="s">
        <v>14</v>
      </c>
      <c r="L1380" s="8" t="s">
        <v>3046</v>
      </c>
    </row>
    <row r="1381" ht="14.25" customHeight="1">
      <c r="A1381" s="8" t="s">
        <v>3045</v>
      </c>
      <c r="B1381" s="1678" t="s">
        <v>814</v>
      </c>
      <c r="C1381" s="1682">
        <v>769.0</v>
      </c>
      <c r="D1381" s="1678" t="s">
        <v>2230</v>
      </c>
      <c r="E1381" s="8" t="str">
        <f t="array" ref="E1381">XLOOKUP(C1381,'89'!C1410:C2023,'89'!E1410:E2023)</f>
        <v>Morados</v>
      </c>
      <c r="H1381" s="1675">
        <f t="array" ref="H1381">XLOOKUP(C1381,'89'!C1410:C2023,'89'!H1410:H2023)</f>
        <v>179</v>
      </c>
      <c r="I1381" s="1675">
        <f t="array" ref="I1381">XLOOKUP(C1381,'89'!C1410:C2023,'89'!I1410:I2023)</f>
        <v>164</v>
      </c>
      <c r="J1381" s="1675">
        <f t="array" ref="J1381">XLOOKUP(C1381,'89'!C1410:C2023,'89'!J1410:J2023)</f>
        <v>202</v>
      </c>
      <c r="K1381" s="8" t="s">
        <v>14</v>
      </c>
      <c r="L1381" s="8" t="s">
        <v>3046</v>
      </c>
    </row>
    <row r="1382" ht="14.25" customHeight="1">
      <c r="A1382" s="8" t="s">
        <v>3045</v>
      </c>
      <c r="B1382" s="14" t="s">
        <v>168</v>
      </c>
      <c r="C1382" s="1682">
        <v>770.0</v>
      </c>
      <c r="D1382" s="1678" t="s">
        <v>2866</v>
      </c>
      <c r="E1382" s="8" t="str">
        <f t="array" ref="E1382">XLOOKUP(C1382,'89'!C1411:C2024,'89'!E1411:E2024)</f>
        <v>Morados</v>
      </c>
      <c r="H1382" s="1675">
        <f t="array" ref="H1382">XLOOKUP(C1382,'89'!C1411:C2024,'89'!H1411:H2024)</f>
        <v>211</v>
      </c>
      <c r="I1382" s="1675">
        <f t="array" ref="I1382">XLOOKUP(C1382,'89'!C1411:C2024,'89'!I1411:I2024)</f>
        <v>199</v>
      </c>
      <c r="J1382" s="1675">
        <f t="array" ref="J1382">XLOOKUP(C1382,'89'!C1411:C2024,'89'!J1411:J2024)</f>
        <v>222</v>
      </c>
      <c r="K1382" s="8" t="s">
        <v>14</v>
      </c>
      <c r="L1382" s="8" t="s">
        <v>3046</v>
      </c>
    </row>
    <row r="1383" ht="14.25" customHeight="1">
      <c r="A1383" s="8" t="s">
        <v>3045</v>
      </c>
      <c r="B1383" s="14" t="s">
        <v>168</v>
      </c>
      <c r="C1383" s="1682">
        <v>771.0</v>
      </c>
      <c r="D1383" s="1678" t="s">
        <v>2867</v>
      </c>
      <c r="E1383" s="8" t="str">
        <f t="array" ref="E1383">XLOOKUP(C1383,'89'!C1412:C2025,'89'!E1412:E2025)</f>
        <v>Morados</v>
      </c>
      <c r="H1383" s="1675">
        <f t="array" ref="H1383">XLOOKUP(C1383,'89'!C1412:C2025,'89'!H1412:H2025)</f>
        <v>224</v>
      </c>
      <c r="I1383" s="1675">
        <f t="array" ref="I1383">XLOOKUP(C1383,'89'!C1412:C2025,'89'!I1412:I2025)</f>
        <v>214</v>
      </c>
      <c r="J1383" s="1675">
        <f t="array" ref="J1383">XLOOKUP(C1383,'89'!C1412:C2025,'89'!J1412:J2025)</f>
        <v>231</v>
      </c>
      <c r="K1383" s="8" t="s">
        <v>14</v>
      </c>
      <c r="L1383" s="8" t="s">
        <v>3046</v>
      </c>
    </row>
    <row r="1384" ht="14.25" customHeight="1">
      <c r="A1384" s="8" t="s">
        <v>3045</v>
      </c>
      <c r="B1384" s="14" t="s">
        <v>168</v>
      </c>
      <c r="C1384" s="1682">
        <v>772.0</v>
      </c>
      <c r="D1384" s="1678" t="s">
        <v>2868</v>
      </c>
      <c r="E1384" s="8" t="str">
        <f t="array" ref="E1384">XLOOKUP(C1384,'89'!C1413:C2026,'89'!E1413:E2026)</f>
        <v>Morados</v>
      </c>
      <c r="H1384" s="1675">
        <f t="array" ref="H1384">XLOOKUP(C1384,'89'!C1413:C2026,'89'!H1413:H2026)</f>
        <v>233</v>
      </c>
      <c r="I1384" s="1675">
        <f t="array" ref="I1384">XLOOKUP(C1384,'89'!C1413:C2026,'89'!I1413:I2026)</f>
        <v>223</v>
      </c>
      <c r="J1384" s="1675">
        <f t="array" ref="J1384">XLOOKUP(C1384,'89'!C1413:C2026,'89'!J1413:J2026)</f>
        <v>232</v>
      </c>
      <c r="K1384" s="8" t="s">
        <v>14</v>
      </c>
      <c r="L1384" s="8" t="s">
        <v>3046</v>
      </c>
    </row>
    <row r="1385" ht="14.25" customHeight="1">
      <c r="A1385" s="8" t="s">
        <v>3045</v>
      </c>
      <c r="B1385" s="1678" t="s">
        <v>892</v>
      </c>
      <c r="C1385" s="1680">
        <v>791.0</v>
      </c>
      <c r="D1385" s="1678" t="s">
        <v>3067</v>
      </c>
      <c r="E1385" s="8" t="str">
        <f t="array" ref="E1385">XLOOKUP(C1385,'89'!C1414:C2027,'89'!E1414:E2027)</f>
        <v>Morados</v>
      </c>
      <c r="H1385" s="1675">
        <f t="array" ref="H1385">XLOOKUP(C1385,'89'!C1414:C2027,'89'!H1414:H2027)</f>
        <v>88</v>
      </c>
      <c r="I1385" s="1675">
        <f t="array" ref="I1385">XLOOKUP(C1385,'89'!C1414:C2027,'89'!I1414:I2027)</f>
        <v>72</v>
      </c>
      <c r="J1385" s="1675">
        <f t="array" ref="J1385">XLOOKUP(C1385,'89'!C1414:C2027,'89'!J1414:J2027)</f>
        <v>91</v>
      </c>
      <c r="K1385" s="8" t="s">
        <v>14</v>
      </c>
      <c r="L1385" s="8" t="s">
        <v>3046</v>
      </c>
    </row>
    <row r="1386" ht="14.25" customHeight="1">
      <c r="A1386" s="8" t="s">
        <v>3045</v>
      </c>
      <c r="B1386" s="1678" t="s">
        <v>892</v>
      </c>
      <c r="C1386" s="1680">
        <v>792.0</v>
      </c>
      <c r="D1386" s="1678" t="s">
        <v>2232</v>
      </c>
      <c r="E1386" s="8" t="str">
        <f t="array" ref="E1386">XLOOKUP(C1386,'89'!C1415:C2028,'89'!E1415:E2028)</f>
        <v>Morados</v>
      </c>
      <c r="H1386" s="1675">
        <f t="array" ref="H1386">XLOOKUP(C1386,'89'!C1415:C2028,'89'!H1415:H2028)</f>
        <v>126</v>
      </c>
      <c r="I1386" s="1675">
        <f t="array" ref="I1386">XLOOKUP(C1386,'89'!C1415:C2028,'89'!I1415:I2028)</f>
        <v>106</v>
      </c>
      <c r="J1386" s="1675">
        <f t="array" ref="J1386">XLOOKUP(C1386,'89'!C1415:C2028,'89'!J1415:J2028)</f>
        <v>132</v>
      </c>
      <c r="K1386" s="8" t="s">
        <v>14</v>
      </c>
      <c r="L1386" s="8" t="s">
        <v>3046</v>
      </c>
    </row>
    <row r="1387" ht="14.25" customHeight="1">
      <c r="A1387" s="8" t="s">
        <v>3045</v>
      </c>
      <c r="B1387" s="1678" t="s">
        <v>814</v>
      </c>
      <c r="C1387" s="1682">
        <v>793.0</v>
      </c>
      <c r="D1387" s="1678" t="s">
        <v>2233</v>
      </c>
      <c r="E1387" s="8" t="str">
        <f t="array" ref="E1387">XLOOKUP(C1387,'89'!C1416:C2029,'89'!E1416:E2029)</f>
        <v>Morados</v>
      </c>
      <c r="H1387" s="1675">
        <f t="array" ref="H1387">XLOOKUP(C1387,'89'!C1416:C2029,'89'!H1416:H2029)</f>
        <v>174</v>
      </c>
      <c r="I1387" s="1675">
        <f t="array" ref="I1387">XLOOKUP(C1387,'89'!C1416:C2029,'89'!I1416:I2029)</f>
        <v>156</v>
      </c>
      <c r="J1387" s="1675">
        <f t="array" ref="J1387">XLOOKUP(C1387,'89'!C1416:C2029,'89'!J1416:J2029)</f>
        <v>179</v>
      </c>
      <c r="K1387" s="8" t="s">
        <v>14</v>
      </c>
      <c r="L1387" s="8" t="s">
        <v>3046</v>
      </c>
    </row>
    <row r="1388" ht="14.25" customHeight="1">
      <c r="A1388" s="8" t="s">
        <v>3045</v>
      </c>
      <c r="B1388" s="14" t="s">
        <v>168</v>
      </c>
      <c r="C1388" s="1682">
        <v>794.0</v>
      </c>
      <c r="D1388" s="1678" t="s">
        <v>2869</v>
      </c>
      <c r="E1388" s="8" t="str">
        <f t="array" ref="E1388">XLOOKUP(C1388,'89'!C1417:C2030,'89'!E1417:E2030)</f>
        <v>Morados</v>
      </c>
      <c r="H1388" s="1675">
        <f t="array" ref="H1388">XLOOKUP(C1388,'89'!C1417:C2030,'89'!H1417:H2030)</f>
        <v>208</v>
      </c>
      <c r="I1388" s="1675">
        <f t="array" ref="I1388">XLOOKUP(C1388,'89'!C1417:C2030,'89'!I1417:I2030)</f>
        <v>194</v>
      </c>
      <c r="J1388" s="1675">
        <f t="array" ref="J1388">XLOOKUP(C1388,'89'!C1417:C2030,'89'!J1417:J2030)</f>
        <v>209</v>
      </c>
      <c r="K1388" s="8" t="s">
        <v>14</v>
      </c>
      <c r="L1388" s="8" t="s">
        <v>3046</v>
      </c>
    </row>
    <row r="1389" ht="14.25" customHeight="1">
      <c r="A1389" s="8" t="s">
        <v>3045</v>
      </c>
      <c r="B1389" s="14" t="s">
        <v>168</v>
      </c>
      <c r="C1389" s="1682">
        <v>795.0</v>
      </c>
      <c r="D1389" s="1678" t="s">
        <v>2870</v>
      </c>
      <c r="E1389" s="8" t="str">
        <f t="array" ref="E1389">XLOOKUP(C1389,'89'!C1418:C2031,'89'!E1418:E2031)</f>
        <v>Morados</v>
      </c>
      <c r="H1389" s="1675">
        <f t="array" ref="H1389">XLOOKUP(C1389,'89'!C1418:C2031,'89'!H1418:H2031)</f>
        <v>219</v>
      </c>
      <c r="I1389" s="1675">
        <f t="array" ref="I1389">XLOOKUP(C1389,'89'!C1418:C2031,'89'!I1418:I2031)</f>
        <v>205</v>
      </c>
      <c r="J1389" s="1675">
        <f t="array" ref="J1389">XLOOKUP(C1389,'89'!C1418:C2031,'89'!J1418:J2031)</f>
        <v>216</v>
      </c>
      <c r="K1389" s="8" t="s">
        <v>14</v>
      </c>
      <c r="L1389" s="8" t="s">
        <v>3046</v>
      </c>
    </row>
    <row r="1390" ht="14.25" customHeight="1">
      <c r="A1390" s="8" t="s">
        <v>3045</v>
      </c>
      <c r="B1390" s="14" t="s">
        <v>168</v>
      </c>
      <c r="C1390" s="1682">
        <v>796.0</v>
      </c>
      <c r="D1390" s="1678" t="s">
        <v>2871</v>
      </c>
      <c r="E1390" s="8" t="str">
        <f t="array" ref="E1390">XLOOKUP(C1390,'89'!C1419:C2032,'89'!E1419:E2032)</f>
        <v>Morados</v>
      </c>
      <c r="H1390" s="1675">
        <f t="array" ref="H1390">XLOOKUP(C1390,'89'!C1419:C2032,'89'!H1419:H2032)</f>
        <v>235</v>
      </c>
      <c r="I1390" s="1675">
        <f t="array" ref="I1390">XLOOKUP(C1390,'89'!C1419:C2032,'89'!I1419:I2032)</f>
        <v>226</v>
      </c>
      <c r="J1390" s="1675">
        <f t="array" ref="J1390">XLOOKUP(C1390,'89'!C1419:C2032,'89'!J1419:J2032)</f>
        <v>229</v>
      </c>
      <c r="K1390" s="8" t="s">
        <v>14</v>
      </c>
      <c r="L1390" s="8" t="s">
        <v>3046</v>
      </c>
    </row>
    <row r="1391" ht="14.25" customHeight="1">
      <c r="A1391" s="8" t="s">
        <v>3045</v>
      </c>
      <c r="B1391" s="1678" t="s">
        <v>892</v>
      </c>
      <c r="C1391" s="1680">
        <v>797.0</v>
      </c>
      <c r="D1391" s="1678" t="s">
        <v>2234</v>
      </c>
      <c r="E1391" s="8" t="str">
        <f t="array" ref="E1391">XLOOKUP(C1391,'89'!C1420:C2033,'89'!E1420:E2033)</f>
        <v>Morados</v>
      </c>
      <c r="H1391" s="1675">
        <f t="array" ref="H1391">XLOOKUP(C1391,'89'!C1420:C2033,'89'!H1420:H2033)</f>
        <v>89</v>
      </c>
      <c r="I1391" s="1675">
        <f t="array" ref="I1391">XLOOKUP(C1391,'89'!C1420:C2033,'89'!I1420:I2033)</f>
        <v>72</v>
      </c>
      <c r="J1391" s="1675">
        <f t="array" ref="J1391">XLOOKUP(C1391,'89'!C1420:C2033,'89'!J1420:J2033)</f>
        <v>78</v>
      </c>
      <c r="K1391" s="8" t="s">
        <v>14</v>
      </c>
      <c r="L1391" s="8" t="s">
        <v>3046</v>
      </c>
    </row>
    <row r="1392" ht="14.25" customHeight="1">
      <c r="A1392" s="8" t="s">
        <v>3045</v>
      </c>
      <c r="B1392" s="1678" t="s">
        <v>892</v>
      </c>
      <c r="C1392" s="1680">
        <v>798.0</v>
      </c>
      <c r="D1392" s="1678" t="s">
        <v>2235</v>
      </c>
      <c r="E1392" s="8" t="str">
        <f t="array" ref="E1392">XLOOKUP(C1392,'89'!C1421:C2034,'89'!E1421:E2034)</f>
        <v>Morados</v>
      </c>
      <c r="H1392" s="1675">
        <f t="array" ref="H1392">XLOOKUP(C1392,'89'!C1421:C2034,'89'!H1421:H2034)</f>
        <v>128</v>
      </c>
      <c r="I1392" s="1675">
        <f t="array" ref="I1392">XLOOKUP(C1392,'89'!C1421:C2034,'89'!I1421:I2034)</f>
        <v>108</v>
      </c>
      <c r="J1392" s="1675">
        <f t="array" ref="J1392">XLOOKUP(C1392,'89'!C1421:C2034,'89'!J1421:J2034)</f>
        <v>119</v>
      </c>
      <c r="K1392" s="8" t="s">
        <v>14</v>
      </c>
      <c r="L1392" s="8" t="s">
        <v>3046</v>
      </c>
    </row>
    <row r="1393" ht="14.25" customHeight="1">
      <c r="A1393" s="8" t="s">
        <v>3045</v>
      </c>
      <c r="B1393" s="1678" t="s">
        <v>817</v>
      </c>
      <c r="C1393" s="1680">
        <v>799.0</v>
      </c>
      <c r="D1393" s="1678" t="s">
        <v>2236</v>
      </c>
      <c r="E1393" s="8" t="str">
        <f t="array" ref="E1393">XLOOKUP(C1393,'89'!C1422:C2035,'89'!E1422:E2035)</f>
        <v>Morados</v>
      </c>
      <c r="H1393" s="1675">
        <f t="array" ref="H1393">XLOOKUP(C1393,'89'!C1422:C2035,'89'!H1422:H2035)</f>
        <v>168</v>
      </c>
      <c r="I1393" s="1675">
        <f t="array" ref="I1393">XLOOKUP(C1393,'89'!C1422:C2035,'89'!I1422:I2035)</f>
        <v>152</v>
      </c>
      <c r="J1393" s="1675">
        <f t="array" ref="J1393">XLOOKUP(C1393,'89'!C1422:C2035,'89'!J1422:J2035)</f>
        <v>164</v>
      </c>
      <c r="K1393" s="8" t="s">
        <v>14</v>
      </c>
      <c r="L1393" s="8" t="s">
        <v>3046</v>
      </c>
    </row>
    <row r="1394" ht="14.25" customHeight="1">
      <c r="A1394" s="8" t="s">
        <v>3045</v>
      </c>
      <c r="B1394" s="14" t="s">
        <v>168</v>
      </c>
      <c r="C1394" s="1682">
        <v>800.0</v>
      </c>
      <c r="D1394" s="1678" t="s">
        <v>2872</v>
      </c>
      <c r="E1394" s="8" t="str">
        <f t="array" ref="E1394">XLOOKUP(C1394,'89'!C1423:C2036,'89'!E1423:E2036)</f>
        <v>Morados</v>
      </c>
      <c r="H1394" s="1675">
        <f t="array" ref="H1394">XLOOKUP(C1394,'89'!C1423:C2036,'89'!H1423:H2036)</f>
        <v>206</v>
      </c>
      <c r="I1394" s="1675">
        <f t="array" ref="I1394">XLOOKUP(C1394,'89'!C1423:C2036,'89'!I1423:I2036)</f>
        <v>191</v>
      </c>
      <c r="J1394" s="1675">
        <f t="array" ref="J1394">XLOOKUP(C1394,'89'!C1423:C2036,'89'!J1423:J2036)</f>
        <v>199</v>
      </c>
      <c r="K1394" s="8" t="s">
        <v>14</v>
      </c>
      <c r="L1394" s="8" t="s">
        <v>3046</v>
      </c>
    </row>
    <row r="1395" ht="14.25" customHeight="1">
      <c r="A1395" s="8" t="s">
        <v>3045</v>
      </c>
      <c r="B1395" s="14" t="s">
        <v>168</v>
      </c>
      <c r="C1395" s="1682">
        <v>801.0</v>
      </c>
      <c r="D1395" s="1678" t="s">
        <v>2873</v>
      </c>
      <c r="E1395" s="8" t="str">
        <f t="array" ref="E1395">XLOOKUP(C1395,'89'!C1424:C2037,'89'!E1424:E2037)</f>
        <v>Morados</v>
      </c>
      <c r="H1395" s="1675">
        <f t="array" ref="H1395">XLOOKUP(C1395,'89'!C1424:C2037,'89'!H1424:H2037)</f>
        <v>216</v>
      </c>
      <c r="I1395" s="1675">
        <f t="array" ref="I1395">XLOOKUP(C1395,'89'!C1424:C2037,'89'!I1424:I2037)</f>
        <v>204</v>
      </c>
      <c r="J1395" s="1675">
        <f t="array" ref="J1395">XLOOKUP(C1395,'89'!C1424:C2037,'89'!J1424:J2037)</f>
        <v>208</v>
      </c>
      <c r="K1395" s="8" t="s">
        <v>14</v>
      </c>
      <c r="L1395" s="8" t="s">
        <v>3046</v>
      </c>
    </row>
    <row r="1396" ht="14.25" customHeight="1">
      <c r="A1396" s="8" t="s">
        <v>3045</v>
      </c>
      <c r="B1396" s="14" t="s">
        <v>168</v>
      </c>
      <c r="C1396" s="1682">
        <v>802.0</v>
      </c>
      <c r="D1396" s="1678" t="s">
        <v>2874</v>
      </c>
      <c r="E1396" s="8" t="str">
        <f t="array" ref="E1396">XLOOKUP(C1396,'89'!C1425:C2038,'89'!E1425:E2038)</f>
        <v>Morados</v>
      </c>
      <c r="H1396" s="1675">
        <f t="array" ref="H1396">XLOOKUP(C1396,'89'!C1425:C2038,'89'!H1425:H2038)</f>
        <v>229</v>
      </c>
      <c r="I1396" s="1675">
        <f t="array" ref="I1396">XLOOKUP(C1396,'89'!C1425:C2038,'89'!I1425:I2038)</f>
        <v>219</v>
      </c>
      <c r="J1396" s="1675">
        <f t="array" ref="J1396">XLOOKUP(C1396,'89'!C1425:C2038,'89'!J1425:J2038)</f>
        <v>222</v>
      </c>
      <c r="K1396" s="8" t="s">
        <v>14</v>
      </c>
      <c r="L1396" s="8" t="s">
        <v>3046</v>
      </c>
    </row>
    <row r="1397" ht="14.25" customHeight="1">
      <c r="A1397" s="8" t="s">
        <v>3045</v>
      </c>
      <c r="B1397" s="1678" t="s">
        <v>892</v>
      </c>
      <c r="C1397" s="1680">
        <v>815.0</v>
      </c>
      <c r="D1397" s="1678" t="s">
        <v>2237</v>
      </c>
      <c r="E1397" s="8" t="str">
        <f t="array" ref="E1397">XLOOKUP(C1397,'89'!C1426:C2039,'89'!E1426:E2039)</f>
        <v>Morados</v>
      </c>
      <c r="H1397" s="1675">
        <f t="array" ref="H1397">XLOOKUP(C1397,'89'!C1426:C2039,'89'!H1426:H2039)</f>
        <v>117</v>
      </c>
      <c r="I1397" s="1675">
        <f t="array" ref="I1397">XLOOKUP(C1397,'89'!C1426:C2039,'89'!I1426:I2039)</f>
        <v>73</v>
      </c>
      <c r="J1397" s="1675">
        <f t="array" ref="J1397">XLOOKUP(C1397,'89'!C1426:C2039,'89'!J1426:J2039)</f>
        <v>76</v>
      </c>
      <c r="K1397" s="8" t="s">
        <v>14</v>
      </c>
      <c r="L1397" s="8" t="s">
        <v>3046</v>
      </c>
    </row>
    <row r="1398" ht="14.25" customHeight="1">
      <c r="A1398" s="8" t="s">
        <v>3045</v>
      </c>
      <c r="B1398" s="1678" t="s">
        <v>817</v>
      </c>
      <c r="C1398" s="1680">
        <v>816.0</v>
      </c>
      <c r="D1398" s="1678" t="s">
        <v>2238</v>
      </c>
      <c r="E1398" s="8" t="str">
        <f t="array" ref="E1398">XLOOKUP(C1398,'89'!C1427:C2040,'89'!E1427:E2040)</f>
        <v>Morados</v>
      </c>
      <c r="H1398" s="1675">
        <f t="array" ref="H1398">XLOOKUP(C1398,'89'!C1427:C2040,'89'!H1427:H2040)</f>
        <v>150</v>
      </c>
      <c r="I1398" s="1675">
        <f t="array" ref="I1398">XLOOKUP(C1398,'89'!C1427:C2040,'89'!I1427:I2040)</f>
        <v>103</v>
      </c>
      <c r="J1398" s="1675">
        <f t="array" ref="J1398">XLOOKUP(C1398,'89'!C1427:C2040,'89'!J1427:J2040)</f>
        <v>112</v>
      </c>
      <c r="K1398" s="8" t="s">
        <v>14</v>
      </c>
      <c r="L1398" s="8" t="s">
        <v>3046</v>
      </c>
    </row>
    <row r="1399" ht="14.25" customHeight="1">
      <c r="A1399" s="8" t="s">
        <v>3045</v>
      </c>
      <c r="B1399" s="1678" t="s">
        <v>814</v>
      </c>
      <c r="C1399" s="1682">
        <v>817.0</v>
      </c>
      <c r="D1399" s="1678" t="s">
        <v>2239</v>
      </c>
      <c r="E1399" s="8" t="str">
        <f t="array" ref="E1399">XLOOKUP(C1399,'89'!C1428:C2041,'89'!E1428:E2041)</f>
        <v>Morados</v>
      </c>
      <c r="H1399" s="1675">
        <f t="array" ref="H1399">XLOOKUP(C1399,'89'!C1428:C2041,'89'!H1428:H2041)</f>
        <v>191</v>
      </c>
      <c r="I1399" s="1675">
        <f t="array" ref="I1399">XLOOKUP(C1399,'89'!C1428:C2041,'89'!I1428:I2041)</f>
        <v>151</v>
      </c>
      <c r="J1399" s="1675">
        <f t="array" ref="J1399">XLOOKUP(C1399,'89'!C1428:C2041,'89'!J1428:J2041)</f>
        <v>164</v>
      </c>
      <c r="K1399" s="8" t="s">
        <v>14</v>
      </c>
      <c r="L1399" s="8" t="s">
        <v>3046</v>
      </c>
    </row>
    <row r="1400" ht="14.25" customHeight="1">
      <c r="A1400" s="8" t="s">
        <v>3045</v>
      </c>
      <c r="B1400" s="14" t="s">
        <v>168</v>
      </c>
      <c r="C1400" s="1682">
        <v>818.0</v>
      </c>
      <c r="D1400" s="1678" t="s">
        <v>2875</v>
      </c>
      <c r="E1400" s="8" t="str">
        <f t="array" ref="E1400">XLOOKUP(C1400,'89'!C1429:C2042,'89'!E1429:E2042)</f>
        <v>Morados</v>
      </c>
      <c r="H1400" s="1675">
        <f t="array" ref="H1400">XLOOKUP(C1400,'89'!C1429:C2042,'89'!H1429:H2042)</f>
        <v>225</v>
      </c>
      <c r="I1400" s="1675">
        <f t="array" ref="I1400">XLOOKUP(C1400,'89'!C1429:C2042,'89'!I1429:I2042)</f>
        <v>196</v>
      </c>
      <c r="J1400" s="1675">
        <f t="array" ref="J1400">XLOOKUP(C1400,'89'!C1429:C2042,'89'!J1429:J2042)</f>
        <v>205</v>
      </c>
      <c r="K1400" s="8" t="s">
        <v>14</v>
      </c>
      <c r="L1400" s="8" t="s">
        <v>3046</v>
      </c>
    </row>
    <row r="1401" ht="14.25" customHeight="1">
      <c r="A1401" s="8" t="s">
        <v>3045</v>
      </c>
      <c r="B1401" s="14" t="s">
        <v>168</v>
      </c>
      <c r="C1401" s="1682">
        <v>819.0</v>
      </c>
      <c r="D1401" s="1678" t="s">
        <v>2876</v>
      </c>
      <c r="E1401" s="8" t="str">
        <f t="array" ref="E1401">XLOOKUP(C1401,'89'!C1430:C2043,'89'!E1430:E2043)</f>
        <v>Morados</v>
      </c>
      <c r="H1401" s="1675">
        <f t="array" ref="H1401">XLOOKUP(C1401,'89'!C1430:C2043,'89'!H1430:H2043)</f>
        <v>229</v>
      </c>
      <c r="I1401" s="1675">
        <f t="array" ref="I1401">XLOOKUP(C1401,'89'!C1430:C2043,'89'!I1430:I2043)</f>
        <v>207</v>
      </c>
      <c r="J1401" s="1675">
        <f t="array" ref="J1401">XLOOKUP(C1401,'89'!C1430:C2043,'89'!J1430:J2043)</f>
        <v>211</v>
      </c>
      <c r="K1401" s="8" t="s">
        <v>14</v>
      </c>
      <c r="L1401" s="8" t="s">
        <v>3046</v>
      </c>
    </row>
    <row r="1402" ht="14.25" customHeight="1">
      <c r="A1402" s="8" t="s">
        <v>3045</v>
      </c>
      <c r="B1402" s="14" t="s">
        <v>168</v>
      </c>
      <c r="C1402" s="1682">
        <v>820.0</v>
      </c>
      <c r="D1402" s="1678" t="s">
        <v>2877</v>
      </c>
      <c r="E1402" s="8" t="str">
        <f t="array" ref="E1402">XLOOKUP(C1402,'89'!C1431:C2044,'89'!E1431:E2044)</f>
        <v>Morados</v>
      </c>
      <c r="H1402" s="1675">
        <f t="array" ref="H1402">XLOOKUP(C1402,'89'!C1431:C2044,'89'!H1431:H2044)</f>
        <v>240</v>
      </c>
      <c r="I1402" s="1675">
        <f t="array" ref="I1402">XLOOKUP(C1402,'89'!C1431:C2044,'89'!I1431:I2044)</f>
        <v>218</v>
      </c>
      <c r="J1402" s="1675">
        <f t="array" ref="J1402">XLOOKUP(C1402,'89'!C1431:C2044,'89'!J1431:J2044)</f>
        <v>219</v>
      </c>
      <c r="K1402" s="8" t="s">
        <v>14</v>
      </c>
      <c r="L1402" s="8" t="s">
        <v>3046</v>
      </c>
    </row>
    <row r="1403" ht="14.25" customHeight="1">
      <c r="A1403" s="8" t="s">
        <v>3045</v>
      </c>
      <c r="B1403" s="1678" t="s">
        <v>892</v>
      </c>
      <c r="C1403" s="1680">
        <v>821.0</v>
      </c>
      <c r="D1403" s="1678" t="s">
        <v>2240</v>
      </c>
      <c r="E1403" s="8" t="str">
        <f t="array" ref="E1403">XLOOKUP(C1403,'89'!C1432:C2045,'89'!E1432:E2045)</f>
        <v>Rojos</v>
      </c>
      <c r="H1403" s="1675">
        <f t="array" ref="H1403">XLOOKUP(C1403,'89'!C1432:C2045,'89'!H1432:H2045)</f>
        <v>127</v>
      </c>
      <c r="I1403" s="1675">
        <f t="array" ref="I1403">XLOOKUP(C1403,'89'!C1432:C2045,'89'!I1432:I2045)</f>
        <v>76</v>
      </c>
      <c r="J1403" s="1675">
        <f t="array" ref="J1403">XLOOKUP(C1403,'89'!C1432:C2045,'89'!J1432:J2045)</f>
        <v>71</v>
      </c>
      <c r="K1403" s="8" t="s">
        <v>14</v>
      </c>
      <c r="L1403" s="8" t="s">
        <v>3046</v>
      </c>
    </row>
    <row r="1404" ht="14.25" customHeight="1">
      <c r="A1404" s="8" t="s">
        <v>3045</v>
      </c>
      <c r="B1404" s="1678" t="s">
        <v>817</v>
      </c>
      <c r="C1404" s="1680">
        <v>822.0</v>
      </c>
      <c r="D1404" s="1678" t="s">
        <v>2241</v>
      </c>
      <c r="E1404" s="8" t="str">
        <f t="array" ref="E1404">XLOOKUP(C1404,'89'!C1433:C2046,'89'!E1433:E2046)</f>
        <v>Morados</v>
      </c>
      <c r="H1404" s="1675">
        <f t="array" ref="H1404">XLOOKUP(C1404,'89'!C1433:C2046,'89'!H1433:H2046)</f>
        <v>153</v>
      </c>
      <c r="I1404" s="1675">
        <f t="array" ref="I1404">XLOOKUP(C1404,'89'!C1433:C2046,'89'!I1433:I2046)</f>
        <v>101</v>
      </c>
      <c r="J1404" s="1675">
        <f t="array" ref="J1404">XLOOKUP(C1404,'89'!C1433:C2046,'89'!J1433:J2046)</f>
        <v>100</v>
      </c>
      <c r="K1404" s="8" t="s">
        <v>14</v>
      </c>
      <c r="L1404" s="8" t="s">
        <v>3046</v>
      </c>
    </row>
    <row r="1405" ht="14.25" customHeight="1">
      <c r="A1405" s="8" t="s">
        <v>3045</v>
      </c>
      <c r="B1405" s="1678" t="s">
        <v>814</v>
      </c>
      <c r="C1405" s="1682">
        <v>823.0</v>
      </c>
      <c r="D1405" s="1678" t="s">
        <v>2242</v>
      </c>
      <c r="E1405" s="8" t="str">
        <f t="array" ref="E1405">XLOOKUP(C1405,'89'!C1434:C2047,'89'!E1434:E2047)</f>
        <v>Morados</v>
      </c>
      <c r="H1405" s="1675">
        <f t="array" ref="H1405">XLOOKUP(C1405,'89'!C1434:C2047,'89'!H1434:H2047)</f>
        <v>192</v>
      </c>
      <c r="I1405" s="1675">
        <f t="array" ref="I1405">XLOOKUP(C1405,'89'!C1434:C2047,'89'!I1434:I2047)</f>
        <v>146</v>
      </c>
      <c r="J1405" s="1675">
        <f t="array" ref="J1405">XLOOKUP(C1405,'89'!C1434:C2047,'89'!J1434:J2047)</f>
        <v>148</v>
      </c>
      <c r="K1405" s="8" t="s">
        <v>14</v>
      </c>
      <c r="L1405" s="8" t="s">
        <v>3046</v>
      </c>
    </row>
    <row r="1406" ht="14.25" customHeight="1">
      <c r="A1406" s="8" t="s">
        <v>3045</v>
      </c>
      <c r="B1406" s="14" t="s">
        <v>168</v>
      </c>
      <c r="C1406" s="1682">
        <v>824.0</v>
      </c>
      <c r="D1406" s="1678" t="s">
        <v>2878</v>
      </c>
      <c r="E1406" s="8" t="str">
        <f t="array" ref="E1406">XLOOKUP(C1406,'89'!C1435:C2048,'89'!E1435:E2048)</f>
        <v>Morados</v>
      </c>
      <c r="H1406" s="1675">
        <f t="array" ref="H1406">XLOOKUP(C1406,'89'!C1435:C2048,'89'!H1435:H2048)</f>
        <v>221</v>
      </c>
      <c r="I1406" s="1675">
        <f t="array" ref="I1406">XLOOKUP(C1406,'89'!C1435:C2048,'89'!I1435:I2048)</f>
        <v>185</v>
      </c>
      <c r="J1406" s="1675">
        <f t="array" ref="J1406">XLOOKUP(C1406,'89'!C1435:C2048,'89'!J1435:J2048)</f>
        <v>185</v>
      </c>
      <c r="K1406" s="8" t="s">
        <v>14</v>
      </c>
      <c r="L1406" s="8" t="s">
        <v>3046</v>
      </c>
    </row>
    <row r="1407" ht="14.25" customHeight="1">
      <c r="A1407" s="8" t="s">
        <v>3045</v>
      </c>
      <c r="B1407" s="14" t="s">
        <v>168</v>
      </c>
      <c r="C1407" s="1682">
        <v>825.0</v>
      </c>
      <c r="D1407" s="1678" t="s">
        <v>2879</v>
      </c>
      <c r="E1407" s="8" t="str">
        <f t="array" ref="E1407">XLOOKUP(C1407,'89'!C1436:C2049,'89'!E1436:E2049)</f>
        <v>Morados</v>
      </c>
      <c r="H1407" s="1675">
        <f t="array" ref="H1407">XLOOKUP(C1407,'89'!C1436:C2049,'89'!H1436:H2049)</f>
        <v>230</v>
      </c>
      <c r="I1407" s="1675">
        <f t="array" ref="I1407">XLOOKUP(C1407,'89'!C1436:C2049,'89'!I1436:I2049)</f>
        <v>198</v>
      </c>
      <c r="J1407" s="1675">
        <f t="array" ref="J1407">XLOOKUP(C1407,'89'!C1436:C2049,'89'!J1436:J2049)</f>
        <v>197</v>
      </c>
      <c r="K1407" s="8" t="s">
        <v>14</v>
      </c>
      <c r="L1407" s="8" t="s">
        <v>3046</v>
      </c>
    </row>
    <row r="1408" ht="14.25" customHeight="1">
      <c r="A1408" s="8" t="s">
        <v>3045</v>
      </c>
      <c r="B1408" s="14" t="s">
        <v>168</v>
      </c>
      <c r="C1408" s="1682">
        <v>826.0</v>
      </c>
      <c r="D1408" s="1678" t="s">
        <v>2880</v>
      </c>
      <c r="E1408" s="8" t="str">
        <f t="array" ref="E1408">XLOOKUP(C1408,'89'!C1437:C2050,'89'!E1437:E2050)</f>
        <v>Morados</v>
      </c>
      <c r="H1408" s="1675">
        <f t="array" ref="H1408">XLOOKUP(C1408,'89'!C1437:C2050,'89'!H1437:H2050)</f>
        <v>237</v>
      </c>
      <c r="I1408" s="1675">
        <f t="array" ref="I1408">XLOOKUP(C1408,'89'!C1437:C2050,'89'!I1437:I2050)</f>
        <v>217</v>
      </c>
      <c r="J1408" s="1675">
        <f t="array" ref="J1408">XLOOKUP(C1408,'89'!C1437:C2050,'89'!J1437:J2050)</f>
        <v>217</v>
      </c>
      <c r="K1408" s="8" t="s">
        <v>14</v>
      </c>
      <c r="L1408" s="8" t="s">
        <v>3046</v>
      </c>
    </row>
    <row r="1409" ht="14.25" customHeight="1">
      <c r="A1409" s="8" t="s">
        <v>3045</v>
      </c>
      <c r="B1409" s="1678" t="s">
        <v>892</v>
      </c>
      <c r="C1409" s="1680">
        <v>827.0</v>
      </c>
      <c r="D1409" s="1678" t="s">
        <v>2243</v>
      </c>
      <c r="E1409" s="8" t="str">
        <f t="array" ref="E1409">XLOOKUP(C1409,'89'!C1438:C2051,'89'!E1438:E2051)</f>
        <v>Morados</v>
      </c>
      <c r="H1409" s="1675">
        <f t="array" ref="H1409">XLOOKUP(C1409,'89'!C1438:C2051,'89'!H1438:H2051)</f>
        <v>106</v>
      </c>
      <c r="I1409" s="1675">
        <f t="array" ref="I1409">XLOOKUP(C1409,'89'!C1438:C2051,'89'!I1438:I2051)</f>
        <v>75</v>
      </c>
      <c r="J1409" s="1675">
        <f t="array" ref="J1409">XLOOKUP(C1409,'89'!C1438:C2051,'89'!J1438:J2051)</f>
        <v>71</v>
      </c>
      <c r="K1409" s="8" t="s">
        <v>14</v>
      </c>
      <c r="L1409" s="8" t="s">
        <v>3046</v>
      </c>
    </row>
    <row r="1410" ht="14.25" customHeight="1">
      <c r="A1410" s="8" t="s">
        <v>3045</v>
      </c>
      <c r="B1410" s="1678" t="s">
        <v>817</v>
      </c>
      <c r="C1410" s="1680">
        <v>828.0</v>
      </c>
      <c r="D1410" s="1678" t="s">
        <v>2244</v>
      </c>
      <c r="E1410" s="8" t="str">
        <f t="array" ref="E1410">XLOOKUP(C1410,'89'!C1439:C2052,'89'!E1439:E2052)</f>
        <v>Morados</v>
      </c>
      <c r="H1410" s="1675">
        <f t="array" ref="H1410">XLOOKUP(C1410,'89'!C1439:C2052,'89'!H1439:H2052)</f>
        <v>134</v>
      </c>
      <c r="I1410" s="1675">
        <f t="array" ref="I1410">XLOOKUP(C1410,'89'!C1439:C2052,'89'!I1439:I2052)</f>
        <v>98</v>
      </c>
      <c r="J1410" s="1675">
        <f t="array" ref="J1410">XLOOKUP(C1410,'89'!C1439:C2052,'89'!J1439:J2052)</f>
        <v>96</v>
      </c>
      <c r="K1410" s="8" t="s">
        <v>14</v>
      </c>
      <c r="L1410" s="8" t="s">
        <v>3046</v>
      </c>
    </row>
    <row r="1411" ht="14.25" customHeight="1">
      <c r="A1411" s="8" t="s">
        <v>3045</v>
      </c>
      <c r="B1411" s="1678" t="s">
        <v>814</v>
      </c>
      <c r="C1411" s="1682">
        <v>829.0</v>
      </c>
      <c r="D1411" s="1678" t="s">
        <v>2245</v>
      </c>
      <c r="E1411" s="8" t="str">
        <f t="array" ref="E1411">XLOOKUP(C1411,'89'!C1440:C2053,'89'!E1440:E2053)</f>
        <v>Cafés</v>
      </c>
      <c r="H1411" s="1675">
        <f t="array" ref="H1411">XLOOKUP(C1411,'89'!C1440:C2053,'89'!H1440:H2053)</f>
        <v>177</v>
      </c>
      <c r="I1411" s="1675">
        <f t="array" ref="I1411">XLOOKUP(C1411,'89'!C1440:C2053,'89'!I1440:I2053)</f>
        <v>143</v>
      </c>
      <c r="J1411" s="1675">
        <f t="array" ref="J1411">XLOOKUP(C1411,'89'!C1440:C2053,'89'!J1440:J2053)</f>
        <v>145</v>
      </c>
      <c r="K1411" s="8" t="s">
        <v>14</v>
      </c>
      <c r="L1411" s="8" t="s">
        <v>3046</v>
      </c>
    </row>
    <row r="1412" ht="14.25" customHeight="1">
      <c r="A1412" s="8" t="s">
        <v>3045</v>
      </c>
      <c r="B1412" s="1678" t="s">
        <v>814</v>
      </c>
      <c r="C1412" s="1682">
        <v>830.0</v>
      </c>
      <c r="D1412" s="1678" t="s">
        <v>2881</v>
      </c>
      <c r="E1412" s="8" t="str">
        <f t="array" ref="E1412">XLOOKUP(C1412,'89'!C1441:C2054,'89'!E1441:E2054)</f>
        <v>Cafés</v>
      </c>
      <c r="H1412" s="1675">
        <f t="array" ref="H1412">XLOOKUP(C1412,'89'!C1441:C2054,'89'!H1441:H2054)</f>
        <v>210</v>
      </c>
      <c r="I1412" s="1675">
        <f t="array" ref="I1412">XLOOKUP(C1412,'89'!C1441:C2054,'89'!I1441:I2054)</f>
        <v>183</v>
      </c>
      <c r="J1412" s="1675">
        <f t="array" ref="J1412">XLOOKUP(C1412,'89'!C1441:C2054,'89'!J1441:J2054)</f>
        <v>183</v>
      </c>
      <c r="K1412" s="8" t="s">
        <v>14</v>
      </c>
      <c r="L1412" s="8" t="s">
        <v>3046</v>
      </c>
    </row>
    <row r="1413" ht="14.25" customHeight="1">
      <c r="A1413" s="8" t="s">
        <v>3045</v>
      </c>
      <c r="B1413" s="14" t="s">
        <v>168</v>
      </c>
      <c r="C1413" s="1682">
        <v>831.0</v>
      </c>
      <c r="D1413" s="1678" t="s">
        <v>2882</v>
      </c>
      <c r="E1413" s="8" t="str">
        <f t="array" ref="E1413">XLOOKUP(C1413,'89'!C1442:C2055,'89'!E1442:E2055)</f>
        <v>Cafés</v>
      </c>
      <c r="H1413" s="1675">
        <f t="array" ref="H1413">XLOOKUP(C1413,'89'!C1442:C2055,'89'!H1442:H2055)</f>
        <v>221</v>
      </c>
      <c r="I1413" s="1675">
        <f t="array" ref="I1413">XLOOKUP(C1413,'89'!C1442:C2055,'89'!I1442:I2055)</f>
        <v>197</v>
      </c>
      <c r="J1413" s="1675">
        <f t="array" ref="J1413">XLOOKUP(C1413,'89'!C1442:C2055,'89'!J1442:J2055)</f>
        <v>196</v>
      </c>
      <c r="K1413" s="8" t="s">
        <v>14</v>
      </c>
      <c r="L1413" s="8" t="s">
        <v>3046</v>
      </c>
    </row>
    <row r="1414" ht="14.25" customHeight="1">
      <c r="A1414" s="8" t="s">
        <v>3045</v>
      </c>
      <c r="B1414" s="14" t="s">
        <v>168</v>
      </c>
      <c r="C1414" s="1682">
        <v>832.0</v>
      </c>
      <c r="D1414" s="1678" t="s">
        <v>2883</v>
      </c>
      <c r="E1414" s="8" t="str">
        <f t="array" ref="E1414">XLOOKUP(C1414,'89'!C1443:C2056,'89'!E1443:E2056)</f>
        <v>Cafés</v>
      </c>
      <c r="H1414" s="1675">
        <f t="array" ref="H1414">XLOOKUP(C1414,'89'!C1443:C2056,'89'!H1443:H2056)</f>
        <v>231</v>
      </c>
      <c r="I1414" s="1675">
        <f t="array" ref="I1414">XLOOKUP(C1414,'89'!C1443:C2056,'89'!I1443:I2056)</f>
        <v>215</v>
      </c>
      <c r="J1414" s="1675">
        <f t="array" ref="J1414">XLOOKUP(C1414,'89'!C1443:C2056,'89'!J1443:J2056)</f>
        <v>215</v>
      </c>
      <c r="K1414" s="8" t="s">
        <v>14</v>
      </c>
      <c r="L1414" s="8" t="s">
        <v>3046</v>
      </c>
    </row>
    <row r="1415" ht="14.25" customHeight="1">
      <c r="A1415" s="8" t="s">
        <v>3045</v>
      </c>
      <c r="B1415" s="1678" t="s">
        <v>892</v>
      </c>
      <c r="C1415" s="1680">
        <v>833.0</v>
      </c>
      <c r="D1415" s="1678" t="s">
        <v>2246</v>
      </c>
      <c r="E1415" s="8" t="str">
        <f t="array" ref="E1415">XLOOKUP(C1415,'89'!C1444:C2057,'89'!E1444:E2057)</f>
        <v>Cafés</v>
      </c>
      <c r="H1415" s="1675">
        <f t="array" ref="H1415">XLOOKUP(C1415,'89'!C1444:C2057,'89'!H1444:H2057)</f>
        <v>96</v>
      </c>
      <c r="I1415" s="1675">
        <f t="array" ref="I1415">XLOOKUP(C1415,'89'!C1444:C2057,'89'!I1444:I2057)</f>
        <v>76</v>
      </c>
      <c r="J1415" s="1675">
        <f t="array" ref="J1415">XLOOKUP(C1415,'89'!C1444:C2057,'89'!J1444:J2057)</f>
        <v>71</v>
      </c>
      <c r="K1415" s="8" t="s">
        <v>14</v>
      </c>
      <c r="L1415" s="8" t="s">
        <v>3046</v>
      </c>
    </row>
    <row r="1416" ht="14.25" customHeight="1">
      <c r="A1416" s="8" t="s">
        <v>3045</v>
      </c>
      <c r="B1416" s="1678" t="s">
        <v>892</v>
      </c>
      <c r="C1416" s="1680">
        <v>834.0</v>
      </c>
      <c r="D1416" s="1678" t="s">
        <v>2247</v>
      </c>
      <c r="E1416" s="8" t="str">
        <f t="array" ref="E1416">XLOOKUP(C1416,'89'!C1445:C2058,'89'!E1445:E2058)</f>
        <v>Cafés</v>
      </c>
      <c r="H1416" s="1675">
        <f t="array" ref="H1416">XLOOKUP(C1416,'89'!C1445:C2058,'89'!H1445:H2058)</f>
        <v>123</v>
      </c>
      <c r="I1416" s="1675">
        <f t="array" ref="I1416">XLOOKUP(C1416,'89'!C1445:C2058,'89'!I1445:I2058)</f>
        <v>99</v>
      </c>
      <c r="J1416" s="1675">
        <f t="array" ref="J1416">XLOOKUP(C1416,'89'!C1445:C2058,'89'!J1445:J2058)</f>
        <v>96</v>
      </c>
      <c r="K1416" s="8" t="s">
        <v>14</v>
      </c>
      <c r="L1416" s="8" t="s">
        <v>3046</v>
      </c>
    </row>
    <row r="1417" ht="14.25" customHeight="1">
      <c r="A1417" s="8" t="s">
        <v>3045</v>
      </c>
      <c r="B1417" s="1678" t="s">
        <v>814</v>
      </c>
      <c r="C1417" s="1682">
        <v>835.0</v>
      </c>
      <c r="D1417" s="1678" t="s">
        <v>2248</v>
      </c>
      <c r="E1417" s="8" t="str">
        <f t="array" ref="E1417">XLOOKUP(C1417,'89'!C1446:C2059,'89'!E1446:E2059)</f>
        <v>Cafés</v>
      </c>
      <c r="H1417" s="1675">
        <f t="array" ref="H1417">XLOOKUP(C1417,'89'!C1446:C2059,'89'!H1446:H2059)</f>
        <v>170</v>
      </c>
      <c r="I1417" s="1675">
        <f t="array" ref="I1417">XLOOKUP(C1417,'89'!C1446:C2059,'89'!I1446:I2059)</f>
        <v>149</v>
      </c>
      <c r="J1417" s="1675">
        <f t="array" ref="J1417">XLOOKUP(C1417,'89'!C1446:C2059,'89'!J1446:J2059)</f>
        <v>150</v>
      </c>
      <c r="K1417" s="8" t="s">
        <v>14</v>
      </c>
      <c r="L1417" s="8" t="s">
        <v>3046</v>
      </c>
    </row>
    <row r="1418" ht="14.25" customHeight="1">
      <c r="A1418" s="8" t="s">
        <v>3045</v>
      </c>
      <c r="B1418" s="14" t="s">
        <v>168</v>
      </c>
      <c r="C1418" s="1682">
        <v>836.0</v>
      </c>
      <c r="D1418" s="1678" t="s">
        <v>3068</v>
      </c>
      <c r="E1418" s="8" t="str">
        <f t="array" ref="E1418">XLOOKUP(C1418,'89'!C1447:C2060,'89'!E1447:E2060)</f>
        <v>Cafés</v>
      </c>
      <c r="H1418" s="1675">
        <f t="array" ref="H1418">XLOOKUP(C1418,'89'!C1447:C2060,'89'!H1447:H2060)</f>
        <v>202</v>
      </c>
      <c r="I1418" s="1675">
        <f t="array" ref="I1418">XLOOKUP(C1418,'89'!C1447:C2060,'89'!I1447:I2060)</f>
        <v>186</v>
      </c>
      <c r="J1418" s="1675">
        <f t="array" ref="J1418">XLOOKUP(C1418,'89'!C1447:C2060,'89'!J1447:J2060)</f>
        <v>184</v>
      </c>
      <c r="K1418" s="8" t="s">
        <v>14</v>
      </c>
      <c r="L1418" s="8" t="s">
        <v>3046</v>
      </c>
    </row>
    <row r="1419" ht="14.25" customHeight="1">
      <c r="A1419" s="8" t="s">
        <v>3045</v>
      </c>
      <c r="B1419" s="14" t="s">
        <v>168</v>
      </c>
      <c r="C1419" s="1682">
        <v>837.0</v>
      </c>
      <c r="D1419" s="1678" t="s">
        <v>2885</v>
      </c>
      <c r="E1419" s="8" t="str">
        <f t="array" ref="E1419">XLOOKUP(C1419,'89'!C1448:C2061,'89'!E1448:E2061)</f>
        <v>Cafés</v>
      </c>
      <c r="H1419" s="1675">
        <f t="array" ref="H1419">XLOOKUP(C1419,'89'!C1448:C2061,'89'!H1448:H2061)</f>
        <v>215</v>
      </c>
      <c r="I1419" s="1675">
        <f t="array" ref="I1419">XLOOKUP(C1419,'89'!C1448:C2061,'89'!I1448:I2061)</f>
        <v>199</v>
      </c>
      <c r="J1419" s="1675">
        <f t="array" ref="J1419">XLOOKUP(C1419,'89'!C1448:C2061,'89'!J1448:J2061)</f>
        <v>198</v>
      </c>
      <c r="K1419" s="8" t="s">
        <v>14</v>
      </c>
      <c r="L1419" s="8" t="s">
        <v>3046</v>
      </c>
    </row>
    <row r="1420" ht="14.25" customHeight="1">
      <c r="A1420" s="8" t="s">
        <v>3045</v>
      </c>
      <c r="B1420" s="14" t="s">
        <v>168</v>
      </c>
      <c r="C1420" s="1682">
        <v>838.0</v>
      </c>
      <c r="D1420" s="1678" t="s">
        <v>2886</v>
      </c>
      <c r="E1420" s="8" t="str">
        <f t="array" ref="E1420">XLOOKUP(C1420,'89'!C1449:C2062,'89'!E1449:E2062)</f>
        <v>Cafés</v>
      </c>
      <c r="H1420" s="1675">
        <f t="array" ref="H1420">XLOOKUP(C1420,'89'!C1449:C2062,'89'!H1449:H2062)</f>
        <v>227</v>
      </c>
      <c r="I1420" s="1675">
        <f t="array" ref="I1420">XLOOKUP(C1420,'89'!C1449:C2062,'89'!I1449:I2062)</f>
        <v>210</v>
      </c>
      <c r="J1420" s="1675">
        <f t="array" ref="J1420">XLOOKUP(C1420,'89'!C1449:C2062,'89'!J1449:J2062)</f>
        <v>207</v>
      </c>
      <c r="K1420" s="8" t="s">
        <v>14</v>
      </c>
      <c r="L1420" s="8" t="s">
        <v>3046</v>
      </c>
    </row>
    <row r="1421" ht="14.25" customHeight="1">
      <c r="A1421" s="8" t="s">
        <v>3045</v>
      </c>
      <c r="B1421" s="1678" t="s">
        <v>892</v>
      </c>
      <c r="C1421" s="1680">
        <v>839.0</v>
      </c>
      <c r="D1421" s="1678" t="s">
        <v>2249</v>
      </c>
      <c r="E1421" s="8" t="str">
        <f t="array" ref="E1421">XLOOKUP(C1421,'89'!C1450:C2063,'89'!E1450:E2063)</f>
        <v>Cafés</v>
      </c>
      <c r="H1421" s="1675">
        <f t="array" ref="H1421">XLOOKUP(C1421,'89'!C1450:C2063,'89'!H1450:H2063)</f>
        <v>135</v>
      </c>
      <c r="I1421" s="1675">
        <f t="array" ref="I1421">XLOOKUP(C1421,'89'!C1450:C2063,'89'!I1450:I2063)</f>
        <v>83</v>
      </c>
      <c r="J1421" s="1675">
        <f t="array" ref="J1421">XLOOKUP(C1421,'89'!C1450:C2063,'89'!J1450:J2063)</f>
        <v>71</v>
      </c>
      <c r="K1421" s="8" t="s">
        <v>14</v>
      </c>
      <c r="L1421" s="8" t="s">
        <v>3046</v>
      </c>
    </row>
    <row r="1422" ht="14.25" customHeight="1">
      <c r="A1422" s="8" t="s">
        <v>3045</v>
      </c>
      <c r="B1422" s="1678" t="s">
        <v>817</v>
      </c>
      <c r="C1422" s="1680">
        <v>840.0</v>
      </c>
      <c r="D1422" s="1678" t="s">
        <v>2250</v>
      </c>
      <c r="E1422" s="8" t="str">
        <f t="array" ref="E1422">XLOOKUP(C1422,'89'!C1451:C2064,'89'!E1451:E2064)</f>
        <v>Cafés</v>
      </c>
      <c r="H1422" s="1675">
        <f t="array" ref="H1422">XLOOKUP(C1422,'89'!C1451:C2064,'89'!H1451:H2064)</f>
        <v>150</v>
      </c>
      <c r="I1422" s="1675">
        <f t="array" ref="I1422">XLOOKUP(C1422,'89'!C1451:C2064,'89'!I1451:I2064)</f>
        <v>97</v>
      </c>
      <c r="J1422" s="1675">
        <f t="array" ref="J1422">XLOOKUP(C1422,'89'!C1451:C2064,'89'!J1451:J2064)</f>
        <v>85</v>
      </c>
      <c r="K1422" s="8" t="s">
        <v>14</v>
      </c>
      <c r="L1422" s="8" t="s">
        <v>3046</v>
      </c>
    </row>
    <row r="1423" ht="14.25" customHeight="1">
      <c r="A1423" s="8" t="s">
        <v>3045</v>
      </c>
      <c r="B1423" s="1678" t="s">
        <v>814</v>
      </c>
      <c r="C1423" s="1682">
        <v>841.0</v>
      </c>
      <c r="D1423" s="1678" t="s">
        <v>2251</v>
      </c>
      <c r="E1423" s="8" t="str">
        <f t="array" ref="E1423">XLOOKUP(C1423,'89'!C1452:C2065,'89'!E1452:E2065)</f>
        <v>Cafés</v>
      </c>
      <c r="H1423" s="1675">
        <f t="array" ref="H1423">XLOOKUP(C1423,'89'!C1452:C2065,'89'!H1452:H2065)</f>
        <v>188</v>
      </c>
      <c r="I1423" s="1675">
        <f t="array" ref="I1423">XLOOKUP(C1423,'89'!C1452:C2065,'89'!I1452:I2065)</f>
        <v>138</v>
      </c>
      <c r="J1423" s="1675">
        <f t="array" ref="J1423">XLOOKUP(C1423,'89'!C1452:C2065,'89'!J1452:J2065)</f>
        <v>127</v>
      </c>
      <c r="K1423" s="8" t="s">
        <v>14</v>
      </c>
      <c r="L1423" s="8" t="s">
        <v>3046</v>
      </c>
    </row>
    <row r="1424" ht="14.25" customHeight="1">
      <c r="A1424" s="8" t="s">
        <v>3045</v>
      </c>
      <c r="B1424" s="14" t="s">
        <v>168</v>
      </c>
      <c r="C1424" s="1683">
        <v>842.0</v>
      </c>
      <c r="D1424" s="14" t="s">
        <v>2887</v>
      </c>
      <c r="E1424" s="8" t="str">
        <f t="array" ref="E1424">XLOOKUP(C1424,'89'!C1453:C2066,'89'!E1453:E2066)</f>
        <v>Cafés</v>
      </c>
      <c r="H1424" s="1675">
        <f t="array" ref="H1424">XLOOKUP(C1424,'89'!C1453:C2066,'89'!H1453:H2066)</f>
        <v>219</v>
      </c>
      <c r="I1424" s="1675">
        <f t="array" ref="I1424">XLOOKUP(C1424,'89'!C1453:C2066,'89'!I1453:I2066)</f>
        <v>178</v>
      </c>
      <c r="J1424" s="1675">
        <f t="array" ref="J1424">XLOOKUP(C1424,'89'!C1453:C2066,'89'!J1453:J2066)</f>
        <v>168</v>
      </c>
      <c r="K1424" s="8" t="s">
        <v>14</v>
      </c>
      <c r="L1424" s="8" t="s">
        <v>3046</v>
      </c>
    </row>
    <row r="1425" ht="14.25" customHeight="1">
      <c r="A1425" s="8" t="s">
        <v>3045</v>
      </c>
      <c r="B1425" s="14" t="s">
        <v>168</v>
      </c>
      <c r="C1425" s="1682">
        <v>843.0</v>
      </c>
      <c r="D1425" s="1678" t="s">
        <v>2888</v>
      </c>
      <c r="E1425" s="8" t="str">
        <f t="array" ref="E1425">XLOOKUP(C1425,'89'!C1454:C2067,'89'!E1454:E2067)</f>
        <v>Cafés</v>
      </c>
      <c r="H1425" s="1675">
        <f t="array" ref="H1425">XLOOKUP(C1425,'89'!C1454:C2067,'89'!H1454:H2067)</f>
        <v>230</v>
      </c>
      <c r="I1425" s="1675">
        <f t="array" ref="I1425">XLOOKUP(C1425,'89'!C1454:C2067,'89'!I1454:I2067)</f>
        <v>192</v>
      </c>
      <c r="J1425" s="1675">
        <f t="array" ref="J1425">XLOOKUP(C1425,'89'!C1454:C2067,'89'!J1454:J2067)</f>
        <v>183</v>
      </c>
      <c r="K1425" s="8" t="s">
        <v>14</v>
      </c>
      <c r="L1425" s="8" t="s">
        <v>3046</v>
      </c>
    </row>
    <row r="1426" ht="14.25" customHeight="1">
      <c r="A1426" s="8" t="s">
        <v>3045</v>
      </c>
      <c r="B1426" s="14" t="s">
        <v>168</v>
      </c>
      <c r="C1426" s="1682">
        <v>844.0</v>
      </c>
      <c r="D1426" s="1678" t="s">
        <v>2889</v>
      </c>
      <c r="E1426" s="8" t="str">
        <f t="array" ref="E1426">XLOOKUP(C1426,'89'!C1455:C2068,'89'!E1455:E2068)</f>
        <v>Cafés</v>
      </c>
      <c r="H1426" s="1675">
        <f t="array" ref="H1426">XLOOKUP(C1426,'89'!C1455:C2068,'89'!H1455:H2068)</f>
        <v>240</v>
      </c>
      <c r="I1426" s="1675">
        <f t="array" ref="I1426">XLOOKUP(C1426,'89'!C1455:C2068,'89'!I1455:I2068)</f>
        <v>213</v>
      </c>
      <c r="J1426" s="1675">
        <f t="array" ref="J1426">XLOOKUP(C1426,'89'!C1455:C2068,'89'!J1455:J2068)</f>
        <v>207</v>
      </c>
      <c r="K1426" s="8" t="s">
        <v>14</v>
      </c>
      <c r="L1426" s="8" t="s">
        <v>3046</v>
      </c>
    </row>
    <row r="1427" ht="14.25" customHeight="1">
      <c r="A1427" s="8" t="s">
        <v>3045</v>
      </c>
      <c r="B1427" s="1678" t="s">
        <v>892</v>
      </c>
      <c r="C1427" s="1680">
        <v>845.0</v>
      </c>
      <c r="D1427" s="1678" t="s">
        <v>2252</v>
      </c>
      <c r="E1427" s="8" t="str">
        <f t="array" ref="E1427">XLOOKUP(C1427,'89'!C1456:C2069,'89'!E1456:E2069)</f>
        <v>Cafés</v>
      </c>
      <c r="H1427" s="1675">
        <f t="array" ref="H1427">XLOOKUP(C1427,'89'!C1456:C2069,'89'!H1456:H2069)</f>
        <v>115</v>
      </c>
      <c r="I1427" s="1675">
        <f t="array" ref="I1427">XLOOKUP(C1427,'89'!C1456:C2069,'89'!I1456:I2069)</f>
        <v>79</v>
      </c>
      <c r="J1427" s="1675">
        <f t="array" ref="J1427">XLOOKUP(C1427,'89'!C1456:C2069,'89'!J1456:J2069)</f>
        <v>69</v>
      </c>
      <c r="K1427" s="8" t="s">
        <v>14</v>
      </c>
      <c r="L1427" s="8" t="s">
        <v>3046</v>
      </c>
    </row>
    <row r="1428" ht="14.25" customHeight="1">
      <c r="A1428" s="8" t="s">
        <v>3045</v>
      </c>
      <c r="B1428" s="1678" t="s">
        <v>817</v>
      </c>
      <c r="C1428" s="1680">
        <v>846.0</v>
      </c>
      <c r="D1428" s="1678" t="s">
        <v>2253</v>
      </c>
      <c r="E1428" s="8" t="str">
        <f t="array" ref="E1428">XLOOKUP(C1428,'89'!C1457:C2070,'89'!E1457:E2070)</f>
        <v>Cafés</v>
      </c>
      <c r="H1428" s="1675">
        <f t="array" ref="H1428">XLOOKUP(C1428,'89'!C1457:C2070,'89'!H1457:H2070)</f>
        <v>137</v>
      </c>
      <c r="I1428" s="1675">
        <f t="array" ref="I1428">XLOOKUP(C1428,'89'!C1457:C2070,'89'!I1457:I2070)</f>
        <v>99</v>
      </c>
      <c r="J1428" s="1675">
        <f t="array" ref="J1428">XLOOKUP(C1428,'89'!C1457:C2070,'89'!J1457:J2070)</f>
        <v>89</v>
      </c>
      <c r="K1428" s="8" t="s">
        <v>14</v>
      </c>
      <c r="L1428" s="8" t="s">
        <v>3046</v>
      </c>
    </row>
    <row r="1429" ht="14.25" customHeight="1">
      <c r="A1429" s="8" t="s">
        <v>3045</v>
      </c>
      <c r="B1429" s="1678" t="s">
        <v>814</v>
      </c>
      <c r="C1429" s="1682">
        <v>847.0</v>
      </c>
      <c r="D1429" s="1678" t="s">
        <v>2254</v>
      </c>
      <c r="E1429" s="8" t="str">
        <f t="array" ref="E1429">XLOOKUP(C1429,'89'!C1458:C2071,'89'!E1458:E2071)</f>
        <v>Cafés</v>
      </c>
      <c r="H1429" s="1675">
        <f t="array" ref="H1429">XLOOKUP(C1429,'89'!C1458:C2071,'89'!H1458:H2071)</f>
        <v>171</v>
      </c>
      <c r="I1429" s="1675">
        <f t="array" ref="I1429">XLOOKUP(C1429,'89'!C1458:C2071,'89'!I1458:I2071)</f>
        <v>136</v>
      </c>
      <c r="J1429" s="1675">
        <f t="array" ref="J1429">XLOOKUP(C1429,'89'!C1458:C2071,'89'!J1458:J2071)</f>
        <v>129</v>
      </c>
      <c r="K1429" s="8" t="s">
        <v>14</v>
      </c>
      <c r="L1429" s="8" t="s">
        <v>3046</v>
      </c>
    </row>
    <row r="1430" ht="14.25" customHeight="1">
      <c r="A1430" s="8" t="s">
        <v>3045</v>
      </c>
      <c r="B1430" s="14" t="s">
        <v>168</v>
      </c>
      <c r="C1430" s="1682">
        <v>848.0</v>
      </c>
      <c r="D1430" s="1678" t="s">
        <v>2890</v>
      </c>
      <c r="E1430" s="8" t="str">
        <f t="array" ref="E1430">XLOOKUP(C1430,'89'!C1459:C2072,'89'!E1459:E2072)</f>
        <v>Cafés</v>
      </c>
      <c r="H1430" s="1675">
        <f t="array" ref="H1430">XLOOKUP(C1430,'89'!C1459:C2072,'89'!H1459:H2072)</f>
        <v>208</v>
      </c>
      <c r="I1430" s="1675">
        <f t="array" ref="I1430">XLOOKUP(C1430,'89'!C1459:C2072,'89'!I1459:I2072)</f>
        <v>179</v>
      </c>
      <c r="J1430" s="1675">
        <f t="array" ref="J1430">XLOOKUP(C1430,'89'!C1459:C2072,'89'!J1459:J2072)</f>
        <v>173</v>
      </c>
      <c r="K1430" s="8" t="s">
        <v>14</v>
      </c>
      <c r="L1430" s="8" t="s">
        <v>3046</v>
      </c>
    </row>
    <row r="1431" ht="14.25" customHeight="1">
      <c r="A1431" s="8" t="s">
        <v>3045</v>
      </c>
      <c r="B1431" s="14" t="s">
        <v>168</v>
      </c>
      <c r="C1431" s="1682">
        <v>849.0</v>
      </c>
      <c r="D1431" s="1678" t="s">
        <v>2891</v>
      </c>
      <c r="E1431" s="8" t="str">
        <f t="array" ref="E1431">XLOOKUP(C1431,'89'!C1460:C2073,'89'!E1460:E2073)</f>
        <v>Cafés</v>
      </c>
      <c r="H1431" s="1675">
        <f t="array" ref="H1431">XLOOKUP(C1431,'89'!C1460:C2073,'89'!H1460:H2073)</f>
        <v>222</v>
      </c>
      <c r="I1431" s="1675">
        <f t="array" ref="I1431">XLOOKUP(C1431,'89'!C1460:C2073,'89'!I1460:I2073)</f>
        <v>195</v>
      </c>
      <c r="J1431" s="1675">
        <f t="array" ref="J1431">XLOOKUP(C1431,'89'!C1460:C2073,'89'!J1460:J2073)</f>
        <v>188</v>
      </c>
      <c r="K1431" s="8" t="s">
        <v>14</v>
      </c>
      <c r="L1431" s="8" t="s">
        <v>3046</v>
      </c>
    </row>
    <row r="1432" ht="14.25" customHeight="1">
      <c r="A1432" s="8" t="s">
        <v>3045</v>
      </c>
      <c r="B1432" s="14" t="s">
        <v>168</v>
      </c>
      <c r="C1432" s="1682">
        <v>850.0</v>
      </c>
      <c r="D1432" s="1678" t="s">
        <v>2892</v>
      </c>
      <c r="E1432" s="8" t="str">
        <f t="array" ref="E1432">XLOOKUP(C1432,'89'!C1461:C2074,'89'!E1461:E2074)</f>
        <v>Cafés</v>
      </c>
      <c r="H1432" s="1675">
        <f t="array" ref="H1432">XLOOKUP(C1432,'89'!C1461:C2074,'89'!H1461:H2074)</f>
        <v>241</v>
      </c>
      <c r="I1432" s="1675">
        <f t="array" ref="I1432">XLOOKUP(C1432,'89'!C1461:C2074,'89'!I1461:I2074)</f>
        <v>219</v>
      </c>
      <c r="J1432" s="1675">
        <f t="array" ref="J1432">XLOOKUP(C1432,'89'!C1461:C2074,'89'!J1461:J2074)</f>
        <v>212</v>
      </c>
      <c r="K1432" s="8" t="s">
        <v>14</v>
      </c>
      <c r="L1432" s="8" t="s">
        <v>3046</v>
      </c>
    </row>
    <row r="1433" ht="14.25" customHeight="1">
      <c r="A1433" s="8" t="s">
        <v>3045</v>
      </c>
      <c r="B1433" s="1678" t="s">
        <v>892</v>
      </c>
      <c r="C1433" s="1680">
        <v>851.0</v>
      </c>
      <c r="D1433" s="1678" t="s">
        <v>2255</v>
      </c>
      <c r="E1433" s="8" t="str">
        <f t="array" ref="E1433">XLOOKUP(C1433,'89'!C1462:C2075,'89'!E1462:E2075)</f>
        <v>Cafés</v>
      </c>
      <c r="H1433" s="1675">
        <f t="array" ref="H1433">XLOOKUP(C1433,'89'!C1462:C2075,'89'!H1462:H2075)</f>
        <v>104</v>
      </c>
      <c r="I1433" s="1675">
        <f t="array" ref="I1433">XLOOKUP(C1433,'89'!C1462:C2075,'89'!I1462:I2075)</f>
        <v>77</v>
      </c>
      <c r="J1433" s="1675">
        <f t="array" ref="J1433">XLOOKUP(C1433,'89'!C1462:C2075,'89'!J1462:J2075)</f>
        <v>67</v>
      </c>
      <c r="K1433" s="8" t="s">
        <v>14</v>
      </c>
      <c r="L1433" s="8" t="s">
        <v>3046</v>
      </c>
    </row>
    <row r="1434" ht="14.25" customHeight="1">
      <c r="A1434" s="8" t="s">
        <v>3045</v>
      </c>
      <c r="B1434" s="1678" t="s">
        <v>817</v>
      </c>
      <c r="C1434" s="1680">
        <v>852.0</v>
      </c>
      <c r="D1434" s="1678" t="s">
        <v>2256</v>
      </c>
      <c r="E1434" s="8" t="str">
        <f t="array" ref="E1434">XLOOKUP(C1434,'89'!C1463:C2076,'89'!E1463:E2076)</f>
        <v>Cafés</v>
      </c>
      <c r="H1434" s="1675">
        <f t="array" ref="H1434">XLOOKUP(C1434,'89'!C1463:C2076,'89'!H1463:H2076)</f>
        <v>131</v>
      </c>
      <c r="I1434" s="1675">
        <f t="array" ref="I1434">XLOOKUP(C1434,'89'!C1463:C2076,'89'!I1463:I2076)</f>
        <v>99</v>
      </c>
      <c r="J1434" s="1675">
        <f t="array" ref="J1434">XLOOKUP(C1434,'89'!C1463:C2076,'89'!J1463:J2076)</f>
        <v>90</v>
      </c>
      <c r="K1434" s="8" t="s">
        <v>14</v>
      </c>
      <c r="L1434" s="8" t="s">
        <v>3046</v>
      </c>
    </row>
    <row r="1435" ht="14.25" customHeight="1">
      <c r="A1435" s="8" t="s">
        <v>3045</v>
      </c>
      <c r="B1435" s="1678" t="s">
        <v>814</v>
      </c>
      <c r="C1435" s="1682">
        <v>853.0</v>
      </c>
      <c r="D1435" s="1678" t="s">
        <v>2257</v>
      </c>
      <c r="E1435" s="8" t="str">
        <f t="array" ref="E1435">XLOOKUP(C1435,'89'!C1464:C2077,'89'!E1464:E2077)</f>
        <v>Cafés</v>
      </c>
      <c r="H1435" s="1675">
        <f t="array" ref="H1435">XLOOKUP(C1435,'89'!C1464:C2077,'89'!H1464:H2077)</f>
        <v>170</v>
      </c>
      <c r="I1435" s="1675">
        <f t="array" ref="I1435">XLOOKUP(C1435,'89'!C1464:C2077,'89'!I1464:I2077)</f>
        <v>142</v>
      </c>
      <c r="J1435" s="1675">
        <f t="array" ref="J1435">XLOOKUP(C1435,'89'!C1464:C2077,'89'!J1464:J2077)</f>
        <v>136</v>
      </c>
      <c r="K1435" s="8" t="s">
        <v>14</v>
      </c>
      <c r="L1435" s="8" t="s">
        <v>3046</v>
      </c>
    </row>
    <row r="1436" ht="14.25" customHeight="1">
      <c r="A1436" s="8" t="s">
        <v>3045</v>
      </c>
      <c r="B1436" s="14" t="s">
        <v>168</v>
      </c>
      <c r="C1436" s="1682">
        <v>854.0</v>
      </c>
      <c r="D1436" s="1678" t="s">
        <v>2893</v>
      </c>
      <c r="E1436" s="8" t="str">
        <f t="array" ref="E1436">XLOOKUP(C1436,'89'!C1465:C2078,'89'!E1465:E2078)</f>
        <v>Cafés</v>
      </c>
      <c r="H1436" s="1675">
        <f t="array" ref="H1436">XLOOKUP(C1436,'89'!C1465:C2078,'89'!H1465:H2078)</f>
        <v>204</v>
      </c>
      <c r="I1436" s="1675">
        <f t="array" ref="I1436">XLOOKUP(C1436,'89'!C1465:C2078,'89'!I1465:I2078)</f>
        <v>181</v>
      </c>
      <c r="J1436" s="1675">
        <f t="array" ref="J1436">XLOOKUP(C1436,'89'!C1465:C2078,'89'!J1465:J2078)</f>
        <v>176</v>
      </c>
      <c r="K1436" s="8" t="s">
        <v>14</v>
      </c>
      <c r="L1436" s="8" t="s">
        <v>3046</v>
      </c>
    </row>
    <row r="1437" ht="14.25" customHeight="1">
      <c r="A1437" s="8" t="s">
        <v>3045</v>
      </c>
      <c r="B1437" s="14" t="s">
        <v>168</v>
      </c>
      <c r="C1437" s="1682">
        <v>855.0</v>
      </c>
      <c r="D1437" s="1678" t="s">
        <v>2894</v>
      </c>
      <c r="E1437" s="8" t="str">
        <f t="array" ref="E1437">XLOOKUP(C1437,'89'!C1466:C2079,'89'!E1466:E2079)</f>
        <v>Cafés</v>
      </c>
      <c r="H1437" s="1675">
        <f t="array" ref="H1437">XLOOKUP(C1437,'89'!C1466:C2079,'89'!H1466:H2079)</f>
        <v>215</v>
      </c>
      <c r="I1437" s="1675">
        <f t="array" ref="I1437">XLOOKUP(C1437,'89'!C1466:C2079,'89'!I1466:I2079)</f>
        <v>197</v>
      </c>
      <c r="J1437" s="1675">
        <f t="array" ref="J1437">XLOOKUP(C1437,'89'!C1466:C2079,'89'!J1466:J2079)</f>
        <v>192</v>
      </c>
      <c r="K1437" s="8" t="s">
        <v>14</v>
      </c>
      <c r="L1437" s="8" t="s">
        <v>3046</v>
      </c>
    </row>
    <row r="1438" ht="14.25" customHeight="1">
      <c r="A1438" s="8" t="s">
        <v>3045</v>
      </c>
      <c r="B1438" s="14" t="s">
        <v>168</v>
      </c>
      <c r="C1438" s="1682">
        <v>856.0</v>
      </c>
      <c r="D1438" s="1678" t="s">
        <v>2895</v>
      </c>
      <c r="E1438" s="8" t="str">
        <f t="array" ref="E1438">XLOOKUP(C1438,'89'!C1467:C2080,'89'!E1467:E2080)</f>
        <v>Cafés</v>
      </c>
      <c r="H1438" s="1675">
        <f t="array" ref="H1438">XLOOKUP(C1438,'89'!C1467:C2080,'89'!H1467:H2080)</f>
        <v>227</v>
      </c>
      <c r="I1438" s="1675">
        <f t="array" ref="I1438">XLOOKUP(C1438,'89'!C1467:C2080,'89'!I1467:I2080)</f>
        <v>212</v>
      </c>
      <c r="J1438" s="1675">
        <f t="array" ref="J1438">XLOOKUP(C1438,'89'!C1467:C2080,'89'!J1467:J2080)</f>
        <v>208</v>
      </c>
      <c r="K1438" s="8" t="s">
        <v>14</v>
      </c>
      <c r="L1438" s="8" t="s">
        <v>3046</v>
      </c>
    </row>
    <row r="1439" ht="14.25" customHeight="1">
      <c r="A1439" s="8" t="s">
        <v>3045</v>
      </c>
      <c r="B1439" s="1678" t="s">
        <v>892</v>
      </c>
      <c r="C1439" s="1680">
        <v>857.0</v>
      </c>
      <c r="D1439" s="1678" t="s">
        <v>2258</v>
      </c>
      <c r="E1439" s="8" t="str">
        <f t="array" ref="E1439">XLOOKUP(C1439,'89'!C1468:C2081,'89'!E1468:E2081)</f>
        <v>Cafés</v>
      </c>
      <c r="H1439" s="1675">
        <f t="array" ref="H1439">XLOOKUP(C1439,'89'!C1468:C2081,'89'!H1468:H2081)</f>
        <v>125</v>
      </c>
      <c r="I1439" s="1675">
        <f t="array" ref="I1439">XLOOKUP(C1439,'89'!C1468:C2081,'89'!I1468:I2081)</f>
        <v>78</v>
      </c>
      <c r="J1439" s="1675">
        <f t="array" ref="J1439">XLOOKUP(C1439,'89'!C1468:C2081,'89'!J1468:J2081)</f>
        <v>62</v>
      </c>
      <c r="K1439" s="8" t="s">
        <v>14</v>
      </c>
      <c r="L1439" s="8" t="s">
        <v>3046</v>
      </c>
    </row>
    <row r="1440" ht="14.25" customHeight="1">
      <c r="A1440" s="8" t="s">
        <v>3045</v>
      </c>
      <c r="B1440" s="1678" t="s">
        <v>892</v>
      </c>
      <c r="C1440" s="1680">
        <v>858.0</v>
      </c>
      <c r="D1440" s="1678" t="s">
        <v>2259</v>
      </c>
      <c r="E1440" s="8" t="str">
        <f t="array" ref="E1440">XLOOKUP(C1440,'89'!C1469:C2082,'89'!E1469:E2082)</f>
        <v>Cafés</v>
      </c>
      <c r="H1440" s="1675">
        <f t="array" ref="H1440">XLOOKUP(C1440,'89'!C1469:C2082,'89'!H1469:H2082)</f>
        <v>151</v>
      </c>
      <c r="I1440" s="1675">
        <f t="array" ref="I1440">XLOOKUP(C1440,'89'!C1469:C2082,'89'!I1469:I2082)</f>
        <v>101</v>
      </c>
      <c r="J1440" s="1675">
        <f t="array" ref="J1440">XLOOKUP(C1440,'89'!C1469:C2082,'89'!J1469:J2082)</f>
        <v>84</v>
      </c>
      <c r="K1440" s="8" t="s">
        <v>14</v>
      </c>
      <c r="L1440" s="8" t="s">
        <v>3046</v>
      </c>
    </row>
    <row r="1441" ht="14.25" customHeight="1">
      <c r="A1441" s="8" t="s">
        <v>3045</v>
      </c>
      <c r="B1441" s="1678" t="s">
        <v>814</v>
      </c>
      <c r="C1441" s="1682">
        <v>859.0</v>
      </c>
      <c r="D1441" s="1678" t="s">
        <v>3069</v>
      </c>
      <c r="E1441" s="8" t="str">
        <f t="array" ref="E1441">XLOOKUP(C1441,'89'!C1470:C2083,'89'!E1470:E2083)</f>
        <v>Cafés</v>
      </c>
      <c r="H1441" s="1675">
        <f t="array" ref="H1441">XLOOKUP(C1441,'89'!C1470:C2083,'89'!H1470:H2083)</f>
        <v>187</v>
      </c>
      <c r="I1441" s="1675">
        <f t="array" ref="I1441">XLOOKUP(C1441,'89'!C1470:C2083,'89'!I1470:I2083)</f>
        <v>143</v>
      </c>
      <c r="J1441" s="1675">
        <f t="array" ref="J1441">XLOOKUP(C1441,'89'!C1470:C2083,'89'!J1470:J2083)</f>
        <v>131</v>
      </c>
      <c r="K1441" s="8" t="s">
        <v>14</v>
      </c>
      <c r="L1441" s="8" t="s">
        <v>3046</v>
      </c>
    </row>
    <row r="1442" ht="14.25" customHeight="1">
      <c r="A1442" s="8" t="s">
        <v>3045</v>
      </c>
      <c r="B1442" s="14" t="s">
        <v>168</v>
      </c>
      <c r="C1442" s="1682">
        <v>860.0</v>
      </c>
      <c r="D1442" s="1678" t="s">
        <v>2896</v>
      </c>
      <c r="E1442" s="8" t="str">
        <f t="array" ref="E1442">XLOOKUP(C1442,'89'!C1471:C2084,'89'!E1471:E2084)</f>
        <v>Cafés</v>
      </c>
      <c r="H1442" s="1675">
        <f t="array" ref="H1442">XLOOKUP(C1442,'89'!C1471:C2084,'89'!H1471:H2084)</f>
        <v>219</v>
      </c>
      <c r="I1442" s="1675">
        <f t="array" ref="I1442">XLOOKUP(C1442,'89'!C1471:C2084,'89'!I1471:I2084)</f>
        <v>185</v>
      </c>
      <c r="J1442" s="1675">
        <f t="array" ref="J1442">XLOOKUP(C1442,'89'!C1471:C2084,'89'!J1471:J2084)</f>
        <v>174</v>
      </c>
      <c r="K1442" s="8" t="s">
        <v>14</v>
      </c>
      <c r="L1442" s="8" t="s">
        <v>3046</v>
      </c>
    </row>
    <row r="1443" ht="14.25" customHeight="1">
      <c r="A1443" s="8" t="s">
        <v>3045</v>
      </c>
      <c r="B1443" s="14" t="s">
        <v>168</v>
      </c>
      <c r="C1443" s="1682">
        <v>861.0</v>
      </c>
      <c r="D1443" s="1678" t="s">
        <v>2897</v>
      </c>
      <c r="E1443" s="8" t="str">
        <f t="array" ref="E1443">XLOOKUP(C1443,'89'!C1472:C2085,'89'!E1472:E2085)</f>
        <v>Cafés</v>
      </c>
      <c r="H1443" s="1675">
        <f t="array" ref="H1443">XLOOKUP(C1443,'89'!C1472:C2085,'89'!H1472:H2085)</f>
        <v>228</v>
      </c>
      <c r="I1443" s="1675">
        <f t="array" ref="I1443">XLOOKUP(C1443,'89'!C1472:C2085,'89'!I1472:I2085)</f>
        <v>198</v>
      </c>
      <c r="J1443" s="1675">
        <f t="array" ref="J1443">XLOOKUP(C1443,'89'!C1472:C2085,'89'!J1472:J2085)</f>
        <v>188</v>
      </c>
      <c r="K1443" s="8" t="s">
        <v>14</v>
      </c>
      <c r="L1443" s="8" t="s">
        <v>3046</v>
      </c>
    </row>
    <row r="1444" ht="14.25" customHeight="1">
      <c r="A1444" s="8" t="s">
        <v>3045</v>
      </c>
      <c r="B1444" s="14" t="s">
        <v>168</v>
      </c>
      <c r="C1444" s="1682">
        <v>862.0</v>
      </c>
      <c r="D1444" s="1678" t="s">
        <v>2898</v>
      </c>
      <c r="E1444" s="8" t="str">
        <f t="array" ref="E1444">XLOOKUP(C1444,'89'!C1473:C2086,'89'!E1473:E2086)</f>
        <v>Cafés</v>
      </c>
      <c r="H1444" s="1675">
        <f t="array" ref="H1444">XLOOKUP(C1444,'89'!C1473:C2086,'89'!H1473:H2086)</f>
        <v>234</v>
      </c>
      <c r="I1444" s="1675">
        <f t="array" ref="I1444">XLOOKUP(C1444,'89'!C1473:C2086,'89'!I1473:I2086)</f>
        <v>207</v>
      </c>
      <c r="J1444" s="1675">
        <f t="array" ref="J1444">XLOOKUP(C1444,'89'!C1473:C2086,'89'!J1473:J2086)</f>
        <v>199</v>
      </c>
      <c r="K1444" s="8" t="s">
        <v>14</v>
      </c>
      <c r="L1444" s="8" t="s">
        <v>3046</v>
      </c>
    </row>
    <row r="1445" ht="14.25" customHeight="1">
      <c r="A1445" s="8" t="s">
        <v>3045</v>
      </c>
      <c r="B1445" s="1678" t="s">
        <v>892</v>
      </c>
      <c r="C1445" s="1680">
        <v>863.0</v>
      </c>
      <c r="D1445" s="1678" t="s">
        <v>2261</v>
      </c>
      <c r="E1445" s="8" t="str">
        <f t="array" ref="E1445">XLOOKUP(C1445,'89'!C1474:C2087,'89'!E1474:E2087)</f>
        <v>Cafés</v>
      </c>
      <c r="H1445" s="1675">
        <f t="array" ref="H1445">XLOOKUP(C1445,'89'!C1474:C2087,'89'!H1474:H2087)</f>
        <v>102</v>
      </c>
      <c r="I1445" s="1675">
        <f t="array" ref="I1445">XLOOKUP(C1445,'89'!C1474:C2087,'89'!I1474:I2087)</f>
        <v>77</v>
      </c>
      <c r="J1445" s="1675">
        <f t="array" ref="J1445">XLOOKUP(C1445,'89'!C1474:C2087,'89'!J1474:J2087)</f>
        <v>68</v>
      </c>
      <c r="K1445" s="8" t="s">
        <v>14</v>
      </c>
      <c r="L1445" s="8" t="s">
        <v>3046</v>
      </c>
    </row>
    <row r="1446" ht="14.25" customHeight="1">
      <c r="A1446" s="8" t="s">
        <v>3045</v>
      </c>
      <c r="B1446" s="1678" t="s">
        <v>817</v>
      </c>
      <c r="C1446" s="1680">
        <v>864.0</v>
      </c>
      <c r="D1446" s="1678" t="s">
        <v>2262</v>
      </c>
      <c r="E1446" s="8" t="str">
        <f t="array" ref="E1446">XLOOKUP(C1446,'89'!C1475:C2088,'89'!E1475:E2088)</f>
        <v>Cafés</v>
      </c>
      <c r="H1446" s="1675">
        <f t="array" ref="H1446">XLOOKUP(C1446,'89'!C1475:C2088,'89'!H1475:H2088)</f>
        <v>132</v>
      </c>
      <c r="I1446" s="1675">
        <f t="array" ref="I1446">XLOOKUP(C1446,'89'!C1475:C2088,'89'!I1475:I2088)</f>
        <v>102</v>
      </c>
      <c r="J1446" s="1675">
        <f t="array" ref="J1446">XLOOKUP(C1446,'89'!C1475:C2088,'89'!J1475:J2088)</f>
        <v>92</v>
      </c>
      <c r="K1446" s="8" t="s">
        <v>14</v>
      </c>
      <c r="L1446" s="8" t="s">
        <v>3046</v>
      </c>
    </row>
    <row r="1447" ht="14.25" customHeight="1">
      <c r="A1447" s="8" t="s">
        <v>3045</v>
      </c>
      <c r="B1447" s="1678" t="s">
        <v>814</v>
      </c>
      <c r="C1447" s="1682">
        <v>865.0</v>
      </c>
      <c r="D1447" s="1678" t="s">
        <v>2263</v>
      </c>
      <c r="E1447" s="8" t="str">
        <f t="array" ref="E1447">XLOOKUP(C1447,'89'!C1476:C2089,'89'!E1476:E2089)</f>
        <v>Cafés</v>
      </c>
      <c r="H1447" s="1675">
        <f t="array" ref="H1447">XLOOKUP(C1447,'89'!C1476:C2089,'89'!H1476:H2089)</f>
        <v>172</v>
      </c>
      <c r="I1447" s="1675">
        <f t="array" ref="I1447">XLOOKUP(C1447,'89'!C1476:C2089,'89'!I1476:I2089)</f>
        <v>146</v>
      </c>
      <c r="J1447" s="1675">
        <f t="array" ref="J1447">XLOOKUP(C1447,'89'!C1476:C2089,'89'!J1476:J2089)</f>
        <v>140</v>
      </c>
      <c r="K1447" s="8" t="s">
        <v>14</v>
      </c>
      <c r="L1447" s="8" t="s">
        <v>3046</v>
      </c>
    </row>
    <row r="1448" ht="14.25" customHeight="1">
      <c r="A1448" s="8" t="s">
        <v>3045</v>
      </c>
      <c r="B1448" s="14" t="s">
        <v>168</v>
      </c>
      <c r="C1448" s="1682">
        <v>866.0</v>
      </c>
      <c r="D1448" s="1678" t="s">
        <v>2899</v>
      </c>
      <c r="E1448" s="8" t="str">
        <f t="array" ref="E1448">XLOOKUP(C1448,'89'!C1477:C2090,'89'!E1477:E2090)</f>
        <v>Cafés</v>
      </c>
      <c r="H1448" s="1675">
        <f t="array" ref="H1448">XLOOKUP(C1448,'89'!C1477:C2090,'89'!H1477:H2090)</f>
        <v>206</v>
      </c>
      <c r="I1448" s="1675">
        <f t="array" ref="I1448">XLOOKUP(C1448,'89'!C1477:C2090,'89'!I1477:I2090)</f>
        <v>184</v>
      </c>
      <c r="J1448" s="1675">
        <f t="array" ref="J1448">XLOOKUP(C1448,'89'!C1477:C2090,'89'!J1477:J2090)</f>
        <v>177</v>
      </c>
      <c r="K1448" s="8" t="s">
        <v>14</v>
      </c>
      <c r="L1448" s="8" t="s">
        <v>3046</v>
      </c>
    </row>
    <row r="1449" ht="14.25" customHeight="1">
      <c r="A1449" s="8" t="s">
        <v>3045</v>
      </c>
      <c r="B1449" s="14" t="s">
        <v>168</v>
      </c>
      <c r="C1449" s="1682">
        <v>867.0</v>
      </c>
      <c r="D1449" s="1678" t="s">
        <v>2900</v>
      </c>
      <c r="E1449" s="8" t="str">
        <f t="array" ref="E1449">XLOOKUP(C1449,'89'!C1478:C2091,'89'!E1478:E2091)</f>
        <v>Cafés</v>
      </c>
      <c r="H1449" s="1675">
        <f t="array" ref="H1449">XLOOKUP(C1449,'89'!C1478:C2091,'89'!H1478:H2091)</f>
        <v>219</v>
      </c>
      <c r="I1449" s="1675">
        <f t="array" ref="I1449">XLOOKUP(C1449,'89'!C1478:C2091,'89'!I1478:I2091)</f>
        <v>202</v>
      </c>
      <c r="J1449" s="1675">
        <f t="array" ref="J1449">XLOOKUP(C1449,'89'!C1478:C2091,'89'!J1478:J2091)</f>
        <v>197</v>
      </c>
      <c r="K1449" s="8" t="s">
        <v>14</v>
      </c>
      <c r="L1449" s="8" t="s">
        <v>3046</v>
      </c>
    </row>
    <row r="1450" ht="14.25" customHeight="1">
      <c r="A1450" s="8" t="s">
        <v>3045</v>
      </c>
      <c r="B1450" s="14" t="s">
        <v>168</v>
      </c>
      <c r="C1450" s="1682">
        <v>868.0</v>
      </c>
      <c r="D1450" s="1678" t="s">
        <v>2901</v>
      </c>
      <c r="E1450" s="8" t="str">
        <f t="array" ref="E1450">XLOOKUP(C1450,'89'!C1479:C2092,'89'!E1479:E2092)</f>
        <v>Cafés</v>
      </c>
      <c r="H1450" s="1675">
        <f t="array" ref="H1450">XLOOKUP(C1450,'89'!C1479:C2092,'89'!H1479:H2092)</f>
        <v>236</v>
      </c>
      <c r="I1450" s="1675">
        <f t="array" ref="I1450">XLOOKUP(C1450,'89'!C1479:C2092,'89'!I1479:I2092)</f>
        <v>219</v>
      </c>
      <c r="J1450" s="1675">
        <f t="array" ref="J1450">XLOOKUP(C1450,'89'!C1479:C2092,'89'!J1479:J2092)</f>
        <v>211</v>
      </c>
      <c r="K1450" s="8" t="s">
        <v>14</v>
      </c>
      <c r="L1450" s="8" t="s">
        <v>3046</v>
      </c>
    </row>
    <row r="1451" ht="14.25" customHeight="1">
      <c r="A1451" s="8" t="s">
        <v>3045</v>
      </c>
      <c r="B1451" s="1678" t="s">
        <v>892</v>
      </c>
      <c r="C1451" s="1680">
        <v>869.0</v>
      </c>
      <c r="D1451" s="1678" t="s">
        <v>2264</v>
      </c>
      <c r="E1451" s="8" t="str">
        <f t="array" ref="E1451">XLOOKUP(C1451,'89'!C1480:C2093,'89'!E1480:E2093)</f>
        <v>Cafés</v>
      </c>
      <c r="H1451" s="1675">
        <f t="array" ref="H1451">XLOOKUP(C1451,'89'!C1480:C2093,'89'!H1480:H2093)</f>
        <v>95</v>
      </c>
      <c r="I1451" s="1675">
        <f t="array" ref="I1451">XLOOKUP(C1451,'89'!C1480:C2093,'89'!I1480:I2093)</f>
        <v>74</v>
      </c>
      <c r="J1451" s="1675">
        <f t="array" ref="J1451">XLOOKUP(C1451,'89'!C1480:C2093,'89'!J1480:J2093)</f>
        <v>66</v>
      </c>
      <c r="K1451" s="8" t="s">
        <v>14</v>
      </c>
      <c r="L1451" s="8" t="s">
        <v>3046</v>
      </c>
    </row>
    <row r="1452" ht="14.25" customHeight="1">
      <c r="A1452" s="8" t="s">
        <v>3045</v>
      </c>
      <c r="B1452" s="1678" t="s">
        <v>817</v>
      </c>
      <c r="C1452" s="1680">
        <v>870.0</v>
      </c>
      <c r="D1452" s="1678" t="s">
        <v>2265</v>
      </c>
      <c r="E1452" s="8" t="str">
        <f t="array" ref="E1452">XLOOKUP(C1452,'89'!C1481:C2094,'89'!E1481:E2094)</f>
        <v>Cafés</v>
      </c>
      <c r="H1452" s="1675">
        <f t="array" ref="H1452">XLOOKUP(C1452,'89'!C1481:C2094,'89'!H1481:H2094)</f>
        <v>122</v>
      </c>
      <c r="I1452" s="1675">
        <f t="array" ref="I1452">XLOOKUP(C1452,'89'!C1481:C2094,'89'!I1481:I2094)</f>
        <v>99</v>
      </c>
      <c r="J1452" s="1675">
        <f t="array" ref="J1452">XLOOKUP(C1452,'89'!C1481:C2094,'89'!J1481:J2094)</f>
        <v>93</v>
      </c>
      <c r="K1452" s="8" t="s">
        <v>14</v>
      </c>
      <c r="L1452" s="8" t="s">
        <v>3046</v>
      </c>
    </row>
    <row r="1453" ht="14.25" customHeight="1">
      <c r="A1453" s="8" t="s">
        <v>3045</v>
      </c>
      <c r="B1453" s="1678" t="s">
        <v>814</v>
      </c>
      <c r="C1453" s="1682">
        <v>871.0</v>
      </c>
      <c r="D1453" s="1678" t="s">
        <v>2266</v>
      </c>
      <c r="E1453" s="8" t="str">
        <f t="array" ref="E1453">XLOOKUP(C1453,'89'!C1482:C2095,'89'!E1482:E2095)</f>
        <v>Cafés</v>
      </c>
      <c r="H1453" s="1675">
        <f t="array" ref="H1453">XLOOKUP(C1453,'89'!C1482:C2095,'89'!H1482:H2095)</f>
        <v>163</v>
      </c>
      <c r="I1453" s="1675">
        <f t="array" ref="I1453">XLOOKUP(C1453,'89'!C1482:C2095,'89'!I1482:I2095)</f>
        <v>143</v>
      </c>
      <c r="J1453" s="1675">
        <f t="array" ref="J1453">XLOOKUP(C1453,'89'!C1482:C2095,'89'!J1482:J2095)</f>
        <v>140</v>
      </c>
      <c r="K1453" s="8" t="s">
        <v>14</v>
      </c>
      <c r="L1453" s="8" t="s">
        <v>3046</v>
      </c>
    </row>
    <row r="1454" ht="14.25" customHeight="1">
      <c r="A1454" s="8" t="s">
        <v>3045</v>
      </c>
      <c r="B1454" s="14" t="s">
        <v>168</v>
      </c>
      <c r="C1454" s="1682">
        <v>872.0</v>
      </c>
      <c r="D1454" s="1678" t="s">
        <v>2902</v>
      </c>
      <c r="E1454" s="8" t="str">
        <f t="array" ref="E1454">XLOOKUP(C1454,'89'!C1483:C2096,'89'!E1483:E2096)</f>
        <v>Cafés</v>
      </c>
      <c r="H1454" s="1675">
        <f t="array" ref="H1454">XLOOKUP(C1454,'89'!C1483:C2096,'89'!H1483:H2096)</f>
        <v>200</v>
      </c>
      <c r="I1454" s="1675">
        <f t="array" ref="I1454">XLOOKUP(C1454,'89'!C1483:C2096,'89'!I1483:I2096)</f>
        <v>183</v>
      </c>
      <c r="J1454" s="1675">
        <f t="array" ref="J1454">XLOOKUP(C1454,'89'!C1483:C2096,'89'!J1483:J2096)</f>
        <v>179</v>
      </c>
      <c r="K1454" s="8" t="s">
        <v>14</v>
      </c>
      <c r="L1454" s="8" t="s">
        <v>3046</v>
      </c>
    </row>
    <row r="1455" ht="14.25" customHeight="1">
      <c r="A1455" s="8" t="s">
        <v>3045</v>
      </c>
      <c r="B1455" s="14" t="s">
        <v>168</v>
      </c>
      <c r="C1455" s="1682">
        <v>873.0</v>
      </c>
      <c r="D1455" s="1678" t="s">
        <v>2903</v>
      </c>
      <c r="E1455" s="8" t="str">
        <f t="array" ref="E1455">XLOOKUP(C1455,'89'!C1484:C2097,'89'!E1484:E2097)</f>
        <v>Cafés</v>
      </c>
      <c r="H1455" s="1675">
        <f t="array" ref="H1455">XLOOKUP(C1455,'89'!C1484:C2097,'89'!H1484:H2097)</f>
        <v>212</v>
      </c>
      <c r="I1455" s="1675">
        <f t="array" ref="I1455">XLOOKUP(C1455,'89'!C1484:C2097,'89'!I1484:I2097)</f>
        <v>199</v>
      </c>
      <c r="J1455" s="1675">
        <f t="array" ref="J1455">XLOOKUP(C1455,'89'!C1484:C2097,'89'!J1484:J2097)</f>
        <v>195</v>
      </c>
      <c r="K1455" s="8" t="s">
        <v>14</v>
      </c>
      <c r="L1455" s="8" t="s">
        <v>3046</v>
      </c>
    </row>
    <row r="1456" ht="14.25" customHeight="1">
      <c r="A1456" s="8" t="s">
        <v>3045</v>
      </c>
      <c r="B1456" s="14" t="s">
        <v>168</v>
      </c>
      <c r="C1456" s="1682">
        <v>874.0</v>
      </c>
      <c r="D1456" s="1678" t="s">
        <v>2904</v>
      </c>
      <c r="E1456" s="8" t="str">
        <f t="array" ref="E1456">XLOOKUP(C1456,'89'!C1485:C2098,'89'!E1485:E2098)</f>
        <v>Cafés</v>
      </c>
      <c r="H1456" s="1675">
        <f t="array" ref="H1456">XLOOKUP(C1456,'89'!C1485:C2098,'89'!H1485:H2098)</f>
        <v>226</v>
      </c>
      <c r="I1456" s="1675">
        <f t="array" ref="I1456">XLOOKUP(C1456,'89'!C1485:C2098,'89'!I1485:I2098)</f>
        <v>210</v>
      </c>
      <c r="J1456" s="1675">
        <f t="array" ref="J1456">XLOOKUP(C1456,'89'!C1485:C2098,'89'!J1485:J2098)</f>
        <v>204</v>
      </c>
      <c r="K1456" s="8" t="s">
        <v>14</v>
      </c>
      <c r="L1456" s="8" t="s">
        <v>3046</v>
      </c>
    </row>
    <row r="1457" ht="14.25" customHeight="1">
      <c r="A1457" s="8" t="s">
        <v>3045</v>
      </c>
      <c r="B1457" s="1678" t="s">
        <v>892</v>
      </c>
      <c r="C1457" s="1680">
        <v>875.0</v>
      </c>
      <c r="D1457" s="1678" t="s">
        <v>2267</v>
      </c>
      <c r="E1457" s="8" t="str">
        <f t="array" ref="E1457">XLOOKUP(C1457,'89'!C1486:C2099,'89'!E1486:E2099)</f>
        <v>Cafés</v>
      </c>
      <c r="H1457" s="1675">
        <f t="array" ref="H1457">XLOOKUP(C1457,'89'!C1486:C2099,'89'!H1486:H2099)</f>
        <v>164</v>
      </c>
      <c r="I1457" s="1675">
        <f t="array" ref="I1457">XLOOKUP(C1457,'89'!C1486:C2099,'89'!I1486:I2099)</f>
        <v>105</v>
      </c>
      <c r="J1457" s="1675">
        <f t="array" ref="J1457">XLOOKUP(C1457,'89'!C1486:C2099,'89'!J1486:J2099)</f>
        <v>68</v>
      </c>
      <c r="K1457" s="8" t="s">
        <v>14</v>
      </c>
      <c r="L1457" s="8" t="s">
        <v>3046</v>
      </c>
    </row>
    <row r="1458" ht="14.25" customHeight="1">
      <c r="A1458" s="8" t="s">
        <v>3045</v>
      </c>
      <c r="B1458" s="1678" t="s">
        <v>892</v>
      </c>
      <c r="C1458" s="1680">
        <v>876.0</v>
      </c>
      <c r="D1458" s="1678" t="s">
        <v>2268</v>
      </c>
      <c r="E1458" s="8" t="str">
        <f t="array" ref="E1458">XLOOKUP(C1458,'89'!C1487:C2100,'89'!E1487:E2100)</f>
        <v>Cafés</v>
      </c>
      <c r="H1458" s="1675">
        <f t="array" ref="H1458">XLOOKUP(C1458,'89'!C1487:C2100,'89'!H1487:H2100)</f>
        <v>188</v>
      </c>
      <c r="I1458" s="1675">
        <f t="array" ref="I1458">XLOOKUP(C1458,'89'!C1487:C2100,'89'!I1487:I2100)</f>
        <v>130</v>
      </c>
      <c r="J1458" s="1675">
        <f t="array" ref="J1458">XLOOKUP(C1458,'89'!C1487:C2100,'89'!J1487:J2100)</f>
        <v>90</v>
      </c>
      <c r="K1458" s="8" t="s">
        <v>14</v>
      </c>
      <c r="L1458" s="8" t="s">
        <v>3046</v>
      </c>
    </row>
    <row r="1459" ht="14.25" customHeight="1">
      <c r="A1459" s="8" t="s">
        <v>3045</v>
      </c>
      <c r="B1459" s="1678" t="s">
        <v>814</v>
      </c>
      <c r="C1459" s="1682">
        <v>877.0</v>
      </c>
      <c r="D1459" s="1678" t="s">
        <v>2269</v>
      </c>
      <c r="E1459" s="8" t="str">
        <f t="array" ref="E1459">XLOOKUP(C1459,'89'!C1488:C2101,'89'!E1488:E2101)</f>
        <v>Cafés</v>
      </c>
      <c r="H1459" s="1675">
        <f t="array" ref="H1459">XLOOKUP(C1459,'89'!C1488:C2101,'89'!H1488:H2101)</f>
        <v>218</v>
      </c>
      <c r="I1459" s="1675">
        <f t="array" ref="I1459">XLOOKUP(C1459,'89'!C1488:C2101,'89'!I1488:I2101)</f>
        <v>170</v>
      </c>
      <c r="J1459" s="1675">
        <f t="array" ref="J1459">XLOOKUP(C1459,'89'!C1488:C2101,'89'!J1488:J2101)</f>
        <v>136</v>
      </c>
      <c r="K1459" s="8" t="s">
        <v>14</v>
      </c>
      <c r="L1459" s="8" t="s">
        <v>3046</v>
      </c>
    </row>
    <row r="1460" ht="14.25" customHeight="1">
      <c r="A1460" s="8" t="s">
        <v>3045</v>
      </c>
      <c r="B1460" s="14" t="s">
        <v>168</v>
      </c>
      <c r="C1460" s="1682">
        <v>878.0</v>
      </c>
      <c r="D1460" s="1678" t="s">
        <v>2905</v>
      </c>
      <c r="E1460" s="8" t="str">
        <f t="array" ref="E1460">XLOOKUP(C1460,'89'!C1489:C2102,'89'!E1489:E2102)</f>
        <v>Cafés</v>
      </c>
      <c r="H1460" s="1675">
        <f t="array" ref="H1460">XLOOKUP(C1460,'89'!C1489:C2102,'89'!H1489:H2102)</f>
        <v>238</v>
      </c>
      <c r="I1460" s="1675">
        <f t="array" ref="I1460">XLOOKUP(C1460,'89'!C1489:C2102,'89'!I1489:I2102)</f>
        <v>204</v>
      </c>
      <c r="J1460" s="1675">
        <f t="array" ref="J1460">XLOOKUP(C1460,'89'!C1489:C2102,'89'!J1489:J2102)</f>
        <v>179</v>
      </c>
      <c r="K1460" s="8" t="s">
        <v>14</v>
      </c>
      <c r="L1460" s="8" t="s">
        <v>3046</v>
      </c>
    </row>
    <row r="1461" ht="14.25" customHeight="1">
      <c r="A1461" s="8" t="s">
        <v>3045</v>
      </c>
      <c r="B1461" s="14" t="s">
        <v>168</v>
      </c>
      <c r="C1461" s="1682">
        <v>879.0</v>
      </c>
      <c r="D1461" s="1678" t="s">
        <v>2906</v>
      </c>
      <c r="E1461" s="8" t="str">
        <f t="array" ref="E1461">XLOOKUP(C1461,'89'!C1490:C2103,'89'!E1490:E2103)</f>
        <v>Cafés</v>
      </c>
      <c r="H1461" s="1675">
        <f t="array" ref="H1461">XLOOKUP(C1461,'89'!C1490:C2103,'89'!H1490:H2103)</f>
        <v>242</v>
      </c>
      <c r="I1461" s="1675">
        <f t="array" ref="I1461">XLOOKUP(C1461,'89'!C1490:C2103,'89'!I1490:I2103)</f>
        <v>214</v>
      </c>
      <c r="J1461" s="1675">
        <f t="array" ref="J1461">XLOOKUP(C1461,'89'!C1490:C2103,'89'!J1490:J2103)</f>
        <v>193</v>
      </c>
      <c r="K1461" s="8" t="s">
        <v>14</v>
      </c>
      <c r="L1461" s="8" t="s">
        <v>3046</v>
      </c>
    </row>
    <row r="1462" ht="14.25" customHeight="1">
      <c r="A1462" s="8" t="s">
        <v>3045</v>
      </c>
      <c r="B1462" s="14" t="s">
        <v>168</v>
      </c>
      <c r="C1462" s="1682">
        <v>880.0</v>
      </c>
      <c r="D1462" s="1678" t="s">
        <v>2907</v>
      </c>
      <c r="E1462" s="8" t="str">
        <f t="array" ref="E1462">XLOOKUP(C1462,'89'!C1491:C2104,'89'!E1491:E2104)</f>
        <v>Cafés</v>
      </c>
      <c r="H1462" s="1675">
        <f t="array" ref="H1462">XLOOKUP(C1462,'89'!C1491:C2104,'89'!H1491:H2104)</f>
        <v>245</v>
      </c>
      <c r="I1462" s="1675">
        <f t="array" ref="I1462">XLOOKUP(C1462,'89'!C1491:C2104,'89'!I1491:I2104)</f>
        <v>222</v>
      </c>
      <c r="J1462" s="1675">
        <f t="array" ref="J1462">XLOOKUP(C1462,'89'!C1491:C2104,'89'!J1491:J2104)</f>
        <v>204</v>
      </c>
      <c r="K1462" s="8" t="s">
        <v>14</v>
      </c>
      <c r="L1462" s="8" t="s">
        <v>3046</v>
      </c>
    </row>
    <row r="1463" ht="14.25" customHeight="1">
      <c r="A1463" s="8" t="s">
        <v>3045</v>
      </c>
      <c r="B1463" s="1678" t="s">
        <v>892</v>
      </c>
      <c r="C1463" s="1680">
        <v>881.0</v>
      </c>
      <c r="D1463" s="1678" t="s">
        <v>2270</v>
      </c>
      <c r="E1463" s="8" t="str">
        <f t="array" ref="E1463">XLOOKUP(C1463,'89'!C1492:C2105,'89'!E1492:E2105)</f>
        <v>Cafés</v>
      </c>
      <c r="H1463" s="1675">
        <f t="array" ref="H1463">XLOOKUP(C1463,'89'!C1492:C2105,'89'!H1492:H2105)</f>
        <v>123</v>
      </c>
      <c r="I1463" s="1675">
        <f t="array" ref="I1463">XLOOKUP(C1463,'89'!C1492:C2105,'89'!I1492:I2105)</f>
        <v>88</v>
      </c>
      <c r="J1463" s="1675">
        <f t="array" ref="J1463">XLOOKUP(C1463,'89'!C1492:C2105,'89'!J1492:J2105)</f>
        <v>71</v>
      </c>
      <c r="K1463" s="8" t="s">
        <v>14</v>
      </c>
      <c r="L1463" s="8" t="s">
        <v>3046</v>
      </c>
    </row>
    <row r="1464" ht="14.25" customHeight="1">
      <c r="A1464" s="8" t="s">
        <v>3045</v>
      </c>
      <c r="B1464" s="1678" t="s">
        <v>892</v>
      </c>
      <c r="C1464" s="1680">
        <v>882.0</v>
      </c>
      <c r="D1464" s="1678" t="s">
        <v>2271</v>
      </c>
      <c r="E1464" s="8" t="str">
        <f t="array" ref="E1464">XLOOKUP(C1464,'89'!C1493:C2106,'89'!E1493:E2106)</f>
        <v>Cafés</v>
      </c>
      <c r="H1464" s="1675">
        <f t="array" ref="H1464">XLOOKUP(C1464,'89'!C1493:C2106,'89'!H1493:H2106)</f>
        <v>157</v>
      </c>
      <c r="I1464" s="1675">
        <f t="array" ref="I1464">XLOOKUP(C1464,'89'!C1493:C2106,'89'!I1493:I2106)</f>
        <v>112</v>
      </c>
      <c r="J1464" s="1675">
        <f t="array" ref="J1464">XLOOKUP(C1464,'89'!C1493:C2106,'89'!J1493:J2106)</f>
        <v>87</v>
      </c>
      <c r="K1464" s="8" t="s">
        <v>14</v>
      </c>
      <c r="L1464" s="8" t="s">
        <v>3046</v>
      </c>
    </row>
    <row r="1465" ht="14.25" customHeight="1">
      <c r="A1465" s="8" t="s">
        <v>3045</v>
      </c>
      <c r="B1465" s="1678" t="s">
        <v>814</v>
      </c>
      <c r="C1465" s="1682">
        <v>883.0</v>
      </c>
      <c r="D1465" s="1678" t="s">
        <v>2272</v>
      </c>
      <c r="E1465" s="8" t="str">
        <f t="array" ref="E1465">XLOOKUP(C1465,'89'!C1494:C2107,'89'!E1494:E2107)</f>
        <v>Cafés</v>
      </c>
      <c r="H1465" s="1675">
        <f t="array" ref="H1465">XLOOKUP(C1465,'89'!C1494:C2107,'89'!H1494:H2107)</f>
        <v>194</v>
      </c>
      <c r="I1465" s="1675">
        <f t="array" ref="I1465">XLOOKUP(C1465,'89'!C1494:C2107,'89'!I1494:I2107)</f>
        <v>157</v>
      </c>
      <c r="J1465" s="1675">
        <f t="array" ref="J1465">XLOOKUP(C1465,'89'!C1494:C2107,'89'!J1494:J2107)</f>
        <v>136</v>
      </c>
      <c r="K1465" s="8" t="s">
        <v>14</v>
      </c>
      <c r="L1465" s="8" t="s">
        <v>3046</v>
      </c>
    </row>
    <row r="1466" ht="14.25" customHeight="1">
      <c r="A1466" s="8" t="s">
        <v>3045</v>
      </c>
      <c r="B1466" s="14" t="s">
        <v>168</v>
      </c>
      <c r="C1466" s="1682">
        <v>884.0</v>
      </c>
      <c r="D1466" s="1678" t="s">
        <v>2908</v>
      </c>
      <c r="E1466" s="8" t="str">
        <f t="array" ref="E1466">XLOOKUP(C1466,'89'!C1495:C2108,'89'!E1495:E2108)</f>
        <v>Cafés</v>
      </c>
      <c r="H1466" s="1675">
        <f t="array" ref="H1466">XLOOKUP(C1466,'89'!C1495:C2108,'89'!H1495:H2108)</f>
        <v>224</v>
      </c>
      <c r="I1466" s="1675">
        <f t="array" ref="I1466">XLOOKUP(C1466,'89'!C1495:C2108,'89'!I1495:I2108)</f>
        <v>194</v>
      </c>
      <c r="J1466" s="1675">
        <f t="array" ref="J1466">XLOOKUP(C1466,'89'!C1495:C2108,'89'!J1495:J2108)</f>
        <v>176</v>
      </c>
      <c r="K1466" s="8" t="s">
        <v>14</v>
      </c>
      <c r="L1466" s="8" t="s">
        <v>3046</v>
      </c>
    </row>
    <row r="1467" ht="14.25" customHeight="1">
      <c r="A1467" s="8" t="s">
        <v>3045</v>
      </c>
      <c r="B1467" s="14" t="s">
        <v>168</v>
      </c>
      <c r="C1467" s="1682">
        <v>885.0</v>
      </c>
      <c r="D1467" s="1678" t="s">
        <v>2909</v>
      </c>
      <c r="E1467" s="8" t="str">
        <f t="array" ref="E1467">XLOOKUP(C1467,'89'!C1496:C2109,'89'!E1496:E2109)</f>
        <v>Cafés</v>
      </c>
      <c r="H1467" s="1675">
        <f t="array" ref="H1467">XLOOKUP(C1467,'89'!C1496:C2109,'89'!H1496:H2109)</f>
        <v>231</v>
      </c>
      <c r="I1467" s="1675">
        <f t="array" ref="I1467">XLOOKUP(C1467,'89'!C1496:C2109,'89'!I1496:I2109)</f>
        <v>207</v>
      </c>
      <c r="J1467" s="1675">
        <f t="array" ref="J1467">XLOOKUP(C1467,'89'!C1496:C2109,'89'!J1496:J2109)</f>
        <v>192</v>
      </c>
      <c r="K1467" s="8" t="s">
        <v>14</v>
      </c>
      <c r="L1467" s="8" t="s">
        <v>3046</v>
      </c>
    </row>
    <row r="1468" ht="14.25" customHeight="1">
      <c r="A1468" s="8" t="s">
        <v>3045</v>
      </c>
      <c r="B1468" s="14" t="s">
        <v>168</v>
      </c>
      <c r="C1468" s="1682">
        <v>886.0</v>
      </c>
      <c r="D1468" s="1678" t="s">
        <v>2910</v>
      </c>
      <c r="E1468" s="8" t="str">
        <f t="array" ref="E1468">XLOOKUP(C1468,'89'!C1497:C2110,'89'!E1497:E2110)</f>
        <v>Cafés</v>
      </c>
      <c r="H1468" s="1675">
        <f t="array" ref="H1468">XLOOKUP(C1468,'89'!C1497:C2110,'89'!H1497:H2110)</f>
        <v>238</v>
      </c>
      <c r="I1468" s="1675">
        <f t="array" ref="I1468">XLOOKUP(C1468,'89'!C1497:C2110,'89'!I1497:I2110)</f>
        <v>222</v>
      </c>
      <c r="J1468" s="1675">
        <f t="array" ref="J1468">XLOOKUP(C1468,'89'!C1497:C2110,'89'!J1497:J2110)</f>
        <v>212</v>
      </c>
      <c r="K1468" s="8" t="s">
        <v>14</v>
      </c>
      <c r="L1468" s="8" t="s">
        <v>3046</v>
      </c>
    </row>
    <row r="1469" ht="14.25" customHeight="1">
      <c r="A1469" s="8" t="s">
        <v>3045</v>
      </c>
      <c r="B1469" s="1678" t="s">
        <v>892</v>
      </c>
      <c r="C1469" s="1680">
        <v>887.0</v>
      </c>
      <c r="D1469" s="1678" t="s">
        <v>3070</v>
      </c>
      <c r="E1469" s="8" t="str">
        <f t="array" ref="E1469">XLOOKUP(C1469,'89'!C1498:C2111,'89'!E1498:E2111)</f>
        <v>Cafés</v>
      </c>
      <c r="H1469" s="1675">
        <f t="array" ref="H1469">XLOOKUP(C1469,'89'!C1498:C2111,'89'!H1498:H2111)</f>
        <v>85</v>
      </c>
      <c r="I1469" s="1675">
        <f t="array" ref="I1469">XLOOKUP(C1469,'89'!C1498:C2111,'89'!I1498:I2111)</f>
        <v>73</v>
      </c>
      <c r="J1469" s="1675">
        <f t="array" ref="J1469">XLOOKUP(C1469,'89'!C1498:C2111,'89'!J1498:J2111)</f>
        <v>68</v>
      </c>
      <c r="K1469" s="8" t="s">
        <v>14</v>
      </c>
      <c r="L1469" s="8" t="s">
        <v>3046</v>
      </c>
    </row>
    <row r="1470" ht="14.25" customHeight="1">
      <c r="A1470" s="8" t="s">
        <v>3045</v>
      </c>
      <c r="B1470" s="1678" t="s">
        <v>817</v>
      </c>
      <c r="C1470" s="1680">
        <v>888.0</v>
      </c>
      <c r="D1470" s="1678" t="s">
        <v>2274</v>
      </c>
      <c r="E1470" s="8" t="str">
        <f t="array" ref="E1470">XLOOKUP(C1470,'89'!C1499:C2112,'89'!E1499:E2112)</f>
        <v>Cafés</v>
      </c>
      <c r="H1470" s="1675">
        <f t="array" ref="H1470">XLOOKUP(C1470,'89'!C1499:C2112,'89'!H1499:H2112)</f>
        <v>117</v>
      </c>
      <c r="I1470" s="1675">
        <f t="array" ref="I1470">XLOOKUP(C1470,'89'!C1499:C2112,'89'!I1499:I2112)</f>
        <v>102</v>
      </c>
      <c r="J1470" s="1675">
        <f t="array" ref="J1470">XLOOKUP(C1470,'89'!C1499:C2112,'89'!J1499:J2112)</f>
        <v>99</v>
      </c>
      <c r="K1470" s="8" t="s">
        <v>14</v>
      </c>
      <c r="L1470" s="8" t="s">
        <v>3046</v>
      </c>
    </row>
    <row r="1471" ht="14.25" customHeight="1">
      <c r="A1471" s="8" t="s">
        <v>3045</v>
      </c>
      <c r="B1471" s="1678" t="s">
        <v>814</v>
      </c>
      <c r="C1471" s="1682">
        <v>889.0</v>
      </c>
      <c r="D1471" s="1678" t="s">
        <v>2275</v>
      </c>
      <c r="E1471" s="8" t="str">
        <f t="array" ref="E1471">XLOOKUP(C1471,'89'!C1500:C2113,'89'!E1500:E2113)</f>
        <v>Grises</v>
      </c>
      <c r="H1471" s="1675">
        <f t="array" ref="H1471">XLOOKUP(C1471,'89'!C1500:C2113,'89'!H1500:H2113)</f>
        <v>161</v>
      </c>
      <c r="I1471" s="1675">
        <f t="array" ref="I1471">XLOOKUP(C1471,'89'!C1500:C2113,'89'!I1500:I2113)</f>
        <v>150</v>
      </c>
      <c r="J1471" s="1675">
        <f t="array" ref="J1471">XLOOKUP(C1471,'89'!C1500:C2113,'89'!J1500:J2113)</f>
        <v>149</v>
      </c>
      <c r="K1471" s="8" t="s">
        <v>14</v>
      </c>
      <c r="L1471" s="8" t="s">
        <v>3046</v>
      </c>
    </row>
    <row r="1472" ht="14.25" customHeight="1">
      <c r="A1472" s="8" t="s">
        <v>3045</v>
      </c>
      <c r="B1472" s="14" t="s">
        <v>168</v>
      </c>
      <c r="C1472" s="1682">
        <v>890.0</v>
      </c>
      <c r="D1472" s="1678" t="s">
        <v>2911</v>
      </c>
      <c r="E1472" s="8" t="str">
        <f t="array" ref="E1472">XLOOKUP(C1472,'89'!C1501:C2114,'89'!E1501:E2114)</f>
        <v>Grises</v>
      </c>
      <c r="H1472" s="1675">
        <f t="array" ref="H1472">XLOOKUP(C1472,'89'!C1501:C2114,'89'!H1501:H2114)</f>
        <v>196</v>
      </c>
      <c r="I1472" s="1675">
        <f t="array" ref="I1472">XLOOKUP(C1472,'89'!C1501:C2114,'89'!I1501:I2114)</f>
        <v>187</v>
      </c>
      <c r="J1472" s="1675">
        <f t="array" ref="J1472">XLOOKUP(C1472,'89'!C1501:C2114,'89'!J1501:J2114)</f>
        <v>185</v>
      </c>
      <c r="K1472" s="8" t="s">
        <v>14</v>
      </c>
      <c r="L1472" s="8" t="s">
        <v>3046</v>
      </c>
    </row>
    <row r="1473" ht="14.25" customHeight="1">
      <c r="A1473" s="8" t="s">
        <v>3045</v>
      </c>
      <c r="B1473" s="14" t="s">
        <v>168</v>
      </c>
      <c r="C1473" s="1682">
        <v>891.0</v>
      </c>
      <c r="D1473" s="1678" t="s">
        <v>3071</v>
      </c>
      <c r="E1473" s="8" t="str">
        <f t="array" ref="E1473">XLOOKUP(C1473,'89'!C1502:C2115,'89'!E1502:E2115)</f>
        <v>Grises</v>
      </c>
      <c r="H1473" s="1675">
        <f t="array" ref="H1473">XLOOKUP(C1473,'89'!C1502:C2115,'89'!H1502:H2115)</f>
        <v>208</v>
      </c>
      <c r="I1473" s="1675">
        <f t="array" ref="I1473">XLOOKUP(C1473,'89'!C1502:C2115,'89'!I1502:I2115)</f>
        <v>201</v>
      </c>
      <c r="J1473" s="1675">
        <f t="array" ref="J1473">XLOOKUP(C1473,'89'!C1502:C2115,'89'!J1502:J2115)</f>
        <v>198</v>
      </c>
      <c r="K1473" s="8" t="s">
        <v>14</v>
      </c>
      <c r="L1473" s="8" t="s">
        <v>3046</v>
      </c>
    </row>
    <row r="1474" ht="14.25" customHeight="1">
      <c r="A1474" s="8" t="s">
        <v>3045</v>
      </c>
      <c r="B1474" s="14" t="s">
        <v>168</v>
      </c>
      <c r="C1474" s="1682">
        <v>892.0</v>
      </c>
      <c r="D1474" s="1678" t="s">
        <v>2913</v>
      </c>
      <c r="E1474" s="8" t="str">
        <f t="array" ref="E1474">XLOOKUP(C1474,'89'!C1503:C2116,'89'!E1503:E2116)</f>
        <v>Grises</v>
      </c>
      <c r="H1474" s="1675">
        <f t="array" ref="H1474">XLOOKUP(C1474,'89'!C1503:C2116,'89'!H1503:H2116)</f>
        <v>222</v>
      </c>
      <c r="I1474" s="1675">
        <f t="array" ref="I1474">XLOOKUP(C1474,'89'!C1503:C2116,'89'!I1503:I2116)</f>
        <v>213</v>
      </c>
      <c r="J1474" s="1675">
        <f t="array" ref="J1474">XLOOKUP(C1474,'89'!C1503:C2116,'89'!J1503:J2116)</f>
        <v>211</v>
      </c>
      <c r="K1474" s="8" t="s">
        <v>14</v>
      </c>
      <c r="L1474" s="8" t="s">
        <v>3046</v>
      </c>
    </row>
    <row r="1475" ht="14.25" customHeight="1">
      <c r="A1475" s="8" t="s">
        <v>3045</v>
      </c>
      <c r="B1475" s="1678" t="s">
        <v>892</v>
      </c>
      <c r="C1475" s="1680">
        <v>893.0</v>
      </c>
      <c r="D1475" s="1678" t="s">
        <v>2276</v>
      </c>
      <c r="E1475" s="8" t="str">
        <f t="array" ref="E1475">XLOOKUP(C1475,'89'!C1504:C2117,'89'!E1504:E2117)</f>
        <v>Cafés</v>
      </c>
      <c r="H1475" s="1675">
        <f t="array" ref="H1475">XLOOKUP(C1475,'89'!C1504:C2117,'89'!H1504:H2117)</f>
        <v>170</v>
      </c>
      <c r="I1475" s="1675">
        <f t="array" ref="I1475">XLOOKUP(C1475,'89'!C1504:C2117,'89'!I1504:I2117)</f>
        <v>118</v>
      </c>
      <c r="J1475" s="1675">
        <f t="array" ref="J1475">XLOOKUP(C1475,'89'!C1504:C2117,'89'!J1504:J2117)</f>
        <v>71</v>
      </c>
      <c r="K1475" s="8" t="s">
        <v>14</v>
      </c>
      <c r="L1475" s="8" t="s">
        <v>3046</v>
      </c>
    </row>
    <row r="1476" ht="14.25" customHeight="1">
      <c r="A1476" s="8" t="s">
        <v>3045</v>
      </c>
      <c r="B1476" s="1678" t="s">
        <v>892</v>
      </c>
      <c r="C1476" s="1680">
        <v>894.0</v>
      </c>
      <c r="D1476" s="1678" t="s">
        <v>2277</v>
      </c>
      <c r="E1476" s="8" t="str">
        <f t="array" ref="E1476">XLOOKUP(C1476,'89'!C1505:C2118,'89'!E1505:E2118)</f>
        <v>Cafés</v>
      </c>
      <c r="H1476" s="1675">
        <f t="array" ref="H1476">XLOOKUP(C1476,'89'!C1505:C2118,'89'!H1505:H2118)</f>
        <v>201</v>
      </c>
      <c r="I1476" s="1675">
        <f t="array" ref="I1476">XLOOKUP(C1476,'89'!C1505:C2118,'89'!I1505:I2118)</f>
        <v>146</v>
      </c>
      <c r="J1476" s="1675">
        <f t="array" ref="J1476">XLOOKUP(C1476,'89'!C1505:C2118,'89'!J1505:J2118)</f>
        <v>92</v>
      </c>
      <c r="K1476" s="8" t="s">
        <v>14</v>
      </c>
      <c r="L1476" s="8" t="s">
        <v>3046</v>
      </c>
    </row>
    <row r="1477" ht="14.25" customHeight="1">
      <c r="A1477" s="8" t="s">
        <v>3045</v>
      </c>
      <c r="B1477" s="1678" t="s">
        <v>814</v>
      </c>
      <c r="C1477" s="1682">
        <v>895.0</v>
      </c>
      <c r="D1477" s="1678" t="s">
        <v>2278</v>
      </c>
      <c r="E1477" s="8" t="str">
        <f t="array" ref="E1477">XLOOKUP(C1477,'89'!C1506:C2119,'89'!E1506:E2119)</f>
        <v>Cafés</v>
      </c>
      <c r="H1477" s="1675">
        <f t="array" ref="H1477">XLOOKUP(C1477,'89'!C1506:C2119,'89'!H1506:H2119)</f>
        <v>225</v>
      </c>
      <c r="I1477" s="1675">
        <f t="array" ref="I1477">XLOOKUP(C1477,'89'!C1506:C2119,'89'!I1506:I2119)</f>
        <v>182</v>
      </c>
      <c r="J1477" s="1675">
        <f t="array" ref="J1477">XLOOKUP(C1477,'89'!C1506:C2119,'89'!J1506:J2119)</f>
        <v>140</v>
      </c>
      <c r="K1477" s="8" t="s">
        <v>14</v>
      </c>
      <c r="L1477" s="8" t="s">
        <v>3046</v>
      </c>
    </row>
    <row r="1478" ht="14.25" customHeight="1">
      <c r="A1478" s="8" t="s">
        <v>3045</v>
      </c>
      <c r="B1478" s="14" t="s">
        <v>168</v>
      </c>
      <c r="C1478" s="1682">
        <v>896.0</v>
      </c>
      <c r="D1478" s="1678" t="s">
        <v>2914</v>
      </c>
      <c r="E1478" s="8" t="str">
        <f t="array" ref="E1478">XLOOKUP(C1478,'89'!C1507:C2120,'89'!E1507:E2120)</f>
        <v>Amarillos</v>
      </c>
      <c r="H1478" s="1675">
        <f t="array" ref="H1478">XLOOKUP(C1478,'89'!C1507:C2120,'89'!H1507:H2120)</f>
        <v>244</v>
      </c>
      <c r="I1478" s="1675">
        <f t="array" ref="I1478">XLOOKUP(C1478,'89'!C1507:C2120,'89'!I1507:I2120)</f>
        <v>214</v>
      </c>
      <c r="J1478" s="1675">
        <f t="array" ref="J1478">XLOOKUP(C1478,'89'!C1507:C2120,'89'!J1507:J2120)</f>
        <v>183</v>
      </c>
      <c r="K1478" s="8" t="s">
        <v>14</v>
      </c>
      <c r="L1478" s="8" t="s">
        <v>3046</v>
      </c>
    </row>
    <row r="1479" ht="14.25" customHeight="1">
      <c r="A1479" s="8" t="s">
        <v>3045</v>
      </c>
      <c r="B1479" s="14" t="s">
        <v>168</v>
      </c>
      <c r="C1479" s="1682">
        <v>897.0</v>
      </c>
      <c r="D1479" s="1678" t="s">
        <v>2915</v>
      </c>
      <c r="E1479" s="8" t="str">
        <f t="array" ref="E1479">XLOOKUP(C1479,'89'!C1508:C2121,'89'!E1508:E2121)</f>
        <v>Amarillos</v>
      </c>
      <c r="H1479" s="1675">
        <f t="array" ref="H1479">XLOOKUP(C1479,'89'!C1508:C2121,'89'!H1508:H2121)</f>
        <v>243</v>
      </c>
      <c r="I1479" s="1675">
        <f t="array" ref="I1479">XLOOKUP(C1479,'89'!C1508:C2121,'89'!I1508:I2121)</f>
        <v>218</v>
      </c>
      <c r="J1479" s="1675">
        <f t="array" ref="J1479">XLOOKUP(C1479,'89'!C1508:C2121,'89'!J1508:J2121)</f>
        <v>192</v>
      </c>
      <c r="K1479" s="8" t="s">
        <v>14</v>
      </c>
      <c r="L1479" s="8" t="s">
        <v>3046</v>
      </c>
    </row>
    <row r="1480" ht="14.25" customHeight="1">
      <c r="A1480" s="8" t="s">
        <v>3045</v>
      </c>
      <c r="B1480" s="14" t="s">
        <v>168</v>
      </c>
      <c r="C1480" s="1682">
        <v>898.0</v>
      </c>
      <c r="D1480" s="1678" t="s">
        <v>2916</v>
      </c>
      <c r="E1480" s="8" t="str">
        <f t="array" ref="E1480">XLOOKUP(C1480,'89'!C1509:C2122,'89'!E1509:E2122)</f>
        <v>Amarillos</v>
      </c>
      <c r="H1480" s="1675">
        <f t="array" ref="H1480">XLOOKUP(C1480,'89'!C1509:C2122,'89'!H1509:H2122)</f>
        <v>244</v>
      </c>
      <c r="I1480" s="1675">
        <f t="array" ref="I1480">XLOOKUP(C1480,'89'!C1509:C2122,'89'!I1509:I2122)</f>
        <v>230</v>
      </c>
      <c r="J1480" s="1675">
        <f t="array" ref="J1480">XLOOKUP(C1480,'89'!C1509:C2122,'89'!J1509:J2122)</f>
        <v>211</v>
      </c>
      <c r="K1480" s="8" t="s">
        <v>14</v>
      </c>
      <c r="L1480" s="8" t="s">
        <v>3046</v>
      </c>
    </row>
    <row r="1481" ht="14.25" customHeight="1">
      <c r="A1481" s="8" t="s">
        <v>3045</v>
      </c>
      <c r="B1481" s="1678" t="s">
        <v>892</v>
      </c>
      <c r="C1481" s="1680">
        <v>899.0</v>
      </c>
      <c r="D1481" s="1678" t="s">
        <v>2279</v>
      </c>
      <c r="E1481" s="8" t="str">
        <f t="array" ref="E1481">XLOOKUP(C1481,'89'!C1510:C2123,'89'!E1510:E2123)</f>
        <v>Cafés</v>
      </c>
      <c r="H1481" s="1675">
        <f t="array" ref="H1481">XLOOKUP(C1481,'89'!C1510:C2123,'89'!H1510:H2123)</f>
        <v>142</v>
      </c>
      <c r="I1481" s="1675">
        <f t="array" ref="I1481">XLOOKUP(C1481,'89'!C1510:C2123,'89'!I1510:I2123)</f>
        <v>107</v>
      </c>
      <c r="J1481" s="1675">
        <f t="array" ref="J1481">XLOOKUP(C1481,'89'!C1510:C2123,'89'!J1510:J2123)</f>
        <v>82</v>
      </c>
      <c r="K1481" s="8" t="s">
        <v>14</v>
      </c>
      <c r="L1481" s="8" t="s">
        <v>3046</v>
      </c>
    </row>
    <row r="1482" ht="14.25" customHeight="1">
      <c r="A1482" s="8" t="s">
        <v>3045</v>
      </c>
      <c r="B1482" s="1678" t="s">
        <v>817</v>
      </c>
      <c r="C1482" s="1680">
        <v>900.0</v>
      </c>
      <c r="D1482" s="1678" t="s">
        <v>2280</v>
      </c>
      <c r="E1482" s="8" t="str">
        <f t="array" ref="E1482">XLOOKUP(C1482,'89'!C1511:C2124,'89'!E1511:E2124)</f>
        <v>Cafés</v>
      </c>
      <c r="H1482" s="1675">
        <f t="array" ref="H1482">XLOOKUP(C1482,'89'!C1511:C2124,'89'!H1511:H2124)</f>
        <v>174</v>
      </c>
      <c r="I1482" s="1675">
        <f t="array" ref="I1482">XLOOKUP(C1482,'89'!C1511:C2124,'89'!I1511:I2124)</f>
        <v>133</v>
      </c>
      <c r="J1482" s="1675">
        <f t="array" ref="J1482">XLOOKUP(C1482,'89'!C1511:C2124,'89'!J1511:J2124)</f>
        <v>96</v>
      </c>
      <c r="K1482" s="8" t="s">
        <v>14</v>
      </c>
      <c r="L1482" s="8" t="s">
        <v>3046</v>
      </c>
    </row>
    <row r="1483" ht="14.25" customHeight="1">
      <c r="A1483" s="8" t="s">
        <v>3045</v>
      </c>
      <c r="B1483" s="1678" t="s">
        <v>814</v>
      </c>
      <c r="C1483" s="1682">
        <v>901.0</v>
      </c>
      <c r="D1483" s="1678" t="s">
        <v>2281</v>
      </c>
      <c r="E1483" s="8" t="str">
        <f t="array" ref="E1483">XLOOKUP(C1483,'89'!C1512:C2125,'89'!E1512:E2125)</f>
        <v>Cafés</v>
      </c>
      <c r="H1483" s="1675">
        <f t="array" ref="H1483">XLOOKUP(C1483,'89'!C1512:C2125,'89'!H1512:H2125)</f>
        <v>205</v>
      </c>
      <c r="I1483" s="1675">
        <f t="array" ref="I1483">XLOOKUP(C1483,'89'!C1512:C2125,'89'!I1512:I2125)</f>
        <v>172</v>
      </c>
      <c r="J1483" s="1675">
        <f t="array" ref="J1483">XLOOKUP(C1483,'89'!C1512:C2125,'89'!J1512:J2125)</f>
        <v>142</v>
      </c>
      <c r="K1483" s="8" t="s">
        <v>14</v>
      </c>
      <c r="L1483" s="8" t="s">
        <v>3046</v>
      </c>
    </row>
    <row r="1484" ht="14.25" customHeight="1">
      <c r="A1484" s="8" t="s">
        <v>3045</v>
      </c>
      <c r="B1484" s="14" t="s">
        <v>168</v>
      </c>
      <c r="C1484" s="1682">
        <v>902.0</v>
      </c>
      <c r="D1484" s="1678" t="s">
        <v>2917</v>
      </c>
      <c r="E1484" s="8" t="str">
        <f t="array" ref="E1484">XLOOKUP(C1484,'89'!C1513:C2126,'89'!E1513:E2126)</f>
        <v>Cafés</v>
      </c>
      <c r="H1484" s="1675">
        <f t="array" ref="H1484">XLOOKUP(C1484,'89'!C1513:C2126,'89'!H1513:H2126)</f>
        <v>230</v>
      </c>
      <c r="I1484" s="1675">
        <f t="array" ref="I1484">XLOOKUP(C1484,'89'!C1513:C2126,'89'!I1513:I2126)</f>
        <v>205</v>
      </c>
      <c r="J1484" s="1675">
        <f t="array" ref="J1484">XLOOKUP(C1484,'89'!C1513:C2126,'89'!J1513:J2126)</f>
        <v>182</v>
      </c>
      <c r="K1484" s="8" t="s">
        <v>14</v>
      </c>
      <c r="L1484" s="8" t="s">
        <v>3046</v>
      </c>
    </row>
    <row r="1485" ht="14.25" customHeight="1">
      <c r="A1485" s="8" t="s">
        <v>3045</v>
      </c>
      <c r="B1485" s="14" t="s">
        <v>168</v>
      </c>
      <c r="C1485" s="1682">
        <v>903.0</v>
      </c>
      <c r="D1485" s="1678" t="s">
        <v>2918</v>
      </c>
      <c r="E1485" s="8" t="str">
        <f t="array" ref="E1485">XLOOKUP(C1485,'89'!C1514:C2127,'89'!E1514:E2127)</f>
        <v>Cafés</v>
      </c>
      <c r="H1485" s="1675">
        <f t="array" ref="H1485">XLOOKUP(C1485,'89'!C1514:C2127,'89'!H1514:H2127)</f>
        <v>235</v>
      </c>
      <c r="I1485" s="1675">
        <f t="array" ref="I1485">XLOOKUP(C1485,'89'!C1514:C2127,'89'!I1514:I2127)</f>
        <v>215</v>
      </c>
      <c r="J1485" s="1675">
        <f t="array" ref="J1485">XLOOKUP(C1485,'89'!C1514:C2127,'89'!J1514:J2127)</f>
        <v>195</v>
      </c>
      <c r="K1485" s="8" t="s">
        <v>14</v>
      </c>
      <c r="L1485" s="8" t="s">
        <v>3046</v>
      </c>
    </row>
    <row r="1486" ht="14.25" customHeight="1">
      <c r="A1486" s="8" t="s">
        <v>3045</v>
      </c>
      <c r="B1486" s="14" t="s">
        <v>168</v>
      </c>
      <c r="C1486" s="1682">
        <v>904.0</v>
      </c>
      <c r="D1486" s="1678" t="s">
        <v>2919</v>
      </c>
      <c r="E1486" s="8" t="str">
        <f t="array" ref="E1486">XLOOKUP(C1486,'89'!C1515:C2128,'89'!E1515:E2128)</f>
        <v>Cafés</v>
      </c>
      <c r="H1486" s="1675">
        <f t="array" ref="H1486">XLOOKUP(C1486,'89'!C1515:C2128,'89'!H1515:H2128)</f>
        <v>244</v>
      </c>
      <c r="I1486" s="1675">
        <f t="array" ref="I1486">XLOOKUP(C1486,'89'!C1515:C2128,'89'!I1515:I2128)</f>
        <v>230</v>
      </c>
      <c r="J1486" s="1675">
        <f t="array" ref="J1486">XLOOKUP(C1486,'89'!C1515:C2128,'89'!J1515:J2128)</f>
        <v>213</v>
      </c>
      <c r="K1486" s="8" t="s">
        <v>14</v>
      </c>
      <c r="L1486" s="8" t="s">
        <v>3046</v>
      </c>
    </row>
    <row r="1487" ht="14.25" customHeight="1">
      <c r="A1487" s="8" t="s">
        <v>3045</v>
      </c>
      <c r="B1487" s="1678" t="s">
        <v>892</v>
      </c>
      <c r="C1487" s="1680">
        <v>905.0</v>
      </c>
      <c r="D1487" s="1678" t="s">
        <v>2282</v>
      </c>
      <c r="E1487" s="8" t="str">
        <f t="array" ref="E1487">XLOOKUP(C1487,'89'!C1516:C2129,'89'!E1516:E2129)</f>
        <v>Cafés</v>
      </c>
      <c r="H1487" s="1675">
        <f t="array" ref="H1487">XLOOKUP(C1487,'89'!C1516:C2129,'89'!H1516:H2129)</f>
        <v>91</v>
      </c>
      <c r="I1487" s="1675">
        <f t="array" ref="I1487">XLOOKUP(C1487,'89'!C1516:C2129,'89'!I1516:I2129)</f>
        <v>82</v>
      </c>
      <c r="J1487" s="1675">
        <f t="array" ref="J1487">XLOOKUP(C1487,'89'!C1516:C2129,'89'!J1516:J2129)</f>
        <v>78</v>
      </c>
      <c r="K1487" s="8" t="s">
        <v>14</v>
      </c>
      <c r="L1487" s="8" t="s">
        <v>3046</v>
      </c>
    </row>
    <row r="1488" ht="14.25" customHeight="1">
      <c r="A1488" s="8" t="s">
        <v>3045</v>
      </c>
      <c r="B1488" s="1678" t="s">
        <v>892</v>
      </c>
      <c r="C1488" s="1680">
        <v>906.0</v>
      </c>
      <c r="D1488" s="1678" t="s">
        <v>2283</v>
      </c>
      <c r="E1488" s="8" t="str">
        <f t="array" ref="E1488">XLOOKUP(C1488,'89'!C1517:C2130,'89'!E1517:E2130)</f>
        <v>Grises</v>
      </c>
      <c r="H1488" s="1675">
        <f t="array" ref="H1488">XLOOKUP(C1488,'89'!C1517:C2130,'89'!H1517:H2130)</f>
        <v>117</v>
      </c>
      <c r="I1488" s="1675">
        <f t="array" ref="I1488">XLOOKUP(C1488,'89'!C1517:C2130,'89'!I1517:I2130)</f>
        <v>109</v>
      </c>
      <c r="J1488" s="1675">
        <f t="array" ref="J1488">XLOOKUP(C1488,'89'!C1517:C2130,'89'!J1517:J2130)</f>
        <v>105</v>
      </c>
      <c r="K1488" s="8" t="s">
        <v>14</v>
      </c>
      <c r="L1488" s="8" t="s">
        <v>3046</v>
      </c>
    </row>
    <row r="1489" ht="14.25" customHeight="1">
      <c r="A1489" s="8" t="s">
        <v>3045</v>
      </c>
      <c r="B1489" s="1678" t="s">
        <v>814</v>
      </c>
      <c r="C1489" s="1682">
        <v>907.0</v>
      </c>
      <c r="D1489" s="1678" t="s">
        <v>2284</v>
      </c>
      <c r="E1489" s="8" t="str">
        <f t="array" ref="E1489">XLOOKUP(C1489,'89'!C1518:C2131,'89'!E1518:E2131)</f>
        <v>Grises</v>
      </c>
      <c r="H1489" s="1675">
        <f t="array" ref="H1489">XLOOKUP(C1489,'89'!C1518:C2131,'89'!H1518:H2131)</f>
        <v>159</v>
      </c>
      <c r="I1489" s="1675">
        <f t="array" ref="I1489">XLOOKUP(C1489,'89'!C1518:C2131,'89'!I1518:I2131)</f>
        <v>155</v>
      </c>
      <c r="J1489" s="1675">
        <f t="array" ref="J1489">XLOOKUP(C1489,'89'!C1518:C2131,'89'!J1518:J2131)</f>
        <v>153</v>
      </c>
      <c r="K1489" s="8" t="s">
        <v>14</v>
      </c>
      <c r="L1489" s="8" t="s">
        <v>3046</v>
      </c>
    </row>
    <row r="1490" ht="14.25" customHeight="1">
      <c r="A1490" s="8" t="s">
        <v>3045</v>
      </c>
      <c r="B1490" s="14" t="s">
        <v>168</v>
      </c>
      <c r="C1490" s="1682">
        <v>908.0</v>
      </c>
      <c r="D1490" s="1678" t="s">
        <v>2920</v>
      </c>
      <c r="E1490" s="8" t="str">
        <f t="array" ref="E1490">XLOOKUP(C1490,'89'!C1519:C2132,'89'!E1519:E2132)</f>
        <v>Grises</v>
      </c>
      <c r="H1490" s="1675">
        <f t="array" ref="H1490">XLOOKUP(C1490,'89'!C1519:C2132,'89'!H1519:H2132)</f>
        <v>199</v>
      </c>
      <c r="I1490" s="1675">
        <f t="array" ref="I1490">XLOOKUP(C1490,'89'!C1519:C2132,'89'!I1519:I2132)</f>
        <v>195</v>
      </c>
      <c r="J1490" s="1675">
        <f t="array" ref="J1490">XLOOKUP(C1490,'89'!C1519:C2132,'89'!J1519:J2132)</f>
        <v>192</v>
      </c>
      <c r="K1490" s="8" t="s">
        <v>14</v>
      </c>
      <c r="L1490" s="8" t="s">
        <v>3046</v>
      </c>
    </row>
    <row r="1491" ht="14.25" customHeight="1">
      <c r="A1491" s="8" t="s">
        <v>3045</v>
      </c>
      <c r="B1491" s="14" t="s">
        <v>168</v>
      </c>
      <c r="C1491" s="1682">
        <v>909.0</v>
      </c>
      <c r="D1491" s="1678" t="s">
        <v>2921</v>
      </c>
      <c r="E1491" s="8" t="str">
        <f t="array" ref="E1491">XLOOKUP(C1491,'89'!C1520:C2133,'89'!E1520:E2133)</f>
        <v>Grises</v>
      </c>
      <c r="H1491" s="1675">
        <f t="array" ref="H1491">XLOOKUP(C1491,'89'!C1520:C2133,'89'!H1520:H2133)</f>
        <v>213</v>
      </c>
      <c r="I1491" s="1675">
        <f t="array" ref="I1491">XLOOKUP(C1491,'89'!C1520:C2133,'89'!I1520:I2133)</f>
        <v>207</v>
      </c>
      <c r="J1491" s="1675">
        <f t="array" ref="J1491">XLOOKUP(C1491,'89'!C1520:C2133,'89'!J1520:J2133)</f>
        <v>204</v>
      </c>
      <c r="K1491" s="8" t="s">
        <v>14</v>
      </c>
      <c r="L1491" s="8" t="s">
        <v>3046</v>
      </c>
    </row>
    <row r="1492" ht="14.25" customHeight="1">
      <c r="A1492" s="8" t="s">
        <v>3045</v>
      </c>
      <c r="B1492" s="14" t="s">
        <v>168</v>
      </c>
      <c r="C1492" s="1682">
        <v>910.0</v>
      </c>
      <c r="D1492" s="1678" t="s">
        <v>2922</v>
      </c>
      <c r="E1492" s="8" t="str">
        <f t="array" ref="E1492">XLOOKUP(C1492,'89'!C1521:C2134,'89'!E1521:E2134)</f>
        <v>Grises</v>
      </c>
      <c r="H1492" s="1675">
        <f t="array" ref="H1492">XLOOKUP(C1492,'89'!C1521:C2134,'89'!H1521:H2134)</f>
        <v>226</v>
      </c>
      <c r="I1492" s="1675">
        <f t="array" ref="I1492">XLOOKUP(C1492,'89'!C1521:C2134,'89'!I1521:I2134)</f>
        <v>222</v>
      </c>
      <c r="J1492" s="1675">
        <f t="array" ref="J1492">XLOOKUP(C1492,'89'!C1521:C2134,'89'!J1521:J2134)</f>
        <v>216</v>
      </c>
      <c r="K1492" s="8" t="s">
        <v>14</v>
      </c>
      <c r="L1492" s="8" t="s">
        <v>3046</v>
      </c>
    </row>
  </sheetData>
  <autoFilter ref="$A$1:$L$1492"/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31.5"/>
    <col customWidth="1" min="2" max="2" width="10.88"/>
    <col customWidth="1" min="3" max="3" width="10.63"/>
    <col customWidth="1" min="4" max="7" width="19.88"/>
    <col customWidth="1" min="8" max="10" width="10.63"/>
    <col customWidth="1" min="11" max="11" width="12.13"/>
    <col customWidth="1" min="12" max="12" width="13.5"/>
    <col customWidth="1" min="13" max="26" width="10.63"/>
  </cols>
  <sheetData>
    <row r="1" ht="14.25" customHeight="1">
      <c r="A1" s="1669" t="s">
        <v>46</v>
      </c>
      <c r="B1" s="1684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3045</v>
      </c>
      <c r="B2" s="1678" t="s">
        <v>168</v>
      </c>
      <c r="C2" s="8" t="s">
        <v>169</v>
      </c>
      <c r="D2" s="8" t="s">
        <v>2287</v>
      </c>
      <c r="E2" s="8" t="str">
        <f t="array" ref="E2">XLOOKUP($C$2,'89'!C2:C1524,'89'!E2:E1524)</f>
        <v>Cafés</v>
      </c>
      <c r="F2" s="8" t="str">
        <f t="array" ref="F2">XLOOKUP($C$2,'89'!$C$2:$C$1524,'89'!F2:F1524)</f>
        <v>Pasteles</v>
      </c>
      <c r="H2" s="8">
        <f t="array" ref="H2">XLOOKUP($C$2,'89'!$C$2:$C$1524,'89'!H2:H1524)</f>
        <v>231</v>
      </c>
      <c r="I2" s="8">
        <f t="array" ref="I2">XLOOKUP($C$2,'89'!$C$2:$C$1524,'89'!I2:I1524)</f>
        <v>223</v>
      </c>
      <c r="J2" s="8">
        <f t="array" ref="J2">XLOOKUP($C$2,'89'!$C$2:$C$1524,'89'!J2:J1524)</f>
        <v>207</v>
      </c>
      <c r="K2" s="8" t="s">
        <v>11</v>
      </c>
      <c r="L2" s="8" t="s">
        <v>3046</v>
      </c>
    </row>
    <row r="3" ht="14.25" customHeight="1">
      <c r="A3" s="8" t="s">
        <v>3045</v>
      </c>
      <c r="B3" s="1678" t="s">
        <v>168</v>
      </c>
      <c r="C3" s="8" t="s">
        <v>171</v>
      </c>
      <c r="D3" s="8" t="s">
        <v>2288</v>
      </c>
      <c r="E3" s="8" t="str">
        <f t="array" ref="E3">XLOOKUP(C3,'89'!C3:C1525,'89'!E3:E1525)</f>
        <v>Cafés</v>
      </c>
      <c r="F3" s="8" t="str">
        <f t="array" ref="F3">XLOOKUP($C$2,'89'!$C$2:$C$1524,'89'!F3:F1525)</f>
        <v>#N/A</v>
      </c>
      <c r="H3" s="8" t="str">
        <f t="array" ref="H3">XLOOKUP($C$2,'89'!$C$2:$C$1524,'89'!H3:H1525)</f>
        <v>#N/A</v>
      </c>
      <c r="I3" s="8" t="str">
        <f t="array" ref="I3">XLOOKUP($C$2,'89'!$C$2:$C$1524,'89'!I3:I1525)</f>
        <v>#N/A</v>
      </c>
      <c r="J3" s="8" t="str">
        <f t="array" ref="J3">XLOOKUP($C$2,'89'!$C$2:$C$1524,'89'!J3:J1525)</f>
        <v>#N/A</v>
      </c>
      <c r="K3" s="8" t="s">
        <v>11</v>
      </c>
      <c r="L3" s="8" t="s">
        <v>3046</v>
      </c>
    </row>
    <row r="4" ht="14.25" customHeight="1">
      <c r="A4" s="8" t="s">
        <v>3045</v>
      </c>
      <c r="B4" s="1678" t="s">
        <v>814</v>
      </c>
      <c r="C4" s="8" t="s">
        <v>815</v>
      </c>
      <c r="D4" s="8" t="s">
        <v>816</v>
      </c>
      <c r="E4" s="8" t="str">
        <f t="array" ref="E4">XLOOKUP(C4,'89'!C4:C1526,'89'!E4:E1526)</f>
        <v>Cafés</v>
      </c>
      <c r="F4" s="8" t="str">
        <f t="array" ref="F4">XLOOKUP($C$2,'89'!$C$2:$C$1524,'89'!F4:F1526)</f>
        <v>#N/A</v>
      </c>
      <c r="H4" s="8" t="str">
        <f t="array" ref="H4">XLOOKUP($C$2,'89'!$C$2:$C$1524,'89'!H4:H1526)</f>
        <v>#N/A</v>
      </c>
      <c r="I4" s="8" t="str">
        <f t="array" ref="I4">XLOOKUP($C$2,'89'!$C$2:$C$1524,'89'!I4:I1526)</f>
        <v>#N/A</v>
      </c>
      <c r="J4" s="8" t="str">
        <f t="array" ref="J4">XLOOKUP($C$2,'89'!$C$2:$C$1524,'89'!J4:J1526)</f>
        <v>#N/A</v>
      </c>
      <c r="K4" s="8" t="s">
        <v>11</v>
      </c>
      <c r="L4" s="8" t="s">
        <v>3046</v>
      </c>
    </row>
    <row r="5" ht="14.25" customHeight="1">
      <c r="A5" s="8" t="s">
        <v>3045</v>
      </c>
      <c r="B5" s="1678" t="s">
        <v>817</v>
      </c>
      <c r="C5" s="8" t="s">
        <v>818</v>
      </c>
      <c r="D5" s="8" t="s">
        <v>819</v>
      </c>
      <c r="E5" s="8" t="str">
        <f t="array" ref="E5">XLOOKUP(C5,'89'!C5:C1527,'89'!E5:E1527)</f>
        <v>Cafés</v>
      </c>
      <c r="F5" s="8" t="str">
        <f t="array" ref="F5">XLOOKUP($C$2,'89'!$C$2:$C$1524,'89'!F5:F1527)</f>
        <v>#N/A</v>
      </c>
      <c r="H5" s="8" t="str">
        <f t="array" ref="H5">XLOOKUP($C$2,'89'!$C$2:$C$1524,'89'!H5:H1527)</f>
        <v>#N/A</v>
      </c>
      <c r="I5" s="8" t="str">
        <f t="array" ref="I5">XLOOKUP($C$2,'89'!$C$2:$C$1524,'89'!I5:I1527)</f>
        <v>#N/A</v>
      </c>
      <c r="J5" s="8" t="str">
        <f t="array" ref="J5">XLOOKUP($C$2,'89'!$C$2:$C$1524,'89'!J5:J1527)</f>
        <v>#N/A</v>
      </c>
      <c r="K5" s="8" t="s">
        <v>11</v>
      </c>
      <c r="L5" s="8" t="s">
        <v>3046</v>
      </c>
    </row>
    <row r="6" ht="14.25" customHeight="1">
      <c r="A6" s="8" t="s">
        <v>3045</v>
      </c>
      <c r="B6" s="1678" t="s">
        <v>817</v>
      </c>
      <c r="C6" s="8" t="s">
        <v>820</v>
      </c>
      <c r="D6" s="8" t="s">
        <v>821</v>
      </c>
      <c r="E6" s="8" t="str">
        <f t="array" ref="E6">XLOOKUP(C6,'89'!C6:C1528,'89'!E6:E1528)</f>
        <v>Cafés</v>
      </c>
      <c r="F6" s="8" t="str">
        <f t="array" ref="F6">XLOOKUP($C$2,'89'!$C$2:$C$1524,'89'!F6:F1528)</f>
        <v>#N/A</v>
      </c>
      <c r="H6" s="8" t="str">
        <f t="array" ref="H6">XLOOKUP($C$2,'89'!$C$2:$C$1524,'89'!H6:H1528)</f>
        <v>#N/A</v>
      </c>
      <c r="I6" s="8" t="str">
        <f t="array" ref="I6">XLOOKUP($C$2,'89'!$C$2:$C$1524,'89'!I6:I1528)</f>
        <v>#N/A</v>
      </c>
      <c r="J6" s="8" t="str">
        <f t="array" ref="J6">XLOOKUP($C$2,'89'!$C$2:$C$1524,'89'!J6:J1528)</f>
        <v>#N/A</v>
      </c>
      <c r="K6" s="8" t="s">
        <v>11</v>
      </c>
      <c r="L6" s="8" t="s">
        <v>3046</v>
      </c>
    </row>
    <row r="7" ht="14.25" customHeight="1">
      <c r="A7" s="8" t="s">
        <v>3045</v>
      </c>
      <c r="B7" s="1678" t="s">
        <v>168</v>
      </c>
      <c r="C7" s="8" t="s">
        <v>173</v>
      </c>
      <c r="D7" s="8" t="s">
        <v>2289</v>
      </c>
      <c r="E7" s="8" t="str">
        <f t="array" ref="E7">XLOOKUP(C7,'89'!C7:C1529,'89'!E7:E1529)</f>
        <v>Cafés</v>
      </c>
      <c r="F7" s="8" t="str">
        <f t="array" ref="F7">XLOOKUP($C$2,'89'!$C$2:$C$1524,'89'!F7:F1529)</f>
        <v>#N/A</v>
      </c>
      <c r="H7" s="8" t="str">
        <f t="array" ref="H7">XLOOKUP($C$2,'89'!$C$2:$C$1524,'89'!H7:H1529)</f>
        <v>#N/A</v>
      </c>
      <c r="I7" s="8" t="str">
        <f t="array" ref="I7">XLOOKUP($C$2,'89'!$C$2:$C$1524,'89'!I7:I1529)</f>
        <v>#N/A</v>
      </c>
      <c r="J7" s="8" t="str">
        <f t="array" ref="J7">XLOOKUP($C$2,'89'!$C$2:$C$1524,'89'!J7:J1529)</f>
        <v>#N/A</v>
      </c>
      <c r="K7" s="8" t="s">
        <v>11</v>
      </c>
      <c r="L7" s="8" t="s">
        <v>3046</v>
      </c>
    </row>
    <row r="8" ht="14.25" customHeight="1">
      <c r="A8" s="8" t="s">
        <v>3045</v>
      </c>
      <c r="B8" s="1678" t="s">
        <v>168</v>
      </c>
      <c r="C8" s="8" t="s">
        <v>175</v>
      </c>
      <c r="D8" s="8" t="s">
        <v>2290</v>
      </c>
      <c r="E8" s="8" t="str">
        <f t="array" ref="E8">XLOOKUP(C8,'89'!C8:C1530,'89'!E8:E1530)</f>
        <v>Cafés</v>
      </c>
      <c r="F8" s="8" t="str">
        <f t="array" ref="F8">XLOOKUP($C$2,'89'!$C$2:$C$1524,'89'!F8:F1530)</f>
        <v>#N/A</v>
      </c>
      <c r="H8" s="8" t="str">
        <f t="array" ref="H8">XLOOKUP($C$2,'89'!$C$2:$C$1524,'89'!H8:H1530)</f>
        <v>#N/A</v>
      </c>
      <c r="I8" s="8" t="str">
        <f t="array" ref="I8">XLOOKUP($C$2,'89'!$C$2:$C$1524,'89'!I8:I1530)</f>
        <v>#N/A</v>
      </c>
      <c r="J8" s="8" t="str">
        <f t="array" ref="J8">XLOOKUP($C$2,'89'!$C$2:$C$1524,'89'!J8:J1530)</f>
        <v>#N/A</v>
      </c>
      <c r="K8" s="8" t="s">
        <v>11</v>
      </c>
      <c r="L8" s="8" t="s">
        <v>3046</v>
      </c>
    </row>
    <row r="9" ht="14.25" customHeight="1">
      <c r="A9" s="8" t="s">
        <v>3045</v>
      </c>
      <c r="B9" s="1678" t="s">
        <v>814</v>
      </c>
      <c r="C9" s="8" t="s">
        <v>822</v>
      </c>
      <c r="D9" s="8" t="s">
        <v>823</v>
      </c>
      <c r="E9" s="8" t="str">
        <f t="array" ref="E9">XLOOKUP(C9,'89'!C9:C1531,'89'!E9:E1531)</f>
        <v>Cafés</v>
      </c>
      <c r="H9" s="8" t="str">
        <f t="array" ref="H9">XLOOKUP($C$2,'89'!$C$2:$C$1524,'89'!H9:H1531)</f>
        <v>#N/A</v>
      </c>
      <c r="I9" s="8" t="str">
        <f t="array" ref="I9">XLOOKUP($C$2,'89'!$C$2:$C$1524,'89'!I9:I1531)</f>
        <v>#N/A</v>
      </c>
      <c r="J9" s="8" t="str">
        <f t="array" ref="J9">XLOOKUP($C$2,'89'!$C$2:$C$1524,'89'!J9:J1531)</f>
        <v>#N/A</v>
      </c>
      <c r="K9" s="8" t="s">
        <v>11</v>
      </c>
      <c r="L9" s="8" t="s">
        <v>3046</v>
      </c>
    </row>
    <row r="10" ht="14.25" customHeight="1">
      <c r="A10" s="8" t="s">
        <v>3045</v>
      </c>
      <c r="B10" s="1678" t="s">
        <v>817</v>
      </c>
      <c r="C10" s="8" t="s">
        <v>824</v>
      </c>
      <c r="D10" s="8" t="s">
        <v>825</v>
      </c>
      <c r="E10" s="8" t="str">
        <f t="array" ref="E10">XLOOKUP(C10,'89'!C10:C1532,'89'!E10:E1532)</f>
        <v>Cafés</v>
      </c>
      <c r="H10" s="8" t="str">
        <f t="array" ref="H10">XLOOKUP($C$2,'89'!$C$2:$C$1524,'89'!H10:H1532)</f>
        <v>#N/A</v>
      </c>
      <c r="I10" s="8" t="str">
        <f t="array" ref="I10">XLOOKUP($C$2,'89'!$C$2:$C$1524,'89'!I10:I1532)</f>
        <v>#N/A</v>
      </c>
      <c r="J10" s="8" t="str">
        <f t="array" ref="J10">XLOOKUP($C$2,'89'!$C$2:$C$1524,'89'!J10:J1532)</f>
        <v>#N/A</v>
      </c>
      <c r="K10" s="8" t="s">
        <v>11</v>
      </c>
      <c r="L10" s="8" t="s">
        <v>3046</v>
      </c>
    </row>
    <row r="11" ht="14.25" customHeight="1">
      <c r="A11" s="8" t="s">
        <v>3045</v>
      </c>
      <c r="B11" s="1678" t="s">
        <v>817</v>
      </c>
      <c r="C11" s="8" t="s">
        <v>826</v>
      </c>
      <c r="D11" s="8" t="s">
        <v>827</v>
      </c>
      <c r="E11" s="8" t="str">
        <f t="array" ref="E11">XLOOKUP(C11,'89'!C11:C1533,'89'!E11:E1533)</f>
        <v>Cafés</v>
      </c>
      <c r="H11" s="8" t="str">
        <f t="array" ref="H11">XLOOKUP($C$2,'89'!$C$2:$C$1524,'89'!H11:H1533)</f>
        <v>#N/A</v>
      </c>
      <c r="I11" s="8" t="str">
        <f t="array" ref="I11">XLOOKUP($C$2,'89'!$C$2:$C$1524,'89'!I11:I1533)</f>
        <v>#N/A</v>
      </c>
      <c r="J11" s="8" t="str">
        <f t="array" ref="J11">XLOOKUP($C$2,'89'!$C$2:$C$1524,'89'!J11:J1533)</f>
        <v>#N/A</v>
      </c>
      <c r="K11" s="8" t="s">
        <v>11</v>
      </c>
      <c r="L11" s="8" t="s">
        <v>3046</v>
      </c>
    </row>
    <row r="12" ht="14.25" customHeight="1">
      <c r="A12" s="8" t="s">
        <v>3045</v>
      </c>
      <c r="B12" s="1678" t="s">
        <v>168</v>
      </c>
      <c r="C12" s="8" t="s">
        <v>177</v>
      </c>
      <c r="D12" s="8" t="s">
        <v>2291</v>
      </c>
      <c r="E12" s="8" t="str">
        <f t="array" ref="E12">XLOOKUP(C12,'89'!C12:C1534,'89'!E12:E1534)</f>
        <v>Cafés</v>
      </c>
      <c r="F12" s="8" t="str">
        <f t="array" ref="F12">XLOOKUP($C$2,'89'!$C$2:$C$1524,'89'!F12:F1534)</f>
        <v>#N/A</v>
      </c>
      <c r="H12" s="8" t="str">
        <f t="array" ref="H12">XLOOKUP($C$2,'89'!$C$2:$C$1524,'89'!H12:H1534)</f>
        <v>#N/A</v>
      </c>
      <c r="I12" s="8" t="str">
        <f t="array" ref="I12">XLOOKUP($C$2,'89'!$C$2:$C$1524,'89'!I12:I1534)</f>
        <v>#N/A</v>
      </c>
      <c r="J12" s="8" t="str">
        <f t="array" ref="J12">XLOOKUP($C$2,'89'!$C$2:$C$1524,'89'!J12:J1534)</f>
        <v>#N/A</v>
      </c>
      <c r="K12" s="8" t="s">
        <v>11</v>
      </c>
      <c r="L12" s="8" t="s">
        <v>3046</v>
      </c>
    </row>
    <row r="13" ht="14.25" customHeight="1">
      <c r="A13" s="8" t="s">
        <v>3045</v>
      </c>
      <c r="B13" s="1678" t="s">
        <v>168</v>
      </c>
      <c r="C13" s="8" t="s">
        <v>179</v>
      </c>
      <c r="D13" s="8" t="s">
        <v>2292</v>
      </c>
      <c r="E13" s="8" t="str">
        <f t="array" ref="E13">XLOOKUP(C13,'89'!C13:C1535,'89'!E13:E1535)</f>
        <v>Cafés</v>
      </c>
      <c r="F13" s="8" t="str">
        <f t="array" ref="F13">XLOOKUP($C$2,'89'!$C$2:$C$1524,'89'!F13:F1535)</f>
        <v>#N/A</v>
      </c>
      <c r="H13" s="8" t="str">
        <f t="array" ref="H13">XLOOKUP($C$2,'89'!$C$2:$C$1524,'89'!H13:H1535)</f>
        <v>#N/A</v>
      </c>
      <c r="I13" s="8" t="str">
        <f t="array" ref="I13">XLOOKUP($C$2,'89'!$C$2:$C$1524,'89'!I13:I1535)</f>
        <v>#N/A</v>
      </c>
      <c r="J13" s="8" t="str">
        <f t="array" ref="J13">XLOOKUP($C$2,'89'!$C$2:$C$1524,'89'!J13:J1535)</f>
        <v>#N/A</v>
      </c>
      <c r="K13" s="8" t="s">
        <v>11</v>
      </c>
      <c r="L13" s="8" t="s">
        <v>3046</v>
      </c>
    </row>
    <row r="14" ht="14.25" customHeight="1">
      <c r="A14" s="8" t="s">
        <v>3045</v>
      </c>
      <c r="B14" s="1678" t="s">
        <v>814</v>
      </c>
      <c r="C14" s="8" t="s">
        <v>828</v>
      </c>
      <c r="D14" s="8" t="s">
        <v>829</v>
      </c>
      <c r="E14" s="8" t="str">
        <f t="array" ref="E14">XLOOKUP(C14,'89'!C14:C1536,'89'!E14:E1536)</f>
        <v>Cafés</v>
      </c>
      <c r="F14" s="8" t="str">
        <f t="array" ref="F14">XLOOKUP($C$2,'89'!$C$2:$C$1524,'89'!F14:F1536)</f>
        <v>#N/A</v>
      </c>
      <c r="H14" s="8" t="str">
        <f t="array" ref="H14">XLOOKUP($C$2,'89'!$C$2:$C$1524,'89'!H14:H1536)</f>
        <v>#N/A</v>
      </c>
      <c r="I14" s="8" t="str">
        <f t="array" ref="I14">XLOOKUP($C$2,'89'!$C$2:$C$1524,'89'!I14:I1536)</f>
        <v>#N/A</v>
      </c>
      <c r="J14" s="8" t="str">
        <f t="array" ref="J14">XLOOKUP($C$2,'89'!$C$2:$C$1524,'89'!J14:J1536)</f>
        <v>#N/A</v>
      </c>
      <c r="K14" s="8" t="s">
        <v>11</v>
      </c>
      <c r="L14" s="8" t="s">
        <v>3046</v>
      </c>
    </row>
    <row r="15" ht="14.25" customHeight="1">
      <c r="A15" s="8" t="s">
        <v>3045</v>
      </c>
      <c r="B15" s="1678" t="s">
        <v>817</v>
      </c>
      <c r="C15" s="8" t="s">
        <v>830</v>
      </c>
      <c r="D15" s="8" t="s">
        <v>831</v>
      </c>
      <c r="E15" s="8" t="str">
        <f t="array" ref="E15">XLOOKUP(C15,'89'!C15:C1537,'89'!E15:E1537)</f>
        <v>Cafés</v>
      </c>
      <c r="F15" s="8" t="str">
        <f t="array" ref="F15">XLOOKUP($C$2,'89'!$C$2:$C$1524,'89'!F15:F1537)</f>
        <v>#N/A</v>
      </c>
      <c r="H15" s="8" t="str">
        <f t="array" ref="H15">XLOOKUP($C$2,'89'!$C$2:$C$1524,'89'!H15:H1537)</f>
        <v>#N/A</v>
      </c>
      <c r="I15" s="8" t="str">
        <f t="array" ref="I15">XLOOKUP($C$2,'89'!$C$2:$C$1524,'89'!I15:I1537)</f>
        <v>#N/A</v>
      </c>
      <c r="J15" s="8" t="str">
        <f t="array" ref="J15">XLOOKUP($C$2,'89'!$C$2:$C$1524,'89'!J15:J1537)</f>
        <v>#N/A</v>
      </c>
      <c r="K15" s="8" t="s">
        <v>11</v>
      </c>
      <c r="L15" s="8" t="s">
        <v>3046</v>
      </c>
    </row>
    <row r="16" ht="14.25" customHeight="1">
      <c r="A16" s="8" t="s">
        <v>3045</v>
      </c>
      <c r="B16" s="1678" t="s">
        <v>817</v>
      </c>
      <c r="C16" s="8" t="s">
        <v>832</v>
      </c>
      <c r="D16" s="8" t="s">
        <v>833</v>
      </c>
      <c r="E16" s="8" t="str">
        <f t="array" ref="E16">XLOOKUP(C16,'89'!C16:C1538,'89'!E16:E1538)</f>
        <v>Cafés</v>
      </c>
      <c r="F16" s="8" t="str">
        <f t="array" ref="F16">XLOOKUP($C$2,'89'!$C$2:$C$1524,'89'!F16:F1538)</f>
        <v>#N/A</v>
      </c>
      <c r="H16" s="8" t="str">
        <f t="array" ref="H16">XLOOKUP($C$2,'89'!$C$2:$C$1524,'89'!H16:H1538)</f>
        <v>#N/A</v>
      </c>
      <c r="I16" s="8" t="str">
        <f t="array" ref="I16">XLOOKUP($C$2,'89'!$C$2:$C$1524,'89'!I16:I1538)</f>
        <v>#N/A</v>
      </c>
      <c r="J16" s="8" t="str">
        <f t="array" ref="J16">XLOOKUP($C$2,'89'!$C$2:$C$1524,'89'!J16:J1538)</f>
        <v>#N/A</v>
      </c>
      <c r="K16" s="8" t="s">
        <v>11</v>
      </c>
      <c r="L16" s="8" t="s">
        <v>3046</v>
      </c>
    </row>
    <row r="17" ht="14.25" customHeight="1">
      <c r="A17" s="8" t="s">
        <v>3045</v>
      </c>
      <c r="B17" s="1678" t="s">
        <v>168</v>
      </c>
      <c r="C17" s="8" t="s">
        <v>181</v>
      </c>
      <c r="D17" s="8" t="s">
        <v>2293</v>
      </c>
      <c r="E17" s="8" t="str">
        <f t="array" ref="E17">XLOOKUP(C17,'89'!C17:C1539,'89'!E17:E1539)</f>
        <v>Cafés</v>
      </c>
      <c r="F17" s="8" t="str">
        <f t="array" ref="F17">XLOOKUP($C$2,'89'!$C$2:$C$1524,'89'!F17:F1539)</f>
        <v>#N/A</v>
      </c>
      <c r="H17" s="8" t="str">
        <f t="array" ref="H17">XLOOKUP($C$2,'89'!$C$2:$C$1524,'89'!H17:H1539)</f>
        <v>#N/A</v>
      </c>
      <c r="I17" s="8" t="str">
        <f t="array" ref="I17">XLOOKUP($C$2,'89'!$C$2:$C$1524,'89'!I17:I1539)</f>
        <v>#N/A</v>
      </c>
      <c r="J17" s="8" t="str">
        <f t="array" ref="J17">XLOOKUP($C$2,'89'!$C$2:$C$1524,'89'!J17:J1539)</f>
        <v>#N/A</v>
      </c>
      <c r="K17" s="8" t="s">
        <v>11</v>
      </c>
      <c r="L17" s="8" t="s">
        <v>3046</v>
      </c>
    </row>
    <row r="18" ht="14.25" customHeight="1">
      <c r="A18" s="8" t="s">
        <v>3045</v>
      </c>
      <c r="B18" s="1678" t="s">
        <v>168</v>
      </c>
      <c r="C18" s="8" t="s">
        <v>183</v>
      </c>
      <c r="D18" s="8" t="s">
        <v>2294</v>
      </c>
      <c r="E18" s="8" t="str">
        <f t="array" ref="E18">XLOOKUP(C18,'89'!C18:C1540,'89'!E18:E1540)</f>
        <v>Cafés</v>
      </c>
      <c r="F18" s="8" t="str">
        <f t="array" ref="F18">XLOOKUP($C$2,'89'!$C$2:$C$1524,'89'!F18:F1540)</f>
        <v>#N/A</v>
      </c>
      <c r="H18" s="8" t="str">
        <f t="array" ref="H18">XLOOKUP($C$2,'89'!$C$2:$C$1524,'89'!H18:H1540)</f>
        <v>#N/A</v>
      </c>
      <c r="I18" s="8" t="str">
        <f t="array" ref="I18">XLOOKUP($C$2,'89'!$C$2:$C$1524,'89'!I18:I1540)</f>
        <v>#N/A</v>
      </c>
      <c r="J18" s="8" t="str">
        <f t="array" ref="J18">XLOOKUP($C$2,'89'!$C$2:$C$1524,'89'!J18:J1540)</f>
        <v>#N/A</v>
      </c>
      <c r="K18" s="8" t="s">
        <v>11</v>
      </c>
      <c r="L18" s="8" t="s">
        <v>3046</v>
      </c>
    </row>
    <row r="19" ht="14.25" customHeight="1">
      <c r="A19" s="8" t="s">
        <v>3045</v>
      </c>
      <c r="B19" s="1678" t="s">
        <v>814</v>
      </c>
      <c r="C19" s="8" t="s">
        <v>834</v>
      </c>
      <c r="D19" s="8" t="s">
        <v>835</v>
      </c>
      <c r="E19" s="8" t="str">
        <f t="array" ref="E19">XLOOKUP(C19,'89'!C19:C1541,'89'!E19:E1541)</f>
        <v>Cafés</v>
      </c>
      <c r="H19" s="8" t="str">
        <f t="array" ref="H19">XLOOKUP($C$2,'89'!$C$2:$C$1524,'89'!H19:H1541)</f>
        <v>#N/A</v>
      </c>
      <c r="I19" s="8" t="str">
        <f t="array" ref="I19">XLOOKUP($C$2,'89'!$C$2:$C$1524,'89'!I19:I1541)</f>
        <v>#N/A</v>
      </c>
      <c r="J19" s="8" t="str">
        <f t="array" ref="J19">XLOOKUP($C$2,'89'!$C$2:$C$1524,'89'!J19:J1541)</f>
        <v>#N/A</v>
      </c>
      <c r="K19" s="8" t="s">
        <v>11</v>
      </c>
      <c r="L19" s="8" t="s">
        <v>3046</v>
      </c>
    </row>
    <row r="20" ht="14.25" customHeight="1">
      <c r="A20" s="8" t="s">
        <v>3045</v>
      </c>
      <c r="B20" s="1678" t="s">
        <v>817</v>
      </c>
      <c r="C20" s="8" t="s">
        <v>836</v>
      </c>
      <c r="D20" s="8" t="s">
        <v>837</v>
      </c>
      <c r="E20" s="8" t="str">
        <f t="array" ref="E20">XLOOKUP(C20,'89'!C20:C1542,'89'!E20:E1542)</f>
        <v>Cafés</v>
      </c>
      <c r="H20" s="8" t="str">
        <f t="array" ref="H20">XLOOKUP($C$2,'89'!$C$2:$C$1524,'89'!H20:H1542)</f>
        <v>#N/A</v>
      </c>
      <c r="I20" s="8" t="str">
        <f t="array" ref="I20">XLOOKUP($C$2,'89'!$C$2:$C$1524,'89'!I20:I1542)</f>
        <v>#N/A</v>
      </c>
      <c r="J20" s="8" t="str">
        <f t="array" ref="J20">XLOOKUP($C$2,'89'!$C$2:$C$1524,'89'!J20:J1542)</f>
        <v>#N/A</v>
      </c>
      <c r="K20" s="8" t="s">
        <v>11</v>
      </c>
      <c r="L20" s="8" t="s">
        <v>3046</v>
      </c>
    </row>
    <row r="21" ht="14.25" customHeight="1">
      <c r="A21" s="8" t="s">
        <v>3045</v>
      </c>
      <c r="B21" s="1678" t="s">
        <v>817</v>
      </c>
      <c r="C21" s="8" t="s">
        <v>838</v>
      </c>
      <c r="D21" s="8" t="s">
        <v>839</v>
      </c>
      <c r="E21" s="8" t="str">
        <f t="array" ref="E21">XLOOKUP(C21,'89'!C21:C1543,'89'!E21:E1543)</f>
        <v>Cafés</v>
      </c>
      <c r="H21" s="8" t="str">
        <f t="array" ref="H21">XLOOKUP($C$2,'89'!$C$2:$C$1524,'89'!H21:H1543)</f>
        <v>#N/A</v>
      </c>
      <c r="I21" s="8" t="str">
        <f t="array" ref="I21">XLOOKUP($C$2,'89'!$C$2:$C$1524,'89'!I21:I1543)</f>
        <v>#N/A</v>
      </c>
      <c r="J21" s="8" t="str">
        <f t="array" ref="J21">XLOOKUP($C$2,'89'!$C$2:$C$1524,'89'!J21:J1543)</f>
        <v>#N/A</v>
      </c>
      <c r="K21" s="8" t="s">
        <v>11</v>
      </c>
      <c r="L21" s="8" t="s">
        <v>3046</v>
      </c>
    </row>
    <row r="22" ht="14.25" customHeight="1">
      <c r="A22" s="8" t="s">
        <v>3045</v>
      </c>
      <c r="B22" s="1678" t="s">
        <v>168</v>
      </c>
      <c r="C22" s="8" t="s">
        <v>185</v>
      </c>
      <c r="D22" s="8" t="s">
        <v>186</v>
      </c>
      <c r="E22" s="8" t="str">
        <f t="array" ref="E22">XLOOKUP(C22,'89'!C22:C1544,'89'!E22:E1544)</f>
        <v>Cafés</v>
      </c>
      <c r="F22" s="8" t="str">
        <f t="array" ref="F22">XLOOKUP($C$2,'89'!$C$2:$C$1524,'89'!F22:F1544)</f>
        <v>#N/A</v>
      </c>
      <c r="H22" s="8" t="str">
        <f t="array" ref="H22">XLOOKUP($C$2,'89'!$C$2:$C$1524,'89'!H22:H1544)</f>
        <v>#N/A</v>
      </c>
      <c r="I22" s="8" t="str">
        <f t="array" ref="I22">XLOOKUP($C$2,'89'!$C$2:$C$1524,'89'!I22:I1544)</f>
        <v>#N/A</v>
      </c>
      <c r="J22" s="8" t="str">
        <f t="array" ref="J22">XLOOKUP($C$2,'89'!$C$2:$C$1524,'89'!J22:J1544)</f>
        <v>#N/A</v>
      </c>
      <c r="K22" s="8" t="s">
        <v>11</v>
      </c>
      <c r="L22" s="8" t="s">
        <v>3046</v>
      </c>
    </row>
    <row r="23" ht="14.25" customHeight="1">
      <c r="A23" s="8" t="s">
        <v>3045</v>
      </c>
      <c r="B23" s="1678" t="s">
        <v>168</v>
      </c>
      <c r="C23" s="8" t="s">
        <v>187</v>
      </c>
      <c r="D23" s="8" t="s">
        <v>2295</v>
      </c>
      <c r="E23" s="8" t="str">
        <f t="array" ref="E23">XLOOKUP(C23,'89'!C23:C1545,'89'!E23:E1545)</f>
        <v>Cafés</v>
      </c>
      <c r="F23" s="8" t="str">
        <f t="array" ref="F23">XLOOKUP($C$2,'89'!$C$2:$C$1524,'89'!F23:F1545)</f>
        <v>#N/A</v>
      </c>
      <c r="H23" s="8" t="str">
        <f t="array" ref="H23">XLOOKUP($C$2,'89'!$C$2:$C$1524,'89'!H23:H1545)</f>
        <v>#N/A</v>
      </c>
      <c r="I23" s="8" t="str">
        <f t="array" ref="I23">XLOOKUP($C$2,'89'!$C$2:$C$1524,'89'!I23:I1545)</f>
        <v>#N/A</v>
      </c>
      <c r="J23" s="8" t="str">
        <f t="array" ref="J23">XLOOKUP($C$2,'89'!$C$2:$C$1524,'89'!J23:J1545)</f>
        <v>#N/A</v>
      </c>
      <c r="K23" s="8" t="s">
        <v>11</v>
      </c>
      <c r="L23" s="8" t="s">
        <v>3046</v>
      </c>
    </row>
    <row r="24" ht="14.25" customHeight="1">
      <c r="A24" s="8" t="s">
        <v>3045</v>
      </c>
      <c r="B24" s="1678" t="s">
        <v>814</v>
      </c>
      <c r="C24" s="8" t="s">
        <v>840</v>
      </c>
      <c r="D24" s="8" t="s">
        <v>841</v>
      </c>
      <c r="E24" s="8" t="str">
        <f t="array" ref="E24">XLOOKUP(C24,'89'!C24:C1546,'89'!E24:E1546)</f>
        <v>Cafés</v>
      </c>
      <c r="F24" s="8" t="str">
        <f t="array" ref="F24">XLOOKUP($C$2,'89'!$C$2:$C$1524,'89'!F24:F1546)</f>
        <v>#N/A</v>
      </c>
      <c r="H24" s="8" t="str">
        <f t="array" ref="H24">XLOOKUP($C$2,'89'!$C$2:$C$1524,'89'!H24:H1546)</f>
        <v>#N/A</v>
      </c>
      <c r="I24" s="8" t="str">
        <f t="array" ref="I24">XLOOKUP($C$2,'89'!$C$2:$C$1524,'89'!I24:I1546)</f>
        <v>#N/A</v>
      </c>
      <c r="J24" s="8" t="str">
        <f t="array" ref="J24">XLOOKUP($C$2,'89'!$C$2:$C$1524,'89'!J24:J1546)</f>
        <v>#N/A</v>
      </c>
      <c r="K24" s="8" t="s">
        <v>11</v>
      </c>
      <c r="L24" s="8" t="s">
        <v>3046</v>
      </c>
    </row>
    <row r="25" ht="14.25" customHeight="1">
      <c r="A25" s="8" t="s">
        <v>3045</v>
      </c>
      <c r="B25" s="1678" t="s">
        <v>817</v>
      </c>
      <c r="C25" s="8" t="s">
        <v>842</v>
      </c>
      <c r="D25" s="8" t="s">
        <v>843</v>
      </c>
      <c r="E25" s="8" t="str">
        <f t="array" ref="E25">XLOOKUP(C25,'89'!C25:C1547,'89'!E25:E1547)</f>
        <v>Cafés</v>
      </c>
      <c r="F25" s="8" t="str">
        <f t="array" ref="F25">XLOOKUP($C$2,'89'!$C$2:$C$1524,'89'!F25:F1547)</f>
        <v>#N/A</v>
      </c>
      <c r="H25" s="8" t="str">
        <f t="array" ref="H25">XLOOKUP($C$2,'89'!$C$2:$C$1524,'89'!H25:H1547)</f>
        <v>#N/A</v>
      </c>
      <c r="I25" s="8" t="str">
        <f t="array" ref="I25">XLOOKUP($C$2,'89'!$C$2:$C$1524,'89'!I25:I1547)</f>
        <v>#N/A</v>
      </c>
      <c r="J25" s="8" t="str">
        <f t="array" ref="J25">XLOOKUP($C$2,'89'!$C$2:$C$1524,'89'!J25:J1547)</f>
        <v>#N/A</v>
      </c>
      <c r="K25" s="8" t="s">
        <v>11</v>
      </c>
      <c r="L25" s="8" t="s">
        <v>3046</v>
      </c>
    </row>
    <row r="26" ht="14.25" customHeight="1">
      <c r="A26" s="8" t="s">
        <v>3045</v>
      </c>
      <c r="B26" s="1678" t="s">
        <v>817</v>
      </c>
      <c r="C26" s="8" t="s">
        <v>844</v>
      </c>
      <c r="D26" s="8" t="s">
        <v>845</v>
      </c>
      <c r="E26" s="8" t="str">
        <f t="array" ref="E26">XLOOKUP(C26,'89'!C26:C1548,'89'!E26:E1548)</f>
        <v>Cafés</v>
      </c>
      <c r="F26" s="8" t="str">
        <f t="array" ref="F26">XLOOKUP($C$2,'89'!$C$2:$C$1524,'89'!F26:F1548)</f>
        <v>#N/A</v>
      </c>
      <c r="H26" s="8" t="str">
        <f t="array" ref="H26">XLOOKUP($C$2,'89'!$C$2:$C$1524,'89'!H26:H1548)</f>
        <v>#N/A</v>
      </c>
      <c r="I26" s="8" t="str">
        <f t="array" ref="I26">XLOOKUP($C$2,'89'!$C$2:$C$1524,'89'!I26:I1548)</f>
        <v>#N/A</v>
      </c>
      <c r="J26" s="8" t="str">
        <f t="array" ref="J26">XLOOKUP($C$2,'89'!$C$2:$C$1524,'89'!J26:J1548)</f>
        <v>#N/A</v>
      </c>
      <c r="K26" s="8" t="s">
        <v>11</v>
      </c>
      <c r="L26" s="8" t="s">
        <v>3046</v>
      </c>
    </row>
    <row r="27" ht="14.25" customHeight="1">
      <c r="A27" s="8" t="s">
        <v>3045</v>
      </c>
      <c r="B27" s="1678" t="s">
        <v>168</v>
      </c>
      <c r="C27" s="8" t="s">
        <v>189</v>
      </c>
      <c r="D27" s="8" t="s">
        <v>2296</v>
      </c>
      <c r="E27" s="8" t="str">
        <f t="array" ref="E27">XLOOKUP(C27,'89'!C27:C1549,'89'!E27:E1549)</f>
        <v>Cafés</v>
      </c>
      <c r="F27" s="8" t="str">
        <f t="array" ref="F27">XLOOKUP($C$2,'89'!$C$2:$C$1524,'89'!F27:F1549)</f>
        <v>#N/A</v>
      </c>
      <c r="H27" s="8" t="str">
        <f t="array" ref="H27">XLOOKUP($C$2,'89'!$C$2:$C$1524,'89'!H27:H1549)</f>
        <v>#N/A</v>
      </c>
      <c r="I27" s="8" t="str">
        <f t="array" ref="I27">XLOOKUP($C$2,'89'!$C$2:$C$1524,'89'!I27:I1549)</f>
        <v>#N/A</v>
      </c>
      <c r="J27" s="8" t="str">
        <f t="array" ref="J27">XLOOKUP($C$2,'89'!$C$2:$C$1524,'89'!J27:J1549)</f>
        <v>#N/A</v>
      </c>
      <c r="K27" s="8" t="s">
        <v>11</v>
      </c>
      <c r="L27" s="8" t="s">
        <v>3046</v>
      </c>
    </row>
    <row r="28" ht="14.25" customHeight="1">
      <c r="A28" s="8" t="s">
        <v>3045</v>
      </c>
      <c r="B28" s="1678" t="s">
        <v>168</v>
      </c>
      <c r="C28" s="8" t="s">
        <v>191</v>
      </c>
      <c r="D28" s="8" t="s">
        <v>2297</v>
      </c>
      <c r="E28" s="8" t="str">
        <f t="array" ref="E28">XLOOKUP(C28,'89'!C28:C1550,'89'!E28:E1550)</f>
        <v>Cafés</v>
      </c>
      <c r="F28" s="8" t="str">
        <f t="array" ref="F28">XLOOKUP($C$2,'89'!$C$2:$C$1524,'89'!F28:F1550)</f>
        <v>#N/A</v>
      </c>
      <c r="H28" s="8" t="str">
        <f t="array" ref="H28">XLOOKUP($C$2,'89'!$C$2:$C$1524,'89'!H28:H1550)</f>
        <v>#N/A</v>
      </c>
      <c r="I28" s="8" t="str">
        <f t="array" ref="I28">XLOOKUP($C$2,'89'!$C$2:$C$1524,'89'!I28:I1550)</f>
        <v>#N/A</v>
      </c>
      <c r="J28" s="8" t="str">
        <f t="array" ref="J28">XLOOKUP($C$2,'89'!$C$2:$C$1524,'89'!J28:J1550)</f>
        <v>#N/A</v>
      </c>
      <c r="K28" s="8" t="s">
        <v>11</v>
      </c>
      <c r="L28" s="8" t="s">
        <v>3046</v>
      </c>
    </row>
    <row r="29" ht="14.25" customHeight="1">
      <c r="A29" s="8" t="s">
        <v>3045</v>
      </c>
      <c r="B29" s="1678" t="s">
        <v>814</v>
      </c>
      <c r="C29" s="8" t="s">
        <v>846</v>
      </c>
      <c r="D29" s="8" t="s">
        <v>847</v>
      </c>
      <c r="E29" s="8" t="str">
        <f t="array" ref="E29">XLOOKUP(C29,'89'!C29:C1551,'89'!E29:E1551)</f>
        <v>Cafés</v>
      </c>
      <c r="H29" s="8" t="str">
        <f t="array" ref="H29">XLOOKUP($C$2,'89'!$C$2:$C$1524,'89'!H29:H1551)</f>
        <v>#N/A</v>
      </c>
      <c r="I29" s="8" t="str">
        <f t="array" ref="I29">XLOOKUP($C$2,'89'!$C$2:$C$1524,'89'!I29:I1551)</f>
        <v>#N/A</v>
      </c>
      <c r="J29" s="8" t="str">
        <f t="array" ref="J29">XLOOKUP($C$2,'89'!$C$2:$C$1524,'89'!J29:J1551)</f>
        <v>#N/A</v>
      </c>
      <c r="K29" s="8" t="s">
        <v>11</v>
      </c>
      <c r="L29" s="8" t="s">
        <v>3046</v>
      </c>
    </row>
    <row r="30" ht="14.25" customHeight="1">
      <c r="A30" s="8" t="s">
        <v>3045</v>
      </c>
      <c r="B30" s="1678" t="s">
        <v>817</v>
      </c>
      <c r="C30" s="8" t="s">
        <v>848</v>
      </c>
      <c r="D30" s="8" t="s">
        <v>849</v>
      </c>
      <c r="E30" s="8" t="str">
        <f t="array" ref="E30">XLOOKUP(C30,'89'!C30:C1552,'89'!E30:E1552)</f>
        <v>Cafés</v>
      </c>
      <c r="H30" s="8" t="str">
        <f t="array" ref="H30">XLOOKUP($C$2,'89'!$C$2:$C$1524,'89'!H30:H1552)</f>
        <v>#N/A</v>
      </c>
      <c r="I30" s="8" t="str">
        <f t="array" ref="I30">XLOOKUP($C$2,'89'!$C$2:$C$1524,'89'!I30:I1552)</f>
        <v>#N/A</v>
      </c>
      <c r="J30" s="8" t="str">
        <f t="array" ref="J30">XLOOKUP($C$2,'89'!$C$2:$C$1524,'89'!J30:J1552)</f>
        <v>#N/A</v>
      </c>
      <c r="K30" s="8" t="s">
        <v>11</v>
      </c>
      <c r="L30" s="8" t="s">
        <v>3046</v>
      </c>
    </row>
    <row r="31" ht="14.25" customHeight="1">
      <c r="A31" s="8" t="s">
        <v>3045</v>
      </c>
      <c r="B31" s="1678" t="s">
        <v>817</v>
      </c>
      <c r="C31" s="8" t="s">
        <v>850</v>
      </c>
      <c r="D31" s="8" t="s">
        <v>851</v>
      </c>
      <c r="E31" s="8" t="str">
        <f t="array" ref="E31">XLOOKUP(C31,'89'!C31:C1553,'89'!E31:E1553)</f>
        <v>Cafés</v>
      </c>
      <c r="H31" s="8" t="str">
        <f t="array" ref="H31">XLOOKUP($C$2,'89'!$C$2:$C$1524,'89'!H31:H1553)</f>
        <v>#N/A</v>
      </c>
      <c r="I31" s="8" t="str">
        <f t="array" ref="I31">XLOOKUP($C$2,'89'!$C$2:$C$1524,'89'!I31:I1553)</f>
        <v>#N/A</v>
      </c>
      <c r="J31" s="8" t="str">
        <f t="array" ref="J31">XLOOKUP($C$2,'89'!$C$2:$C$1524,'89'!J31:J1553)</f>
        <v>#N/A</v>
      </c>
      <c r="K31" s="8" t="s">
        <v>11</v>
      </c>
      <c r="L31" s="8" t="s">
        <v>3046</v>
      </c>
    </row>
    <row r="32" ht="14.25" customHeight="1">
      <c r="A32" s="8" t="s">
        <v>3045</v>
      </c>
      <c r="B32" s="1678" t="s">
        <v>168</v>
      </c>
      <c r="C32" s="8" t="s">
        <v>193</v>
      </c>
      <c r="D32" s="8" t="s">
        <v>2298</v>
      </c>
      <c r="E32" s="8" t="str">
        <f t="array" ref="E32">XLOOKUP(C32,'89'!C32:C1554,'89'!E32:E1554)</f>
        <v>Amarillos</v>
      </c>
      <c r="F32" s="8" t="str">
        <f t="array" ref="F32">XLOOKUP($C$2,'89'!$C$2:$C$1524,'89'!F32:F1554)</f>
        <v>#N/A</v>
      </c>
      <c r="H32" s="8" t="str">
        <f t="array" ref="H32">XLOOKUP($C$2,'89'!$C$2:$C$1524,'89'!H32:H1554)</f>
        <v>#N/A</v>
      </c>
      <c r="I32" s="8" t="str">
        <f t="array" ref="I32">XLOOKUP($C$2,'89'!$C$2:$C$1524,'89'!I32:I1554)</f>
        <v>#N/A</v>
      </c>
      <c r="J32" s="8" t="str">
        <f t="array" ref="J32">XLOOKUP($C$2,'89'!$C$2:$C$1524,'89'!J32:J1554)</f>
        <v>#N/A</v>
      </c>
      <c r="K32" s="8" t="s">
        <v>11</v>
      </c>
      <c r="L32" s="8" t="s">
        <v>3046</v>
      </c>
    </row>
    <row r="33" ht="14.25" customHeight="1">
      <c r="A33" s="8" t="s">
        <v>3045</v>
      </c>
      <c r="B33" s="1678" t="s">
        <v>168</v>
      </c>
      <c r="C33" s="8" t="s">
        <v>195</v>
      </c>
      <c r="D33" s="8" t="s">
        <v>2299</v>
      </c>
      <c r="E33" s="8" t="str">
        <f t="array" ref="E33">XLOOKUP(C33,'89'!C33:C1555,'89'!E33:E1555)</f>
        <v>Amarillos</v>
      </c>
      <c r="F33" s="8" t="str">
        <f t="array" ref="F33">XLOOKUP($C$2,'89'!$C$2:$C$1524,'89'!F33:F1555)</f>
        <v>#N/A</v>
      </c>
      <c r="H33" s="8" t="str">
        <f t="array" ref="H33">XLOOKUP($C$2,'89'!$C$2:$C$1524,'89'!H33:H1555)</f>
        <v>#N/A</v>
      </c>
      <c r="I33" s="8" t="str">
        <f t="array" ref="I33">XLOOKUP($C$2,'89'!$C$2:$C$1524,'89'!I33:I1555)</f>
        <v>#N/A</v>
      </c>
      <c r="J33" s="8" t="str">
        <f t="array" ref="J33">XLOOKUP($C$2,'89'!$C$2:$C$1524,'89'!J33:J1555)</f>
        <v>#N/A</v>
      </c>
      <c r="K33" s="8" t="s">
        <v>11</v>
      </c>
      <c r="L33" s="8" t="s">
        <v>3046</v>
      </c>
    </row>
    <row r="34" ht="14.25" customHeight="1">
      <c r="A34" s="8" t="s">
        <v>3045</v>
      </c>
      <c r="B34" s="1678" t="s">
        <v>814</v>
      </c>
      <c r="C34" s="8" t="s">
        <v>852</v>
      </c>
      <c r="D34" s="8" t="s">
        <v>853</v>
      </c>
      <c r="E34" s="8" t="str">
        <f t="array" ref="E34">XLOOKUP(C34,'89'!C34:C1556,'89'!E34:E1556)</f>
        <v>Amarillos</v>
      </c>
      <c r="F34" s="8" t="str">
        <f t="array" ref="F34">XLOOKUP($C$2,'89'!$C$2:$C$1524,'89'!F34:F1556)</f>
        <v>#N/A</v>
      </c>
      <c r="H34" s="8" t="str">
        <f t="array" ref="H34">XLOOKUP($C$2,'89'!$C$2:$C$1524,'89'!H34:H1556)</f>
        <v>#N/A</v>
      </c>
      <c r="I34" s="8" t="str">
        <f t="array" ref="I34">XLOOKUP($C$2,'89'!$C$2:$C$1524,'89'!I34:I1556)</f>
        <v>#N/A</v>
      </c>
      <c r="J34" s="8" t="str">
        <f t="array" ref="J34">XLOOKUP($C$2,'89'!$C$2:$C$1524,'89'!J34:J1556)</f>
        <v>#N/A</v>
      </c>
      <c r="K34" s="8" t="s">
        <v>11</v>
      </c>
      <c r="L34" s="8" t="s">
        <v>3046</v>
      </c>
    </row>
    <row r="35" ht="14.25" customHeight="1">
      <c r="A35" s="8" t="s">
        <v>3045</v>
      </c>
      <c r="B35" s="1678" t="s">
        <v>817</v>
      </c>
      <c r="C35" s="8" t="s">
        <v>854</v>
      </c>
      <c r="D35" s="8" t="s">
        <v>855</v>
      </c>
      <c r="E35" s="8" t="str">
        <f t="array" ref="E35">XLOOKUP(C35,'89'!C35:C1557,'89'!E35:E1557)</f>
        <v>Amarillos</v>
      </c>
      <c r="F35" s="8" t="str">
        <f t="array" ref="F35">XLOOKUP($C$2,'89'!$C$2:$C$1524,'89'!F35:F1557)</f>
        <v>#N/A</v>
      </c>
      <c r="H35" s="8" t="str">
        <f t="array" ref="H35">XLOOKUP($C$2,'89'!$C$2:$C$1524,'89'!H35:H1557)</f>
        <v>#N/A</v>
      </c>
      <c r="I35" s="8" t="str">
        <f t="array" ref="I35">XLOOKUP($C$2,'89'!$C$2:$C$1524,'89'!I35:I1557)</f>
        <v>#N/A</v>
      </c>
      <c r="J35" s="8" t="str">
        <f t="array" ref="J35">XLOOKUP($C$2,'89'!$C$2:$C$1524,'89'!J35:J1557)</f>
        <v>#N/A</v>
      </c>
      <c r="K35" s="8" t="s">
        <v>11</v>
      </c>
      <c r="L35" s="8" t="s">
        <v>3046</v>
      </c>
    </row>
    <row r="36" ht="14.25" customHeight="1">
      <c r="A36" s="8" t="s">
        <v>3045</v>
      </c>
      <c r="B36" s="1678" t="s">
        <v>817</v>
      </c>
      <c r="C36" s="8" t="s">
        <v>856</v>
      </c>
      <c r="D36" s="8" t="s">
        <v>857</v>
      </c>
      <c r="E36" s="8" t="str">
        <f t="array" ref="E36">XLOOKUP(C36,'89'!C36:C1558,'89'!E36:E1558)</f>
        <v>Amarillos</v>
      </c>
      <c r="F36" s="8" t="str">
        <f t="array" ref="F36">XLOOKUP($C$2,'89'!$C$2:$C$1524,'89'!F36:F1558)</f>
        <v>#N/A</v>
      </c>
      <c r="H36" s="8" t="str">
        <f t="array" ref="H36">XLOOKUP($C$2,'89'!$C$2:$C$1524,'89'!H36:H1558)</f>
        <v>#N/A</v>
      </c>
      <c r="I36" s="8" t="str">
        <f t="array" ref="I36">XLOOKUP($C$2,'89'!$C$2:$C$1524,'89'!I36:I1558)</f>
        <v>#N/A</v>
      </c>
      <c r="J36" s="8" t="str">
        <f t="array" ref="J36">XLOOKUP($C$2,'89'!$C$2:$C$1524,'89'!J36:J1558)</f>
        <v>#N/A</v>
      </c>
      <c r="K36" s="8" t="s">
        <v>11</v>
      </c>
      <c r="L36" s="8" t="s">
        <v>3046</v>
      </c>
    </row>
    <row r="37" ht="14.25" customHeight="1">
      <c r="A37" s="8" t="s">
        <v>3045</v>
      </c>
      <c r="B37" s="1678" t="s">
        <v>168</v>
      </c>
      <c r="C37" s="8" t="s">
        <v>197</v>
      </c>
      <c r="D37" s="8" t="s">
        <v>2300</v>
      </c>
      <c r="E37" s="8" t="str">
        <f t="array" ref="E37">XLOOKUP(C37,'89'!C37:C1559,'89'!E37:E1559)</f>
        <v>Amarillos</v>
      </c>
      <c r="F37" s="8" t="str">
        <f t="array" ref="F37">XLOOKUP($C$2,'89'!$C$2:$C$1524,'89'!F37:F1559)</f>
        <v>#N/A</v>
      </c>
      <c r="H37" s="8" t="str">
        <f t="array" ref="H37">XLOOKUP($C$2,'89'!$C$2:$C$1524,'89'!H37:H1559)</f>
        <v>#N/A</v>
      </c>
      <c r="I37" s="8" t="str">
        <f t="array" ref="I37">XLOOKUP($C$2,'89'!$C$2:$C$1524,'89'!I37:I1559)</f>
        <v>#N/A</v>
      </c>
      <c r="J37" s="8" t="str">
        <f t="array" ref="J37">XLOOKUP($C$2,'89'!$C$2:$C$1524,'89'!J37:J1559)</f>
        <v>#N/A</v>
      </c>
      <c r="K37" s="8" t="s">
        <v>11</v>
      </c>
      <c r="L37" s="8" t="s">
        <v>3046</v>
      </c>
    </row>
    <row r="38" ht="14.25" customHeight="1">
      <c r="A38" s="8" t="s">
        <v>3045</v>
      </c>
      <c r="B38" s="1678" t="s">
        <v>168</v>
      </c>
      <c r="C38" s="8" t="s">
        <v>199</v>
      </c>
      <c r="D38" s="8" t="s">
        <v>2301</v>
      </c>
      <c r="E38" s="8" t="str">
        <f t="array" ref="E38">XLOOKUP(C38,'89'!C38:C1560,'89'!E38:E1560)</f>
        <v>Amarillos</v>
      </c>
      <c r="F38" s="8" t="str">
        <f t="array" ref="F38">XLOOKUP($C$2,'89'!$C$2:$C$1524,'89'!F38:F1560)</f>
        <v>#N/A</v>
      </c>
      <c r="H38" s="8" t="str">
        <f t="array" ref="H38">XLOOKUP($C$2,'89'!$C$2:$C$1524,'89'!H38:H1560)</f>
        <v>#N/A</v>
      </c>
      <c r="I38" s="8" t="str">
        <f t="array" ref="I38">XLOOKUP($C$2,'89'!$C$2:$C$1524,'89'!I38:I1560)</f>
        <v>#N/A</v>
      </c>
      <c r="J38" s="8" t="str">
        <f t="array" ref="J38">XLOOKUP($C$2,'89'!$C$2:$C$1524,'89'!J38:J1560)</f>
        <v>#N/A</v>
      </c>
      <c r="K38" s="8" t="s">
        <v>11</v>
      </c>
      <c r="L38" s="8" t="s">
        <v>3046</v>
      </c>
    </row>
    <row r="39" ht="14.25" customHeight="1">
      <c r="A39" s="8" t="s">
        <v>3045</v>
      </c>
      <c r="B39" s="1678" t="s">
        <v>814</v>
      </c>
      <c r="C39" s="8" t="s">
        <v>858</v>
      </c>
      <c r="D39" s="8" t="s">
        <v>859</v>
      </c>
      <c r="E39" s="8" t="str">
        <f t="array" ref="E39">XLOOKUP(C39,'89'!C39:C1561,'89'!E39:E1561)</f>
        <v>Amarillos</v>
      </c>
      <c r="H39" s="8" t="str">
        <f t="array" ref="H39">XLOOKUP($C$2,'89'!$C$2:$C$1524,'89'!H39:H1561)</f>
        <v>#N/A</v>
      </c>
      <c r="I39" s="8" t="str">
        <f t="array" ref="I39">XLOOKUP($C$2,'89'!$C$2:$C$1524,'89'!I39:I1561)</f>
        <v>#N/A</v>
      </c>
      <c r="J39" s="8" t="str">
        <f t="array" ref="J39">XLOOKUP($C$2,'89'!$C$2:$C$1524,'89'!J39:J1561)</f>
        <v>#N/A</v>
      </c>
      <c r="K39" s="8" t="s">
        <v>11</v>
      </c>
      <c r="L39" s="8" t="s">
        <v>3046</v>
      </c>
    </row>
    <row r="40" ht="14.25" customHeight="1">
      <c r="A40" s="8" t="s">
        <v>3045</v>
      </c>
      <c r="B40" s="1678" t="s">
        <v>817</v>
      </c>
      <c r="C40" s="8" t="s">
        <v>860</v>
      </c>
      <c r="D40" s="8" t="s">
        <v>861</v>
      </c>
      <c r="E40" s="8" t="str">
        <f t="array" ref="E40">XLOOKUP(C40,'89'!C40:C1562,'89'!E40:E1562)</f>
        <v>Amarillos</v>
      </c>
      <c r="H40" s="8" t="str">
        <f t="array" ref="H40">XLOOKUP($C$2,'89'!$C$2:$C$1524,'89'!H40:H1562)</f>
        <v>#N/A</v>
      </c>
      <c r="I40" s="8" t="str">
        <f t="array" ref="I40">XLOOKUP($C$2,'89'!$C$2:$C$1524,'89'!I40:I1562)</f>
        <v>#N/A</v>
      </c>
      <c r="J40" s="8" t="str">
        <f t="array" ref="J40">XLOOKUP($C$2,'89'!$C$2:$C$1524,'89'!J40:J1562)</f>
        <v>#N/A</v>
      </c>
      <c r="K40" s="8" t="s">
        <v>11</v>
      </c>
      <c r="L40" s="8" t="s">
        <v>3046</v>
      </c>
    </row>
    <row r="41" ht="14.25" customHeight="1">
      <c r="A41" s="8" t="s">
        <v>3045</v>
      </c>
      <c r="B41" s="1678" t="s">
        <v>817</v>
      </c>
      <c r="C41" s="8" t="s">
        <v>862</v>
      </c>
      <c r="D41" s="8" t="s">
        <v>863</v>
      </c>
      <c r="E41" s="8" t="str">
        <f t="array" ref="E41">XLOOKUP(C41,'89'!C41:C1563,'89'!E41:E1563)</f>
        <v>Amarillos</v>
      </c>
      <c r="H41" s="8" t="str">
        <f t="array" ref="H41">XLOOKUP($C$2,'89'!$C$2:$C$1524,'89'!H41:H1563)</f>
        <v>#N/A</v>
      </c>
      <c r="I41" s="8" t="str">
        <f t="array" ref="I41">XLOOKUP($C$2,'89'!$C$2:$C$1524,'89'!I41:I1563)</f>
        <v>#N/A</v>
      </c>
      <c r="J41" s="8" t="str">
        <f t="array" ref="J41">XLOOKUP($C$2,'89'!$C$2:$C$1524,'89'!J41:J1563)</f>
        <v>#N/A</v>
      </c>
      <c r="K41" s="8" t="s">
        <v>11</v>
      </c>
      <c r="L41" s="8" t="s">
        <v>3046</v>
      </c>
    </row>
    <row r="42" ht="14.25" customHeight="1">
      <c r="A42" s="8" t="s">
        <v>3045</v>
      </c>
      <c r="B42" s="1678" t="s">
        <v>168</v>
      </c>
      <c r="C42" s="8" t="s">
        <v>201</v>
      </c>
      <c r="D42" s="8" t="s">
        <v>2302</v>
      </c>
      <c r="E42" s="8" t="str">
        <f t="array" ref="E42">XLOOKUP(C42,'89'!C42:C1564,'89'!E42:E1564)</f>
        <v>Amarillos</v>
      </c>
      <c r="F42" s="8" t="str">
        <f t="array" ref="F42">XLOOKUP($C$2,'89'!$C$2:$C$1524,'89'!F42:F1564)</f>
        <v>#N/A</v>
      </c>
      <c r="H42" s="8" t="str">
        <f t="array" ref="H42">XLOOKUP($C$2,'89'!$C$2:$C$1524,'89'!H42:H1564)</f>
        <v>#N/A</v>
      </c>
      <c r="I42" s="8" t="str">
        <f t="array" ref="I42">XLOOKUP($C$2,'89'!$C$2:$C$1524,'89'!I42:I1564)</f>
        <v>#N/A</v>
      </c>
      <c r="J42" s="8" t="str">
        <f t="array" ref="J42">XLOOKUP($C$2,'89'!$C$2:$C$1524,'89'!J42:J1564)</f>
        <v>#N/A</v>
      </c>
      <c r="K42" s="8" t="s">
        <v>11</v>
      </c>
      <c r="L42" s="8" t="s">
        <v>3046</v>
      </c>
    </row>
    <row r="43" ht="14.25" customHeight="1">
      <c r="A43" s="8" t="s">
        <v>3045</v>
      </c>
      <c r="B43" s="1678" t="s">
        <v>168</v>
      </c>
      <c r="C43" s="8" t="s">
        <v>203</v>
      </c>
      <c r="D43" s="8" t="s">
        <v>2303</v>
      </c>
      <c r="E43" s="8" t="str">
        <f t="array" ref="E43">XLOOKUP(C43,'89'!C43:C1565,'89'!E43:E1565)</f>
        <v>Amarillos</v>
      </c>
      <c r="F43" s="8" t="str">
        <f t="array" ref="F43">XLOOKUP($C$2,'89'!$C$2:$C$1524,'89'!F43:F1565)</f>
        <v>#N/A</v>
      </c>
      <c r="H43" s="8" t="str">
        <f t="array" ref="H43">XLOOKUP($C$2,'89'!$C$2:$C$1524,'89'!H43:H1565)</f>
        <v>#N/A</v>
      </c>
      <c r="I43" s="8" t="str">
        <f t="array" ref="I43">XLOOKUP($C$2,'89'!$C$2:$C$1524,'89'!I43:I1565)</f>
        <v>#N/A</v>
      </c>
      <c r="J43" s="8" t="str">
        <f t="array" ref="J43">XLOOKUP($C$2,'89'!$C$2:$C$1524,'89'!J43:J1565)</f>
        <v>#N/A</v>
      </c>
      <c r="K43" s="8" t="s">
        <v>11</v>
      </c>
      <c r="L43" s="8" t="s">
        <v>3046</v>
      </c>
    </row>
    <row r="44" ht="14.25" customHeight="1">
      <c r="A44" s="8" t="s">
        <v>3045</v>
      </c>
      <c r="B44" s="1678" t="s">
        <v>814</v>
      </c>
      <c r="C44" s="8" t="s">
        <v>864</v>
      </c>
      <c r="D44" s="8" t="s">
        <v>865</v>
      </c>
      <c r="E44" s="8" t="str">
        <f t="array" ref="E44">XLOOKUP(C44,'89'!C44:C1566,'89'!E44:E1566)</f>
        <v>Amarillos</v>
      </c>
      <c r="F44" s="8" t="str">
        <f t="array" ref="F44">XLOOKUP($C$2,'89'!$C$2:$C$1524,'89'!F44:F1566)</f>
        <v>#N/A</v>
      </c>
      <c r="H44" s="8" t="str">
        <f t="array" ref="H44">XLOOKUP($C$2,'89'!$C$2:$C$1524,'89'!H44:H1566)</f>
        <v>#N/A</v>
      </c>
      <c r="I44" s="8" t="str">
        <f t="array" ref="I44">XLOOKUP($C$2,'89'!$C$2:$C$1524,'89'!I44:I1566)</f>
        <v>#N/A</v>
      </c>
      <c r="J44" s="8" t="str">
        <f t="array" ref="J44">XLOOKUP($C$2,'89'!$C$2:$C$1524,'89'!J44:J1566)</f>
        <v>#N/A</v>
      </c>
      <c r="K44" s="8" t="s">
        <v>11</v>
      </c>
      <c r="L44" s="8" t="s">
        <v>3046</v>
      </c>
    </row>
    <row r="45" ht="14.25" customHeight="1">
      <c r="A45" s="8" t="s">
        <v>3045</v>
      </c>
      <c r="B45" s="1678" t="s">
        <v>817</v>
      </c>
      <c r="C45" s="8" t="s">
        <v>866</v>
      </c>
      <c r="D45" s="8" t="s">
        <v>867</v>
      </c>
      <c r="E45" s="8" t="str">
        <f t="array" ref="E45">XLOOKUP(C45,'89'!C45:C1567,'89'!E45:E1567)</f>
        <v>Amarillos</v>
      </c>
      <c r="F45" s="8" t="str">
        <f t="array" ref="F45">XLOOKUP($C$2,'89'!$C$2:$C$1524,'89'!F45:F1567)</f>
        <v>#N/A</v>
      </c>
      <c r="H45" s="8" t="str">
        <f t="array" ref="H45">XLOOKUP($C$2,'89'!$C$2:$C$1524,'89'!H45:H1567)</f>
        <v>#N/A</v>
      </c>
      <c r="I45" s="8" t="str">
        <f t="array" ref="I45">XLOOKUP($C$2,'89'!$C$2:$C$1524,'89'!I45:I1567)</f>
        <v>#N/A</v>
      </c>
      <c r="J45" s="8" t="str">
        <f t="array" ref="J45">XLOOKUP($C$2,'89'!$C$2:$C$1524,'89'!J45:J1567)</f>
        <v>#N/A</v>
      </c>
      <c r="K45" s="8" t="s">
        <v>11</v>
      </c>
      <c r="L45" s="8" t="s">
        <v>3046</v>
      </c>
    </row>
    <row r="46" ht="14.25" customHeight="1">
      <c r="A46" s="8" t="s">
        <v>3045</v>
      </c>
      <c r="B46" s="1678" t="s">
        <v>817</v>
      </c>
      <c r="C46" s="8" t="s">
        <v>868</v>
      </c>
      <c r="D46" s="8" t="s">
        <v>869</v>
      </c>
      <c r="E46" s="8" t="str">
        <f t="array" ref="E46">XLOOKUP(C46,'89'!C46:C1568,'89'!E46:E1568)</f>
        <v>Amarillos</v>
      </c>
      <c r="F46" s="8" t="str">
        <f t="array" ref="F46">XLOOKUP($C$2,'89'!$C$2:$C$1524,'89'!F46:F1568)</f>
        <v>#N/A</v>
      </c>
      <c r="H46" s="8" t="str">
        <f t="array" ref="H46">XLOOKUP($C$2,'89'!$C$2:$C$1524,'89'!H46:H1568)</f>
        <v>#N/A</v>
      </c>
      <c r="I46" s="8" t="str">
        <f t="array" ref="I46">XLOOKUP($C$2,'89'!$C$2:$C$1524,'89'!I46:I1568)</f>
        <v>#N/A</v>
      </c>
      <c r="J46" s="8" t="str">
        <f t="array" ref="J46">XLOOKUP($C$2,'89'!$C$2:$C$1524,'89'!J46:J1568)</f>
        <v>#N/A</v>
      </c>
      <c r="K46" s="8" t="s">
        <v>11</v>
      </c>
      <c r="L46" s="8" t="s">
        <v>3046</v>
      </c>
    </row>
    <row r="47" ht="14.25" customHeight="1">
      <c r="A47" s="8" t="s">
        <v>3045</v>
      </c>
      <c r="B47" s="1678" t="s">
        <v>168</v>
      </c>
      <c r="C47" s="8" t="s">
        <v>205</v>
      </c>
      <c r="D47" s="8" t="s">
        <v>2304</v>
      </c>
      <c r="E47" s="8" t="str">
        <f t="array" ref="E47">XLOOKUP(C47,'89'!C47:C1569,'89'!E47:E1569)</f>
        <v>Cafés</v>
      </c>
      <c r="F47" s="8" t="str">
        <f t="array" ref="F47">XLOOKUP($C$2,'89'!$C$2:$C$1524,'89'!F47:F1569)</f>
        <v>#N/A</v>
      </c>
      <c r="H47" s="8" t="str">
        <f t="array" ref="H47">XLOOKUP($C$2,'89'!$C$2:$C$1524,'89'!H47:H1569)</f>
        <v>#N/A</v>
      </c>
      <c r="I47" s="8" t="str">
        <f t="array" ref="I47">XLOOKUP($C$2,'89'!$C$2:$C$1524,'89'!I47:I1569)</f>
        <v>#N/A</v>
      </c>
      <c r="J47" s="8" t="str">
        <f t="array" ref="J47">XLOOKUP($C$2,'89'!$C$2:$C$1524,'89'!J47:J1569)</f>
        <v>#N/A</v>
      </c>
      <c r="K47" s="8" t="s">
        <v>11</v>
      </c>
      <c r="L47" s="8" t="s">
        <v>3046</v>
      </c>
    </row>
    <row r="48" ht="14.25" customHeight="1">
      <c r="A48" s="8" t="s">
        <v>3045</v>
      </c>
      <c r="B48" s="1678" t="s">
        <v>168</v>
      </c>
      <c r="C48" s="8" t="s">
        <v>207</v>
      </c>
      <c r="D48" s="8" t="s">
        <v>2305</v>
      </c>
      <c r="E48" s="8" t="str">
        <f t="array" ref="E48">XLOOKUP(C48,'89'!C48:C1570,'89'!E48:E1570)</f>
        <v>Cafés</v>
      </c>
      <c r="F48" s="8" t="str">
        <f t="array" ref="F48">XLOOKUP($C$2,'89'!$C$2:$C$1524,'89'!F48:F1570)</f>
        <v>#N/A</v>
      </c>
      <c r="H48" s="8" t="str">
        <f t="array" ref="H48">XLOOKUP($C$2,'89'!$C$2:$C$1524,'89'!H48:H1570)</f>
        <v>#N/A</v>
      </c>
      <c r="I48" s="8" t="str">
        <f t="array" ref="I48">XLOOKUP($C$2,'89'!$C$2:$C$1524,'89'!I48:I1570)</f>
        <v>#N/A</v>
      </c>
      <c r="J48" s="8" t="str">
        <f t="array" ref="J48">XLOOKUP($C$2,'89'!$C$2:$C$1524,'89'!J48:J1570)</f>
        <v>#N/A</v>
      </c>
      <c r="K48" s="8" t="s">
        <v>11</v>
      </c>
      <c r="L48" s="8" t="s">
        <v>3046</v>
      </c>
    </row>
    <row r="49" ht="14.25" customHeight="1">
      <c r="A49" s="8" t="s">
        <v>3045</v>
      </c>
      <c r="B49" s="1678" t="s">
        <v>814</v>
      </c>
      <c r="C49" s="8" t="s">
        <v>870</v>
      </c>
      <c r="D49" s="8" t="s">
        <v>871</v>
      </c>
      <c r="E49" s="8" t="str">
        <f t="array" ref="E49">XLOOKUP(C49,'89'!C49:C1571,'89'!E49:E1571)</f>
        <v>Cafés</v>
      </c>
      <c r="H49" s="8" t="str">
        <f t="array" ref="H49">XLOOKUP($C$2,'89'!$C$2:$C$1524,'89'!H49:H1571)</f>
        <v>#N/A</v>
      </c>
      <c r="I49" s="8" t="str">
        <f t="array" ref="I49">XLOOKUP($C$2,'89'!$C$2:$C$1524,'89'!I49:I1571)</f>
        <v>#N/A</v>
      </c>
      <c r="J49" s="8" t="str">
        <f t="array" ref="J49">XLOOKUP($C$2,'89'!$C$2:$C$1524,'89'!J49:J1571)</f>
        <v>#N/A</v>
      </c>
      <c r="K49" s="8" t="s">
        <v>11</v>
      </c>
      <c r="L49" s="8" t="s">
        <v>3046</v>
      </c>
    </row>
    <row r="50" ht="14.25" customHeight="1">
      <c r="A50" s="8" t="s">
        <v>3045</v>
      </c>
      <c r="B50" s="1678" t="s">
        <v>817</v>
      </c>
      <c r="C50" s="8" t="s">
        <v>872</v>
      </c>
      <c r="D50" s="8" t="s">
        <v>873</v>
      </c>
      <c r="E50" s="8" t="str">
        <f t="array" ref="E50">XLOOKUP(C50,'89'!C50:C1572,'89'!E50:E1572)</f>
        <v>Cafés</v>
      </c>
      <c r="H50" s="8" t="str">
        <f t="array" ref="H50">XLOOKUP($C$2,'89'!$C$2:$C$1524,'89'!H50:H1572)</f>
        <v>#N/A</v>
      </c>
      <c r="I50" s="8" t="str">
        <f t="array" ref="I50">XLOOKUP($C$2,'89'!$C$2:$C$1524,'89'!I50:I1572)</f>
        <v>#N/A</v>
      </c>
      <c r="J50" s="8" t="str">
        <f t="array" ref="J50">XLOOKUP($C$2,'89'!$C$2:$C$1524,'89'!J50:J1572)</f>
        <v>#N/A</v>
      </c>
      <c r="K50" s="8" t="s">
        <v>11</v>
      </c>
      <c r="L50" s="8" t="s">
        <v>3046</v>
      </c>
    </row>
    <row r="51" ht="14.25" customHeight="1">
      <c r="A51" s="8" t="s">
        <v>3045</v>
      </c>
      <c r="B51" s="1678" t="s">
        <v>817</v>
      </c>
      <c r="C51" s="8" t="s">
        <v>874</v>
      </c>
      <c r="D51" s="8" t="s">
        <v>875</v>
      </c>
      <c r="E51" s="8" t="str">
        <f t="array" ref="E51">XLOOKUP(C51,'89'!C51:C1573,'89'!E51:E1573)</f>
        <v>Cafés</v>
      </c>
      <c r="H51" s="8" t="str">
        <f t="array" ref="H51">XLOOKUP($C$2,'89'!$C$2:$C$1524,'89'!H51:H1573)</f>
        <v>#N/A</v>
      </c>
      <c r="I51" s="8" t="str">
        <f t="array" ref="I51">XLOOKUP($C$2,'89'!$C$2:$C$1524,'89'!I51:I1573)</f>
        <v>#N/A</v>
      </c>
      <c r="J51" s="8" t="str">
        <f t="array" ref="J51">XLOOKUP($C$2,'89'!$C$2:$C$1524,'89'!J51:J1573)</f>
        <v>#N/A</v>
      </c>
      <c r="K51" s="8" t="s">
        <v>11</v>
      </c>
      <c r="L51" s="8" t="s">
        <v>3046</v>
      </c>
    </row>
    <row r="52" ht="14.25" customHeight="1">
      <c r="A52" s="8" t="s">
        <v>3045</v>
      </c>
      <c r="B52" s="1678" t="s">
        <v>168</v>
      </c>
      <c r="C52" s="8" t="s">
        <v>209</v>
      </c>
      <c r="D52" s="8" t="s">
        <v>2306</v>
      </c>
      <c r="E52" s="8" t="str">
        <f t="array" ref="E52">XLOOKUP(C52,'89'!C52:C1574,'89'!E52:E1574)</f>
        <v>Cafés</v>
      </c>
      <c r="F52" s="8" t="str">
        <f t="array" ref="F52">XLOOKUP($C$2,'89'!$C$2:$C$1524,'89'!F52:F1574)</f>
        <v>#N/A</v>
      </c>
      <c r="H52" s="8" t="str">
        <f t="array" ref="H52">XLOOKUP($C$2,'89'!$C$2:$C$1524,'89'!H52:H1574)</f>
        <v>#N/A</v>
      </c>
      <c r="I52" s="8" t="str">
        <f t="array" ref="I52">XLOOKUP($C$2,'89'!$C$2:$C$1524,'89'!I52:I1574)</f>
        <v>#N/A</v>
      </c>
      <c r="J52" s="8" t="str">
        <f t="array" ref="J52">XLOOKUP($C$2,'89'!$C$2:$C$1524,'89'!J52:J1574)</f>
        <v>#N/A</v>
      </c>
      <c r="K52" s="8" t="s">
        <v>11</v>
      </c>
      <c r="L52" s="8" t="s">
        <v>3046</v>
      </c>
    </row>
    <row r="53" ht="14.25" customHeight="1">
      <c r="A53" s="8" t="s">
        <v>3045</v>
      </c>
      <c r="B53" s="1678" t="s">
        <v>168</v>
      </c>
      <c r="C53" s="8" t="s">
        <v>211</v>
      </c>
      <c r="D53" s="8" t="s">
        <v>2307</v>
      </c>
      <c r="E53" s="8" t="str">
        <f t="array" ref="E53">XLOOKUP(C53,'89'!C53:C1575,'89'!E53:E1575)</f>
        <v>Cafés</v>
      </c>
      <c r="F53" s="8" t="str">
        <f t="array" ref="F53">XLOOKUP($C$2,'89'!$C$2:$C$1524,'89'!F53:F1575)</f>
        <v>#N/A</v>
      </c>
      <c r="H53" s="8" t="str">
        <f t="array" ref="H53">XLOOKUP($C$2,'89'!$C$2:$C$1524,'89'!H53:H1575)</f>
        <v>#N/A</v>
      </c>
      <c r="I53" s="8" t="str">
        <f t="array" ref="I53">XLOOKUP($C$2,'89'!$C$2:$C$1524,'89'!I53:I1575)</f>
        <v>#N/A</v>
      </c>
      <c r="J53" s="8" t="str">
        <f t="array" ref="J53">XLOOKUP($C$2,'89'!$C$2:$C$1524,'89'!J53:J1575)</f>
        <v>#N/A</v>
      </c>
      <c r="K53" s="8" t="s">
        <v>11</v>
      </c>
      <c r="L53" s="8" t="s">
        <v>3046</v>
      </c>
    </row>
    <row r="54" ht="14.25" customHeight="1">
      <c r="A54" s="8" t="s">
        <v>3045</v>
      </c>
      <c r="B54" s="1678" t="s">
        <v>814</v>
      </c>
      <c r="C54" s="8" t="s">
        <v>876</v>
      </c>
      <c r="D54" s="8" t="s">
        <v>877</v>
      </c>
      <c r="E54" s="8" t="str">
        <f t="array" ref="E54">XLOOKUP(C54,'89'!C54:C1576,'89'!E54:E1576)</f>
        <v>Cafés</v>
      </c>
      <c r="F54" s="8" t="str">
        <f t="array" ref="F54">XLOOKUP($C$2,'89'!$C$2:$C$1524,'89'!F54:F1576)</f>
        <v>#N/A</v>
      </c>
      <c r="H54" s="8" t="str">
        <f t="array" ref="H54">XLOOKUP($C$2,'89'!$C$2:$C$1524,'89'!H54:H1576)</f>
        <v>#N/A</v>
      </c>
      <c r="I54" s="8" t="str">
        <f t="array" ref="I54">XLOOKUP($C$2,'89'!$C$2:$C$1524,'89'!I54:I1576)</f>
        <v>#N/A</v>
      </c>
      <c r="J54" s="8" t="str">
        <f t="array" ref="J54">XLOOKUP($C$2,'89'!$C$2:$C$1524,'89'!J54:J1576)</f>
        <v>#N/A</v>
      </c>
      <c r="K54" s="8" t="s">
        <v>11</v>
      </c>
      <c r="L54" s="8" t="s">
        <v>3046</v>
      </c>
    </row>
    <row r="55" ht="14.25" customHeight="1">
      <c r="A55" s="8" t="s">
        <v>3045</v>
      </c>
      <c r="B55" s="1678" t="s">
        <v>817</v>
      </c>
      <c r="C55" s="8" t="s">
        <v>878</v>
      </c>
      <c r="D55" s="8" t="s">
        <v>879</v>
      </c>
      <c r="E55" s="8" t="str">
        <f t="array" ref="E55">XLOOKUP(C55,'89'!C55:C1577,'89'!E55:E1577)</f>
        <v>Cafés</v>
      </c>
      <c r="F55" s="8" t="str">
        <f t="array" ref="F55">XLOOKUP($C$2,'89'!$C$2:$C$1524,'89'!F55:F1577)</f>
        <v>#N/A</v>
      </c>
      <c r="H55" s="8" t="str">
        <f t="array" ref="H55">XLOOKUP($C$2,'89'!$C$2:$C$1524,'89'!H55:H1577)</f>
        <v>#N/A</v>
      </c>
      <c r="I55" s="8" t="str">
        <f t="array" ref="I55">XLOOKUP($C$2,'89'!$C$2:$C$1524,'89'!I55:I1577)</f>
        <v>#N/A</v>
      </c>
      <c r="J55" s="8" t="str">
        <f t="array" ref="J55">XLOOKUP($C$2,'89'!$C$2:$C$1524,'89'!J55:J1577)</f>
        <v>#N/A</v>
      </c>
      <c r="K55" s="8" t="s">
        <v>11</v>
      </c>
      <c r="L55" s="8" t="s">
        <v>3046</v>
      </c>
    </row>
    <row r="56" ht="14.25" customHeight="1">
      <c r="A56" s="8" t="s">
        <v>3045</v>
      </c>
      <c r="B56" s="1678" t="s">
        <v>817</v>
      </c>
      <c r="C56" s="8" t="s">
        <v>880</v>
      </c>
      <c r="D56" s="8" t="s">
        <v>881</v>
      </c>
      <c r="E56" s="8" t="str">
        <f t="array" ref="E56">XLOOKUP(C56,'89'!C56:C1578,'89'!E56:E1578)</f>
        <v>Cafés</v>
      </c>
      <c r="F56" s="8" t="str">
        <f t="array" ref="F56">XLOOKUP($C$2,'89'!$C$2:$C$1524,'89'!F56:F1578)</f>
        <v>#N/A</v>
      </c>
      <c r="H56" s="8" t="str">
        <f t="array" ref="H56">XLOOKUP($C$2,'89'!$C$2:$C$1524,'89'!H56:H1578)</f>
        <v>#N/A</v>
      </c>
      <c r="I56" s="8" t="str">
        <f t="array" ref="I56">XLOOKUP($C$2,'89'!$C$2:$C$1524,'89'!I56:I1578)</f>
        <v>#N/A</v>
      </c>
      <c r="J56" s="8" t="str">
        <f t="array" ref="J56">XLOOKUP($C$2,'89'!$C$2:$C$1524,'89'!J56:J1578)</f>
        <v>#N/A</v>
      </c>
      <c r="K56" s="8" t="s">
        <v>11</v>
      </c>
      <c r="L56" s="8" t="s">
        <v>3046</v>
      </c>
    </row>
    <row r="57" ht="14.25" customHeight="1">
      <c r="A57" s="8" t="s">
        <v>3045</v>
      </c>
      <c r="B57" s="1678" t="s">
        <v>168</v>
      </c>
      <c r="C57" s="8" t="s">
        <v>213</v>
      </c>
      <c r="D57" s="8" t="s">
        <v>2308</v>
      </c>
      <c r="E57" s="8" t="str">
        <f t="array" ref="E57">XLOOKUP(C57,'89'!C57:C1579,'89'!E57:E1579)</f>
        <v>Cafés</v>
      </c>
      <c r="F57" s="8" t="str">
        <f t="array" ref="F57">XLOOKUP($C$2,'89'!$C$2:$C$1524,'89'!F57:F1579)</f>
        <v>#N/A</v>
      </c>
      <c r="H57" s="8" t="str">
        <f t="array" ref="H57">XLOOKUP($C$2,'89'!$C$2:$C$1524,'89'!H57:H1579)</f>
        <v>#N/A</v>
      </c>
      <c r="I57" s="8" t="str">
        <f t="array" ref="I57">XLOOKUP($C$2,'89'!$C$2:$C$1524,'89'!I57:I1579)</f>
        <v>#N/A</v>
      </c>
      <c r="J57" s="8" t="str">
        <f t="array" ref="J57">XLOOKUP($C$2,'89'!$C$2:$C$1524,'89'!J57:J1579)</f>
        <v>#N/A</v>
      </c>
      <c r="K57" s="8" t="s">
        <v>11</v>
      </c>
      <c r="L57" s="8" t="s">
        <v>3046</v>
      </c>
    </row>
    <row r="58" ht="14.25" customHeight="1">
      <c r="A58" s="8" t="s">
        <v>3045</v>
      </c>
      <c r="B58" s="1678" t="s">
        <v>168</v>
      </c>
      <c r="C58" s="8" t="s">
        <v>215</v>
      </c>
      <c r="D58" s="8" t="s">
        <v>2309</v>
      </c>
      <c r="E58" s="8" t="str">
        <f t="array" ref="E58">XLOOKUP(C58,'89'!C58:C1580,'89'!E58:E1580)</f>
        <v>Cafés</v>
      </c>
      <c r="F58" s="8" t="str">
        <f t="array" ref="F58">XLOOKUP($C$2,'89'!$C$2:$C$1524,'89'!F58:F1580)</f>
        <v>#N/A</v>
      </c>
      <c r="H58" s="8" t="str">
        <f t="array" ref="H58">XLOOKUP($C$2,'89'!$C$2:$C$1524,'89'!H58:H1580)</f>
        <v>#N/A</v>
      </c>
      <c r="I58" s="8" t="str">
        <f t="array" ref="I58">XLOOKUP($C$2,'89'!$C$2:$C$1524,'89'!I58:I1580)</f>
        <v>#N/A</v>
      </c>
      <c r="J58" s="8" t="str">
        <f t="array" ref="J58">XLOOKUP($C$2,'89'!$C$2:$C$1524,'89'!J58:J1580)</f>
        <v>#N/A</v>
      </c>
      <c r="K58" s="8" t="s">
        <v>11</v>
      </c>
      <c r="L58" s="8" t="s">
        <v>3046</v>
      </c>
    </row>
    <row r="59" ht="14.25" customHeight="1">
      <c r="A59" s="8" t="s">
        <v>3045</v>
      </c>
      <c r="B59" s="1678" t="s">
        <v>814</v>
      </c>
      <c r="C59" s="8" t="s">
        <v>882</v>
      </c>
      <c r="D59" s="8" t="s">
        <v>883</v>
      </c>
      <c r="E59" s="8" t="str">
        <f t="array" ref="E59">XLOOKUP(C59,'89'!C59:C1581,'89'!E59:E1581)</f>
        <v>Cafés</v>
      </c>
      <c r="H59" s="8" t="str">
        <f t="array" ref="H59">XLOOKUP($C$2,'89'!$C$2:$C$1524,'89'!H59:H1581)</f>
        <v>#N/A</v>
      </c>
      <c r="I59" s="8" t="str">
        <f t="array" ref="I59">XLOOKUP($C$2,'89'!$C$2:$C$1524,'89'!I59:I1581)</f>
        <v>#N/A</v>
      </c>
      <c r="J59" s="8" t="str">
        <f t="array" ref="J59">XLOOKUP($C$2,'89'!$C$2:$C$1524,'89'!J59:J1581)</f>
        <v>#N/A</v>
      </c>
      <c r="K59" s="8" t="s">
        <v>11</v>
      </c>
      <c r="L59" s="8" t="s">
        <v>3046</v>
      </c>
    </row>
    <row r="60" ht="14.25" customHeight="1">
      <c r="A60" s="8" t="s">
        <v>3045</v>
      </c>
      <c r="B60" s="1678" t="s">
        <v>817</v>
      </c>
      <c r="C60" s="8" t="s">
        <v>884</v>
      </c>
      <c r="D60" s="8" t="s">
        <v>885</v>
      </c>
      <c r="E60" s="8" t="str">
        <f t="array" ref="E60">XLOOKUP(C60,'89'!C60:C1582,'89'!E60:E1582)</f>
        <v>Cafés</v>
      </c>
      <c r="H60" s="8" t="str">
        <f t="array" ref="H60">XLOOKUP($C$2,'89'!$C$2:$C$1524,'89'!H60:H1582)</f>
        <v>#N/A</v>
      </c>
      <c r="I60" s="8" t="str">
        <f t="array" ref="I60">XLOOKUP($C$2,'89'!$C$2:$C$1524,'89'!I60:I1582)</f>
        <v>#N/A</v>
      </c>
      <c r="J60" s="8" t="str">
        <f t="array" ref="J60">XLOOKUP($C$2,'89'!$C$2:$C$1524,'89'!J60:J1582)</f>
        <v>#N/A</v>
      </c>
      <c r="K60" s="8" t="s">
        <v>11</v>
      </c>
      <c r="L60" s="8" t="s">
        <v>3046</v>
      </c>
    </row>
    <row r="61" ht="14.25" customHeight="1">
      <c r="A61" s="8" t="s">
        <v>3045</v>
      </c>
      <c r="B61" s="1678" t="s">
        <v>817</v>
      </c>
      <c r="C61" s="8" t="s">
        <v>886</v>
      </c>
      <c r="D61" s="8" t="s">
        <v>887</v>
      </c>
      <c r="E61" s="8" t="str">
        <f t="array" ref="E61">XLOOKUP(C61,'89'!C61:C1583,'89'!E61:E1583)</f>
        <v>Cafés</v>
      </c>
      <c r="H61" s="8" t="str">
        <f t="array" ref="H61">XLOOKUP($C$2,'89'!$C$2:$C$1524,'89'!H61:H1583)</f>
        <v>#N/A</v>
      </c>
      <c r="I61" s="8" t="str">
        <f t="array" ref="I61">XLOOKUP($C$2,'89'!$C$2:$C$1524,'89'!I61:I1583)</f>
        <v>#N/A</v>
      </c>
      <c r="J61" s="8" t="str">
        <f t="array" ref="J61">XLOOKUP($C$2,'89'!$C$2:$C$1524,'89'!J61:J1583)</f>
        <v>#N/A</v>
      </c>
      <c r="K61" s="8" t="s">
        <v>11</v>
      </c>
      <c r="L61" s="8" t="s">
        <v>3046</v>
      </c>
    </row>
    <row r="62" ht="14.25" customHeight="1">
      <c r="A62" s="8" t="s">
        <v>3045</v>
      </c>
      <c r="B62" s="1678" t="s">
        <v>168</v>
      </c>
      <c r="C62" s="8" t="s">
        <v>217</v>
      </c>
      <c r="D62" s="8" t="s">
        <v>2310</v>
      </c>
      <c r="E62" s="8" t="str">
        <f t="array" ref="E62">XLOOKUP(C62,'89'!C62:C1584,'89'!E62:E1584)</f>
        <v>Cafés</v>
      </c>
      <c r="F62" s="8" t="str">
        <f t="array" ref="F62">XLOOKUP($C$2,'89'!$C$2:$C$1524,'89'!F62:F1584)</f>
        <v>#N/A</v>
      </c>
      <c r="H62" s="8" t="str">
        <f t="array" ref="H62">XLOOKUP($C$2,'89'!$C$2:$C$1524,'89'!H62:H1584)</f>
        <v>#N/A</v>
      </c>
      <c r="I62" s="8" t="str">
        <f t="array" ref="I62">XLOOKUP($C$2,'89'!$C$2:$C$1524,'89'!I62:I1584)</f>
        <v>#N/A</v>
      </c>
      <c r="J62" s="8" t="str">
        <f t="array" ref="J62">XLOOKUP($C$2,'89'!$C$2:$C$1524,'89'!J62:J1584)</f>
        <v>#N/A</v>
      </c>
      <c r="K62" s="8" t="s">
        <v>11</v>
      </c>
      <c r="L62" s="8" t="s">
        <v>3046</v>
      </c>
    </row>
    <row r="63" ht="14.25" customHeight="1">
      <c r="A63" s="8" t="s">
        <v>3045</v>
      </c>
      <c r="B63" s="1678" t="s">
        <v>168</v>
      </c>
      <c r="C63" s="8" t="s">
        <v>219</v>
      </c>
      <c r="D63" s="8" t="s">
        <v>2311</v>
      </c>
      <c r="E63" s="8" t="str">
        <f t="array" ref="E63">XLOOKUP(C63,'89'!C63:C1585,'89'!E63:E1585)</f>
        <v>Cafés</v>
      </c>
      <c r="F63" s="8" t="str">
        <f t="array" ref="F63">XLOOKUP($C$2,'89'!$C$2:$C$1524,'89'!F63:F1585)</f>
        <v>#N/A</v>
      </c>
      <c r="H63" s="8" t="str">
        <f t="array" ref="H63">XLOOKUP($C$2,'89'!$C$2:$C$1524,'89'!H63:H1585)</f>
        <v>#N/A</v>
      </c>
      <c r="I63" s="8" t="str">
        <f t="array" ref="I63">XLOOKUP($C$2,'89'!$C$2:$C$1524,'89'!I63:I1585)</f>
        <v>#N/A</v>
      </c>
      <c r="J63" s="8" t="str">
        <f t="array" ref="J63">XLOOKUP($C$2,'89'!$C$2:$C$1524,'89'!J63:J1585)</f>
        <v>#N/A</v>
      </c>
      <c r="K63" s="8" t="s">
        <v>11</v>
      </c>
      <c r="L63" s="8" t="s">
        <v>3046</v>
      </c>
    </row>
    <row r="64" ht="14.25" customHeight="1">
      <c r="A64" s="8" t="s">
        <v>3045</v>
      </c>
      <c r="B64" s="1678" t="s">
        <v>814</v>
      </c>
      <c r="C64" s="8" t="s">
        <v>888</v>
      </c>
      <c r="D64" s="8" t="s">
        <v>889</v>
      </c>
      <c r="E64" s="8" t="str">
        <f t="array" ref="E64">XLOOKUP(C64,'89'!C64:C1586,'89'!E64:E1586)</f>
        <v>Cafés</v>
      </c>
      <c r="F64" s="8" t="str">
        <f t="array" ref="F64">XLOOKUP($C$2,'89'!$C$2:$C$1524,'89'!F64:F1586)</f>
        <v>#N/A</v>
      </c>
      <c r="H64" s="8" t="str">
        <f t="array" ref="H64">XLOOKUP($C$2,'89'!$C$2:$C$1524,'89'!H64:H1586)</f>
        <v>#N/A</v>
      </c>
      <c r="I64" s="8" t="str">
        <f t="array" ref="I64">XLOOKUP($C$2,'89'!$C$2:$C$1524,'89'!I64:I1586)</f>
        <v>#N/A</v>
      </c>
      <c r="J64" s="8" t="str">
        <f t="array" ref="J64">XLOOKUP($C$2,'89'!$C$2:$C$1524,'89'!J64:J1586)</f>
        <v>#N/A</v>
      </c>
      <c r="K64" s="8" t="s">
        <v>11</v>
      </c>
      <c r="L64" s="8" t="s">
        <v>3046</v>
      </c>
    </row>
    <row r="65" ht="14.25" customHeight="1">
      <c r="A65" s="8" t="s">
        <v>3045</v>
      </c>
      <c r="B65" s="1678" t="s">
        <v>817</v>
      </c>
      <c r="C65" s="8" t="s">
        <v>890</v>
      </c>
      <c r="D65" s="8" t="s">
        <v>891</v>
      </c>
      <c r="E65" s="8" t="str">
        <f t="array" ref="E65">XLOOKUP(C65,'89'!C65:C1587,'89'!E65:E1587)</f>
        <v>Cafés</v>
      </c>
      <c r="F65" s="8" t="str">
        <f t="array" ref="F65">XLOOKUP($C$2,'89'!$C$2:$C$1524,'89'!F65:F1587)</f>
        <v>#N/A</v>
      </c>
      <c r="H65" s="8" t="str">
        <f t="array" ref="H65">XLOOKUP($C$2,'89'!$C$2:$C$1524,'89'!H65:H1587)</f>
        <v>#N/A</v>
      </c>
      <c r="I65" s="8" t="str">
        <f t="array" ref="I65">XLOOKUP($C$2,'89'!$C$2:$C$1524,'89'!I65:I1587)</f>
        <v>#N/A</v>
      </c>
      <c r="J65" s="8" t="str">
        <f t="array" ref="J65">XLOOKUP($C$2,'89'!$C$2:$C$1524,'89'!J65:J1587)</f>
        <v>#N/A</v>
      </c>
      <c r="K65" s="8" t="s">
        <v>11</v>
      </c>
      <c r="L65" s="8" t="s">
        <v>3046</v>
      </c>
    </row>
    <row r="66" ht="14.25" customHeight="1">
      <c r="A66" s="8" t="s">
        <v>3045</v>
      </c>
      <c r="B66" s="1678" t="s">
        <v>892</v>
      </c>
      <c r="C66" s="8" t="s">
        <v>893</v>
      </c>
      <c r="D66" s="8" t="s">
        <v>894</v>
      </c>
      <c r="E66" s="8" t="str">
        <f t="array" ref="E66">XLOOKUP(C66,'89'!C66:C1588,'89'!E66:E1588)</f>
        <v>Cafés</v>
      </c>
      <c r="F66" s="8" t="str">
        <f t="array" ref="F66">XLOOKUP($C$2,'89'!$C$2:$C$1524,'89'!F66:F1588)</f>
        <v>#N/A</v>
      </c>
      <c r="H66" s="8" t="str">
        <f t="array" ref="H66">XLOOKUP($C$2,'89'!$C$2:$C$1524,'89'!H66:H1588)</f>
        <v>#N/A</v>
      </c>
      <c r="I66" s="8" t="str">
        <f t="array" ref="I66">XLOOKUP($C$2,'89'!$C$2:$C$1524,'89'!I66:I1588)</f>
        <v>#N/A</v>
      </c>
      <c r="J66" s="8" t="str">
        <f t="array" ref="J66">XLOOKUP($C$2,'89'!$C$2:$C$1524,'89'!J66:J1588)</f>
        <v>#N/A</v>
      </c>
      <c r="K66" s="8" t="s">
        <v>11</v>
      </c>
      <c r="L66" s="8" t="s">
        <v>3046</v>
      </c>
    </row>
    <row r="67" ht="14.25" customHeight="1">
      <c r="A67" s="8" t="s">
        <v>3045</v>
      </c>
      <c r="B67" s="1678" t="s">
        <v>168</v>
      </c>
      <c r="C67" s="8" t="s">
        <v>221</v>
      </c>
      <c r="D67" s="8" t="s">
        <v>2312</v>
      </c>
      <c r="E67" s="8" t="str">
        <f t="array" ref="E67">XLOOKUP(C67,'89'!C67:C1589,'89'!E67:E1589)</f>
        <v>Cafés</v>
      </c>
      <c r="F67" s="8" t="str">
        <f t="array" ref="F67">XLOOKUP($C$2,'89'!$C$2:$C$1524,'89'!F67:F1589)</f>
        <v>#N/A</v>
      </c>
      <c r="H67" s="8" t="str">
        <f t="array" ref="H67">XLOOKUP($C$2,'89'!$C$2:$C$1524,'89'!H67:H1589)</f>
        <v>#N/A</v>
      </c>
      <c r="I67" s="8" t="str">
        <f t="array" ref="I67">XLOOKUP($C$2,'89'!$C$2:$C$1524,'89'!I67:I1589)</f>
        <v>#N/A</v>
      </c>
      <c r="J67" s="8" t="str">
        <f t="array" ref="J67">XLOOKUP($C$2,'89'!$C$2:$C$1524,'89'!J67:J1589)</f>
        <v>#N/A</v>
      </c>
      <c r="K67" s="8" t="s">
        <v>11</v>
      </c>
      <c r="L67" s="8" t="s">
        <v>3046</v>
      </c>
    </row>
    <row r="68" ht="14.25" customHeight="1">
      <c r="A68" s="8" t="s">
        <v>3045</v>
      </c>
      <c r="B68" s="1678" t="s">
        <v>168</v>
      </c>
      <c r="C68" s="8" t="s">
        <v>223</v>
      </c>
      <c r="D68" s="8" t="s">
        <v>2313</v>
      </c>
      <c r="E68" s="8" t="str">
        <f t="array" ref="E68">XLOOKUP(C68,'89'!C68:C1590,'89'!E68:E1590)</f>
        <v>Cafés</v>
      </c>
      <c r="F68" s="8" t="str">
        <f t="array" ref="F68">XLOOKUP($C$2,'89'!$C$2:$C$1524,'89'!F68:F1590)</f>
        <v>#N/A</v>
      </c>
      <c r="H68" s="8" t="str">
        <f t="array" ref="H68">XLOOKUP($C$2,'89'!$C$2:$C$1524,'89'!H68:H1590)</f>
        <v>#N/A</v>
      </c>
      <c r="I68" s="8" t="str">
        <f t="array" ref="I68">XLOOKUP($C$2,'89'!$C$2:$C$1524,'89'!I68:I1590)</f>
        <v>#N/A</v>
      </c>
      <c r="J68" s="8" t="str">
        <f t="array" ref="J68">XLOOKUP($C$2,'89'!$C$2:$C$1524,'89'!J68:J1590)</f>
        <v>#N/A</v>
      </c>
      <c r="K68" s="8" t="s">
        <v>11</v>
      </c>
      <c r="L68" s="8" t="s">
        <v>3046</v>
      </c>
    </row>
    <row r="69" ht="14.25" customHeight="1">
      <c r="A69" s="8" t="s">
        <v>3045</v>
      </c>
      <c r="B69" s="1678" t="s">
        <v>814</v>
      </c>
      <c r="C69" s="8" t="s">
        <v>895</v>
      </c>
      <c r="D69" s="8" t="s">
        <v>896</v>
      </c>
      <c r="E69" s="8" t="str">
        <f t="array" ref="E69">XLOOKUP(C69,'89'!C69:C1591,'89'!E69:E1591)</f>
        <v>Cafés</v>
      </c>
      <c r="H69" s="8" t="str">
        <f t="array" ref="H69">XLOOKUP($C$2,'89'!$C$2:$C$1524,'89'!H69:H1591)</f>
        <v>#N/A</v>
      </c>
      <c r="I69" s="8" t="str">
        <f t="array" ref="I69">XLOOKUP($C$2,'89'!$C$2:$C$1524,'89'!I69:I1591)</f>
        <v>#N/A</v>
      </c>
      <c r="J69" s="8" t="str">
        <f t="array" ref="J69">XLOOKUP($C$2,'89'!$C$2:$C$1524,'89'!J69:J1591)</f>
        <v>#N/A</v>
      </c>
      <c r="K69" s="8" t="s">
        <v>11</v>
      </c>
      <c r="L69" s="8" t="s">
        <v>3046</v>
      </c>
    </row>
    <row r="70" ht="14.25" customHeight="1">
      <c r="A70" s="8" t="s">
        <v>3045</v>
      </c>
      <c r="B70" s="1678" t="s">
        <v>817</v>
      </c>
      <c r="C70" s="8" t="s">
        <v>897</v>
      </c>
      <c r="D70" s="8" t="s">
        <v>898</v>
      </c>
      <c r="E70" s="8" t="str">
        <f t="array" ref="E70">XLOOKUP(C70,'89'!C70:C1592,'89'!E70:E1592)</f>
        <v>Cafés</v>
      </c>
      <c r="H70" s="8" t="str">
        <f t="array" ref="H70">XLOOKUP($C$2,'89'!$C$2:$C$1524,'89'!H70:H1592)</f>
        <v>#N/A</v>
      </c>
      <c r="I70" s="8" t="str">
        <f t="array" ref="I70">XLOOKUP($C$2,'89'!$C$2:$C$1524,'89'!I70:I1592)</f>
        <v>#N/A</v>
      </c>
      <c r="J70" s="8" t="str">
        <f t="array" ref="J70">XLOOKUP($C$2,'89'!$C$2:$C$1524,'89'!J70:J1592)</f>
        <v>#N/A</v>
      </c>
      <c r="K70" s="8" t="s">
        <v>11</v>
      </c>
      <c r="L70" s="8" t="s">
        <v>3046</v>
      </c>
    </row>
    <row r="71" ht="14.25" customHeight="1">
      <c r="A71" s="8" t="s">
        <v>3045</v>
      </c>
      <c r="B71" s="1678" t="s">
        <v>817</v>
      </c>
      <c r="C71" s="8" t="s">
        <v>899</v>
      </c>
      <c r="D71" s="8" t="s">
        <v>900</v>
      </c>
      <c r="E71" s="8" t="str">
        <f t="array" ref="E71">XLOOKUP(C71,'89'!C71:C1593,'89'!E71:E1593)</f>
        <v>Cafés</v>
      </c>
      <c r="H71" s="8" t="str">
        <f t="array" ref="H71">XLOOKUP($C$2,'89'!$C$2:$C$1524,'89'!H71:H1593)</f>
        <v>#N/A</v>
      </c>
      <c r="I71" s="8" t="str">
        <f t="array" ref="I71">XLOOKUP($C$2,'89'!$C$2:$C$1524,'89'!I71:I1593)</f>
        <v>#N/A</v>
      </c>
      <c r="J71" s="8" t="str">
        <f t="array" ref="J71">XLOOKUP($C$2,'89'!$C$2:$C$1524,'89'!J71:J1593)</f>
        <v>#N/A</v>
      </c>
      <c r="K71" s="8" t="s">
        <v>11</v>
      </c>
      <c r="L71" s="8" t="s">
        <v>3046</v>
      </c>
    </row>
    <row r="72" ht="14.25" customHeight="1">
      <c r="A72" s="8" t="s">
        <v>3045</v>
      </c>
      <c r="B72" s="1678" t="s">
        <v>168</v>
      </c>
      <c r="C72" s="8" t="s">
        <v>225</v>
      </c>
      <c r="D72" s="8" t="s">
        <v>226</v>
      </c>
      <c r="E72" s="8" t="str">
        <f t="array" ref="E72">XLOOKUP(C72,'89'!C72:C1594,'89'!E72:E1594)</f>
        <v>Cafés</v>
      </c>
      <c r="F72" s="8" t="str">
        <f t="array" ref="F72">XLOOKUP($C$2,'89'!$C$2:$C$1524,'89'!F72:F1594)</f>
        <v>#N/A</v>
      </c>
      <c r="H72" s="8" t="str">
        <f t="array" ref="H72">XLOOKUP($C$2,'89'!$C$2:$C$1524,'89'!H72:H1594)</f>
        <v>#N/A</v>
      </c>
      <c r="I72" s="8" t="str">
        <f t="array" ref="I72">XLOOKUP($C$2,'89'!$C$2:$C$1524,'89'!I72:I1594)</f>
        <v>#N/A</v>
      </c>
      <c r="J72" s="8" t="str">
        <f t="array" ref="J72">XLOOKUP($C$2,'89'!$C$2:$C$1524,'89'!J72:J1594)</f>
        <v>#N/A</v>
      </c>
      <c r="K72" s="8" t="s">
        <v>11</v>
      </c>
      <c r="L72" s="8" t="s">
        <v>3046</v>
      </c>
    </row>
    <row r="73" ht="14.25" customHeight="1">
      <c r="A73" s="8" t="s">
        <v>3045</v>
      </c>
      <c r="B73" s="1678" t="s">
        <v>168</v>
      </c>
      <c r="C73" s="8" t="s">
        <v>227</v>
      </c>
      <c r="D73" s="8" t="s">
        <v>2314</v>
      </c>
      <c r="E73" s="8" t="str">
        <f t="array" ref="E73">XLOOKUP(C73,'89'!C73:C1595,'89'!E73:E1595)</f>
        <v>Cafés</v>
      </c>
      <c r="F73" s="8" t="str">
        <f t="array" ref="F73">XLOOKUP($C$2,'89'!$C$2:$C$1524,'89'!F73:F1595)</f>
        <v>#N/A</v>
      </c>
      <c r="H73" s="8" t="str">
        <f t="array" ref="H73">XLOOKUP($C$2,'89'!$C$2:$C$1524,'89'!H73:H1595)</f>
        <v>#N/A</v>
      </c>
      <c r="I73" s="8" t="str">
        <f t="array" ref="I73">XLOOKUP($C$2,'89'!$C$2:$C$1524,'89'!I73:I1595)</f>
        <v>#N/A</v>
      </c>
      <c r="J73" s="8" t="str">
        <f t="array" ref="J73">XLOOKUP($C$2,'89'!$C$2:$C$1524,'89'!J73:J1595)</f>
        <v>#N/A</v>
      </c>
      <c r="K73" s="8" t="s">
        <v>11</v>
      </c>
      <c r="L73" s="8" t="s">
        <v>3046</v>
      </c>
    </row>
    <row r="74" ht="14.25" customHeight="1">
      <c r="A74" s="8" t="s">
        <v>3045</v>
      </c>
      <c r="B74" s="1678" t="s">
        <v>814</v>
      </c>
      <c r="C74" s="8" t="s">
        <v>901</v>
      </c>
      <c r="D74" s="8" t="s">
        <v>902</v>
      </c>
      <c r="E74" s="8" t="str">
        <f t="array" ref="E74">XLOOKUP(C74,'89'!C74:C1596,'89'!E74:E1596)</f>
        <v>Cafés</v>
      </c>
      <c r="F74" s="8" t="str">
        <f t="array" ref="F74">XLOOKUP($C$2,'89'!$C$2:$C$1524,'89'!F74:F1596)</f>
        <v>#N/A</v>
      </c>
      <c r="H74" s="8" t="str">
        <f t="array" ref="H74">XLOOKUP($C$2,'89'!$C$2:$C$1524,'89'!H74:H1596)</f>
        <v>#N/A</v>
      </c>
      <c r="I74" s="8" t="str">
        <f t="array" ref="I74">XLOOKUP($C$2,'89'!$C$2:$C$1524,'89'!I74:I1596)</f>
        <v>#N/A</v>
      </c>
      <c r="J74" s="8" t="str">
        <f t="array" ref="J74">XLOOKUP($C$2,'89'!$C$2:$C$1524,'89'!J74:J1596)</f>
        <v>#N/A</v>
      </c>
      <c r="K74" s="8" t="s">
        <v>11</v>
      </c>
      <c r="L74" s="8" t="s">
        <v>3046</v>
      </c>
    </row>
    <row r="75" ht="14.25" customHeight="1">
      <c r="A75" s="8" t="s">
        <v>3045</v>
      </c>
      <c r="B75" s="1678" t="s">
        <v>817</v>
      </c>
      <c r="C75" s="8" t="s">
        <v>903</v>
      </c>
      <c r="D75" s="8" t="s">
        <v>904</v>
      </c>
      <c r="E75" s="8" t="str">
        <f t="array" ref="E75">XLOOKUP(C75,'89'!C75:C1597,'89'!E75:E1597)</f>
        <v>Cafés</v>
      </c>
      <c r="F75" s="8" t="str">
        <f t="array" ref="F75">XLOOKUP($C$2,'89'!$C$2:$C$1524,'89'!F75:F1597)</f>
        <v>#N/A</v>
      </c>
      <c r="H75" s="8" t="str">
        <f t="array" ref="H75">XLOOKUP($C$2,'89'!$C$2:$C$1524,'89'!H75:H1597)</f>
        <v>#N/A</v>
      </c>
      <c r="I75" s="8" t="str">
        <f t="array" ref="I75">XLOOKUP($C$2,'89'!$C$2:$C$1524,'89'!I75:I1597)</f>
        <v>#N/A</v>
      </c>
      <c r="J75" s="8" t="str">
        <f t="array" ref="J75">XLOOKUP($C$2,'89'!$C$2:$C$1524,'89'!J75:J1597)</f>
        <v>#N/A</v>
      </c>
      <c r="K75" s="8" t="s">
        <v>11</v>
      </c>
      <c r="L75" s="8" t="s">
        <v>3046</v>
      </c>
    </row>
    <row r="76" ht="14.25" customHeight="1">
      <c r="A76" s="8" t="s">
        <v>3045</v>
      </c>
      <c r="B76" s="1678" t="s">
        <v>817</v>
      </c>
      <c r="C76" s="8" t="s">
        <v>905</v>
      </c>
      <c r="D76" s="8" t="s">
        <v>906</v>
      </c>
      <c r="E76" s="8" t="str">
        <f t="array" ref="E76">XLOOKUP(C76,'89'!C76:C1598,'89'!E76:E1598)</f>
        <v>Cafés</v>
      </c>
      <c r="F76" s="8" t="str">
        <f t="array" ref="F76">XLOOKUP($C$2,'89'!$C$2:$C$1524,'89'!F76:F1598)</f>
        <v>#N/A</v>
      </c>
      <c r="H76" s="8" t="str">
        <f t="array" ref="H76">XLOOKUP($C$2,'89'!$C$2:$C$1524,'89'!H76:H1598)</f>
        <v>#N/A</v>
      </c>
      <c r="I76" s="8" t="str">
        <f t="array" ref="I76">XLOOKUP($C$2,'89'!$C$2:$C$1524,'89'!I76:I1598)</f>
        <v>#N/A</v>
      </c>
      <c r="J76" s="8" t="str">
        <f t="array" ref="J76">XLOOKUP($C$2,'89'!$C$2:$C$1524,'89'!J76:J1598)</f>
        <v>#N/A</v>
      </c>
      <c r="K76" s="8" t="s">
        <v>11</v>
      </c>
      <c r="L76" s="8" t="s">
        <v>3046</v>
      </c>
    </row>
    <row r="77" ht="14.25" customHeight="1">
      <c r="A77" s="8" t="s">
        <v>3045</v>
      </c>
      <c r="B77" s="1678" t="s">
        <v>168</v>
      </c>
      <c r="C77" s="8" t="s">
        <v>229</v>
      </c>
      <c r="D77" s="8" t="s">
        <v>2315</v>
      </c>
      <c r="E77" s="8" t="str">
        <f t="array" ref="E77">XLOOKUP(C77,'89'!C77:C1599,'89'!E77:E1599)</f>
        <v>Cafés</v>
      </c>
      <c r="F77" s="8" t="str">
        <f t="array" ref="F77">XLOOKUP($C$2,'89'!$C$2:$C$1524,'89'!F77:F1599)</f>
        <v>#N/A</v>
      </c>
      <c r="H77" s="8" t="str">
        <f t="array" ref="H77">XLOOKUP($C$2,'89'!$C$2:$C$1524,'89'!H77:H1599)</f>
        <v>#N/A</v>
      </c>
      <c r="I77" s="8" t="str">
        <f t="array" ref="I77">XLOOKUP($C$2,'89'!$C$2:$C$1524,'89'!I77:I1599)</f>
        <v>#N/A</v>
      </c>
      <c r="J77" s="8" t="str">
        <f t="array" ref="J77">XLOOKUP($C$2,'89'!$C$2:$C$1524,'89'!J77:J1599)</f>
        <v>#N/A</v>
      </c>
      <c r="K77" s="8" t="s">
        <v>11</v>
      </c>
      <c r="L77" s="8" t="s">
        <v>3046</v>
      </c>
    </row>
    <row r="78" ht="14.25" customHeight="1">
      <c r="A78" s="8" t="s">
        <v>3045</v>
      </c>
      <c r="B78" s="1678" t="s">
        <v>168</v>
      </c>
      <c r="C78" s="8" t="s">
        <v>231</v>
      </c>
      <c r="D78" s="8" t="s">
        <v>2316</v>
      </c>
      <c r="E78" s="8" t="str">
        <f t="array" ref="E78">XLOOKUP(C78,'89'!C78:C1600,'89'!E78:E1600)</f>
        <v>Cafés</v>
      </c>
      <c r="F78" s="8" t="str">
        <f t="array" ref="F78">XLOOKUP($C$2,'89'!$C$2:$C$1524,'89'!F78:F1600)</f>
        <v>#N/A</v>
      </c>
      <c r="H78" s="8" t="str">
        <f t="array" ref="H78">XLOOKUP($C$2,'89'!$C$2:$C$1524,'89'!H78:H1600)</f>
        <v>#N/A</v>
      </c>
      <c r="I78" s="8" t="str">
        <f t="array" ref="I78">XLOOKUP($C$2,'89'!$C$2:$C$1524,'89'!I78:I1600)</f>
        <v>#N/A</v>
      </c>
      <c r="J78" s="8" t="str">
        <f t="array" ref="J78">XLOOKUP($C$2,'89'!$C$2:$C$1524,'89'!J78:J1600)</f>
        <v>#N/A</v>
      </c>
      <c r="K78" s="8" t="s">
        <v>11</v>
      </c>
      <c r="L78" s="8" t="s">
        <v>3046</v>
      </c>
    </row>
    <row r="79" ht="14.25" customHeight="1">
      <c r="A79" s="8" t="s">
        <v>3045</v>
      </c>
      <c r="B79" s="1678" t="s">
        <v>814</v>
      </c>
      <c r="C79" s="8" t="s">
        <v>907</v>
      </c>
      <c r="D79" s="8" t="s">
        <v>908</v>
      </c>
      <c r="E79" s="8" t="str">
        <f t="array" ref="E79">XLOOKUP(C79,'89'!C79:C1601,'89'!E79:E1601)</f>
        <v>Cafés</v>
      </c>
      <c r="H79" s="8" t="str">
        <f t="array" ref="H79">XLOOKUP($C$2,'89'!$C$2:$C$1524,'89'!H79:H1601)</f>
        <v>#N/A</v>
      </c>
      <c r="I79" s="8" t="str">
        <f t="array" ref="I79">XLOOKUP($C$2,'89'!$C$2:$C$1524,'89'!I79:I1601)</f>
        <v>#N/A</v>
      </c>
      <c r="J79" s="8" t="str">
        <f t="array" ref="J79">XLOOKUP($C$2,'89'!$C$2:$C$1524,'89'!J79:J1601)</f>
        <v>#N/A</v>
      </c>
      <c r="K79" s="8" t="s">
        <v>11</v>
      </c>
      <c r="L79" s="8" t="s">
        <v>3046</v>
      </c>
    </row>
    <row r="80" ht="14.25" customHeight="1">
      <c r="A80" s="8" t="s">
        <v>3045</v>
      </c>
      <c r="B80" s="1678" t="s">
        <v>817</v>
      </c>
      <c r="C80" s="8" t="s">
        <v>909</v>
      </c>
      <c r="D80" s="8" t="s">
        <v>910</v>
      </c>
      <c r="E80" s="8" t="str">
        <f t="array" ref="E80">XLOOKUP(C80,'89'!C80:C1602,'89'!E80:E1602)</f>
        <v>Cafés</v>
      </c>
      <c r="H80" s="8" t="str">
        <f t="array" ref="H80">XLOOKUP($C$2,'89'!$C$2:$C$1524,'89'!H80:H1602)</f>
        <v>#N/A</v>
      </c>
      <c r="I80" s="8" t="str">
        <f t="array" ref="I80">XLOOKUP($C$2,'89'!$C$2:$C$1524,'89'!I80:I1602)</f>
        <v>#N/A</v>
      </c>
      <c r="J80" s="8" t="str">
        <f t="array" ref="J80">XLOOKUP($C$2,'89'!$C$2:$C$1524,'89'!J80:J1602)</f>
        <v>#N/A</v>
      </c>
      <c r="K80" s="8" t="s">
        <v>11</v>
      </c>
      <c r="L80" s="8" t="s">
        <v>3046</v>
      </c>
    </row>
    <row r="81" ht="14.25" customHeight="1">
      <c r="A81" s="8" t="s">
        <v>3045</v>
      </c>
      <c r="B81" s="1678" t="s">
        <v>892</v>
      </c>
      <c r="C81" s="8" t="s">
        <v>911</v>
      </c>
      <c r="D81" s="8" t="s">
        <v>912</v>
      </c>
      <c r="E81" s="8" t="str">
        <f t="array" ref="E81">XLOOKUP(C81,'89'!C81:C1603,'89'!E81:E1603)</f>
        <v>Cafés</v>
      </c>
      <c r="H81" s="8" t="str">
        <f t="array" ref="H81">XLOOKUP($C$2,'89'!$C$2:$C$1524,'89'!H81:H1603)</f>
        <v>#N/A</v>
      </c>
      <c r="I81" s="8" t="str">
        <f t="array" ref="I81">XLOOKUP($C$2,'89'!$C$2:$C$1524,'89'!I81:I1603)</f>
        <v>#N/A</v>
      </c>
      <c r="J81" s="8" t="str">
        <f t="array" ref="J81">XLOOKUP($C$2,'89'!$C$2:$C$1524,'89'!J81:J1603)</f>
        <v>#N/A</v>
      </c>
      <c r="K81" s="8" t="s">
        <v>11</v>
      </c>
      <c r="L81" s="8" t="s">
        <v>3046</v>
      </c>
    </row>
    <row r="82" ht="14.25" customHeight="1">
      <c r="A82" s="8" t="s">
        <v>3045</v>
      </c>
      <c r="B82" s="1678" t="s">
        <v>168</v>
      </c>
      <c r="C82" s="8" t="s">
        <v>233</v>
      </c>
      <c r="D82" s="8" t="s">
        <v>2317</v>
      </c>
      <c r="E82" s="8" t="str">
        <f t="array" ref="E82">XLOOKUP(C82,'89'!C82:C1604,'89'!E82:E1604)</f>
        <v>Cafés</v>
      </c>
      <c r="F82" s="8" t="str">
        <f t="array" ref="F82">XLOOKUP($C$2,'89'!$C$2:$C$1524,'89'!F82:F1604)</f>
        <v>#N/A</v>
      </c>
      <c r="H82" s="8" t="str">
        <f t="array" ref="H82">XLOOKUP($C$2,'89'!$C$2:$C$1524,'89'!H82:H1604)</f>
        <v>#N/A</v>
      </c>
      <c r="I82" s="8" t="str">
        <f t="array" ref="I82">XLOOKUP($C$2,'89'!$C$2:$C$1524,'89'!I82:I1604)</f>
        <v>#N/A</v>
      </c>
      <c r="J82" s="8" t="str">
        <f t="array" ref="J82">XLOOKUP($C$2,'89'!$C$2:$C$1524,'89'!J82:J1604)</f>
        <v>#N/A</v>
      </c>
      <c r="K82" s="8" t="s">
        <v>11</v>
      </c>
      <c r="L82" s="8" t="s">
        <v>3046</v>
      </c>
    </row>
    <row r="83" ht="14.25" customHeight="1">
      <c r="A83" s="8" t="s">
        <v>3045</v>
      </c>
      <c r="B83" s="1678" t="s">
        <v>168</v>
      </c>
      <c r="C83" s="8" t="s">
        <v>235</v>
      </c>
      <c r="D83" s="8" t="s">
        <v>236</v>
      </c>
      <c r="E83" s="8" t="str">
        <f t="array" ref="E83">XLOOKUP(C83,'89'!C83:C1605,'89'!E83:E1605)</f>
        <v>Cafés</v>
      </c>
      <c r="F83" s="8" t="str">
        <f t="array" ref="F83">XLOOKUP($C$2,'89'!$C$2:$C$1524,'89'!F83:F1605)</f>
        <v>#N/A</v>
      </c>
      <c r="H83" s="8" t="str">
        <f t="array" ref="H83">XLOOKUP($C$2,'89'!$C$2:$C$1524,'89'!H83:H1605)</f>
        <v>#N/A</v>
      </c>
      <c r="I83" s="8" t="str">
        <f t="array" ref="I83">XLOOKUP($C$2,'89'!$C$2:$C$1524,'89'!I83:I1605)</f>
        <v>#N/A</v>
      </c>
      <c r="J83" s="8" t="str">
        <f t="array" ref="J83">XLOOKUP($C$2,'89'!$C$2:$C$1524,'89'!J83:J1605)</f>
        <v>#N/A</v>
      </c>
      <c r="K83" s="8" t="s">
        <v>11</v>
      </c>
      <c r="L83" s="8" t="s">
        <v>3046</v>
      </c>
    </row>
    <row r="84" ht="14.25" customHeight="1">
      <c r="A84" s="8" t="s">
        <v>3045</v>
      </c>
      <c r="B84" s="1678" t="s">
        <v>814</v>
      </c>
      <c r="C84" s="8" t="s">
        <v>913</v>
      </c>
      <c r="D84" s="8" t="s">
        <v>914</v>
      </c>
      <c r="E84" s="8" t="str">
        <f t="array" ref="E84">XLOOKUP(C84,'89'!C84:C1606,'89'!E84:E1606)</f>
        <v>Cafés</v>
      </c>
      <c r="F84" s="8" t="str">
        <f t="array" ref="F84">XLOOKUP($C$2,'89'!$C$2:$C$1524,'89'!F84:F1606)</f>
        <v>#N/A</v>
      </c>
      <c r="H84" s="8" t="str">
        <f t="array" ref="H84">XLOOKUP($C$2,'89'!$C$2:$C$1524,'89'!H84:H1606)</f>
        <v>#N/A</v>
      </c>
      <c r="I84" s="8" t="str">
        <f t="array" ref="I84">XLOOKUP($C$2,'89'!$C$2:$C$1524,'89'!I84:I1606)</f>
        <v>#N/A</v>
      </c>
      <c r="J84" s="8" t="str">
        <f t="array" ref="J84">XLOOKUP($C$2,'89'!$C$2:$C$1524,'89'!J84:J1606)</f>
        <v>#N/A</v>
      </c>
      <c r="K84" s="8" t="s">
        <v>11</v>
      </c>
      <c r="L84" s="8" t="s">
        <v>3046</v>
      </c>
    </row>
    <row r="85" ht="14.25" customHeight="1">
      <c r="A85" s="8" t="s">
        <v>3045</v>
      </c>
      <c r="B85" s="1678" t="s">
        <v>817</v>
      </c>
      <c r="C85" s="8" t="s">
        <v>915</v>
      </c>
      <c r="D85" s="8" t="s">
        <v>916</v>
      </c>
      <c r="E85" s="8" t="str">
        <f t="array" ref="E85">XLOOKUP(C85,'89'!C85:C1607,'89'!E85:E1607)</f>
        <v>Cafés</v>
      </c>
      <c r="F85" s="8" t="str">
        <f t="array" ref="F85">XLOOKUP($C$2,'89'!$C$2:$C$1524,'89'!F85:F1607)</f>
        <v>#N/A</v>
      </c>
      <c r="H85" s="8" t="str">
        <f t="array" ref="H85">XLOOKUP($C$2,'89'!$C$2:$C$1524,'89'!H85:H1607)</f>
        <v>#N/A</v>
      </c>
      <c r="I85" s="8" t="str">
        <f t="array" ref="I85">XLOOKUP($C$2,'89'!$C$2:$C$1524,'89'!I85:I1607)</f>
        <v>#N/A</v>
      </c>
      <c r="J85" s="8" t="str">
        <f t="array" ref="J85">XLOOKUP($C$2,'89'!$C$2:$C$1524,'89'!J85:J1607)</f>
        <v>#N/A</v>
      </c>
      <c r="K85" s="8" t="s">
        <v>11</v>
      </c>
      <c r="L85" s="8" t="s">
        <v>3046</v>
      </c>
    </row>
    <row r="86" ht="14.25" customHeight="1">
      <c r="A86" s="8" t="s">
        <v>3045</v>
      </c>
      <c r="B86" s="1678" t="s">
        <v>817</v>
      </c>
      <c r="C86" s="8" t="s">
        <v>917</v>
      </c>
      <c r="D86" s="8" t="s">
        <v>918</v>
      </c>
      <c r="E86" s="8" t="str">
        <f t="array" ref="E86">XLOOKUP(C86,'89'!C86:C1608,'89'!E86:E1608)</f>
        <v>Cafés</v>
      </c>
      <c r="F86" s="8" t="str">
        <f t="array" ref="F86">XLOOKUP($C$2,'89'!$C$2:$C$1524,'89'!F86:F1608)</f>
        <v>#N/A</v>
      </c>
      <c r="H86" s="8" t="str">
        <f t="array" ref="H86">XLOOKUP($C$2,'89'!$C$2:$C$1524,'89'!H86:H1608)</f>
        <v>#N/A</v>
      </c>
      <c r="I86" s="8" t="str">
        <f t="array" ref="I86">XLOOKUP($C$2,'89'!$C$2:$C$1524,'89'!I86:I1608)</f>
        <v>#N/A</v>
      </c>
      <c r="J86" s="8" t="str">
        <f t="array" ref="J86">XLOOKUP($C$2,'89'!$C$2:$C$1524,'89'!J86:J1608)</f>
        <v>#N/A</v>
      </c>
      <c r="K86" s="8" t="s">
        <v>11</v>
      </c>
      <c r="L86" s="8" t="s">
        <v>3046</v>
      </c>
    </row>
    <row r="87" ht="14.25" customHeight="1">
      <c r="A87" s="8" t="s">
        <v>3045</v>
      </c>
      <c r="B87" s="1678" t="s">
        <v>168</v>
      </c>
      <c r="C87" s="8" t="s">
        <v>237</v>
      </c>
      <c r="D87" s="8" t="s">
        <v>2318</v>
      </c>
      <c r="E87" s="8" t="str">
        <f t="array" ref="E87">XLOOKUP(C87,'89'!C87:C1609,'89'!E87:E1609)</f>
        <v>Cafés</v>
      </c>
      <c r="F87" s="8" t="str">
        <f t="array" ref="F87">XLOOKUP($C$2,'89'!$C$2:$C$1524,'89'!F87:F1609)</f>
        <v>#N/A</v>
      </c>
      <c r="H87" s="8" t="str">
        <f t="array" ref="H87">XLOOKUP($C$2,'89'!$C$2:$C$1524,'89'!H87:H1609)</f>
        <v>#N/A</v>
      </c>
      <c r="I87" s="8" t="str">
        <f t="array" ref="I87">XLOOKUP($C$2,'89'!$C$2:$C$1524,'89'!I87:I1609)</f>
        <v>#N/A</v>
      </c>
      <c r="J87" s="8" t="str">
        <f t="array" ref="J87">XLOOKUP($C$2,'89'!$C$2:$C$1524,'89'!J87:J1609)</f>
        <v>#N/A</v>
      </c>
      <c r="K87" s="8" t="s">
        <v>11</v>
      </c>
      <c r="L87" s="8" t="s">
        <v>3046</v>
      </c>
    </row>
    <row r="88" ht="14.25" customHeight="1">
      <c r="A88" s="8" t="s">
        <v>3045</v>
      </c>
      <c r="B88" s="1678" t="s">
        <v>168</v>
      </c>
      <c r="C88" s="8" t="s">
        <v>239</v>
      </c>
      <c r="D88" s="8" t="s">
        <v>2319</v>
      </c>
      <c r="E88" s="8" t="str">
        <f t="array" ref="E88">XLOOKUP(C88,'89'!C88:C1610,'89'!E88:E1610)</f>
        <v>Cafés</v>
      </c>
      <c r="F88" s="8" t="str">
        <f t="array" ref="F88">XLOOKUP($C$2,'89'!$C$2:$C$1524,'89'!F88:F1610)</f>
        <v>#N/A</v>
      </c>
      <c r="H88" s="8" t="str">
        <f t="array" ref="H88">XLOOKUP($C$2,'89'!$C$2:$C$1524,'89'!H88:H1610)</f>
        <v>#N/A</v>
      </c>
      <c r="I88" s="8" t="str">
        <f t="array" ref="I88">XLOOKUP($C$2,'89'!$C$2:$C$1524,'89'!I88:I1610)</f>
        <v>#N/A</v>
      </c>
      <c r="J88" s="8" t="str">
        <f t="array" ref="J88">XLOOKUP($C$2,'89'!$C$2:$C$1524,'89'!J88:J1610)</f>
        <v>#N/A</v>
      </c>
      <c r="K88" s="8" t="s">
        <v>11</v>
      </c>
      <c r="L88" s="8" t="s">
        <v>3046</v>
      </c>
    </row>
    <row r="89" ht="14.25" customHeight="1">
      <c r="A89" s="8" t="s">
        <v>3045</v>
      </c>
      <c r="B89" s="1678" t="s">
        <v>814</v>
      </c>
      <c r="C89" s="8" t="s">
        <v>919</v>
      </c>
      <c r="D89" s="8" t="s">
        <v>920</v>
      </c>
      <c r="E89" s="8" t="str">
        <f t="array" ref="E89">XLOOKUP(C89,'89'!C89:C1611,'89'!E89:E1611)</f>
        <v>Cafés</v>
      </c>
      <c r="H89" s="8" t="str">
        <f t="array" ref="H89">XLOOKUP($C$2,'89'!$C$2:$C$1524,'89'!H89:H1611)</f>
        <v>#N/A</v>
      </c>
      <c r="I89" s="8" t="str">
        <f t="array" ref="I89">XLOOKUP($C$2,'89'!$C$2:$C$1524,'89'!I89:I1611)</f>
        <v>#N/A</v>
      </c>
      <c r="J89" s="8" t="str">
        <f t="array" ref="J89">XLOOKUP($C$2,'89'!$C$2:$C$1524,'89'!J89:J1611)</f>
        <v>#N/A</v>
      </c>
      <c r="K89" s="8" t="s">
        <v>11</v>
      </c>
      <c r="L89" s="8" t="s">
        <v>3046</v>
      </c>
    </row>
    <row r="90" ht="14.25" customHeight="1">
      <c r="A90" s="8" t="s">
        <v>3045</v>
      </c>
      <c r="B90" s="1678" t="s">
        <v>817</v>
      </c>
      <c r="C90" s="8" t="s">
        <v>921</v>
      </c>
      <c r="D90" s="8" t="s">
        <v>922</v>
      </c>
      <c r="E90" s="8" t="str">
        <f t="array" ref="E90">XLOOKUP(C90,'89'!C90:C1612,'89'!E90:E1612)</f>
        <v>Cafés</v>
      </c>
      <c r="H90" s="8" t="str">
        <f t="array" ref="H90">XLOOKUP($C$2,'89'!$C$2:$C$1524,'89'!H90:H1612)</f>
        <v>#N/A</v>
      </c>
      <c r="I90" s="8" t="str">
        <f t="array" ref="I90">XLOOKUP($C$2,'89'!$C$2:$C$1524,'89'!I90:I1612)</f>
        <v>#N/A</v>
      </c>
      <c r="J90" s="8" t="str">
        <f t="array" ref="J90">XLOOKUP($C$2,'89'!$C$2:$C$1524,'89'!J90:J1612)</f>
        <v>#N/A</v>
      </c>
      <c r="K90" s="8" t="s">
        <v>11</v>
      </c>
      <c r="L90" s="8" t="s">
        <v>3046</v>
      </c>
    </row>
    <row r="91" ht="14.25" customHeight="1">
      <c r="A91" s="8" t="s">
        <v>3045</v>
      </c>
      <c r="B91" s="1678" t="s">
        <v>892</v>
      </c>
      <c r="C91" s="8" t="s">
        <v>923</v>
      </c>
      <c r="D91" s="8" t="s">
        <v>924</v>
      </c>
      <c r="E91" s="8" t="str">
        <f t="array" ref="E91">XLOOKUP(C91,'89'!C91:C1613,'89'!E91:E1613)</f>
        <v>Cafés</v>
      </c>
      <c r="H91" s="8" t="str">
        <f t="array" ref="H91">XLOOKUP($C$2,'89'!$C$2:$C$1524,'89'!H91:H1613)</f>
        <v>#N/A</v>
      </c>
      <c r="I91" s="8" t="str">
        <f t="array" ref="I91">XLOOKUP($C$2,'89'!$C$2:$C$1524,'89'!I91:I1613)</f>
        <v>#N/A</v>
      </c>
      <c r="J91" s="8" t="str">
        <f t="array" ref="J91">XLOOKUP($C$2,'89'!$C$2:$C$1524,'89'!J91:J1613)</f>
        <v>#N/A</v>
      </c>
      <c r="K91" s="8" t="s">
        <v>11</v>
      </c>
      <c r="L91" s="8" t="s">
        <v>3046</v>
      </c>
    </row>
    <row r="92" ht="14.25" customHeight="1">
      <c r="A92" s="8" t="s">
        <v>3045</v>
      </c>
      <c r="B92" s="1678" t="s">
        <v>168</v>
      </c>
      <c r="C92" s="8" t="s">
        <v>241</v>
      </c>
      <c r="D92" s="8" t="s">
        <v>2320</v>
      </c>
      <c r="E92" s="8" t="str">
        <f t="array" ref="E92">XLOOKUP(C92,'89'!C92:C1614,'89'!E92:E1614)</f>
        <v>Cafés</v>
      </c>
      <c r="F92" s="8" t="str">
        <f t="array" ref="F92">XLOOKUP($C$2,'89'!$C$2:$C$1524,'89'!F92:F1614)</f>
        <v>#N/A</v>
      </c>
      <c r="H92" s="8" t="str">
        <f t="array" ref="H92">XLOOKUP($C$2,'89'!$C$2:$C$1524,'89'!H92:H1614)</f>
        <v>#N/A</v>
      </c>
      <c r="I92" s="8" t="str">
        <f t="array" ref="I92">XLOOKUP($C$2,'89'!$C$2:$C$1524,'89'!I92:I1614)</f>
        <v>#N/A</v>
      </c>
      <c r="J92" s="8" t="str">
        <f t="array" ref="J92">XLOOKUP($C$2,'89'!$C$2:$C$1524,'89'!J92:J1614)</f>
        <v>#N/A</v>
      </c>
      <c r="K92" s="8" t="s">
        <v>11</v>
      </c>
      <c r="L92" s="8" t="s">
        <v>3046</v>
      </c>
    </row>
    <row r="93" ht="14.25" customHeight="1">
      <c r="A93" s="8" t="s">
        <v>3045</v>
      </c>
      <c r="B93" s="1678" t="s">
        <v>168</v>
      </c>
      <c r="C93" s="8" t="s">
        <v>243</v>
      </c>
      <c r="D93" s="8" t="s">
        <v>2321</v>
      </c>
      <c r="E93" s="8" t="str">
        <f t="array" ref="E93">XLOOKUP(C93,'89'!C93:C1615,'89'!E93:E1615)</f>
        <v>Cafés</v>
      </c>
      <c r="F93" s="8" t="str">
        <f t="array" ref="F93">XLOOKUP($C$2,'89'!$C$2:$C$1524,'89'!F93:F1615)</f>
        <v>#N/A</v>
      </c>
      <c r="H93" s="8" t="str">
        <f t="array" ref="H93">XLOOKUP($C$2,'89'!$C$2:$C$1524,'89'!H93:H1615)</f>
        <v>#N/A</v>
      </c>
      <c r="I93" s="8" t="str">
        <f t="array" ref="I93">XLOOKUP($C$2,'89'!$C$2:$C$1524,'89'!I93:I1615)</f>
        <v>#N/A</v>
      </c>
      <c r="J93" s="8" t="str">
        <f t="array" ref="J93">XLOOKUP($C$2,'89'!$C$2:$C$1524,'89'!J93:J1615)</f>
        <v>#N/A</v>
      </c>
      <c r="K93" s="8" t="s">
        <v>11</v>
      </c>
      <c r="L93" s="8" t="s">
        <v>3046</v>
      </c>
    </row>
    <row r="94" ht="14.25" customHeight="1">
      <c r="A94" s="8" t="s">
        <v>3045</v>
      </c>
      <c r="B94" s="1678" t="s">
        <v>814</v>
      </c>
      <c r="C94" s="8" t="s">
        <v>925</v>
      </c>
      <c r="D94" s="8" t="s">
        <v>926</v>
      </c>
      <c r="E94" s="8" t="str">
        <f t="array" ref="E94">XLOOKUP(C94,'89'!C94:C1616,'89'!E94:E1616)</f>
        <v>Cafés</v>
      </c>
      <c r="F94" s="8" t="str">
        <f t="array" ref="F94">XLOOKUP($C$2,'89'!$C$2:$C$1524,'89'!F94:F1616)</f>
        <v>#N/A</v>
      </c>
      <c r="H94" s="8" t="str">
        <f t="array" ref="H94">XLOOKUP($C$2,'89'!$C$2:$C$1524,'89'!H94:H1616)</f>
        <v>#N/A</v>
      </c>
      <c r="I94" s="8" t="str">
        <f t="array" ref="I94">XLOOKUP($C$2,'89'!$C$2:$C$1524,'89'!I94:I1616)</f>
        <v>#N/A</v>
      </c>
      <c r="J94" s="8" t="str">
        <f t="array" ref="J94">XLOOKUP($C$2,'89'!$C$2:$C$1524,'89'!J94:J1616)</f>
        <v>#N/A</v>
      </c>
      <c r="K94" s="8" t="s">
        <v>11</v>
      </c>
      <c r="L94" s="8" t="s">
        <v>3046</v>
      </c>
    </row>
    <row r="95" ht="14.25" customHeight="1">
      <c r="A95" s="8" t="s">
        <v>3045</v>
      </c>
      <c r="B95" s="1678" t="s">
        <v>817</v>
      </c>
      <c r="C95" s="8" t="s">
        <v>927</v>
      </c>
      <c r="D95" s="8" t="s">
        <v>928</v>
      </c>
      <c r="E95" s="8" t="str">
        <f t="array" ref="E95">XLOOKUP(C95,'89'!C95:C1617,'89'!E95:E1617)</f>
        <v>Cafés</v>
      </c>
      <c r="F95" s="8" t="str">
        <f t="array" ref="F95">XLOOKUP($C$2,'89'!$C$2:$C$1524,'89'!F95:F1617)</f>
        <v>#N/A</v>
      </c>
      <c r="H95" s="8" t="str">
        <f t="array" ref="H95">XLOOKUP($C$2,'89'!$C$2:$C$1524,'89'!H95:H1617)</f>
        <v>#N/A</v>
      </c>
      <c r="I95" s="8" t="str">
        <f t="array" ref="I95">XLOOKUP($C$2,'89'!$C$2:$C$1524,'89'!I95:I1617)</f>
        <v>#N/A</v>
      </c>
      <c r="J95" s="8" t="str">
        <f t="array" ref="J95">XLOOKUP($C$2,'89'!$C$2:$C$1524,'89'!J95:J1617)</f>
        <v>#N/A</v>
      </c>
      <c r="K95" s="8" t="s">
        <v>11</v>
      </c>
      <c r="L95" s="8" t="s">
        <v>3046</v>
      </c>
    </row>
    <row r="96" ht="14.25" customHeight="1">
      <c r="A96" s="8" t="s">
        <v>3045</v>
      </c>
      <c r="B96" s="1678" t="s">
        <v>817</v>
      </c>
      <c r="C96" s="8" t="s">
        <v>929</v>
      </c>
      <c r="D96" s="8" t="s">
        <v>930</v>
      </c>
      <c r="E96" s="8" t="str">
        <f t="array" ref="E96">XLOOKUP(C96,'89'!C96:C1618,'89'!E96:E1618)</f>
        <v>Cafés</v>
      </c>
      <c r="F96" s="8" t="str">
        <f t="array" ref="F96">XLOOKUP($C$2,'89'!$C$2:$C$1524,'89'!F96:F1618)</f>
        <v>#N/A</v>
      </c>
      <c r="H96" s="8" t="str">
        <f t="array" ref="H96">XLOOKUP($C$2,'89'!$C$2:$C$1524,'89'!H96:H1618)</f>
        <v>#N/A</v>
      </c>
      <c r="I96" s="8" t="str">
        <f t="array" ref="I96">XLOOKUP($C$2,'89'!$C$2:$C$1524,'89'!I96:I1618)</f>
        <v>#N/A</v>
      </c>
      <c r="J96" s="8" t="str">
        <f t="array" ref="J96">XLOOKUP($C$2,'89'!$C$2:$C$1524,'89'!J96:J1618)</f>
        <v>#N/A</v>
      </c>
      <c r="K96" s="8" t="s">
        <v>11</v>
      </c>
      <c r="L96" s="8" t="s">
        <v>3046</v>
      </c>
    </row>
    <row r="97" ht="14.25" customHeight="1">
      <c r="A97" s="8" t="s">
        <v>3045</v>
      </c>
      <c r="B97" s="1678" t="s">
        <v>168</v>
      </c>
      <c r="C97" s="8" t="s">
        <v>245</v>
      </c>
      <c r="D97" s="8" t="s">
        <v>2322</v>
      </c>
      <c r="E97" s="8" t="str">
        <f t="array" ref="E97">XLOOKUP(C97,'89'!C97:C1619,'89'!E97:E1619)</f>
        <v>Cafés</v>
      </c>
      <c r="F97" s="8" t="str">
        <f t="array" ref="F97">XLOOKUP($C$2,'89'!$C$2:$C$1524,'89'!F97:F1619)</f>
        <v>#N/A</v>
      </c>
      <c r="H97" s="8" t="str">
        <f t="array" ref="H97">XLOOKUP($C$2,'89'!$C$2:$C$1524,'89'!H97:H1619)</f>
        <v>#N/A</v>
      </c>
      <c r="I97" s="8" t="str">
        <f t="array" ref="I97">XLOOKUP($C$2,'89'!$C$2:$C$1524,'89'!I97:I1619)</f>
        <v>#N/A</v>
      </c>
      <c r="J97" s="8" t="str">
        <f t="array" ref="J97">XLOOKUP($C$2,'89'!$C$2:$C$1524,'89'!J97:J1619)</f>
        <v>#N/A</v>
      </c>
      <c r="K97" s="8" t="s">
        <v>11</v>
      </c>
      <c r="L97" s="8" t="s">
        <v>3046</v>
      </c>
    </row>
    <row r="98" ht="14.25" customHeight="1">
      <c r="A98" s="8" t="s">
        <v>3045</v>
      </c>
      <c r="B98" s="1678" t="s">
        <v>168</v>
      </c>
      <c r="C98" s="8" t="s">
        <v>247</v>
      </c>
      <c r="D98" s="8" t="s">
        <v>2323</v>
      </c>
      <c r="E98" s="8" t="str">
        <f t="array" ref="E98">XLOOKUP(C98,'89'!C98:C1620,'89'!E98:E1620)</f>
        <v>Cafés</v>
      </c>
      <c r="F98" s="8" t="str">
        <f t="array" ref="F98">XLOOKUP($C$2,'89'!$C$2:$C$1524,'89'!F98:F1620)</f>
        <v>#N/A</v>
      </c>
      <c r="H98" s="8" t="str">
        <f t="array" ref="H98">XLOOKUP($C$2,'89'!$C$2:$C$1524,'89'!H98:H1620)</f>
        <v>#N/A</v>
      </c>
      <c r="I98" s="8" t="str">
        <f t="array" ref="I98">XLOOKUP($C$2,'89'!$C$2:$C$1524,'89'!I98:I1620)</f>
        <v>#N/A</v>
      </c>
      <c r="J98" s="8" t="str">
        <f t="array" ref="J98">XLOOKUP($C$2,'89'!$C$2:$C$1524,'89'!J98:J1620)</f>
        <v>#N/A</v>
      </c>
      <c r="K98" s="8" t="s">
        <v>11</v>
      </c>
      <c r="L98" s="8" t="s">
        <v>3046</v>
      </c>
    </row>
    <row r="99" ht="14.25" customHeight="1">
      <c r="A99" s="8" t="s">
        <v>3045</v>
      </c>
      <c r="B99" s="1678" t="s">
        <v>814</v>
      </c>
      <c r="C99" s="8" t="s">
        <v>931</v>
      </c>
      <c r="D99" s="8" t="s">
        <v>932</v>
      </c>
      <c r="E99" s="8" t="str">
        <f t="array" ref="E99">XLOOKUP(C99,'89'!C99:C1621,'89'!E99:E1621)</f>
        <v>Cafés</v>
      </c>
      <c r="H99" s="8" t="str">
        <f t="array" ref="H99">XLOOKUP($C$2,'89'!$C$2:$C$1524,'89'!H99:H1621)</f>
        <v>#N/A</v>
      </c>
      <c r="I99" s="8" t="str">
        <f t="array" ref="I99">XLOOKUP($C$2,'89'!$C$2:$C$1524,'89'!I99:I1621)</f>
        <v>#N/A</v>
      </c>
      <c r="J99" s="8" t="str">
        <f t="array" ref="J99">XLOOKUP($C$2,'89'!$C$2:$C$1524,'89'!J99:J1621)</f>
        <v>#N/A</v>
      </c>
      <c r="K99" s="8" t="s">
        <v>11</v>
      </c>
      <c r="L99" s="8" t="s">
        <v>3046</v>
      </c>
    </row>
    <row r="100" ht="14.25" customHeight="1">
      <c r="A100" s="8" t="s">
        <v>3045</v>
      </c>
      <c r="B100" s="1678" t="s">
        <v>817</v>
      </c>
      <c r="C100" s="8" t="s">
        <v>933</v>
      </c>
      <c r="D100" s="8" t="s">
        <v>934</v>
      </c>
      <c r="E100" s="8" t="str">
        <f t="array" ref="E100">XLOOKUP(C100,'89'!C100:C1622,'89'!E100:E1622)</f>
        <v>Cafés</v>
      </c>
      <c r="H100" s="8" t="str">
        <f t="array" ref="H100">XLOOKUP($C$2,'89'!$C$2:$C$1524,'89'!H100:H1622)</f>
        <v>#N/A</v>
      </c>
      <c r="I100" s="8" t="str">
        <f t="array" ref="I100">XLOOKUP($C$2,'89'!$C$2:$C$1524,'89'!I100:I1622)</f>
        <v>#N/A</v>
      </c>
      <c r="J100" s="8" t="str">
        <f t="array" ref="J100">XLOOKUP($C$2,'89'!$C$2:$C$1524,'89'!J100:J1622)</f>
        <v>#N/A</v>
      </c>
      <c r="K100" s="8" t="s">
        <v>11</v>
      </c>
      <c r="L100" s="8" t="s">
        <v>3046</v>
      </c>
    </row>
    <row r="101" ht="14.25" customHeight="1">
      <c r="A101" s="8" t="s">
        <v>3045</v>
      </c>
      <c r="B101" s="1678" t="s">
        <v>817</v>
      </c>
      <c r="C101" s="8" t="s">
        <v>935</v>
      </c>
      <c r="D101" s="8" t="s">
        <v>936</v>
      </c>
      <c r="E101" s="8" t="str">
        <f t="array" ref="E101">XLOOKUP(C101,'89'!C101:C1623,'89'!E101:E1623)</f>
        <v>Cafés</v>
      </c>
      <c r="H101" s="8" t="str">
        <f t="array" ref="H101">XLOOKUP($C$2,'89'!$C$2:$C$1524,'89'!H101:H1623)</f>
        <v>#N/A</v>
      </c>
      <c r="I101" s="8" t="str">
        <f t="array" ref="I101">XLOOKUP($C$2,'89'!$C$2:$C$1524,'89'!I101:I1623)</f>
        <v>#N/A</v>
      </c>
      <c r="J101" s="8" t="str">
        <f t="array" ref="J101">XLOOKUP($C$2,'89'!$C$2:$C$1524,'89'!J101:J1623)</f>
        <v>#N/A</v>
      </c>
      <c r="K101" s="8" t="s">
        <v>11</v>
      </c>
      <c r="L101" s="8" t="s">
        <v>3046</v>
      </c>
    </row>
    <row r="102" ht="14.25" customHeight="1">
      <c r="A102" s="8" t="s">
        <v>3045</v>
      </c>
      <c r="B102" s="1678" t="s">
        <v>168</v>
      </c>
      <c r="C102" s="8" t="s">
        <v>249</v>
      </c>
      <c r="D102" s="8" t="s">
        <v>250</v>
      </c>
      <c r="E102" s="8" t="str">
        <f t="array" ref="E102">XLOOKUP(C102,'89'!C102:C1624,'89'!E102:E1624)</f>
        <v>Cafés</v>
      </c>
      <c r="F102" s="8" t="str">
        <f t="array" ref="F102">XLOOKUP($C$2,'89'!$C$2:$C$1524,'89'!F102:F1624)</f>
        <v>#N/A</v>
      </c>
      <c r="H102" s="8" t="str">
        <f t="array" ref="H102">XLOOKUP($C$2,'89'!$C$2:$C$1524,'89'!H102:H1624)</f>
        <v>#N/A</v>
      </c>
      <c r="I102" s="8" t="str">
        <f t="array" ref="I102">XLOOKUP($C$2,'89'!$C$2:$C$1524,'89'!I102:I1624)</f>
        <v>#N/A</v>
      </c>
      <c r="J102" s="8" t="str">
        <f t="array" ref="J102">XLOOKUP($C$2,'89'!$C$2:$C$1524,'89'!J102:J1624)</f>
        <v>#N/A</v>
      </c>
      <c r="K102" s="8" t="s">
        <v>11</v>
      </c>
      <c r="L102" s="8" t="s">
        <v>3046</v>
      </c>
    </row>
    <row r="103" ht="14.25" customHeight="1">
      <c r="A103" s="8" t="s">
        <v>3045</v>
      </c>
      <c r="B103" s="1678" t="s">
        <v>168</v>
      </c>
      <c r="C103" s="8" t="s">
        <v>251</v>
      </c>
      <c r="D103" s="8" t="s">
        <v>2324</v>
      </c>
      <c r="E103" s="8" t="str">
        <f t="array" ref="E103">XLOOKUP(C103,'89'!C103:C1625,'89'!E103:E1625)</f>
        <v>Cafés</v>
      </c>
      <c r="F103" s="8" t="str">
        <f t="array" ref="F103">XLOOKUP($C$2,'89'!$C$2:$C$1524,'89'!F103:F1625)</f>
        <v>#N/A</v>
      </c>
      <c r="H103" s="8" t="str">
        <f t="array" ref="H103">XLOOKUP($C$2,'89'!$C$2:$C$1524,'89'!H103:H1625)</f>
        <v>#N/A</v>
      </c>
      <c r="I103" s="8" t="str">
        <f t="array" ref="I103">XLOOKUP($C$2,'89'!$C$2:$C$1524,'89'!I103:I1625)</f>
        <v>#N/A</v>
      </c>
      <c r="J103" s="8" t="str">
        <f t="array" ref="J103">XLOOKUP($C$2,'89'!$C$2:$C$1524,'89'!J103:J1625)</f>
        <v>#N/A</v>
      </c>
      <c r="K103" s="8" t="s">
        <v>11</v>
      </c>
      <c r="L103" s="8" t="s">
        <v>3046</v>
      </c>
    </row>
    <row r="104" ht="14.25" customHeight="1">
      <c r="A104" s="8" t="s">
        <v>3045</v>
      </c>
      <c r="B104" s="1678" t="s">
        <v>814</v>
      </c>
      <c r="C104" s="8" t="s">
        <v>937</v>
      </c>
      <c r="D104" s="8" t="s">
        <v>938</v>
      </c>
      <c r="E104" s="8" t="str">
        <f t="array" ref="E104">XLOOKUP(C104,'89'!C104:C1626,'89'!E104:E1626)</f>
        <v>Cafés</v>
      </c>
      <c r="F104" s="8" t="str">
        <f t="array" ref="F104">XLOOKUP($C$2,'89'!$C$2:$C$1524,'89'!F104:F1626)</f>
        <v>#N/A</v>
      </c>
      <c r="H104" s="8" t="str">
        <f t="array" ref="H104">XLOOKUP($C$2,'89'!$C$2:$C$1524,'89'!H104:H1626)</f>
        <v>#N/A</v>
      </c>
      <c r="I104" s="8" t="str">
        <f t="array" ref="I104">XLOOKUP($C$2,'89'!$C$2:$C$1524,'89'!I104:I1626)</f>
        <v>#N/A</v>
      </c>
      <c r="J104" s="8" t="str">
        <f t="array" ref="J104">XLOOKUP($C$2,'89'!$C$2:$C$1524,'89'!J104:J1626)</f>
        <v>#N/A</v>
      </c>
      <c r="K104" s="8" t="s">
        <v>11</v>
      </c>
      <c r="L104" s="8" t="s">
        <v>3046</v>
      </c>
    </row>
    <row r="105" ht="14.25" customHeight="1">
      <c r="A105" s="8" t="s">
        <v>3045</v>
      </c>
      <c r="B105" s="1678" t="s">
        <v>817</v>
      </c>
      <c r="C105" s="8" t="s">
        <v>939</v>
      </c>
      <c r="D105" s="8" t="s">
        <v>940</v>
      </c>
      <c r="E105" s="8" t="str">
        <f t="array" ref="E105">XLOOKUP(C105,'89'!C105:C1627,'89'!E105:E1627)</f>
        <v>Cafés</v>
      </c>
      <c r="F105" s="8" t="str">
        <f t="array" ref="F105">XLOOKUP($C$2,'89'!$C$2:$C$1524,'89'!F105:F1627)</f>
        <v>#N/A</v>
      </c>
      <c r="H105" s="8" t="str">
        <f t="array" ref="H105">XLOOKUP($C$2,'89'!$C$2:$C$1524,'89'!H105:H1627)</f>
        <v>#N/A</v>
      </c>
      <c r="I105" s="8" t="str">
        <f t="array" ref="I105">XLOOKUP($C$2,'89'!$C$2:$C$1524,'89'!I105:I1627)</f>
        <v>#N/A</v>
      </c>
      <c r="J105" s="8" t="str">
        <f t="array" ref="J105">XLOOKUP($C$2,'89'!$C$2:$C$1524,'89'!J105:J1627)</f>
        <v>#N/A</v>
      </c>
      <c r="K105" s="8" t="s">
        <v>11</v>
      </c>
      <c r="L105" s="8" t="s">
        <v>3046</v>
      </c>
    </row>
    <row r="106" ht="14.25" customHeight="1">
      <c r="A106" s="8" t="s">
        <v>3045</v>
      </c>
      <c r="B106" s="1678" t="s">
        <v>817</v>
      </c>
      <c r="C106" s="8" t="s">
        <v>941</v>
      </c>
      <c r="D106" s="8" t="s">
        <v>942</v>
      </c>
      <c r="E106" s="8" t="str">
        <f t="array" ref="E106">XLOOKUP(C106,'89'!C106:C1628,'89'!E106:E1628)</f>
        <v>Cafés</v>
      </c>
      <c r="F106" s="8" t="str">
        <f t="array" ref="F106">XLOOKUP($C$2,'89'!$C$2:$C$1524,'89'!F106:F1628)</f>
        <v>#N/A</v>
      </c>
      <c r="H106" s="8" t="str">
        <f t="array" ref="H106">XLOOKUP($C$2,'89'!$C$2:$C$1524,'89'!H106:H1628)</f>
        <v>#N/A</v>
      </c>
      <c r="I106" s="8" t="str">
        <f t="array" ref="I106">XLOOKUP($C$2,'89'!$C$2:$C$1524,'89'!I106:I1628)</f>
        <v>#N/A</v>
      </c>
      <c r="J106" s="8" t="str">
        <f t="array" ref="J106">XLOOKUP($C$2,'89'!$C$2:$C$1524,'89'!J106:J1628)</f>
        <v>#N/A</v>
      </c>
      <c r="K106" s="8" t="s">
        <v>11</v>
      </c>
      <c r="L106" s="8" t="s">
        <v>3046</v>
      </c>
    </row>
    <row r="107" ht="14.25" customHeight="1">
      <c r="A107" s="8" t="s">
        <v>3045</v>
      </c>
      <c r="B107" s="1678" t="s">
        <v>168</v>
      </c>
      <c r="C107" s="8" t="s">
        <v>253</v>
      </c>
      <c r="D107" s="8" t="s">
        <v>2325</v>
      </c>
      <c r="E107" s="8" t="str">
        <f t="array" ref="E107">XLOOKUP(C107,'89'!C107:C1629,'89'!E107:E1629)</f>
        <v>Cafés</v>
      </c>
      <c r="F107" s="8" t="str">
        <f t="array" ref="F107">XLOOKUP($C$2,'89'!$C$2:$C$1524,'89'!F107:F1629)</f>
        <v>#N/A</v>
      </c>
      <c r="H107" s="8" t="str">
        <f t="array" ref="H107">XLOOKUP($C$2,'89'!$C$2:$C$1524,'89'!H107:H1629)</f>
        <v>#N/A</v>
      </c>
      <c r="I107" s="8" t="str">
        <f t="array" ref="I107">XLOOKUP($C$2,'89'!$C$2:$C$1524,'89'!I107:I1629)</f>
        <v>#N/A</v>
      </c>
      <c r="J107" s="8" t="str">
        <f t="array" ref="J107">XLOOKUP($C$2,'89'!$C$2:$C$1524,'89'!J107:J1629)</f>
        <v>#N/A</v>
      </c>
      <c r="K107" s="8" t="s">
        <v>11</v>
      </c>
      <c r="L107" s="8" t="s">
        <v>3046</v>
      </c>
    </row>
    <row r="108" ht="14.25" customHeight="1">
      <c r="A108" s="8" t="s">
        <v>3045</v>
      </c>
      <c r="B108" s="1678" t="s">
        <v>168</v>
      </c>
      <c r="C108" s="8" t="s">
        <v>255</v>
      </c>
      <c r="D108" s="8" t="s">
        <v>2326</v>
      </c>
      <c r="E108" s="8" t="str">
        <f t="array" ref="E108">XLOOKUP(C108,'89'!C108:C1630,'89'!E108:E1630)</f>
        <v>Cafés</v>
      </c>
      <c r="F108" s="8" t="str">
        <f t="array" ref="F108">XLOOKUP($C$2,'89'!$C$2:$C$1524,'89'!F108:F1630)</f>
        <v>#N/A</v>
      </c>
      <c r="H108" s="8" t="str">
        <f t="array" ref="H108">XLOOKUP($C$2,'89'!$C$2:$C$1524,'89'!H108:H1630)</f>
        <v>#N/A</v>
      </c>
      <c r="I108" s="8" t="str">
        <f t="array" ref="I108">XLOOKUP($C$2,'89'!$C$2:$C$1524,'89'!I108:I1630)</f>
        <v>#N/A</v>
      </c>
      <c r="J108" s="8" t="str">
        <f t="array" ref="J108">XLOOKUP($C$2,'89'!$C$2:$C$1524,'89'!J108:J1630)</f>
        <v>#N/A</v>
      </c>
      <c r="K108" s="8" t="s">
        <v>11</v>
      </c>
      <c r="L108" s="8" t="s">
        <v>3046</v>
      </c>
    </row>
    <row r="109" ht="14.25" customHeight="1">
      <c r="A109" s="8" t="s">
        <v>3045</v>
      </c>
      <c r="B109" s="1678" t="s">
        <v>814</v>
      </c>
      <c r="C109" s="8" t="s">
        <v>943</v>
      </c>
      <c r="D109" s="8" t="s">
        <v>944</v>
      </c>
      <c r="E109" s="8" t="str">
        <f t="array" ref="E109">XLOOKUP(C109,'89'!C109:C1631,'89'!E109:E1631)</f>
        <v>Cafés</v>
      </c>
      <c r="H109" s="8" t="str">
        <f t="array" ref="H109">XLOOKUP($C$2,'89'!$C$2:$C$1524,'89'!H109:H1631)</f>
        <v>#N/A</v>
      </c>
      <c r="I109" s="8" t="str">
        <f t="array" ref="I109">XLOOKUP($C$2,'89'!$C$2:$C$1524,'89'!I109:I1631)</f>
        <v>#N/A</v>
      </c>
      <c r="J109" s="8" t="str">
        <f t="array" ref="J109">XLOOKUP($C$2,'89'!$C$2:$C$1524,'89'!J109:J1631)</f>
        <v>#N/A</v>
      </c>
      <c r="K109" s="8" t="s">
        <v>11</v>
      </c>
      <c r="L109" s="8" t="s">
        <v>3046</v>
      </c>
    </row>
    <row r="110" ht="14.25" customHeight="1">
      <c r="A110" s="8" t="s">
        <v>3045</v>
      </c>
      <c r="B110" s="1678" t="s">
        <v>817</v>
      </c>
      <c r="C110" s="8" t="s">
        <v>945</v>
      </c>
      <c r="D110" s="8" t="s">
        <v>946</v>
      </c>
      <c r="E110" s="8" t="str">
        <f t="array" ref="E110">XLOOKUP(C110,'89'!C110:C1632,'89'!E110:E1632)</f>
        <v>Cafés</v>
      </c>
      <c r="H110" s="8" t="str">
        <f t="array" ref="H110">XLOOKUP($C$2,'89'!$C$2:$C$1524,'89'!H110:H1632)</f>
        <v>#N/A</v>
      </c>
      <c r="I110" s="8" t="str">
        <f t="array" ref="I110">XLOOKUP($C$2,'89'!$C$2:$C$1524,'89'!I110:I1632)</f>
        <v>#N/A</v>
      </c>
      <c r="J110" s="8" t="str">
        <f t="array" ref="J110">XLOOKUP($C$2,'89'!$C$2:$C$1524,'89'!J110:J1632)</f>
        <v>#N/A</v>
      </c>
      <c r="K110" s="8" t="s">
        <v>11</v>
      </c>
      <c r="L110" s="8" t="s">
        <v>3046</v>
      </c>
    </row>
    <row r="111" ht="14.25" customHeight="1">
      <c r="A111" s="8" t="s">
        <v>3045</v>
      </c>
      <c r="B111" s="1678" t="s">
        <v>817</v>
      </c>
      <c r="C111" s="8" t="s">
        <v>947</v>
      </c>
      <c r="D111" s="8" t="s">
        <v>948</v>
      </c>
      <c r="E111" s="8" t="str">
        <f t="array" ref="E111">XLOOKUP(C111,'89'!C111:C1633,'89'!E111:E1633)</f>
        <v>Cafés</v>
      </c>
      <c r="H111" s="8" t="str">
        <f t="array" ref="H111">XLOOKUP($C$2,'89'!$C$2:$C$1524,'89'!H111:H1633)</f>
        <v>#N/A</v>
      </c>
      <c r="I111" s="8" t="str">
        <f t="array" ref="I111">XLOOKUP($C$2,'89'!$C$2:$C$1524,'89'!I111:I1633)</f>
        <v>#N/A</v>
      </c>
      <c r="J111" s="8" t="str">
        <f t="array" ref="J111">XLOOKUP($C$2,'89'!$C$2:$C$1524,'89'!J111:J1633)</f>
        <v>#N/A</v>
      </c>
      <c r="K111" s="8" t="s">
        <v>11</v>
      </c>
      <c r="L111" s="8" t="s">
        <v>3046</v>
      </c>
    </row>
    <row r="112" ht="14.25" customHeight="1">
      <c r="A112" s="8" t="s">
        <v>3045</v>
      </c>
      <c r="B112" s="1678" t="s">
        <v>168</v>
      </c>
      <c r="C112" s="8" t="s">
        <v>257</v>
      </c>
      <c r="D112" s="8" t="s">
        <v>2327</v>
      </c>
      <c r="E112" s="8" t="str">
        <f t="array" ref="E112">XLOOKUP(C112,'89'!C112:C1634,'89'!E112:E1634)</f>
        <v>Cafés</v>
      </c>
      <c r="F112" s="8" t="str">
        <f t="array" ref="F112">XLOOKUP($C$2,'89'!$C$2:$C$1524,'89'!F112:F1634)</f>
        <v>#N/A</v>
      </c>
      <c r="H112" s="8" t="str">
        <f t="array" ref="H112">XLOOKUP($C$2,'89'!$C$2:$C$1524,'89'!H112:H1634)</f>
        <v>#N/A</v>
      </c>
      <c r="I112" s="8" t="str">
        <f t="array" ref="I112">XLOOKUP($C$2,'89'!$C$2:$C$1524,'89'!I112:I1634)</f>
        <v>#N/A</v>
      </c>
      <c r="J112" s="8" t="str">
        <f t="array" ref="J112">XLOOKUP($C$2,'89'!$C$2:$C$1524,'89'!J112:J1634)</f>
        <v>#N/A</v>
      </c>
      <c r="K112" s="8" t="s">
        <v>11</v>
      </c>
      <c r="L112" s="8" t="s">
        <v>3046</v>
      </c>
    </row>
    <row r="113" ht="14.25" customHeight="1">
      <c r="A113" s="8" t="s">
        <v>3045</v>
      </c>
      <c r="B113" s="1678" t="s">
        <v>168</v>
      </c>
      <c r="C113" s="8" t="s">
        <v>259</v>
      </c>
      <c r="D113" s="8" t="s">
        <v>2328</v>
      </c>
      <c r="E113" s="8" t="str">
        <f t="array" ref="E113">XLOOKUP(C113,'89'!C113:C1635,'89'!E113:E1635)</f>
        <v>Cafés</v>
      </c>
      <c r="F113" s="8" t="str">
        <f t="array" ref="F113">XLOOKUP($C$2,'89'!$C$2:$C$1524,'89'!F113:F1635)</f>
        <v>#N/A</v>
      </c>
      <c r="H113" s="8" t="str">
        <f t="array" ref="H113">XLOOKUP($C$2,'89'!$C$2:$C$1524,'89'!H113:H1635)</f>
        <v>#N/A</v>
      </c>
      <c r="I113" s="8" t="str">
        <f t="array" ref="I113">XLOOKUP($C$2,'89'!$C$2:$C$1524,'89'!I113:I1635)</f>
        <v>#N/A</v>
      </c>
      <c r="J113" s="8" t="str">
        <f t="array" ref="J113">XLOOKUP($C$2,'89'!$C$2:$C$1524,'89'!J113:J1635)</f>
        <v>#N/A</v>
      </c>
      <c r="K113" s="8" t="s">
        <v>11</v>
      </c>
      <c r="L113" s="8" t="s">
        <v>3046</v>
      </c>
    </row>
    <row r="114" ht="14.25" customHeight="1">
      <c r="A114" s="8" t="s">
        <v>3045</v>
      </c>
      <c r="B114" s="1678" t="s">
        <v>814</v>
      </c>
      <c r="C114" s="8" t="s">
        <v>949</v>
      </c>
      <c r="D114" s="8" t="s">
        <v>950</v>
      </c>
      <c r="E114" s="8" t="str">
        <f t="array" ref="E114">XLOOKUP(C114,'89'!C114:C1636,'89'!E114:E1636)</f>
        <v>Cafés</v>
      </c>
      <c r="F114" s="8" t="str">
        <f t="array" ref="F114">XLOOKUP($C$2,'89'!$C$2:$C$1524,'89'!F114:F1636)</f>
        <v>#N/A</v>
      </c>
      <c r="H114" s="8" t="str">
        <f t="array" ref="H114">XLOOKUP($C$2,'89'!$C$2:$C$1524,'89'!H114:H1636)</f>
        <v>#N/A</v>
      </c>
      <c r="I114" s="8" t="str">
        <f t="array" ref="I114">XLOOKUP($C$2,'89'!$C$2:$C$1524,'89'!I114:I1636)</f>
        <v>#N/A</v>
      </c>
      <c r="J114" s="8" t="str">
        <f t="array" ref="J114">XLOOKUP($C$2,'89'!$C$2:$C$1524,'89'!J114:J1636)</f>
        <v>#N/A</v>
      </c>
      <c r="K114" s="8" t="s">
        <v>11</v>
      </c>
      <c r="L114" s="8" t="s">
        <v>3046</v>
      </c>
    </row>
    <row r="115" ht="14.25" customHeight="1">
      <c r="A115" s="8" t="s">
        <v>3045</v>
      </c>
      <c r="B115" s="1678" t="s">
        <v>817</v>
      </c>
      <c r="C115" s="8" t="s">
        <v>951</v>
      </c>
      <c r="D115" s="8" t="s">
        <v>952</v>
      </c>
      <c r="E115" s="8" t="str">
        <f t="array" ref="E115">XLOOKUP(C115,'89'!C115:C1637,'89'!E115:E1637)</f>
        <v>Cafés</v>
      </c>
      <c r="F115" s="8" t="str">
        <f t="array" ref="F115">XLOOKUP($C$2,'89'!$C$2:$C$1524,'89'!F115:F1637)</f>
        <v>#N/A</v>
      </c>
      <c r="H115" s="8" t="str">
        <f t="array" ref="H115">XLOOKUP($C$2,'89'!$C$2:$C$1524,'89'!H115:H1637)</f>
        <v>#N/A</v>
      </c>
      <c r="I115" s="8" t="str">
        <f t="array" ref="I115">XLOOKUP($C$2,'89'!$C$2:$C$1524,'89'!I115:I1637)</f>
        <v>#N/A</v>
      </c>
      <c r="J115" s="8" t="str">
        <f t="array" ref="J115">XLOOKUP($C$2,'89'!$C$2:$C$1524,'89'!J115:J1637)</f>
        <v>#N/A</v>
      </c>
      <c r="K115" s="8" t="s">
        <v>11</v>
      </c>
      <c r="L115" s="8" t="s">
        <v>3046</v>
      </c>
    </row>
    <row r="116" ht="14.25" customHeight="1">
      <c r="A116" s="8" t="s">
        <v>3045</v>
      </c>
      <c r="B116" s="1678" t="s">
        <v>892</v>
      </c>
      <c r="C116" s="8" t="s">
        <v>953</v>
      </c>
      <c r="D116" s="8" t="s">
        <v>954</v>
      </c>
      <c r="E116" s="8" t="str">
        <f t="array" ref="E116">XLOOKUP(C116,'89'!C116:C1638,'89'!E116:E1638)</f>
        <v>Cafés</v>
      </c>
      <c r="F116" s="8" t="str">
        <f t="array" ref="F116">XLOOKUP($C$2,'89'!$C$2:$C$1524,'89'!F116:F1638)</f>
        <v>#N/A</v>
      </c>
      <c r="H116" s="8" t="str">
        <f t="array" ref="H116">XLOOKUP($C$2,'89'!$C$2:$C$1524,'89'!H116:H1638)</f>
        <v>#N/A</v>
      </c>
      <c r="I116" s="8" t="str">
        <f t="array" ref="I116">XLOOKUP($C$2,'89'!$C$2:$C$1524,'89'!I116:I1638)</f>
        <v>#N/A</v>
      </c>
      <c r="J116" s="8" t="str">
        <f t="array" ref="J116">XLOOKUP($C$2,'89'!$C$2:$C$1524,'89'!J116:J1638)</f>
        <v>#N/A</v>
      </c>
      <c r="K116" s="8" t="s">
        <v>11</v>
      </c>
      <c r="L116" s="8" t="s">
        <v>3046</v>
      </c>
    </row>
    <row r="117" ht="14.25" customHeight="1">
      <c r="A117" s="8" t="s">
        <v>3045</v>
      </c>
      <c r="B117" s="1678" t="s">
        <v>168</v>
      </c>
      <c r="C117" s="8" t="s">
        <v>261</v>
      </c>
      <c r="D117" s="8" t="s">
        <v>2329</v>
      </c>
      <c r="E117" s="8" t="str">
        <f t="array" ref="E117">XLOOKUP(C117,'89'!C117:C1639,'89'!E117:E1639)</f>
        <v>Cafés</v>
      </c>
      <c r="F117" s="8" t="str">
        <f t="array" ref="F117">XLOOKUP($C$2,'89'!$C$2:$C$1524,'89'!F117:F1639)</f>
        <v>#N/A</v>
      </c>
      <c r="H117" s="8" t="str">
        <f t="array" ref="H117">XLOOKUP($C$2,'89'!$C$2:$C$1524,'89'!H117:H1639)</f>
        <v>#N/A</v>
      </c>
      <c r="I117" s="8" t="str">
        <f t="array" ref="I117">XLOOKUP($C$2,'89'!$C$2:$C$1524,'89'!I117:I1639)</f>
        <v>#N/A</v>
      </c>
      <c r="J117" s="8" t="str">
        <f t="array" ref="J117">XLOOKUP($C$2,'89'!$C$2:$C$1524,'89'!J117:J1639)</f>
        <v>#N/A</v>
      </c>
      <c r="K117" s="8" t="s">
        <v>11</v>
      </c>
      <c r="L117" s="8" t="s">
        <v>3046</v>
      </c>
    </row>
    <row r="118" ht="14.25" customHeight="1">
      <c r="A118" s="8" t="s">
        <v>3045</v>
      </c>
      <c r="B118" s="1678" t="s">
        <v>168</v>
      </c>
      <c r="C118" s="8" t="s">
        <v>263</v>
      </c>
      <c r="D118" s="8" t="s">
        <v>2330</v>
      </c>
      <c r="E118" s="8" t="str">
        <f t="array" ref="E118">XLOOKUP(C118,'89'!C118:C1640,'89'!E118:E1640)</f>
        <v>Naranjas</v>
      </c>
      <c r="F118" s="8" t="str">
        <f t="array" ref="F118">XLOOKUP($C$2,'89'!$C$2:$C$1524,'89'!F118:F1640)</f>
        <v>#N/A</v>
      </c>
      <c r="H118" s="8" t="str">
        <f t="array" ref="H118">XLOOKUP($C$2,'89'!$C$2:$C$1524,'89'!H118:H1640)</f>
        <v>#N/A</v>
      </c>
      <c r="I118" s="8" t="str">
        <f t="array" ref="I118">XLOOKUP($C$2,'89'!$C$2:$C$1524,'89'!I118:I1640)</f>
        <v>#N/A</v>
      </c>
      <c r="J118" s="8" t="str">
        <f t="array" ref="J118">XLOOKUP($C$2,'89'!$C$2:$C$1524,'89'!J118:J1640)</f>
        <v>#N/A</v>
      </c>
      <c r="K118" s="8" t="s">
        <v>11</v>
      </c>
      <c r="L118" s="8" t="s">
        <v>3046</v>
      </c>
    </row>
    <row r="119" ht="14.25" customHeight="1">
      <c r="A119" s="8" t="s">
        <v>3045</v>
      </c>
      <c r="B119" s="1678" t="s">
        <v>814</v>
      </c>
      <c r="C119" s="8" t="s">
        <v>955</v>
      </c>
      <c r="D119" s="8" t="s">
        <v>956</v>
      </c>
      <c r="E119" s="8" t="str">
        <f t="array" ref="E119">XLOOKUP(C119,'89'!C119:C1641,'89'!E119:E1641)</f>
        <v>Naranjas</v>
      </c>
      <c r="H119" s="8" t="str">
        <f t="array" ref="H119">XLOOKUP($C$2,'89'!$C$2:$C$1524,'89'!H119:H1641)</f>
        <v>#N/A</v>
      </c>
      <c r="I119" s="8" t="str">
        <f t="array" ref="I119">XLOOKUP($C$2,'89'!$C$2:$C$1524,'89'!I119:I1641)</f>
        <v>#N/A</v>
      </c>
      <c r="J119" s="8" t="str">
        <f t="array" ref="J119">XLOOKUP($C$2,'89'!$C$2:$C$1524,'89'!J119:J1641)</f>
        <v>#N/A</v>
      </c>
      <c r="K119" s="8" t="s">
        <v>11</v>
      </c>
      <c r="L119" s="8" t="s">
        <v>3046</v>
      </c>
    </row>
    <row r="120" ht="14.25" customHeight="1">
      <c r="A120" s="8" t="s">
        <v>3045</v>
      </c>
      <c r="B120" s="1678" t="s">
        <v>817</v>
      </c>
      <c r="C120" s="8" t="s">
        <v>957</v>
      </c>
      <c r="D120" s="8" t="s">
        <v>958</v>
      </c>
      <c r="E120" s="8" t="str">
        <f t="array" ref="E120">XLOOKUP(C120,'89'!C120:C1642,'89'!E120:E1642)</f>
        <v>Naranjas</v>
      </c>
      <c r="H120" s="8" t="str">
        <f t="array" ref="H120">XLOOKUP($C$2,'89'!$C$2:$C$1524,'89'!H120:H1642)</f>
        <v>#N/A</v>
      </c>
      <c r="I120" s="8" t="str">
        <f t="array" ref="I120">XLOOKUP($C$2,'89'!$C$2:$C$1524,'89'!I120:I1642)</f>
        <v>#N/A</v>
      </c>
      <c r="J120" s="8" t="str">
        <f t="array" ref="J120">XLOOKUP($C$2,'89'!$C$2:$C$1524,'89'!J120:J1642)</f>
        <v>#N/A</v>
      </c>
      <c r="K120" s="8" t="s">
        <v>11</v>
      </c>
      <c r="L120" s="8" t="s">
        <v>3046</v>
      </c>
    </row>
    <row r="121" ht="14.25" customHeight="1">
      <c r="A121" s="8" t="s">
        <v>3045</v>
      </c>
      <c r="B121" s="1678" t="s">
        <v>817</v>
      </c>
      <c r="C121" s="8" t="s">
        <v>959</v>
      </c>
      <c r="D121" s="8" t="s">
        <v>960</v>
      </c>
      <c r="E121" s="8" t="str">
        <f t="array" ref="E121">XLOOKUP(C121,'89'!C121:C1643,'89'!E121:E1643)</f>
        <v>Naranjas</v>
      </c>
      <c r="H121" s="8" t="str">
        <f t="array" ref="H121">XLOOKUP($C$2,'89'!$C$2:$C$1524,'89'!H121:H1643)</f>
        <v>#N/A</v>
      </c>
      <c r="I121" s="8" t="str">
        <f t="array" ref="I121">XLOOKUP($C$2,'89'!$C$2:$C$1524,'89'!I121:I1643)</f>
        <v>#N/A</v>
      </c>
      <c r="J121" s="8" t="str">
        <f t="array" ref="J121">XLOOKUP($C$2,'89'!$C$2:$C$1524,'89'!J121:J1643)</f>
        <v>#N/A</v>
      </c>
      <c r="K121" s="8" t="s">
        <v>11</v>
      </c>
      <c r="L121" s="8" t="s">
        <v>3046</v>
      </c>
    </row>
    <row r="122" ht="14.25" customHeight="1">
      <c r="A122" s="8" t="s">
        <v>3045</v>
      </c>
      <c r="B122" s="1678" t="s">
        <v>168</v>
      </c>
      <c r="C122" s="8" t="s">
        <v>265</v>
      </c>
      <c r="D122" s="8" t="s">
        <v>2331</v>
      </c>
      <c r="E122" s="8" t="str">
        <f t="array" ref="E122">XLOOKUP(C122,'89'!C122:C1644,'89'!E122:E1644)</f>
        <v>Cafés</v>
      </c>
      <c r="F122" s="8" t="str">
        <f t="array" ref="F122">XLOOKUP($C$2,'89'!$C$2:$C$1524,'89'!F122:F1644)</f>
        <v>#N/A</v>
      </c>
      <c r="H122" s="8" t="str">
        <f t="array" ref="H122">XLOOKUP($C$2,'89'!$C$2:$C$1524,'89'!H122:H1644)</f>
        <v>#N/A</v>
      </c>
      <c r="I122" s="8" t="str">
        <f t="array" ref="I122">XLOOKUP($C$2,'89'!$C$2:$C$1524,'89'!I122:I1644)</f>
        <v>#N/A</v>
      </c>
      <c r="J122" s="8" t="str">
        <f t="array" ref="J122">XLOOKUP($C$2,'89'!$C$2:$C$1524,'89'!J122:J1644)</f>
        <v>#N/A</v>
      </c>
      <c r="K122" s="8" t="s">
        <v>11</v>
      </c>
      <c r="L122" s="8" t="s">
        <v>3046</v>
      </c>
    </row>
    <row r="123" ht="14.25" customHeight="1">
      <c r="A123" s="8" t="s">
        <v>3045</v>
      </c>
      <c r="B123" s="1678" t="s">
        <v>168</v>
      </c>
      <c r="C123" s="8" t="s">
        <v>267</v>
      </c>
      <c r="D123" s="8" t="s">
        <v>268</v>
      </c>
      <c r="E123" s="8" t="str">
        <f t="array" ref="E123">XLOOKUP(C123,'89'!C123:C1645,'89'!E123:E1645)</f>
        <v>Cafés</v>
      </c>
      <c r="F123" s="8" t="str">
        <f t="array" ref="F123">XLOOKUP($C$2,'89'!$C$2:$C$1524,'89'!F123:F1645)</f>
        <v>#N/A</v>
      </c>
      <c r="H123" s="8" t="str">
        <f t="array" ref="H123">XLOOKUP($C$2,'89'!$C$2:$C$1524,'89'!H123:H1645)</f>
        <v>#N/A</v>
      </c>
      <c r="I123" s="8" t="str">
        <f t="array" ref="I123">XLOOKUP($C$2,'89'!$C$2:$C$1524,'89'!I123:I1645)</f>
        <v>#N/A</v>
      </c>
      <c r="J123" s="8" t="str">
        <f t="array" ref="J123">XLOOKUP($C$2,'89'!$C$2:$C$1524,'89'!J123:J1645)</f>
        <v>#N/A</v>
      </c>
      <c r="K123" s="8" t="s">
        <v>11</v>
      </c>
      <c r="L123" s="8" t="s">
        <v>3046</v>
      </c>
    </row>
    <row r="124" ht="14.25" customHeight="1">
      <c r="A124" s="8" t="s">
        <v>3045</v>
      </c>
      <c r="B124" s="1678" t="s">
        <v>814</v>
      </c>
      <c r="C124" s="8" t="s">
        <v>961</v>
      </c>
      <c r="D124" s="8" t="s">
        <v>962</v>
      </c>
      <c r="E124" s="8" t="str">
        <f t="array" ref="E124">XLOOKUP(C124,'89'!C124:C1646,'89'!E124:E1646)</f>
        <v>Cafés</v>
      </c>
      <c r="F124" s="8" t="str">
        <f t="array" ref="F124">XLOOKUP($C$2,'89'!$C$2:$C$1524,'89'!F124:F1646)</f>
        <v>#N/A</v>
      </c>
      <c r="H124" s="8" t="str">
        <f t="array" ref="H124">XLOOKUP($C$2,'89'!$C$2:$C$1524,'89'!H124:H1646)</f>
        <v>#N/A</v>
      </c>
      <c r="I124" s="8" t="str">
        <f t="array" ref="I124">XLOOKUP($C$2,'89'!$C$2:$C$1524,'89'!I124:I1646)</f>
        <v>#N/A</v>
      </c>
      <c r="J124" s="8" t="str">
        <f t="array" ref="J124">XLOOKUP($C$2,'89'!$C$2:$C$1524,'89'!J124:J1646)</f>
        <v>#N/A</v>
      </c>
      <c r="K124" s="8" t="s">
        <v>11</v>
      </c>
      <c r="L124" s="8" t="s">
        <v>3046</v>
      </c>
    </row>
    <row r="125" ht="14.25" customHeight="1">
      <c r="A125" s="8" t="s">
        <v>3045</v>
      </c>
      <c r="B125" s="1678" t="s">
        <v>817</v>
      </c>
      <c r="C125" s="8" t="s">
        <v>963</v>
      </c>
      <c r="D125" s="8" t="s">
        <v>964</v>
      </c>
      <c r="E125" s="8" t="str">
        <f t="array" ref="E125">XLOOKUP(C125,'89'!C125:C1647,'89'!E125:E1647)</f>
        <v>Cafés</v>
      </c>
      <c r="F125" s="8" t="str">
        <f t="array" ref="F125">XLOOKUP($C$2,'89'!$C$2:$C$1524,'89'!F125:F1647)</f>
        <v>#N/A</v>
      </c>
      <c r="H125" s="8" t="str">
        <f t="array" ref="H125">XLOOKUP($C$2,'89'!$C$2:$C$1524,'89'!H125:H1647)</f>
        <v>#N/A</v>
      </c>
      <c r="I125" s="8" t="str">
        <f t="array" ref="I125">XLOOKUP($C$2,'89'!$C$2:$C$1524,'89'!I125:I1647)</f>
        <v>#N/A</v>
      </c>
      <c r="J125" s="8" t="str">
        <f t="array" ref="J125">XLOOKUP($C$2,'89'!$C$2:$C$1524,'89'!J125:J1647)</f>
        <v>#N/A</v>
      </c>
      <c r="K125" s="8" t="s">
        <v>11</v>
      </c>
      <c r="L125" s="8" t="s">
        <v>3046</v>
      </c>
    </row>
    <row r="126" ht="14.25" customHeight="1">
      <c r="A126" s="8" t="s">
        <v>3045</v>
      </c>
      <c r="B126" s="1678" t="s">
        <v>892</v>
      </c>
      <c r="C126" s="8" t="s">
        <v>965</v>
      </c>
      <c r="D126" s="8" t="s">
        <v>966</v>
      </c>
      <c r="E126" s="8" t="str">
        <f t="array" ref="E126">XLOOKUP(C126,'89'!C126:C1648,'89'!E126:E1648)</f>
        <v>Cafés</v>
      </c>
      <c r="F126" s="8" t="str">
        <f t="array" ref="F126">XLOOKUP($C$2,'89'!$C$2:$C$1524,'89'!F126:F1648)</f>
        <v>#N/A</v>
      </c>
      <c r="H126" s="8" t="str">
        <f t="array" ref="H126">XLOOKUP($C$2,'89'!$C$2:$C$1524,'89'!H126:H1648)</f>
        <v>#N/A</v>
      </c>
      <c r="I126" s="8" t="str">
        <f t="array" ref="I126">XLOOKUP($C$2,'89'!$C$2:$C$1524,'89'!I126:I1648)</f>
        <v>#N/A</v>
      </c>
      <c r="J126" s="8" t="str">
        <f t="array" ref="J126">XLOOKUP($C$2,'89'!$C$2:$C$1524,'89'!J126:J1648)</f>
        <v>#N/A</v>
      </c>
      <c r="K126" s="8" t="s">
        <v>11</v>
      </c>
      <c r="L126" s="8" t="s">
        <v>3046</v>
      </c>
    </row>
    <row r="127" ht="14.25" customHeight="1">
      <c r="A127" s="8" t="s">
        <v>3045</v>
      </c>
      <c r="B127" s="1678" t="s">
        <v>168</v>
      </c>
      <c r="C127" s="8" t="s">
        <v>269</v>
      </c>
      <c r="D127" s="8" t="s">
        <v>2332</v>
      </c>
      <c r="E127" s="8" t="str">
        <f t="array" ref="E127">XLOOKUP(C127,'89'!C127:C1649,'89'!E127:E1649)</f>
        <v>Cafés</v>
      </c>
      <c r="F127" s="8" t="str">
        <f t="array" ref="F127">XLOOKUP($C$2,'89'!$C$2:$C$1524,'89'!F127:F1649)</f>
        <v>#N/A</v>
      </c>
      <c r="H127" s="8" t="str">
        <f t="array" ref="H127">XLOOKUP($C$2,'89'!$C$2:$C$1524,'89'!H127:H1649)</f>
        <v>#N/A</v>
      </c>
      <c r="I127" s="8" t="str">
        <f t="array" ref="I127">XLOOKUP($C$2,'89'!$C$2:$C$1524,'89'!I127:I1649)</f>
        <v>#N/A</v>
      </c>
      <c r="J127" s="8" t="str">
        <f t="array" ref="J127">XLOOKUP($C$2,'89'!$C$2:$C$1524,'89'!J127:J1649)</f>
        <v>#N/A</v>
      </c>
      <c r="K127" s="8" t="s">
        <v>11</v>
      </c>
      <c r="L127" s="8" t="s">
        <v>3046</v>
      </c>
    </row>
    <row r="128" ht="14.25" customHeight="1">
      <c r="A128" s="8" t="s">
        <v>3045</v>
      </c>
      <c r="B128" s="1678" t="s">
        <v>168</v>
      </c>
      <c r="C128" s="8" t="s">
        <v>271</v>
      </c>
      <c r="D128" s="8" t="s">
        <v>2333</v>
      </c>
      <c r="E128" s="8" t="str">
        <f t="array" ref="E128">XLOOKUP(C128,'89'!C128:C1650,'89'!E128:E1650)</f>
        <v>Cafés</v>
      </c>
      <c r="F128" s="8" t="str">
        <f t="array" ref="F128">XLOOKUP($C$2,'89'!$C$2:$C$1524,'89'!F128:F1650)</f>
        <v>#N/A</v>
      </c>
      <c r="H128" s="8" t="str">
        <f t="array" ref="H128">XLOOKUP($C$2,'89'!$C$2:$C$1524,'89'!H128:H1650)</f>
        <v>#N/A</v>
      </c>
      <c r="I128" s="8" t="str">
        <f t="array" ref="I128">XLOOKUP($C$2,'89'!$C$2:$C$1524,'89'!I128:I1650)</f>
        <v>#N/A</v>
      </c>
      <c r="J128" s="8" t="str">
        <f t="array" ref="J128">XLOOKUP($C$2,'89'!$C$2:$C$1524,'89'!J128:J1650)</f>
        <v>#N/A</v>
      </c>
      <c r="K128" s="8" t="s">
        <v>11</v>
      </c>
      <c r="L128" s="8" t="s">
        <v>3046</v>
      </c>
    </row>
    <row r="129" ht="14.25" customHeight="1">
      <c r="A129" s="8" t="s">
        <v>3045</v>
      </c>
      <c r="B129" s="1678" t="s">
        <v>814</v>
      </c>
      <c r="C129" s="8" t="s">
        <v>967</v>
      </c>
      <c r="D129" s="8" t="s">
        <v>968</v>
      </c>
      <c r="E129" s="8" t="str">
        <f t="array" ref="E129">XLOOKUP(C129,'89'!C129:C1651,'89'!E129:E1651)</f>
        <v>Cafés</v>
      </c>
      <c r="H129" s="8" t="str">
        <f t="array" ref="H129">XLOOKUP($C$2,'89'!$C$2:$C$1524,'89'!H129:H1651)</f>
        <v>#N/A</v>
      </c>
      <c r="I129" s="8" t="str">
        <f t="array" ref="I129">XLOOKUP($C$2,'89'!$C$2:$C$1524,'89'!I129:I1651)</f>
        <v>#N/A</v>
      </c>
      <c r="J129" s="8" t="str">
        <f t="array" ref="J129">XLOOKUP($C$2,'89'!$C$2:$C$1524,'89'!J129:J1651)</f>
        <v>#N/A</v>
      </c>
      <c r="K129" s="8" t="s">
        <v>11</v>
      </c>
      <c r="L129" s="8" t="s">
        <v>3046</v>
      </c>
    </row>
    <row r="130" ht="14.25" customHeight="1">
      <c r="A130" s="8" t="s">
        <v>3045</v>
      </c>
      <c r="B130" s="1678" t="s">
        <v>817</v>
      </c>
      <c r="C130" s="8" t="s">
        <v>969</v>
      </c>
      <c r="D130" s="8" t="s">
        <v>3032</v>
      </c>
      <c r="E130" s="8" t="str">
        <f t="array" ref="E130">XLOOKUP(C130,'89'!C130:C1652,'89'!E130:E1652)</f>
        <v>Cafés</v>
      </c>
      <c r="H130" s="8" t="str">
        <f t="array" ref="H130">XLOOKUP($C$2,'89'!$C$2:$C$1524,'89'!H130:H1652)</f>
        <v>#N/A</v>
      </c>
      <c r="I130" s="8" t="str">
        <f t="array" ref="I130">XLOOKUP($C$2,'89'!$C$2:$C$1524,'89'!I130:I1652)</f>
        <v>#N/A</v>
      </c>
      <c r="J130" s="8" t="str">
        <f t="array" ref="J130">XLOOKUP($C$2,'89'!$C$2:$C$1524,'89'!J130:J1652)</f>
        <v>#N/A</v>
      </c>
      <c r="K130" s="8" t="s">
        <v>11</v>
      </c>
      <c r="L130" s="8" t="s">
        <v>3046</v>
      </c>
    </row>
    <row r="131" ht="14.25" customHeight="1">
      <c r="A131" s="8" t="s">
        <v>3045</v>
      </c>
      <c r="B131" s="1678" t="s">
        <v>892</v>
      </c>
      <c r="C131" s="8" t="s">
        <v>971</v>
      </c>
      <c r="D131" s="8" t="s">
        <v>972</v>
      </c>
      <c r="E131" s="8" t="str">
        <f t="array" ref="E131">XLOOKUP(C131,'89'!C131:C1653,'89'!E131:E1653)</f>
        <v>Cafés</v>
      </c>
      <c r="H131" s="8" t="str">
        <f t="array" ref="H131">XLOOKUP($C$2,'89'!$C$2:$C$1524,'89'!H131:H1653)</f>
        <v>#N/A</v>
      </c>
      <c r="I131" s="8" t="str">
        <f t="array" ref="I131">XLOOKUP($C$2,'89'!$C$2:$C$1524,'89'!I131:I1653)</f>
        <v>#N/A</v>
      </c>
      <c r="J131" s="8" t="str">
        <f t="array" ref="J131">XLOOKUP($C$2,'89'!$C$2:$C$1524,'89'!J131:J1653)</f>
        <v>#N/A</v>
      </c>
      <c r="K131" s="8" t="s">
        <v>11</v>
      </c>
      <c r="L131" s="8" t="s">
        <v>3046</v>
      </c>
    </row>
    <row r="132" ht="14.25" customHeight="1">
      <c r="A132" s="8" t="s">
        <v>3045</v>
      </c>
      <c r="B132" s="1678" t="s">
        <v>168</v>
      </c>
      <c r="C132" s="8" t="s">
        <v>273</v>
      </c>
      <c r="D132" s="8" t="s">
        <v>2334</v>
      </c>
      <c r="E132" s="8" t="str">
        <f t="array" ref="E132">XLOOKUP(C132,'89'!C132:C1654,'89'!E132:E1654)</f>
        <v>Cafés</v>
      </c>
      <c r="F132" s="8" t="str">
        <f t="array" ref="F132">XLOOKUP($C$2,'89'!$C$2:$C$1524,'89'!F132:F1654)</f>
        <v>#N/A</v>
      </c>
      <c r="H132" s="8" t="str">
        <f t="array" ref="H132">XLOOKUP($C$2,'89'!$C$2:$C$1524,'89'!H132:H1654)</f>
        <v>#N/A</v>
      </c>
      <c r="I132" s="8" t="str">
        <f t="array" ref="I132">XLOOKUP($C$2,'89'!$C$2:$C$1524,'89'!I132:I1654)</f>
        <v>#N/A</v>
      </c>
      <c r="J132" s="8" t="str">
        <f t="array" ref="J132">XLOOKUP($C$2,'89'!$C$2:$C$1524,'89'!J132:J1654)</f>
        <v>#N/A</v>
      </c>
      <c r="K132" s="8" t="s">
        <v>11</v>
      </c>
      <c r="L132" s="8" t="s">
        <v>3046</v>
      </c>
    </row>
    <row r="133" ht="14.25" customHeight="1">
      <c r="A133" s="8" t="s">
        <v>3045</v>
      </c>
      <c r="B133" s="1678" t="s">
        <v>168</v>
      </c>
      <c r="C133" s="8" t="s">
        <v>275</v>
      </c>
      <c r="D133" s="8" t="s">
        <v>2335</v>
      </c>
      <c r="E133" s="8" t="str">
        <f t="array" ref="E133">XLOOKUP(C133,'89'!C133:C1655,'89'!E133:E1655)</f>
        <v>Cafés</v>
      </c>
      <c r="F133" s="8" t="str">
        <f t="array" ref="F133">XLOOKUP($C$2,'89'!$C$2:$C$1524,'89'!F133:F1655)</f>
        <v>#N/A</v>
      </c>
      <c r="H133" s="8" t="str">
        <f t="array" ref="H133">XLOOKUP($C$2,'89'!$C$2:$C$1524,'89'!H133:H1655)</f>
        <v>#N/A</v>
      </c>
      <c r="I133" s="8" t="str">
        <f t="array" ref="I133">XLOOKUP($C$2,'89'!$C$2:$C$1524,'89'!I133:I1655)</f>
        <v>#N/A</v>
      </c>
      <c r="J133" s="8" t="str">
        <f t="array" ref="J133">XLOOKUP($C$2,'89'!$C$2:$C$1524,'89'!J133:J1655)</f>
        <v>#N/A</v>
      </c>
      <c r="K133" s="8" t="s">
        <v>11</v>
      </c>
      <c r="L133" s="8" t="s">
        <v>3046</v>
      </c>
    </row>
    <row r="134" ht="14.25" customHeight="1">
      <c r="A134" s="8" t="s">
        <v>3045</v>
      </c>
      <c r="B134" s="1678" t="s">
        <v>814</v>
      </c>
      <c r="C134" s="8" t="s">
        <v>973</v>
      </c>
      <c r="D134" s="8" t="s">
        <v>974</v>
      </c>
      <c r="E134" s="8" t="str">
        <f t="array" ref="E134">XLOOKUP(C134,'89'!C134:C1656,'89'!E134:E1656)</f>
        <v>Cafés</v>
      </c>
      <c r="F134" s="8" t="str">
        <f t="array" ref="F134">XLOOKUP($C$2,'89'!$C$2:$C$1524,'89'!F134:F1656)</f>
        <v>#N/A</v>
      </c>
      <c r="H134" s="8" t="str">
        <f t="array" ref="H134">XLOOKUP($C$2,'89'!$C$2:$C$1524,'89'!H134:H1656)</f>
        <v>#N/A</v>
      </c>
      <c r="I134" s="8" t="str">
        <f t="array" ref="I134">XLOOKUP($C$2,'89'!$C$2:$C$1524,'89'!I134:I1656)</f>
        <v>#N/A</v>
      </c>
      <c r="J134" s="8" t="str">
        <f t="array" ref="J134">XLOOKUP($C$2,'89'!$C$2:$C$1524,'89'!J134:J1656)</f>
        <v>#N/A</v>
      </c>
      <c r="K134" s="8" t="s">
        <v>11</v>
      </c>
      <c r="L134" s="8" t="s">
        <v>3046</v>
      </c>
    </row>
    <row r="135" ht="14.25" customHeight="1">
      <c r="A135" s="8" t="s">
        <v>3045</v>
      </c>
      <c r="B135" s="1678" t="s">
        <v>817</v>
      </c>
      <c r="C135" s="8" t="s">
        <v>975</v>
      </c>
      <c r="D135" s="8" t="s">
        <v>976</v>
      </c>
      <c r="E135" s="8" t="str">
        <f t="array" ref="E135">XLOOKUP(C135,'89'!C135:C1657,'89'!E135:E1657)</f>
        <v>Cafés</v>
      </c>
      <c r="F135" s="8" t="str">
        <f t="array" ref="F135">XLOOKUP($C$2,'89'!$C$2:$C$1524,'89'!F135:F1657)</f>
        <v>#N/A</v>
      </c>
      <c r="H135" s="8" t="str">
        <f t="array" ref="H135">XLOOKUP($C$2,'89'!$C$2:$C$1524,'89'!H135:H1657)</f>
        <v>#N/A</v>
      </c>
      <c r="I135" s="8" t="str">
        <f t="array" ref="I135">XLOOKUP($C$2,'89'!$C$2:$C$1524,'89'!I135:I1657)</f>
        <v>#N/A</v>
      </c>
      <c r="J135" s="8" t="str">
        <f t="array" ref="J135">XLOOKUP($C$2,'89'!$C$2:$C$1524,'89'!J135:J1657)</f>
        <v>#N/A</v>
      </c>
      <c r="K135" s="8" t="s">
        <v>11</v>
      </c>
      <c r="L135" s="8" t="s">
        <v>3046</v>
      </c>
    </row>
    <row r="136" ht="14.25" customHeight="1">
      <c r="A136" s="8" t="s">
        <v>3045</v>
      </c>
      <c r="B136" s="1678" t="s">
        <v>817</v>
      </c>
      <c r="C136" s="8" t="s">
        <v>977</v>
      </c>
      <c r="D136" s="8" t="s">
        <v>978</v>
      </c>
      <c r="E136" s="8" t="str">
        <f t="array" ref="E136">XLOOKUP(C136,'89'!C136:C1658,'89'!E136:E1658)</f>
        <v>Cafés</v>
      </c>
      <c r="F136" s="8" t="str">
        <f t="array" ref="F136">XLOOKUP($C$2,'89'!$C$2:$C$1524,'89'!F136:F1658)</f>
        <v>#N/A</v>
      </c>
      <c r="H136" s="8" t="str">
        <f t="array" ref="H136">XLOOKUP($C$2,'89'!$C$2:$C$1524,'89'!H136:H1658)</f>
        <v>#N/A</v>
      </c>
      <c r="I136" s="8" t="str">
        <f t="array" ref="I136">XLOOKUP($C$2,'89'!$C$2:$C$1524,'89'!I136:I1658)</f>
        <v>#N/A</v>
      </c>
      <c r="J136" s="8" t="str">
        <f t="array" ref="J136">XLOOKUP($C$2,'89'!$C$2:$C$1524,'89'!J136:J1658)</f>
        <v>#N/A</v>
      </c>
      <c r="K136" s="8" t="s">
        <v>11</v>
      </c>
      <c r="L136" s="8" t="s">
        <v>3046</v>
      </c>
    </row>
    <row r="137" ht="14.25" customHeight="1">
      <c r="A137" s="8" t="s">
        <v>3045</v>
      </c>
      <c r="B137" s="1678" t="s">
        <v>168</v>
      </c>
      <c r="C137" s="8" t="s">
        <v>277</v>
      </c>
      <c r="D137" s="8" t="s">
        <v>2336</v>
      </c>
      <c r="E137" s="8" t="str">
        <f t="array" ref="E137">XLOOKUP(C137,'89'!C137:C1659,'89'!E137:E1659)</f>
        <v>Cafés</v>
      </c>
      <c r="F137" s="8" t="str">
        <f t="array" ref="F137">XLOOKUP($C$2,'89'!$C$2:$C$1524,'89'!F137:F1659)</f>
        <v>#N/A</v>
      </c>
      <c r="H137" s="8" t="str">
        <f t="array" ref="H137">XLOOKUP($C$2,'89'!$C$2:$C$1524,'89'!H137:H1659)</f>
        <v>#N/A</v>
      </c>
      <c r="I137" s="8" t="str">
        <f t="array" ref="I137">XLOOKUP($C$2,'89'!$C$2:$C$1524,'89'!I137:I1659)</f>
        <v>#N/A</v>
      </c>
      <c r="J137" s="8" t="str">
        <f t="array" ref="J137">XLOOKUP($C$2,'89'!$C$2:$C$1524,'89'!J137:J1659)</f>
        <v>#N/A</v>
      </c>
      <c r="K137" s="8" t="s">
        <v>11</v>
      </c>
      <c r="L137" s="8" t="s">
        <v>3046</v>
      </c>
    </row>
    <row r="138" ht="14.25" customHeight="1">
      <c r="A138" s="8" t="s">
        <v>3045</v>
      </c>
      <c r="B138" s="1678" t="s">
        <v>168</v>
      </c>
      <c r="C138" s="8" t="s">
        <v>279</v>
      </c>
      <c r="D138" s="8" t="s">
        <v>2337</v>
      </c>
      <c r="E138" s="8" t="str">
        <f t="array" ref="E138">XLOOKUP(C138,'89'!C138:C1660,'89'!E138:E1660)</f>
        <v>Cafés</v>
      </c>
      <c r="F138" s="8" t="str">
        <f t="array" ref="F138">XLOOKUP($C$2,'89'!$C$2:$C$1524,'89'!F138:F1660)</f>
        <v>#N/A</v>
      </c>
      <c r="H138" s="8" t="str">
        <f t="array" ref="H138">XLOOKUP($C$2,'89'!$C$2:$C$1524,'89'!H138:H1660)</f>
        <v>#N/A</v>
      </c>
      <c r="I138" s="8" t="str">
        <f t="array" ref="I138">XLOOKUP($C$2,'89'!$C$2:$C$1524,'89'!I138:I1660)</f>
        <v>#N/A</v>
      </c>
      <c r="J138" s="8" t="str">
        <f t="array" ref="J138">XLOOKUP($C$2,'89'!$C$2:$C$1524,'89'!J138:J1660)</f>
        <v>#N/A</v>
      </c>
      <c r="K138" s="8" t="s">
        <v>11</v>
      </c>
      <c r="L138" s="8" t="s">
        <v>3046</v>
      </c>
    </row>
    <row r="139" ht="14.25" customHeight="1">
      <c r="A139" s="8" t="s">
        <v>3045</v>
      </c>
      <c r="B139" s="1678" t="s">
        <v>814</v>
      </c>
      <c r="C139" s="8" t="s">
        <v>979</v>
      </c>
      <c r="D139" s="8" t="s">
        <v>980</v>
      </c>
      <c r="E139" s="8" t="str">
        <f t="array" ref="E139">XLOOKUP(C139,'89'!C139:C1661,'89'!E139:E1661)</f>
        <v>Cafés</v>
      </c>
      <c r="H139" s="8" t="str">
        <f t="array" ref="H139">XLOOKUP($C$2,'89'!$C$2:$C$1524,'89'!H139:H1661)</f>
        <v>#N/A</v>
      </c>
      <c r="I139" s="8" t="str">
        <f t="array" ref="I139">XLOOKUP($C$2,'89'!$C$2:$C$1524,'89'!I139:I1661)</f>
        <v>#N/A</v>
      </c>
      <c r="J139" s="8" t="str">
        <f t="array" ref="J139">XLOOKUP($C$2,'89'!$C$2:$C$1524,'89'!J139:J1661)</f>
        <v>#N/A</v>
      </c>
      <c r="K139" s="8" t="s">
        <v>11</v>
      </c>
      <c r="L139" s="8" t="s">
        <v>3046</v>
      </c>
    </row>
    <row r="140" ht="14.25" customHeight="1">
      <c r="A140" s="8" t="s">
        <v>3045</v>
      </c>
      <c r="B140" s="1678" t="s">
        <v>817</v>
      </c>
      <c r="C140" s="8" t="s">
        <v>981</v>
      </c>
      <c r="D140" s="8" t="s">
        <v>982</v>
      </c>
      <c r="E140" s="8" t="str">
        <f t="array" ref="E140">XLOOKUP(C140,'89'!C140:C1662,'89'!E140:E1662)</f>
        <v>Cafés</v>
      </c>
      <c r="H140" s="8" t="str">
        <f t="array" ref="H140">XLOOKUP($C$2,'89'!$C$2:$C$1524,'89'!H140:H1662)</f>
        <v>#N/A</v>
      </c>
      <c r="I140" s="8" t="str">
        <f t="array" ref="I140">XLOOKUP($C$2,'89'!$C$2:$C$1524,'89'!I140:I1662)</f>
        <v>#N/A</v>
      </c>
      <c r="J140" s="8" t="str">
        <f t="array" ref="J140">XLOOKUP($C$2,'89'!$C$2:$C$1524,'89'!J140:J1662)</f>
        <v>#N/A</v>
      </c>
      <c r="K140" s="8" t="s">
        <v>11</v>
      </c>
      <c r="L140" s="8" t="s">
        <v>3046</v>
      </c>
    </row>
    <row r="141" ht="14.25" customHeight="1">
      <c r="A141" s="8" t="s">
        <v>3045</v>
      </c>
      <c r="B141" s="1678" t="s">
        <v>817</v>
      </c>
      <c r="C141" s="8" t="s">
        <v>983</v>
      </c>
      <c r="D141" s="8" t="s">
        <v>984</v>
      </c>
      <c r="E141" s="8" t="str">
        <f t="array" ref="E141">XLOOKUP(C141,'89'!C141:C1663,'89'!E141:E1663)</f>
        <v>Cafés</v>
      </c>
      <c r="H141" s="8" t="str">
        <f t="array" ref="H141">XLOOKUP($C$2,'89'!$C$2:$C$1524,'89'!H141:H1663)</f>
        <v>#N/A</v>
      </c>
      <c r="I141" s="8" t="str">
        <f t="array" ref="I141">XLOOKUP($C$2,'89'!$C$2:$C$1524,'89'!I141:I1663)</f>
        <v>#N/A</v>
      </c>
      <c r="J141" s="8" t="str">
        <f t="array" ref="J141">XLOOKUP($C$2,'89'!$C$2:$C$1524,'89'!J141:J1663)</f>
        <v>#N/A</v>
      </c>
      <c r="K141" s="8" t="s">
        <v>11</v>
      </c>
      <c r="L141" s="8" t="s">
        <v>3046</v>
      </c>
    </row>
    <row r="142" ht="14.25" customHeight="1">
      <c r="A142" s="8" t="s">
        <v>3045</v>
      </c>
      <c r="B142" s="1678" t="s">
        <v>168</v>
      </c>
      <c r="C142" s="8" t="s">
        <v>281</v>
      </c>
      <c r="D142" s="8" t="s">
        <v>2338</v>
      </c>
      <c r="E142" s="8" t="str">
        <f t="array" ref="E142">XLOOKUP(C142,'89'!C142:C1664,'89'!E142:E1664)</f>
        <v>Cafés</v>
      </c>
      <c r="F142" s="8" t="str">
        <f t="array" ref="F142">XLOOKUP($C$2,'89'!$C$2:$C$1524,'89'!F142:F1664)</f>
        <v>#N/A</v>
      </c>
      <c r="H142" s="8" t="str">
        <f t="array" ref="H142">XLOOKUP($C$2,'89'!$C$2:$C$1524,'89'!H142:H1664)</f>
        <v>#N/A</v>
      </c>
      <c r="I142" s="8" t="str">
        <f t="array" ref="I142">XLOOKUP($C$2,'89'!$C$2:$C$1524,'89'!I142:I1664)</f>
        <v>#N/A</v>
      </c>
      <c r="J142" s="8" t="str">
        <f t="array" ref="J142">XLOOKUP($C$2,'89'!$C$2:$C$1524,'89'!J142:J1664)</f>
        <v>#N/A</v>
      </c>
      <c r="K142" s="8" t="s">
        <v>11</v>
      </c>
      <c r="L142" s="8" t="s">
        <v>3046</v>
      </c>
    </row>
    <row r="143" ht="14.25" customHeight="1">
      <c r="A143" s="8" t="s">
        <v>3045</v>
      </c>
      <c r="B143" s="1678" t="s">
        <v>168</v>
      </c>
      <c r="C143" s="8" t="s">
        <v>283</v>
      </c>
      <c r="D143" s="8" t="s">
        <v>2339</v>
      </c>
      <c r="E143" s="8" t="str">
        <f t="array" ref="E143">XLOOKUP(C143,'89'!C143:C1665,'89'!E143:E1665)</f>
        <v>Cafés</v>
      </c>
      <c r="F143" s="8" t="str">
        <f t="array" ref="F143">XLOOKUP($C$2,'89'!$C$2:$C$1524,'89'!F143:F1665)</f>
        <v>#N/A</v>
      </c>
      <c r="H143" s="8" t="str">
        <f t="array" ref="H143">XLOOKUP($C$2,'89'!$C$2:$C$1524,'89'!H143:H1665)</f>
        <v>#N/A</v>
      </c>
      <c r="I143" s="8" t="str">
        <f t="array" ref="I143">XLOOKUP($C$2,'89'!$C$2:$C$1524,'89'!I143:I1665)</f>
        <v>#N/A</v>
      </c>
      <c r="J143" s="8" t="str">
        <f t="array" ref="J143">XLOOKUP($C$2,'89'!$C$2:$C$1524,'89'!J143:J1665)</f>
        <v>#N/A</v>
      </c>
      <c r="K143" s="8" t="s">
        <v>11</v>
      </c>
      <c r="L143" s="8" t="s">
        <v>3046</v>
      </c>
    </row>
    <row r="144" ht="14.25" customHeight="1">
      <c r="A144" s="8" t="s">
        <v>3045</v>
      </c>
      <c r="B144" s="1678" t="s">
        <v>814</v>
      </c>
      <c r="C144" s="8" t="s">
        <v>985</v>
      </c>
      <c r="D144" s="8" t="s">
        <v>986</v>
      </c>
      <c r="E144" s="8" t="str">
        <f t="array" ref="E144">XLOOKUP(C144,'89'!C144:C1666,'89'!E144:E1666)</f>
        <v>Cafés</v>
      </c>
      <c r="F144" s="8" t="str">
        <f t="array" ref="F144">XLOOKUP($C$2,'89'!$C$2:$C$1524,'89'!F144:F1666)</f>
        <v>#N/A</v>
      </c>
      <c r="H144" s="8" t="str">
        <f t="array" ref="H144">XLOOKUP($C$2,'89'!$C$2:$C$1524,'89'!H144:H1666)</f>
        <v>#N/A</v>
      </c>
      <c r="I144" s="8" t="str">
        <f t="array" ref="I144">XLOOKUP($C$2,'89'!$C$2:$C$1524,'89'!I144:I1666)</f>
        <v>#N/A</v>
      </c>
      <c r="J144" s="8" t="str">
        <f t="array" ref="J144">XLOOKUP($C$2,'89'!$C$2:$C$1524,'89'!J144:J1666)</f>
        <v>#N/A</v>
      </c>
      <c r="K144" s="8" t="s">
        <v>11</v>
      </c>
      <c r="L144" s="8" t="s">
        <v>3046</v>
      </c>
    </row>
    <row r="145" ht="14.25" customHeight="1">
      <c r="A145" s="8" t="s">
        <v>3045</v>
      </c>
      <c r="B145" s="1678" t="s">
        <v>817</v>
      </c>
      <c r="C145" s="8" t="s">
        <v>987</v>
      </c>
      <c r="D145" s="8" t="s">
        <v>988</v>
      </c>
      <c r="E145" s="8" t="str">
        <f t="array" ref="E145">XLOOKUP(C145,'89'!C145:C1667,'89'!E145:E1667)</f>
        <v>Cafés</v>
      </c>
      <c r="F145" s="8" t="str">
        <f t="array" ref="F145">XLOOKUP($C$2,'89'!$C$2:$C$1524,'89'!F145:F1667)</f>
        <v>#N/A</v>
      </c>
      <c r="H145" s="8" t="str">
        <f t="array" ref="H145">XLOOKUP($C$2,'89'!$C$2:$C$1524,'89'!H145:H1667)</f>
        <v>#N/A</v>
      </c>
      <c r="I145" s="8" t="str">
        <f t="array" ref="I145">XLOOKUP($C$2,'89'!$C$2:$C$1524,'89'!I145:I1667)</f>
        <v>#N/A</v>
      </c>
      <c r="J145" s="8" t="str">
        <f t="array" ref="J145">XLOOKUP($C$2,'89'!$C$2:$C$1524,'89'!J145:J1667)</f>
        <v>#N/A</v>
      </c>
      <c r="K145" s="8" t="s">
        <v>11</v>
      </c>
      <c r="L145" s="8" t="s">
        <v>3046</v>
      </c>
    </row>
    <row r="146" ht="14.25" customHeight="1">
      <c r="A146" s="8" t="s">
        <v>3045</v>
      </c>
      <c r="B146" s="1678" t="s">
        <v>817</v>
      </c>
      <c r="C146" s="8" t="s">
        <v>989</v>
      </c>
      <c r="D146" s="8" t="s">
        <v>990</v>
      </c>
      <c r="E146" s="8" t="str">
        <f t="array" ref="E146">XLOOKUP(C146,'89'!C146:C1668,'89'!E146:E1668)</f>
        <v>Cafés</v>
      </c>
      <c r="F146" s="8" t="str">
        <f t="array" ref="F146">XLOOKUP($C$2,'89'!$C$2:$C$1524,'89'!F146:F1668)</f>
        <v>#N/A</v>
      </c>
      <c r="H146" s="8" t="str">
        <f t="array" ref="H146">XLOOKUP($C$2,'89'!$C$2:$C$1524,'89'!H146:H1668)</f>
        <v>#N/A</v>
      </c>
      <c r="I146" s="8" t="str">
        <f t="array" ref="I146">XLOOKUP($C$2,'89'!$C$2:$C$1524,'89'!I146:I1668)</f>
        <v>#N/A</v>
      </c>
      <c r="J146" s="8" t="str">
        <f t="array" ref="J146">XLOOKUP($C$2,'89'!$C$2:$C$1524,'89'!J146:J1668)</f>
        <v>#N/A</v>
      </c>
      <c r="K146" s="8" t="s">
        <v>11</v>
      </c>
      <c r="L146" s="8" t="s">
        <v>3046</v>
      </c>
    </row>
    <row r="147" ht="14.25" customHeight="1">
      <c r="A147" s="8" t="s">
        <v>3045</v>
      </c>
      <c r="B147" s="1678" t="s">
        <v>168</v>
      </c>
      <c r="C147" s="8" t="s">
        <v>285</v>
      </c>
      <c r="D147" s="8" t="s">
        <v>2340</v>
      </c>
      <c r="E147" s="8" t="str">
        <f t="array" ref="E147">XLOOKUP(C147,'89'!C147:C1669,'89'!E147:E1669)</f>
        <v>Cafés</v>
      </c>
      <c r="F147" s="8" t="str">
        <f t="array" ref="F147">XLOOKUP($C$2,'89'!$C$2:$C$1524,'89'!F147:F1669)</f>
        <v>#N/A</v>
      </c>
      <c r="H147" s="8" t="str">
        <f t="array" ref="H147">XLOOKUP($C$2,'89'!$C$2:$C$1524,'89'!H147:H1669)</f>
        <v>#N/A</v>
      </c>
      <c r="I147" s="8" t="str">
        <f t="array" ref="I147">XLOOKUP($C$2,'89'!$C$2:$C$1524,'89'!I147:I1669)</f>
        <v>#N/A</v>
      </c>
      <c r="J147" s="8" t="str">
        <f t="array" ref="J147">XLOOKUP($C$2,'89'!$C$2:$C$1524,'89'!J147:J1669)</f>
        <v>#N/A</v>
      </c>
      <c r="K147" s="8" t="s">
        <v>11</v>
      </c>
      <c r="L147" s="8" t="s">
        <v>3046</v>
      </c>
    </row>
    <row r="148" ht="14.25" customHeight="1">
      <c r="A148" s="8" t="s">
        <v>3045</v>
      </c>
      <c r="B148" s="1678" t="s">
        <v>168</v>
      </c>
      <c r="C148" s="8" t="s">
        <v>287</v>
      </c>
      <c r="D148" s="8" t="s">
        <v>2341</v>
      </c>
      <c r="E148" s="8" t="str">
        <f t="array" ref="E148">XLOOKUP(C148,'89'!C148:C1670,'89'!E148:E1670)</f>
        <v>Cafés</v>
      </c>
      <c r="F148" s="8" t="str">
        <f t="array" ref="F148">XLOOKUP($C$2,'89'!$C$2:$C$1524,'89'!F148:F1670)</f>
        <v>#N/A</v>
      </c>
      <c r="H148" s="8" t="str">
        <f t="array" ref="H148">XLOOKUP($C$2,'89'!$C$2:$C$1524,'89'!H148:H1670)</f>
        <v>#N/A</v>
      </c>
      <c r="I148" s="8" t="str">
        <f t="array" ref="I148">XLOOKUP($C$2,'89'!$C$2:$C$1524,'89'!I148:I1670)</f>
        <v>#N/A</v>
      </c>
      <c r="J148" s="8" t="str">
        <f t="array" ref="J148">XLOOKUP($C$2,'89'!$C$2:$C$1524,'89'!J148:J1670)</f>
        <v>#N/A</v>
      </c>
      <c r="K148" s="8" t="s">
        <v>11</v>
      </c>
      <c r="L148" s="8" t="s">
        <v>3046</v>
      </c>
    </row>
    <row r="149" ht="14.25" customHeight="1">
      <c r="A149" s="8" t="s">
        <v>3045</v>
      </c>
      <c r="B149" s="1678" t="s">
        <v>814</v>
      </c>
      <c r="C149" s="8" t="s">
        <v>991</v>
      </c>
      <c r="D149" s="8" t="s">
        <v>992</v>
      </c>
      <c r="E149" s="8" t="str">
        <f t="array" ref="E149">XLOOKUP(C149,'89'!C149:C1671,'89'!E149:E1671)</f>
        <v>Cafés</v>
      </c>
      <c r="H149" s="8" t="str">
        <f t="array" ref="H149">XLOOKUP($C$2,'89'!$C$2:$C$1524,'89'!H149:H1671)</f>
        <v>#N/A</v>
      </c>
      <c r="I149" s="8" t="str">
        <f t="array" ref="I149">XLOOKUP($C$2,'89'!$C$2:$C$1524,'89'!I149:I1671)</f>
        <v>#N/A</v>
      </c>
      <c r="J149" s="8" t="str">
        <f t="array" ref="J149">XLOOKUP($C$2,'89'!$C$2:$C$1524,'89'!J149:J1671)</f>
        <v>#N/A</v>
      </c>
      <c r="K149" s="8" t="s">
        <v>11</v>
      </c>
      <c r="L149" s="8" t="s">
        <v>3046</v>
      </c>
    </row>
    <row r="150" ht="14.25" customHeight="1">
      <c r="A150" s="8" t="s">
        <v>3045</v>
      </c>
      <c r="B150" s="1678" t="s">
        <v>817</v>
      </c>
      <c r="C150" s="8" t="s">
        <v>993</v>
      </c>
      <c r="D150" s="8" t="s">
        <v>994</v>
      </c>
      <c r="E150" s="8" t="str">
        <f t="array" ref="E150">XLOOKUP(C150,'89'!C150:C1672,'89'!E150:E1672)</f>
        <v>Cafés</v>
      </c>
      <c r="H150" s="8" t="str">
        <f t="array" ref="H150">XLOOKUP($C$2,'89'!$C$2:$C$1524,'89'!H150:H1672)</f>
        <v>#N/A</v>
      </c>
      <c r="I150" s="8" t="str">
        <f t="array" ref="I150">XLOOKUP($C$2,'89'!$C$2:$C$1524,'89'!I150:I1672)</f>
        <v>#N/A</v>
      </c>
      <c r="J150" s="8" t="str">
        <f t="array" ref="J150">XLOOKUP($C$2,'89'!$C$2:$C$1524,'89'!J150:J1672)</f>
        <v>#N/A</v>
      </c>
      <c r="K150" s="8" t="s">
        <v>11</v>
      </c>
      <c r="L150" s="8" t="s">
        <v>3046</v>
      </c>
    </row>
    <row r="151" ht="14.25" customHeight="1">
      <c r="A151" s="8" t="s">
        <v>3045</v>
      </c>
      <c r="B151" s="1678" t="s">
        <v>817</v>
      </c>
      <c r="C151" s="8" t="s">
        <v>995</v>
      </c>
      <c r="D151" s="8" t="s">
        <v>996</v>
      </c>
      <c r="E151" s="8" t="str">
        <f t="array" ref="E151">XLOOKUP(C151,'89'!C151:C1673,'89'!E151:E1673)</f>
        <v>Cafés</v>
      </c>
      <c r="H151" s="8" t="str">
        <f t="array" ref="H151">XLOOKUP($C$2,'89'!$C$2:$C$1524,'89'!H151:H1673)</f>
        <v>#N/A</v>
      </c>
      <c r="I151" s="8" t="str">
        <f t="array" ref="I151">XLOOKUP($C$2,'89'!$C$2:$C$1524,'89'!I151:I1673)</f>
        <v>#N/A</v>
      </c>
      <c r="J151" s="8" t="str">
        <f t="array" ref="J151">XLOOKUP($C$2,'89'!$C$2:$C$1524,'89'!J151:J1673)</f>
        <v>#N/A</v>
      </c>
      <c r="K151" s="8" t="s">
        <v>11</v>
      </c>
      <c r="L151" s="8" t="s">
        <v>3046</v>
      </c>
    </row>
    <row r="152" ht="14.25" customHeight="1">
      <c r="A152" s="8" t="s">
        <v>3045</v>
      </c>
      <c r="B152" s="1678" t="s">
        <v>168</v>
      </c>
      <c r="C152" s="8" t="s">
        <v>289</v>
      </c>
      <c r="D152" s="8" t="s">
        <v>290</v>
      </c>
      <c r="E152" s="8" t="str">
        <f t="array" ref="E152">XLOOKUP(C152,'89'!C152:C1674,'89'!E152:E1674)</f>
        <v>Rojos</v>
      </c>
      <c r="F152" s="8" t="str">
        <f t="array" ref="F152">XLOOKUP($C$2,'89'!$C$2:$C$1524,'89'!F152:F1674)</f>
        <v>#N/A</v>
      </c>
      <c r="G152" s="8" t="str">
        <f t="array" ref="G152">XLOOKUP($C$2,'89'!$C$2:$C$1524,'89'!G152:G1674)</f>
        <v>#N/A</v>
      </c>
      <c r="H152" s="8" t="str">
        <f t="array" ref="H152">XLOOKUP($C$2,'89'!$C$2:$C$1524,'89'!H152:H1674)</f>
        <v>#N/A</v>
      </c>
      <c r="I152" s="8" t="str">
        <f t="array" ref="I152">XLOOKUP($C$2,'89'!$C$2:$C$1524,'89'!I152:I1674)</f>
        <v>#N/A</v>
      </c>
      <c r="J152" s="8" t="str">
        <f t="array" ref="J152">XLOOKUP($C$2,'89'!$C$2:$C$1524,'89'!J152:J1674)</f>
        <v>#N/A</v>
      </c>
      <c r="K152" s="8" t="s">
        <v>11</v>
      </c>
      <c r="L152" s="8" t="s">
        <v>3046</v>
      </c>
    </row>
    <row r="153" ht="14.25" customHeight="1">
      <c r="A153" s="8" t="s">
        <v>3045</v>
      </c>
      <c r="B153" s="1678" t="s">
        <v>168</v>
      </c>
      <c r="C153" s="8" t="s">
        <v>291</v>
      </c>
      <c r="D153" s="8" t="s">
        <v>2342</v>
      </c>
      <c r="E153" s="8" t="str">
        <f t="array" ref="E153">XLOOKUP(C153,'89'!C153:C1675,'89'!E153:E1675)</f>
        <v>Rojos</v>
      </c>
      <c r="F153" s="8" t="str">
        <f t="array" ref="F153">XLOOKUP($C$2,'89'!$C$2:$C$1524,'89'!F153:F1675)</f>
        <v>#N/A</v>
      </c>
      <c r="G153" s="8" t="str">
        <f t="array" ref="G153">XLOOKUP($C$2,'89'!$C$2:$C$1524,'89'!G153:G1675)</f>
        <v>#N/A</v>
      </c>
      <c r="H153" s="8" t="str">
        <f t="array" ref="H153">XLOOKUP($C$2,'89'!$C$2:$C$1524,'89'!H153:H1675)</f>
        <v>#N/A</v>
      </c>
      <c r="I153" s="8" t="str">
        <f t="array" ref="I153">XLOOKUP($C$2,'89'!$C$2:$C$1524,'89'!I153:I1675)</f>
        <v>#N/A</v>
      </c>
      <c r="J153" s="8" t="str">
        <f t="array" ref="J153">XLOOKUP($C$2,'89'!$C$2:$C$1524,'89'!J153:J1675)</f>
        <v>#N/A</v>
      </c>
      <c r="K153" s="8" t="s">
        <v>11</v>
      </c>
      <c r="L153" s="8" t="s">
        <v>3046</v>
      </c>
    </row>
    <row r="154" ht="14.25" customHeight="1">
      <c r="A154" s="8" t="s">
        <v>3045</v>
      </c>
      <c r="B154" s="1678" t="s">
        <v>814</v>
      </c>
      <c r="C154" s="8" t="s">
        <v>997</v>
      </c>
      <c r="D154" s="8" t="s">
        <v>998</v>
      </c>
      <c r="E154" s="8" t="str">
        <f t="array" ref="E154">XLOOKUP(C154,'89'!C154:C1676,'89'!E154:E1676)</f>
        <v>Rojos</v>
      </c>
      <c r="F154" s="8" t="str">
        <f t="array" ref="F154">XLOOKUP($C$2,'89'!$C$2:$C$1524,'89'!F154:F1676)</f>
        <v>#N/A</v>
      </c>
      <c r="H154" s="8" t="str">
        <f t="array" ref="H154">XLOOKUP($C$2,'89'!$C$2:$C$1524,'89'!H154:H1676)</f>
        <v>#N/A</v>
      </c>
      <c r="I154" s="8" t="str">
        <f t="array" ref="I154">XLOOKUP($C$2,'89'!$C$2:$C$1524,'89'!I154:I1676)</f>
        <v>#N/A</v>
      </c>
      <c r="J154" s="8" t="str">
        <f t="array" ref="J154">XLOOKUP($C$2,'89'!$C$2:$C$1524,'89'!J154:J1676)</f>
        <v>#N/A</v>
      </c>
      <c r="K154" s="8" t="s">
        <v>11</v>
      </c>
      <c r="L154" s="8" t="s">
        <v>3046</v>
      </c>
    </row>
    <row r="155" ht="14.25" customHeight="1">
      <c r="A155" s="8" t="s">
        <v>3045</v>
      </c>
      <c r="B155" s="1678" t="s">
        <v>817</v>
      </c>
      <c r="C155" s="8" t="s">
        <v>999</v>
      </c>
      <c r="D155" s="8" t="s">
        <v>1000</v>
      </c>
      <c r="E155" s="8" t="str">
        <f t="array" ref="E155">XLOOKUP(C155,'89'!C155:C1677,'89'!E155:E1677)</f>
        <v>Rojos</v>
      </c>
      <c r="F155" s="8" t="str">
        <f t="array" ref="F155">XLOOKUP($C$2,'89'!$C$2:$C$1524,'89'!F155:F1677)</f>
        <v>#N/A</v>
      </c>
      <c r="H155" s="8" t="str">
        <f t="array" ref="H155">XLOOKUP($C$2,'89'!$C$2:$C$1524,'89'!H155:H1677)</f>
        <v>#N/A</v>
      </c>
      <c r="I155" s="8" t="str">
        <f t="array" ref="I155">XLOOKUP($C$2,'89'!$C$2:$C$1524,'89'!I155:I1677)</f>
        <v>#N/A</v>
      </c>
      <c r="J155" s="8" t="str">
        <f t="array" ref="J155">XLOOKUP($C$2,'89'!$C$2:$C$1524,'89'!J155:J1677)</f>
        <v>#N/A</v>
      </c>
      <c r="K155" s="8" t="s">
        <v>11</v>
      </c>
      <c r="L155" s="8" t="s">
        <v>3046</v>
      </c>
    </row>
    <row r="156" ht="14.25" customHeight="1">
      <c r="A156" s="8" t="s">
        <v>3045</v>
      </c>
      <c r="B156" s="1678" t="s">
        <v>817</v>
      </c>
      <c r="C156" s="8" t="s">
        <v>1001</v>
      </c>
      <c r="D156" s="8" t="s">
        <v>1002</v>
      </c>
      <c r="E156" s="8" t="str">
        <f t="array" ref="E156">XLOOKUP(C156,'89'!C156:C1678,'89'!E156:E1678)</f>
        <v>Rojos</v>
      </c>
      <c r="F156" s="8" t="str">
        <f t="array" ref="F156">XLOOKUP($C$2,'89'!$C$2:$C$1524,'89'!F156:F1678)</f>
        <v>#N/A</v>
      </c>
      <c r="H156" s="8" t="str">
        <f t="array" ref="H156">XLOOKUP($C$2,'89'!$C$2:$C$1524,'89'!H156:H1678)</f>
        <v>#N/A</v>
      </c>
      <c r="I156" s="8" t="str">
        <f t="array" ref="I156">XLOOKUP($C$2,'89'!$C$2:$C$1524,'89'!I156:I1678)</f>
        <v>#N/A</v>
      </c>
      <c r="J156" s="8" t="str">
        <f t="array" ref="J156">XLOOKUP($C$2,'89'!$C$2:$C$1524,'89'!J156:J1678)</f>
        <v>#N/A</v>
      </c>
      <c r="K156" s="8" t="s">
        <v>11</v>
      </c>
      <c r="L156" s="8" t="s">
        <v>3046</v>
      </c>
    </row>
    <row r="157" ht="14.25" customHeight="1">
      <c r="A157" s="8" t="s">
        <v>3045</v>
      </c>
      <c r="B157" s="1678" t="s">
        <v>168</v>
      </c>
      <c r="C157" s="8" t="s">
        <v>293</v>
      </c>
      <c r="D157" s="8" t="s">
        <v>2343</v>
      </c>
      <c r="E157" s="8" t="str">
        <f t="array" ref="E157">XLOOKUP(C157,'89'!C157:C1679,'89'!E157:E1679)</f>
        <v>Rojos</v>
      </c>
      <c r="F157" s="8" t="str">
        <f t="array" ref="F157">XLOOKUP($C$2,'89'!$C$2:$C$1524,'89'!F157:F1679)</f>
        <v>#N/A</v>
      </c>
      <c r="G157" s="8" t="str">
        <f t="array" ref="G157">XLOOKUP($C$2,'89'!$C$2:$C$1524,'89'!G157:G1679)</f>
        <v>#N/A</v>
      </c>
      <c r="H157" s="8" t="str">
        <f t="array" ref="H157">XLOOKUP($C$2,'89'!$C$2:$C$1524,'89'!H157:H1679)</f>
        <v>#N/A</v>
      </c>
      <c r="I157" s="8" t="str">
        <f t="array" ref="I157">XLOOKUP($C$2,'89'!$C$2:$C$1524,'89'!I157:I1679)</f>
        <v>#N/A</v>
      </c>
      <c r="J157" s="8" t="str">
        <f t="array" ref="J157">XLOOKUP($C$2,'89'!$C$2:$C$1524,'89'!J157:J1679)</f>
        <v>#N/A</v>
      </c>
      <c r="K157" s="8" t="s">
        <v>11</v>
      </c>
      <c r="L157" s="8" t="s">
        <v>3046</v>
      </c>
    </row>
    <row r="158" ht="14.25" customHeight="1">
      <c r="A158" s="8" t="s">
        <v>3045</v>
      </c>
      <c r="B158" s="1678" t="s">
        <v>168</v>
      </c>
      <c r="C158" s="8" t="s">
        <v>295</v>
      </c>
      <c r="D158" s="8" t="s">
        <v>2344</v>
      </c>
      <c r="E158" s="8" t="str">
        <f t="array" ref="E158">XLOOKUP(C158,'89'!C158:C1680,'89'!E158:E1680)</f>
        <v>Rojos</v>
      </c>
      <c r="F158" s="8" t="str">
        <f t="array" ref="F158">XLOOKUP($C$2,'89'!$C$2:$C$1524,'89'!F158:F1680)</f>
        <v>#N/A</v>
      </c>
      <c r="G158" s="8" t="str">
        <f t="array" ref="G158">XLOOKUP($C$2,'89'!$C$2:$C$1524,'89'!G158:G1680)</f>
        <v>#N/A</v>
      </c>
      <c r="H158" s="8" t="str">
        <f t="array" ref="H158">XLOOKUP($C$2,'89'!$C$2:$C$1524,'89'!H158:H1680)</f>
        <v>#N/A</v>
      </c>
      <c r="I158" s="8" t="str">
        <f t="array" ref="I158">XLOOKUP($C$2,'89'!$C$2:$C$1524,'89'!I158:I1680)</f>
        <v>#N/A</v>
      </c>
      <c r="J158" s="8" t="str">
        <f t="array" ref="J158">XLOOKUP($C$2,'89'!$C$2:$C$1524,'89'!J158:J1680)</f>
        <v>#N/A</v>
      </c>
      <c r="K158" s="8" t="s">
        <v>11</v>
      </c>
      <c r="L158" s="8" t="s">
        <v>3046</v>
      </c>
    </row>
    <row r="159" ht="14.25" customHeight="1">
      <c r="A159" s="8" t="s">
        <v>3045</v>
      </c>
      <c r="B159" s="1678" t="s">
        <v>814</v>
      </c>
      <c r="C159" s="8" t="s">
        <v>1003</v>
      </c>
      <c r="D159" s="8" t="s">
        <v>1004</v>
      </c>
      <c r="E159" s="8" t="str">
        <f t="array" ref="E159">XLOOKUP(C159,'89'!C159:C1681,'89'!E159:E1681)</f>
        <v>Rojos</v>
      </c>
      <c r="F159" s="8" t="str">
        <f t="array" ref="F159">XLOOKUP($C$2,'89'!$C$2:$C$1524,'89'!F159:F1681)</f>
        <v>#N/A</v>
      </c>
      <c r="H159" s="8" t="str">
        <f t="array" ref="H159">XLOOKUP($C$2,'89'!$C$2:$C$1524,'89'!H159:H1681)</f>
        <v>#N/A</v>
      </c>
      <c r="I159" s="8" t="str">
        <f t="array" ref="I159">XLOOKUP($C$2,'89'!$C$2:$C$1524,'89'!I159:I1681)</f>
        <v>#N/A</v>
      </c>
      <c r="J159" s="8" t="str">
        <f t="array" ref="J159">XLOOKUP($C$2,'89'!$C$2:$C$1524,'89'!J159:J1681)</f>
        <v>#N/A</v>
      </c>
      <c r="K159" s="8" t="s">
        <v>11</v>
      </c>
      <c r="L159" s="8" t="s">
        <v>3046</v>
      </c>
    </row>
    <row r="160" ht="14.25" customHeight="1">
      <c r="A160" s="8" t="s">
        <v>3045</v>
      </c>
      <c r="B160" s="1678" t="s">
        <v>817</v>
      </c>
      <c r="C160" s="8" t="s">
        <v>1005</v>
      </c>
      <c r="D160" s="8" t="s">
        <v>1006</v>
      </c>
      <c r="E160" s="8" t="str">
        <f t="array" ref="E160">XLOOKUP(C160,'89'!C160:C1682,'89'!E160:E1682)</f>
        <v>Rojos</v>
      </c>
      <c r="F160" s="8" t="str">
        <f t="array" ref="F160">XLOOKUP($C$2,'89'!$C$2:$C$1524,'89'!F160:F1682)</f>
        <v>#N/A</v>
      </c>
      <c r="H160" s="8" t="str">
        <f t="array" ref="H160">XLOOKUP($C$2,'89'!$C$2:$C$1524,'89'!H160:H1682)</f>
        <v>#N/A</v>
      </c>
      <c r="I160" s="8" t="str">
        <f t="array" ref="I160">XLOOKUP($C$2,'89'!$C$2:$C$1524,'89'!I160:I1682)</f>
        <v>#N/A</v>
      </c>
      <c r="J160" s="8" t="str">
        <f t="array" ref="J160">XLOOKUP($C$2,'89'!$C$2:$C$1524,'89'!J160:J1682)</f>
        <v>#N/A</v>
      </c>
      <c r="K160" s="8" t="s">
        <v>11</v>
      </c>
      <c r="L160" s="8" t="s">
        <v>3046</v>
      </c>
    </row>
    <row r="161" ht="14.25" customHeight="1">
      <c r="A161" s="8" t="s">
        <v>3045</v>
      </c>
      <c r="B161" s="1678" t="s">
        <v>817</v>
      </c>
      <c r="C161" s="8" t="s">
        <v>1007</v>
      </c>
      <c r="D161" s="8" t="s">
        <v>1008</v>
      </c>
      <c r="E161" s="8" t="str">
        <f t="array" ref="E161">XLOOKUP(C161,'89'!C161:C1683,'89'!E161:E1683)</f>
        <v>Rojos</v>
      </c>
      <c r="F161" s="8" t="str">
        <f t="array" ref="F161">XLOOKUP($C$2,'89'!$C$2:$C$1524,'89'!F161:F1683)</f>
        <v>#N/A</v>
      </c>
      <c r="H161" s="8" t="str">
        <f t="array" ref="H161">XLOOKUP($C$2,'89'!$C$2:$C$1524,'89'!H161:H1683)</f>
        <v>#N/A</v>
      </c>
      <c r="I161" s="8" t="str">
        <f t="array" ref="I161">XLOOKUP($C$2,'89'!$C$2:$C$1524,'89'!I161:I1683)</f>
        <v>#N/A</v>
      </c>
      <c r="J161" s="8" t="str">
        <f t="array" ref="J161">XLOOKUP($C$2,'89'!$C$2:$C$1524,'89'!J161:J1683)</f>
        <v>#N/A</v>
      </c>
      <c r="K161" s="8" t="s">
        <v>11</v>
      </c>
      <c r="L161" s="8" t="s">
        <v>3046</v>
      </c>
    </row>
    <row r="162" ht="14.25" customHeight="1">
      <c r="A162" s="8" t="s">
        <v>3045</v>
      </c>
      <c r="B162" s="1678" t="s">
        <v>168</v>
      </c>
      <c r="C162" s="8" t="s">
        <v>297</v>
      </c>
      <c r="D162" s="8" t="s">
        <v>2345</v>
      </c>
      <c r="E162" s="8" t="str">
        <f t="array" ref="E162">XLOOKUP(C162,'89'!C162:C1684,'89'!E162:E1684)</f>
        <v>Cafés</v>
      </c>
      <c r="F162" s="8" t="str">
        <f t="array" ref="F162">XLOOKUP($C$2,'89'!$C$2:$C$1524,'89'!F162:F1684)</f>
        <v>#N/A</v>
      </c>
      <c r="H162" s="8" t="str">
        <f t="array" ref="H162">XLOOKUP($C$2,'89'!$C$2:$C$1524,'89'!H162:H1684)</f>
        <v>#N/A</v>
      </c>
      <c r="I162" s="8" t="str">
        <f t="array" ref="I162">XLOOKUP($C$2,'89'!$C$2:$C$1524,'89'!I162:I1684)</f>
        <v>#N/A</v>
      </c>
      <c r="J162" s="8" t="str">
        <f t="array" ref="J162">XLOOKUP($C$2,'89'!$C$2:$C$1524,'89'!J162:J1684)</f>
        <v>#N/A</v>
      </c>
      <c r="K162" s="8" t="s">
        <v>11</v>
      </c>
      <c r="L162" s="8" t="s">
        <v>3046</v>
      </c>
    </row>
    <row r="163" ht="14.25" customHeight="1">
      <c r="A163" s="8" t="s">
        <v>3045</v>
      </c>
      <c r="B163" s="1678" t="s">
        <v>168</v>
      </c>
      <c r="C163" s="8" t="s">
        <v>300</v>
      </c>
      <c r="D163" s="8" t="s">
        <v>2346</v>
      </c>
      <c r="E163" s="8" t="str">
        <f t="array" ref="E163">XLOOKUP(C163,'89'!C163:C1685,'89'!E163:E1685)</f>
        <v>Cafés</v>
      </c>
      <c r="F163" s="8" t="str">
        <f t="array" ref="F163">XLOOKUP($C$2,'89'!$C$2:$C$1524,'89'!F163:F1685)</f>
        <v>#N/A</v>
      </c>
      <c r="H163" s="8" t="str">
        <f t="array" ref="H163">XLOOKUP($C$2,'89'!$C$2:$C$1524,'89'!H163:H1685)</f>
        <v>#N/A</v>
      </c>
      <c r="I163" s="8" t="str">
        <f t="array" ref="I163">XLOOKUP($C$2,'89'!$C$2:$C$1524,'89'!I163:I1685)</f>
        <v>#N/A</v>
      </c>
      <c r="J163" s="8" t="str">
        <f t="array" ref="J163">XLOOKUP($C$2,'89'!$C$2:$C$1524,'89'!J163:J1685)</f>
        <v>#N/A</v>
      </c>
      <c r="K163" s="8" t="s">
        <v>11</v>
      </c>
      <c r="L163" s="8" t="s">
        <v>3046</v>
      </c>
    </row>
    <row r="164" ht="14.25" customHeight="1">
      <c r="A164" s="8" t="s">
        <v>3045</v>
      </c>
      <c r="B164" s="1678" t="s">
        <v>814</v>
      </c>
      <c r="C164" s="8" t="s">
        <v>1009</v>
      </c>
      <c r="D164" s="8" t="s">
        <v>1010</v>
      </c>
      <c r="E164" s="8" t="str">
        <f t="array" ref="E164">XLOOKUP(C164,'89'!C164:C1686,'89'!E164:E1686)</f>
        <v>Cafés</v>
      </c>
      <c r="H164" s="8" t="str">
        <f t="array" ref="H164">XLOOKUP($C$2,'89'!$C$2:$C$1524,'89'!H164:H1686)</f>
        <v>#N/A</v>
      </c>
      <c r="I164" s="8" t="str">
        <f t="array" ref="I164">XLOOKUP($C$2,'89'!$C$2:$C$1524,'89'!I164:I1686)</f>
        <v>#N/A</v>
      </c>
      <c r="J164" s="8" t="str">
        <f t="array" ref="J164">XLOOKUP($C$2,'89'!$C$2:$C$1524,'89'!J164:J1686)</f>
        <v>#N/A</v>
      </c>
      <c r="K164" s="8" t="s">
        <v>11</v>
      </c>
      <c r="L164" s="8" t="s">
        <v>3046</v>
      </c>
    </row>
    <row r="165" ht="14.25" customHeight="1">
      <c r="A165" s="8" t="s">
        <v>3045</v>
      </c>
      <c r="B165" s="1678" t="s">
        <v>817</v>
      </c>
      <c r="C165" s="8" t="s">
        <v>1011</v>
      </c>
      <c r="D165" s="8" t="s">
        <v>1012</v>
      </c>
      <c r="E165" s="8" t="str">
        <f t="array" ref="E165">XLOOKUP(C165,'89'!C165:C1687,'89'!E165:E1687)</f>
        <v>Cafés</v>
      </c>
      <c r="H165" s="8" t="str">
        <f t="array" ref="H165">XLOOKUP($C$2,'89'!$C$2:$C$1524,'89'!H165:H1687)</f>
        <v>#N/A</v>
      </c>
      <c r="I165" s="8" t="str">
        <f t="array" ref="I165">XLOOKUP($C$2,'89'!$C$2:$C$1524,'89'!I165:I1687)</f>
        <v>#N/A</v>
      </c>
      <c r="J165" s="8" t="str">
        <f t="array" ref="J165">XLOOKUP($C$2,'89'!$C$2:$C$1524,'89'!J165:J1687)</f>
        <v>#N/A</v>
      </c>
      <c r="K165" s="8" t="s">
        <v>11</v>
      </c>
      <c r="L165" s="8" t="s">
        <v>3046</v>
      </c>
    </row>
    <row r="166" ht="14.25" customHeight="1">
      <c r="A166" s="8" t="s">
        <v>3045</v>
      </c>
      <c r="B166" s="1678" t="s">
        <v>817</v>
      </c>
      <c r="C166" s="8" t="s">
        <v>1013</v>
      </c>
      <c r="D166" s="8" t="s">
        <v>1014</v>
      </c>
      <c r="E166" s="8" t="str">
        <f t="array" ref="E166">XLOOKUP(C166,'89'!C166:C1688,'89'!E166:E1688)</f>
        <v>Cafés</v>
      </c>
      <c r="H166" s="8" t="str">
        <f t="array" ref="H166">XLOOKUP($C$2,'89'!$C$2:$C$1524,'89'!H166:H1688)</f>
        <v>#N/A</v>
      </c>
      <c r="I166" s="8" t="str">
        <f t="array" ref="I166">XLOOKUP($C$2,'89'!$C$2:$C$1524,'89'!I166:I1688)</f>
        <v>#N/A</v>
      </c>
      <c r="J166" s="8" t="str">
        <f t="array" ref="J166">XLOOKUP($C$2,'89'!$C$2:$C$1524,'89'!J166:J1688)</f>
        <v>#N/A</v>
      </c>
      <c r="K166" s="8" t="s">
        <v>11</v>
      </c>
      <c r="L166" s="8" t="s">
        <v>3046</v>
      </c>
    </row>
    <row r="167" ht="14.25" customHeight="1">
      <c r="A167" s="8" t="s">
        <v>3045</v>
      </c>
      <c r="B167" s="1678" t="s">
        <v>168</v>
      </c>
      <c r="C167" s="8" t="s">
        <v>302</v>
      </c>
      <c r="D167" s="8" t="s">
        <v>2347</v>
      </c>
      <c r="E167" s="8" t="str">
        <f t="array" ref="E167">XLOOKUP(C167,'89'!C167:C1689,'89'!E167:E1689)</f>
        <v>Rojos</v>
      </c>
      <c r="F167" s="8" t="str">
        <f t="array" ref="F167">XLOOKUP($C$2,'89'!$C$2:$C$1524,'89'!F167:F1689)</f>
        <v>#N/A</v>
      </c>
      <c r="G167" s="8" t="str">
        <f t="array" ref="G167">XLOOKUP($C$2,'89'!$C$2:$C$1524,'89'!G167:G1689)</f>
        <v>#N/A</v>
      </c>
      <c r="H167" s="8" t="str">
        <f t="array" ref="H167">XLOOKUP($C$2,'89'!$C$2:$C$1524,'89'!H167:H1689)</f>
        <v>#N/A</v>
      </c>
      <c r="I167" s="8" t="str">
        <f t="array" ref="I167">XLOOKUP($C$2,'89'!$C$2:$C$1524,'89'!I167:I1689)</f>
        <v>#N/A</v>
      </c>
      <c r="J167" s="8" t="str">
        <f t="array" ref="J167">XLOOKUP($C$2,'89'!$C$2:$C$1524,'89'!J167:J1689)</f>
        <v>#N/A</v>
      </c>
      <c r="K167" s="8" t="s">
        <v>11</v>
      </c>
      <c r="L167" s="8" t="s">
        <v>3046</v>
      </c>
    </row>
    <row r="168" ht="14.25" customHeight="1">
      <c r="A168" s="8" t="s">
        <v>3045</v>
      </c>
      <c r="B168" s="1678" t="s">
        <v>168</v>
      </c>
      <c r="C168" s="8" t="s">
        <v>304</v>
      </c>
      <c r="D168" s="8" t="s">
        <v>2348</v>
      </c>
      <c r="E168" s="8" t="str">
        <f t="array" ref="E168">XLOOKUP(C168,'89'!C168:C1690,'89'!E168:E1690)</f>
        <v>Rojos</v>
      </c>
      <c r="F168" s="8" t="str">
        <f t="array" ref="F168">XLOOKUP($C$2,'89'!$C$2:$C$1524,'89'!F168:F1690)</f>
        <v>#N/A</v>
      </c>
      <c r="G168" s="8" t="str">
        <f t="array" ref="G168">XLOOKUP($C$2,'89'!$C$2:$C$1524,'89'!G168:G1690)</f>
        <v>#N/A</v>
      </c>
      <c r="H168" s="8" t="str">
        <f t="array" ref="H168">XLOOKUP($C$2,'89'!$C$2:$C$1524,'89'!H168:H1690)</f>
        <v>#N/A</v>
      </c>
      <c r="I168" s="8" t="str">
        <f t="array" ref="I168">XLOOKUP($C$2,'89'!$C$2:$C$1524,'89'!I168:I1690)</f>
        <v>#N/A</v>
      </c>
      <c r="J168" s="8" t="str">
        <f t="array" ref="J168">XLOOKUP($C$2,'89'!$C$2:$C$1524,'89'!J168:J1690)</f>
        <v>#N/A</v>
      </c>
      <c r="K168" s="8" t="s">
        <v>11</v>
      </c>
      <c r="L168" s="8" t="s">
        <v>3046</v>
      </c>
    </row>
    <row r="169" ht="14.25" customHeight="1">
      <c r="A169" s="8" t="s">
        <v>3045</v>
      </c>
      <c r="B169" s="1678" t="s">
        <v>814</v>
      </c>
      <c r="C169" s="8" t="s">
        <v>1015</v>
      </c>
      <c r="D169" s="8" t="s">
        <v>1016</v>
      </c>
      <c r="E169" s="8" t="str">
        <f t="array" ref="E169">XLOOKUP(C169,'89'!C169:C1691,'89'!E169:E1691)</f>
        <v>Rojos</v>
      </c>
      <c r="F169" s="8" t="str">
        <f t="array" ref="F169">XLOOKUP($C$2,'89'!$C$2:$C$1524,'89'!F169:F1691)</f>
        <v>#N/A</v>
      </c>
      <c r="H169" s="8" t="str">
        <f t="array" ref="H169">XLOOKUP($C$2,'89'!$C$2:$C$1524,'89'!H169:H1691)</f>
        <v>#N/A</v>
      </c>
      <c r="I169" s="8" t="str">
        <f t="array" ref="I169">XLOOKUP($C$2,'89'!$C$2:$C$1524,'89'!I169:I1691)</f>
        <v>#N/A</v>
      </c>
      <c r="J169" s="8" t="str">
        <f t="array" ref="J169">XLOOKUP($C$2,'89'!$C$2:$C$1524,'89'!J169:J1691)</f>
        <v>#N/A</v>
      </c>
      <c r="K169" s="8" t="s">
        <v>11</v>
      </c>
      <c r="L169" s="8" t="s">
        <v>3046</v>
      </c>
    </row>
    <row r="170" ht="14.25" customHeight="1">
      <c r="A170" s="8" t="s">
        <v>3045</v>
      </c>
      <c r="B170" s="1678" t="s">
        <v>817</v>
      </c>
      <c r="C170" s="8" t="s">
        <v>1017</v>
      </c>
      <c r="D170" s="8" t="s">
        <v>1018</v>
      </c>
      <c r="E170" s="8" t="str">
        <f t="array" ref="E170">XLOOKUP(C170,'89'!C170:C1692,'89'!E170:E1692)</f>
        <v>Rojos</v>
      </c>
      <c r="F170" s="8" t="str">
        <f t="array" ref="F170">XLOOKUP($C$2,'89'!$C$2:$C$1524,'89'!F170:F1692)</f>
        <v>#N/A</v>
      </c>
      <c r="H170" s="8" t="str">
        <f t="array" ref="H170">XLOOKUP($C$2,'89'!$C$2:$C$1524,'89'!H170:H1692)</f>
        <v>#N/A</v>
      </c>
      <c r="I170" s="8" t="str">
        <f t="array" ref="I170">XLOOKUP($C$2,'89'!$C$2:$C$1524,'89'!I170:I1692)</f>
        <v>#N/A</v>
      </c>
      <c r="J170" s="8" t="str">
        <f t="array" ref="J170">XLOOKUP($C$2,'89'!$C$2:$C$1524,'89'!J170:J1692)</f>
        <v>#N/A</v>
      </c>
      <c r="K170" s="8" t="s">
        <v>11</v>
      </c>
      <c r="L170" s="8" t="s">
        <v>3046</v>
      </c>
    </row>
    <row r="171" ht="14.25" customHeight="1">
      <c r="A171" s="8" t="s">
        <v>3045</v>
      </c>
      <c r="B171" s="1678" t="s">
        <v>817</v>
      </c>
      <c r="C171" s="8" t="s">
        <v>1019</v>
      </c>
      <c r="D171" s="8" t="s">
        <v>1020</v>
      </c>
      <c r="E171" s="8" t="str">
        <f t="array" ref="E171">XLOOKUP(C171,'89'!C171:C1693,'89'!E171:E1693)</f>
        <v>Rojos</v>
      </c>
      <c r="F171" s="8" t="str">
        <f t="array" ref="F171">XLOOKUP($C$2,'89'!$C$2:$C$1524,'89'!F171:F1693)</f>
        <v>#N/A</v>
      </c>
      <c r="H171" s="8" t="str">
        <f t="array" ref="H171">XLOOKUP($C$2,'89'!$C$2:$C$1524,'89'!H171:H1693)</f>
        <v>#N/A</v>
      </c>
      <c r="I171" s="8" t="str">
        <f t="array" ref="I171">XLOOKUP($C$2,'89'!$C$2:$C$1524,'89'!I171:I1693)</f>
        <v>#N/A</v>
      </c>
      <c r="J171" s="8" t="str">
        <f t="array" ref="J171">XLOOKUP($C$2,'89'!$C$2:$C$1524,'89'!J171:J1693)</f>
        <v>#N/A</v>
      </c>
      <c r="K171" s="8" t="s">
        <v>11</v>
      </c>
      <c r="L171" s="8" t="s">
        <v>3046</v>
      </c>
    </row>
    <row r="172" ht="14.25" customHeight="1">
      <c r="A172" s="8" t="s">
        <v>3045</v>
      </c>
      <c r="B172" s="1678" t="s">
        <v>168</v>
      </c>
      <c r="C172" s="8" t="s">
        <v>306</v>
      </c>
      <c r="D172" s="8" t="s">
        <v>307</v>
      </c>
      <c r="E172" s="8" t="str">
        <f t="array" ref="E172">XLOOKUP(C172,'89'!C172:C1694,'89'!E172:E1694)</f>
        <v>Rojos</v>
      </c>
      <c r="F172" s="8" t="str">
        <f t="array" ref="F172">XLOOKUP($C$2,'89'!$C$2:$C$1524,'89'!F172:F1694)</f>
        <v>#N/A</v>
      </c>
      <c r="H172" s="8" t="str">
        <f t="array" ref="H172">XLOOKUP($C$2,'89'!$C$2:$C$1524,'89'!H172:H1694)</f>
        <v>#N/A</v>
      </c>
      <c r="I172" s="8" t="str">
        <f t="array" ref="I172">XLOOKUP($C$2,'89'!$C$2:$C$1524,'89'!I172:I1694)</f>
        <v>#N/A</v>
      </c>
      <c r="J172" s="8" t="str">
        <f t="array" ref="J172">XLOOKUP($C$2,'89'!$C$2:$C$1524,'89'!J172:J1694)</f>
        <v>#N/A</v>
      </c>
      <c r="K172" s="8" t="s">
        <v>11</v>
      </c>
      <c r="L172" s="8" t="s">
        <v>3046</v>
      </c>
    </row>
    <row r="173" ht="14.25" customHeight="1">
      <c r="A173" s="8" t="s">
        <v>3045</v>
      </c>
      <c r="B173" s="1678" t="s">
        <v>168</v>
      </c>
      <c r="C173" s="8" t="s">
        <v>308</v>
      </c>
      <c r="D173" s="8" t="s">
        <v>2349</v>
      </c>
      <c r="E173" s="8" t="str">
        <f t="array" ref="E173">XLOOKUP(C173,'89'!C173:C1695,'89'!E173:E1695)</f>
        <v>Rojos</v>
      </c>
      <c r="F173" s="8" t="str">
        <f t="array" ref="F173">XLOOKUP($C$2,'89'!$C$2:$C$1524,'89'!F173:F1695)</f>
        <v>#N/A</v>
      </c>
      <c r="H173" s="8" t="str">
        <f t="array" ref="H173">XLOOKUP($C$2,'89'!$C$2:$C$1524,'89'!H173:H1695)</f>
        <v>#N/A</v>
      </c>
      <c r="I173" s="8" t="str">
        <f t="array" ref="I173">XLOOKUP($C$2,'89'!$C$2:$C$1524,'89'!I173:I1695)</f>
        <v>#N/A</v>
      </c>
      <c r="J173" s="8" t="str">
        <f t="array" ref="J173">XLOOKUP($C$2,'89'!$C$2:$C$1524,'89'!J173:J1695)</f>
        <v>#N/A</v>
      </c>
      <c r="K173" s="8" t="s">
        <v>11</v>
      </c>
      <c r="L173" s="8" t="s">
        <v>3046</v>
      </c>
    </row>
    <row r="174" ht="14.25" customHeight="1">
      <c r="A174" s="8" t="s">
        <v>3045</v>
      </c>
      <c r="B174" s="1678" t="s">
        <v>814</v>
      </c>
      <c r="C174" s="8" t="s">
        <v>1021</v>
      </c>
      <c r="D174" s="8" t="s">
        <v>1022</v>
      </c>
      <c r="E174" s="8" t="str">
        <f t="array" ref="E174">XLOOKUP(C174,'89'!C174:C1696,'89'!E174:E1696)</f>
        <v>Rojos</v>
      </c>
      <c r="H174" s="8" t="str">
        <f t="array" ref="H174">XLOOKUP($C$2,'89'!$C$2:$C$1524,'89'!H174:H1696)</f>
        <v>#N/A</v>
      </c>
      <c r="I174" s="8" t="str">
        <f t="array" ref="I174">XLOOKUP($C$2,'89'!$C$2:$C$1524,'89'!I174:I1696)</f>
        <v>#N/A</v>
      </c>
      <c r="J174" s="8" t="str">
        <f t="array" ref="J174">XLOOKUP($C$2,'89'!$C$2:$C$1524,'89'!J174:J1696)</f>
        <v>#N/A</v>
      </c>
      <c r="K174" s="8" t="s">
        <v>11</v>
      </c>
      <c r="L174" s="8" t="s">
        <v>3046</v>
      </c>
    </row>
    <row r="175" ht="14.25" customHeight="1">
      <c r="A175" s="8" t="s">
        <v>3045</v>
      </c>
      <c r="B175" s="1678" t="s">
        <v>817</v>
      </c>
      <c r="C175" s="8" t="s">
        <v>1023</v>
      </c>
      <c r="D175" s="8" t="s">
        <v>1024</v>
      </c>
      <c r="E175" s="8" t="str">
        <f t="array" ref="E175">XLOOKUP(C175,'89'!C175:C1697,'89'!E175:E1697)</f>
        <v>Rojos</v>
      </c>
      <c r="H175" s="8" t="str">
        <f t="array" ref="H175">XLOOKUP($C$2,'89'!$C$2:$C$1524,'89'!H175:H1697)</f>
        <v>#N/A</v>
      </c>
      <c r="I175" s="8" t="str">
        <f t="array" ref="I175">XLOOKUP($C$2,'89'!$C$2:$C$1524,'89'!I175:I1697)</f>
        <v>#N/A</v>
      </c>
      <c r="J175" s="8" t="str">
        <f t="array" ref="J175">XLOOKUP($C$2,'89'!$C$2:$C$1524,'89'!J175:J1697)</f>
        <v>#N/A</v>
      </c>
      <c r="K175" s="8" t="s">
        <v>11</v>
      </c>
      <c r="L175" s="8" t="s">
        <v>3046</v>
      </c>
    </row>
    <row r="176" ht="14.25" customHeight="1">
      <c r="A176" s="8" t="s">
        <v>3045</v>
      </c>
      <c r="B176" s="1678" t="s">
        <v>892</v>
      </c>
      <c r="C176" s="8" t="s">
        <v>1025</v>
      </c>
      <c r="D176" s="8" t="s">
        <v>1026</v>
      </c>
      <c r="E176" s="8" t="str">
        <f t="array" ref="E176">XLOOKUP(C176,'89'!C176:C1698,'89'!E176:E1698)</f>
        <v>Rojos</v>
      </c>
      <c r="H176" s="8" t="str">
        <f t="array" ref="H176">XLOOKUP($C$2,'89'!$C$2:$C$1524,'89'!H176:H1698)</f>
        <v>#N/A</v>
      </c>
      <c r="I176" s="8" t="str">
        <f t="array" ref="I176">XLOOKUP($C$2,'89'!$C$2:$C$1524,'89'!I176:I1698)</f>
        <v>#N/A</v>
      </c>
      <c r="J176" s="8" t="str">
        <f t="array" ref="J176">XLOOKUP($C$2,'89'!$C$2:$C$1524,'89'!J176:J1698)</f>
        <v>#N/A</v>
      </c>
      <c r="K176" s="8" t="s">
        <v>11</v>
      </c>
      <c r="L176" s="8" t="s">
        <v>3046</v>
      </c>
    </row>
    <row r="177" ht="14.25" customHeight="1">
      <c r="A177" s="8" t="s">
        <v>3045</v>
      </c>
      <c r="B177" s="1678" t="s">
        <v>168</v>
      </c>
      <c r="C177" s="8" t="s">
        <v>310</v>
      </c>
      <c r="D177" s="8" t="s">
        <v>2350</v>
      </c>
      <c r="E177" s="8" t="str">
        <f t="array" ref="E177">XLOOKUP(C177,'89'!C177:C1699,'89'!E177:E1699)</f>
        <v>Rojos</v>
      </c>
      <c r="F177" s="8" t="str">
        <f t="array" ref="F177">XLOOKUP($C$2,'89'!$C$2:$C$1524,'89'!F177:F1699)</f>
        <v>#N/A</v>
      </c>
      <c r="G177" s="8" t="str">
        <f t="array" ref="G177">XLOOKUP($C$2,'89'!$C$2:$C$1524,'89'!G177:G1699)</f>
        <v>#N/A</v>
      </c>
      <c r="H177" s="8" t="str">
        <f t="array" ref="H177">XLOOKUP($C$2,'89'!$C$2:$C$1524,'89'!H177:H1699)</f>
        <v>#N/A</v>
      </c>
      <c r="I177" s="8" t="str">
        <f t="array" ref="I177">XLOOKUP($C$2,'89'!$C$2:$C$1524,'89'!I177:I1699)</f>
        <v>#N/A</v>
      </c>
      <c r="J177" s="8" t="str">
        <f t="array" ref="J177">XLOOKUP($C$2,'89'!$C$2:$C$1524,'89'!J177:J1699)</f>
        <v>#N/A</v>
      </c>
      <c r="K177" s="8" t="s">
        <v>11</v>
      </c>
      <c r="L177" s="8" t="s">
        <v>3046</v>
      </c>
    </row>
    <row r="178" ht="14.25" customHeight="1">
      <c r="A178" s="8" t="s">
        <v>3045</v>
      </c>
      <c r="B178" s="1678" t="s">
        <v>168</v>
      </c>
      <c r="C178" s="8" t="s">
        <v>312</v>
      </c>
      <c r="D178" s="8" t="s">
        <v>313</v>
      </c>
      <c r="E178" s="8" t="str">
        <f t="array" ref="E178">XLOOKUP(C178,'89'!C178:C1700,'89'!E178:E1700)</f>
        <v>Rojos</v>
      </c>
      <c r="F178" s="8" t="str">
        <f t="array" ref="F178">XLOOKUP($C$2,'89'!$C$2:$C$1524,'89'!F178:F1700)</f>
        <v>#N/A</v>
      </c>
      <c r="G178" s="8" t="str">
        <f t="array" ref="G178">XLOOKUP($C$2,'89'!$C$2:$C$1524,'89'!G178:G1700)</f>
        <v>#N/A</v>
      </c>
      <c r="H178" s="8" t="str">
        <f t="array" ref="H178">XLOOKUP($C$2,'89'!$C$2:$C$1524,'89'!H178:H1700)</f>
        <v>#N/A</v>
      </c>
      <c r="I178" s="8" t="str">
        <f t="array" ref="I178">XLOOKUP($C$2,'89'!$C$2:$C$1524,'89'!I178:I1700)</f>
        <v>#N/A</v>
      </c>
      <c r="J178" s="8" t="str">
        <f t="array" ref="J178">XLOOKUP($C$2,'89'!$C$2:$C$1524,'89'!J178:J1700)</f>
        <v>#N/A</v>
      </c>
      <c r="K178" s="8" t="s">
        <v>11</v>
      </c>
      <c r="L178" s="8" t="s">
        <v>3046</v>
      </c>
    </row>
    <row r="179" ht="14.25" customHeight="1">
      <c r="A179" s="8" t="s">
        <v>3045</v>
      </c>
      <c r="B179" s="1678" t="s">
        <v>814</v>
      </c>
      <c r="C179" s="8" t="s">
        <v>1027</v>
      </c>
      <c r="D179" s="8" t="s">
        <v>1028</v>
      </c>
      <c r="E179" s="8" t="str">
        <f t="array" ref="E179">XLOOKUP(C179,'89'!C179:C1701,'89'!E179:E1701)</f>
        <v>Rojos</v>
      </c>
      <c r="F179" s="8" t="str">
        <f t="array" ref="F179">XLOOKUP($C$2,'89'!$C$2:$C$1524,'89'!F179:F1701)</f>
        <v>#N/A</v>
      </c>
      <c r="H179" s="8" t="str">
        <f t="array" ref="H179">XLOOKUP($C$2,'89'!$C$2:$C$1524,'89'!H179:H1701)</f>
        <v>#N/A</v>
      </c>
      <c r="I179" s="8" t="str">
        <f t="array" ref="I179">XLOOKUP($C$2,'89'!$C$2:$C$1524,'89'!I179:I1701)</f>
        <v>#N/A</v>
      </c>
      <c r="J179" s="8" t="str">
        <f t="array" ref="J179">XLOOKUP($C$2,'89'!$C$2:$C$1524,'89'!J179:J1701)</f>
        <v>#N/A</v>
      </c>
      <c r="K179" s="8" t="s">
        <v>11</v>
      </c>
      <c r="L179" s="8" t="s">
        <v>3046</v>
      </c>
    </row>
    <row r="180" ht="14.25" customHeight="1">
      <c r="A180" s="8" t="s">
        <v>3045</v>
      </c>
      <c r="B180" s="1678" t="s">
        <v>817</v>
      </c>
      <c r="C180" s="8" t="s">
        <v>1029</v>
      </c>
      <c r="D180" s="8" t="s">
        <v>1030</v>
      </c>
      <c r="E180" s="8" t="str">
        <f t="array" ref="E180">XLOOKUP(C180,'89'!C180:C1702,'89'!E180:E1702)</f>
        <v>Rojos</v>
      </c>
      <c r="F180" s="8" t="str">
        <f t="array" ref="F180">XLOOKUP($C$2,'89'!$C$2:$C$1524,'89'!F180:F1702)</f>
        <v>#N/A</v>
      </c>
      <c r="H180" s="8" t="str">
        <f t="array" ref="H180">XLOOKUP($C$2,'89'!$C$2:$C$1524,'89'!H180:H1702)</f>
        <v>#N/A</v>
      </c>
      <c r="I180" s="8" t="str">
        <f t="array" ref="I180">XLOOKUP($C$2,'89'!$C$2:$C$1524,'89'!I180:I1702)</f>
        <v>#N/A</v>
      </c>
      <c r="J180" s="8" t="str">
        <f t="array" ref="J180">XLOOKUP($C$2,'89'!$C$2:$C$1524,'89'!J180:J1702)</f>
        <v>#N/A</v>
      </c>
      <c r="K180" s="8" t="s">
        <v>11</v>
      </c>
      <c r="L180" s="8" t="s">
        <v>3046</v>
      </c>
    </row>
    <row r="181" ht="14.25" customHeight="1">
      <c r="A181" s="8" t="s">
        <v>3045</v>
      </c>
      <c r="B181" s="1678" t="s">
        <v>892</v>
      </c>
      <c r="C181" s="8" t="s">
        <v>1031</v>
      </c>
      <c r="D181" s="8" t="s">
        <v>1032</v>
      </c>
      <c r="E181" s="8" t="str">
        <f t="array" ref="E181">XLOOKUP(C181,'89'!C181:C1703,'89'!E181:E1703)</f>
        <v>Rojos</v>
      </c>
      <c r="F181" s="8" t="str">
        <f t="array" ref="F181">XLOOKUP($C$2,'89'!$C$2:$C$1524,'89'!F181:F1703)</f>
        <v>#N/A</v>
      </c>
      <c r="H181" s="8" t="str">
        <f t="array" ref="H181">XLOOKUP($C$2,'89'!$C$2:$C$1524,'89'!H181:H1703)</f>
        <v>#N/A</v>
      </c>
      <c r="I181" s="8" t="str">
        <f t="array" ref="I181">XLOOKUP($C$2,'89'!$C$2:$C$1524,'89'!I181:I1703)</f>
        <v>#N/A</v>
      </c>
      <c r="J181" s="8" t="str">
        <f t="array" ref="J181">XLOOKUP($C$2,'89'!$C$2:$C$1524,'89'!J181:J1703)</f>
        <v>#N/A</v>
      </c>
      <c r="K181" s="8" t="s">
        <v>11</v>
      </c>
      <c r="L181" s="8" t="s">
        <v>3046</v>
      </c>
    </row>
    <row r="182" ht="14.25" customHeight="1">
      <c r="A182" s="8" t="s">
        <v>3045</v>
      </c>
      <c r="B182" s="1678" t="s">
        <v>168</v>
      </c>
      <c r="C182" s="8" t="s">
        <v>314</v>
      </c>
      <c r="D182" s="8" t="s">
        <v>2351</v>
      </c>
      <c r="E182" s="8" t="str">
        <f t="array" ref="E182">XLOOKUP(C182,'89'!C182:C1704,'89'!E182:E1704)</f>
        <v>Cafés</v>
      </c>
      <c r="F182" s="8" t="str">
        <f t="array" ref="F182">XLOOKUP($C$2,'89'!$C$2:$C$1524,'89'!F182:F1704)</f>
        <v>#N/A</v>
      </c>
      <c r="H182" s="8" t="str">
        <f t="array" ref="H182">XLOOKUP($C$2,'89'!$C$2:$C$1524,'89'!H182:H1704)</f>
        <v>#N/A</v>
      </c>
      <c r="I182" s="8" t="str">
        <f t="array" ref="I182">XLOOKUP($C$2,'89'!$C$2:$C$1524,'89'!I182:I1704)</f>
        <v>#N/A</v>
      </c>
      <c r="J182" s="8" t="str">
        <f t="array" ref="J182">XLOOKUP($C$2,'89'!$C$2:$C$1524,'89'!J182:J1704)</f>
        <v>#N/A</v>
      </c>
      <c r="K182" s="8" t="s">
        <v>11</v>
      </c>
      <c r="L182" s="8" t="s">
        <v>3046</v>
      </c>
    </row>
    <row r="183" ht="14.25" customHeight="1">
      <c r="A183" s="8" t="s">
        <v>3045</v>
      </c>
      <c r="B183" s="1678" t="s">
        <v>168</v>
      </c>
      <c r="C183" s="8" t="s">
        <v>316</v>
      </c>
      <c r="D183" s="8" t="s">
        <v>2352</v>
      </c>
      <c r="E183" s="8" t="str">
        <f t="array" ref="E183">XLOOKUP(C183,'89'!C183:C1705,'89'!E183:E1705)</f>
        <v>Cafés</v>
      </c>
      <c r="F183" s="8" t="str">
        <f t="array" ref="F183">XLOOKUP($C$2,'89'!$C$2:$C$1524,'89'!F183:F1705)</f>
        <v>#N/A</v>
      </c>
      <c r="H183" s="8" t="str">
        <f t="array" ref="H183">XLOOKUP($C$2,'89'!$C$2:$C$1524,'89'!H183:H1705)</f>
        <v>#N/A</v>
      </c>
      <c r="I183" s="8" t="str">
        <f t="array" ref="I183">XLOOKUP($C$2,'89'!$C$2:$C$1524,'89'!I183:I1705)</f>
        <v>#N/A</v>
      </c>
      <c r="J183" s="8" t="str">
        <f t="array" ref="J183">XLOOKUP($C$2,'89'!$C$2:$C$1524,'89'!J183:J1705)</f>
        <v>#N/A</v>
      </c>
      <c r="K183" s="8" t="s">
        <v>11</v>
      </c>
      <c r="L183" s="8" t="s">
        <v>3046</v>
      </c>
    </row>
    <row r="184" ht="14.25" customHeight="1">
      <c r="A184" s="8" t="s">
        <v>3045</v>
      </c>
      <c r="B184" s="1678" t="s">
        <v>814</v>
      </c>
      <c r="C184" s="8" t="s">
        <v>1033</v>
      </c>
      <c r="D184" s="8" t="s">
        <v>1034</v>
      </c>
      <c r="E184" s="8" t="str">
        <f t="array" ref="E184">XLOOKUP(C184,'89'!C184:C1706,'89'!E184:E1706)</f>
        <v>Cafés</v>
      </c>
      <c r="H184" s="8" t="str">
        <f t="array" ref="H184">XLOOKUP($C$2,'89'!$C$2:$C$1524,'89'!H184:H1706)</f>
        <v>#N/A</v>
      </c>
      <c r="I184" s="8" t="str">
        <f t="array" ref="I184">XLOOKUP($C$2,'89'!$C$2:$C$1524,'89'!I184:I1706)</f>
        <v>#N/A</v>
      </c>
      <c r="J184" s="8" t="str">
        <f t="array" ref="J184">XLOOKUP($C$2,'89'!$C$2:$C$1524,'89'!J184:J1706)</f>
        <v>#N/A</v>
      </c>
      <c r="K184" s="8" t="s">
        <v>11</v>
      </c>
      <c r="L184" s="8" t="s">
        <v>3046</v>
      </c>
    </row>
    <row r="185" ht="14.25" customHeight="1">
      <c r="A185" s="8" t="s">
        <v>3045</v>
      </c>
      <c r="B185" s="1678" t="s">
        <v>817</v>
      </c>
      <c r="C185" s="8" t="s">
        <v>1035</v>
      </c>
      <c r="D185" s="8" t="s">
        <v>1036</v>
      </c>
      <c r="E185" s="8" t="str">
        <f t="array" ref="E185">XLOOKUP(C185,'89'!C185:C1707,'89'!E185:E1707)</f>
        <v>Cafés</v>
      </c>
      <c r="H185" s="8" t="str">
        <f t="array" ref="H185">XLOOKUP($C$2,'89'!$C$2:$C$1524,'89'!H185:H1707)</f>
        <v>#N/A</v>
      </c>
      <c r="I185" s="8" t="str">
        <f t="array" ref="I185">XLOOKUP($C$2,'89'!$C$2:$C$1524,'89'!I185:I1707)</f>
        <v>#N/A</v>
      </c>
      <c r="J185" s="8" t="str">
        <f t="array" ref="J185">XLOOKUP($C$2,'89'!$C$2:$C$1524,'89'!J185:J1707)</f>
        <v>#N/A</v>
      </c>
      <c r="K185" s="8" t="s">
        <v>11</v>
      </c>
      <c r="L185" s="8" t="s">
        <v>3046</v>
      </c>
    </row>
    <row r="186" ht="14.25" customHeight="1">
      <c r="A186" s="8" t="s">
        <v>3045</v>
      </c>
      <c r="B186" s="1678" t="s">
        <v>817</v>
      </c>
      <c r="C186" s="8" t="s">
        <v>1037</v>
      </c>
      <c r="D186" s="8" t="s">
        <v>1038</v>
      </c>
      <c r="E186" s="8" t="str">
        <f t="array" ref="E186">XLOOKUP(C186,'89'!C186:C1708,'89'!E186:E1708)</f>
        <v>Cafés</v>
      </c>
      <c r="H186" s="8" t="str">
        <f t="array" ref="H186">XLOOKUP($C$2,'89'!$C$2:$C$1524,'89'!H186:H1708)</f>
        <v>#N/A</v>
      </c>
      <c r="I186" s="8" t="str">
        <f t="array" ref="I186">XLOOKUP($C$2,'89'!$C$2:$C$1524,'89'!I186:I1708)</f>
        <v>#N/A</v>
      </c>
      <c r="J186" s="8" t="str">
        <f t="array" ref="J186">XLOOKUP($C$2,'89'!$C$2:$C$1524,'89'!J186:J1708)</f>
        <v>#N/A</v>
      </c>
      <c r="K186" s="8" t="s">
        <v>11</v>
      </c>
      <c r="L186" s="8" t="s">
        <v>3046</v>
      </c>
    </row>
    <row r="187" ht="14.25" customHeight="1">
      <c r="A187" s="8" t="s">
        <v>3045</v>
      </c>
      <c r="B187" s="1678" t="s">
        <v>168</v>
      </c>
      <c r="C187" s="8" t="s">
        <v>318</v>
      </c>
      <c r="D187" s="8" t="s">
        <v>2353</v>
      </c>
      <c r="E187" s="8" t="str">
        <f t="array" ref="E187">XLOOKUP(C187,'89'!C187:C1709,'89'!E187:E1709)</f>
        <v>Cafés</v>
      </c>
      <c r="F187" s="8" t="str">
        <f t="array" ref="F187">XLOOKUP($C$2,'89'!$C$2:$C$1524,'89'!F187:F1709)</f>
        <v>#N/A</v>
      </c>
      <c r="G187" s="8" t="str">
        <f t="array" ref="G187">XLOOKUP($C$2,'89'!$C$2:$C$1524,'89'!G187:G1709)</f>
        <v>#N/A</v>
      </c>
      <c r="H187" s="8" t="str">
        <f t="array" ref="H187">XLOOKUP($C$2,'89'!$C$2:$C$1524,'89'!H187:H1709)</f>
        <v>#N/A</v>
      </c>
      <c r="I187" s="8" t="str">
        <f t="array" ref="I187">XLOOKUP($C$2,'89'!$C$2:$C$1524,'89'!I187:I1709)</f>
        <v>#N/A</v>
      </c>
      <c r="J187" s="8" t="str">
        <f t="array" ref="J187">XLOOKUP($C$2,'89'!$C$2:$C$1524,'89'!J187:J1709)</f>
        <v>#N/A</v>
      </c>
      <c r="K187" s="8" t="s">
        <v>11</v>
      </c>
      <c r="L187" s="8" t="s">
        <v>3046</v>
      </c>
    </row>
    <row r="188" ht="14.25" customHeight="1">
      <c r="A188" s="8" t="s">
        <v>3045</v>
      </c>
      <c r="B188" s="1678" t="s">
        <v>168</v>
      </c>
      <c r="C188" s="8" t="s">
        <v>320</v>
      </c>
      <c r="D188" s="8" t="s">
        <v>2354</v>
      </c>
      <c r="E188" s="8" t="str">
        <f t="array" ref="E188">XLOOKUP(C188,'89'!C188:C1710,'89'!E188:E1710)</f>
        <v>Cafés</v>
      </c>
      <c r="F188" s="8" t="str">
        <f t="array" ref="F188">XLOOKUP($C$2,'89'!$C$2:$C$1524,'89'!F188:F1710)</f>
        <v>#N/A</v>
      </c>
      <c r="G188" s="8" t="str">
        <f t="array" ref="G188">XLOOKUP($C$2,'89'!$C$2:$C$1524,'89'!G188:G1710)</f>
        <v>#N/A</v>
      </c>
      <c r="H188" s="8" t="str">
        <f t="array" ref="H188">XLOOKUP($C$2,'89'!$C$2:$C$1524,'89'!H188:H1710)</f>
        <v>#N/A</v>
      </c>
      <c r="I188" s="8" t="str">
        <f t="array" ref="I188">XLOOKUP($C$2,'89'!$C$2:$C$1524,'89'!I188:I1710)</f>
        <v>#N/A</v>
      </c>
      <c r="J188" s="8" t="str">
        <f t="array" ref="J188">XLOOKUP($C$2,'89'!$C$2:$C$1524,'89'!J188:J1710)</f>
        <v>#N/A</v>
      </c>
      <c r="K188" s="8" t="s">
        <v>11</v>
      </c>
      <c r="L188" s="8" t="s">
        <v>3046</v>
      </c>
    </row>
    <row r="189" ht="14.25" customHeight="1">
      <c r="A189" s="8" t="s">
        <v>3045</v>
      </c>
      <c r="B189" s="1678" t="s">
        <v>814</v>
      </c>
      <c r="C189" s="8" t="s">
        <v>1039</v>
      </c>
      <c r="D189" s="8" t="s">
        <v>1040</v>
      </c>
      <c r="E189" s="8" t="str">
        <f t="array" ref="E189">XLOOKUP(C189,'89'!C189:C1711,'89'!E189:E1711)</f>
        <v>Cafés</v>
      </c>
      <c r="F189" s="8" t="str">
        <f t="array" ref="F189">XLOOKUP($C$2,'89'!$C$2:$C$1524,'89'!F189:F1711)</f>
        <v>#N/A</v>
      </c>
      <c r="H189" s="8" t="str">
        <f t="array" ref="H189">XLOOKUP($C$2,'89'!$C$2:$C$1524,'89'!H189:H1711)</f>
        <v>#N/A</v>
      </c>
      <c r="I189" s="8" t="str">
        <f t="array" ref="I189">XLOOKUP($C$2,'89'!$C$2:$C$1524,'89'!I189:I1711)</f>
        <v>#N/A</v>
      </c>
      <c r="J189" s="8" t="str">
        <f t="array" ref="J189">XLOOKUP($C$2,'89'!$C$2:$C$1524,'89'!J189:J1711)</f>
        <v>#N/A</v>
      </c>
      <c r="K189" s="8" t="s">
        <v>11</v>
      </c>
      <c r="L189" s="8" t="s">
        <v>3046</v>
      </c>
    </row>
    <row r="190" ht="14.25" customHeight="1">
      <c r="A190" s="8" t="s">
        <v>3045</v>
      </c>
      <c r="B190" s="1678" t="s">
        <v>817</v>
      </c>
      <c r="C190" s="8" t="s">
        <v>1041</v>
      </c>
      <c r="D190" s="8" t="s">
        <v>1042</v>
      </c>
      <c r="E190" s="8" t="str">
        <f t="array" ref="E190">XLOOKUP(C190,'89'!C190:C1712,'89'!E190:E1712)</f>
        <v>Cafés</v>
      </c>
      <c r="F190" s="8" t="str">
        <f t="array" ref="F190">XLOOKUP($C$2,'89'!$C$2:$C$1524,'89'!F190:F1712)</f>
        <v>#N/A</v>
      </c>
      <c r="H190" s="8" t="str">
        <f t="array" ref="H190">XLOOKUP($C$2,'89'!$C$2:$C$1524,'89'!H190:H1712)</f>
        <v>#N/A</v>
      </c>
      <c r="I190" s="8" t="str">
        <f t="array" ref="I190">XLOOKUP($C$2,'89'!$C$2:$C$1524,'89'!I190:I1712)</f>
        <v>#N/A</v>
      </c>
      <c r="J190" s="8" t="str">
        <f t="array" ref="J190">XLOOKUP($C$2,'89'!$C$2:$C$1524,'89'!J190:J1712)</f>
        <v>#N/A</v>
      </c>
      <c r="K190" s="8" t="s">
        <v>11</v>
      </c>
      <c r="L190" s="8" t="s">
        <v>3046</v>
      </c>
    </row>
    <row r="191" ht="14.25" customHeight="1">
      <c r="A191" s="8" t="s">
        <v>3045</v>
      </c>
      <c r="B191" s="1678" t="s">
        <v>817</v>
      </c>
      <c r="C191" s="8" t="s">
        <v>1043</v>
      </c>
      <c r="D191" s="8" t="s">
        <v>1044</v>
      </c>
      <c r="E191" s="8" t="str">
        <f t="array" ref="E191">XLOOKUP(C191,'89'!C191:C1713,'89'!E191:E1713)</f>
        <v>Cafés</v>
      </c>
      <c r="H191" s="8" t="str">
        <f t="array" ref="H191">XLOOKUP($C$2,'89'!$C$2:$C$1524,'89'!H191:H1713)</f>
        <v>#N/A</v>
      </c>
      <c r="I191" s="8" t="str">
        <f t="array" ref="I191">XLOOKUP($C$2,'89'!$C$2:$C$1524,'89'!I191:I1713)</f>
        <v>#N/A</v>
      </c>
      <c r="J191" s="8" t="str">
        <f t="array" ref="J191">XLOOKUP($C$2,'89'!$C$2:$C$1524,'89'!J191:J1713)</f>
        <v>#N/A</v>
      </c>
      <c r="K191" s="8" t="s">
        <v>11</v>
      </c>
      <c r="L191" s="8" t="s">
        <v>3046</v>
      </c>
    </row>
    <row r="192" ht="14.25" customHeight="1">
      <c r="A192" s="8" t="s">
        <v>3045</v>
      </c>
      <c r="B192" s="1678" t="s">
        <v>168</v>
      </c>
      <c r="C192" s="8" t="s">
        <v>322</v>
      </c>
      <c r="D192" s="8" t="s">
        <v>2355</v>
      </c>
      <c r="E192" s="8" t="str">
        <f t="array" ref="E192">XLOOKUP(C192,'89'!C192:C1714,'89'!E192:E1714)</f>
        <v>Grises</v>
      </c>
      <c r="F192" s="8" t="str">
        <f t="array" ref="F192">XLOOKUP($C$2,'89'!$C$2:$C$1524,'89'!F192:F1714)</f>
        <v>#N/A</v>
      </c>
      <c r="H192" s="8" t="str">
        <f t="array" ref="H192">XLOOKUP($C$2,'89'!$C$2:$C$1524,'89'!H192:H1714)</f>
        <v>#N/A</v>
      </c>
      <c r="I192" s="8" t="str">
        <f t="array" ref="I192">XLOOKUP($C$2,'89'!$C$2:$C$1524,'89'!I192:I1714)</f>
        <v>#N/A</v>
      </c>
      <c r="J192" s="8" t="str">
        <f t="array" ref="J192">XLOOKUP($C$2,'89'!$C$2:$C$1524,'89'!J192:J1714)</f>
        <v>#N/A</v>
      </c>
      <c r="K192" s="8" t="s">
        <v>11</v>
      </c>
      <c r="L192" s="8" t="s">
        <v>3046</v>
      </c>
    </row>
    <row r="193" ht="14.25" customHeight="1">
      <c r="A193" s="8" t="s">
        <v>3045</v>
      </c>
      <c r="B193" s="1678" t="s">
        <v>168</v>
      </c>
      <c r="C193" s="8" t="s">
        <v>324</v>
      </c>
      <c r="D193" s="8" t="s">
        <v>2356</v>
      </c>
      <c r="E193" s="8" t="str">
        <f t="array" ref="E193">XLOOKUP(C193,'89'!C193:C1715,'89'!E193:E1715)</f>
        <v>Grises</v>
      </c>
      <c r="F193" s="8" t="str">
        <f t="array" ref="F193">XLOOKUP($C$2,'89'!$C$2:$C$1524,'89'!F193:F1715)</f>
        <v>#N/A</v>
      </c>
      <c r="H193" s="8" t="str">
        <f t="array" ref="H193">XLOOKUP($C$2,'89'!$C$2:$C$1524,'89'!H193:H1715)</f>
        <v>#N/A</v>
      </c>
      <c r="I193" s="8" t="str">
        <f t="array" ref="I193">XLOOKUP($C$2,'89'!$C$2:$C$1524,'89'!I193:I1715)</f>
        <v>#N/A</v>
      </c>
      <c r="J193" s="8" t="str">
        <f t="array" ref="J193">XLOOKUP($C$2,'89'!$C$2:$C$1524,'89'!J193:J1715)</f>
        <v>#N/A</v>
      </c>
      <c r="K193" s="8" t="s">
        <v>11</v>
      </c>
      <c r="L193" s="8" t="s">
        <v>3046</v>
      </c>
    </row>
    <row r="194" ht="14.25" customHeight="1">
      <c r="A194" s="8" t="s">
        <v>3045</v>
      </c>
      <c r="B194" s="1678" t="s">
        <v>814</v>
      </c>
      <c r="C194" s="8" t="s">
        <v>1045</v>
      </c>
      <c r="D194" s="8" t="s">
        <v>1046</v>
      </c>
      <c r="E194" s="8" t="str">
        <f t="array" ref="E194">XLOOKUP(C194,'89'!C194:C1716,'89'!E194:E1716)</f>
        <v>Grises</v>
      </c>
      <c r="H194" s="8" t="str">
        <f t="array" ref="H194">XLOOKUP($C$2,'89'!$C$2:$C$1524,'89'!H194:H1716)</f>
        <v>#N/A</v>
      </c>
      <c r="I194" s="8" t="str">
        <f t="array" ref="I194">XLOOKUP($C$2,'89'!$C$2:$C$1524,'89'!I194:I1716)</f>
        <v>#N/A</v>
      </c>
      <c r="J194" s="8" t="str">
        <f t="array" ref="J194">XLOOKUP($C$2,'89'!$C$2:$C$1524,'89'!J194:J1716)</f>
        <v>#N/A</v>
      </c>
      <c r="K194" s="8" t="s">
        <v>11</v>
      </c>
      <c r="L194" s="8" t="s">
        <v>3046</v>
      </c>
    </row>
    <row r="195" ht="14.25" customHeight="1">
      <c r="A195" s="8" t="s">
        <v>3045</v>
      </c>
      <c r="B195" s="1678" t="s">
        <v>817</v>
      </c>
      <c r="C195" s="8" t="s">
        <v>1047</v>
      </c>
      <c r="D195" s="8" t="s">
        <v>1048</v>
      </c>
      <c r="E195" s="8" t="str">
        <f t="array" ref="E195">XLOOKUP(C195,'89'!C195:C1717,'89'!E195:E1717)</f>
        <v>Grises</v>
      </c>
      <c r="H195" s="8" t="str">
        <f t="array" ref="H195">XLOOKUP($C$2,'89'!$C$2:$C$1524,'89'!H195:H1717)</f>
        <v>#N/A</v>
      </c>
      <c r="I195" s="8" t="str">
        <f t="array" ref="I195">XLOOKUP($C$2,'89'!$C$2:$C$1524,'89'!I195:I1717)</f>
        <v>#N/A</v>
      </c>
      <c r="J195" s="8" t="str">
        <f t="array" ref="J195">XLOOKUP($C$2,'89'!$C$2:$C$1524,'89'!J195:J1717)</f>
        <v>#N/A</v>
      </c>
      <c r="K195" s="8" t="s">
        <v>11</v>
      </c>
      <c r="L195" s="8" t="s">
        <v>3046</v>
      </c>
    </row>
    <row r="196" ht="14.25" customHeight="1">
      <c r="A196" s="8" t="s">
        <v>3045</v>
      </c>
      <c r="B196" s="1678" t="s">
        <v>817</v>
      </c>
      <c r="C196" s="8" t="s">
        <v>1049</v>
      </c>
      <c r="D196" s="8" t="s">
        <v>1050</v>
      </c>
      <c r="E196" s="8" t="str">
        <f t="array" ref="E196">XLOOKUP(C196,'89'!C196:C1718,'89'!E196:E1718)</f>
        <v>Grises</v>
      </c>
      <c r="H196" s="8" t="str">
        <f t="array" ref="H196">XLOOKUP($C$2,'89'!$C$2:$C$1524,'89'!H196:H1718)</f>
        <v>#N/A</v>
      </c>
      <c r="I196" s="8" t="str">
        <f t="array" ref="I196">XLOOKUP($C$2,'89'!$C$2:$C$1524,'89'!I196:I1718)</f>
        <v>#N/A</v>
      </c>
      <c r="J196" s="8" t="str">
        <f t="array" ref="J196">XLOOKUP($C$2,'89'!$C$2:$C$1524,'89'!J196:J1718)</f>
        <v>#N/A</v>
      </c>
      <c r="K196" s="8" t="s">
        <v>11</v>
      </c>
      <c r="L196" s="8" t="s">
        <v>3046</v>
      </c>
    </row>
    <row r="197" ht="14.25" customHeight="1">
      <c r="A197" s="8" t="s">
        <v>3045</v>
      </c>
      <c r="B197" s="1678" t="s">
        <v>168</v>
      </c>
      <c r="C197" s="8" t="s">
        <v>326</v>
      </c>
      <c r="D197" s="8" t="s">
        <v>2357</v>
      </c>
      <c r="E197" s="8" t="str">
        <f t="array" ref="E197">XLOOKUP(C197,'89'!C197:C1719,'89'!E197:E1719)</f>
        <v>Grises</v>
      </c>
      <c r="F197" s="8" t="str">
        <f t="array" ref="F197">XLOOKUP($C$2,'89'!$C$2:$C$1524,'89'!F197:F1719)</f>
        <v>#N/A</v>
      </c>
      <c r="H197" s="8" t="str">
        <f t="array" ref="H197">XLOOKUP($C$2,'89'!$C$2:$C$1524,'89'!H197:H1719)</f>
        <v>#N/A</v>
      </c>
      <c r="I197" s="8" t="str">
        <f t="array" ref="I197">XLOOKUP($C$2,'89'!$C$2:$C$1524,'89'!I197:I1719)</f>
        <v>#N/A</v>
      </c>
      <c r="J197" s="8" t="str">
        <f t="array" ref="J197">XLOOKUP($C$2,'89'!$C$2:$C$1524,'89'!J197:J1719)</f>
        <v>#N/A</v>
      </c>
      <c r="K197" s="8" t="s">
        <v>11</v>
      </c>
      <c r="L197" s="8" t="s">
        <v>3046</v>
      </c>
    </row>
    <row r="198" ht="14.25" customHeight="1">
      <c r="A198" s="8" t="s">
        <v>3045</v>
      </c>
      <c r="B198" s="1678" t="s">
        <v>168</v>
      </c>
      <c r="C198" s="8" t="s">
        <v>328</v>
      </c>
      <c r="D198" s="8" t="s">
        <v>2358</v>
      </c>
      <c r="E198" s="8" t="str">
        <f t="array" ref="E198">XLOOKUP(C198,'89'!C198:C1720,'89'!E198:E1720)</f>
        <v>Grises</v>
      </c>
      <c r="F198" s="8" t="str">
        <f t="array" ref="F198">XLOOKUP($C$2,'89'!$C$2:$C$1524,'89'!F198:F1720)</f>
        <v>#N/A</v>
      </c>
      <c r="H198" s="8" t="str">
        <f t="array" ref="H198">XLOOKUP($C$2,'89'!$C$2:$C$1524,'89'!H198:H1720)</f>
        <v>#N/A</v>
      </c>
      <c r="I198" s="8" t="str">
        <f t="array" ref="I198">XLOOKUP($C$2,'89'!$C$2:$C$1524,'89'!I198:I1720)</f>
        <v>#N/A</v>
      </c>
      <c r="J198" s="8" t="str">
        <f t="array" ref="J198">XLOOKUP($C$2,'89'!$C$2:$C$1524,'89'!J198:J1720)</f>
        <v>#N/A</v>
      </c>
      <c r="K198" s="8" t="s">
        <v>11</v>
      </c>
      <c r="L198" s="8" t="s">
        <v>3046</v>
      </c>
    </row>
    <row r="199" ht="14.25" customHeight="1">
      <c r="A199" s="8" t="s">
        <v>3045</v>
      </c>
      <c r="B199" s="1678" t="s">
        <v>814</v>
      </c>
      <c r="C199" s="8" t="s">
        <v>1051</v>
      </c>
      <c r="D199" s="8" t="s">
        <v>1052</v>
      </c>
      <c r="E199" s="8" t="str">
        <f t="array" ref="E199">XLOOKUP(C199,'89'!C199:C1721,'89'!E199:E1721)</f>
        <v>Grises</v>
      </c>
      <c r="H199" s="8" t="str">
        <f t="array" ref="H199">XLOOKUP($C$2,'89'!$C$2:$C$1524,'89'!H199:H1721)</f>
        <v>#N/A</v>
      </c>
      <c r="I199" s="8" t="str">
        <f t="array" ref="I199">XLOOKUP($C$2,'89'!$C$2:$C$1524,'89'!I199:I1721)</f>
        <v>#N/A</v>
      </c>
      <c r="J199" s="8" t="str">
        <f t="array" ref="J199">XLOOKUP($C$2,'89'!$C$2:$C$1524,'89'!J199:J1721)</f>
        <v>#N/A</v>
      </c>
      <c r="K199" s="8" t="s">
        <v>11</v>
      </c>
      <c r="L199" s="8" t="s">
        <v>3046</v>
      </c>
    </row>
    <row r="200" ht="14.25" customHeight="1">
      <c r="A200" s="8" t="s">
        <v>3045</v>
      </c>
      <c r="B200" s="1678" t="s">
        <v>817</v>
      </c>
      <c r="C200" s="8" t="s">
        <v>1053</v>
      </c>
      <c r="D200" s="8" t="s">
        <v>1054</v>
      </c>
      <c r="E200" s="8" t="str">
        <f t="array" ref="E200">XLOOKUP(C200,'89'!C200:C1722,'89'!E200:E1722)</f>
        <v>Grises</v>
      </c>
      <c r="H200" s="8" t="str">
        <f t="array" ref="H200">XLOOKUP($C$2,'89'!$C$2:$C$1524,'89'!H200:H1722)</f>
        <v>#N/A</v>
      </c>
      <c r="I200" s="8" t="str">
        <f t="array" ref="I200">XLOOKUP($C$2,'89'!$C$2:$C$1524,'89'!I200:I1722)</f>
        <v>#N/A</v>
      </c>
      <c r="J200" s="8" t="str">
        <f t="array" ref="J200">XLOOKUP($C$2,'89'!$C$2:$C$1524,'89'!J200:J1722)</f>
        <v>#N/A</v>
      </c>
      <c r="K200" s="8" t="s">
        <v>11</v>
      </c>
      <c r="L200" s="8" t="s">
        <v>3046</v>
      </c>
    </row>
    <row r="201" ht="14.25" customHeight="1">
      <c r="A201" s="8" t="s">
        <v>3045</v>
      </c>
      <c r="B201" s="1678" t="s">
        <v>817</v>
      </c>
      <c r="C201" s="8" t="s">
        <v>1055</v>
      </c>
      <c r="D201" s="8" t="s">
        <v>1056</v>
      </c>
      <c r="E201" s="8" t="str">
        <f t="array" ref="E201">XLOOKUP(C201,'89'!C201:C1723,'89'!E201:E1723)</f>
        <v>Grises</v>
      </c>
      <c r="H201" s="8" t="str">
        <f t="array" ref="H201">XLOOKUP($C$2,'89'!$C$2:$C$1524,'89'!H201:H1723)</f>
        <v>#N/A</v>
      </c>
      <c r="I201" s="8" t="str">
        <f t="array" ref="I201">XLOOKUP($C$2,'89'!$C$2:$C$1524,'89'!I201:I1723)</f>
        <v>#N/A</v>
      </c>
      <c r="J201" s="8" t="str">
        <f t="array" ref="J201">XLOOKUP($C$2,'89'!$C$2:$C$1524,'89'!J201:J1723)</f>
        <v>#N/A</v>
      </c>
      <c r="K201" s="8" t="s">
        <v>11</v>
      </c>
      <c r="L201" s="8" t="s">
        <v>3046</v>
      </c>
    </row>
    <row r="202" ht="14.25" customHeight="1">
      <c r="A202" s="8" t="s">
        <v>3045</v>
      </c>
      <c r="B202" s="1678" t="s">
        <v>168</v>
      </c>
      <c r="C202" s="8" t="s">
        <v>330</v>
      </c>
      <c r="D202" s="8" t="s">
        <v>2359</v>
      </c>
      <c r="E202" s="8" t="str">
        <f t="array" ref="E202">XLOOKUP(C202,'89'!C202:C1724,'89'!E202:E1724)</f>
        <v>Amarillos</v>
      </c>
      <c r="F202" s="8" t="str">
        <f t="array" ref="F202">XLOOKUP($C$2,'89'!$C$2:$C$1524,'89'!F202:F1724)</f>
        <v>#N/A</v>
      </c>
      <c r="H202" s="8" t="str">
        <f t="array" ref="H202">XLOOKUP($C$2,'89'!$C$2:$C$1524,'89'!H202:H1724)</f>
        <v>#N/A</v>
      </c>
      <c r="I202" s="8" t="str">
        <f t="array" ref="I202">XLOOKUP($C$2,'89'!$C$2:$C$1524,'89'!I202:I1724)</f>
        <v>#N/A</v>
      </c>
      <c r="J202" s="8" t="str">
        <f t="array" ref="J202">XLOOKUP($C$2,'89'!$C$2:$C$1524,'89'!J202:J1724)</f>
        <v>#N/A</v>
      </c>
      <c r="K202" s="8" t="s">
        <v>11</v>
      </c>
      <c r="L202" s="8" t="s">
        <v>3046</v>
      </c>
    </row>
    <row r="203" ht="14.25" customHeight="1">
      <c r="A203" s="8" t="s">
        <v>3045</v>
      </c>
      <c r="B203" s="1678" t="s">
        <v>168</v>
      </c>
      <c r="C203" s="8" t="s">
        <v>332</v>
      </c>
      <c r="D203" s="8" t="s">
        <v>2360</v>
      </c>
      <c r="E203" s="8" t="str">
        <f t="array" ref="E203">XLOOKUP(C203,'89'!C203:C1725,'89'!E203:E1725)</f>
        <v>Amarillos</v>
      </c>
      <c r="F203" s="8" t="str">
        <f t="array" ref="F203">XLOOKUP($C$2,'89'!$C$2:$C$1524,'89'!F203:F1725)</f>
        <v>#N/A</v>
      </c>
      <c r="H203" s="8" t="str">
        <f t="array" ref="H203">XLOOKUP($C$2,'89'!$C$2:$C$1524,'89'!H203:H1725)</f>
        <v>#N/A</v>
      </c>
      <c r="I203" s="8" t="str">
        <f t="array" ref="I203">XLOOKUP($C$2,'89'!$C$2:$C$1524,'89'!I203:I1725)</f>
        <v>#N/A</v>
      </c>
      <c r="J203" s="8" t="str">
        <f t="array" ref="J203">XLOOKUP($C$2,'89'!$C$2:$C$1524,'89'!J203:J1725)</f>
        <v>#N/A</v>
      </c>
      <c r="K203" s="8" t="s">
        <v>11</v>
      </c>
      <c r="L203" s="8" t="s">
        <v>3046</v>
      </c>
    </row>
    <row r="204" ht="14.25" customHeight="1">
      <c r="A204" s="8" t="s">
        <v>3045</v>
      </c>
      <c r="B204" s="1678" t="s">
        <v>814</v>
      </c>
      <c r="C204" s="8" t="s">
        <v>1057</v>
      </c>
      <c r="D204" s="8" t="s">
        <v>1058</v>
      </c>
      <c r="E204" s="8" t="str">
        <f t="array" ref="E204">XLOOKUP(C204,'89'!C204:C1726,'89'!E204:E1726)</f>
        <v>Amarillos</v>
      </c>
      <c r="F204" s="8" t="str">
        <f t="array" ref="F204">XLOOKUP($C$2,'89'!$C$2:$C$1524,'89'!F204:F1726)</f>
        <v>#N/A</v>
      </c>
      <c r="H204" s="8" t="str">
        <f t="array" ref="H204">XLOOKUP($C$2,'89'!$C$2:$C$1524,'89'!H204:H1726)</f>
        <v>#N/A</v>
      </c>
      <c r="I204" s="8" t="str">
        <f t="array" ref="I204">XLOOKUP($C$2,'89'!$C$2:$C$1524,'89'!I204:I1726)</f>
        <v>#N/A</v>
      </c>
      <c r="J204" s="8" t="str">
        <f t="array" ref="J204">XLOOKUP($C$2,'89'!$C$2:$C$1524,'89'!J204:J1726)</f>
        <v>#N/A</v>
      </c>
      <c r="K204" s="8" t="s">
        <v>11</v>
      </c>
      <c r="L204" s="8" t="s">
        <v>3046</v>
      </c>
    </row>
    <row r="205" ht="14.25" customHeight="1">
      <c r="A205" s="8" t="s">
        <v>3045</v>
      </c>
      <c r="B205" s="1678" t="s">
        <v>817</v>
      </c>
      <c r="C205" s="8" t="s">
        <v>1059</v>
      </c>
      <c r="D205" s="8" t="s">
        <v>1060</v>
      </c>
      <c r="E205" s="8" t="str">
        <f t="array" ref="E205">XLOOKUP(C205,'89'!C205:C1727,'89'!E205:E1727)</f>
        <v>Amarillos</v>
      </c>
      <c r="F205" s="8" t="str">
        <f t="array" ref="F205">XLOOKUP($C$2,'89'!$C$2:$C$1524,'89'!F205:F1727)</f>
        <v>#N/A</v>
      </c>
      <c r="H205" s="8" t="str">
        <f t="array" ref="H205">XLOOKUP($C$2,'89'!$C$2:$C$1524,'89'!H205:H1727)</f>
        <v>#N/A</v>
      </c>
      <c r="I205" s="8" t="str">
        <f t="array" ref="I205">XLOOKUP($C$2,'89'!$C$2:$C$1524,'89'!I205:I1727)</f>
        <v>#N/A</v>
      </c>
      <c r="J205" s="8" t="str">
        <f t="array" ref="J205">XLOOKUP($C$2,'89'!$C$2:$C$1524,'89'!J205:J1727)</f>
        <v>#N/A</v>
      </c>
      <c r="K205" s="8" t="s">
        <v>11</v>
      </c>
      <c r="L205" s="8" t="s">
        <v>3046</v>
      </c>
    </row>
    <row r="206" ht="14.25" customHeight="1">
      <c r="A206" s="8" t="s">
        <v>3045</v>
      </c>
      <c r="B206" s="1678" t="s">
        <v>817</v>
      </c>
      <c r="C206" s="8" t="s">
        <v>1061</v>
      </c>
      <c r="D206" s="8" t="s">
        <v>1062</v>
      </c>
      <c r="E206" s="8" t="str">
        <f t="array" ref="E206">XLOOKUP(C206,'89'!C206:C1728,'89'!E206:E1728)</f>
        <v>Amarillos</v>
      </c>
      <c r="F206" s="8" t="str">
        <f t="array" ref="F206">XLOOKUP($C$2,'89'!$C$2:$C$1524,'89'!F206:F1728)</f>
        <v>#N/A</v>
      </c>
      <c r="H206" s="8" t="str">
        <f t="array" ref="H206">XLOOKUP($C$2,'89'!$C$2:$C$1524,'89'!H206:H1728)</f>
        <v>#N/A</v>
      </c>
      <c r="I206" s="8" t="str">
        <f t="array" ref="I206">XLOOKUP($C$2,'89'!$C$2:$C$1524,'89'!I206:I1728)</f>
        <v>#N/A</v>
      </c>
      <c r="J206" s="8" t="str">
        <f t="array" ref="J206">XLOOKUP($C$2,'89'!$C$2:$C$1524,'89'!J206:J1728)</f>
        <v>#N/A</v>
      </c>
      <c r="K206" s="8" t="s">
        <v>11</v>
      </c>
      <c r="L206" s="8" t="s">
        <v>3046</v>
      </c>
    </row>
    <row r="207" ht="14.25" customHeight="1">
      <c r="A207" s="8" t="s">
        <v>3045</v>
      </c>
      <c r="B207" s="1678" t="s">
        <v>168</v>
      </c>
      <c r="C207" s="8" t="s">
        <v>334</v>
      </c>
      <c r="D207" s="8" t="s">
        <v>335</v>
      </c>
      <c r="E207" s="8" t="str">
        <f t="array" ref="E207">XLOOKUP(C207,'89'!C207:C1729,'89'!E207:E1729)</f>
        <v>Amarillos</v>
      </c>
      <c r="F207" s="8" t="str">
        <f t="array" ref="F207">XLOOKUP($C$2,'89'!$C$2:$C$1524,'89'!F207:F1729)</f>
        <v>#N/A</v>
      </c>
      <c r="H207" s="8" t="str">
        <f t="array" ref="H207">XLOOKUP($C$2,'89'!$C$2:$C$1524,'89'!H207:H1729)</f>
        <v>#N/A</v>
      </c>
      <c r="I207" s="8" t="str">
        <f t="array" ref="I207">XLOOKUP($C$2,'89'!$C$2:$C$1524,'89'!I207:I1729)</f>
        <v>#N/A</v>
      </c>
      <c r="J207" s="8" t="str">
        <f t="array" ref="J207">XLOOKUP($C$2,'89'!$C$2:$C$1524,'89'!J207:J1729)</f>
        <v>#N/A</v>
      </c>
      <c r="K207" s="8" t="s">
        <v>11</v>
      </c>
      <c r="L207" s="8" t="s">
        <v>3046</v>
      </c>
    </row>
    <row r="208" ht="14.25" customHeight="1">
      <c r="A208" s="8" t="s">
        <v>3045</v>
      </c>
      <c r="B208" s="1678" t="s">
        <v>168</v>
      </c>
      <c r="C208" s="8" t="s">
        <v>336</v>
      </c>
      <c r="D208" s="8" t="s">
        <v>2361</v>
      </c>
      <c r="E208" s="8" t="str">
        <f t="array" ref="E208">XLOOKUP(C208,'89'!C208:C1730,'89'!E208:E1730)</f>
        <v>Amarillos</v>
      </c>
      <c r="F208" s="8" t="str">
        <f t="array" ref="F208">XLOOKUP($C$2,'89'!$C$2:$C$1524,'89'!F208:F1730)</f>
        <v>#N/A</v>
      </c>
      <c r="H208" s="8" t="str">
        <f t="array" ref="H208">XLOOKUP($C$2,'89'!$C$2:$C$1524,'89'!H208:H1730)</f>
        <v>#N/A</v>
      </c>
      <c r="I208" s="8" t="str">
        <f t="array" ref="I208">XLOOKUP($C$2,'89'!$C$2:$C$1524,'89'!I208:I1730)</f>
        <v>#N/A</v>
      </c>
      <c r="J208" s="8" t="str">
        <f t="array" ref="J208">XLOOKUP($C$2,'89'!$C$2:$C$1524,'89'!J208:J1730)</f>
        <v>#N/A</v>
      </c>
      <c r="K208" s="8" t="s">
        <v>11</v>
      </c>
      <c r="L208" s="8" t="s">
        <v>3046</v>
      </c>
    </row>
    <row r="209" ht="14.25" customHeight="1">
      <c r="A209" s="8" t="s">
        <v>3045</v>
      </c>
      <c r="B209" s="1678" t="s">
        <v>814</v>
      </c>
      <c r="C209" s="8" t="s">
        <v>1063</v>
      </c>
      <c r="D209" s="8" t="s">
        <v>1064</v>
      </c>
      <c r="E209" s="8" t="str">
        <f t="array" ref="E209">XLOOKUP(C209,'89'!C209:C1731,'89'!E209:E1731)</f>
        <v>Amarillos</v>
      </c>
      <c r="H209" s="8" t="str">
        <f t="array" ref="H209">XLOOKUP($C$2,'89'!$C$2:$C$1524,'89'!H209:H1731)</f>
        <v>#N/A</v>
      </c>
      <c r="I209" s="8" t="str">
        <f t="array" ref="I209">XLOOKUP($C$2,'89'!$C$2:$C$1524,'89'!I209:I1731)</f>
        <v>#N/A</v>
      </c>
      <c r="J209" s="8" t="str">
        <f t="array" ref="J209">XLOOKUP($C$2,'89'!$C$2:$C$1524,'89'!J209:J1731)</f>
        <v>#N/A</v>
      </c>
      <c r="K209" s="8" t="s">
        <v>11</v>
      </c>
      <c r="L209" s="8" t="s">
        <v>3046</v>
      </c>
    </row>
    <row r="210" ht="14.25" customHeight="1">
      <c r="A210" s="8" t="s">
        <v>3045</v>
      </c>
      <c r="B210" s="1678" t="s">
        <v>817</v>
      </c>
      <c r="C210" s="8" t="s">
        <v>1065</v>
      </c>
      <c r="D210" s="8" t="s">
        <v>1066</v>
      </c>
      <c r="E210" s="8" t="str">
        <f t="array" ref="E210">XLOOKUP(C210,'89'!C210:C1732,'89'!E210:E1732)</f>
        <v>Amarillos</v>
      </c>
      <c r="H210" s="8" t="str">
        <f t="array" ref="H210">XLOOKUP($C$2,'89'!$C$2:$C$1524,'89'!H210:H1732)</f>
        <v>#N/A</v>
      </c>
      <c r="I210" s="8" t="str">
        <f t="array" ref="I210">XLOOKUP($C$2,'89'!$C$2:$C$1524,'89'!I210:I1732)</f>
        <v>#N/A</v>
      </c>
      <c r="J210" s="8" t="str">
        <f t="array" ref="J210">XLOOKUP($C$2,'89'!$C$2:$C$1524,'89'!J210:J1732)</f>
        <v>#N/A</v>
      </c>
      <c r="K210" s="8" t="s">
        <v>11</v>
      </c>
      <c r="L210" s="8" t="s">
        <v>3046</v>
      </c>
    </row>
    <row r="211" ht="14.25" customHeight="1">
      <c r="A211" s="8" t="s">
        <v>3045</v>
      </c>
      <c r="B211" s="1678" t="s">
        <v>817</v>
      </c>
      <c r="C211" s="8" t="s">
        <v>1067</v>
      </c>
      <c r="D211" s="8" t="s">
        <v>1068</v>
      </c>
      <c r="E211" s="8" t="str">
        <f t="array" ref="E211">XLOOKUP(C211,'89'!C211:C1733,'89'!E211:E1733)</f>
        <v>Amarillos</v>
      </c>
      <c r="H211" s="8" t="str">
        <f t="array" ref="H211">XLOOKUP($C$2,'89'!$C$2:$C$1524,'89'!H211:H1733)</f>
        <v>#N/A</v>
      </c>
      <c r="I211" s="8" t="str">
        <f t="array" ref="I211">XLOOKUP($C$2,'89'!$C$2:$C$1524,'89'!I211:I1733)</f>
        <v>#N/A</v>
      </c>
      <c r="J211" s="8" t="str">
        <f t="array" ref="J211">XLOOKUP($C$2,'89'!$C$2:$C$1524,'89'!J211:J1733)</f>
        <v>#N/A</v>
      </c>
      <c r="K211" s="8" t="s">
        <v>11</v>
      </c>
      <c r="L211" s="8" t="s">
        <v>3046</v>
      </c>
    </row>
    <row r="212" ht="14.25" customHeight="1">
      <c r="A212" s="8" t="s">
        <v>3045</v>
      </c>
      <c r="B212" s="1678" t="s">
        <v>168</v>
      </c>
      <c r="C212" s="8" t="s">
        <v>338</v>
      </c>
      <c r="D212" s="8" t="s">
        <v>2362</v>
      </c>
      <c r="E212" s="8" t="str">
        <f t="array" ref="E212">XLOOKUP(C212,'89'!C212:C1734,'89'!E212:E1734)</f>
        <v>Amarillos</v>
      </c>
      <c r="F212" s="8" t="str">
        <f t="array" ref="F212">XLOOKUP($C$2,'89'!$C$2:$C$1524,'89'!F212:F1734)</f>
        <v>#N/A</v>
      </c>
      <c r="H212" s="8" t="str">
        <f t="array" ref="H212">XLOOKUP($C$2,'89'!$C$2:$C$1524,'89'!H212:H1734)</f>
        <v>#N/A</v>
      </c>
      <c r="I212" s="8" t="str">
        <f t="array" ref="I212">XLOOKUP($C$2,'89'!$C$2:$C$1524,'89'!I212:I1734)</f>
        <v>#N/A</v>
      </c>
      <c r="J212" s="8" t="str">
        <f t="array" ref="J212">XLOOKUP($C$2,'89'!$C$2:$C$1524,'89'!J212:J1734)</f>
        <v>#N/A</v>
      </c>
      <c r="K212" s="8" t="s">
        <v>11</v>
      </c>
      <c r="L212" s="8" t="s">
        <v>3046</v>
      </c>
    </row>
    <row r="213" ht="14.25" customHeight="1">
      <c r="A213" s="8" t="s">
        <v>3045</v>
      </c>
      <c r="B213" s="1678" t="s">
        <v>168</v>
      </c>
      <c r="C213" s="8" t="s">
        <v>340</v>
      </c>
      <c r="D213" s="8" t="s">
        <v>2363</v>
      </c>
      <c r="E213" s="8" t="str">
        <f t="array" ref="E213">XLOOKUP(C213,'89'!C213:C1735,'89'!E213:E1735)</f>
        <v>Amarillos</v>
      </c>
      <c r="F213" s="8" t="str">
        <f t="array" ref="F213">XLOOKUP($C$2,'89'!$C$2:$C$1524,'89'!F213:F1735)</f>
        <v>#N/A</v>
      </c>
      <c r="H213" s="8" t="str">
        <f t="array" ref="H213">XLOOKUP($C$2,'89'!$C$2:$C$1524,'89'!H213:H1735)</f>
        <v>#N/A</v>
      </c>
      <c r="I213" s="8" t="str">
        <f t="array" ref="I213">XLOOKUP($C$2,'89'!$C$2:$C$1524,'89'!I213:I1735)</f>
        <v>#N/A</v>
      </c>
      <c r="J213" s="8" t="str">
        <f t="array" ref="J213">XLOOKUP($C$2,'89'!$C$2:$C$1524,'89'!J213:J1735)</f>
        <v>#N/A</v>
      </c>
      <c r="K213" s="8" t="s">
        <v>11</v>
      </c>
      <c r="L213" s="8" t="s">
        <v>3046</v>
      </c>
    </row>
    <row r="214" ht="14.25" customHeight="1">
      <c r="A214" s="8" t="s">
        <v>3045</v>
      </c>
      <c r="B214" s="1678" t="s">
        <v>814</v>
      </c>
      <c r="C214" s="8" t="s">
        <v>1069</v>
      </c>
      <c r="D214" s="8" t="s">
        <v>1070</v>
      </c>
      <c r="E214" s="8" t="str">
        <f t="array" ref="E214">XLOOKUP(C214,'89'!C214:C1736,'89'!E214:E1736)</f>
        <v>Amarillos</v>
      </c>
      <c r="F214" s="8" t="str">
        <f t="array" ref="F214">XLOOKUP($C$2,'89'!$C$2:$C$1524,'89'!F214:F1736)</f>
        <v>#N/A</v>
      </c>
      <c r="H214" s="8" t="str">
        <f t="array" ref="H214">XLOOKUP($C$2,'89'!$C$2:$C$1524,'89'!H214:H1736)</f>
        <v>#N/A</v>
      </c>
      <c r="I214" s="8" t="str">
        <f t="array" ref="I214">XLOOKUP($C$2,'89'!$C$2:$C$1524,'89'!I214:I1736)</f>
        <v>#N/A</v>
      </c>
      <c r="J214" s="8" t="str">
        <f t="array" ref="J214">XLOOKUP($C$2,'89'!$C$2:$C$1524,'89'!J214:J1736)</f>
        <v>#N/A</v>
      </c>
      <c r="K214" s="8" t="s">
        <v>11</v>
      </c>
      <c r="L214" s="8" t="s">
        <v>3046</v>
      </c>
    </row>
    <row r="215" ht="14.25" customHeight="1">
      <c r="A215" s="8" t="s">
        <v>3045</v>
      </c>
      <c r="B215" s="1678" t="s">
        <v>817</v>
      </c>
      <c r="C215" s="8" t="s">
        <v>1071</v>
      </c>
      <c r="D215" s="8" t="s">
        <v>1072</v>
      </c>
      <c r="E215" s="8" t="str">
        <f t="array" ref="E215">XLOOKUP(C215,'89'!C215:C1737,'89'!E215:E1737)</f>
        <v>Amarillos</v>
      </c>
      <c r="F215" s="8" t="str">
        <f t="array" ref="F215">XLOOKUP($C$2,'89'!$C$2:$C$1524,'89'!F215:F1737)</f>
        <v>#N/A</v>
      </c>
      <c r="H215" s="8" t="str">
        <f t="array" ref="H215">XLOOKUP($C$2,'89'!$C$2:$C$1524,'89'!H215:H1737)</f>
        <v>#N/A</v>
      </c>
      <c r="I215" s="8" t="str">
        <f t="array" ref="I215">XLOOKUP($C$2,'89'!$C$2:$C$1524,'89'!I215:I1737)</f>
        <v>#N/A</v>
      </c>
      <c r="J215" s="8" t="str">
        <f t="array" ref="J215">XLOOKUP($C$2,'89'!$C$2:$C$1524,'89'!J215:J1737)</f>
        <v>#N/A</v>
      </c>
      <c r="K215" s="8" t="s">
        <v>11</v>
      </c>
      <c r="L215" s="8" t="s">
        <v>3046</v>
      </c>
    </row>
    <row r="216" ht="14.25" customHeight="1">
      <c r="A216" s="8" t="s">
        <v>3045</v>
      </c>
      <c r="B216" s="1678" t="s">
        <v>817</v>
      </c>
      <c r="C216" s="8" t="s">
        <v>1073</v>
      </c>
      <c r="D216" s="8" t="s">
        <v>1074</v>
      </c>
      <c r="E216" s="8" t="str">
        <f t="array" ref="E216">XLOOKUP(C216,'89'!C216:C1738,'89'!E216:E1738)</f>
        <v>Amarillos</v>
      </c>
      <c r="F216" s="8" t="str">
        <f t="array" ref="F216">XLOOKUP($C$2,'89'!$C$2:$C$1524,'89'!F216:F1738)</f>
        <v>#N/A</v>
      </c>
      <c r="H216" s="8" t="str">
        <f t="array" ref="H216">XLOOKUP($C$2,'89'!$C$2:$C$1524,'89'!H216:H1738)</f>
        <v>#N/A</v>
      </c>
      <c r="I216" s="8" t="str">
        <f t="array" ref="I216">XLOOKUP($C$2,'89'!$C$2:$C$1524,'89'!I216:I1738)</f>
        <v>#N/A</v>
      </c>
      <c r="J216" s="8" t="str">
        <f t="array" ref="J216">XLOOKUP($C$2,'89'!$C$2:$C$1524,'89'!J216:J1738)</f>
        <v>#N/A</v>
      </c>
      <c r="K216" s="8" t="s">
        <v>11</v>
      </c>
      <c r="L216" s="8" t="s">
        <v>3046</v>
      </c>
    </row>
    <row r="217" ht="14.25" customHeight="1">
      <c r="A217" s="8" t="s">
        <v>3045</v>
      </c>
      <c r="B217" s="1678" t="s">
        <v>168</v>
      </c>
      <c r="C217" s="8" t="s">
        <v>342</v>
      </c>
      <c r="D217" s="8" t="s">
        <v>343</v>
      </c>
      <c r="E217" s="8" t="str">
        <f t="array" ref="E217">XLOOKUP(C217,'89'!C217:C1739,'89'!E217:E1739)</f>
        <v>Amarillos</v>
      </c>
      <c r="F217" s="8" t="str">
        <f t="array" ref="F217">XLOOKUP($C$2,'89'!$C$2:$C$1524,'89'!F217:F1739)</f>
        <v>#N/A</v>
      </c>
      <c r="H217" s="8" t="str">
        <f t="array" ref="H217">XLOOKUP($C$2,'89'!$C$2:$C$1524,'89'!H217:H1739)</f>
        <v>#N/A</v>
      </c>
      <c r="I217" s="8" t="str">
        <f t="array" ref="I217">XLOOKUP($C$2,'89'!$C$2:$C$1524,'89'!I217:I1739)</f>
        <v>#N/A</v>
      </c>
      <c r="J217" s="8" t="str">
        <f t="array" ref="J217">XLOOKUP($C$2,'89'!$C$2:$C$1524,'89'!J217:J1739)</f>
        <v>#N/A</v>
      </c>
      <c r="K217" s="8" t="s">
        <v>11</v>
      </c>
      <c r="L217" s="8" t="s">
        <v>3046</v>
      </c>
    </row>
    <row r="218" ht="14.25" customHeight="1">
      <c r="A218" s="8" t="s">
        <v>3045</v>
      </c>
      <c r="B218" s="1678" t="s">
        <v>168</v>
      </c>
      <c r="C218" s="8" t="s">
        <v>344</v>
      </c>
      <c r="D218" s="8" t="s">
        <v>2364</v>
      </c>
      <c r="E218" s="8" t="str">
        <f t="array" ref="E218">XLOOKUP(C218,'89'!C218:C1740,'89'!E218:E1740)</f>
        <v>Amarillos</v>
      </c>
      <c r="F218" s="8" t="str">
        <f t="array" ref="F218">XLOOKUP($C$2,'89'!$C$2:$C$1524,'89'!F218:F1740)</f>
        <v>#N/A</v>
      </c>
      <c r="H218" s="8" t="str">
        <f t="array" ref="H218">XLOOKUP($C$2,'89'!$C$2:$C$1524,'89'!H218:H1740)</f>
        <v>#N/A</v>
      </c>
      <c r="I218" s="8" t="str">
        <f t="array" ref="I218">XLOOKUP($C$2,'89'!$C$2:$C$1524,'89'!I218:I1740)</f>
        <v>#N/A</v>
      </c>
      <c r="J218" s="8" t="str">
        <f t="array" ref="J218">XLOOKUP($C$2,'89'!$C$2:$C$1524,'89'!J218:J1740)</f>
        <v>#N/A</v>
      </c>
      <c r="K218" s="8" t="s">
        <v>11</v>
      </c>
      <c r="L218" s="8" t="s">
        <v>3046</v>
      </c>
    </row>
    <row r="219" ht="14.25" customHeight="1">
      <c r="A219" s="8" t="s">
        <v>3045</v>
      </c>
      <c r="B219" s="1678" t="s">
        <v>814</v>
      </c>
      <c r="C219" s="8" t="s">
        <v>1075</v>
      </c>
      <c r="D219" s="8" t="s">
        <v>1076</v>
      </c>
      <c r="E219" s="8" t="str">
        <f t="array" ref="E219">XLOOKUP(C219,'89'!C219:C1741,'89'!E219:E1741)</f>
        <v>Amarillos</v>
      </c>
      <c r="H219" s="8" t="str">
        <f t="array" ref="H219">XLOOKUP($C$2,'89'!$C$2:$C$1524,'89'!H219:H1741)</f>
        <v>#N/A</v>
      </c>
      <c r="I219" s="8" t="str">
        <f t="array" ref="I219">XLOOKUP($C$2,'89'!$C$2:$C$1524,'89'!I219:I1741)</f>
        <v>#N/A</v>
      </c>
      <c r="J219" s="8" t="str">
        <f t="array" ref="J219">XLOOKUP($C$2,'89'!$C$2:$C$1524,'89'!J219:J1741)</f>
        <v>#N/A</v>
      </c>
      <c r="K219" s="8" t="s">
        <v>11</v>
      </c>
      <c r="L219" s="8" t="s">
        <v>3046</v>
      </c>
    </row>
    <row r="220" ht="14.25" customHeight="1">
      <c r="A220" s="8" t="s">
        <v>3045</v>
      </c>
      <c r="B220" s="1678" t="s">
        <v>814</v>
      </c>
      <c r="C220" s="8" t="s">
        <v>1077</v>
      </c>
      <c r="D220" s="8" t="s">
        <v>1078</v>
      </c>
      <c r="E220" s="8" t="str">
        <f t="array" ref="E220">XLOOKUP(C220,'89'!C220:C1742,'89'!E220:E1742)</f>
        <v>Amarillos</v>
      </c>
      <c r="H220" s="8" t="str">
        <f t="array" ref="H220">XLOOKUP($C$2,'89'!$C$2:$C$1524,'89'!H220:H1742)</f>
        <v>#N/A</v>
      </c>
      <c r="I220" s="8" t="str">
        <f t="array" ref="I220">XLOOKUP($C$2,'89'!$C$2:$C$1524,'89'!I220:I1742)</f>
        <v>#N/A</v>
      </c>
      <c r="J220" s="8" t="str">
        <f t="array" ref="J220">XLOOKUP($C$2,'89'!$C$2:$C$1524,'89'!J220:J1742)</f>
        <v>#N/A</v>
      </c>
      <c r="K220" s="8" t="s">
        <v>11</v>
      </c>
      <c r="L220" s="8" t="s">
        <v>3046</v>
      </c>
    </row>
    <row r="221" ht="14.25" customHeight="1">
      <c r="A221" s="8" t="s">
        <v>3045</v>
      </c>
      <c r="B221" s="1678" t="s">
        <v>817</v>
      </c>
      <c r="C221" s="8" t="s">
        <v>1079</v>
      </c>
      <c r="D221" s="8" t="s">
        <v>1080</v>
      </c>
      <c r="E221" s="8" t="str">
        <f t="array" ref="E221">XLOOKUP(C221,'89'!C221:C1743,'89'!E221:E1743)</f>
        <v>Amarillos</v>
      </c>
      <c r="H221" s="8" t="str">
        <f t="array" ref="H221">XLOOKUP($C$2,'89'!$C$2:$C$1524,'89'!H221:H1743)</f>
        <v>#N/A</v>
      </c>
      <c r="I221" s="8" t="str">
        <f t="array" ref="I221">XLOOKUP($C$2,'89'!$C$2:$C$1524,'89'!I221:I1743)</f>
        <v>#N/A</v>
      </c>
      <c r="J221" s="8" t="str">
        <f t="array" ref="J221">XLOOKUP($C$2,'89'!$C$2:$C$1524,'89'!J221:J1743)</f>
        <v>#N/A</v>
      </c>
      <c r="K221" s="8" t="s">
        <v>11</v>
      </c>
      <c r="L221" s="8" t="s">
        <v>3046</v>
      </c>
    </row>
    <row r="222" ht="14.25" customHeight="1">
      <c r="A222" s="8" t="s">
        <v>3045</v>
      </c>
      <c r="B222" s="1678" t="s">
        <v>168</v>
      </c>
      <c r="C222" s="8" t="s">
        <v>346</v>
      </c>
      <c r="D222" s="8" t="s">
        <v>2365</v>
      </c>
      <c r="E222" s="8" t="str">
        <f t="array" ref="E222">XLOOKUP(C222,'89'!C222:C1744,'89'!E222:E1744)</f>
        <v>Amarillos</v>
      </c>
      <c r="F222" s="8" t="str">
        <f t="array" ref="F222">XLOOKUP($C$2,'89'!$C$2:$C$1524,'89'!F222:F1744)</f>
        <v>#N/A</v>
      </c>
      <c r="H222" s="8" t="str">
        <f t="array" ref="H222">XLOOKUP($C$2,'89'!$C$2:$C$1524,'89'!H222:H1744)</f>
        <v>#N/A</v>
      </c>
      <c r="I222" s="8" t="str">
        <f t="array" ref="I222">XLOOKUP($C$2,'89'!$C$2:$C$1524,'89'!I222:I1744)</f>
        <v>#N/A</v>
      </c>
      <c r="J222" s="8" t="str">
        <f t="array" ref="J222">XLOOKUP($C$2,'89'!$C$2:$C$1524,'89'!J222:J1744)</f>
        <v>#N/A</v>
      </c>
      <c r="K222" s="8" t="s">
        <v>11</v>
      </c>
      <c r="L222" s="8" t="s">
        <v>3046</v>
      </c>
    </row>
    <row r="223" ht="14.25" customHeight="1">
      <c r="A223" s="8" t="s">
        <v>3045</v>
      </c>
      <c r="B223" s="1678" t="s">
        <v>168</v>
      </c>
      <c r="C223" s="8" t="s">
        <v>348</v>
      </c>
      <c r="D223" s="8" t="s">
        <v>2366</v>
      </c>
      <c r="E223" s="8" t="str">
        <f t="array" ref="E223">XLOOKUP(C223,'89'!C223:C1745,'89'!E223:E1745)</f>
        <v>Amarillos</v>
      </c>
      <c r="F223" s="8" t="str">
        <f t="array" ref="F223">XLOOKUP($C$2,'89'!$C$2:$C$1524,'89'!F223:F1745)</f>
        <v>#N/A</v>
      </c>
      <c r="H223" s="8" t="str">
        <f t="array" ref="H223">XLOOKUP($C$2,'89'!$C$2:$C$1524,'89'!H223:H1745)</f>
        <v>#N/A</v>
      </c>
      <c r="I223" s="8" t="str">
        <f t="array" ref="I223">XLOOKUP($C$2,'89'!$C$2:$C$1524,'89'!I223:I1745)</f>
        <v>#N/A</v>
      </c>
      <c r="J223" s="8" t="str">
        <f t="array" ref="J223">XLOOKUP($C$2,'89'!$C$2:$C$1524,'89'!J223:J1745)</f>
        <v>#N/A</v>
      </c>
      <c r="K223" s="8" t="s">
        <v>11</v>
      </c>
      <c r="L223" s="8" t="s">
        <v>3046</v>
      </c>
    </row>
    <row r="224" ht="14.25" customHeight="1">
      <c r="A224" s="8" t="s">
        <v>3045</v>
      </c>
      <c r="B224" s="1678" t="s">
        <v>814</v>
      </c>
      <c r="C224" s="8" t="s">
        <v>1081</v>
      </c>
      <c r="D224" s="8" t="s">
        <v>1082</v>
      </c>
      <c r="E224" s="8" t="str">
        <f t="array" ref="E224">XLOOKUP(C224,'89'!C224:C1746,'89'!E224:E1746)</f>
        <v>Amarillos</v>
      </c>
      <c r="F224" s="8" t="str">
        <f t="array" ref="F224">XLOOKUP($C$2,'89'!$C$2:$C$1524,'89'!F224:F1746)</f>
        <v>#N/A</v>
      </c>
      <c r="H224" s="8" t="str">
        <f t="array" ref="H224">XLOOKUP($C$2,'89'!$C$2:$C$1524,'89'!H224:H1746)</f>
        <v>#N/A</v>
      </c>
      <c r="I224" s="8" t="str">
        <f t="array" ref="I224">XLOOKUP($C$2,'89'!$C$2:$C$1524,'89'!I224:I1746)</f>
        <v>#N/A</v>
      </c>
      <c r="J224" s="8" t="str">
        <f t="array" ref="J224">XLOOKUP($C$2,'89'!$C$2:$C$1524,'89'!J224:J1746)</f>
        <v>#N/A</v>
      </c>
      <c r="K224" s="8" t="s">
        <v>11</v>
      </c>
      <c r="L224" s="8" t="s">
        <v>3046</v>
      </c>
    </row>
    <row r="225" ht="14.25" customHeight="1">
      <c r="A225" s="8" t="s">
        <v>3045</v>
      </c>
      <c r="B225" s="1678" t="s">
        <v>814</v>
      </c>
      <c r="C225" s="8" t="s">
        <v>1083</v>
      </c>
      <c r="D225" s="8" t="s">
        <v>1084</v>
      </c>
      <c r="E225" s="8" t="str">
        <f t="array" ref="E225">XLOOKUP(C225,'89'!C225:C1747,'89'!E225:E1747)</f>
        <v>Amarillos</v>
      </c>
      <c r="F225" s="8" t="str">
        <f t="array" ref="F225">XLOOKUP($C$2,'89'!$C$2:$C$1524,'89'!F225:F1747)</f>
        <v>#N/A</v>
      </c>
      <c r="H225" s="8" t="str">
        <f t="array" ref="H225">XLOOKUP($C$2,'89'!$C$2:$C$1524,'89'!H225:H1747)</f>
        <v>#N/A</v>
      </c>
      <c r="I225" s="8" t="str">
        <f t="array" ref="I225">XLOOKUP($C$2,'89'!$C$2:$C$1524,'89'!I225:I1747)</f>
        <v>#N/A</v>
      </c>
      <c r="J225" s="8" t="str">
        <f t="array" ref="J225">XLOOKUP($C$2,'89'!$C$2:$C$1524,'89'!J225:J1747)</f>
        <v>#N/A</v>
      </c>
      <c r="K225" s="8" t="s">
        <v>11</v>
      </c>
      <c r="L225" s="8" t="s">
        <v>3046</v>
      </c>
    </row>
    <row r="226" ht="14.25" customHeight="1">
      <c r="A226" s="8" t="s">
        <v>3045</v>
      </c>
      <c r="B226" s="1678" t="s">
        <v>817</v>
      </c>
      <c r="C226" s="8" t="s">
        <v>1085</v>
      </c>
      <c r="D226" s="8" t="s">
        <v>1086</v>
      </c>
      <c r="E226" s="8" t="str">
        <f t="array" ref="E226">XLOOKUP(C226,'89'!C226:C1748,'89'!E226:E1748)</f>
        <v>Amarillos</v>
      </c>
      <c r="F226" s="8" t="str">
        <f t="array" ref="F226">XLOOKUP($C$2,'89'!$C$2:$C$1524,'89'!F226:F1748)</f>
        <v>#N/A</v>
      </c>
      <c r="H226" s="8" t="str">
        <f t="array" ref="H226">XLOOKUP($C$2,'89'!$C$2:$C$1524,'89'!H226:H1748)</f>
        <v>#N/A</v>
      </c>
      <c r="I226" s="8" t="str">
        <f t="array" ref="I226">XLOOKUP($C$2,'89'!$C$2:$C$1524,'89'!I226:I1748)</f>
        <v>#N/A</v>
      </c>
      <c r="J226" s="8" t="str">
        <f t="array" ref="J226">XLOOKUP($C$2,'89'!$C$2:$C$1524,'89'!J226:J1748)</f>
        <v>#N/A</v>
      </c>
      <c r="K226" s="8" t="s">
        <v>11</v>
      </c>
      <c r="L226" s="8" t="s">
        <v>3046</v>
      </c>
    </row>
    <row r="227" ht="14.25" customHeight="1">
      <c r="A227" s="8" t="s">
        <v>3045</v>
      </c>
      <c r="B227" s="1678" t="s">
        <v>168</v>
      </c>
      <c r="C227" s="8" t="s">
        <v>350</v>
      </c>
      <c r="D227" s="8" t="s">
        <v>2367</v>
      </c>
      <c r="E227" s="8" t="str">
        <f t="array" ref="E227">XLOOKUP(C227,'89'!C227:C1749,'89'!E227:E1749)</f>
        <v>Amarillos</v>
      </c>
      <c r="F227" s="8" t="str">
        <f t="array" ref="F227">XLOOKUP($C$2,'89'!$C$2:$C$1524,'89'!F227:F1749)</f>
        <v>#N/A</v>
      </c>
      <c r="H227" s="8" t="str">
        <f t="array" ref="H227">XLOOKUP($C$2,'89'!$C$2:$C$1524,'89'!H227:H1749)</f>
        <v>#N/A</v>
      </c>
      <c r="I227" s="8" t="str">
        <f t="array" ref="I227">XLOOKUP($C$2,'89'!$C$2:$C$1524,'89'!I227:I1749)</f>
        <v>#N/A</v>
      </c>
      <c r="J227" s="8" t="str">
        <f t="array" ref="J227">XLOOKUP($C$2,'89'!$C$2:$C$1524,'89'!J227:J1749)</f>
        <v>#N/A</v>
      </c>
      <c r="K227" s="8" t="s">
        <v>11</v>
      </c>
      <c r="L227" s="8" t="s">
        <v>3046</v>
      </c>
    </row>
    <row r="228" ht="14.25" customHeight="1">
      <c r="A228" s="8" t="s">
        <v>3045</v>
      </c>
      <c r="B228" s="1678" t="s">
        <v>168</v>
      </c>
      <c r="C228" s="8" t="s">
        <v>352</v>
      </c>
      <c r="D228" s="8" t="s">
        <v>353</v>
      </c>
      <c r="E228" s="8" t="str">
        <f t="array" ref="E228">XLOOKUP(C228,'89'!C228:C1750,'89'!E228:E1750)</f>
        <v>Amarillos</v>
      </c>
      <c r="F228" s="8" t="str">
        <f t="array" ref="F228">XLOOKUP($C$2,'89'!$C$2:$C$1524,'89'!F228:F1750)</f>
        <v>#N/A</v>
      </c>
      <c r="H228" s="8" t="str">
        <f t="array" ref="H228">XLOOKUP($C$2,'89'!$C$2:$C$1524,'89'!H228:H1750)</f>
        <v>#N/A</v>
      </c>
      <c r="I228" s="8" t="str">
        <f t="array" ref="I228">XLOOKUP($C$2,'89'!$C$2:$C$1524,'89'!I228:I1750)</f>
        <v>#N/A</v>
      </c>
      <c r="J228" s="8" t="str">
        <f t="array" ref="J228">XLOOKUP($C$2,'89'!$C$2:$C$1524,'89'!J228:J1750)</f>
        <v>#N/A</v>
      </c>
      <c r="K228" s="8" t="s">
        <v>11</v>
      </c>
      <c r="L228" s="8" t="s">
        <v>3046</v>
      </c>
    </row>
    <row r="229" ht="14.25" customHeight="1">
      <c r="A229" s="8" t="s">
        <v>3045</v>
      </c>
      <c r="B229" s="1678" t="s">
        <v>814</v>
      </c>
      <c r="C229" s="8" t="s">
        <v>1087</v>
      </c>
      <c r="D229" s="8" t="s">
        <v>1088</v>
      </c>
      <c r="E229" s="8" t="str">
        <f t="array" ref="E229">XLOOKUP(C229,'89'!C229:C1751,'89'!E229:E1751)</f>
        <v>Amarillos</v>
      </c>
      <c r="F229" s="8" t="str">
        <f t="array" ref="F229">XLOOKUP($C$2,'89'!$C$2:$C$1524,'89'!F229:F1751)</f>
        <v>#N/A</v>
      </c>
      <c r="H229" s="8" t="str">
        <f t="array" ref="H229">XLOOKUP($C$2,'89'!$C$2:$C$1524,'89'!H229:H1751)</f>
        <v>#N/A</v>
      </c>
      <c r="I229" s="8" t="str">
        <f t="array" ref="I229">XLOOKUP($C$2,'89'!$C$2:$C$1524,'89'!I229:I1751)</f>
        <v>#N/A</v>
      </c>
      <c r="J229" s="8" t="str">
        <f t="array" ref="J229">XLOOKUP($C$2,'89'!$C$2:$C$1524,'89'!J229:J1751)</f>
        <v>#N/A</v>
      </c>
      <c r="K229" s="8" t="s">
        <v>11</v>
      </c>
      <c r="L229" s="8" t="s">
        <v>3046</v>
      </c>
    </row>
    <row r="230" ht="14.25" customHeight="1">
      <c r="A230" s="8" t="s">
        <v>3045</v>
      </c>
      <c r="B230" s="1678" t="s">
        <v>817</v>
      </c>
      <c r="C230" s="8" t="s">
        <v>1089</v>
      </c>
      <c r="D230" s="8" t="s">
        <v>1090</v>
      </c>
      <c r="E230" s="8" t="str">
        <f t="array" ref="E230">XLOOKUP(C230,'89'!C230:C1752,'89'!E230:E1752)</f>
        <v>Amarillos</v>
      </c>
      <c r="F230" s="8" t="str">
        <f t="array" ref="F230">XLOOKUP($C$2,'89'!$C$2:$C$1524,'89'!F230:F1752)</f>
        <v>#N/A</v>
      </c>
      <c r="H230" s="8" t="str">
        <f t="array" ref="H230">XLOOKUP($C$2,'89'!$C$2:$C$1524,'89'!H230:H1752)</f>
        <v>#N/A</v>
      </c>
      <c r="I230" s="8" t="str">
        <f t="array" ref="I230">XLOOKUP($C$2,'89'!$C$2:$C$1524,'89'!I230:I1752)</f>
        <v>#N/A</v>
      </c>
      <c r="J230" s="8" t="str">
        <f t="array" ref="J230">XLOOKUP($C$2,'89'!$C$2:$C$1524,'89'!J230:J1752)</f>
        <v>#N/A</v>
      </c>
      <c r="K230" s="8" t="s">
        <v>11</v>
      </c>
      <c r="L230" s="8" t="s">
        <v>3046</v>
      </c>
    </row>
    <row r="231" ht="14.25" customHeight="1">
      <c r="A231" s="8" t="s">
        <v>3045</v>
      </c>
      <c r="B231" s="1678" t="s">
        <v>817</v>
      </c>
      <c r="C231" s="8" t="s">
        <v>1091</v>
      </c>
      <c r="D231" s="8" t="s">
        <v>1092</v>
      </c>
      <c r="E231" s="8" t="str">
        <f t="array" ref="E231">XLOOKUP(C231,'89'!C231:C1753,'89'!E231:E1753)</f>
        <v>Amarillos</v>
      </c>
      <c r="F231" s="8" t="str">
        <f t="array" ref="F231">XLOOKUP($C$2,'89'!$C$2:$C$1524,'89'!F231:F1753)</f>
        <v>#N/A</v>
      </c>
      <c r="H231" s="8" t="str">
        <f t="array" ref="H231">XLOOKUP($C$2,'89'!$C$2:$C$1524,'89'!H231:H1753)</f>
        <v>#N/A</v>
      </c>
      <c r="I231" s="8" t="str">
        <f t="array" ref="I231">XLOOKUP($C$2,'89'!$C$2:$C$1524,'89'!I231:I1753)</f>
        <v>#N/A</v>
      </c>
      <c r="J231" s="8" t="str">
        <f t="array" ref="J231">XLOOKUP($C$2,'89'!$C$2:$C$1524,'89'!J231:J1753)</f>
        <v>#N/A</v>
      </c>
      <c r="K231" s="8" t="s">
        <v>11</v>
      </c>
      <c r="L231" s="8" t="s">
        <v>3046</v>
      </c>
    </row>
    <row r="232" ht="14.25" customHeight="1">
      <c r="A232" s="8" t="s">
        <v>3045</v>
      </c>
      <c r="B232" s="1678" t="s">
        <v>168</v>
      </c>
      <c r="C232" s="8" t="s">
        <v>354</v>
      </c>
      <c r="D232" s="8" t="s">
        <v>355</v>
      </c>
      <c r="E232" s="8" t="str">
        <f t="array" ref="E232">XLOOKUP(C232,'89'!C232:C1754,'89'!E232:E1754)</f>
        <v>Amarillos</v>
      </c>
      <c r="F232" s="8" t="str">
        <f t="array" ref="F232">XLOOKUP($C$2,'89'!$C$2:$C$1524,'89'!F232:F1754)</f>
        <v>#N/A</v>
      </c>
      <c r="H232" s="8" t="str">
        <f t="array" ref="H232">XLOOKUP($C$2,'89'!$C$2:$C$1524,'89'!H232:H1754)</f>
        <v>#N/A</v>
      </c>
      <c r="I232" s="8" t="str">
        <f t="array" ref="I232">XLOOKUP($C$2,'89'!$C$2:$C$1524,'89'!I232:I1754)</f>
        <v>#N/A</v>
      </c>
      <c r="J232" s="8" t="str">
        <f t="array" ref="J232">XLOOKUP($C$2,'89'!$C$2:$C$1524,'89'!J232:J1754)</f>
        <v>#N/A</v>
      </c>
      <c r="K232" s="8" t="s">
        <v>11</v>
      </c>
      <c r="L232" s="8" t="s">
        <v>3046</v>
      </c>
    </row>
    <row r="233" ht="14.25" customHeight="1">
      <c r="A233" s="8" t="s">
        <v>3045</v>
      </c>
      <c r="B233" s="1678" t="s">
        <v>168</v>
      </c>
      <c r="C233" s="8" t="s">
        <v>356</v>
      </c>
      <c r="D233" s="8" t="s">
        <v>2368</v>
      </c>
      <c r="E233" s="8" t="str">
        <f t="array" ref="E233">XLOOKUP(C233,'89'!C233:C1755,'89'!E233:E1755)</f>
        <v>Amarillos</v>
      </c>
      <c r="F233" s="8" t="str">
        <f t="array" ref="F233">XLOOKUP($C$2,'89'!$C$2:$C$1524,'89'!F233:F1755)</f>
        <v>#N/A</v>
      </c>
      <c r="H233" s="8" t="str">
        <f t="array" ref="H233">XLOOKUP($C$2,'89'!$C$2:$C$1524,'89'!H233:H1755)</f>
        <v>#N/A</v>
      </c>
      <c r="I233" s="8" t="str">
        <f t="array" ref="I233">XLOOKUP($C$2,'89'!$C$2:$C$1524,'89'!I233:I1755)</f>
        <v>#N/A</v>
      </c>
      <c r="J233" s="8" t="str">
        <f t="array" ref="J233">XLOOKUP($C$2,'89'!$C$2:$C$1524,'89'!J233:J1755)</f>
        <v>#N/A</v>
      </c>
      <c r="K233" s="8" t="s">
        <v>11</v>
      </c>
      <c r="L233" s="8" t="s">
        <v>3046</v>
      </c>
    </row>
    <row r="234" ht="14.25" customHeight="1">
      <c r="A234" s="8" t="s">
        <v>3045</v>
      </c>
      <c r="B234" s="1678" t="s">
        <v>814</v>
      </c>
      <c r="C234" s="8" t="s">
        <v>1093</v>
      </c>
      <c r="D234" s="8" t="s">
        <v>1094</v>
      </c>
      <c r="E234" s="8" t="str">
        <f t="array" ref="E234">XLOOKUP(C234,'89'!C234:C1756,'89'!E234:E1756)</f>
        <v>Amarillos</v>
      </c>
      <c r="H234" s="8" t="str">
        <f t="array" ref="H234">XLOOKUP($C$2,'89'!$C$2:$C$1524,'89'!H234:H1756)</f>
        <v>#N/A</v>
      </c>
      <c r="I234" s="8" t="str">
        <f t="array" ref="I234">XLOOKUP($C$2,'89'!$C$2:$C$1524,'89'!I234:I1756)</f>
        <v>#N/A</v>
      </c>
      <c r="J234" s="8" t="str">
        <f t="array" ref="J234">XLOOKUP($C$2,'89'!$C$2:$C$1524,'89'!J234:J1756)</f>
        <v>#N/A</v>
      </c>
      <c r="K234" s="8" t="s">
        <v>11</v>
      </c>
      <c r="L234" s="8" t="s">
        <v>3046</v>
      </c>
    </row>
    <row r="235" ht="14.25" customHeight="1">
      <c r="A235" s="8" t="s">
        <v>3045</v>
      </c>
      <c r="B235" s="1678" t="s">
        <v>814</v>
      </c>
      <c r="C235" s="8" t="s">
        <v>1095</v>
      </c>
      <c r="D235" s="8" t="s">
        <v>1096</v>
      </c>
      <c r="E235" s="8" t="str">
        <f t="array" ref="E235">XLOOKUP(C235,'89'!C235:C1757,'89'!E235:E1757)</f>
        <v>Amarillos</v>
      </c>
      <c r="H235" s="8" t="str">
        <f t="array" ref="H235">XLOOKUP($C$2,'89'!$C$2:$C$1524,'89'!H235:H1757)</f>
        <v>#N/A</v>
      </c>
      <c r="I235" s="8" t="str">
        <f t="array" ref="I235">XLOOKUP($C$2,'89'!$C$2:$C$1524,'89'!I235:I1757)</f>
        <v>#N/A</v>
      </c>
      <c r="J235" s="8" t="str">
        <f t="array" ref="J235">XLOOKUP($C$2,'89'!$C$2:$C$1524,'89'!J235:J1757)</f>
        <v>#N/A</v>
      </c>
      <c r="K235" s="8" t="s">
        <v>11</v>
      </c>
      <c r="L235" s="8" t="s">
        <v>3046</v>
      </c>
    </row>
    <row r="236" ht="14.25" customHeight="1">
      <c r="A236" s="8" t="s">
        <v>3045</v>
      </c>
      <c r="B236" s="1678" t="s">
        <v>817</v>
      </c>
      <c r="C236" s="8" t="s">
        <v>1097</v>
      </c>
      <c r="D236" s="8" t="s">
        <v>1098</v>
      </c>
      <c r="E236" s="8" t="str">
        <f t="array" ref="E236">XLOOKUP(C236,'89'!C236:C1758,'89'!E236:E1758)</f>
        <v>Amarillos</v>
      </c>
      <c r="H236" s="8" t="str">
        <f t="array" ref="H236">XLOOKUP($C$2,'89'!$C$2:$C$1524,'89'!H236:H1758)</f>
        <v>#N/A</v>
      </c>
      <c r="I236" s="8" t="str">
        <f t="array" ref="I236">XLOOKUP($C$2,'89'!$C$2:$C$1524,'89'!I236:I1758)</f>
        <v>#N/A</v>
      </c>
      <c r="J236" s="8" t="str">
        <f t="array" ref="J236">XLOOKUP($C$2,'89'!$C$2:$C$1524,'89'!J236:J1758)</f>
        <v>#N/A</v>
      </c>
      <c r="K236" s="8" t="s">
        <v>11</v>
      </c>
      <c r="L236" s="8" t="s">
        <v>3046</v>
      </c>
    </row>
    <row r="237" ht="14.25" customHeight="1">
      <c r="A237" s="8" t="s">
        <v>3045</v>
      </c>
      <c r="B237" s="1678" t="s">
        <v>168</v>
      </c>
      <c r="C237" s="8" t="s">
        <v>358</v>
      </c>
      <c r="D237" s="8" t="s">
        <v>2369</v>
      </c>
      <c r="E237" s="8" t="str">
        <f t="array" ref="E237">XLOOKUP(C237,'89'!C237:C1759,'89'!E237:E1759)</f>
        <v>Amarillos</v>
      </c>
      <c r="F237" s="8" t="str">
        <f t="array" ref="F237">XLOOKUP($C$2,'89'!$C$2:$C$1524,'89'!F237:F1759)</f>
        <v>#N/A</v>
      </c>
      <c r="H237" s="8" t="str">
        <f t="array" ref="H237">XLOOKUP($C$2,'89'!$C$2:$C$1524,'89'!H237:H1759)</f>
        <v>#N/A</v>
      </c>
      <c r="I237" s="8" t="str">
        <f t="array" ref="I237">XLOOKUP($C$2,'89'!$C$2:$C$1524,'89'!I237:I1759)</f>
        <v>#N/A</v>
      </c>
      <c r="J237" s="8" t="str">
        <f t="array" ref="J237">XLOOKUP($C$2,'89'!$C$2:$C$1524,'89'!J237:J1759)</f>
        <v>#N/A</v>
      </c>
      <c r="K237" s="8" t="s">
        <v>11</v>
      </c>
      <c r="L237" s="8" t="s">
        <v>3046</v>
      </c>
    </row>
    <row r="238" ht="14.25" customHeight="1">
      <c r="A238" s="8" t="s">
        <v>3045</v>
      </c>
      <c r="B238" s="1678" t="s">
        <v>168</v>
      </c>
      <c r="C238" s="8" t="s">
        <v>360</v>
      </c>
      <c r="D238" s="8" t="s">
        <v>2370</v>
      </c>
      <c r="E238" s="8" t="str">
        <f t="array" ref="E238">XLOOKUP(C238,'89'!C238:C1760,'89'!E238:E1760)</f>
        <v>Amarillos</v>
      </c>
      <c r="F238" s="8" t="str">
        <f t="array" ref="F238">XLOOKUP($C$2,'89'!$C$2:$C$1524,'89'!F238:F1760)</f>
        <v>#N/A</v>
      </c>
      <c r="H238" s="8" t="str">
        <f t="array" ref="H238">XLOOKUP($C$2,'89'!$C$2:$C$1524,'89'!H238:H1760)</f>
        <v>#N/A</v>
      </c>
      <c r="I238" s="8" t="str">
        <f t="array" ref="I238">XLOOKUP($C$2,'89'!$C$2:$C$1524,'89'!I238:I1760)</f>
        <v>#N/A</v>
      </c>
      <c r="J238" s="8" t="str">
        <f t="array" ref="J238">XLOOKUP($C$2,'89'!$C$2:$C$1524,'89'!J238:J1760)</f>
        <v>#N/A</v>
      </c>
      <c r="K238" s="8" t="s">
        <v>11</v>
      </c>
      <c r="L238" s="8" t="s">
        <v>3046</v>
      </c>
    </row>
    <row r="239" ht="14.25" customHeight="1">
      <c r="A239" s="8" t="s">
        <v>3045</v>
      </c>
      <c r="B239" s="1678" t="s">
        <v>814</v>
      </c>
      <c r="C239" s="8" t="s">
        <v>1099</v>
      </c>
      <c r="D239" s="8" t="s">
        <v>1100</v>
      </c>
      <c r="E239" s="8" t="str">
        <f t="array" ref="E239">XLOOKUP(C239,'89'!C239:C1761,'89'!E239:E1761)</f>
        <v>Amarillos</v>
      </c>
      <c r="F239" s="8" t="str">
        <f t="array" ref="F239">XLOOKUP($C$2,'89'!$C$2:$C$1524,'89'!F239:F1761)</f>
        <v>#N/A</v>
      </c>
      <c r="H239" s="8" t="str">
        <f t="array" ref="H239">XLOOKUP($C$2,'89'!$C$2:$C$1524,'89'!H239:H1761)</f>
        <v>#N/A</v>
      </c>
      <c r="I239" s="8" t="str">
        <f t="array" ref="I239">XLOOKUP($C$2,'89'!$C$2:$C$1524,'89'!I239:I1761)</f>
        <v>#N/A</v>
      </c>
      <c r="J239" s="8" t="str">
        <f t="array" ref="J239">XLOOKUP($C$2,'89'!$C$2:$C$1524,'89'!J239:J1761)</f>
        <v>#N/A</v>
      </c>
      <c r="K239" s="8" t="s">
        <v>11</v>
      </c>
      <c r="L239" s="8" t="s">
        <v>3046</v>
      </c>
    </row>
    <row r="240" ht="14.25" customHeight="1">
      <c r="A240" s="8" t="s">
        <v>3045</v>
      </c>
      <c r="B240" s="1678" t="s">
        <v>817</v>
      </c>
      <c r="C240" s="8" t="s">
        <v>1101</v>
      </c>
      <c r="D240" s="8" t="s">
        <v>1102</v>
      </c>
      <c r="E240" s="8" t="str">
        <f t="array" ref="E240">XLOOKUP(C240,'89'!C240:C1762,'89'!E240:E1762)</f>
        <v>Amarillos</v>
      </c>
      <c r="F240" s="8" t="str">
        <f t="array" ref="F240">XLOOKUP($C$2,'89'!$C$2:$C$1524,'89'!F240:F1762)</f>
        <v>#N/A</v>
      </c>
      <c r="H240" s="8" t="str">
        <f t="array" ref="H240">XLOOKUP($C$2,'89'!$C$2:$C$1524,'89'!H240:H1762)</f>
        <v>#N/A</v>
      </c>
      <c r="I240" s="8" t="str">
        <f t="array" ref="I240">XLOOKUP($C$2,'89'!$C$2:$C$1524,'89'!I240:I1762)</f>
        <v>#N/A</v>
      </c>
      <c r="J240" s="8" t="str">
        <f t="array" ref="J240">XLOOKUP($C$2,'89'!$C$2:$C$1524,'89'!J240:J1762)</f>
        <v>#N/A</v>
      </c>
      <c r="K240" s="8" t="s">
        <v>11</v>
      </c>
      <c r="L240" s="8" t="s">
        <v>3046</v>
      </c>
    </row>
    <row r="241" ht="14.25" customHeight="1">
      <c r="A241" s="8" t="s">
        <v>3045</v>
      </c>
      <c r="B241" s="1678" t="s">
        <v>817</v>
      </c>
      <c r="C241" s="8" t="s">
        <v>1103</v>
      </c>
      <c r="D241" s="8" t="s">
        <v>1104</v>
      </c>
      <c r="E241" s="8" t="str">
        <f t="array" ref="E241">XLOOKUP(C241,'89'!C241:C1763,'89'!E241:E1763)</f>
        <v>Amarillos</v>
      </c>
      <c r="F241" s="8" t="str">
        <f t="array" ref="F241">XLOOKUP($C$2,'89'!$C$2:$C$1524,'89'!F241:F1763)</f>
        <v>#N/A</v>
      </c>
      <c r="H241" s="8" t="str">
        <f t="array" ref="H241">XLOOKUP($C$2,'89'!$C$2:$C$1524,'89'!H241:H1763)</f>
        <v>#N/A</v>
      </c>
      <c r="I241" s="8" t="str">
        <f t="array" ref="I241">XLOOKUP($C$2,'89'!$C$2:$C$1524,'89'!I241:I1763)</f>
        <v>#N/A</v>
      </c>
      <c r="J241" s="8" t="str">
        <f t="array" ref="J241">XLOOKUP($C$2,'89'!$C$2:$C$1524,'89'!J241:J1763)</f>
        <v>#N/A</v>
      </c>
      <c r="K241" s="8" t="s">
        <v>11</v>
      </c>
      <c r="L241" s="8" t="s">
        <v>3046</v>
      </c>
    </row>
    <row r="242" ht="14.25" customHeight="1">
      <c r="A242" s="8" t="s">
        <v>3045</v>
      </c>
      <c r="B242" s="1678" t="s">
        <v>168</v>
      </c>
      <c r="C242" s="8" t="s">
        <v>362</v>
      </c>
      <c r="D242" s="8" t="s">
        <v>363</v>
      </c>
      <c r="E242" s="8" t="str">
        <f t="array" ref="E242">XLOOKUP(C242,'89'!C242:C1764,'89'!E242:E1764)</f>
        <v>Amarillos</v>
      </c>
      <c r="F242" s="8" t="str">
        <f t="array" ref="F242">XLOOKUP($C$2,'89'!$C$2:$C$1524,'89'!F242:F1764)</f>
        <v>#N/A</v>
      </c>
      <c r="H242" s="8" t="str">
        <f t="array" ref="H242">XLOOKUP($C$2,'89'!$C$2:$C$1524,'89'!H242:H1764)</f>
        <v>#N/A</v>
      </c>
      <c r="I242" s="8" t="str">
        <f t="array" ref="I242">XLOOKUP($C$2,'89'!$C$2:$C$1524,'89'!I242:I1764)</f>
        <v>#N/A</v>
      </c>
      <c r="J242" s="8" t="str">
        <f t="array" ref="J242">XLOOKUP($C$2,'89'!$C$2:$C$1524,'89'!J242:J1764)</f>
        <v>#N/A</v>
      </c>
      <c r="K242" s="8" t="s">
        <v>11</v>
      </c>
      <c r="L242" s="8" t="s">
        <v>3046</v>
      </c>
    </row>
    <row r="243" ht="14.25" customHeight="1">
      <c r="A243" s="8" t="s">
        <v>3045</v>
      </c>
      <c r="B243" s="1678" t="s">
        <v>168</v>
      </c>
      <c r="C243" s="8" t="s">
        <v>364</v>
      </c>
      <c r="D243" s="8" t="s">
        <v>2372</v>
      </c>
      <c r="E243" s="8" t="str">
        <f t="array" ref="E243">XLOOKUP(C243,'89'!C243:C1765,'89'!E243:E1765)</f>
        <v>Amarillos</v>
      </c>
      <c r="F243" s="8" t="str">
        <f t="array" ref="F243">XLOOKUP($C$2,'89'!$C$2:$C$1524,'89'!F243:F1765)</f>
        <v>#N/A</v>
      </c>
      <c r="H243" s="8" t="str">
        <f t="array" ref="H243">XLOOKUP($C$2,'89'!$C$2:$C$1524,'89'!H243:H1765)</f>
        <v>#N/A</v>
      </c>
      <c r="I243" s="8" t="str">
        <f t="array" ref="I243">XLOOKUP($C$2,'89'!$C$2:$C$1524,'89'!I243:I1765)</f>
        <v>#N/A</v>
      </c>
      <c r="J243" s="8" t="str">
        <f t="array" ref="J243">XLOOKUP($C$2,'89'!$C$2:$C$1524,'89'!J243:J1765)</f>
        <v>#N/A</v>
      </c>
      <c r="K243" s="8" t="s">
        <v>11</v>
      </c>
      <c r="L243" s="8" t="s">
        <v>3046</v>
      </c>
    </row>
    <row r="244" ht="14.25" customHeight="1">
      <c r="A244" s="8" t="s">
        <v>3045</v>
      </c>
      <c r="B244" s="1678" t="s">
        <v>814</v>
      </c>
      <c r="C244" s="8" t="s">
        <v>1105</v>
      </c>
      <c r="D244" s="8" t="s">
        <v>1106</v>
      </c>
      <c r="E244" s="8" t="str">
        <f t="array" ref="E244">XLOOKUP(C244,'89'!C244:C1766,'89'!E244:E1766)</f>
        <v>Amarillos</v>
      </c>
      <c r="H244" s="8" t="str">
        <f t="array" ref="H244">XLOOKUP($C$2,'89'!$C$2:$C$1524,'89'!H244:H1766)</f>
        <v>#N/A</v>
      </c>
      <c r="I244" s="8" t="str">
        <f t="array" ref="I244">XLOOKUP($C$2,'89'!$C$2:$C$1524,'89'!I244:I1766)</f>
        <v>#N/A</v>
      </c>
      <c r="J244" s="8" t="str">
        <f t="array" ref="J244">XLOOKUP($C$2,'89'!$C$2:$C$1524,'89'!J244:J1766)</f>
        <v>#N/A</v>
      </c>
      <c r="K244" s="8" t="s">
        <v>11</v>
      </c>
      <c r="L244" s="8" t="s">
        <v>3046</v>
      </c>
    </row>
    <row r="245" ht="14.25" customHeight="1">
      <c r="A245" s="8" t="s">
        <v>3045</v>
      </c>
      <c r="B245" s="1678" t="s">
        <v>817</v>
      </c>
      <c r="C245" s="8" t="s">
        <v>1107</v>
      </c>
      <c r="D245" s="8" t="s">
        <v>1108</v>
      </c>
      <c r="E245" s="8" t="str">
        <f t="array" ref="E245">XLOOKUP(C245,'89'!C245:C1767,'89'!E245:E1767)</f>
        <v>Amarillos</v>
      </c>
      <c r="H245" s="8" t="str">
        <f t="array" ref="H245">XLOOKUP($C$2,'89'!$C$2:$C$1524,'89'!H245:H1767)</f>
        <v>#N/A</v>
      </c>
      <c r="I245" s="8" t="str">
        <f t="array" ref="I245">XLOOKUP($C$2,'89'!$C$2:$C$1524,'89'!I245:I1767)</f>
        <v>#N/A</v>
      </c>
      <c r="J245" s="8" t="str">
        <f t="array" ref="J245">XLOOKUP($C$2,'89'!$C$2:$C$1524,'89'!J245:J1767)</f>
        <v>#N/A</v>
      </c>
      <c r="K245" s="8" t="s">
        <v>11</v>
      </c>
      <c r="L245" s="8" t="s">
        <v>3046</v>
      </c>
    </row>
    <row r="246" ht="14.25" customHeight="1">
      <c r="A246" s="8" t="s">
        <v>3045</v>
      </c>
      <c r="B246" s="1678" t="s">
        <v>817</v>
      </c>
      <c r="C246" s="8" t="s">
        <v>1109</v>
      </c>
      <c r="D246" s="8" t="s">
        <v>1110</v>
      </c>
      <c r="E246" s="8" t="str">
        <f t="array" ref="E246">XLOOKUP(C246,'89'!C246:C1768,'89'!E246:E1768)</f>
        <v>Amarillos</v>
      </c>
      <c r="H246" s="8" t="str">
        <f t="array" ref="H246">XLOOKUP($C$2,'89'!$C$2:$C$1524,'89'!H246:H1768)</f>
        <v>#N/A</v>
      </c>
      <c r="I246" s="8" t="str">
        <f t="array" ref="I246">XLOOKUP($C$2,'89'!$C$2:$C$1524,'89'!I246:I1768)</f>
        <v>#N/A</v>
      </c>
      <c r="J246" s="8" t="str">
        <f t="array" ref="J246">XLOOKUP($C$2,'89'!$C$2:$C$1524,'89'!J246:J1768)</f>
        <v>#N/A</v>
      </c>
      <c r="K246" s="8" t="s">
        <v>11</v>
      </c>
      <c r="L246" s="8" t="s">
        <v>3046</v>
      </c>
    </row>
    <row r="247" ht="14.25" customHeight="1">
      <c r="A247" s="8" t="s">
        <v>3045</v>
      </c>
      <c r="B247" s="1678" t="s">
        <v>168</v>
      </c>
      <c r="C247" s="8" t="s">
        <v>366</v>
      </c>
      <c r="D247" s="8" t="s">
        <v>2374</v>
      </c>
      <c r="E247" s="8" t="str">
        <f t="array" ref="E247">XLOOKUP(C247,'89'!C247:C1769,'89'!E247:E1769)</f>
        <v>Amarillos</v>
      </c>
      <c r="F247" s="8" t="str">
        <f t="array" ref="F247">XLOOKUP($C$2,'89'!$C$2:$C$1524,'89'!F247:F1769)</f>
        <v>#N/A</v>
      </c>
      <c r="H247" s="8" t="str">
        <f t="array" ref="H247">XLOOKUP($C$2,'89'!$C$2:$C$1524,'89'!H247:H1769)</f>
        <v>#N/A</v>
      </c>
      <c r="I247" s="8" t="str">
        <f t="array" ref="I247">XLOOKUP($C$2,'89'!$C$2:$C$1524,'89'!I247:I1769)</f>
        <v>#N/A</v>
      </c>
      <c r="J247" s="8" t="str">
        <f t="array" ref="J247">XLOOKUP($C$2,'89'!$C$2:$C$1524,'89'!J247:J1769)</f>
        <v>#N/A</v>
      </c>
      <c r="K247" s="8" t="s">
        <v>11</v>
      </c>
      <c r="L247" s="8" t="s">
        <v>3046</v>
      </c>
    </row>
    <row r="248" ht="14.25" customHeight="1">
      <c r="A248" s="8" t="s">
        <v>3045</v>
      </c>
      <c r="B248" s="1678" t="s">
        <v>168</v>
      </c>
      <c r="C248" s="8" t="s">
        <v>368</v>
      </c>
      <c r="D248" s="8" t="s">
        <v>2375</v>
      </c>
      <c r="E248" s="8" t="str">
        <f t="array" ref="E248">XLOOKUP(C248,'89'!C248:C1770,'89'!E248:E1770)</f>
        <v>Amarillos</v>
      </c>
      <c r="F248" s="8" t="str">
        <f t="array" ref="F248">XLOOKUP($C$2,'89'!$C$2:$C$1524,'89'!F248:F1770)</f>
        <v>#N/A</v>
      </c>
      <c r="H248" s="8" t="str">
        <f t="array" ref="H248">XLOOKUP($C$2,'89'!$C$2:$C$1524,'89'!H248:H1770)</f>
        <v>#N/A</v>
      </c>
      <c r="I248" s="8" t="str">
        <f t="array" ref="I248">XLOOKUP($C$2,'89'!$C$2:$C$1524,'89'!I248:I1770)</f>
        <v>#N/A</v>
      </c>
      <c r="J248" s="8" t="str">
        <f t="array" ref="J248">XLOOKUP($C$2,'89'!$C$2:$C$1524,'89'!J248:J1770)</f>
        <v>#N/A</v>
      </c>
      <c r="K248" s="8" t="s">
        <v>11</v>
      </c>
      <c r="L248" s="8" t="s">
        <v>3046</v>
      </c>
    </row>
    <row r="249" ht="14.25" customHeight="1">
      <c r="A249" s="8" t="s">
        <v>3045</v>
      </c>
      <c r="B249" s="1678" t="s">
        <v>814</v>
      </c>
      <c r="C249" s="8" t="s">
        <v>1111</v>
      </c>
      <c r="D249" s="8" t="s">
        <v>1112</v>
      </c>
      <c r="E249" s="8" t="str">
        <f t="array" ref="E249">XLOOKUP(C249,'89'!C249:C1771,'89'!E249:E1771)</f>
        <v>Amarillos</v>
      </c>
      <c r="F249" s="8" t="str">
        <f t="array" ref="F249">XLOOKUP($C$2,'89'!$C$2:$C$1524,'89'!F249:F1771)</f>
        <v>#N/A</v>
      </c>
      <c r="H249" s="8" t="str">
        <f t="array" ref="H249">XLOOKUP($C$2,'89'!$C$2:$C$1524,'89'!H249:H1771)</f>
        <v>#N/A</v>
      </c>
      <c r="I249" s="8" t="str">
        <f t="array" ref="I249">XLOOKUP($C$2,'89'!$C$2:$C$1524,'89'!I249:I1771)</f>
        <v>#N/A</v>
      </c>
      <c r="J249" s="8" t="str">
        <f t="array" ref="J249">XLOOKUP($C$2,'89'!$C$2:$C$1524,'89'!J249:J1771)</f>
        <v>#N/A</v>
      </c>
      <c r="K249" s="8" t="s">
        <v>11</v>
      </c>
      <c r="L249" s="8" t="s">
        <v>3046</v>
      </c>
    </row>
    <row r="250" ht="14.25" customHeight="1">
      <c r="A250" s="8" t="s">
        <v>3045</v>
      </c>
      <c r="B250" s="1678" t="s">
        <v>814</v>
      </c>
      <c r="C250" s="8" t="s">
        <v>1113</v>
      </c>
      <c r="D250" s="8" t="s">
        <v>1114</v>
      </c>
      <c r="E250" s="8" t="str">
        <f t="array" ref="E250">XLOOKUP(C250,'89'!C250:C1772,'89'!E250:E1772)</f>
        <v>Amarillos</v>
      </c>
      <c r="F250" s="8" t="str">
        <f t="array" ref="F250">XLOOKUP($C$2,'89'!$C$2:$C$1524,'89'!F250:F1772)</f>
        <v>#N/A</v>
      </c>
      <c r="H250" s="8" t="str">
        <f t="array" ref="H250">XLOOKUP($C$2,'89'!$C$2:$C$1524,'89'!H250:H1772)</f>
        <v>#N/A</v>
      </c>
      <c r="I250" s="8" t="str">
        <f t="array" ref="I250">XLOOKUP($C$2,'89'!$C$2:$C$1524,'89'!I250:I1772)</f>
        <v>#N/A</v>
      </c>
      <c r="J250" s="8" t="str">
        <f t="array" ref="J250">XLOOKUP($C$2,'89'!$C$2:$C$1524,'89'!J250:J1772)</f>
        <v>#N/A</v>
      </c>
      <c r="K250" s="8" t="s">
        <v>11</v>
      </c>
      <c r="L250" s="8" t="s">
        <v>3046</v>
      </c>
    </row>
    <row r="251" ht="14.25" customHeight="1">
      <c r="A251" s="8" t="s">
        <v>3045</v>
      </c>
      <c r="B251" s="1678" t="s">
        <v>817</v>
      </c>
      <c r="C251" s="8" t="s">
        <v>1115</v>
      </c>
      <c r="D251" s="8" t="s">
        <v>1116</v>
      </c>
      <c r="E251" s="8" t="str">
        <f t="array" ref="E251">XLOOKUP(C251,'89'!C251:C1773,'89'!E251:E1773)</f>
        <v>Amarillos</v>
      </c>
      <c r="F251" s="8" t="str">
        <f t="array" ref="F251">XLOOKUP($C$2,'89'!$C$2:$C$1524,'89'!F251:F1773)</f>
        <v>#N/A</v>
      </c>
      <c r="H251" s="8" t="str">
        <f t="array" ref="H251">XLOOKUP($C$2,'89'!$C$2:$C$1524,'89'!H251:H1773)</f>
        <v>#N/A</v>
      </c>
      <c r="I251" s="8" t="str">
        <f t="array" ref="I251">XLOOKUP($C$2,'89'!$C$2:$C$1524,'89'!I251:I1773)</f>
        <v>#N/A</v>
      </c>
      <c r="J251" s="8" t="str">
        <f t="array" ref="J251">XLOOKUP($C$2,'89'!$C$2:$C$1524,'89'!J251:J1773)</f>
        <v>#N/A</v>
      </c>
      <c r="K251" s="8" t="s">
        <v>11</v>
      </c>
      <c r="L251" s="8" t="s">
        <v>3046</v>
      </c>
    </row>
    <row r="252" ht="14.25" customHeight="1">
      <c r="A252" s="8" t="s">
        <v>3045</v>
      </c>
      <c r="B252" s="1678" t="s">
        <v>168</v>
      </c>
      <c r="C252" s="8" t="s">
        <v>370</v>
      </c>
      <c r="D252" s="8" t="s">
        <v>2376</v>
      </c>
      <c r="E252" s="8" t="str">
        <f t="array" ref="E252">XLOOKUP(C252,'89'!C252:C1774,'89'!E252:E1774)</f>
        <v>Amarillos</v>
      </c>
      <c r="F252" s="8" t="str">
        <f t="array" ref="F252">XLOOKUP($C$2,'89'!$C$2:$C$1524,'89'!F252:F1774)</f>
        <v>#N/A</v>
      </c>
      <c r="H252" s="8" t="str">
        <f t="array" ref="H252">XLOOKUP($C$2,'89'!$C$2:$C$1524,'89'!H252:H1774)</f>
        <v>#N/A</v>
      </c>
      <c r="I252" s="8" t="str">
        <f t="array" ref="I252">XLOOKUP($C$2,'89'!$C$2:$C$1524,'89'!I252:I1774)</f>
        <v>#N/A</v>
      </c>
      <c r="J252" s="8" t="str">
        <f t="array" ref="J252">XLOOKUP($C$2,'89'!$C$2:$C$1524,'89'!J252:J1774)</f>
        <v>#N/A</v>
      </c>
      <c r="K252" s="8" t="s">
        <v>11</v>
      </c>
      <c r="L252" s="8" t="s">
        <v>3046</v>
      </c>
    </row>
    <row r="253" ht="14.25" customHeight="1">
      <c r="A253" s="8" t="s">
        <v>3045</v>
      </c>
      <c r="B253" s="1678" t="s">
        <v>168</v>
      </c>
      <c r="C253" s="8" t="s">
        <v>372</v>
      </c>
      <c r="D253" s="8" t="s">
        <v>2377</v>
      </c>
      <c r="E253" s="8" t="str">
        <f t="array" ref="E253">XLOOKUP(C253,'89'!C253:C1775,'89'!E253:E1775)</f>
        <v>Amarillos</v>
      </c>
      <c r="F253" s="8" t="str">
        <f t="array" ref="F253">XLOOKUP($C$2,'89'!$C$2:$C$1524,'89'!F253:F1775)</f>
        <v>#N/A</v>
      </c>
      <c r="H253" s="8" t="str">
        <f t="array" ref="H253">XLOOKUP($C$2,'89'!$C$2:$C$1524,'89'!H253:H1775)</f>
        <v>#N/A</v>
      </c>
      <c r="I253" s="8" t="str">
        <f t="array" ref="I253">XLOOKUP($C$2,'89'!$C$2:$C$1524,'89'!I253:I1775)</f>
        <v>#N/A</v>
      </c>
      <c r="J253" s="8" t="str">
        <f t="array" ref="J253">XLOOKUP($C$2,'89'!$C$2:$C$1524,'89'!J253:J1775)</f>
        <v>#N/A</v>
      </c>
      <c r="K253" s="8" t="s">
        <v>11</v>
      </c>
      <c r="L253" s="8" t="s">
        <v>3046</v>
      </c>
    </row>
    <row r="254" ht="14.25" customHeight="1">
      <c r="A254" s="8" t="s">
        <v>3045</v>
      </c>
      <c r="B254" s="1678" t="s">
        <v>814</v>
      </c>
      <c r="C254" s="8" t="s">
        <v>1117</v>
      </c>
      <c r="D254" s="8" t="s">
        <v>1118</v>
      </c>
      <c r="E254" s="8" t="str">
        <f t="array" ref="E254">XLOOKUP(C254,'89'!C254:C1776,'89'!E254:E1776)</f>
        <v>Amarillos</v>
      </c>
      <c r="H254" s="8" t="str">
        <f t="array" ref="H254">XLOOKUP($C$2,'89'!$C$2:$C$1524,'89'!H254:H1776)</f>
        <v>#N/A</v>
      </c>
      <c r="I254" s="8" t="str">
        <f t="array" ref="I254">XLOOKUP($C$2,'89'!$C$2:$C$1524,'89'!I254:I1776)</f>
        <v>#N/A</v>
      </c>
      <c r="J254" s="8" t="str">
        <f t="array" ref="J254">XLOOKUP($C$2,'89'!$C$2:$C$1524,'89'!J254:J1776)</f>
        <v>#N/A</v>
      </c>
      <c r="K254" s="8" t="s">
        <v>11</v>
      </c>
      <c r="L254" s="8" t="s">
        <v>3046</v>
      </c>
    </row>
    <row r="255" ht="14.25" customHeight="1">
      <c r="A255" s="8" t="s">
        <v>3045</v>
      </c>
      <c r="B255" s="1678" t="s">
        <v>814</v>
      </c>
      <c r="C255" s="8" t="s">
        <v>1119</v>
      </c>
      <c r="D255" s="8" t="s">
        <v>1120</v>
      </c>
      <c r="E255" s="8" t="str">
        <f t="array" ref="E255">XLOOKUP(C255,'89'!C255:C1777,'89'!E255:E1777)</f>
        <v>Amarillos</v>
      </c>
      <c r="H255" s="8" t="str">
        <f t="array" ref="H255">XLOOKUP($C$2,'89'!$C$2:$C$1524,'89'!H255:H1777)</f>
        <v>#N/A</v>
      </c>
      <c r="I255" s="8" t="str">
        <f t="array" ref="I255">XLOOKUP($C$2,'89'!$C$2:$C$1524,'89'!I255:I1777)</f>
        <v>#N/A</v>
      </c>
      <c r="J255" s="8" t="str">
        <f t="array" ref="J255">XLOOKUP($C$2,'89'!$C$2:$C$1524,'89'!J255:J1777)</f>
        <v>#N/A</v>
      </c>
      <c r="K255" s="8" t="s">
        <v>11</v>
      </c>
      <c r="L255" s="8" t="s">
        <v>3046</v>
      </c>
    </row>
    <row r="256" ht="14.25" customHeight="1">
      <c r="A256" s="8" t="s">
        <v>3045</v>
      </c>
      <c r="B256" s="1678" t="s">
        <v>817</v>
      </c>
      <c r="C256" s="8" t="s">
        <v>1121</v>
      </c>
      <c r="D256" s="8" t="s">
        <v>1122</v>
      </c>
      <c r="E256" s="8" t="str">
        <f t="array" ref="E256">XLOOKUP(C256,'89'!C256:C1778,'89'!E256:E1778)</f>
        <v>Amarillos</v>
      </c>
      <c r="H256" s="8" t="str">
        <f t="array" ref="H256">XLOOKUP($C$2,'89'!$C$2:$C$1524,'89'!H256:H1778)</f>
        <v>#N/A</v>
      </c>
      <c r="I256" s="8" t="str">
        <f t="array" ref="I256">XLOOKUP($C$2,'89'!$C$2:$C$1524,'89'!I256:I1778)</f>
        <v>#N/A</v>
      </c>
      <c r="J256" s="8" t="str">
        <f t="array" ref="J256">XLOOKUP($C$2,'89'!$C$2:$C$1524,'89'!J256:J1778)</f>
        <v>#N/A</v>
      </c>
      <c r="K256" s="8" t="s">
        <v>11</v>
      </c>
      <c r="L256" s="8" t="s">
        <v>3046</v>
      </c>
    </row>
    <row r="257" ht="14.25" customHeight="1">
      <c r="A257" s="8" t="s">
        <v>3045</v>
      </c>
      <c r="B257" s="1678" t="s">
        <v>168</v>
      </c>
      <c r="C257" s="8" t="s">
        <v>374</v>
      </c>
      <c r="D257" s="8" t="s">
        <v>2378</v>
      </c>
      <c r="E257" s="8" t="str">
        <f t="array" ref="E257">XLOOKUP(C257,'89'!C257:C1779,'89'!E257:E1779)</f>
        <v>Amarillos</v>
      </c>
      <c r="F257" s="8" t="str">
        <f t="array" ref="F257">XLOOKUP($C$2,'89'!$C$2:$C$1524,'89'!F257:F1779)</f>
        <v>#N/A</v>
      </c>
      <c r="H257" s="8" t="str">
        <f t="array" ref="H257">XLOOKUP($C$2,'89'!$C$2:$C$1524,'89'!H257:H1779)</f>
        <v>#N/A</v>
      </c>
      <c r="I257" s="8" t="str">
        <f t="array" ref="I257">XLOOKUP($C$2,'89'!$C$2:$C$1524,'89'!I257:I1779)</f>
        <v>#N/A</v>
      </c>
      <c r="J257" s="8" t="str">
        <f t="array" ref="J257">XLOOKUP($C$2,'89'!$C$2:$C$1524,'89'!J257:J1779)</f>
        <v>#N/A</v>
      </c>
      <c r="K257" s="8" t="s">
        <v>11</v>
      </c>
      <c r="L257" s="8" t="s">
        <v>3046</v>
      </c>
    </row>
    <row r="258" ht="14.25" customHeight="1">
      <c r="A258" s="8" t="s">
        <v>3045</v>
      </c>
      <c r="B258" s="1678" t="s">
        <v>168</v>
      </c>
      <c r="C258" s="8" t="s">
        <v>376</v>
      </c>
      <c r="D258" s="8" t="s">
        <v>2379</v>
      </c>
      <c r="E258" s="8" t="str">
        <f t="array" ref="E258">XLOOKUP(C258,'89'!C258:C1780,'89'!E258:E1780)</f>
        <v>Amarillos</v>
      </c>
      <c r="F258" s="8" t="str">
        <f t="array" ref="F258">XLOOKUP($C$2,'89'!$C$2:$C$1524,'89'!F258:F1780)</f>
        <v>#N/A</v>
      </c>
      <c r="H258" s="8" t="str">
        <f t="array" ref="H258">XLOOKUP($C$2,'89'!$C$2:$C$1524,'89'!H258:H1780)</f>
        <v>#N/A</v>
      </c>
      <c r="I258" s="8" t="str">
        <f t="array" ref="I258">XLOOKUP($C$2,'89'!$C$2:$C$1524,'89'!I258:I1780)</f>
        <v>#N/A</v>
      </c>
      <c r="J258" s="8" t="str">
        <f t="array" ref="J258">XLOOKUP($C$2,'89'!$C$2:$C$1524,'89'!J258:J1780)</f>
        <v>#N/A</v>
      </c>
      <c r="K258" s="8" t="s">
        <v>11</v>
      </c>
      <c r="L258" s="8" t="s">
        <v>3046</v>
      </c>
    </row>
    <row r="259" ht="14.25" customHeight="1">
      <c r="A259" s="8" t="s">
        <v>3045</v>
      </c>
      <c r="B259" s="1678" t="s">
        <v>814</v>
      </c>
      <c r="C259" s="8" t="s">
        <v>1123</v>
      </c>
      <c r="D259" s="8" t="s">
        <v>1124</v>
      </c>
      <c r="E259" s="8" t="str">
        <f t="array" ref="E259">XLOOKUP(C259,'89'!C259:C1781,'89'!E259:E1781)</f>
        <v>Amarillos</v>
      </c>
      <c r="F259" s="8" t="str">
        <f t="array" ref="F259">XLOOKUP($C$2,'89'!$C$2:$C$1524,'89'!F259:F1781)</f>
        <v>#N/A</v>
      </c>
      <c r="H259" s="8" t="str">
        <f t="array" ref="H259">XLOOKUP($C$2,'89'!$C$2:$C$1524,'89'!H259:H1781)</f>
        <v>#N/A</v>
      </c>
      <c r="I259" s="8" t="str">
        <f t="array" ref="I259">XLOOKUP($C$2,'89'!$C$2:$C$1524,'89'!I259:I1781)</f>
        <v>#N/A</v>
      </c>
      <c r="J259" s="8" t="str">
        <f t="array" ref="J259">XLOOKUP($C$2,'89'!$C$2:$C$1524,'89'!J259:J1781)</f>
        <v>#N/A</v>
      </c>
      <c r="K259" s="8" t="s">
        <v>11</v>
      </c>
      <c r="L259" s="8" t="s">
        <v>3046</v>
      </c>
    </row>
    <row r="260" ht="14.25" customHeight="1">
      <c r="A260" s="8" t="s">
        <v>3045</v>
      </c>
      <c r="B260" s="1678" t="s">
        <v>814</v>
      </c>
      <c r="C260" s="8" t="s">
        <v>1125</v>
      </c>
      <c r="D260" s="8" t="s">
        <v>1126</v>
      </c>
      <c r="E260" s="8" t="str">
        <f t="array" ref="E260">XLOOKUP(C260,'89'!C260:C1782,'89'!E260:E1782)</f>
        <v>Amarillos</v>
      </c>
      <c r="F260" s="8" t="str">
        <f t="array" ref="F260">XLOOKUP($C$2,'89'!$C$2:$C$1524,'89'!F260:F1782)</f>
        <v>#N/A</v>
      </c>
      <c r="H260" s="8" t="str">
        <f t="array" ref="H260">XLOOKUP($C$2,'89'!$C$2:$C$1524,'89'!H260:H1782)</f>
        <v>#N/A</v>
      </c>
      <c r="I260" s="8" t="str">
        <f t="array" ref="I260">XLOOKUP($C$2,'89'!$C$2:$C$1524,'89'!I260:I1782)</f>
        <v>#N/A</v>
      </c>
      <c r="J260" s="8" t="str">
        <f t="array" ref="J260">XLOOKUP($C$2,'89'!$C$2:$C$1524,'89'!J260:J1782)</f>
        <v>#N/A</v>
      </c>
      <c r="K260" s="8" t="s">
        <v>11</v>
      </c>
      <c r="L260" s="8" t="s">
        <v>3046</v>
      </c>
    </row>
    <row r="261" ht="14.25" customHeight="1">
      <c r="A261" s="8" t="s">
        <v>3045</v>
      </c>
      <c r="B261" s="1678" t="s">
        <v>817</v>
      </c>
      <c r="C261" s="8" t="s">
        <v>1127</v>
      </c>
      <c r="D261" s="8" t="s">
        <v>1128</v>
      </c>
      <c r="E261" s="8" t="str">
        <f t="array" ref="E261">XLOOKUP(C261,'89'!C261:C1783,'89'!E261:E1783)</f>
        <v>Amarillos</v>
      </c>
      <c r="F261" s="8" t="str">
        <f t="array" ref="F261">XLOOKUP($C$2,'89'!$C$2:$C$1524,'89'!F261:F1783)</f>
        <v>#N/A</v>
      </c>
      <c r="H261" s="8" t="str">
        <f t="array" ref="H261">XLOOKUP($C$2,'89'!$C$2:$C$1524,'89'!H261:H1783)</f>
        <v>#N/A</v>
      </c>
      <c r="I261" s="8" t="str">
        <f t="array" ref="I261">XLOOKUP($C$2,'89'!$C$2:$C$1524,'89'!I261:I1783)</f>
        <v>#N/A</v>
      </c>
      <c r="J261" s="8" t="str">
        <f t="array" ref="J261">XLOOKUP($C$2,'89'!$C$2:$C$1524,'89'!J261:J1783)</f>
        <v>#N/A</v>
      </c>
      <c r="K261" s="8" t="s">
        <v>11</v>
      </c>
      <c r="L261" s="8" t="s">
        <v>3046</v>
      </c>
    </row>
    <row r="262" ht="14.25" customHeight="1">
      <c r="A262" s="8" t="s">
        <v>3045</v>
      </c>
      <c r="B262" s="1678" t="s">
        <v>168</v>
      </c>
      <c r="C262" s="8" t="s">
        <v>378</v>
      </c>
      <c r="D262" s="8" t="s">
        <v>2380</v>
      </c>
      <c r="E262" s="8" t="str">
        <f t="array" ref="E262">XLOOKUP(C262,'89'!C262:C1784,'89'!E262:E1784)</f>
        <v>Amarillos</v>
      </c>
      <c r="F262" s="8" t="str">
        <f t="array" ref="F262">XLOOKUP($C$2,'89'!$C$2:$C$1524,'89'!F262:F1784)</f>
        <v>#N/A</v>
      </c>
      <c r="H262" s="8" t="str">
        <f t="array" ref="H262">XLOOKUP($C$2,'89'!$C$2:$C$1524,'89'!H262:H1784)</f>
        <v>#N/A</v>
      </c>
      <c r="I262" s="8" t="str">
        <f t="array" ref="I262">XLOOKUP($C$2,'89'!$C$2:$C$1524,'89'!I262:I1784)</f>
        <v>#N/A</v>
      </c>
      <c r="J262" s="8" t="str">
        <f t="array" ref="J262">XLOOKUP($C$2,'89'!$C$2:$C$1524,'89'!J262:J1784)</f>
        <v>#N/A</v>
      </c>
      <c r="K262" s="8" t="s">
        <v>11</v>
      </c>
      <c r="L262" s="8" t="s">
        <v>3046</v>
      </c>
    </row>
    <row r="263" ht="14.25" customHeight="1">
      <c r="A263" s="8" t="s">
        <v>3045</v>
      </c>
      <c r="B263" s="1678" t="s">
        <v>168</v>
      </c>
      <c r="C263" s="8" t="s">
        <v>380</v>
      </c>
      <c r="D263" s="8" t="s">
        <v>2381</v>
      </c>
      <c r="E263" s="8" t="str">
        <f t="array" ref="E263">XLOOKUP(C263,'89'!C263:C1785,'89'!E263:E1785)</f>
        <v>Amarillos</v>
      </c>
      <c r="F263" s="8" t="str">
        <f t="array" ref="F263">XLOOKUP($C$2,'89'!$C$2:$C$1524,'89'!F263:F1785)</f>
        <v>#N/A</v>
      </c>
      <c r="H263" s="8" t="str">
        <f t="array" ref="H263">XLOOKUP($C$2,'89'!$C$2:$C$1524,'89'!H263:H1785)</f>
        <v>#N/A</v>
      </c>
      <c r="I263" s="8" t="str">
        <f t="array" ref="I263">XLOOKUP($C$2,'89'!$C$2:$C$1524,'89'!I263:I1785)</f>
        <v>#N/A</v>
      </c>
      <c r="J263" s="8" t="str">
        <f t="array" ref="J263">XLOOKUP($C$2,'89'!$C$2:$C$1524,'89'!J263:J1785)</f>
        <v>#N/A</v>
      </c>
      <c r="K263" s="8" t="s">
        <v>11</v>
      </c>
      <c r="L263" s="8" t="s">
        <v>3046</v>
      </c>
    </row>
    <row r="264" ht="14.25" customHeight="1">
      <c r="A264" s="8" t="s">
        <v>3045</v>
      </c>
      <c r="B264" s="1678" t="s">
        <v>814</v>
      </c>
      <c r="C264" s="8" t="s">
        <v>1129</v>
      </c>
      <c r="D264" s="8" t="s">
        <v>1130</v>
      </c>
      <c r="E264" s="8" t="str">
        <f t="array" ref="E264">XLOOKUP(C264,'89'!C264:C1786,'89'!E264:E1786)</f>
        <v>Amarillos</v>
      </c>
      <c r="H264" s="8" t="str">
        <f t="array" ref="H264">XLOOKUP($C$2,'89'!$C$2:$C$1524,'89'!H264:H1786)</f>
        <v>#N/A</v>
      </c>
      <c r="I264" s="8" t="str">
        <f t="array" ref="I264">XLOOKUP($C$2,'89'!$C$2:$C$1524,'89'!I264:I1786)</f>
        <v>#N/A</v>
      </c>
      <c r="J264" s="8" t="str">
        <f t="array" ref="J264">XLOOKUP($C$2,'89'!$C$2:$C$1524,'89'!J264:J1786)</f>
        <v>#N/A</v>
      </c>
      <c r="K264" s="8" t="s">
        <v>11</v>
      </c>
      <c r="L264" s="8" t="s">
        <v>3046</v>
      </c>
    </row>
    <row r="265" ht="14.25" customHeight="1">
      <c r="A265" s="8" t="s">
        <v>3045</v>
      </c>
      <c r="B265" s="1678" t="s">
        <v>817</v>
      </c>
      <c r="C265" s="8" t="s">
        <v>1131</v>
      </c>
      <c r="D265" s="8" t="s">
        <v>1132</v>
      </c>
      <c r="E265" s="8" t="str">
        <f t="array" ref="E265">XLOOKUP(C265,'89'!C265:C1787,'89'!E265:E1787)</f>
        <v>Amarillos</v>
      </c>
      <c r="H265" s="8" t="str">
        <f t="array" ref="H265">XLOOKUP($C$2,'89'!$C$2:$C$1524,'89'!H265:H1787)</f>
        <v>#N/A</v>
      </c>
      <c r="I265" s="8" t="str">
        <f t="array" ref="I265">XLOOKUP($C$2,'89'!$C$2:$C$1524,'89'!I265:I1787)</f>
        <v>#N/A</v>
      </c>
      <c r="J265" s="8" t="str">
        <f t="array" ref="J265">XLOOKUP($C$2,'89'!$C$2:$C$1524,'89'!J265:J1787)</f>
        <v>#N/A</v>
      </c>
      <c r="K265" s="8" t="s">
        <v>11</v>
      </c>
      <c r="L265" s="8" t="s">
        <v>3046</v>
      </c>
    </row>
    <row r="266" ht="14.25" customHeight="1">
      <c r="A266" s="8" t="s">
        <v>3045</v>
      </c>
      <c r="B266" s="1678" t="s">
        <v>817</v>
      </c>
      <c r="C266" s="8" t="s">
        <v>1133</v>
      </c>
      <c r="D266" s="8" t="s">
        <v>1134</v>
      </c>
      <c r="E266" s="8" t="str">
        <f t="array" ref="E266">XLOOKUP(C266,'89'!C266:C1788,'89'!E266:E1788)</f>
        <v>Amarillos</v>
      </c>
      <c r="F266" s="8" t="str">
        <f t="array" ref="F266">XLOOKUP($C$2,'89'!$C$2:$C$1524,'89'!F266:F1788)</f>
        <v>#N/A</v>
      </c>
      <c r="H266" s="8" t="str">
        <f t="array" ref="H266">XLOOKUP($C$2,'89'!$C$2:$C$1524,'89'!H266:H1788)</f>
        <v>#N/A</v>
      </c>
      <c r="I266" s="8" t="str">
        <f t="array" ref="I266">XLOOKUP($C$2,'89'!$C$2:$C$1524,'89'!I266:I1788)</f>
        <v>#N/A</v>
      </c>
      <c r="J266" s="8" t="str">
        <f t="array" ref="J266">XLOOKUP($C$2,'89'!$C$2:$C$1524,'89'!J266:J1788)</f>
        <v>#N/A</v>
      </c>
      <c r="K266" s="8" t="s">
        <v>11</v>
      </c>
      <c r="L266" s="8" t="s">
        <v>3046</v>
      </c>
    </row>
    <row r="267" ht="14.25" customHeight="1">
      <c r="A267" s="8" t="s">
        <v>3045</v>
      </c>
      <c r="B267" s="1678" t="s">
        <v>168</v>
      </c>
      <c r="C267" s="8" t="s">
        <v>382</v>
      </c>
      <c r="D267" s="8" t="s">
        <v>2382</v>
      </c>
      <c r="E267" s="8" t="str">
        <f t="array" ref="E267">XLOOKUP(C267,'89'!C267:C1789,'89'!E267:E1789)</f>
        <v>Amarillos</v>
      </c>
      <c r="F267" s="8" t="str">
        <f t="array" ref="F267">XLOOKUP($C$2,'89'!$C$2:$C$1524,'89'!F267:F1789)</f>
        <v>#N/A</v>
      </c>
      <c r="G267" s="8" t="str">
        <f t="array" ref="G267">XLOOKUP($C$2,'89'!$C$2:$C$1524,'89'!G267:G1789)</f>
        <v>#N/A</v>
      </c>
      <c r="H267" s="8" t="str">
        <f t="array" ref="H267">XLOOKUP($C$2,'89'!$C$2:$C$1524,'89'!H267:H1789)</f>
        <v>#N/A</v>
      </c>
      <c r="I267" s="8" t="str">
        <f t="array" ref="I267">XLOOKUP($C$2,'89'!$C$2:$C$1524,'89'!I267:I1789)</f>
        <v>#N/A</v>
      </c>
      <c r="J267" s="8" t="str">
        <f t="array" ref="J267">XLOOKUP($C$2,'89'!$C$2:$C$1524,'89'!J267:J1789)</f>
        <v>#N/A</v>
      </c>
      <c r="K267" s="8" t="s">
        <v>11</v>
      </c>
      <c r="L267" s="8" t="s">
        <v>3046</v>
      </c>
    </row>
    <row r="268" ht="14.25" customHeight="1">
      <c r="A268" s="8" t="s">
        <v>3045</v>
      </c>
      <c r="B268" s="1678" t="s">
        <v>168</v>
      </c>
      <c r="C268" s="8" t="s">
        <v>384</v>
      </c>
      <c r="D268" s="8" t="s">
        <v>2383</v>
      </c>
      <c r="E268" s="8" t="str">
        <f t="array" ref="E268">XLOOKUP(C268,'89'!C268:C1790,'89'!E268:E1790)</f>
        <v>Amarillos</v>
      </c>
      <c r="F268" s="8" t="str">
        <f t="array" ref="F268">XLOOKUP($C$2,'89'!$C$2:$C$1524,'89'!F268:F1790)</f>
        <v>#N/A</v>
      </c>
      <c r="G268" s="8" t="str">
        <f t="array" ref="G268">XLOOKUP($C$2,'89'!$C$2:$C$1524,'89'!G268:G1790)</f>
        <v>#N/A</v>
      </c>
      <c r="H268" s="8" t="str">
        <f t="array" ref="H268">XLOOKUP($C$2,'89'!$C$2:$C$1524,'89'!H268:H1790)</f>
        <v>#N/A</v>
      </c>
      <c r="I268" s="8" t="str">
        <f t="array" ref="I268">XLOOKUP($C$2,'89'!$C$2:$C$1524,'89'!I268:I1790)</f>
        <v>#N/A</v>
      </c>
      <c r="J268" s="8" t="str">
        <f t="array" ref="J268">XLOOKUP($C$2,'89'!$C$2:$C$1524,'89'!J268:J1790)</f>
        <v>#N/A</v>
      </c>
      <c r="K268" s="8" t="s">
        <v>11</v>
      </c>
      <c r="L268" s="8" t="s">
        <v>3046</v>
      </c>
    </row>
    <row r="269" ht="14.25" customHeight="1">
      <c r="A269" s="8" t="s">
        <v>3045</v>
      </c>
      <c r="B269" s="1678" t="s">
        <v>814</v>
      </c>
      <c r="C269" s="8" t="s">
        <v>1135</v>
      </c>
      <c r="D269" s="8" t="s">
        <v>1136</v>
      </c>
      <c r="E269" s="8" t="str">
        <f t="array" ref="E269">XLOOKUP(C269,'89'!C269:C1791,'89'!E269:E1791)</f>
        <v>Amarillos</v>
      </c>
      <c r="F269" s="8" t="str">
        <f t="array" ref="F269">XLOOKUP($C$2,'89'!$C$2:$C$1524,'89'!F269:F1791)</f>
        <v>#N/A</v>
      </c>
      <c r="H269" s="8" t="str">
        <f t="array" ref="H269">XLOOKUP($C$2,'89'!$C$2:$C$1524,'89'!H269:H1791)</f>
        <v>#N/A</v>
      </c>
      <c r="I269" s="8" t="str">
        <f t="array" ref="I269">XLOOKUP($C$2,'89'!$C$2:$C$1524,'89'!I269:I1791)</f>
        <v>#N/A</v>
      </c>
      <c r="J269" s="8" t="str">
        <f t="array" ref="J269">XLOOKUP($C$2,'89'!$C$2:$C$1524,'89'!J269:J1791)</f>
        <v>#N/A</v>
      </c>
      <c r="K269" s="8" t="s">
        <v>11</v>
      </c>
      <c r="L269" s="8" t="s">
        <v>3046</v>
      </c>
    </row>
    <row r="270" ht="14.25" customHeight="1">
      <c r="A270" s="8" t="s">
        <v>3045</v>
      </c>
      <c r="B270" s="1678" t="s">
        <v>817</v>
      </c>
      <c r="C270" s="8" t="s">
        <v>1137</v>
      </c>
      <c r="D270" s="8" t="s">
        <v>1138</v>
      </c>
      <c r="E270" s="8" t="str">
        <f t="array" ref="E270">XLOOKUP(C270,'89'!C270:C1792,'89'!E270:E1792)</f>
        <v>Amarillos</v>
      </c>
      <c r="F270" s="8" t="str">
        <f t="array" ref="F270">XLOOKUP($C$2,'89'!$C$2:$C$1524,'89'!F270:F1792)</f>
        <v>#N/A</v>
      </c>
      <c r="H270" s="8" t="str">
        <f t="array" ref="H270">XLOOKUP($C$2,'89'!$C$2:$C$1524,'89'!H270:H1792)</f>
        <v>#N/A</v>
      </c>
      <c r="I270" s="8" t="str">
        <f t="array" ref="I270">XLOOKUP($C$2,'89'!$C$2:$C$1524,'89'!I270:I1792)</f>
        <v>#N/A</v>
      </c>
      <c r="J270" s="8" t="str">
        <f t="array" ref="J270">XLOOKUP($C$2,'89'!$C$2:$C$1524,'89'!J270:J1792)</f>
        <v>#N/A</v>
      </c>
      <c r="K270" s="8" t="s">
        <v>11</v>
      </c>
      <c r="L270" s="8" t="s">
        <v>3046</v>
      </c>
    </row>
    <row r="271" ht="14.25" customHeight="1">
      <c r="A271" s="8" t="s">
        <v>3045</v>
      </c>
      <c r="B271" s="1678" t="s">
        <v>817</v>
      </c>
      <c r="C271" s="8" t="s">
        <v>1139</v>
      </c>
      <c r="D271" s="8" t="s">
        <v>1140</v>
      </c>
      <c r="E271" s="8" t="str">
        <f t="array" ref="E271">XLOOKUP(C271,'89'!C271:C1793,'89'!E271:E1793)</f>
        <v>Amarillos</v>
      </c>
      <c r="F271" s="8" t="str">
        <f t="array" ref="F271">XLOOKUP($C$2,'89'!$C$2:$C$1524,'89'!F271:F1793)</f>
        <v>#N/A</v>
      </c>
      <c r="H271" s="8" t="str">
        <f t="array" ref="H271">XLOOKUP($C$2,'89'!$C$2:$C$1524,'89'!H271:H1793)</f>
        <v>#N/A</v>
      </c>
      <c r="I271" s="8" t="str">
        <f t="array" ref="I271">XLOOKUP($C$2,'89'!$C$2:$C$1524,'89'!I271:I1793)</f>
        <v>#N/A</v>
      </c>
      <c r="J271" s="8" t="str">
        <f t="array" ref="J271">XLOOKUP($C$2,'89'!$C$2:$C$1524,'89'!J271:J1793)</f>
        <v>#N/A</v>
      </c>
      <c r="K271" s="8" t="s">
        <v>11</v>
      </c>
      <c r="L271" s="8" t="s">
        <v>3046</v>
      </c>
    </row>
    <row r="272" ht="14.25" customHeight="1">
      <c r="A272" s="8" t="s">
        <v>3045</v>
      </c>
      <c r="B272" s="1678" t="s">
        <v>168</v>
      </c>
      <c r="C272" s="8" t="s">
        <v>386</v>
      </c>
      <c r="D272" s="8" t="s">
        <v>2384</v>
      </c>
      <c r="E272" s="8" t="str">
        <f t="array" ref="E272">XLOOKUP(C272,'89'!C272:C1794,'89'!E272:E1794)</f>
        <v>Naranjas</v>
      </c>
      <c r="F272" s="8" t="str">
        <f t="array" ref="F272">XLOOKUP($C$2,'89'!$C$2:$C$1524,'89'!F272:F1794)</f>
        <v>#N/A</v>
      </c>
      <c r="H272" s="8" t="str">
        <f t="array" ref="H272">XLOOKUP($C$2,'89'!$C$2:$C$1524,'89'!H272:H1794)</f>
        <v>#N/A</v>
      </c>
      <c r="I272" s="8" t="str">
        <f t="array" ref="I272">XLOOKUP($C$2,'89'!$C$2:$C$1524,'89'!I272:I1794)</f>
        <v>#N/A</v>
      </c>
      <c r="J272" s="8" t="str">
        <f t="array" ref="J272">XLOOKUP($C$2,'89'!$C$2:$C$1524,'89'!J272:J1794)</f>
        <v>#N/A</v>
      </c>
      <c r="K272" s="8" t="s">
        <v>11</v>
      </c>
      <c r="L272" s="8" t="s">
        <v>3046</v>
      </c>
    </row>
    <row r="273" ht="14.25" customHeight="1">
      <c r="A273" s="8" t="s">
        <v>3045</v>
      </c>
      <c r="B273" s="1678" t="s">
        <v>168</v>
      </c>
      <c r="C273" s="8" t="s">
        <v>388</v>
      </c>
      <c r="D273" s="8" t="s">
        <v>2385</v>
      </c>
      <c r="E273" s="8" t="str">
        <f t="array" ref="E273">XLOOKUP(C273,'89'!C273:C1795,'89'!E273:E1795)</f>
        <v>Naranjas</v>
      </c>
      <c r="F273" s="8" t="str">
        <f t="array" ref="F273">XLOOKUP($C$2,'89'!$C$2:$C$1524,'89'!F273:F1795)</f>
        <v>#N/A</v>
      </c>
      <c r="H273" s="8" t="str">
        <f t="array" ref="H273">XLOOKUP($C$2,'89'!$C$2:$C$1524,'89'!H273:H1795)</f>
        <v>#N/A</v>
      </c>
      <c r="I273" s="8" t="str">
        <f t="array" ref="I273">XLOOKUP($C$2,'89'!$C$2:$C$1524,'89'!I273:I1795)</f>
        <v>#N/A</v>
      </c>
      <c r="J273" s="8" t="str">
        <f t="array" ref="J273">XLOOKUP($C$2,'89'!$C$2:$C$1524,'89'!J273:J1795)</f>
        <v>#N/A</v>
      </c>
      <c r="K273" s="8" t="s">
        <v>11</v>
      </c>
      <c r="L273" s="8" t="s">
        <v>3046</v>
      </c>
    </row>
    <row r="274" ht="14.25" customHeight="1">
      <c r="A274" s="8" t="s">
        <v>3045</v>
      </c>
      <c r="B274" s="1678" t="s">
        <v>814</v>
      </c>
      <c r="C274" s="8" t="s">
        <v>1141</v>
      </c>
      <c r="D274" s="8" t="s">
        <v>1142</v>
      </c>
      <c r="E274" s="8" t="str">
        <f t="array" ref="E274">XLOOKUP(C274,'89'!C274:C1796,'89'!E274:E1796)</f>
        <v>Naranjas</v>
      </c>
      <c r="H274" s="8" t="str">
        <f t="array" ref="H274">XLOOKUP($C$2,'89'!$C$2:$C$1524,'89'!H274:H1796)</f>
        <v>#N/A</v>
      </c>
      <c r="I274" s="8" t="str">
        <f t="array" ref="I274">XLOOKUP($C$2,'89'!$C$2:$C$1524,'89'!I274:I1796)</f>
        <v>#N/A</v>
      </c>
      <c r="J274" s="8" t="str">
        <f t="array" ref="J274">XLOOKUP($C$2,'89'!$C$2:$C$1524,'89'!J274:J1796)</f>
        <v>#N/A</v>
      </c>
      <c r="K274" s="8" t="s">
        <v>11</v>
      </c>
      <c r="L274" s="8" t="s">
        <v>3046</v>
      </c>
    </row>
    <row r="275" ht="14.25" customHeight="1">
      <c r="A275" s="8" t="s">
        <v>3045</v>
      </c>
      <c r="B275" s="1678" t="s">
        <v>817</v>
      </c>
      <c r="C275" s="8" t="s">
        <v>1143</v>
      </c>
      <c r="D275" s="8" t="s">
        <v>1144</v>
      </c>
      <c r="E275" s="8" t="str">
        <f t="array" ref="E275">XLOOKUP(C275,'89'!C275:C1797,'89'!E275:E1797)</f>
        <v>Naranjas</v>
      </c>
      <c r="H275" s="8" t="str">
        <f t="array" ref="H275">XLOOKUP($C$2,'89'!$C$2:$C$1524,'89'!H275:H1797)</f>
        <v>#N/A</v>
      </c>
      <c r="I275" s="8" t="str">
        <f t="array" ref="I275">XLOOKUP($C$2,'89'!$C$2:$C$1524,'89'!I275:I1797)</f>
        <v>#N/A</v>
      </c>
      <c r="J275" s="8" t="str">
        <f t="array" ref="J275">XLOOKUP($C$2,'89'!$C$2:$C$1524,'89'!J275:J1797)</f>
        <v>#N/A</v>
      </c>
      <c r="K275" s="8" t="s">
        <v>11</v>
      </c>
      <c r="L275" s="8" t="s">
        <v>3046</v>
      </c>
    </row>
    <row r="276" ht="14.25" customHeight="1">
      <c r="A276" s="8" t="s">
        <v>3045</v>
      </c>
      <c r="B276" s="1678" t="s">
        <v>817</v>
      </c>
      <c r="C276" s="8" t="s">
        <v>1145</v>
      </c>
      <c r="D276" s="8" t="s">
        <v>1146</v>
      </c>
      <c r="E276" s="8" t="str">
        <f t="array" ref="E276">XLOOKUP(C276,'89'!C276:C1798,'89'!E276:E1798)</f>
        <v>Naranjas</v>
      </c>
      <c r="H276" s="8" t="str">
        <f t="array" ref="H276">XLOOKUP($C$2,'89'!$C$2:$C$1524,'89'!H276:H1798)</f>
        <v>#N/A</v>
      </c>
      <c r="I276" s="8" t="str">
        <f t="array" ref="I276">XLOOKUP($C$2,'89'!$C$2:$C$1524,'89'!I276:I1798)</f>
        <v>#N/A</v>
      </c>
      <c r="J276" s="8" t="str">
        <f t="array" ref="J276">XLOOKUP($C$2,'89'!$C$2:$C$1524,'89'!J276:J1798)</f>
        <v>#N/A</v>
      </c>
      <c r="K276" s="8" t="s">
        <v>11</v>
      </c>
      <c r="L276" s="8" t="s">
        <v>3046</v>
      </c>
    </row>
    <row r="277" ht="14.25" customHeight="1">
      <c r="A277" s="8" t="s">
        <v>3045</v>
      </c>
      <c r="B277" s="1678" t="s">
        <v>168</v>
      </c>
      <c r="C277" s="8" t="s">
        <v>390</v>
      </c>
      <c r="D277" s="8" t="s">
        <v>2386</v>
      </c>
      <c r="E277" s="8" t="str">
        <f t="array" ref="E277">XLOOKUP(C277,'89'!C277:C1799,'89'!E277:E1799)</f>
        <v>Naranjas</v>
      </c>
      <c r="F277" s="8" t="str">
        <f t="array" ref="F277">XLOOKUP($C$2,'89'!$C$2:$C$1524,'89'!F277:F1799)</f>
        <v>#N/A</v>
      </c>
      <c r="H277" s="8" t="str">
        <f t="array" ref="H277">XLOOKUP($C$2,'89'!$C$2:$C$1524,'89'!H277:H1799)</f>
        <v>#N/A</v>
      </c>
      <c r="I277" s="8" t="str">
        <f t="array" ref="I277">XLOOKUP($C$2,'89'!$C$2:$C$1524,'89'!I277:I1799)</f>
        <v>#N/A</v>
      </c>
      <c r="J277" s="8" t="str">
        <f t="array" ref="J277">XLOOKUP($C$2,'89'!$C$2:$C$1524,'89'!J277:J1799)</f>
        <v>#N/A</v>
      </c>
      <c r="K277" s="8" t="s">
        <v>11</v>
      </c>
      <c r="L277" s="8" t="s">
        <v>3046</v>
      </c>
    </row>
    <row r="278" ht="14.25" customHeight="1">
      <c r="A278" s="8" t="s">
        <v>3045</v>
      </c>
      <c r="B278" s="1678" t="s">
        <v>168</v>
      </c>
      <c r="C278" s="8" t="s">
        <v>392</v>
      </c>
      <c r="D278" s="8" t="s">
        <v>2387</v>
      </c>
      <c r="E278" s="8" t="str">
        <f t="array" ref="E278">XLOOKUP(C278,'89'!C278:C1800,'89'!E278:E1800)</f>
        <v>Naranjas</v>
      </c>
      <c r="F278" s="8" t="str">
        <f t="array" ref="F278">XLOOKUP($C$2,'89'!$C$2:$C$1524,'89'!F278:F1800)</f>
        <v>#N/A</v>
      </c>
      <c r="H278" s="8" t="str">
        <f t="array" ref="H278">XLOOKUP($C$2,'89'!$C$2:$C$1524,'89'!H278:H1800)</f>
        <v>#N/A</v>
      </c>
      <c r="I278" s="8" t="str">
        <f t="array" ref="I278">XLOOKUP($C$2,'89'!$C$2:$C$1524,'89'!I278:I1800)</f>
        <v>#N/A</v>
      </c>
      <c r="J278" s="8" t="str">
        <f t="array" ref="J278">XLOOKUP($C$2,'89'!$C$2:$C$1524,'89'!J278:J1800)</f>
        <v>#N/A</v>
      </c>
      <c r="K278" s="8" t="s">
        <v>11</v>
      </c>
      <c r="L278" s="8" t="s">
        <v>3046</v>
      </c>
    </row>
    <row r="279" ht="14.25" customHeight="1">
      <c r="A279" s="8" t="s">
        <v>3045</v>
      </c>
      <c r="B279" s="1678" t="s">
        <v>814</v>
      </c>
      <c r="C279" s="8" t="s">
        <v>1147</v>
      </c>
      <c r="D279" s="8" t="s">
        <v>1148</v>
      </c>
      <c r="E279" s="8" t="str">
        <f t="array" ref="E279">XLOOKUP(C279,'89'!C279:C1801,'89'!E279:E1801)</f>
        <v>Naranjas</v>
      </c>
      <c r="H279" s="8" t="str">
        <f t="array" ref="H279">XLOOKUP($C$2,'89'!$C$2:$C$1524,'89'!H279:H1801)</f>
        <v>#N/A</v>
      </c>
      <c r="I279" s="8" t="str">
        <f t="array" ref="I279">XLOOKUP($C$2,'89'!$C$2:$C$1524,'89'!I279:I1801)</f>
        <v>#N/A</v>
      </c>
      <c r="J279" s="8" t="str">
        <f t="array" ref="J279">XLOOKUP($C$2,'89'!$C$2:$C$1524,'89'!J279:J1801)</f>
        <v>#N/A</v>
      </c>
      <c r="K279" s="8" t="s">
        <v>11</v>
      </c>
      <c r="L279" s="8" t="s">
        <v>3046</v>
      </c>
    </row>
    <row r="280" ht="14.25" customHeight="1">
      <c r="A280" s="8" t="s">
        <v>3045</v>
      </c>
      <c r="B280" s="1678" t="s">
        <v>817</v>
      </c>
      <c r="C280" s="8" t="s">
        <v>1149</v>
      </c>
      <c r="D280" s="8" t="s">
        <v>1150</v>
      </c>
      <c r="E280" s="8" t="str">
        <f t="array" ref="E280">XLOOKUP(C280,'89'!C280:C1802,'89'!E280:E1802)</f>
        <v>Naranjas</v>
      </c>
      <c r="H280" s="8" t="str">
        <f t="array" ref="H280">XLOOKUP($C$2,'89'!$C$2:$C$1524,'89'!H280:H1802)</f>
        <v>#N/A</v>
      </c>
      <c r="I280" s="8" t="str">
        <f t="array" ref="I280">XLOOKUP($C$2,'89'!$C$2:$C$1524,'89'!I280:I1802)</f>
        <v>#N/A</v>
      </c>
      <c r="J280" s="8" t="str">
        <f t="array" ref="J280">XLOOKUP($C$2,'89'!$C$2:$C$1524,'89'!J280:J1802)</f>
        <v>#N/A</v>
      </c>
      <c r="K280" s="8" t="s">
        <v>11</v>
      </c>
      <c r="L280" s="8" t="s">
        <v>3046</v>
      </c>
    </row>
    <row r="281" ht="14.25" customHeight="1">
      <c r="A281" s="8" t="s">
        <v>3045</v>
      </c>
      <c r="B281" s="1678" t="s">
        <v>817</v>
      </c>
      <c r="C281" s="8" t="s">
        <v>1151</v>
      </c>
      <c r="D281" s="8" t="s">
        <v>1152</v>
      </c>
      <c r="E281" s="8" t="str">
        <f t="array" ref="E281">XLOOKUP(C281,'89'!C281:C1803,'89'!E281:E1803)</f>
        <v>Naranjas</v>
      </c>
      <c r="H281" s="8" t="str">
        <f t="array" ref="H281">XLOOKUP($C$2,'89'!$C$2:$C$1524,'89'!H281:H1803)</f>
        <v>#N/A</v>
      </c>
      <c r="I281" s="8" t="str">
        <f t="array" ref="I281">XLOOKUP($C$2,'89'!$C$2:$C$1524,'89'!I281:I1803)</f>
        <v>#N/A</v>
      </c>
      <c r="J281" s="8" t="str">
        <f t="array" ref="J281">XLOOKUP($C$2,'89'!$C$2:$C$1524,'89'!J281:J1803)</f>
        <v>#N/A</v>
      </c>
      <c r="K281" s="8" t="s">
        <v>11</v>
      </c>
      <c r="L281" s="8" t="s">
        <v>3046</v>
      </c>
    </row>
    <row r="282" ht="14.25" customHeight="1">
      <c r="A282" s="8" t="s">
        <v>3045</v>
      </c>
      <c r="B282" s="1678" t="s">
        <v>168</v>
      </c>
      <c r="C282" s="8" t="s">
        <v>394</v>
      </c>
      <c r="D282" s="8" t="s">
        <v>2388</v>
      </c>
      <c r="E282" s="8" t="str">
        <f t="array" ref="E282">XLOOKUP(C282,'89'!C282:C1804,'89'!E282:E1804)</f>
        <v>Naranjas</v>
      </c>
      <c r="F282" s="8" t="str">
        <f t="array" ref="F282">XLOOKUP($C$2,'89'!$C$2:$C$1524,'89'!F282:F1804)</f>
        <v>#N/A</v>
      </c>
      <c r="H282" s="8" t="str">
        <f t="array" ref="H282">XLOOKUP($C$2,'89'!$C$2:$C$1524,'89'!H282:H1804)</f>
        <v>#N/A</v>
      </c>
      <c r="I282" s="8" t="str">
        <f t="array" ref="I282">XLOOKUP($C$2,'89'!$C$2:$C$1524,'89'!I282:I1804)</f>
        <v>#N/A</v>
      </c>
      <c r="J282" s="8" t="str">
        <f t="array" ref="J282">XLOOKUP($C$2,'89'!$C$2:$C$1524,'89'!J282:J1804)</f>
        <v>#N/A</v>
      </c>
      <c r="K282" s="8" t="s">
        <v>11</v>
      </c>
      <c r="L282" s="8" t="s">
        <v>3046</v>
      </c>
    </row>
    <row r="283" ht="14.25" customHeight="1">
      <c r="A283" s="8" t="s">
        <v>3045</v>
      </c>
      <c r="B283" s="1678" t="s">
        <v>168</v>
      </c>
      <c r="C283" s="8" t="s">
        <v>396</v>
      </c>
      <c r="D283" s="8" t="s">
        <v>2389</v>
      </c>
      <c r="E283" s="8" t="str">
        <f t="array" ref="E283">XLOOKUP(C283,'89'!C283:C1805,'89'!E283:E1805)</f>
        <v>Naranjas</v>
      </c>
      <c r="F283" s="8" t="str">
        <f t="array" ref="F283">XLOOKUP($C$2,'89'!$C$2:$C$1524,'89'!F283:F1805)</f>
        <v>#N/A</v>
      </c>
      <c r="H283" s="8" t="str">
        <f t="array" ref="H283">XLOOKUP($C$2,'89'!$C$2:$C$1524,'89'!H283:H1805)</f>
        <v>#N/A</v>
      </c>
      <c r="I283" s="8" t="str">
        <f t="array" ref="I283">XLOOKUP($C$2,'89'!$C$2:$C$1524,'89'!I283:I1805)</f>
        <v>#N/A</v>
      </c>
      <c r="J283" s="8" t="str">
        <f t="array" ref="J283">XLOOKUP($C$2,'89'!$C$2:$C$1524,'89'!J283:J1805)</f>
        <v>#N/A</v>
      </c>
      <c r="K283" s="8" t="s">
        <v>11</v>
      </c>
      <c r="L283" s="8" t="s">
        <v>3046</v>
      </c>
    </row>
    <row r="284" ht="14.25" customHeight="1">
      <c r="A284" s="8" t="s">
        <v>3045</v>
      </c>
      <c r="B284" s="1678" t="s">
        <v>814</v>
      </c>
      <c r="C284" s="8" t="s">
        <v>1153</v>
      </c>
      <c r="D284" s="8" t="s">
        <v>1154</v>
      </c>
      <c r="E284" s="8" t="str">
        <f t="array" ref="E284">XLOOKUP(C284,'89'!C284:C1806,'89'!E284:E1806)</f>
        <v>Naranjas</v>
      </c>
      <c r="F284" s="8" t="str">
        <f t="array" ref="F284">XLOOKUP($C$2,'89'!$C$2:$C$1524,'89'!F284:F1806)</f>
        <v>#N/A</v>
      </c>
      <c r="H284" s="8" t="str">
        <f t="array" ref="H284">XLOOKUP($C$2,'89'!$C$2:$C$1524,'89'!H284:H1806)</f>
        <v>#N/A</v>
      </c>
      <c r="I284" s="8" t="str">
        <f t="array" ref="I284">XLOOKUP($C$2,'89'!$C$2:$C$1524,'89'!I284:I1806)</f>
        <v>#N/A</v>
      </c>
      <c r="J284" s="8" t="str">
        <f t="array" ref="J284">XLOOKUP($C$2,'89'!$C$2:$C$1524,'89'!J284:J1806)</f>
        <v>#N/A</v>
      </c>
      <c r="K284" s="8" t="s">
        <v>11</v>
      </c>
      <c r="L284" s="8" t="s">
        <v>3046</v>
      </c>
    </row>
    <row r="285" ht="14.25" customHeight="1">
      <c r="A285" s="8" t="s">
        <v>3045</v>
      </c>
      <c r="B285" s="1678" t="s">
        <v>817</v>
      </c>
      <c r="C285" s="8" t="s">
        <v>1155</v>
      </c>
      <c r="D285" s="8" t="s">
        <v>1156</v>
      </c>
      <c r="E285" s="8" t="str">
        <f t="array" ref="E285">XLOOKUP(C285,'89'!C285:C1807,'89'!E285:E1807)</f>
        <v>Naranjas</v>
      </c>
      <c r="F285" s="8" t="str">
        <f t="array" ref="F285">XLOOKUP($C$2,'89'!$C$2:$C$1524,'89'!F285:F1807)</f>
        <v>#N/A</v>
      </c>
      <c r="H285" s="8" t="str">
        <f t="array" ref="H285">XLOOKUP($C$2,'89'!$C$2:$C$1524,'89'!H285:H1807)</f>
        <v>#N/A</v>
      </c>
      <c r="I285" s="8" t="str">
        <f t="array" ref="I285">XLOOKUP($C$2,'89'!$C$2:$C$1524,'89'!I285:I1807)</f>
        <v>#N/A</v>
      </c>
      <c r="J285" s="8" t="str">
        <f t="array" ref="J285">XLOOKUP($C$2,'89'!$C$2:$C$1524,'89'!J285:J1807)</f>
        <v>#N/A</v>
      </c>
      <c r="K285" s="8" t="s">
        <v>11</v>
      </c>
      <c r="L285" s="8" t="s">
        <v>3046</v>
      </c>
    </row>
    <row r="286" ht="14.25" customHeight="1">
      <c r="A286" s="8" t="s">
        <v>3045</v>
      </c>
      <c r="B286" s="1678" t="s">
        <v>817</v>
      </c>
      <c r="C286" s="8" t="s">
        <v>1157</v>
      </c>
      <c r="D286" s="8" t="s">
        <v>1158</v>
      </c>
      <c r="E286" s="8" t="str">
        <f t="array" ref="E286">XLOOKUP(C286,'89'!C286:C1808,'89'!E286:E1808)</f>
        <v>Naranjas</v>
      </c>
      <c r="F286" s="8" t="str">
        <f t="array" ref="F286">XLOOKUP($C$2,'89'!$C$2:$C$1524,'89'!F286:F1808)</f>
        <v>#N/A</v>
      </c>
      <c r="H286" s="8" t="str">
        <f t="array" ref="H286">XLOOKUP($C$2,'89'!$C$2:$C$1524,'89'!H286:H1808)</f>
        <v>#N/A</v>
      </c>
      <c r="I286" s="8" t="str">
        <f t="array" ref="I286">XLOOKUP($C$2,'89'!$C$2:$C$1524,'89'!I286:I1808)</f>
        <v>#N/A</v>
      </c>
      <c r="J286" s="8" t="str">
        <f t="array" ref="J286">XLOOKUP($C$2,'89'!$C$2:$C$1524,'89'!J286:J1808)</f>
        <v>#N/A</v>
      </c>
      <c r="K286" s="8" t="s">
        <v>11</v>
      </c>
      <c r="L286" s="8" t="s">
        <v>3046</v>
      </c>
    </row>
    <row r="287" ht="14.25" customHeight="1">
      <c r="A287" s="8" t="s">
        <v>3045</v>
      </c>
      <c r="B287" s="1678" t="s">
        <v>168</v>
      </c>
      <c r="C287" s="8" t="s">
        <v>398</v>
      </c>
      <c r="D287" s="8" t="s">
        <v>2390</v>
      </c>
      <c r="E287" s="8" t="str">
        <f t="array" ref="E287">XLOOKUP(C287,'89'!C287:C1809,'89'!E287:E1809)</f>
        <v>Naranjas</v>
      </c>
      <c r="F287" s="8" t="str">
        <f t="array" ref="F287">XLOOKUP($C$2,'89'!$C$2:$C$1524,'89'!F287:F1809)</f>
        <v>#N/A</v>
      </c>
      <c r="H287" s="8" t="str">
        <f t="array" ref="H287">XLOOKUP($C$2,'89'!$C$2:$C$1524,'89'!H287:H1809)</f>
        <v>#N/A</v>
      </c>
      <c r="I287" s="8" t="str">
        <f t="array" ref="I287">XLOOKUP($C$2,'89'!$C$2:$C$1524,'89'!I287:I1809)</f>
        <v>#N/A</v>
      </c>
      <c r="J287" s="8" t="str">
        <f t="array" ref="J287">XLOOKUP($C$2,'89'!$C$2:$C$1524,'89'!J287:J1809)</f>
        <v>#N/A</v>
      </c>
      <c r="K287" s="8" t="s">
        <v>11</v>
      </c>
      <c r="L287" s="8" t="s">
        <v>3046</v>
      </c>
    </row>
    <row r="288" ht="14.25" customHeight="1">
      <c r="A288" s="8" t="s">
        <v>3045</v>
      </c>
      <c r="B288" s="1678" t="s">
        <v>168</v>
      </c>
      <c r="C288" s="8" t="s">
        <v>400</v>
      </c>
      <c r="D288" s="8" t="s">
        <v>2391</v>
      </c>
      <c r="E288" s="8" t="str">
        <f t="array" ref="E288">XLOOKUP(C288,'89'!C288:C1810,'89'!E288:E1810)</f>
        <v>Naranjas</v>
      </c>
      <c r="F288" s="8" t="str">
        <f t="array" ref="F288">XLOOKUP($C$2,'89'!$C$2:$C$1524,'89'!F288:F1810)</f>
        <v>#N/A</v>
      </c>
      <c r="H288" s="8" t="str">
        <f t="array" ref="H288">XLOOKUP($C$2,'89'!$C$2:$C$1524,'89'!H288:H1810)</f>
        <v>#N/A</v>
      </c>
      <c r="I288" s="8" t="str">
        <f t="array" ref="I288">XLOOKUP($C$2,'89'!$C$2:$C$1524,'89'!I288:I1810)</f>
        <v>#N/A</v>
      </c>
      <c r="J288" s="8" t="str">
        <f t="array" ref="J288">XLOOKUP($C$2,'89'!$C$2:$C$1524,'89'!J288:J1810)</f>
        <v>#N/A</v>
      </c>
      <c r="K288" s="8" t="s">
        <v>11</v>
      </c>
      <c r="L288" s="8" t="s">
        <v>3046</v>
      </c>
    </row>
    <row r="289" ht="14.25" customHeight="1">
      <c r="A289" s="8" t="s">
        <v>3045</v>
      </c>
      <c r="B289" s="1678" t="s">
        <v>814</v>
      </c>
      <c r="C289" s="8" t="s">
        <v>1159</v>
      </c>
      <c r="D289" s="8" t="s">
        <v>1160</v>
      </c>
      <c r="E289" s="8" t="str">
        <f t="array" ref="E289">XLOOKUP(C289,'89'!C289:C1811,'89'!E289:E1811)</f>
        <v>Naranjas</v>
      </c>
      <c r="H289" s="8" t="str">
        <f t="array" ref="H289">XLOOKUP($C$2,'89'!$C$2:$C$1524,'89'!H289:H1811)</f>
        <v>#N/A</v>
      </c>
      <c r="I289" s="8" t="str">
        <f t="array" ref="I289">XLOOKUP($C$2,'89'!$C$2:$C$1524,'89'!I289:I1811)</f>
        <v>#N/A</v>
      </c>
      <c r="J289" s="8" t="str">
        <f t="array" ref="J289">XLOOKUP($C$2,'89'!$C$2:$C$1524,'89'!J289:J1811)</f>
        <v>#N/A</v>
      </c>
      <c r="K289" s="8" t="s">
        <v>11</v>
      </c>
      <c r="L289" s="8" t="s">
        <v>3046</v>
      </c>
    </row>
    <row r="290" ht="14.25" customHeight="1">
      <c r="A290" s="8" t="s">
        <v>3045</v>
      </c>
      <c r="B290" s="1678" t="s">
        <v>817</v>
      </c>
      <c r="C290" s="8" t="s">
        <v>1161</v>
      </c>
      <c r="D290" s="8" t="s">
        <v>1162</v>
      </c>
      <c r="E290" s="8" t="str">
        <f t="array" ref="E290">XLOOKUP(C290,'89'!C290:C1812,'89'!E290:E1812)</f>
        <v>Naranjas</v>
      </c>
      <c r="H290" s="8" t="str">
        <f t="array" ref="H290">XLOOKUP($C$2,'89'!$C$2:$C$1524,'89'!H290:H1812)</f>
        <v>#N/A</v>
      </c>
      <c r="I290" s="8" t="str">
        <f t="array" ref="I290">XLOOKUP($C$2,'89'!$C$2:$C$1524,'89'!I290:I1812)</f>
        <v>#N/A</v>
      </c>
      <c r="J290" s="8" t="str">
        <f t="array" ref="J290">XLOOKUP($C$2,'89'!$C$2:$C$1524,'89'!J290:J1812)</f>
        <v>#N/A</v>
      </c>
      <c r="K290" s="8" t="s">
        <v>11</v>
      </c>
      <c r="L290" s="8" t="s">
        <v>3046</v>
      </c>
    </row>
    <row r="291" ht="14.25" customHeight="1">
      <c r="A291" s="8" t="s">
        <v>3045</v>
      </c>
      <c r="B291" s="1678" t="s">
        <v>817</v>
      </c>
      <c r="C291" s="8" t="s">
        <v>1163</v>
      </c>
      <c r="D291" s="8" t="s">
        <v>1164</v>
      </c>
      <c r="E291" s="8" t="str">
        <f t="array" ref="E291">XLOOKUP(C291,'89'!C291:C1813,'89'!E291:E1813)</f>
        <v>Naranjas</v>
      </c>
      <c r="H291" s="8" t="str">
        <f t="array" ref="H291">XLOOKUP($C$2,'89'!$C$2:$C$1524,'89'!H291:H1813)</f>
        <v>#N/A</v>
      </c>
      <c r="I291" s="8" t="str">
        <f t="array" ref="I291">XLOOKUP($C$2,'89'!$C$2:$C$1524,'89'!I291:I1813)</f>
        <v>#N/A</v>
      </c>
      <c r="J291" s="8" t="str">
        <f t="array" ref="J291">XLOOKUP($C$2,'89'!$C$2:$C$1524,'89'!J291:J1813)</f>
        <v>#N/A</v>
      </c>
      <c r="K291" s="8" t="s">
        <v>11</v>
      </c>
      <c r="L291" s="8" t="s">
        <v>3046</v>
      </c>
    </row>
    <row r="292" ht="14.25" customHeight="1">
      <c r="A292" s="8" t="s">
        <v>3045</v>
      </c>
      <c r="B292" s="1678" t="s">
        <v>168</v>
      </c>
      <c r="C292" s="8" t="s">
        <v>402</v>
      </c>
      <c r="D292" s="8" t="s">
        <v>2392</v>
      </c>
      <c r="E292" s="8" t="str">
        <f t="array" ref="E292">XLOOKUP(C292,'89'!C292:C1814,'89'!E292:E1814)</f>
        <v>Naranjas</v>
      </c>
      <c r="F292" s="8" t="str">
        <f t="array" ref="F292">XLOOKUP($C$2,'89'!$C$2:$C$1524,'89'!F292:F1814)</f>
        <v>#N/A</v>
      </c>
      <c r="H292" s="8" t="str">
        <f t="array" ref="H292">XLOOKUP($C$2,'89'!$C$2:$C$1524,'89'!H292:H1814)</f>
        <v>#N/A</v>
      </c>
      <c r="I292" s="8" t="str">
        <f t="array" ref="I292">XLOOKUP($C$2,'89'!$C$2:$C$1524,'89'!I292:I1814)</f>
        <v>#N/A</v>
      </c>
      <c r="J292" s="8" t="str">
        <f t="array" ref="J292">XLOOKUP($C$2,'89'!$C$2:$C$1524,'89'!J292:J1814)</f>
        <v>#N/A</v>
      </c>
      <c r="K292" s="8" t="s">
        <v>11</v>
      </c>
      <c r="L292" s="8" t="s">
        <v>3046</v>
      </c>
    </row>
    <row r="293" ht="14.25" customHeight="1">
      <c r="A293" s="8" t="s">
        <v>3045</v>
      </c>
      <c r="B293" s="1678" t="s">
        <v>168</v>
      </c>
      <c r="C293" s="8" t="s">
        <v>404</v>
      </c>
      <c r="D293" s="8" t="s">
        <v>2393</v>
      </c>
      <c r="E293" s="8" t="str">
        <f t="array" ref="E293">XLOOKUP(C293,'89'!C293:C1815,'89'!E293:E1815)</f>
        <v>Naranjas</v>
      </c>
      <c r="F293" s="8" t="str">
        <f t="array" ref="F293">XLOOKUP($C$2,'89'!$C$2:$C$1524,'89'!F293:F1815)</f>
        <v>#N/A</v>
      </c>
      <c r="H293" s="8" t="str">
        <f t="array" ref="H293">XLOOKUP($C$2,'89'!$C$2:$C$1524,'89'!H293:H1815)</f>
        <v>#N/A</v>
      </c>
      <c r="I293" s="8" t="str">
        <f t="array" ref="I293">XLOOKUP($C$2,'89'!$C$2:$C$1524,'89'!I293:I1815)</f>
        <v>#N/A</v>
      </c>
      <c r="J293" s="8" t="str">
        <f t="array" ref="J293">XLOOKUP($C$2,'89'!$C$2:$C$1524,'89'!J293:J1815)</f>
        <v>#N/A</v>
      </c>
      <c r="K293" s="8" t="s">
        <v>11</v>
      </c>
      <c r="L293" s="8" t="s">
        <v>3046</v>
      </c>
    </row>
    <row r="294" ht="14.25" customHeight="1">
      <c r="A294" s="8" t="s">
        <v>3045</v>
      </c>
      <c r="B294" s="1678" t="s">
        <v>814</v>
      </c>
      <c r="C294" s="8" t="s">
        <v>1165</v>
      </c>
      <c r="D294" s="8" t="s">
        <v>1166</v>
      </c>
      <c r="E294" s="8" t="str">
        <f t="array" ref="E294">XLOOKUP(C294,'89'!C294:C1816,'89'!E294:E1816)</f>
        <v>Naranjas</v>
      </c>
      <c r="F294" s="8" t="str">
        <f t="array" ref="F294">XLOOKUP($C$2,'89'!$C$2:$C$1524,'89'!F294:F1816)</f>
        <v>#N/A</v>
      </c>
      <c r="H294" s="8" t="str">
        <f t="array" ref="H294">XLOOKUP($C$2,'89'!$C$2:$C$1524,'89'!H294:H1816)</f>
        <v>#N/A</v>
      </c>
      <c r="I294" s="8" t="str">
        <f t="array" ref="I294">XLOOKUP($C$2,'89'!$C$2:$C$1524,'89'!I294:I1816)</f>
        <v>#N/A</v>
      </c>
      <c r="J294" s="8" t="str">
        <f t="array" ref="J294">XLOOKUP($C$2,'89'!$C$2:$C$1524,'89'!J294:J1816)</f>
        <v>#N/A</v>
      </c>
      <c r="K294" s="8" t="s">
        <v>11</v>
      </c>
      <c r="L294" s="8" t="s">
        <v>3046</v>
      </c>
    </row>
    <row r="295" ht="14.25" customHeight="1">
      <c r="A295" s="8" t="s">
        <v>3045</v>
      </c>
      <c r="B295" s="1678" t="s">
        <v>817</v>
      </c>
      <c r="C295" s="8" t="s">
        <v>1167</v>
      </c>
      <c r="D295" s="8" t="s">
        <v>1168</v>
      </c>
      <c r="E295" s="8" t="str">
        <f t="array" ref="E295">XLOOKUP(C295,'89'!C295:C1817,'89'!E295:E1817)</f>
        <v>Naranjas</v>
      </c>
      <c r="F295" s="8" t="str">
        <f t="array" ref="F295">XLOOKUP($C$2,'89'!$C$2:$C$1524,'89'!F295:F1817)</f>
        <v>#N/A</v>
      </c>
      <c r="H295" s="8" t="str">
        <f t="array" ref="H295">XLOOKUP($C$2,'89'!$C$2:$C$1524,'89'!H295:H1817)</f>
        <v>#N/A</v>
      </c>
      <c r="I295" s="8" t="str">
        <f t="array" ref="I295">XLOOKUP($C$2,'89'!$C$2:$C$1524,'89'!I295:I1817)</f>
        <v>#N/A</v>
      </c>
      <c r="J295" s="8" t="str">
        <f t="array" ref="J295">XLOOKUP($C$2,'89'!$C$2:$C$1524,'89'!J295:J1817)</f>
        <v>#N/A</v>
      </c>
      <c r="K295" s="8" t="s">
        <v>11</v>
      </c>
      <c r="L295" s="8" t="s">
        <v>3046</v>
      </c>
    </row>
    <row r="296" ht="14.25" customHeight="1">
      <c r="A296" s="8" t="s">
        <v>3045</v>
      </c>
      <c r="B296" s="1678" t="s">
        <v>817</v>
      </c>
      <c r="C296" s="8" t="s">
        <v>1169</v>
      </c>
      <c r="D296" s="8" t="s">
        <v>1170</v>
      </c>
      <c r="E296" s="8" t="str">
        <f t="array" ref="E296">XLOOKUP(C296,'89'!C296:C1818,'89'!E296:E1818)</f>
        <v>Naranjas</v>
      </c>
      <c r="F296" s="8" t="str">
        <f t="array" ref="F296">XLOOKUP($C$2,'89'!$C$2:$C$1524,'89'!F296:F1818)</f>
        <v>#N/A</v>
      </c>
      <c r="H296" s="8" t="str">
        <f t="array" ref="H296">XLOOKUP($C$2,'89'!$C$2:$C$1524,'89'!H296:H1818)</f>
        <v>#N/A</v>
      </c>
      <c r="I296" s="8" t="str">
        <f t="array" ref="I296">XLOOKUP($C$2,'89'!$C$2:$C$1524,'89'!I296:I1818)</f>
        <v>#N/A</v>
      </c>
      <c r="J296" s="8" t="str">
        <f t="array" ref="J296">XLOOKUP($C$2,'89'!$C$2:$C$1524,'89'!J296:J1818)</f>
        <v>#N/A</v>
      </c>
      <c r="K296" s="8" t="s">
        <v>11</v>
      </c>
      <c r="L296" s="8" t="s">
        <v>3046</v>
      </c>
    </row>
    <row r="297" ht="14.25" customHeight="1">
      <c r="A297" s="8" t="s">
        <v>3045</v>
      </c>
      <c r="B297" s="1678" t="s">
        <v>168</v>
      </c>
      <c r="C297" s="8" t="s">
        <v>406</v>
      </c>
      <c r="D297" s="8" t="s">
        <v>407</v>
      </c>
      <c r="E297" s="8" t="str">
        <f t="array" ref="E297">XLOOKUP(C297,'89'!C297:C1819,'89'!E297:E1819)</f>
        <v>Naranjas</v>
      </c>
      <c r="F297" s="8" t="str">
        <f t="array" ref="F297">XLOOKUP($C$2,'89'!$C$2:$C$1524,'89'!F297:F1819)</f>
        <v>#N/A</v>
      </c>
      <c r="H297" s="8" t="str">
        <f t="array" ref="H297">XLOOKUP($C$2,'89'!$C$2:$C$1524,'89'!H297:H1819)</f>
        <v>#N/A</v>
      </c>
      <c r="I297" s="8" t="str">
        <f t="array" ref="I297">XLOOKUP($C$2,'89'!$C$2:$C$1524,'89'!I297:I1819)</f>
        <v>#N/A</v>
      </c>
      <c r="J297" s="8" t="str">
        <f t="array" ref="J297">XLOOKUP($C$2,'89'!$C$2:$C$1524,'89'!J297:J1819)</f>
        <v>#N/A</v>
      </c>
      <c r="K297" s="8" t="s">
        <v>11</v>
      </c>
      <c r="L297" s="8" t="s">
        <v>3046</v>
      </c>
    </row>
    <row r="298" ht="14.25" customHeight="1">
      <c r="A298" s="8" t="s">
        <v>3045</v>
      </c>
      <c r="B298" s="1678" t="s">
        <v>168</v>
      </c>
      <c r="C298" s="8" t="s">
        <v>408</v>
      </c>
      <c r="D298" s="8" t="s">
        <v>2394</v>
      </c>
      <c r="E298" s="8" t="str">
        <f t="array" ref="E298">XLOOKUP(C298,'89'!C298:C1820,'89'!E298:E1820)</f>
        <v>Naranjas</v>
      </c>
      <c r="F298" s="8" t="str">
        <f t="array" ref="F298">XLOOKUP($C$2,'89'!$C$2:$C$1524,'89'!F298:F1820)</f>
        <v>#N/A</v>
      </c>
      <c r="H298" s="8" t="str">
        <f t="array" ref="H298">XLOOKUP($C$2,'89'!$C$2:$C$1524,'89'!H298:H1820)</f>
        <v>#N/A</v>
      </c>
      <c r="I298" s="8" t="str">
        <f t="array" ref="I298">XLOOKUP($C$2,'89'!$C$2:$C$1524,'89'!I298:I1820)</f>
        <v>#N/A</v>
      </c>
      <c r="J298" s="8" t="str">
        <f t="array" ref="J298">XLOOKUP($C$2,'89'!$C$2:$C$1524,'89'!J298:J1820)</f>
        <v>#N/A</v>
      </c>
      <c r="K298" s="8" t="s">
        <v>11</v>
      </c>
      <c r="L298" s="8" t="s">
        <v>3046</v>
      </c>
    </row>
    <row r="299" ht="14.25" customHeight="1">
      <c r="A299" s="8" t="s">
        <v>3045</v>
      </c>
      <c r="B299" s="1678" t="s">
        <v>814</v>
      </c>
      <c r="C299" s="8" t="s">
        <v>1171</v>
      </c>
      <c r="D299" s="8" t="s">
        <v>1172</v>
      </c>
      <c r="E299" s="8" t="str">
        <f t="array" ref="E299">XLOOKUP(C299,'89'!C299:C1821,'89'!E299:E1821)</f>
        <v>Naranjas</v>
      </c>
      <c r="F299" s="8" t="str">
        <f t="array" ref="F299">XLOOKUP($C$2,'89'!$C$2:$C$1524,'89'!F299:F1821)</f>
        <v>#N/A</v>
      </c>
      <c r="H299" s="8" t="str">
        <f t="array" ref="H299">XLOOKUP($C$2,'89'!$C$2:$C$1524,'89'!H299:H1821)</f>
        <v>#N/A</v>
      </c>
      <c r="I299" s="8" t="str">
        <f t="array" ref="I299">XLOOKUP($C$2,'89'!$C$2:$C$1524,'89'!I299:I1821)</f>
        <v>#N/A</v>
      </c>
      <c r="J299" s="8" t="str">
        <f t="array" ref="J299">XLOOKUP($C$2,'89'!$C$2:$C$1524,'89'!J299:J1821)</f>
        <v>#N/A</v>
      </c>
      <c r="K299" s="8" t="s">
        <v>11</v>
      </c>
      <c r="L299" s="8" t="s">
        <v>3046</v>
      </c>
    </row>
    <row r="300" ht="14.25" customHeight="1">
      <c r="A300" s="8" t="s">
        <v>3045</v>
      </c>
      <c r="B300" s="1678" t="s">
        <v>817</v>
      </c>
      <c r="C300" s="8" t="s">
        <v>1173</v>
      </c>
      <c r="D300" s="8" t="s">
        <v>1174</v>
      </c>
      <c r="E300" s="8" t="str">
        <f t="array" ref="E300">XLOOKUP(C300,'89'!C300:C1822,'89'!E300:E1822)</f>
        <v>Naranjas</v>
      </c>
      <c r="F300" s="8" t="str">
        <f t="array" ref="F300">XLOOKUP($C$2,'89'!$C$2:$C$1524,'89'!F300:F1822)</f>
        <v>#N/A</v>
      </c>
      <c r="H300" s="8" t="str">
        <f t="array" ref="H300">XLOOKUP($C$2,'89'!$C$2:$C$1524,'89'!H300:H1822)</f>
        <v>#N/A</v>
      </c>
      <c r="I300" s="8" t="str">
        <f t="array" ref="I300">XLOOKUP($C$2,'89'!$C$2:$C$1524,'89'!I300:I1822)</f>
        <v>#N/A</v>
      </c>
      <c r="J300" s="8" t="str">
        <f t="array" ref="J300">XLOOKUP($C$2,'89'!$C$2:$C$1524,'89'!J300:J1822)</f>
        <v>#N/A</v>
      </c>
      <c r="K300" s="8" t="s">
        <v>11</v>
      </c>
      <c r="L300" s="8" t="s">
        <v>3046</v>
      </c>
    </row>
    <row r="301" ht="14.25" customHeight="1">
      <c r="A301" s="8" t="s">
        <v>3045</v>
      </c>
      <c r="B301" s="1678" t="s">
        <v>817</v>
      </c>
      <c r="C301" s="8" t="s">
        <v>1175</v>
      </c>
      <c r="D301" s="8" t="s">
        <v>1176</v>
      </c>
      <c r="E301" s="8" t="str">
        <f t="array" ref="E301">XLOOKUP(C301,'89'!C301:C1823,'89'!E301:E1823)</f>
        <v>Naranjas</v>
      </c>
      <c r="F301" s="8" t="str">
        <f t="array" ref="F301">XLOOKUP($C$2,'89'!$C$2:$C$1524,'89'!F301:F1823)</f>
        <v>#N/A</v>
      </c>
      <c r="H301" s="8" t="str">
        <f t="array" ref="H301">XLOOKUP($C$2,'89'!$C$2:$C$1524,'89'!H301:H1823)</f>
        <v>#N/A</v>
      </c>
      <c r="I301" s="8" t="str">
        <f t="array" ref="I301">XLOOKUP($C$2,'89'!$C$2:$C$1524,'89'!I301:I1823)</f>
        <v>#N/A</v>
      </c>
      <c r="J301" s="8" t="str">
        <f t="array" ref="J301">XLOOKUP($C$2,'89'!$C$2:$C$1524,'89'!J301:J1823)</f>
        <v>#N/A</v>
      </c>
      <c r="K301" s="8" t="s">
        <v>11</v>
      </c>
      <c r="L301" s="8" t="s">
        <v>3046</v>
      </c>
    </row>
    <row r="302" ht="14.25" customHeight="1">
      <c r="A302" s="8" t="s">
        <v>3045</v>
      </c>
      <c r="B302" s="1678" t="s">
        <v>168</v>
      </c>
      <c r="C302" s="8" t="s">
        <v>410</v>
      </c>
      <c r="D302" s="8" t="s">
        <v>2395</v>
      </c>
      <c r="E302" s="8" t="str">
        <f t="array" ref="E302">XLOOKUP(C302,'89'!C302:C1824,'89'!E302:E1824)</f>
        <v>Rojos</v>
      </c>
      <c r="F302" s="8" t="str">
        <f t="array" ref="F302">XLOOKUP($C$2,'89'!$C$2:$C$1524,'89'!F302:F1824)</f>
        <v>#N/A</v>
      </c>
      <c r="H302" s="8" t="str">
        <f t="array" ref="H302">XLOOKUP($C$2,'89'!$C$2:$C$1524,'89'!H302:H1824)</f>
        <v>#N/A</v>
      </c>
      <c r="I302" s="8" t="str">
        <f t="array" ref="I302">XLOOKUP($C$2,'89'!$C$2:$C$1524,'89'!I302:I1824)</f>
        <v>#N/A</v>
      </c>
      <c r="J302" s="8" t="str">
        <f t="array" ref="J302">XLOOKUP($C$2,'89'!$C$2:$C$1524,'89'!J302:J1824)</f>
        <v>#N/A</v>
      </c>
      <c r="K302" s="8" t="s">
        <v>11</v>
      </c>
      <c r="L302" s="8" t="s">
        <v>3046</v>
      </c>
    </row>
    <row r="303" ht="14.25" customHeight="1">
      <c r="A303" s="8" t="s">
        <v>3045</v>
      </c>
      <c r="B303" s="1678" t="s">
        <v>168</v>
      </c>
      <c r="C303" s="8" t="s">
        <v>412</v>
      </c>
      <c r="D303" s="8" t="s">
        <v>2396</v>
      </c>
      <c r="E303" s="8" t="str">
        <f t="array" ref="E303">XLOOKUP(C303,'89'!C303:C1825,'89'!E303:E1825)</f>
        <v>Rojos</v>
      </c>
      <c r="F303" s="8" t="str">
        <f t="array" ref="F303">XLOOKUP($C$2,'89'!$C$2:$C$1524,'89'!F303:F1825)</f>
        <v>#N/A</v>
      </c>
      <c r="H303" s="8" t="str">
        <f t="array" ref="H303">XLOOKUP($C$2,'89'!$C$2:$C$1524,'89'!H303:H1825)</f>
        <v>#N/A</v>
      </c>
      <c r="I303" s="8" t="str">
        <f t="array" ref="I303">XLOOKUP($C$2,'89'!$C$2:$C$1524,'89'!I303:I1825)</f>
        <v>#N/A</v>
      </c>
      <c r="J303" s="8" t="str">
        <f t="array" ref="J303">XLOOKUP($C$2,'89'!$C$2:$C$1524,'89'!J303:J1825)</f>
        <v>#N/A</v>
      </c>
      <c r="K303" s="8" t="s">
        <v>11</v>
      </c>
      <c r="L303" s="8" t="s">
        <v>3046</v>
      </c>
    </row>
    <row r="304" ht="14.25" customHeight="1">
      <c r="A304" s="8" t="s">
        <v>3045</v>
      </c>
      <c r="B304" s="1678" t="s">
        <v>814</v>
      </c>
      <c r="C304" s="8" t="s">
        <v>1177</v>
      </c>
      <c r="D304" s="8" t="s">
        <v>1178</v>
      </c>
      <c r="E304" s="8" t="str">
        <f t="array" ref="E304">XLOOKUP(C304,'89'!C304:C1826,'89'!E304:E1826)</f>
        <v>Rojos</v>
      </c>
      <c r="H304" s="8" t="str">
        <f t="array" ref="H304">XLOOKUP($C$2,'89'!$C$2:$C$1524,'89'!H304:H1826)</f>
        <v>#N/A</v>
      </c>
      <c r="I304" s="8" t="str">
        <f t="array" ref="I304">XLOOKUP($C$2,'89'!$C$2:$C$1524,'89'!I304:I1826)</f>
        <v>#N/A</v>
      </c>
      <c r="J304" s="8" t="str">
        <f t="array" ref="J304">XLOOKUP($C$2,'89'!$C$2:$C$1524,'89'!J304:J1826)</f>
        <v>#N/A</v>
      </c>
      <c r="K304" s="8" t="s">
        <v>11</v>
      </c>
      <c r="L304" s="8" t="s">
        <v>3046</v>
      </c>
    </row>
    <row r="305" ht="14.25" customHeight="1">
      <c r="A305" s="8" t="s">
        <v>3045</v>
      </c>
      <c r="B305" s="1678" t="s">
        <v>817</v>
      </c>
      <c r="C305" s="8" t="s">
        <v>1179</v>
      </c>
      <c r="D305" s="8" t="s">
        <v>1180</v>
      </c>
      <c r="E305" s="8" t="str">
        <f t="array" ref="E305">XLOOKUP(C305,'89'!C305:C1827,'89'!E305:E1827)</f>
        <v>Rojos</v>
      </c>
      <c r="H305" s="8" t="str">
        <f t="array" ref="H305">XLOOKUP($C$2,'89'!$C$2:$C$1524,'89'!H305:H1827)</f>
        <v>#N/A</v>
      </c>
      <c r="I305" s="8" t="str">
        <f t="array" ref="I305">XLOOKUP($C$2,'89'!$C$2:$C$1524,'89'!I305:I1827)</f>
        <v>#N/A</v>
      </c>
      <c r="J305" s="8" t="str">
        <f t="array" ref="J305">XLOOKUP($C$2,'89'!$C$2:$C$1524,'89'!J305:J1827)</f>
        <v>#N/A</v>
      </c>
      <c r="K305" s="8" t="s">
        <v>11</v>
      </c>
      <c r="L305" s="8" t="s">
        <v>3046</v>
      </c>
    </row>
    <row r="306" ht="14.25" customHeight="1">
      <c r="A306" s="8" t="s">
        <v>3045</v>
      </c>
      <c r="B306" s="1678" t="s">
        <v>817</v>
      </c>
      <c r="C306" s="8" t="s">
        <v>1181</v>
      </c>
      <c r="D306" s="8" t="s">
        <v>1182</v>
      </c>
      <c r="E306" s="8" t="str">
        <f t="array" ref="E306">XLOOKUP(C306,'89'!C306:C1828,'89'!E306:E1828)</f>
        <v>Rojos</v>
      </c>
      <c r="H306" s="8" t="str">
        <f t="array" ref="H306">XLOOKUP($C$2,'89'!$C$2:$C$1524,'89'!H306:H1828)</f>
        <v>#N/A</v>
      </c>
      <c r="I306" s="8" t="str">
        <f t="array" ref="I306">XLOOKUP($C$2,'89'!$C$2:$C$1524,'89'!I306:I1828)</f>
        <v>#N/A</v>
      </c>
      <c r="J306" s="8" t="str">
        <f t="array" ref="J306">XLOOKUP($C$2,'89'!$C$2:$C$1524,'89'!J306:J1828)</f>
        <v>#N/A</v>
      </c>
      <c r="K306" s="8" t="s">
        <v>11</v>
      </c>
      <c r="L306" s="8" t="s">
        <v>3046</v>
      </c>
    </row>
    <row r="307" ht="14.25" customHeight="1">
      <c r="A307" s="8" t="s">
        <v>3045</v>
      </c>
      <c r="B307" s="1678" t="s">
        <v>168</v>
      </c>
      <c r="C307" s="8" t="s">
        <v>414</v>
      </c>
      <c r="D307" s="8" t="s">
        <v>2397</v>
      </c>
      <c r="E307" s="8" t="str">
        <f t="array" ref="E307">XLOOKUP(C307,'89'!C307:C1829,'89'!E307:E1829)</f>
        <v>Rojos</v>
      </c>
      <c r="F307" s="8" t="str">
        <f t="array" ref="F307">XLOOKUP($C$2,'89'!$C$2:$C$1524,'89'!F307:F1829)</f>
        <v>#N/A</v>
      </c>
      <c r="H307" s="8" t="str">
        <f t="array" ref="H307">XLOOKUP($C$2,'89'!$C$2:$C$1524,'89'!H307:H1829)</f>
        <v>#N/A</v>
      </c>
      <c r="I307" s="8" t="str">
        <f t="array" ref="I307">XLOOKUP($C$2,'89'!$C$2:$C$1524,'89'!I307:I1829)</f>
        <v>#N/A</v>
      </c>
      <c r="J307" s="8" t="str">
        <f t="array" ref="J307">XLOOKUP($C$2,'89'!$C$2:$C$1524,'89'!J307:J1829)</f>
        <v>#N/A</v>
      </c>
      <c r="K307" s="8" t="s">
        <v>11</v>
      </c>
      <c r="L307" s="8" t="s">
        <v>3046</v>
      </c>
    </row>
    <row r="308" ht="14.25" customHeight="1">
      <c r="A308" s="8" t="s">
        <v>3045</v>
      </c>
      <c r="B308" s="1678" t="s">
        <v>168</v>
      </c>
      <c r="C308" s="8" t="s">
        <v>416</v>
      </c>
      <c r="D308" s="8" t="s">
        <v>2398</v>
      </c>
      <c r="E308" s="8" t="str">
        <f t="array" ref="E308">XLOOKUP(C308,'89'!C308:C1830,'89'!E308:E1830)</f>
        <v>Rojos</v>
      </c>
      <c r="F308" s="8" t="str">
        <f t="array" ref="F308">XLOOKUP($C$2,'89'!$C$2:$C$1524,'89'!F308:F1830)</f>
        <v>#N/A</v>
      </c>
      <c r="H308" s="8" t="str">
        <f t="array" ref="H308">XLOOKUP($C$2,'89'!$C$2:$C$1524,'89'!H308:H1830)</f>
        <v>#N/A</v>
      </c>
      <c r="I308" s="8" t="str">
        <f t="array" ref="I308">XLOOKUP($C$2,'89'!$C$2:$C$1524,'89'!I308:I1830)</f>
        <v>#N/A</v>
      </c>
      <c r="J308" s="8" t="str">
        <f t="array" ref="J308">XLOOKUP($C$2,'89'!$C$2:$C$1524,'89'!J308:J1830)</f>
        <v>#N/A</v>
      </c>
      <c r="K308" s="8" t="s">
        <v>11</v>
      </c>
      <c r="L308" s="8" t="s">
        <v>3046</v>
      </c>
    </row>
    <row r="309" ht="14.25" customHeight="1">
      <c r="A309" s="8" t="s">
        <v>3045</v>
      </c>
      <c r="B309" s="1678" t="s">
        <v>814</v>
      </c>
      <c r="C309" s="8" t="s">
        <v>1183</v>
      </c>
      <c r="D309" s="8" t="s">
        <v>1184</v>
      </c>
      <c r="E309" s="8" t="str">
        <f t="array" ref="E309">XLOOKUP(C309,'89'!C309:C1831,'89'!E309:E1831)</f>
        <v>Rojos</v>
      </c>
      <c r="H309" s="8" t="str">
        <f t="array" ref="H309">XLOOKUP($C$2,'89'!$C$2:$C$1524,'89'!H309:H1831)</f>
        <v>#N/A</v>
      </c>
      <c r="I309" s="8" t="str">
        <f t="array" ref="I309">XLOOKUP($C$2,'89'!$C$2:$C$1524,'89'!I309:I1831)</f>
        <v>#N/A</v>
      </c>
      <c r="J309" s="8" t="str">
        <f t="array" ref="J309">XLOOKUP($C$2,'89'!$C$2:$C$1524,'89'!J309:J1831)</f>
        <v>#N/A</v>
      </c>
      <c r="K309" s="8" t="s">
        <v>11</v>
      </c>
      <c r="L309" s="8" t="s">
        <v>3046</v>
      </c>
    </row>
    <row r="310" ht="14.25" customHeight="1">
      <c r="A310" s="8" t="s">
        <v>3045</v>
      </c>
      <c r="B310" s="1678" t="s">
        <v>817</v>
      </c>
      <c r="C310" s="8" t="s">
        <v>1185</v>
      </c>
      <c r="D310" s="8" t="s">
        <v>1186</v>
      </c>
      <c r="E310" s="8" t="str">
        <f t="array" ref="E310">XLOOKUP(C310,'89'!C310:C1832,'89'!E310:E1832)</f>
        <v>Rojos</v>
      </c>
      <c r="H310" s="8" t="str">
        <f t="array" ref="H310">XLOOKUP($C$2,'89'!$C$2:$C$1524,'89'!H310:H1832)</f>
        <v>#N/A</v>
      </c>
      <c r="I310" s="8" t="str">
        <f t="array" ref="I310">XLOOKUP($C$2,'89'!$C$2:$C$1524,'89'!I310:I1832)</f>
        <v>#N/A</v>
      </c>
      <c r="J310" s="8" t="str">
        <f t="array" ref="J310">XLOOKUP($C$2,'89'!$C$2:$C$1524,'89'!J310:J1832)</f>
        <v>#N/A</v>
      </c>
      <c r="K310" s="8" t="s">
        <v>11</v>
      </c>
      <c r="L310" s="8" t="s">
        <v>3046</v>
      </c>
    </row>
    <row r="311" ht="14.25" customHeight="1">
      <c r="A311" s="8" t="s">
        <v>3045</v>
      </c>
      <c r="B311" s="1678" t="s">
        <v>817</v>
      </c>
      <c r="C311" s="8" t="s">
        <v>1187</v>
      </c>
      <c r="D311" s="8" t="s">
        <v>1188</v>
      </c>
      <c r="E311" s="8" t="str">
        <f t="array" ref="E311">XLOOKUP(C311,'89'!C311:C1833,'89'!E311:E1833)</f>
        <v>Rojos</v>
      </c>
      <c r="H311" s="8" t="str">
        <f t="array" ref="H311">XLOOKUP($C$2,'89'!$C$2:$C$1524,'89'!H311:H1833)</f>
        <v>#N/A</v>
      </c>
      <c r="I311" s="8" t="str">
        <f t="array" ref="I311">XLOOKUP($C$2,'89'!$C$2:$C$1524,'89'!I311:I1833)</f>
        <v>#N/A</v>
      </c>
      <c r="J311" s="8" t="str">
        <f t="array" ref="J311">XLOOKUP($C$2,'89'!$C$2:$C$1524,'89'!J311:J1833)</f>
        <v>#N/A</v>
      </c>
      <c r="K311" s="8" t="s">
        <v>11</v>
      </c>
      <c r="L311" s="8" t="s">
        <v>3046</v>
      </c>
    </row>
    <row r="312" ht="14.25" customHeight="1">
      <c r="A312" s="8" t="s">
        <v>3045</v>
      </c>
      <c r="B312" s="1678" t="s">
        <v>168</v>
      </c>
      <c r="C312" s="8" t="s">
        <v>418</v>
      </c>
      <c r="D312" s="8" t="s">
        <v>419</v>
      </c>
      <c r="E312" s="8" t="str">
        <f t="array" ref="E312">XLOOKUP(C312,'89'!C312:C1834,'89'!E312:E1834)</f>
        <v>Rojos</v>
      </c>
      <c r="F312" s="8" t="str">
        <f t="array" ref="F312">XLOOKUP($C$2,'89'!$C$2:$C$1524,'89'!F312:F1834)</f>
        <v>#N/A</v>
      </c>
      <c r="H312" s="8" t="str">
        <f t="array" ref="H312">XLOOKUP($C$2,'89'!$C$2:$C$1524,'89'!H312:H1834)</f>
        <v>#N/A</v>
      </c>
      <c r="I312" s="8" t="str">
        <f t="array" ref="I312">XLOOKUP($C$2,'89'!$C$2:$C$1524,'89'!I312:I1834)</f>
        <v>#N/A</v>
      </c>
      <c r="J312" s="8" t="str">
        <f t="array" ref="J312">XLOOKUP($C$2,'89'!$C$2:$C$1524,'89'!J312:J1834)</f>
        <v>#N/A</v>
      </c>
      <c r="K312" s="8" t="s">
        <v>11</v>
      </c>
      <c r="L312" s="8" t="s">
        <v>3046</v>
      </c>
    </row>
    <row r="313" ht="14.25" customHeight="1">
      <c r="A313" s="8" t="s">
        <v>3045</v>
      </c>
      <c r="B313" s="1678" t="s">
        <v>168</v>
      </c>
      <c r="C313" s="8" t="s">
        <v>420</v>
      </c>
      <c r="D313" s="8" t="s">
        <v>2399</v>
      </c>
      <c r="E313" s="8" t="str">
        <f t="array" ref="E313">XLOOKUP(C313,'89'!C313:C1835,'89'!E313:E1835)</f>
        <v>Rojos</v>
      </c>
      <c r="F313" s="8" t="str">
        <f t="array" ref="F313">XLOOKUP($C$2,'89'!$C$2:$C$1524,'89'!F313:F1835)</f>
        <v>#N/A</v>
      </c>
      <c r="H313" s="8" t="str">
        <f t="array" ref="H313">XLOOKUP($C$2,'89'!$C$2:$C$1524,'89'!H313:H1835)</f>
        <v>#N/A</v>
      </c>
      <c r="I313" s="8" t="str">
        <f t="array" ref="I313">XLOOKUP($C$2,'89'!$C$2:$C$1524,'89'!I313:I1835)</f>
        <v>#N/A</v>
      </c>
      <c r="J313" s="8" t="str">
        <f t="array" ref="J313">XLOOKUP($C$2,'89'!$C$2:$C$1524,'89'!J313:J1835)</f>
        <v>#N/A</v>
      </c>
      <c r="K313" s="8" t="s">
        <v>11</v>
      </c>
      <c r="L313" s="8" t="s">
        <v>3046</v>
      </c>
    </row>
    <row r="314" ht="14.25" customHeight="1">
      <c r="A314" s="8" t="s">
        <v>3045</v>
      </c>
      <c r="B314" s="1678" t="s">
        <v>814</v>
      </c>
      <c r="C314" s="8" t="s">
        <v>1189</v>
      </c>
      <c r="D314" s="8" t="s">
        <v>1190</v>
      </c>
      <c r="E314" s="8" t="str">
        <f t="array" ref="E314">XLOOKUP(C314,'89'!C314:C1836,'89'!E314:E1836)</f>
        <v>Rojos</v>
      </c>
      <c r="F314" s="8" t="str">
        <f t="array" ref="F314">XLOOKUP($C$2,'89'!$C$2:$C$1524,'89'!F314:F1836)</f>
        <v>#N/A</v>
      </c>
      <c r="H314" s="8" t="str">
        <f t="array" ref="H314">XLOOKUP($C$2,'89'!$C$2:$C$1524,'89'!H314:H1836)</f>
        <v>#N/A</v>
      </c>
      <c r="I314" s="8" t="str">
        <f t="array" ref="I314">XLOOKUP($C$2,'89'!$C$2:$C$1524,'89'!I314:I1836)</f>
        <v>#N/A</v>
      </c>
      <c r="J314" s="8" t="str">
        <f t="array" ref="J314">XLOOKUP($C$2,'89'!$C$2:$C$1524,'89'!J314:J1836)</f>
        <v>#N/A</v>
      </c>
      <c r="K314" s="8" t="s">
        <v>11</v>
      </c>
      <c r="L314" s="8" t="s">
        <v>3046</v>
      </c>
    </row>
    <row r="315" ht="14.25" customHeight="1">
      <c r="A315" s="8" t="s">
        <v>3045</v>
      </c>
      <c r="B315" s="1678" t="s">
        <v>817</v>
      </c>
      <c r="C315" s="8" t="s">
        <v>1191</v>
      </c>
      <c r="D315" s="8" t="s">
        <v>1192</v>
      </c>
      <c r="E315" s="8" t="str">
        <f t="array" ref="E315">XLOOKUP(C315,'89'!C315:C1837,'89'!E315:E1837)</f>
        <v>Rojos</v>
      </c>
      <c r="F315" s="8" t="str">
        <f t="array" ref="F315">XLOOKUP($C$2,'89'!$C$2:$C$1524,'89'!F315:F1837)</f>
        <v>#N/A</v>
      </c>
      <c r="H315" s="8" t="str">
        <f t="array" ref="H315">XLOOKUP($C$2,'89'!$C$2:$C$1524,'89'!H315:H1837)</f>
        <v>#N/A</v>
      </c>
      <c r="I315" s="8" t="str">
        <f t="array" ref="I315">XLOOKUP($C$2,'89'!$C$2:$C$1524,'89'!I315:I1837)</f>
        <v>#N/A</v>
      </c>
      <c r="J315" s="8" t="str">
        <f t="array" ref="J315">XLOOKUP($C$2,'89'!$C$2:$C$1524,'89'!J315:J1837)</f>
        <v>#N/A</v>
      </c>
      <c r="K315" s="8" t="s">
        <v>11</v>
      </c>
      <c r="L315" s="8" t="s">
        <v>3046</v>
      </c>
    </row>
    <row r="316" ht="14.25" customHeight="1">
      <c r="A316" s="8" t="s">
        <v>3045</v>
      </c>
      <c r="B316" s="1678" t="s">
        <v>817</v>
      </c>
      <c r="C316" s="8" t="s">
        <v>1193</v>
      </c>
      <c r="D316" s="8" t="s">
        <v>1194</v>
      </c>
      <c r="E316" s="8" t="str">
        <f t="array" ref="E316">XLOOKUP(C316,'89'!C316:C1838,'89'!E316:E1838)</f>
        <v>Rojos</v>
      </c>
      <c r="F316" s="8" t="str">
        <f t="array" ref="F316">XLOOKUP($C$2,'89'!$C$2:$C$1524,'89'!F316:F1838)</f>
        <v>#N/A</v>
      </c>
      <c r="H316" s="8" t="str">
        <f t="array" ref="H316">XLOOKUP($C$2,'89'!$C$2:$C$1524,'89'!H316:H1838)</f>
        <v>#N/A</v>
      </c>
      <c r="I316" s="8" t="str">
        <f t="array" ref="I316">XLOOKUP($C$2,'89'!$C$2:$C$1524,'89'!I316:I1838)</f>
        <v>#N/A</v>
      </c>
      <c r="J316" s="8" t="str">
        <f t="array" ref="J316">XLOOKUP($C$2,'89'!$C$2:$C$1524,'89'!J316:J1838)</f>
        <v>#N/A</v>
      </c>
      <c r="K316" s="8" t="s">
        <v>11</v>
      </c>
      <c r="L316" s="8" t="s">
        <v>3046</v>
      </c>
    </row>
    <row r="317" ht="14.25" customHeight="1">
      <c r="A317" s="8" t="s">
        <v>3045</v>
      </c>
      <c r="B317" s="1678" t="s">
        <v>168</v>
      </c>
      <c r="C317" s="8" t="s">
        <v>422</v>
      </c>
      <c r="D317" s="8" t="s">
        <v>423</v>
      </c>
      <c r="E317" s="8" t="str">
        <f t="array" ref="E317">XLOOKUP(C317,'89'!C317:C1839,'89'!E317:E1839)</f>
        <v>Rojos</v>
      </c>
      <c r="F317" s="8" t="str">
        <f t="array" ref="F317">XLOOKUP($C$2,'89'!$C$2:$C$1524,'89'!F317:F1839)</f>
        <v>#N/A</v>
      </c>
      <c r="H317" s="8" t="str">
        <f t="array" ref="H317">XLOOKUP($C$2,'89'!$C$2:$C$1524,'89'!H317:H1839)</f>
        <v>#N/A</v>
      </c>
      <c r="I317" s="8" t="str">
        <f t="array" ref="I317">XLOOKUP($C$2,'89'!$C$2:$C$1524,'89'!I317:I1839)</f>
        <v>#N/A</v>
      </c>
      <c r="J317" s="8" t="str">
        <f t="array" ref="J317">XLOOKUP($C$2,'89'!$C$2:$C$1524,'89'!J317:J1839)</f>
        <v>#N/A</v>
      </c>
      <c r="K317" s="8" t="s">
        <v>11</v>
      </c>
      <c r="L317" s="8" t="s">
        <v>3046</v>
      </c>
    </row>
    <row r="318" ht="14.25" customHeight="1">
      <c r="A318" s="8" t="s">
        <v>3045</v>
      </c>
      <c r="B318" s="1678" t="s">
        <v>168</v>
      </c>
      <c r="C318" s="8" t="s">
        <v>424</v>
      </c>
      <c r="D318" s="8" t="s">
        <v>2400</v>
      </c>
      <c r="E318" s="8" t="str">
        <f t="array" ref="E318">XLOOKUP(C318,'89'!C318:C1840,'89'!E318:E1840)</f>
        <v>Rojos</v>
      </c>
      <c r="F318" s="8" t="str">
        <f t="array" ref="F318">XLOOKUP($C$2,'89'!$C$2:$C$1524,'89'!F318:F1840)</f>
        <v>#N/A</v>
      </c>
      <c r="H318" s="8" t="str">
        <f t="array" ref="H318">XLOOKUP($C$2,'89'!$C$2:$C$1524,'89'!H318:H1840)</f>
        <v>#N/A</v>
      </c>
      <c r="I318" s="8" t="str">
        <f t="array" ref="I318">XLOOKUP($C$2,'89'!$C$2:$C$1524,'89'!I318:I1840)</f>
        <v>#N/A</v>
      </c>
      <c r="J318" s="8" t="str">
        <f t="array" ref="J318">XLOOKUP($C$2,'89'!$C$2:$C$1524,'89'!J318:J1840)</f>
        <v>#N/A</v>
      </c>
      <c r="K318" s="8" t="s">
        <v>11</v>
      </c>
      <c r="L318" s="8" t="s">
        <v>3046</v>
      </c>
    </row>
    <row r="319" ht="14.25" customHeight="1">
      <c r="A319" s="8" t="s">
        <v>3045</v>
      </c>
      <c r="B319" s="1678" t="s">
        <v>814</v>
      </c>
      <c r="C319" s="8" t="s">
        <v>1195</v>
      </c>
      <c r="D319" s="8" t="s">
        <v>1196</v>
      </c>
      <c r="E319" s="8" t="str">
        <f t="array" ref="E319">XLOOKUP(C319,'89'!C319:C1841,'89'!E319:E1841)</f>
        <v>Rojos</v>
      </c>
      <c r="H319" s="8" t="str">
        <f t="array" ref="H319">XLOOKUP($C$2,'89'!$C$2:$C$1524,'89'!H319:H1841)</f>
        <v>#N/A</v>
      </c>
      <c r="I319" s="8" t="str">
        <f t="array" ref="I319">XLOOKUP($C$2,'89'!$C$2:$C$1524,'89'!I319:I1841)</f>
        <v>#N/A</v>
      </c>
      <c r="J319" s="8" t="str">
        <f t="array" ref="J319">XLOOKUP($C$2,'89'!$C$2:$C$1524,'89'!J319:J1841)</f>
        <v>#N/A</v>
      </c>
      <c r="K319" s="8" t="s">
        <v>11</v>
      </c>
      <c r="L319" s="8" t="s">
        <v>3046</v>
      </c>
    </row>
    <row r="320" ht="14.25" customHeight="1">
      <c r="A320" s="8" t="s">
        <v>3045</v>
      </c>
      <c r="B320" s="1678" t="s">
        <v>817</v>
      </c>
      <c r="C320" s="8" t="s">
        <v>1197</v>
      </c>
      <c r="D320" s="8" t="s">
        <v>1198</v>
      </c>
      <c r="E320" s="8" t="str">
        <f t="array" ref="E320">XLOOKUP(C320,'89'!C320:C1842,'89'!E320:E1842)</f>
        <v>Rojos</v>
      </c>
      <c r="H320" s="8" t="str">
        <f t="array" ref="H320">XLOOKUP($C$2,'89'!$C$2:$C$1524,'89'!H320:H1842)</f>
        <v>#N/A</v>
      </c>
      <c r="I320" s="8" t="str">
        <f t="array" ref="I320">XLOOKUP($C$2,'89'!$C$2:$C$1524,'89'!I320:I1842)</f>
        <v>#N/A</v>
      </c>
      <c r="J320" s="8" t="str">
        <f t="array" ref="J320">XLOOKUP($C$2,'89'!$C$2:$C$1524,'89'!J320:J1842)</f>
        <v>#N/A</v>
      </c>
      <c r="K320" s="8" t="s">
        <v>11</v>
      </c>
      <c r="L320" s="8" t="s">
        <v>3046</v>
      </c>
    </row>
    <row r="321" ht="14.25" customHeight="1">
      <c r="A321" s="8" t="s">
        <v>3045</v>
      </c>
      <c r="B321" s="1678" t="s">
        <v>817</v>
      </c>
      <c r="C321" s="8" t="s">
        <v>1199</v>
      </c>
      <c r="D321" s="8" t="s">
        <v>1200</v>
      </c>
      <c r="E321" s="8" t="str">
        <f t="array" ref="E321">XLOOKUP(C321,'89'!C321:C1843,'89'!E321:E1843)</f>
        <v>Rojos</v>
      </c>
      <c r="H321" s="8" t="str">
        <f t="array" ref="H321">XLOOKUP($C$2,'89'!$C$2:$C$1524,'89'!H321:H1843)</f>
        <v>#N/A</v>
      </c>
      <c r="I321" s="8" t="str">
        <f t="array" ref="I321">XLOOKUP($C$2,'89'!$C$2:$C$1524,'89'!I321:I1843)</f>
        <v>#N/A</v>
      </c>
      <c r="J321" s="8" t="str">
        <f t="array" ref="J321">XLOOKUP($C$2,'89'!$C$2:$C$1524,'89'!J321:J1843)</f>
        <v>#N/A</v>
      </c>
      <c r="K321" s="8" t="s">
        <v>11</v>
      </c>
      <c r="L321" s="8" t="s">
        <v>3046</v>
      </c>
    </row>
    <row r="322" ht="14.25" customHeight="1">
      <c r="A322" s="8" t="s">
        <v>3045</v>
      </c>
      <c r="B322" s="1678" t="s">
        <v>168</v>
      </c>
      <c r="C322" s="8" t="s">
        <v>426</v>
      </c>
      <c r="D322" s="8" t="s">
        <v>2401</v>
      </c>
      <c r="E322" s="8" t="str">
        <f t="array" ref="E322">XLOOKUP(C322,'89'!C322:C1844,'89'!E322:E1844)</f>
        <v>Rojos</v>
      </c>
      <c r="F322" s="8" t="str">
        <f t="array" ref="F322">XLOOKUP($C$2,'89'!$C$2:$C$1524,'89'!F322:F1844)</f>
        <v>#N/A</v>
      </c>
      <c r="H322" s="8" t="str">
        <f t="array" ref="H322">XLOOKUP($C$2,'89'!$C$2:$C$1524,'89'!H322:H1844)</f>
        <v>#N/A</v>
      </c>
      <c r="I322" s="8" t="str">
        <f t="array" ref="I322">XLOOKUP($C$2,'89'!$C$2:$C$1524,'89'!I322:I1844)</f>
        <v>#N/A</v>
      </c>
      <c r="J322" s="8" t="str">
        <f t="array" ref="J322">XLOOKUP($C$2,'89'!$C$2:$C$1524,'89'!J322:J1844)</f>
        <v>#N/A</v>
      </c>
      <c r="K322" s="8" t="s">
        <v>11</v>
      </c>
      <c r="L322" s="8" t="s">
        <v>3046</v>
      </c>
    </row>
    <row r="323" ht="14.25" customHeight="1">
      <c r="A323" s="8" t="s">
        <v>3045</v>
      </c>
      <c r="B323" s="1678" t="s">
        <v>168</v>
      </c>
      <c r="C323" s="8" t="s">
        <v>428</v>
      </c>
      <c r="D323" s="8" t="s">
        <v>2402</v>
      </c>
      <c r="E323" s="8" t="str">
        <f t="array" ref="E323">XLOOKUP(C323,'89'!C323:C1845,'89'!E323:E1845)</f>
        <v>Rojos</v>
      </c>
      <c r="F323" s="8" t="str">
        <f t="array" ref="F323">XLOOKUP($C$2,'89'!$C$2:$C$1524,'89'!F323:F1845)</f>
        <v>#N/A</v>
      </c>
      <c r="H323" s="8" t="str">
        <f t="array" ref="H323">XLOOKUP($C$2,'89'!$C$2:$C$1524,'89'!H323:H1845)</f>
        <v>#N/A</v>
      </c>
      <c r="I323" s="8" t="str">
        <f t="array" ref="I323">XLOOKUP($C$2,'89'!$C$2:$C$1524,'89'!I323:I1845)</f>
        <v>#N/A</v>
      </c>
      <c r="J323" s="8" t="str">
        <f t="array" ref="J323">XLOOKUP($C$2,'89'!$C$2:$C$1524,'89'!J323:J1845)</f>
        <v>#N/A</v>
      </c>
      <c r="K323" s="8" t="s">
        <v>11</v>
      </c>
      <c r="L323" s="8" t="s">
        <v>3046</v>
      </c>
    </row>
    <row r="324" ht="14.25" customHeight="1">
      <c r="A324" s="8" t="s">
        <v>3045</v>
      </c>
      <c r="B324" s="1678" t="s">
        <v>814</v>
      </c>
      <c r="C324" s="8" t="s">
        <v>1201</v>
      </c>
      <c r="D324" s="8" t="s">
        <v>1202</v>
      </c>
      <c r="E324" s="8" t="str">
        <f t="array" ref="E324">XLOOKUP(C324,'89'!C324:C1846,'89'!E324:E1846)</f>
        <v>Rojos</v>
      </c>
      <c r="F324" s="8" t="str">
        <f t="array" ref="F324">XLOOKUP($C$2,'89'!$C$2:$C$1524,'89'!F324:F1846)</f>
        <v>#N/A</v>
      </c>
      <c r="H324" s="8" t="str">
        <f t="array" ref="H324">XLOOKUP($C$2,'89'!$C$2:$C$1524,'89'!H324:H1846)</f>
        <v>#N/A</v>
      </c>
      <c r="I324" s="8" t="str">
        <f t="array" ref="I324">XLOOKUP($C$2,'89'!$C$2:$C$1524,'89'!I324:I1846)</f>
        <v>#N/A</v>
      </c>
      <c r="J324" s="8" t="str">
        <f t="array" ref="J324">XLOOKUP($C$2,'89'!$C$2:$C$1524,'89'!J324:J1846)</f>
        <v>#N/A</v>
      </c>
      <c r="K324" s="8" t="s">
        <v>11</v>
      </c>
      <c r="L324" s="8" t="s">
        <v>3046</v>
      </c>
    </row>
    <row r="325" ht="14.25" customHeight="1">
      <c r="A325" s="8" t="s">
        <v>3045</v>
      </c>
      <c r="B325" s="1678" t="s">
        <v>817</v>
      </c>
      <c r="C325" s="8" t="s">
        <v>1203</v>
      </c>
      <c r="D325" s="8" t="s">
        <v>1204</v>
      </c>
      <c r="E325" s="8" t="str">
        <f t="array" ref="E325">XLOOKUP(C325,'89'!C325:C1847,'89'!E325:E1847)</f>
        <v>Rojos</v>
      </c>
      <c r="F325" s="8" t="str">
        <f t="array" ref="F325">XLOOKUP($C$2,'89'!$C$2:$C$1524,'89'!F325:F1847)</f>
        <v>#N/A</v>
      </c>
      <c r="H325" s="8" t="str">
        <f t="array" ref="H325">XLOOKUP($C$2,'89'!$C$2:$C$1524,'89'!H325:H1847)</f>
        <v>#N/A</v>
      </c>
      <c r="I325" s="8" t="str">
        <f t="array" ref="I325">XLOOKUP($C$2,'89'!$C$2:$C$1524,'89'!I325:I1847)</f>
        <v>#N/A</v>
      </c>
      <c r="J325" s="8" t="str">
        <f t="array" ref="J325">XLOOKUP($C$2,'89'!$C$2:$C$1524,'89'!J325:J1847)</f>
        <v>#N/A</v>
      </c>
      <c r="K325" s="8" t="s">
        <v>11</v>
      </c>
      <c r="L325" s="8" t="s">
        <v>3046</v>
      </c>
    </row>
    <row r="326" ht="14.25" customHeight="1">
      <c r="A326" s="8" t="s">
        <v>3045</v>
      </c>
      <c r="B326" s="1678" t="s">
        <v>817</v>
      </c>
      <c r="C326" s="8" t="s">
        <v>1205</v>
      </c>
      <c r="D326" s="8" t="s">
        <v>1206</v>
      </c>
      <c r="E326" s="8" t="str">
        <f t="array" ref="E326">XLOOKUP(C326,'89'!C326:C1848,'89'!E326:E1848)</f>
        <v>Rojos</v>
      </c>
      <c r="F326" s="8" t="str">
        <f t="array" ref="F326">XLOOKUP($C$2,'89'!$C$2:$C$1524,'89'!F326:F1848)</f>
        <v>#N/A</v>
      </c>
      <c r="H326" s="8" t="str">
        <f t="array" ref="H326">XLOOKUP($C$2,'89'!$C$2:$C$1524,'89'!H326:H1848)</f>
        <v>#N/A</v>
      </c>
      <c r="I326" s="8" t="str">
        <f t="array" ref="I326">XLOOKUP($C$2,'89'!$C$2:$C$1524,'89'!I326:I1848)</f>
        <v>#N/A</v>
      </c>
      <c r="J326" s="8" t="str">
        <f t="array" ref="J326">XLOOKUP($C$2,'89'!$C$2:$C$1524,'89'!J326:J1848)</f>
        <v>#N/A</v>
      </c>
      <c r="K326" s="8" t="s">
        <v>11</v>
      </c>
      <c r="L326" s="8" t="s">
        <v>3046</v>
      </c>
    </row>
    <row r="327" ht="14.25" customHeight="1">
      <c r="A327" s="8" t="s">
        <v>3045</v>
      </c>
      <c r="B327" s="1678" t="s">
        <v>168</v>
      </c>
      <c r="C327" s="8" t="s">
        <v>430</v>
      </c>
      <c r="D327" s="8" t="s">
        <v>2403</v>
      </c>
      <c r="E327" s="8" t="str">
        <f t="array" ref="E327">XLOOKUP(C327,'89'!C327:C1849,'89'!E327:E1849)</f>
        <v>Rojos</v>
      </c>
      <c r="F327" s="8" t="str">
        <f t="array" ref="F327">XLOOKUP($C$2,'89'!$C$2:$C$1524,'89'!F327:F1849)</f>
        <v>#N/A</v>
      </c>
      <c r="H327" s="8" t="str">
        <f t="array" ref="H327">XLOOKUP($C$2,'89'!$C$2:$C$1524,'89'!H327:H1849)</f>
        <v>#N/A</v>
      </c>
      <c r="I327" s="8" t="str">
        <f t="array" ref="I327">XLOOKUP($C$2,'89'!$C$2:$C$1524,'89'!I327:I1849)</f>
        <v>#N/A</v>
      </c>
      <c r="J327" s="8" t="str">
        <f t="array" ref="J327">XLOOKUP($C$2,'89'!$C$2:$C$1524,'89'!J327:J1849)</f>
        <v>#N/A</v>
      </c>
      <c r="K327" s="8" t="s">
        <v>11</v>
      </c>
      <c r="L327" s="8" t="s">
        <v>3046</v>
      </c>
    </row>
    <row r="328" ht="14.25" customHeight="1">
      <c r="A328" s="8" t="s">
        <v>3045</v>
      </c>
      <c r="B328" s="1678" t="s">
        <v>168</v>
      </c>
      <c r="C328" s="8" t="s">
        <v>432</v>
      </c>
      <c r="D328" s="8" t="s">
        <v>433</v>
      </c>
      <c r="E328" s="8" t="str">
        <f t="array" ref="E328">XLOOKUP(C328,'89'!C328:C1850,'89'!E328:E1850)</f>
        <v>Rojos</v>
      </c>
      <c r="F328" s="8" t="str">
        <f t="array" ref="F328">XLOOKUP($C$2,'89'!$C$2:$C$1524,'89'!F328:F1850)</f>
        <v>#N/A</v>
      </c>
      <c r="H328" s="8" t="str">
        <f t="array" ref="H328">XLOOKUP($C$2,'89'!$C$2:$C$1524,'89'!H328:H1850)</f>
        <v>#N/A</v>
      </c>
      <c r="I328" s="8" t="str">
        <f t="array" ref="I328">XLOOKUP($C$2,'89'!$C$2:$C$1524,'89'!I328:I1850)</f>
        <v>#N/A</v>
      </c>
      <c r="J328" s="8" t="str">
        <f t="array" ref="J328">XLOOKUP($C$2,'89'!$C$2:$C$1524,'89'!J328:J1850)</f>
        <v>#N/A</v>
      </c>
      <c r="K328" s="8" t="s">
        <v>11</v>
      </c>
      <c r="L328" s="8" t="s">
        <v>3046</v>
      </c>
    </row>
    <row r="329" ht="14.25" customHeight="1">
      <c r="A329" s="8" t="s">
        <v>3045</v>
      </c>
      <c r="B329" s="1678" t="s">
        <v>817</v>
      </c>
      <c r="C329" s="8" t="s">
        <v>1207</v>
      </c>
      <c r="D329" s="8" t="s">
        <v>1208</v>
      </c>
      <c r="E329" s="8" t="str">
        <f t="array" ref="E329">XLOOKUP(C329,'89'!C329:C1851,'89'!E329:E1851)</f>
        <v>Rojos</v>
      </c>
      <c r="F329" s="8" t="str">
        <f t="array" ref="F329">XLOOKUP($C$2,'89'!$C$2:$C$1524,'89'!F329:F1851)</f>
        <v>#N/A</v>
      </c>
      <c r="H329" s="8" t="str">
        <f t="array" ref="H329">XLOOKUP($C$2,'89'!$C$2:$C$1524,'89'!H329:H1851)</f>
        <v>#N/A</v>
      </c>
      <c r="I329" s="8" t="str">
        <f t="array" ref="I329">XLOOKUP($C$2,'89'!$C$2:$C$1524,'89'!I329:I1851)</f>
        <v>#N/A</v>
      </c>
      <c r="J329" s="8" t="str">
        <f t="array" ref="J329">XLOOKUP($C$2,'89'!$C$2:$C$1524,'89'!J329:J1851)</f>
        <v>#N/A</v>
      </c>
      <c r="K329" s="8" t="s">
        <v>11</v>
      </c>
      <c r="L329" s="8" t="s">
        <v>3046</v>
      </c>
    </row>
    <row r="330" ht="14.25" customHeight="1">
      <c r="A330" s="8" t="s">
        <v>3045</v>
      </c>
      <c r="B330" s="1678" t="s">
        <v>817</v>
      </c>
      <c r="C330" s="8" t="s">
        <v>1209</v>
      </c>
      <c r="D330" s="8" t="s">
        <v>1210</v>
      </c>
      <c r="E330" s="8" t="str">
        <f t="array" ref="E330">XLOOKUP(C330,'89'!C330:C1852,'89'!E330:E1852)</f>
        <v>Rojos</v>
      </c>
      <c r="H330" s="8" t="str">
        <f t="array" ref="H330">XLOOKUP($C$2,'89'!$C$2:$C$1524,'89'!H330:H1852)</f>
        <v>#N/A</v>
      </c>
      <c r="I330" s="8" t="str">
        <f t="array" ref="I330">XLOOKUP($C$2,'89'!$C$2:$C$1524,'89'!I330:I1852)</f>
        <v>#N/A</v>
      </c>
      <c r="J330" s="8" t="str">
        <f t="array" ref="J330">XLOOKUP($C$2,'89'!$C$2:$C$1524,'89'!J330:J1852)</f>
        <v>#N/A</v>
      </c>
      <c r="K330" s="8" t="s">
        <v>11</v>
      </c>
      <c r="L330" s="8" t="s">
        <v>3046</v>
      </c>
    </row>
    <row r="331" ht="14.25" customHeight="1">
      <c r="A331" s="8" t="s">
        <v>3045</v>
      </c>
      <c r="B331" s="1678" t="s">
        <v>892</v>
      </c>
      <c r="C331" s="8" t="s">
        <v>1211</v>
      </c>
      <c r="D331" s="8" t="s">
        <v>1212</v>
      </c>
      <c r="E331" s="8" t="str">
        <f t="array" ref="E331">XLOOKUP(C331,'89'!C331:C1853,'89'!E331:E1853)</f>
        <v>Rojos</v>
      </c>
      <c r="H331" s="8" t="str">
        <f t="array" ref="H331">XLOOKUP($C$2,'89'!$C$2:$C$1524,'89'!H331:H1853)</f>
        <v>#N/A</v>
      </c>
      <c r="I331" s="8" t="str">
        <f t="array" ref="I331">XLOOKUP($C$2,'89'!$C$2:$C$1524,'89'!I331:I1853)</f>
        <v>#N/A</v>
      </c>
      <c r="J331" s="8" t="str">
        <f t="array" ref="J331">XLOOKUP($C$2,'89'!$C$2:$C$1524,'89'!J331:J1853)</f>
        <v>#N/A</v>
      </c>
      <c r="K331" s="8" t="s">
        <v>11</v>
      </c>
      <c r="L331" s="8" t="s">
        <v>3046</v>
      </c>
    </row>
    <row r="332" ht="14.25" customHeight="1">
      <c r="A332" s="8" t="s">
        <v>3045</v>
      </c>
      <c r="B332" s="1678" t="s">
        <v>168</v>
      </c>
      <c r="C332" s="8" t="s">
        <v>434</v>
      </c>
      <c r="D332" s="8" t="s">
        <v>2404</v>
      </c>
      <c r="E332" s="8" t="str">
        <f t="array" ref="E332">XLOOKUP(C332,'89'!C332:C1854,'89'!E332:E1854)</f>
        <v>Rojos</v>
      </c>
      <c r="F332" s="8" t="str">
        <f t="array" ref="F332">XLOOKUP($C$2,'89'!$C$2:$C$1524,'89'!F332:F1854)</f>
        <v>#N/A</v>
      </c>
      <c r="H332" s="8" t="str">
        <f t="array" ref="H332">XLOOKUP($C$2,'89'!$C$2:$C$1524,'89'!H332:H1854)</f>
        <v>#N/A</v>
      </c>
      <c r="I332" s="8" t="str">
        <f t="array" ref="I332">XLOOKUP($C$2,'89'!$C$2:$C$1524,'89'!I332:I1854)</f>
        <v>#N/A</v>
      </c>
      <c r="J332" s="8" t="str">
        <f t="array" ref="J332">XLOOKUP($C$2,'89'!$C$2:$C$1524,'89'!J332:J1854)</f>
        <v>#N/A</v>
      </c>
      <c r="K332" s="8" t="s">
        <v>11</v>
      </c>
      <c r="L332" s="8" t="s">
        <v>3046</v>
      </c>
    </row>
    <row r="333" ht="14.25" customHeight="1">
      <c r="A333" s="8" t="s">
        <v>3045</v>
      </c>
      <c r="B333" s="1678" t="s">
        <v>168</v>
      </c>
      <c r="C333" s="8" t="s">
        <v>436</v>
      </c>
      <c r="D333" s="8" t="s">
        <v>2405</v>
      </c>
      <c r="E333" s="8" t="str">
        <f t="array" ref="E333">XLOOKUP(C333,'89'!C333:C1855,'89'!E333:E1855)</f>
        <v>Rojos</v>
      </c>
      <c r="F333" s="8" t="str">
        <f t="array" ref="F333">XLOOKUP($C$2,'89'!$C$2:$C$1524,'89'!F333:F1855)</f>
        <v>#N/A</v>
      </c>
      <c r="H333" s="8" t="str">
        <f t="array" ref="H333">XLOOKUP($C$2,'89'!$C$2:$C$1524,'89'!H333:H1855)</f>
        <v>#N/A</v>
      </c>
      <c r="I333" s="8" t="str">
        <f t="array" ref="I333">XLOOKUP($C$2,'89'!$C$2:$C$1524,'89'!I333:I1855)</f>
        <v>#N/A</v>
      </c>
      <c r="J333" s="8" t="str">
        <f t="array" ref="J333">XLOOKUP($C$2,'89'!$C$2:$C$1524,'89'!J333:J1855)</f>
        <v>#N/A</v>
      </c>
      <c r="K333" s="8" t="s">
        <v>11</v>
      </c>
      <c r="L333" s="8" t="s">
        <v>3046</v>
      </c>
    </row>
    <row r="334" ht="14.25" customHeight="1">
      <c r="A334" s="8" t="s">
        <v>3045</v>
      </c>
      <c r="B334" s="1678" t="s">
        <v>814</v>
      </c>
      <c r="C334" s="8" t="s">
        <v>1213</v>
      </c>
      <c r="D334" s="8" t="s">
        <v>1214</v>
      </c>
      <c r="E334" s="8" t="str">
        <f t="array" ref="E334">XLOOKUP(C334,'89'!C334:C1856,'89'!E334:E1856)</f>
        <v>Rojos</v>
      </c>
      <c r="F334" s="8" t="str">
        <f t="array" ref="F334">XLOOKUP($C$2,'89'!$C$2:$C$1524,'89'!F334:F1856)</f>
        <v>#N/A</v>
      </c>
      <c r="H334" s="8" t="str">
        <f t="array" ref="H334">XLOOKUP($C$2,'89'!$C$2:$C$1524,'89'!H334:H1856)</f>
        <v>#N/A</v>
      </c>
      <c r="I334" s="8" t="str">
        <f t="array" ref="I334">XLOOKUP($C$2,'89'!$C$2:$C$1524,'89'!I334:I1856)</f>
        <v>#N/A</v>
      </c>
      <c r="J334" s="8" t="str">
        <f t="array" ref="J334">XLOOKUP($C$2,'89'!$C$2:$C$1524,'89'!J334:J1856)</f>
        <v>#N/A</v>
      </c>
      <c r="K334" s="8" t="s">
        <v>11</v>
      </c>
      <c r="L334" s="8" t="s">
        <v>3046</v>
      </c>
    </row>
    <row r="335" ht="14.25" customHeight="1">
      <c r="A335" s="8" t="s">
        <v>3045</v>
      </c>
      <c r="B335" s="1678" t="s">
        <v>817</v>
      </c>
      <c r="C335" s="8" t="s">
        <v>1215</v>
      </c>
      <c r="D335" s="8" t="s">
        <v>1216</v>
      </c>
      <c r="E335" s="8" t="str">
        <f t="array" ref="E335">XLOOKUP(C335,'89'!C335:C1857,'89'!E335:E1857)</f>
        <v>Rojos</v>
      </c>
      <c r="F335" s="8" t="str">
        <f t="array" ref="F335">XLOOKUP($C$2,'89'!$C$2:$C$1524,'89'!F335:F1857)</f>
        <v>#N/A</v>
      </c>
      <c r="H335" s="8" t="str">
        <f t="array" ref="H335">XLOOKUP($C$2,'89'!$C$2:$C$1524,'89'!H335:H1857)</f>
        <v>#N/A</v>
      </c>
      <c r="I335" s="8" t="str">
        <f t="array" ref="I335">XLOOKUP($C$2,'89'!$C$2:$C$1524,'89'!I335:I1857)</f>
        <v>#N/A</v>
      </c>
      <c r="J335" s="8" t="str">
        <f t="array" ref="J335">XLOOKUP($C$2,'89'!$C$2:$C$1524,'89'!J335:J1857)</f>
        <v>#N/A</v>
      </c>
      <c r="K335" s="8" t="s">
        <v>11</v>
      </c>
      <c r="L335" s="8" t="s">
        <v>3046</v>
      </c>
    </row>
    <row r="336" ht="14.25" customHeight="1">
      <c r="A336" s="8" t="s">
        <v>3045</v>
      </c>
      <c r="B336" s="1678" t="s">
        <v>817</v>
      </c>
      <c r="C336" s="8" t="s">
        <v>1217</v>
      </c>
      <c r="D336" s="8" t="s">
        <v>1218</v>
      </c>
      <c r="E336" s="8" t="str">
        <f t="array" ref="E336">XLOOKUP(C336,'89'!C336:C1858,'89'!E336:E1858)</f>
        <v>Rojos</v>
      </c>
      <c r="F336" s="8" t="str">
        <f t="array" ref="F336">XLOOKUP($C$2,'89'!$C$2:$C$1524,'89'!F336:F1858)</f>
        <v>#N/A</v>
      </c>
      <c r="H336" s="8" t="str">
        <f t="array" ref="H336">XLOOKUP($C$2,'89'!$C$2:$C$1524,'89'!H336:H1858)</f>
        <v>#N/A</v>
      </c>
      <c r="I336" s="8" t="str">
        <f t="array" ref="I336">XLOOKUP($C$2,'89'!$C$2:$C$1524,'89'!I336:I1858)</f>
        <v>#N/A</v>
      </c>
      <c r="J336" s="8" t="str">
        <f t="array" ref="J336">XLOOKUP($C$2,'89'!$C$2:$C$1524,'89'!J336:J1858)</f>
        <v>#N/A</v>
      </c>
      <c r="K336" s="8" t="s">
        <v>11</v>
      </c>
      <c r="L336" s="8" t="s">
        <v>3046</v>
      </c>
    </row>
    <row r="337" ht="14.25" customHeight="1">
      <c r="A337" s="8" t="s">
        <v>3045</v>
      </c>
      <c r="B337" s="1678" t="s">
        <v>168</v>
      </c>
      <c r="C337" s="8" t="s">
        <v>438</v>
      </c>
      <c r="D337" s="8" t="s">
        <v>2406</v>
      </c>
      <c r="E337" s="8" t="str">
        <f t="array" ref="E337">XLOOKUP(C337,'89'!C337:C1859,'89'!E337:E1859)</f>
        <v>Rojos</v>
      </c>
      <c r="F337" s="8" t="str">
        <f t="array" ref="F337">XLOOKUP($C$2,'89'!$C$2:$C$1524,'89'!F337:F1859)</f>
        <v>#N/A</v>
      </c>
      <c r="H337" s="8" t="str">
        <f t="array" ref="H337">XLOOKUP($C$2,'89'!$C$2:$C$1524,'89'!H337:H1859)</f>
        <v>#N/A</v>
      </c>
      <c r="I337" s="8" t="str">
        <f t="array" ref="I337">XLOOKUP($C$2,'89'!$C$2:$C$1524,'89'!I337:I1859)</f>
        <v>#N/A</v>
      </c>
      <c r="J337" s="8" t="str">
        <f t="array" ref="J337">XLOOKUP($C$2,'89'!$C$2:$C$1524,'89'!J337:J1859)</f>
        <v>#N/A</v>
      </c>
      <c r="K337" s="8" t="s">
        <v>11</v>
      </c>
      <c r="L337" s="8" t="s">
        <v>3046</v>
      </c>
    </row>
    <row r="338" ht="14.25" customHeight="1">
      <c r="A338" s="8" t="s">
        <v>3045</v>
      </c>
      <c r="B338" s="1678" t="s">
        <v>168</v>
      </c>
      <c r="C338" s="8" t="s">
        <v>440</v>
      </c>
      <c r="D338" s="8" t="s">
        <v>2407</v>
      </c>
      <c r="E338" s="8" t="str">
        <f t="array" ref="E338">XLOOKUP(C338,'89'!C338:C1860,'89'!E338:E1860)</f>
        <v>Rojos</v>
      </c>
      <c r="F338" s="8" t="str">
        <f t="array" ref="F338">XLOOKUP($C$2,'89'!$C$2:$C$1524,'89'!F338:F1860)</f>
        <v>#N/A</v>
      </c>
      <c r="H338" s="8" t="str">
        <f t="array" ref="H338">XLOOKUP($C$2,'89'!$C$2:$C$1524,'89'!H338:H1860)</f>
        <v>#N/A</v>
      </c>
      <c r="I338" s="8" t="str">
        <f t="array" ref="I338">XLOOKUP($C$2,'89'!$C$2:$C$1524,'89'!I338:I1860)</f>
        <v>#N/A</v>
      </c>
      <c r="J338" s="8" t="str">
        <f t="array" ref="J338">XLOOKUP($C$2,'89'!$C$2:$C$1524,'89'!J338:J1860)</f>
        <v>#N/A</v>
      </c>
      <c r="K338" s="8" t="s">
        <v>11</v>
      </c>
      <c r="L338" s="8" t="s">
        <v>3046</v>
      </c>
    </row>
    <row r="339" ht="14.25" customHeight="1">
      <c r="A339" s="8" t="s">
        <v>3045</v>
      </c>
      <c r="B339" s="1678" t="s">
        <v>814</v>
      </c>
      <c r="C339" s="8" t="s">
        <v>1219</v>
      </c>
      <c r="D339" s="8" t="s">
        <v>1220</v>
      </c>
      <c r="E339" s="8" t="str">
        <f t="array" ref="E339">XLOOKUP(C339,'89'!C339:C1861,'89'!E339:E1861)</f>
        <v>Rojos</v>
      </c>
      <c r="H339" s="8" t="str">
        <f t="array" ref="H339">XLOOKUP($C$2,'89'!$C$2:$C$1524,'89'!H339:H1861)</f>
        <v>#N/A</v>
      </c>
      <c r="I339" s="8" t="str">
        <f t="array" ref="I339">XLOOKUP($C$2,'89'!$C$2:$C$1524,'89'!I339:I1861)</f>
        <v>#N/A</v>
      </c>
      <c r="J339" s="8" t="str">
        <f t="array" ref="J339">XLOOKUP($C$2,'89'!$C$2:$C$1524,'89'!J339:J1861)</f>
        <v>#N/A</v>
      </c>
      <c r="K339" s="8" t="s">
        <v>11</v>
      </c>
      <c r="L339" s="8" t="s">
        <v>3046</v>
      </c>
    </row>
    <row r="340" ht="14.25" customHeight="1">
      <c r="A340" s="8" t="s">
        <v>3045</v>
      </c>
      <c r="B340" s="1678" t="s">
        <v>817</v>
      </c>
      <c r="C340" s="8" t="s">
        <v>1221</v>
      </c>
      <c r="D340" s="8" t="s">
        <v>1222</v>
      </c>
      <c r="E340" s="8" t="str">
        <f t="array" ref="E340">XLOOKUP(C340,'89'!C340:C1862,'89'!E340:E1862)</f>
        <v>Rojos</v>
      </c>
      <c r="H340" s="8" t="str">
        <f t="array" ref="H340">XLOOKUP($C$2,'89'!$C$2:$C$1524,'89'!H340:H1862)</f>
        <v>#N/A</v>
      </c>
      <c r="I340" s="8" t="str">
        <f t="array" ref="I340">XLOOKUP($C$2,'89'!$C$2:$C$1524,'89'!I340:I1862)</f>
        <v>#N/A</v>
      </c>
      <c r="J340" s="8" t="str">
        <f t="array" ref="J340">XLOOKUP($C$2,'89'!$C$2:$C$1524,'89'!J340:J1862)</f>
        <v>#N/A</v>
      </c>
      <c r="K340" s="8" t="s">
        <v>11</v>
      </c>
      <c r="L340" s="8" t="s">
        <v>3046</v>
      </c>
    </row>
    <row r="341" ht="14.25" customHeight="1">
      <c r="A341" s="8" t="s">
        <v>3045</v>
      </c>
      <c r="B341" s="1678" t="s">
        <v>892</v>
      </c>
      <c r="C341" s="8" t="s">
        <v>1223</v>
      </c>
      <c r="D341" s="8" t="s">
        <v>3033</v>
      </c>
      <c r="E341" s="8" t="str">
        <f t="array" ref="E341">XLOOKUP(C341,'89'!C341:C1863,'89'!E341:E1863)</f>
        <v>Rojos</v>
      </c>
      <c r="H341" s="8" t="str">
        <f t="array" ref="H341">XLOOKUP($C$2,'89'!$C$2:$C$1524,'89'!H341:H1863)</f>
        <v>#N/A</v>
      </c>
      <c r="I341" s="8" t="str">
        <f t="array" ref="I341">XLOOKUP($C$2,'89'!$C$2:$C$1524,'89'!I341:I1863)</f>
        <v>#N/A</v>
      </c>
      <c r="J341" s="8" t="str">
        <f t="array" ref="J341">XLOOKUP($C$2,'89'!$C$2:$C$1524,'89'!J341:J1863)</f>
        <v>#N/A</v>
      </c>
      <c r="K341" s="8" t="s">
        <v>11</v>
      </c>
      <c r="L341" s="8" t="s">
        <v>3046</v>
      </c>
    </row>
    <row r="342" ht="14.25" customHeight="1">
      <c r="A342" s="8" t="s">
        <v>3045</v>
      </c>
      <c r="B342" s="1678" t="s">
        <v>168</v>
      </c>
      <c r="C342" s="8" t="s">
        <v>442</v>
      </c>
      <c r="D342" s="8" t="s">
        <v>2408</v>
      </c>
      <c r="E342" s="8" t="str">
        <f t="array" ref="E342">XLOOKUP(C342,'89'!C342:C1864,'89'!E342:E1864)</f>
        <v>Rojos</v>
      </c>
      <c r="F342" s="8" t="str">
        <f t="array" ref="F342">XLOOKUP($C$2,'89'!$C$2:$C$1524,'89'!F342:F1864)</f>
        <v>#N/A</v>
      </c>
      <c r="H342" s="8" t="str">
        <f t="array" ref="H342">XLOOKUP($C$2,'89'!$C$2:$C$1524,'89'!H342:H1864)</f>
        <v>#N/A</v>
      </c>
      <c r="I342" s="8" t="str">
        <f t="array" ref="I342">XLOOKUP($C$2,'89'!$C$2:$C$1524,'89'!I342:I1864)</f>
        <v>#N/A</v>
      </c>
      <c r="J342" s="8" t="str">
        <f t="array" ref="J342">XLOOKUP($C$2,'89'!$C$2:$C$1524,'89'!J342:J1864)</f>
        <v>#N/A</v>
      </c>
      <c r="K342" s="8" t="s">
        <v>11</v>
      </c>
      <c r="L342" s="8" t="s">
        <v>3046</v>
      </c>
    </row>
    <row r="343" ht="14.25" customHeight="1">
      <c r="A343" s="8" t="s">
        <v>3045</v>
      </c>
      <c r="B343" s="1678" t="s">
        <v>168</v>
      </c>
      <c r="C343" s="8" t="s">
        <v>444</v>
      </c>
      <c r="D343" s="8" t="s">
        <v>445</v>
      </c>
      <c r="E343" s="8" t="str">
        <f t="array" ref="E343">XLOOKUP(C343,'89'!C343:C1865,'89'!E343:E1865)</f>
        <v>Rojos</v>
      </c>
      <c r="F343" s="8" t="str">
        <f t="array" ref="F343">XLOOKUP($C$2,'89'!$C$2:$C$1524,'89'!F343:F1865)</f>
        <v>#N/A</v>
      </c>
      <c r="H343" s="8" t="str">
        <f t="array" ref="H343">XLOOKUP($C$2,'89'!$C$2:$C$1524,'89'!H343:H1865)</f>
        <v>#N/A</v>
      </c>
      <c r="I343" s="8" t="str">
        <f t="array" ref="I343">XLOOKUP($C$2,'89'!$C$2:$C$1524,'89'!I343:I1865)</f>
        <v>#N/A</v>
      </c>
      <c r="J343" s="8" t="str">
        <f t="array" ref="J343">XLOOKUP($C$2,'89'!$C$2:$C$1524,'89'!J343:J1865)</f>
        <v>#N/A</v>
      </c>
      <c r="K343" s="8" t="s">
        <v>11</v>
      </c>
      <c r="L343" s="8" t="s">
        <v>3046</v>
      </c>
    </row>
    <row r="344" ht="14.25" customHeight="1">
      <c r="A344" s="8" t="s">
        <v>3045</v>
      </c>
      <c r="B344" s="1678" t="s">
        <v>814</v>
      </c>
      <c r="C344" s="8" t="s">
        <v>1225</v>
      </c>
      <c r="D344" s="8" t="s">
        <v>1226</v>
      </c>
      <c r="E344" s="8" t="str">
        <f t="array" ref="E344">XLOOKUP(C344,'89'!C344:C1866,'89'!E344:E1866)</f>
        <v>Rojos</v>
      </c>
      <c r="F344" s="8" t="str">
        <f t="array" ref="F344">XLOOKUP($C$2,'89'!$C$2:$C$1524,'89'!F344:F1866)</f>
        <v>#N/A</v>
      </c>
      <c r="H344" s="8" t="str">
        <f t="array" ref="H344">XLOOKUP($C$2,'89'!$C$2:$C$1524,'89'!H344:H1866)</f>
        <v>#N/A</v>
      </c>
      <c r="I344" s="8" t="str">
        <f t="array" ref="I344">XLOOKUP($C$2,'89'!$C$2:$C$1524,'89'!I344:I1866)</f>
        <v>#N/A</v>
      </c>
      <c r="J344" s="8" t="str">
        <f t="array" ref="J344">XLOOKUP($C$2,'89'!$C$2:$C$1524,'89'!J344:J1866)</f>
        <v>#N/A</v>
      </c>
      <c r="K344" s="8" t="s">
        <v>11</v>
      </c>
      <c r="L344" s="8" t="s">
        <v>3046</v>
      </c>
    </row>
    <row r="345" ht="14.25" customHeight="1">
      <c r="A345" s="8" t="s">
        <v>3045</v>
      </c>
      <c r="B345" s="1678" t="s">
        <v>817</v>
      </c>
      <c r="C345" s="8" t="s">
        <v>1227</v>
      </c>
      <c r="D345" s="8" t="s">
        <v>1228</v>
      </c>
      <c r="E345" s="8" t="str">
        <f t="array" ref="E345">XLOOKUP(C345,'89'!C345:C1867,'89'!E345:E1867)</f>
        <v>Rojos</v>
      </c>
      <c r="F345" s="8" t="str">
        <f t="array" ref="F345">XLOOKUP($C$2,'89'!$C$2:$C$1524,'89'!F345:F1867)</f>
        <v>#N/A</v>
      </c>
      <c r="H345" s="8" t="str">
        <f t="array" ref="H345">XLOOKUP($C$2,'89'!$C$2:$C$1524,'89'!H345:H1867)</f>
        <v>#N/A</v>
      </c>
      <c r="I345" s="8" t="str">
        <f t="array" ref="I345">XLOOKUP($C$2,'89'!$C$2:$C$1524,'89'!I345:I1867)</f>
        <v>#N/A</v>
      </c>
      <c r="J345" s="8" t="str">
        <f t="array" ref="J345">XLOOKUP($C$2,'89'!$C$2:$C$1524,'89'!J345:J1867)</f>
        <v>#N/A</v>
      </c>
      <c r="K345" s="8" t="s">
        <v>11</v>
      </c>
      <c r="L345" s="8" t="s">
        <v>3046</v>
      </c>
    </row>
    <row r="346" ht="14.25" customHeight="1">
      <c r="A346" s="8" t="s">
        <v>3045</v>
      </c>
      <c r="B346" s="1678" t="s">
        <v>817</v>
      </c>
      <c r="C346" s="8" t="s">
        <v>1229</v>
      </c>
      <c r="D346" s="8" t="s">
        <v>1230</v>
      </c>
      <c r="E346" s="8" t="str">
        <f t="array" ref="E346">XLOOKUP(C346,'89'!C346:C1868,'89'!E346:E1868)</f>
        <v>Rojos</v>
      </c>
      <c r="F346" s="8" t="str">
        <f t="array" ref="F346">XLOOKUP($C$2,'89'!$C$2:$C$1524,'89'!F346:F1868)</f>
        <v>#N/A</v>
      </c>
      <c r="H346" s="8" t="str">
        <f t="array" ref="H346">XLOOKUP($C$2,'89'!$C$2:$C$1524,'89'!H346:H1868)</f>
        <v>#N/A</v>
      </c>
      <c r="I346" s="8" t="str">
        <f t="array" ref="I346">XLOOKUP($C$2,'89'!$C$2:$C$1524,'89'!I346:I1868)</f>
        <v>#N/A</v>
      </c>
      <c r="J346" s="8" t="str">
        <f t="array" ref="J346">XLOOKUP($C$2,'89'!$C$2:$C$1524,'89'!J346:J1868)</f>
        <v>#N/A</v>
      </c>
      <c r="K346" s="8" t="s">
        <v>11</v>
      </c>
      <c r="L346" s="8" t="s">
        <v>3046</v>
      </c>
    </row>
    <row r="347" ht="14.25" customHeight="1">
      <c r="A347" s="8" t="s">
        <v>3045</v>
      </c>
      <c r="B347" s="1678" t="s">
        <v>168</v>
      </c>
      <c r="C347" s="8" t="s">
        <v>446</v>
      </c>
      <c r="D347" s="8" t="s">
        <v>2409</v>
      </c>
      <c r="E347" s="8" t="str">
        <f t="array" ref="E347">XLOOKUP(C347,'89'!C347:C1869,'89'!E347:E1869)</f>
        <v>Rojos</v>
      </c>
      <c r="F347" s="8" t="str">
        <f t="array" ref="F347">XLOOKUP($C$2,'89'!$C$2:$C$1524,'89'!F347:F1869)</f>
        <v>#N/A</v>
      </c>
      <c r="H347" s="8" t="str">
        <f t="array" ref="H347">XLOOKUP($C$2,'89'!$C$2:$C$1524,'89'!H347:H1869)</f>
        <v>#N/A</v>
      </c>
      <c r="I347" s="8" t="str">
        <f t="array" ref="I347">XLOOKUP($C$2,'89'!$C$2:$C$1524,'89'!I347:I1869)</f>
        <v>#N/A</v>
      </c>
      <c r="J347" s="8" t="str">
        <f t="array" ref="J347">XLOOKUP($C$2,'89'!$C$2:$C$1524,'89'!J347:J1869)</f>
        <v>#N/A</v>
      </c>
      <c r="K347" s="8" t="s">
        <v>11</v>
      </c>
      <c r="L347" s="8" t="s">
        <v>3046</v>
      </c>
    </row>
    <row r="348" ht="14.25" customHeight="1">
      <c r="A348" s="8" t="s">
        <v>3045</v>
      </c>
      <c r="B348" s="1678" t="s">
        <v>168</v>
      </c>
      <c r="C348" s="8" t="s">
        <v>448</v>
      </c>
      <c r="D348" s="8" t="s">
        <v>2410</v>
      </c>
      <c r="E348" s="8" t="str">
        <f t="array" ref="E348">XLOOKUP(C348,'89'!C348:C1870,'89'!E348:E1870)</f>
        <v>Rojos</v>
      </c>
      <c r="F348" s="8" t="str">
        <f t="array" ref="F348">XLOOKUP($C$2,'89'!$C$2:$C$1524,'89'!F348:F1870)</f>
        <v>#N/A</v>
      </c>
      <c r="H348" s="8" t="str">
        <f t="array" ref="H348">XLOOKUP($C$2,'89'!$C$2:$C$1524,'89'!H348:H1870)</f>
        <v>#N/A</v>
      </c>
      <c r="I348" s="8" t="str">
        <f t="array" ref="I348">XLOOKUP($C$2,'89'!$C$2:$C$1524,'89'!I348:I1870)</f>
        <v>#N/A</v>
      </c>
      <c r="J348" s="8" t="str">
        <f t="array" ref="J348">XLOOKUP($C$2,'89'!$C$2:$C$1524,'89'!J348:J1870)</f>
        <v>#N/A</v>
      </c>
      <c r="K348" s="8" t="s">
        <v>11</v>
      </c>
      <c r="L348" s="8" t="s">
        <v>3046</v>
      </c>
    </row>
    <row r="349" ht="14.25" customHeight="1">
      <c r="A349" s="8" t="s">
        <v>3045</v>
      </c>
      <c r="B349" s="1678" t="s">
        <v>814</v>
      </c>
      <c r="C349" s="8" t="s">
        <v>1231</v>
      </c>
      <c r="D349" s="8" t="s">
        <v>1232</v>
      </c>
      <c r="E349" s="8" t="str">
        <f t="array" ref="E349">XLOOKUP(C349,'89'!C349:C1871,'89'!E349:E1871)</f>
        <v>Rojos</v>
      </c>
      <c r="H349" s="8" t="str">
        <f t="array" ref="H349">XLOOKUP($C$2,'89'!$C$2:$C$1524,'89'!H349:H1871)</f>
        <v>#N/A</v>
      </c>
      <c r="I349" s="8" t="str">
        <f t="array" ref="I349">XLOOKUP($C$2,'89'!$C$2:$C$1524,'89'!I349:I1871)</f>
        <v>#N/A</v>
      </c>
      <c r="J349" s="8" t="str">
        <f t="array" ref="J349">XLOOKUP($C$2,'89'!$C$2:$C$1524,'89'!J349:J1871)</f>
        <v>#N/A</v>
      </c>
      <c r="K349" s="8" t="s">
        <v>11</v>
      </c>
      <c r="L349" s="8" t="s">
        <v>3046</v>
      </c>
    </row>
    <row r="350" ht="14.25" customHeight="1">
      <c r="A350" s="8" t="s">
        <v>3045</v>
      </c>
      <c r="B350" s="1678" t="s">
        <v>817</v>
      </c>
      <c r="C350" s="8" t="s">
        <v>1233</v>
      </c>
      <c r="D350" s="8" t="s">
        <v>1234</v>
      </c>
      <c r="E350" s="8" t="str">
        <f t="array" ref="E350">XLOOKUP(C350,'89'!C350:C1872,'89'!E350:E1872)</f>
        <v>Rojos</v>
      </c>
      <c r="H350" s="8" t="str">
        <f t="array" ref="H350">XLOOKUP($C$2,'89'!$C$2:$C$1524,'89'!H350:H1872)</f>
        <v>#N/A</v>
      </c>
      <c r="I350" s="8" t="str">
        <f t="array" ref="I350">XLOOKUP($C$2,'89'!$C$2:$C$1524,'89'!I350:I1872)</f>
        <v>#N/A</v>
      </c>
      <c r="J350" s="8" t="str">
        <f t="array" ref="J350">XLOOKUP($C$2,'89'!$C$2:$C$1524,'89'!J350:J1872)</f>
        <v>#N/A</v>
      </c>
      <c r="K350" s="8" t="s">
        <v>11</v>
      </c>
      <c r="L350" s="8" t="s">
        <v>3046</v>
      </c>
    </row>
    <row r="351" ht="14.25" customHeight="1">
      <c r="A351" s="8" t="s">
        <v>3045</v>
      </c>
      <c r="B351" s="1678" t="s">
        <v>817</v>
      </c>
      <c r="C351" s="8" t="s">
        <v>1235</v>
      </c>
      <c r="D351" s="8" t="s">
        <v>1236</v>
      </c>
      <c r="E351" s="8" t="str">
        <f t="array" ref="E351">XLOOKUP(C351,'89'!C351:C1873,'89'!E351:E1873)</f>
        <v>Rojos</v>
      </c>
      <c r="H351" s="8" t="str">
        <f t="array" ref="H351">XLOOKUP($C$2,'89'!$C$2:$C$1524,'89'!H351:H1873)</f>
        <v>#N/A</v>
      </c>
      <c r="I351" s="8" t="str">
        <f t="array" ref="I351">XLOOKUP($C$2,'89'!$C$2:$C$1524,'89'!I351:I1873)</f>
        <v>#N/A</v>
      </c>
      <c r="J351" s="8" t="str">
        <f t="array" ref="J351">XLOOKUP($C$2,'89'!$C$2:$C$1524,'89'!J351:J1873)</f>
        <v>#N/A</v>
      </c>
      <c r="K351" s="8" t="s">
        <v>11</v>
      </c>
      <c r="L351" s="8" t="s">
        <v>3046</v>
      </c>
    </row>
    <row r="352" ht="14.25" customHeight="1">
      <c r="A352" s="8" t="s">
        <v>3045</v>
      </c>
      <c r="B352" s="1678" t="s">
        <v>168</v>
      </c>
      <c r="C352" s="8" t="s">
        <v>450</v>
      </c>
      <c r="D352" s="8" t="s">
        <v>451</v>
      </c>
      <c r="E352" s="8" t="str">
        <f t="array" ref="E352">XLOOKUP(C352,'89'!C352:C1874,'89'!E352:E1874)</f>
        <v>Rojos</v>
      </c>
      <c r="F352" s="8" t="str">
        <f t="array" ref="F352">XLOOKUP($C$2,'89'!$C$2:$C$1524,'89'!F352:F1874)</f>
        <v>#N/A</v>
      </c>
      <c r="H352" s="8" t="str">
        <f t="array" ref="H352">XLOOKUP($C$2,'89'!$C$2:$C$1524,'89'!H352:H1874)</f>
        <v>#N/A</v>
      </c>
      <c r="I352" s="8" t="str">
        <f t="array" ref="I352">XLOOKUP($C$2,'89'!$C$2:$C$1524,'89'!I352:I1874)</f>
        <v>#N/A</v>
      </c>
      <c r="J352" s="8" t="str">
        <f t="array" ref="J352">XLOOKUP($C$2,'89'!$C$2:$C$1524,'89'!J352:J1874)</f>
        <v>#N/A</v>
      </c>
      <c r="K352" s="8" t="s">
        <v>11</v>
      </c>
      <c r="L352" s="8" t="s">
        <v>3046</v>
      </c>
    </row>
    <row r="353" ht="14.25" customHeight="1">
      <c r="A353" s="8" t="s">
        <v>3045</v>
      </c>
      <c r="B353" s="1678" t="s">
        <v>168</v>
      </c>
      <c r="C353" s="8" t="s">
        <v>452</v>
      </c>
      <c r="D353" s="8" t="s">
        <v>2411</v>
      </c>
      <c r="E353" s="8" t="str">
        <f t="array" ref="E353">XLOOKUP(C353,'89'!C353:C1875,'89'!E353:E1875)</f>
        <v>Rojos</v>
      </c>
      <c r="F353" s="8" t="str">
        <f t="array" ref="F353">XLOOKUP($C$2,'89'!$C$2:$C$1524,'89'!F353:F1875)</f>
        <v>#N/A</v>
      </c>
      <c r="H353" s="8" t="str">
        <f t="array" ref="H353">XLOOKUP($C$2,'89'!$C$2:$C$1524,'89'!H353:H1875)</f>
        <v>#N/A</v>
      </c>
      <c r="I353" s="8" t="str">
        <f t="array" ref="I353">XLOOKUP($C$2,'89'!$C$2:$C$1524,'89'!I353:I1875)</f>
        <v>#N/A</v>
      </c>
      <c r="J353" s="8" t="str">
        <f t="array" ref="J353">XLOOKUP($C$2,'89'!$C$2:$C$1524,'89'!J353:J1875)</f>
        <v>#N/A</v>
      </c>
      <c r="K353" s="8" t="s">
        <v>11</v>
      </c>
      <c r="L353" s="8" t="s">
        <v>3046</v>
      </c>
    </row>
    <row r="354" ht="14.25" customHeight="1">
      <c r="A354" s="8" t="s">
        <v>3045</v>
      </c>
      <c r="B354" s="1678" t="s">
        <v>814</v>
      </c>
      <c r="C354" s="8" t="s">
        <v>1237</v>
      </c>
      <c r="D354" s="8" t="s">
        <v>1238</v>
      </c>
      <c r="E354" s="8" t="str">
        <f t="array" ref="E354">XLOOKUP(C354,'89'!C354:C1876,'89'!E354:E1876)</f>
        <v>Rojos</v>
      </c>
      <c r="F354" s="8" t="str">
        <f t="array" ref="F354">XLOOKUP($C$2,'89'!$C$2:$C$1524,'89'!F354:F1876)</f>
        <v>#N/A</v>
      </c>
      <c r="H354" s="8" t="str">
        <f t="array" ref="H354">XLOOKUP($C$2,'89'!$C$2:$C$1524,'89'!H354:H1876)</f>
        <v>#N/A</v>
      </c>
      <c r="I354" s="8" t="str">
        <f t="array" ref="I354">XLOOKUP($C$2,'89'!$C$2:$C$1524,'89'!I354:I1876)</f>
        <v>#N/A</v>
      </c>
      <c r="J354" s="8" t="str">
        <f t="array" ref="J354">XLOOKUP($C$2,'89'!$C$2:$C$1524,'89'!J354:J1876)</f>
        <v>#N/A</v>
      </c>
      <c r="K354" s="8" t="s">
        <v>11</v>
      </c>
      <c r="L354" s="8" t="s">
        <v>3046</v>
      </c>
    </row>
    <row r="355" ht="14.25" customHeight="1">
      <c r="A355" s="8" t="s">
        <v>3045</v>
      </c>
      <c r="B355" s="1678" t="s">
        <v>817</v>
      </c>
      <c r="C355" s="8" t="s">
        <v>1239</v>
      </c>
      <c r="D355" s="8" t="s">
        <v>1240</v>
      </c>
      <c r="E355" s="8" t="str">
        <f t="array" ref="E355">XLOOKUP(C355,'89'!C355:C1877,'89'!E355:E1877)</f>
        <v>Rojos</v>
      </c>
      <c r="F355" s="8" t="str">
        <f t="array" ref="F355">XLOOKUP($C$2,'89'!$C$2:$C$1524,'89'!F355:F1877)</f>
        <v>#N/A</v>
      </c>
      <c r="H355" s="8" t="str">
        <f t="array" ref="H355">XLOOKUP($C$2,'89'!$C$2:$C$1524,'89'!H355:H1877)</f>
        <v>#N/A</v>
      </c>
      <c r="I355" s="8" t="str">
        <f t="array" ref="I355">XLOOKUP($C$2,'89'!$C$2:$C$1524,'89'!I355:I1877)</f>
        <v>#N/A</v>
      </c>
      <c r="J355" s="8" t="str">
        <f t="array" ref="J355">XLOOKUP($C$2,'89'!$C$2:$C$1524,'89'!J355:J1877)</f>
        <v>#N/A</v>
      </c>
      <c r="K355" s="8" t="s">
        <v>11</v>
      </c>
      <c r="L355" s="8" t="s">
        <v>3046</v>
      </c>
    </row>
    <row r="356" ht="14.25" customHeight="1">
      <c r="A356" s="8" t="s">
        <v>3045</v>
      </c>
      <c r="B356" s="1678" t="s">
        <v>817</v>
      </c>
      <c r="C356" s="8" t="s">
        <v>1241</v>
      </c>
      <c r="D356" s="8" t="s">
        <v>1242</v>
      </c>
      <c r="E356" s="8" t="str">
        <f t="array" ref="E356">XLOOKUP(C356,'89'!C356:C1878,'89'!E356:E1878)</f>
        <v>Rojos</v>
      </c>
      <c r="F356" s="8" t="str">
        <f t="array" ref="F356">XLOOKUP($C$2,'89'!$C$2:$C$1524,'89'!F356:F1878)</f>
        <v>#N/A</v>
      </c>
      <c r="H356" s="8" t="str">
        <f t="array" ref="H356">XLOOKUP($C$2,'89'!$C$2:$C$1524,'89'!H356:H1878)</f>
        <v>#N/A</v>
      </c>
      <c r="I356" s="8" t="str">
        <f t="array" ref="I356">XLOOKUP($C$2,'89'!$C$2:$C$1524,'89'!I356:I1878)</f>
        <v>#N/A</v>
      </c>
      <c r="J356" s="8" t="str">
        <f t="array" ref="J356">XLOOKUP($C$2,'89'!$C$2:$C$1524,'89'!J356:J1878)</f>
        <v>#N/A</v>
      </c>
      <c r="K356" s="8" t="s">
        <v>11</v>
      </c>
      <c r="L356" s="8" t="s">
        <v>3046</v>
      </c>
    </row>
    <row r="357" ht="14.25" customHeight="1">
      <c r="A357" s="8" t="s">
        <v>3045</v>
      </c>
      <c r="B357" s="1678" t="s">
        <v>168</v>
      </c>
      <c r="C357" s="8" t="s">
        <v>454</v>
      </c>
      <c r="D357" s="8" t="s">
        <v>2412</v>
      </c>
      <c r="E357" s="8" t="str">
        <f t="array" ref="E357">XLOOKUP(C357,'89'!C357:C1879,'89'!E357:E1879)</f>
        <v>Rojos</v>
      </c>
      <c r="F357" s="8" t="str">
        <f t="array" ref="F357">XLOOKUP($C$2,'89'!$C$2:$C$1524,'89'!F357:F1879)</f>
        <v>#N/A</v>
      </c>
      <c r="H357" s="8" t="str">
        <f t="array" ref="H357">XLOOKUP($C$2,'89'!$C$2:$C$1524,'89'!H357:H1879)</f>
        <v>#N/A</v>
      </c>
      <c r="I357" s="8" t="str">
        <f t="array" ref="I357">XLOOKUP($C$2,'89'!$C$2:$C$1524,'89'!I357:I1879)</f>
        <v>#N/A</v>
      </c>
      <c r="J357" s="8" t="str">
        <f t="array" ref="J357">XLOOKUP($C$2,'89'!$C$2:$C$1524,'89'!J357:J1879)</f>
        <v>#N/A</v>
      </c>
      <c r="K357" s="8" t="s">
        <v>11</v>
      </c>
      <c r="L357" s="8" t="s">
        <v>3046</v>
      </c>
    </row>
    <row r="358" ht="14.25" customHeight="1">
      <c r="A358" s="8" t="s">
        <v>3045</v>
      </c>
      <c r="B358" s="1678" t="s">
        <v>168</v>
      </c>
      <c r="C358" s="8" t="s">
        <v>456</v>
      </c>
      <c r="D358" s="8" t="s">
        <v>2413</v>
      </c>
      <c r="E358" s="8" t="str">
        <f t="array" ref="E358">XLOOKUP(C358,'89'!C358:C1880,'89'!E358:E1880)</f>
        <v>Rojos</v>
      </c>
      <c r="F358" s="8" t="str">
        <f t="array" ref="F358">XLOOKUP($C$2,'89'!$C$2:$C$1524,'89'!F358:F1880)</f>
        <v>#N/A</v>
      </c>
      <c r="H358" s="8" t="str">
        <f t="array" ref="H358">XLOOKUP($C$2,'89'!$C$2:$C$1524,'89'!H358:H1880)</f>
        <v>#N/A</v>
      </c>
      <c r="I358" s="8" t="str">
        <f t="array" ref="I358">XLOOKUP($C$2,'89'!$C$2:$C$1524,'89'!I358:I1880)</f>
        <v>#N/A</v>
      </c>
      <c r="J358" s="8" t="str">
        <f t="array" ref="J358">XLOOKUP($C$2,'89'!$C$2:$C$1524,'89'!J358:J1880)</f>
        <v>#N/A</v>
      </c>
      <c r="K358" s="8" t="s">
        <v>11</v>
      </c>
      <c r="L358" s="8" t="s">
        <v>3046</v>
      </c>
    </row>
    <row r="359" ht="14.25" customHeight="1">
      <c r="A359" s="8" t="s">
        <v>3045</v>
      </c>
      <c r="B359" s="1678" t="s">
        <v>814</v>
      </c>
      <c r="C359" s="8" t="s">
        <v>1243</v>
      </c>
      <c r="D359" s="8" t="s">
        <v>1244</v>
      </c>
      <c r="E359" s="8" t="str">
        <f t="array" ref="E359">XLOOKUP(C359,'89'!C359:C1881,'89'!E359:E1881)</f>
        <v>Rojos</v>
      </c>
      <c r="F359" s="8" t="str">
        <f t="array" ref="F359">XLOOKUP($C$2,'89'!$C$2:$C$1524,'89'!F359:F1881)</f>
        <v>#N/A</v>
      </c>
      <c r="H359" s="8" t="str">
        <f t="array" ref="H359">XLOOKUP($C$2,'89'!$C$2:$C$1524,'89'!H359:H1881)</f>
        <v>#N/A</v>
      </c>
      <c r="I359" s="8" t="str">
        <f t="array" ref="I359">XLOOKUP($C$2,'89'!$C$2:$C$1524,'89'!I359:I1881)</f>
        <v>#N/A</v>
      </c>
      <c r="J359" s="8" t="str">
        <f t="array" ref="J359">XLOOKUP($C$2,'89'!$C$2:$C$1524,'89'!J359:J1881)</f>
        <v>#N/A</v>
      </c>
      <c r="K359" s="8" t="s">
        <v>11</v>
      </c>
      <c r="L359" s="8" t="s">
        <v>3046</v>
      </c>
    </row>
    <row r="360" ht="14.25" customHeight="1">
      <c r="A360" s="8" t="s">
        <v>3045</v>
      </c>
      <c r="B360" s="1678" t="s">
        <v>817</v>
      </c>
      <c r="C360" s="8" t="s">
        <v>1245</v>
      </c>
      <c r="D360" s="8" t="s">
        <v>1246</v>
      </c>
      <c r="E360" s="8" t="str">
        <f t="array" ref="E360">XLOOKUP(C360,'89'!C360:C1882,'89'!E360:E1882)</f>
        <v>Rojos</v>
      </c>
      <c r="F360" s="8" t="str">
        <f t="array" ref="F360">XLOOKUP($C$2,'89'!$C$2:$C$1524,'89'!F360:F1882)</f>
        <v>#N/A</v>
      </c>
      <c r="H360" s="8" t="str">
        <f t="array" ref="H360">XLOOKUP($C$2,'89'!$C$2:$C$1524,'89'!H360:H1882)</f>
        <v>#N/A</v>
      </c>
      <c r="I360" s="8" t="str">
        <f t="array" ref="I360">XLOOKUP($C$2,'89'!$C$2:$C$1524,'89'!I360:I1882)</f>
        <v>#N/A</v>
      </c>
      <c r="J360" s="8" t="str">
        <f t="array" ref="J360">XLOOKUP($C$2,'89'!$C$2:$C$1524,'89'!J360:J1882)</f>
        <v>#N/A</v>
      </c>
      <c r="K360" s="8" t="s">
        <v>11</v>
      </c>
      <c r="L360" s="8" t="s">
        <v>3046</v>
      </c>
    </row>
    <row r="361" ht="14.25" customHeight="1">
      <c r="A361" s="8" t="s">
        <v>3045</v>
      </c>
      <c r="B361" s="1678" t="s">
        <v>817</v>
      </c>
      <c r="C361" s="8" t="s">
        <v>1247</v>
      </c>
      <c r="D361" s="8" t="s">
        <v>1248</v>
      </c>
      <c r="E361" s="8" t="str">
        <f t="array" ref="E361">XLOOKUP(C361,'89'!C361:C1883,'89'!E361:E1883)</f>
        <v>Rojos</v>
      </c>
      <c r="F361" s="8" t="str">
        <f t="array" ref="F361">XLOOKUP($C$2,'89'!$C$2:$C$1524,'89'!F361:F1883)</f>
        <v>#N/A</v>
      </c>
      <c r="H361" s="8" t="str">
        <f t="array" ref="H361">XLOOKUP($C$2,'89'!$C$2:$C$1524,'89'!H361:H1883)</f>
        <v>#N/A</v>
      </c>
      <c r="I361" s="8" t="str">
        <f t="array" ref="I361">XLOOKUP($C$2,'89'!$C$2:$C$1524,'89'!I361:I1883)</f>
        <v>#N/A</v>
      </c>
      <c r="J361" s="8" t="str">
        <f t="array" ref="J361">XLOOKUP($C$2,'89'!$C$2:$C$1524,'89'!J361:J1883)</f>
        <v>#N/A</v>
      </c>
      <c r="K361" s="8" t="s">
        <v>11</v>
      </c>
      <c r="L361" s="8" t="s">
        <v>3046</v>
      </c>
    </row>
    <row r="362" ht="14.25" customHeight="1">
      <c r="A362" s="8" t="s">
        <v>3045</v>
      </c>
      <c r="B362" s="1678" t="s">
        <v>168</v>
      </c>
      <c r="C362" s="8" t="s">
        <v>458</v>
      </c>
      <c r="D362" s="8" t="s">
        <v>2414</v>
      </c>
      <c r="E362" s="8" t="str">
        <f t="array" ref="E362">XLOOKUP(C362,'89'!C362:C1884,'89'!E362:E1884)</f>
        <v>Rojos</v>
      </c>
      <c r="F362" s="8" t="str">
        <f t="array" ref="F362">XLOOKUP($C$2,'89'!$C$2:$C$1524,'89'!F362:F1884)</f>
        <v>#N/A</v>
      </c>
      <c r="H362" s="8" t="str">
        <f t="array" ref="H362">XLOOKUP($C$2,'89'!$C$2:$C$1524,'89'!H362:H1884)</f>
        <v>#N/A</v>
      </c>
      <c r="I362" s="8" t="str">
        <f t="array" ref="I362">XLOOKUP($C$2,'89'!$C$2:$C$1524,'89'!I362:I1884)</f>
        <v>#N/A</v>
      </c>
      <c r="J362" s="8" t="str">
        <f t="array" ref="J362">XLOOKUP($C$2,'89'!$C$2:$C$1524,'89'!J362:J1884)</f>
        <v>#N/A</v>
      </c>
      <c r="K362" s="8" t="s">
        <v>11</v>
      </c>
      <c r="L362" s="8" t="s">
        <v>3046</v>
      </c>
    </row>
    <row r="363" ht="14.25" customHeight="1">
      <c r="A363" s="8" t="s">
        <v>3045</v>
      </c>
      <c r="B363" s="1678" t="s">
        <v>168</v>
      </c>
      <c r="C363" s="8" t="s">
        <v>460</v>
      </c>
      <c r="D363" s="8" t="s">
        <v>2415</v>
      </c>
      <c r="E363" s="8" t="str">
        <f t="array" ref="E363">XLOOKUP(C363,'89'!C363:C1885,'89'!E363:E1885)</f>
        <v>Rojos</v>
      </c>
      <c r="F363" s="8" t="str">
        <f t="array" ref="F363">XLOOKUP($C$2,'89'!$C$2:$C$1524,'89'!F363:F1885)</f>
        <v>#N/A</v>
      </c>
      <c r="H363" s="8" t="str">
        <f t="array" ref="H363">XLOOKUP($C$2,'89'!$C$2:$C$1524,'89'!H363:H1885)</f>
        <v>#N/A</v>
      </c>
      <c r="I363" s="8" t="str">
        <f t="array" ref="I363">XLOOKUP($C$2,'89'!$C$2:$C$1524,'89'!I363:I1885)</f>
        <v>#N/A</v>
      </c>
      <c r="J363" s="8" t="str">
        <f t="array" ref="J363">XLOOKUP($C$2,'89'!$C$2:$C$1524,'89'!J363:J1885)</f>
        <v>#N/A</v>
      </c>
      <c r="K363" s="8" t="s">
        <v>11</v>
      </c>
      <c r="L363" s="8" t="s">
        <v>3046</v>
      </c>
    </row>
    <row r="364" ht="14.25" customHeight="1">
      <c r="A364" s="8" t="s">
        <v>3045</v>
      </c>
      <c r="B364" s="1678" t="s">
        <v>814</v>
      </c>
      <c r="C364" s="8" t="s">
        <v>1249</v>
      </c>
      <c r="D364" s="8" t="s">
        <v>1250</v>
      </c>
      <c r="E364" s="8" t="str">
        <f t="array" ref="E364">XLOOKUP(C364,'89'!C364:C1886,'89'!E364:E1886)</f>
        <v>Rojos</v>
      </c>
      <c r="H364" s="8" t="str">
        <f t="array" ref="H364">XLOOKUP($C$2,'89'!$C$2:$C$1524,'89'!H364:H1886)</f>
        <v>#N/A</v>
      </c>
      <c r="I364" s="8" t="str">
        <f t="array" ref="I364">XLOOKUP($C$2,'89'!$C$2:$C$1524,'89'!I364:I1886)</f>
        <v>#N/A</v>
      </c>
      <c r="J364" s="8" t="str">
        <f t="array" ref="J364">XLOOKUP($C$2,'89'!$C$2:$C$1524,'89'!J364:J1886)</f>
        <v>#N/A</v>
      </c>
      <c r="K364" s="8" t="s">
        <v>11</v>
      </c>
      <c r="L364" s="8" t="s">
        <v>3046</v>
      </c>
    </row>
    <row r="365" ht="14.25" customHeight="1">
      <c r="A365" s="8" t="s">
        <v>3045</v>
      </c>
      <c r="B365" s="1678" t="s">
        <v>817</v>
      </c>
      <c r="C365" s="8" t="s">
        <v>1251</v>
      </c>
      <c r="D365" s="8" t="s">
        <v>1252</v>
      </c>
      <c r="E365" s="8" t="str">
        <f t="array" ref="E365">XLOOKUP(C365,'89'!C365:C1887,'89'!E365:E1887)</f>
        <v>Rojos</v>
      </c>
      <c r="H365" s="8" t="str">
        <f t="array" ref="H365">XLOOKUP($C$2,'89'!$C$2:$C$1524,'89'!H365:H1887)</f>
        <v>#N/A</v>
      </c>
      <c r="I365" s="8" t="str">
        <f t="array" ref="I365">XLOOKUP($C$2,'89'!$C$2:$C$1524,'89'!I365:I1887)</f>
        <v>#N/A</v>
      </c>
      <c r="J365" s="8" t="str">
        <f t="array" ref="J365">XLOOKUP($C$2,'89'!$C$2:$C$1524,'89'!J365:J1887)</f>
        <v>#N/A</v>
      </c>
      <c r="K365" s="8" t="s">
        <v>11</v>
      </c>
      <c r="L365" s="8" t="s">
        <v>3046</v>
      </c>
    </row>
    <row r="366" ht="14.25" customHeight="1">
      <c r="A366" s="8" t="s">
        <v>3045</v>
      </c>
      <c r="B366" s="1678" t="s">
        <v>892</v>
      </c>
      <c r="C366" s="8" t="s">
        <v>1253</v>
      </c>
      <c r="D366" s="8" t="s">
        <v>1254</v>
      </c>
      <c r="E366" s="8" t="str">
        <f t="array" ref="E366">XLOOKUP(C366,'89'!C366:C1888,'89'!E366:E1888)</f>
        <v>Rojos</v>
      </c>
      <c r="H366" s="8" t="str">
        <f t="array" ref="H366">XLOOKUP($C$2,'89'!$C$2:$C$1524,'89'!H366:H1888)</f>
        <v>#N/A</v>
      </c>
      <c r="I366" s="8" t="str">
        <f t="array" ref="I366">XLOOKUP($C$2,'89'!$C$2:$C$1524,'89'!I366:I1888)</f>
        <v>#N/A</v>
      </c>
      <c r="J366" s="8" t="str">
        <f t="array" ref="J366">XLOOKUP($C$2,'89'!$C$2:$C$1524,'89'!J366:J1888)</f>
        <v>#N/A</v>
      </c>
      <c r="K366" s="8" t="s">
        <v>11</v>
      </c>
      <c r="L366" s="8" t="s">
        <v>3046</v>
      </c>
    </row>
    <row r="367" ht="14.25" customHeight="1">
      <c r="A367" s="8" t="s">
        <v>3045</v>
      </c>
      <c r="B367" s="1678" t="s">
        <v>168</v>
      </c>
      <c r="C367" s="8" t="s">
        <v>462</v>
      </c>
      <c r="D367" s="8" t="s">
        <v>2416</v>
      </c>
      <c r="E367" s="8" t="str">
        <f t="array" ref="E367">XLOOKUP(C367,'89'!C367:C1889,'89'!E367:E1889)</f>
        <v>Rojos</v>
      </c>
      <c r="F367" s="8" t="str">
        <f t="array" ref="F367">XLOOKUP($C$2,'89'!$C$2:$C$1524,'89'!F367:F1889)</f>
        <v>#N/A</v>
      </c>
      <c r="H367" s="8" t="str">
        <f t="array" ref="H367">XLOOKUP($C$2,'89'!$C$2:$C$1524,'89'!H367:H1889)</f>
        <v>#N/A</v>
      </c>
      <c r="I367" s="8" t="str">
        <f t="array" ref="I367">XLOOKUP($C$2,'89'!$C$2:$C$1524,'89'!I367:I1889)</f>
        <v>#N/A</v>
      </c>
      <c r="J367" s="8" t="str">
        <f t="array" ref="J367">XLOOKUP($C$2,'89'!$C$2:$C$1524,'89'!J367:J1889)</f>
        <v>#N/A</v>
      </c>
      <c r="K367" s="8" t="s">
        <v>11</v>
      </c>
      <c r="L367" s="8" t="s">
        <v>3046</v>
      </c>
    </row>
    <row r="368" ht="14.25" customHeight="1">
      <c r="A368" s="8" t="s">
        <v>3045</v>
      </c>
      <c r="B368" s="1678" t="s">
        <v>168</v>
      </c>
      <c r="C368" s="8" t="s">
        <v>464</v>
      </c>
      <c r="D368" s="8" t="s">
        <v>2417</v>
      </c>
      <c r="E368" s="8" t="str">
        <f t="array" ref="E368">XLOOKUP(C368,'89'!C368:C1890,'89'!E368:E1890)</f>
        <v>Rojos</v>
      </c>
      <c r="F368" s="8" t="str">
        <f t="array" ref="F368">XLOOKUP($C$2,'89'!$C$2:$C$1524,'89'!F368:F1890)</f>
        <v>#N/A</v>
      </c>
      <c r="H368" s="8" t="str">
        <f t="array" ref="H368">XLOOKUP($C$2,'89'!$C$2:$C$1524,'89'!H368:H1890)</f>
        <v>#N/A</v>
      </c>
      <c r="I368" s="8" t="str">
        <f t="array" ref="I368">XLOOKUP($C$2,'89'!$C$2:$C$1524,'89'!I368:I1890)</f>
        <v>#N/A</v>
      </c>
      <c r="J368" s="8" t="str">
        <f t="array" ref="J368">XLOOKUP($C$2,'89'!$C$2:$C$1524,'89'!J368:J1890)</f>
        <v>#N/A</v>
      </c>
      <c r="K368" s="8" t="s">
        <v>11</v>
      </c>
      <c r="L368" s="8" t="s">
        <v>3046</v>
      </c>
    </row>
    <row r="369" ht="14.25" customHeight="1">
      <c r="A369" s="8" t="s">
        <v>3045</v>
      </c>
      <c r="B369" s="1678" t="s">
        <v>814</v>
      </c>
      <c r="C369" s="8" t="s">
        <v>1255</v>
      </c>
      <c r="D369" s="8" t="s">
        <v>1256</v>
      </c>
      <c r="E369" s="8" t="str">
        <f t="array" ref="E369">XLOOKUP(C369,'89'!C369:C1891,'89'!E369:E1891)</f>
        <v>Rojos</v>
      </c>
      <c r="H369" s="8" t="str">
        <f t="array" ref="H369">XLOOKUP($C$2,'89'!$C$2:$C$1524,'89'!H369:H1891)</f>
        <v>#N/A</v>
      </c>
      <c r="I369" s="8" t="str">
        <f t="array" ref="I369">XLOOKUP($C$2,'89'!$C$2:$C$1524,'89'!I369:I1891)</f>
        <v>#N/A</v>
      </c>
      <c r="J369" s="8" t="str">
        <f t="array" ref="J369">XLOOKUP($C$2,'89'!$C$2:$C$1524,'89'!J369:J1891)</f>
        <v>#N/A</v>
      </c>
      <c r="K369" s="8" t="s">
        <v>11</v>
      </c>
      <c r="L369" s="8" t="s">
        <v>3046</v>
      </c>
    </row>
    <row r="370" ht="14.25" customHeight="1">
      <c r="A370" s="8" t="s">
        <v>3045</v>
      </c>
      <c r="B370" s="1678" t="s">
        <v>817</v>
      </c>
      <c r="C370" s="8" t="s">
        <v>1257</v>
      </c>
      <c r="D370" s="8" t="s">
        <v>1258</v>
      </c>
      <c r="E370" s="8" t="str">
        <f t="array" ref="E370">XLOOKUP(C370,'89'!C370:C1892,'89'!E370:E1892)</f>
        <v>Rojos</v>
      </c>
      <c r="H370" s="8" t="str">
        <f t="array" ref="H370">XLOOKUP($C$2,'89'!$C$2:$C$1524,'89'!H370:H1892)</f>
        <v>#N/A</v>
      </c>
      <c r="I370" s="8" t="str">
        <f t="array" ref="I370">XLOOKUP($C$2,'89'!$C$2:$C$1524,'89'!I370:I1892)</f>
        <v>#N/A</v>
      </c>
      <c r="J370" s="8" t="str">
        <f t="array" ref="J370">XLOOKUP($C$2,'89'!$C$2:$C$1524,'89'!J370:J1892)</f>
        <v>#N/A</v>
      </c>
      <c r="K370" s="8" t="s">
        <v>11</v>
      </c>
      <c r="L370" s="8" t="s">
        <v>3046</v>
      </c>
    </row>
    <row r="371" ht="14.25" customHeight="1">
      <c r="A371" s="8" t="s">
        <v>3045</v>
      </c>
      <c r="B371" s="1678" t="s">
        <v>817</v>
      </c>
      <c r="C371" s="8" t="s">
        <v>1259</v>
      </c>
      <c r="D371" s="8" t="s">
        <v>1260</v>
      </c>
      <c r="E371" s="8" t="str">
        <f t="array" ref="E371">XLOOKUP(C371,'89'!C371:C1893,'89'!E371:E1893)</f>
        <v>Rojos</v>
      </c>
      <c r="H371" s="8" t="str">
        <f t="array" ref="H371">XLOOKUP($C$2,'89'!$C$2:$C$1524,'89'!H371:H1893)</f>
        <v>#N/A</v>
      </c>
      <c r="I371" s="8" t="str">
        <f t="array" ref="I371">XLOOKUP($C$2,'89'!$C$2:$C$1524,'89'!I371:I1893)</f>
        <v>#N/A</v>
      </c>
      <c r="J371" s="8" t="str">
        <f t="array" ref="J371">XLOOKUP($C$2,'89'!$C$2:$C$1524,'89'!J371:J1893)</f>
        <v>#N/A</v>
      </c>
      <c r="K371" s="8" t="s">
        <v>11</v>
      </c>
      <c r="L371" s="8" t="s">
        <v>3046</v>
      </c>
    </row>
    <row r="372" ht="14.25" customHeight="1">
      <c r="A372" s="8" t="s">
        <v>3045</v>
      </c>
      <c r="B372" s="1678" t="s">
        <v>168</v>
      </c>
      <c r="C372" s="8" t="s">
        <v>466</v>
      </c>
      <c r="D372" s="8" t="s">
        <v>2418</v>
      </c>
      <c r="E372" s="8" t="str">
        <f t="array" ref="E372">XLOOKUP(C372,'89'!C372:C1894,'89'!E372:E1894)</f>
        <v>Rojos</v>
      </c>
      <c r="F372" s="8" t="str">
        <f t="array" ref="F372">XLOOKUP($C$2,'89'!$C$2:$C$1524,'89'!F372:F1894)</f>
        <v>#N/A</v>
      </c>
      <c r="G372" s="8" t="str">
        <f t="array" ref="G372">XLOOKUP($C$2,'89'!$C$2:$C$1524,'89'!G372:G1894)</f>
        <v>#N/A</v>
      </c>
      <c r="H372" s="8" t="str">
        <f t="array" ref="H372">XLOOKUP($C$2,'89'!$C$2:$C$1524,'89'!H372:H1894)</f>
        <v>#N/A</v>
      </c>
      <c r="I372" s="8" t="str">
        <f t="array" ref="I372">XLOOKUP($C$2,'89'!$C$2:$C$1524,'89'!I372:I1894)</f>
        <v>#N/A</v>
      </c>
      <c r="J372" s="8" t="str">
        <f t="array" ref="J372">XLOOKUP($C$2,'89'!$C$2:$C$1524,'89'!J372:J1894)</f>
        <v>#N/A</v>
      </c>
      <c r="K372" s="8" t="s">
        <v>11</v>
      </c>
      <c r="L372" s="8" t="s">
        <v>3046</v>
      </c>
    </row>
    <row r="373" ht="14.25" customHeight="1">
      <c r="A373" s="8" t="s">
        <v>3045</v>
      </c>
      <c r="B373" s="1678" t="s">
        <v>168</v>
      </c>
      <c r="C373" s="8" t="s">
        <v>468</v>
      </c>
      <c r="D373" s="8" t="s">
        <v>2419</v>
      </c>
      <c r="E373" s="8" t="str">
        <f t="array" ref="E373">XLOOKUP(C373,'89'!C373:C1895,'89'!E373:E1895)</f>
        <v>Rojos</v>
      </c>
      <c r="F373" s="8" t="str">
        <f t="array" ref="F373">XLOOKUP($C$2,'89'!$C$2:$C$1524,'89'!F373:F1895)</f>
        <v>#N/A</v>
      </c>
      <c r="G373" s="8" t="str">
        <f t="array" ref="G373">XLOOKUP($C$2,'89'!$C$2:$C$1524,'89'!G373:G1895)</f>
        <v>#N/A</v>
      </c>
      <c r="H373" s="8" t="str">
        <f t="array" ref="H373">XLOOKUP($C$2,'89'!$C$2:$C$1524,'89'!H373:H1895)</f>
        <v>#N/A</v>
      </c>
      <c r="I373" s="8" t="str">
        <f t="array" ref="I373">XLOOKUP($C$2,'89'!$C$2:$C$1524,'89'!I373:I1895)</f>
        <v>#N/A</v>
      </c>
      <c r="J373" s="8" t="str">
        <f t="array" ref="J373">XLOOKUP($C$2,'89'!$C$2:$C$1524,'89'!J373:J1895)</f>
        <v>#N/A</v>
      </c>
      <c r="K373" s="8" t="s">
        <v>11</v>
      </c>
      <c r="L373" s="8" t="s">
        <v>3046</v>
      </c>
    </row>
    <row r="374" ht="14.25" customHeight="1">
      <c r="A374" s="8" t="s">
        <v>3045</v>
      </c>
      <c r="B374" s="1678" t="s">
        <v>814</v>
      </c>
      <c r="C374" s="8" t="s">
        <v>1261</v>
      </c>
      <c r="D374" s="8" t="s">
        <v>1262</v>
      </c>
      <c r="E374" s="8" t="str">
        <f t="array" ref="E374">XLOOKUP(C374,'89'!C374:C1896,'89'!E374:E1896)</f>
        <v>Morados</v>
      </c>
      <c r="H374" s="8" t="str">
        <f t="array" ref="H374">XLOOKUP($C$2,'89'!$C$2:$C$1524,'89'!H374:H1896)</f>
        <v>#N/A</v>
      </c>
      <c r="I374" s="8" t="str">
        <f t="array" ref="I374">XLOOKUP($C$2,'89'!$C$2:$C$1524,'89'!I374:I1896)</f>
        <v>#N/A</v>
      </c>
      <c r="J374" s="8" t="str">
        <f t="array" ref="J374">XLOOKUP($C$2,'89'!$C$2:$C$1524,'89'!J374:J1896)</f>
        <v>#N/A</v>
      </c>
      <c r="K374" s="8" t="s">
        <v>11</v>
      </c>
      <c r="L374" s="8" t="s">
        <v>3046</v>
      </c>
    </row>
    <row r="375" ht="14.25" customHeight="1">
      <c r="A375" s="8" t="s">
        <v>3045</v>
      </c>
      <c r="B375" s="1678" t="s">
        <v>817</v>
      </c>
      <c r="C375" s="8" t="s">
        <v>1263</v>
      </c>
      <c r="D375" s="8" t="s">
        <v>1264</v>
      </c>
      <c r="E375" s="8" t="str">
        <f t="array" ref="E375">XLOOKUP(C375,'89'!C375:C1897,'89'!E375:E1897)</f>
        <v>Morados</v>
      </c>
      <c r="H375" s="8" t="str">
        <f t="array" ref="H375">XLOOKUP($C$2,'89'!$C$2:$C$1524,'89'!H375:H1897)</f>
        <v>#N/A</v>
      </c>
      <c r="I375" s="8" t="str">
        <f t="array" ref="I375">XLOOKUP($C$2,'89'!$C$2:$C$1524,'89'!I375:I1897)</f>
        <v>#N/A</v>
      </c>
      <c r="J375" s="8" t="str">
        <f t="array" ref="J375">XLOOKUP($C$2,'89'!$C$2:$C$1524,'89'!J375:J1897)</f>
        <v>#N/A</v>
      </c>
      <c r="K375" s="8" t="s">
        <v>11</v>
      </c>
      <c r="L375" s="8" t="s">
        <v>3046</v>
      </c>
    </row>
    <row r="376" ht="14.25" customHeight="1">
      <c r="A376" s="8" t="s">
        <v>3045</v>
      </c>
      <c r="B376" s="1678" t="s">
        <v>892</v>
      </c>
      <c r="C376" s="8" t="s">
        <v>1265</v>
      </c>
      <c r="D376" s="8" t="s">
        <v>1266</v>
      </c>
      <c r="E376" s="8" t="str">
        <f t="array" ref="E376">XLOOKUP(C376,'89'!C376:C1898,'89'!E376:E1898)</f>
        <v>Morados</v>
      </c>
      <c r="H376" s="8" t="str">
        <f t="array" ref="H376">XLOOKUP($C$2,'89'!$C$2:$C$1524,'89'!H376:H1898)</f>
        <v>#N/A</v>
      </c>
      <c r="I376" s="8" t="str">
        <f t="array" ref="I376">XLOOKUP($C$2,'89'!$C$2:$C$1524,'89'!I376:I1898)</f>
        <v>#N/A</v>
      </c>
      <c r="J376" s="8" t="str">
        <f t="array" ref="J376">XLOOKUP($C$2,'89'!$C$2:$C$1524,'89'!J376:J1898)</f>
        <v>#N/A</v>
      </c>
      <c r="K376" s="8" t="s">
        <v>11</v>
      </c>
      <c r="L376" s="8" t="s">
        <v>3046</v>
      </c>
    </row>
    <row r="377" ht="14.25" customHeight="1">
      <c r="A377" s="8" t="s">
        <v>3045</v>
      </c>
      <c r="B377" s="1678" t="s">
        <v>168</v>
      </c>
      <c r="C377" s="8" t="s">
        <v>470</v>
      </c>
      <c r="D377" s="8" t="s">
        <v>2420</v>
      </c>
      <c r="E377" s="8" t="str">
        <f t="array" ref="E377">XLOOKUP(C377,'89'!C377:C1899,'89'!E377:E1899)</f>
        <v>Morados</v>
      </c>
      <c r="F377" s="8" t="str">
        <f t="array" ref="F377">XLOOKUP($C$2,'89'!$C$2:$C$1524,'89'!F377:F1899)</f>
        <v>#N/A</v>
      </c>
      <c r="H377" s="8" t="str">
        <f t="array" ref="H377">XLOOKUP($C$2,'89'!$C$2:$C$1524,'89'!H377:H1899)</f>
        <v>#N/A</v>
      </c>
      <c r="I377" s="8" t="str">
        <f t="array" ref="I377">XLOOKUP($C$2,'89'!$C$2:$C$1524,'89'!I377:I1899)</f>
        <v>#N/A</v>
      </c>
      <c r="J377" s="8" t="str">
        <f t="array" ref="J377">XLOOKUP($C$2,'89'!$C$2:$C$1524,'89'!J377:J1899)</f>
        <v>#N/A</v>
      </c>
      <c r="K377" s="8" t="s">
        <v>11</v>
      </c>
      <c r="L377" s="8" t="s">
        <v>3046</v>
      </c>
    </row>
    <row r="378" ht="14.25" customHeight="1">
      <c r="A378" s="8" t="s">
        <v>3045</v>
      </c>
      <c r="B378" s="1678" t="s">
        <v>168</v>
      </c>
      <c r="C378" s="8" t="s">
        <v>472</v>
      </c>
      <c r="D378" s="8" t="s">
        <v>2421</v>
      </c>
      <c r="E378" s="8" t="str">
        <f t="array" ref="E378">XLOOKUP(C378,'89'!C378:C1900,'89'!E378:E1900)</f>
        <v>Morados</v>
      </c>
      <c r="F378" s="8" t="str">
        <f t="array" ref="F378">XLOOKUP($C$2,'89'!$C$2:$C$1524,'89'!F378:F1900)</f>
        <v>#N/A</v>
      </c>
      <c r="H378" s="8" t="str">
        <f t="array" ref="H378">XLOOKUP($C$2,'89'!$C$2:$C$1524,'89'!H378:H1900)</f>
        <v>#N/A</v>
      </c>
      <c r="I378" s="8" t="str">
        <f t="array" ref="I378">XLOOKUP($C$2,'89'!$C$2:$C$1524,'89'!I378:I1900)</f>
        <v>#N/A</v>
      </c>
      <c r="J378" s="8" t="str">
        <f t="array" ref="J378">XLOOKUP($C$2,'89'!$C$2:$C$1524,'89'!J378:J1900)</f>
        <v>#N/A</v>
      </c>
      <c r="K378" s="8" t="s">
        <v>11</v>
      </c>
      <c r="L378" s="8" t="s">
        <v>3046</v>
      </c>
    </row>
    <row r="379" ht="14.25" customHeight="1">
      <c r="A379" s="8" t="s">
        <v>3045</v>
      </c>
      <c r="B379" s="1678" t="s">
        <v>814</v>
      </c>
      <c r="C379" s="8" t="s">
        <v>1267</v>
      </c>
      <c r="D379" s="8" t="s">
        <v>1268</v>
      </c>
      <c r="E379" s="8" t="str">
        <f t="array" ref="E379">XLOOKUP(C379,'89'!C379:C1901,'89'!E379:E1901)</f>
        <v>Morados</v>
      </c>
      <c r="F379" s="8" t="str">
        <f t="array" ref="F379">XLOOKUP($C$2,'89'!$C$2:$C$1524,'89'!F379:F1901)</f>
        <v>#N/A</v>
      </c>
      <c r="H379" s="8" t="str">
        <f t="array" ref="H379">XLOOKUP($C$2,'89'!$C$2:$C$1524,'89'!H379:H1901)</f>
        <v>#N/A</v>
      </c>
      <c r="I379" s="8" t="str">
        <f t="array" ref="I379">XLOOKUP($C$2,'89'!$C$2:$C$1524,'89'!I379:I1901)</f>
        <v>#N/A</v>
      </c>
      <c r="J379" s="8" t="str">
        <f t="array" ref="J379">XLOOKUP($C$2,'89'!$C$2:$C$1524,'89'!J379:J1901)</f>
        <v>#N/A</v>
      </c>
      <c r="K379" s="8" t="s">
        <v>11</v>
      </c>
      <c r="L379" s="8" t="s">
        <v>3046</v>
      </c>
    </row>
    <row r="380" ht="14.25" customHeight="1">
      <c r="A380" s="8" t="s">
        <v>3045</v>
      </c>
      <c r="B380" s="1678" t="s">
        <v>817</v>
      </c>
      <c r="C380" s="8" t="s">
        <v>1269</v>
      </c>
      <c r="D380" s="8" t="s">
        <v>1270</v>
      </c>
      <c r="E380" s="8" t="str">
        <f t="array" ref="E380">XLOOKUP(C380,'89'!C380:C1902,'89'!E380:E1902)</f>
        <v>Morados</v>
      </c>
      <c r="F380" s="8" t="str">
        <f t="array" ref="F380">XLOOKUP($C$2,'89'!$C$2:$C$1524,'89'!F380:F1902)</f>
        <v>#N/A</v>
      </c>
      <c r="H380" s="8" t="str">
        <f t="array" ref="H380">XLOOKUP($C$2,'89'!$C$2:$C$1524,'89'!H380:H1902)</f>
        <v>#N/A</v>
      </c>
      <c r="I380" s="8" t="str">
        <f t="array" ref="I380">XLOOKUP($C$2,'89'!$C$2:$C$1524,'89'!I380:I1902)</f>
        <v>#N/A</v>
      </c>
      <c r="J380" s="8" t="str">
        <f t="array" ref="J380">XLOOKUP($C$2,'89'!$C$2:$C$1524,'89'!J380:J1902)</f>
        <v>#N/A</v>
      </c>
      <c r="K380" s="8" t="s">
        <v>11</v>
      </c>
      <c r="L380" s="8" t="s">
        <v>3046</v>
      </c>
    </row>
    <row r="381" ht="14.25" customHeight="1">
      <c r="A381" s="8" t="s">
        <v>3045</v>
      </c>
      <c r="B381" s="1678" t="s">
        <v>817</v>
      </c>
      <c r="C381" s="8" t="s">
        <v>1271</v>
      </c>
      <c r="D381" s="8" t="s">
        <v>1272</v>
      </c>
      <c r="E381" s="8" t="str">
        <f t="array" ref="E381">XLOOKUP(C381,'89'!C381:C1903,'89'!E381:E1903)</f>
        <v>Morados</v>
      </c>
      <c r="F381" s="8" t="str">
        <f t="array" ref="F381">XLOOKUP($C$2,'89'!$C$2:$C$1524,'89'!F381:F1903)</f>
        <v>#N/A</v>
      </c>
      <c r="H381" s="8" t="str">
        <f t="array" ref="H381">XLOOKUP($C$2,'89'!$C$2:$C$1524,'89'!H381:H1903)</f>
        <v>#N/A</v>
      </c>
      <c r="I381" s="8" t="str">
        <f t="array" ref="I381">XLOOKUP($C$2,'89'!$C$2:$C$1524,'89'!I381:I1903)</f>
        <v>#N/A</v>
      </c>
      <c r="J381" s="8" t="str">
        <f t="array" ref="J381">XLOOKUP($C$2,'89'!$C$2:$C$1524,'89'!J381:J1903)</f>
        <v>#N/A</v>
      </c>
      <c r="K381" s="8" t="s">
        <v>11</v>
      </c>
      <c r="L381" s="8" t="s">
        <v>3046</v>
      </c>
    </row>
    <row r="382" ht="14.25" customHeight="1">
      <c r="A382" s="8" t="s">
        <v>3045</v>
      </c>
      <c r="B382" s="1678" t="s">
        <v>168</v>
      </c>
      <c r="C382" s="8" t="s">
        <v>474</v>
      </c>
      <c r="D382" s="8" t="s">
        <v>3034</v>
      </c>
      <c r="E382" s="8" t="str">
        <f t="array" ref="E382">XLOOKUP(C382,'89'!C382:C1904,'89'!E382:E1904)</f>
        <v>Morados</v>
      </c>
      <c r="F382" s="8" t="str">
        <f t="array" ref="F382">XLOOKUP($C$2,'89'!$C$2:$C$1524,'89'!F382:F1904)</f>
        <v>#N/A</v>
      </c>
      <c r="H382" s="8" t="str">
        <f t="array" ref="H382">XLOOKUP($C$2,'89'!$C$2:$C$1524,'89'!H382:H1904)</f>
        <v>#N/A</v>
      </c>
      <c r="I382" s="8" t="str">
        <f t="array" ref="I382">XLOOKUP($C$2,'89'!$C$2:$C$1524,'89'!I382:I1904)</f>
        <v>#N/A</v>
      </c>
      <c r="J382" s="8" t="str">
        <f t="array" ref="J382">XLOOKUP($C$2,'89'!$C$2:$C$1524,'89'!J382:J1904)</f>
        <v>#N/A</v>
      </c>
      <c r="K382" s="8" t="s">
        <v>11</v>
      </c>
      <c r="L382" s="8" t="s">
        <v>3046</v>
      </c>
    </row>
    <row r="383" ht="14.25" customHeight="1">
      <c r="A383" s="8" t="s">
        <v>3045</v>
      </c>
      <c r="B383" s="1678" t="s">
        <v>168</v>
      </c>
      <c r="C383" s="8" t="s">
        <v>476</v>
      </c>
      <c r="D383" s="8" t="s">
        <v>2422</v>
      </c>
      <c r="E383" s="8" t="str">
        <f t="array" ref="E383">XLOOKUP(C383,'89'!C383:C1905,'89'!E383:E1905)</f>
        <v>Morados</v>
      </c>
      <c r="F383" s="8" t="str">
        <f t="array" ref="F383">XLOOKUP($C$2,'89'!$C$2:$C$1524,'89'!F383:F1905)</f>
        <v>#N/A</v>
      </c>
      <c r="H383" s="8" t="str">
        <f t="array" ref="H383">XLOOKUP($C$2,'89'!$C$2:$C$1524,'89'!H383:H1905)</f>
        <v>#N/A</v>
      </c>
      <c r="I383" s="8" t="str">
        <f t="array" ref="I383">XLOOKUP($C$2,'89'!$C$2:$C$1524,'89'!I383:I1905)</f>
        <v>#N/A</v>
      </c>
      <c r="J383" s="8" t="str">
        <f t="array" ref="J383">XLOOKUP($C$2,'89'!$C$2:$C$1524,'89'!J383:J1905)</f>
        <v>#N/A</v>
      </c>
      <c r="K383" s="8" t="s">
        <v>11</v>
      </c>
      <c r="L383" s="8" t="s">
        <v>3046</v>
      </c>
    </row>
    <row r="384" ht="14.25" customHeight="1">
      <c r="A384" s="8" t="s">
        <v>3045</v>
      </c>
      <c r="B384" s="1678" t="s">
        <v>814</v>
      </c>
      <c r="C384" s="8" t="s">
        <v>1273</v>
      </c>
      <c r="D384" s="8" t="s">
        <v>1274</v>
      </c>
      <c r="E384" s="8" t="str">
        <f t="array" ref="E384">XLOOKUP(C384,'89'!C384:C1906,'89'!E384:E1906)</f>
        <v>Morados</v>
      </c>
      <c r="H384" s="8" t="str">
        <f t="array" ref="H384">XLOOKUP($C$2,'89'!$C$2:$C$1524,'89'!H384:H1906)</f>
        <v>#N/A</v>
      </c>
      <c r="I384" s="8" t="str">
        <f t="array" ref="I384">XLOOKUP($C$2,'89'!$C$2:$C$1524,'89'!I384:I1906)</f>
        <v>#N/A</v>
      </c>
      <c r="J384" s="8" t="str">
        <f t="array" ref="J384">XLOOKUP($C$2,'89'!$C$2:$C$1524,'89'!J384:J1906)</f>
        <v>#N/A</v>
      </c>
      <c r="K384" s="8" t="s">
        <v>11</v>
      </c>
      <c r="L384" s="8" t="s">
        <v>3046</v>
      </c>
    </row>
    <row r="385" ht="14.25" customHeight="1">
      <c r="A385" s="8" t="s">
        <v>3045</v>
      </c>
      <c r="B385" s="1678" t="s">
        <v>817</v>
      </c>
      <c r="C385" s="8" t="s">
        <v>1275</v>
      </c>
      <c r="D385" s="8" t="s">
        <v>1276</v>
      </c>
      <c r="E385" s="8" t="str">
        <f t="array" ref="E385">XLOOKUP(C385,'89'!C385:C1907,'89'!E385:E1907)</f>
        <v>Morados</v>
      </c>
      <c r="H385" s="8" t="str">
        <f t="array" ref="H385">XLOOKUP($C$2,'89'!$C$2:$C$1524,'89'!H385:H1907)</f>
        <v>#N/A</v>
      </c>
      <c r="I385" s="8" t="str">
        <f t="array" ref="I385">XLOOKUP($C$2,'89'!$C$2:$C$1524,'89'!I385:I1907)</f>
        <v>#N/A</v>
      </c>
      <c r="J385" s="8" t="str">
        <f t="array" ref="J385">XLOOKUP($C$2,'89'!$C$2:$C$1524,'89'!J385:J1907)</f>
        <v>#N/A</v>
      </c>
      <c r="K385" s="8" t="s">
        <v>11</v>
      </c>
      <c r="L385" s="8" t="s">
        <v>3046</v>
      </c>
    </row>
    <row r="386" ht="14.25" customHeight="1">
      <c r="A386" s="8" t="s">
        <v>3045</v>
      </c>
      <c r="B386" s="1678" t="s">
        <v>817</v>
      </c>
      <c r="C386" s="8" t="s">
        <v>1277</v>
      </c>
      <c r="D386" s="8" t="s">
        <v>1278</v>
      </c>
      <c r="E386" s="8" t="str">
        <f t="array" ref="E386">XLOOKUP(C386,'89'!C386:C1908,'89'!E386:E1908)</f>
        <v>Morados</v>
      </c>
      <c r="H386" s="8" t="str">
        <f t="array" ref="H386">XLOOKUP($C$2,'89'!$C$2:$C$1524,'89'!H386:H1908)</f>
        <v>#N/A</v>
      </c>
      <c r="I386" s="8" t="str">
        <f t="array" ref="I386">XLOOKUP($C$2,'89'!$C$2:$C$1524,'89'!I386:I1908)</f>
        <v>#N/A</v>
      </c>
      <c r="J386" s="8" t="str">
        <f t="array" ref="J386">XLOOKUP($C$2,'89'!$C$2:$C$1524,'89'!J386:J1908)</f>
        <v>#N/A</v>
      </c>
      <c r="K386" s="8" t="s">
        <v>11</v>
      </c>
      <c r="L386" s="8" t="s">
        <v>3046</v>
      </c>
    </row>
    <row r="387" ht="14.25" customHeight="1">
      <c r="A387" s="8" t="s">
        <v>3045</v>
      </c>
      <c r="B387" s="1678" t="s">
        <v>168</v>
      </c>
      <c r="C387" s="8" t="s">
        <v>478</v>
      </c>
      <c r="D387" s="8" t="s">
        <v>2423</v>
      </c>
      <c r="E387" s="8" t="str">
        <f t="array" ref="E387">XLOOKUP(C387,'89'!C387:C1909,'89'!E387:E1909)</f>
        <v>Morados</v>
      </c>
      <c r="F387" s="8" t="str">
        <f t="array" ref="F387">XLOOKUP($C$2,'89'!$C$2:$C$1524,'89'!F387:F1909)</f>
        <v>#N/A</v>
      </c>
      <c r="H387" s="8" t="str">
        <f t="array" ref="H387">XLOOKUP($C$2,'89'!$C$2:$C$1524,'89'!H387:H1909)</f>
        <v>#N/A</v>
      </c>
      <c r="I387" s="8" t="str">
        <f t="array" ref="I387">XLOOKUP($C$2,'89'!$C$2:$C$1524,'89'!I387:I1909)</f>
        <v>#N/A</v>
      </c>
      <c r="J387" s="8" t="str">
        <f t="array" ref="J387">XLOOKUP($C$2,'89'!$C$2:$C$1524,'89'!J387:J1909)</f>
        <v>#N/A</v>
      </c>
      <c r="K387" s="8" t="s">
        <v>11</v>
      </c>
      <c r="L387" s="8" t="s">
        <v>3046</v>
      </c>
    </row>
    <row r="388" ht="14.25" customHeight="1">
      <c r="A388" s="8" t="s">
        <v>3045</v>
      </c>
      <c r="B388" s="1678" t="s">
        <v>168</v>
      </c>
      <c r="C388" s="8" t="s">
        <v>480</v>
      </c>
      <c r="D388" s="8" t="s">
        <v>2424</v>
      </c>
      <c r="E388" s="8" t="str">
        <f t="array" ref="E388">XLOOKUP(C388,'89'!C388:C1910,'89'!E388:E1910)</f>
        <v>Morados</v>
      </c>
      <c r="F388" s="8" t="str">
        <f t="array" ref="F388">XLOOKUP($C$2,'89'!$C$2:$C$1524,'89'!F388:F1910)</f>
        <v>#N/A</v>
      </c>
      <c r="H388" s="8" t="str">
        <f t="array" ref="H388">XLOOKUP($C$2,'89'!$C$2:$C$1524,'89'!H388:H1910)</f>
        <v>#N/A</v>
      </c>
      <c r="I388" s="8" t="str">
        <f t="array" ref="I388">XLOOKUP($C$2,'89'!$C$2:$C$1524,'89'!I388:I1910)</f>
        <v>#N/A</v>
      </c>
      <c r="J388" s="8" t="str">
        <f t="array" ref="J388">XLOOKUP($C$2,'89'!$C$2:$C$1524,'89'!J388:J1910)</f>
        <v>#N/A</v>
      </c>
      <c r="K388" s="8" t="s">
        <v>11</v>
      </c>
      <c r="L388" s="8" t="s">
        <v>3046</v>
      </c>
    </row>
    <row r="389" ht="14.25" customHeight="1">
      <c r="A389" s="8" t="s">
        <v>3045</v>
      </c>
      <c r="B389" s="1678" t="s">
        <v>814</v>
      </c>
      <c r="C389" s="8" t="s">
        <v>1279</v>
      </c>
      <c r="D389" s="8" t="s">
        <v>1280</v>
      </c>
      <c r="E389" s="8" t="str">
        <f t="array" ref="E389">XLOOKUP(C389,'89'!C389:C1911,'89'!E389:E1911)</f>
        <v>Morados</v>
      </c>
      <c r="F389" s="8" t="str">
        <f t="array" ref="F389">XLOOKUP($C$2,'89'!$C$2:$C$1524,'89'!F389:F1911)</f>
        <v>#N/A</v>
      </c>
      <c r="H389" s="8" t="str">
        <f t="array" ref="H389">XLOOKUP($C$2,'89'!$C$2:$C$1524,'89'!H389:H1911)</f>
        <v>#N/A</v>
      </c>
      <c r="I389" s="8" t="str">
        <f t="array" ref="I389">XLOOKUP($C$2,'89'!$C$2:$C$1524,'89'!I389:I1911)</f>
        <v>#N/A</v>
      </c>
      <c r="J389" s="8" t="str">
        <f t="array" ref="J389">XLOOKUP($C$2,'89'!$C$2:$C$1524,'89'!J389:J1911)</f>
        <v>#N/A</v>
      </c>
      <c r="K389" s="8" t="s">
        <v>11</v>
      </c>
      <c r="L389" s="8" t="s">
        <v>3046</v>
      </c>
    </row>
    <row r="390" ht="14.25" customHeight="1">
      <c r="A390" s="8" t="s">
        <v>3045</v>
      </c>
      <c r="B390" s="1678" t="s">
        <v>817</v>
      </c>
      <c r="C390" s="8" t="s">
        <v>1281</v>
      </c>
      <c r="D390" s="8" t="s">
        <v>1282</v>
      </c>
      <c r="E390" s="8" t="str">
        <f t="array" ref="E390">XLOOKUP(C390,'89'!C390:C1912,'89'!E390:E1912)</f>
        <v>Morados</v>
      </c>
      <c r="F390" s="8" t="str">
        <f t="array" ref="F390">XLOOKUP($C$2,'89'!$C$2:$C$1524,'89'!F390:F1912)</f>
        <v>#N/A</v>
      </c>
      <c r="H390" s="8" t="str">
        <f t="array" ref="H390">XLOOKUP($C$2,'89'!$C$2:$C$1524,'89'!H390:H1912)</f>
        <v>#N/A</v>
      </c>
      <c r="I390" s="8" t="str">
        <f t="array" ref="I390">XLOOKUP($C$2,'89'!$C$2:$C$1524,'89'!I390:I1912)</f>
        <v>#N/A</v>
      </c>
      <c r="J390" s="8" t="str">
        <f t="array" ref="J390">XLOOKUP($C$2,'89'!$C$2:$C$1524,'89'!J390:J1912)</f>
        <v>#N/A</v>
      </c>
      <c r="K390" s="8" t="s">
        <v>11</v>
      </c>
      <c r="L390" s="8" t="s">
        <v>3046</v>
      </c>
    </row>
    <row r="391" ht="14.25" customHeight="1">
      <c r="A391" s="8" t="s">
        <v>3045</v>
      </c>
      <c r="B391" s="1678" t="s">
        <v>817</v>
      </c>
      <c r="C391" s="8" t="s">
        <v>1283</v>
      </c>
      <c r="D391" s="8" t="s">
        <v>1284</v>
      </c>
      <c r="E391" s="8" t="str">
        <f t="array" ref="E391">XLOOKUP(C391,'89'!C391:C1913,'89'!E391:E1913)</f>
        <v>Morados</v>
      </c>
      <c r="F391" s="8" t="str">
        <f t="array" ref="F391">XLOOKUP($C$2,'89'!$C$2:$C$1524,'89'!F391:F1913)</f>
        <v>#N/A</v>
      </c>
      <c r="H391" s="8" t="str">
        <f t="array" ref="H391">XLOOKUP($C$2,'89'!$C$2:$C$1524,'89'!H391:H1913)</f>
        <v>#N/A</v>
      </c>
      <c r="I391" s="8" t="str">
        <f t="array" ref="I391">XLOOKUP($C$2,'89'!$C$2:$C$1524,'89'!I391:I1913)</f>
        <v>#N/A</v>
      </c>
      <c r="J391" s="8" t="str">
        <f t="array" ref="J391">XLOOKUP($C$2,'89'!$C$2:$C$1524,'89'!J391:J1913)</f>
        <v>#N/A</v>
      </c>
      <c r="K391" s="8" t="s">
        <v>11</v>
      </c>
      <c r="L391" s="8" t="s">
        <v>3046</v>
      </c>
    </row>
    <row r="392" ht="14.25" customHeight="1">
      <c r="A392" s="8" t="s">
        <v>3045</v>
      </c>
      <c r="B392" s="1678" t="s">
        <v>168</v>
      </c>
      <c r="C392" s="8" t="s">
        <v>482</v>
      </c>
      <c r="D392" s="8" t="s">
        <v>2425</v>
      </c>
      <c r="E392" s="8" t="str">
        <f t="array" ref="E392">XLOOKUP(C392,'89'!C392:C1914,'89'!E392:E1914)</f>
        <v>Morados</v>
      </c>
      <c r="F392" s="8" t="str">
        <f t="array" ref="F392">XLOOKUP($C$2,'89'!$C$2:$C$1524,'89'!F392:F1914)</f>
        <v>#N/A</v>
      </c>
      <c r="H392" s="8" t="str">
        <f t="array" ref="H392">XLOOKUP($C$2,'89'!$C$2:$C$1524,'89'!H392:H1914)</f>
        <v>#N/A</v>
      </c>
      <c r="I392" s="8" t="str">
        <f t="array" ref="I392">XLOOKUP($C$2,'89'!$C$2:$C$1524,'89'!I392:I1914)</f>
        <v>#N/A</v>
      </c>
      <c r="J392" s="8" t="str">
        <f t="array" ref="J392">XLOOKUP($C$2,'89'!$C$2:$C$1524,'89'!J392:J1914)</f>
        <v>#N/A</v>
      </c>
      <c r="K392" s="8" t="s">
        <v>11</v>
      </c>
      <c r="L392" s="8" t="s">
        <v>3046</v>
      </c>
    </row>
    <row r="393" ht="14.25" customHeight="1">
      <c r="A393" s="8" t="s">
        <v>3045</v>
      </c>
      <c r="B393" s="1678" t="s">
        <v>168</v>
      </c>
      <c r="C393" s="8" t="s">
        <v>484</v>
      </c>
      <c r="D393" s="8" t="s">
        <v>2426</v>
      </c>
      <c r="E393" s="8" t="str">
        <f t="array" ref="E393">XLOOKUP(C393,'89'!C393:C1915,'89'!E393:E1915)</f>
        <v>Morados</v>
      </c>
      <c r="F393" s="8" t="str">
        <f t="array" ref="F393">XLOOKUP($C$2,'89'!$C$2:$C$1524,'89'!F393:F1915)</f>
        <v>#N/A</v>
      </c>
      <c r="H393" s="8" t="str">
        <f t="array" ref="H393">XLOOKUP($C$2,'89'!$C$2:$C$1524,'89'!H393:H1915)</f>
        <v>#N/A</v>
      </c>
      <c r="I393" s="8" t="str">
        <f t="array" ref="I393">XLOOKUP($C$2,'89'!$C$2:$C$1524,'89'!I393:I1915)</f>
        <v>#N/A</v>
      </c>
      <c r="J393" s="8" t="str">
        <f t="array" ref="J393">XLOOKUP($C$2,'89'!$C$2:$C$1524,'89'!J393:J1915)</f>
        <v>#N/A</v>
      </c>
      <c r="K393" s="8" t="s">
        <v>11</v>
      </c>
      <c r="L393" s="8" t="s">
        <v>3046</v>
      </c>
    </row>
    <row r="394" ht="14.25" customHeight="1">
      <c r="A394" s="8" t="s">
        <v>3045</v>
      </c>
      <c r="B394" s="1678" t="s">
        <v>814</v>
      </c>
      <c r="C394" s="8" t="s">
        <v>1285</v>
      </c>
      <c r="D394" s="8" t="s">
        <v>1286</v>
      </c>
      <c r="E394" s="8" t="str">
        <f t="array" ref="E394">XLOOKUP(C394,'89'!C394:C1916,'89'!E394:E1916)</f>
        <v>Morados</v>
      </c>
      <c r="H394" s="8" t="str">
        <f t="array" ref="H394">XLOOKUP($C$2,'89'!$C$2:$C$1524,'89'!H394:H1916)</f>
        <v>#N/A</v>
      </c>
      <c r="I394" s="8" t="str">
        <f t="array" ref="I394">XLOOKUP($C$2,'89'!$C$2:$C$1524,'89'!I394:I1916)</f>
        <v>#N/A</v>
      </c>
      <c r="J394" s="8" t="str">
        <f t="array" ref="J394">XLOOKUP($C$2,'89'!$C$2:$C$1524,'89'!J394:J1916)</f>
        <v>#N/A</v>
      </c>
      <c r="K394" s="8" t="s">
        <v>11</v>
      </c>
      <c r="L394" s="8" t="s">
        <v>3046</v>
      </c>
    </row>
    <row r="395" ht="14.25" customHeight="1">
      <c r="A395" s="8" t="s">
        <v>3045</v>
      </c>
      <c r="B395" s="1678" t="s">
        <v>817</v>
      </c>
      <c r="C395" s="8" t="s">
        <v>1287</v>
      </c>
      <c r="D395" s="8" t="s">
        <v>1288</v>
      </c>
      <c r="E395" s="8" t="str">
        <f t="array" ref="E395">XLOOKUP(C395,'89'!C395:C1917,'89'!E395:E1917)</f>
        <v>Morados</v>
      </c>
      <c r="H395" s="8" t="str">
        <f t="array" ref="H395">XLOOKUP($C$2,'89'!$C$2:$C$1524,'89'!H395:H1917)</f>
        <v>#N/A</v>
      </c>
      <c r="I395" s="8" t="str">
        <f t="array" ref="I395">XLOOKUP($C$2,'89'!$C$2:$C$1524,'89'!I395:I1917)</f>
        <v>#N/A</v>
      </c>
      <c r="J395" s="8" t="str">
        <f t="array" ref="J395">XLOOKUP($C$2,'89'!$C$2:$C$1524,'89'!J395:J1917)</f>
        <v>#N/A</v>
      </c>
      <c r="K395" s="8" t="s">
        <v>11</v>
      </c>
      <c r="L395" s="8" t="s">
        <v>3046</v>
      </c>
    </row>
    <row r="396" ht="14.25" customHeight="1">
      <c r="A396" s="8" t="s">
        <v>3045</v>
      </c>
      <c r="B396" s="1678" t="s">
        <v>892</v>
      </c>
      <c r="C396" s="8" t="s">
        <v>1289</v>
      </c>
      <c r="D396" s="8" t="s">
        <v>1290</v>
      </c>
      <c r="E396" s="8" t="str">
        <f t="array" ref="E396">XLOOKUP(C396,'89'!C396:C1918,'89'!E396:E1918)</f>
        <v>Morados</v>
      </c>
      <c r="H396" s="8" t="str">
        <f t="array" ref="H396">XLOOKUP($C$2,'89'!$C$2:$C$1524,'89'!H396:H1918)</f>
        <v>#N/A</v>
      </c>
      <c r="I396" s="8" t="str">
        <f t="array" ref="I396">XLOOKUP($C$2,'89'!$C$2:$C$1524,'89'!I396:I1918)</f>
        <v>#N/A</v>
      </c>
      <c r="J396" s="8" t="str">
        <f t="array" ref="J396">XLOOKUP($C$2,'89'!$C$2:$C$1524,'89'!J396:J1918)</f>
        <v>#N/A</v>
      </c>
      <c r="K396" s="8" t="s">
        <v>11</v>
      </c>
      <c r="L396" s="8" t="s">
        <v>3046</v>
      </c>
    </row>
    <row r="397" ht="14.25" customHeight="1">
      <c r="A397" s="8" t="s">
        <v>3045</v>
      </c>
      <c r="B397" s="1678" t="s">
        <v>168</v>
      </c>
      <c r="C397" s="8" t="s">
        <v>486</v>
      </c>
      <c r="D397" s="8" t="s">
        <v>2427</v>
      </c>
      <c r="E397" s="8" t="str">
        <f t="array" ref="E397">XLOOKUP(C397,'89'!C397:C1919,'89'!E397:E1919)</f>
        <v>Morados</v>
      </c>
      <c r="F397" s="8" t="str">
        <f t="array" ref="F397">XLOOKUP($C$2,'89'!$C$2:$C$1524,'89'!F397:F1919)</f>
        <v>#N/A</v>
      </c>
      <c r="H397" s="8" t="str">
        <f t="array" ref="H397">XLOOKUP($C$2,'89'!$C$2:$C$1524,'89'!H397:H1919)</f>
        <v>#N/A</v>
      </c>
      <c r="I397" s="8" t="str">
        <f t="array" ref="I397">XLOOKUP($C$2,'89'!$C$2:$C$1524,'89'!I397:I1919)</f>
        <v>#N/A</v>
      </c>
      <c r="J397" s="8" t="str">
        <f t="array" ref="J397">XLOOKUP($C$2,'89'!$C$2:$C$1524,'89'!J397:J1919)</f>
        <v>#N/A</v>
      </c>
      <c r="K397" s="8" t="s">
        <v>11</v>
      </c>
      <c r="L397" s="8" t="s">
        <v>3046</v>
      </c>
    </row>
    <row r="398" ht="14.25" customHeight="1">
      <c r="A398" s="8" t="s">
        <v>3045</v>
      </c>
      <c r="B398" s="1678" t="s">
        <v>168</v>
      </c>
      <c r="C398" s="8" t="s">
        <v>488</v>
      </c>
      <c r="D398" s="8" t="s">
        <v>2428</v>
      </c>
      <c r="E398" s="8" t="str">
        <f t="array" ref="E398">XLOOKUP(C398,'89'!C398:C1920,'89'!E398:E1920)</f>
        <v>Morados</v>
      </c>
      <c r="F398" s="8" t="str">
        <f t="array" ref="F398">XLOOKUP($C$2,'89'!$C$2:$C$1524,'89'!F398:F1920)</f>
        <v>#N/A</v>
      </c>
      <c r="H398" s="8" t="str">
        <f t="array" ref="H398">XLOOKUP($C$2,'89'!$C$2:$C$1524,'89'!H398:H1920)</f>
        <v>#N/A</v>
      </c>
      <c r="I398" s="8" t="str">
        <f t="array" ref="I398">XLOOKUP($C$2,'89'!$C$2:$C$1524,'89'!I398:I1920)</f>
        <v>#N/A</v>
      </c>
      <c r="J398" s="8" t="str">
        <f t="array" ref="J398">XLOOKUP($C$2,'89'!$C$2:$C$1524,'89'!J398:J1920)</f>
        <v>#N/A</v>
      </c>
      <c r="K398" s="8" t="s">
        <v>11</v>
      </c>
      <c r="L398" s="8" t="s">
        <v>3046</v>
      </c>
    </row>
    <row r="399" ht="14.25" customHeight="1">
      <c r="A399" s="8" t="s">
        <v>3045</v>
      </c>
      <c r="B399" s="1678" t="s">
        <v>814</v>
      </c>
      <c r="C399" s="8" t="s">
        <v>1291</v>
      </c>
      <c r="D399" s="8" t="s">
        <v>1292</v>
      </c>
      <c r="E399" s="8" t="str">
        <f t="array" ref="E399">XLOOKUP(C399,'89'!C399:C1921,'89'!E399:E1921)</f>
        <v>Morados</v>
      </c>
      <c r="H399" s="8" t="str">
        <f t="array" ref="H399">XLOOKUP($C$2,'89'!$C$2:$C$1524,'89'!H399:H1921)</f>
        <v>#N/A</v>
      </c>
      <c r="I399" s="8" t="str">
        <f t="array" ref="I399">XLOOKUP($C$2,'89'!$C$2:$C$1524,'89'!I399:I1921)</f>
        <v>#N/A</v>
      </c>
      <c r="J399" s="8" t="str">
        <f t="array" ref="J399">XLOOKUP($C$2,'89'!$C$2:$C$1524,'89'!J399:J1921)</f>
        <v>#N/A</v>
      </c>
      <c r="K399" s="8" t="s">
        <v>11</v>
      </c>
      <c r="L399" s="8" t="s">
        <v>3046</v>
      </c>
    </row>
    <row r="400" ht="14.25" customHeight="1">
      <c r="A400" s="8" t="s">
        <v>3045</v>
      </c>
      <c r="B400" s="1678" t="s">
        <v>817</v>
      </c>
      <c r="C400" s="8" t="s">
        <v>1293</v>
      </c>
      <c r="D400" s="8" t="s">
        <v>1294</v>
      </c>
      <c r="E400" s="8" t="str">
        <f t="array" ref="E400">XLOOKUP(C400,'89'!C400:C1922,'89'!E400:E1922)</f>
        <v>Morados</v>
      </c>
      <c r="H400" s="8" t="str">
        <f t="array" ref="H400">XLOOKUP($C$2,'89'!$C$2:$C$1524,'89'!H400:H1922)</f>
        <v>#N/A</v>
      </c>
      <c r="I400" s="8" t="str">
        <f t="array" ref="I400">XLOOKUP($C$2,'89'!$C$2:$C$1524,'89'!I400:I1922)</f>
        <v>#N/A</v>
      </c>
      <c r="J400" s="8" t="str">
        <f t="array" ref="J400">XLOOKUP($C$2,'89'!$C$2:$C$1524,'89'!J400:J1922)</f>
        <v>#N/A</v>
      </c>
      <c r="K400" s="8" t="s">
        <v>11</v>
      </c>
      <c r="L400" s="8" t="s">
        <v>3046</v>
      </c>
    </row>
    <row r="401" ht="14.25" customHeight="1">
      <c r="A401" s="8" t="s">
        <v>3045</v>
      </c>
      <c r="B401" s="1678" t="s">
        <v>817</v>
      </c>
      <c r="C401" s="8" t="s">
        <v>1295</v>
      </c>
      <c r="D401" s="8" t="s">
        <v>1296</v>
      </c>
      <c r="E401" s="8" t="str">
        <f t="array" ref="E401">XLOOKUP(C401,'89'!C401:C1923,'89'!E401:E1923)</f>
        <v>Morados</v>
      </c>
      <c r="H401" s="8" t="str">
        <f t="array" ref="H401">XLOOKUP($C$2,'89'!$C$2:$C$1524,'89'!H401:H1923)</f>
        <v>#N/A</v>
      </c>
      <c r="I401" s="8" t="str">
        <f t="array" ref="I401">XLOOKUP($C$2,'89'!$C$2:$C$1524,'89'!I401:I1923)</f>
        <v>#N/A</v>
      </c>
      <c r="J401" s="8" t="str">
        <f t="array" ref="J401">XLOOKUP($C$2,'89'!$C$2:$C$1524,'89'!J401:J1923)</f>
        <v>#N/A</v>
      </c>
      <c r="K401" s="8" t="s">
        <v>11</v>
      </c>
      <c r="L401" s="8" t="s">
        <v>3046</v>
      </c>
    </row>
    <row r="402" ht="14.25" customHeight="1">
      <c r="A402" s="8" t="s">
        <v>3045</v>
      </c>
      <c r="B402" s="1678" t="s">
        <v>168</v>
      </c>
      <c r="C402" s="8" t="s">
        <v>490</v>
      </c>
      <c r="D402" s="8" t="s">
        <v>2429</v>
      </c>
      <c r="E402" s="8" t="str">
        <f t="array" ref="E402">XLOOKUP(C402,'89'!C402:C1924,'89'!E402:E1924)</f>
        <v>Amarillos</v>
      </c>
      <c r="F402" s="8" t="str">
        <f t="array" ref="F402">XLOOKUP($C$2,'89'!$C$2:$C$1524,'89'!F402:F1924)</f>
        <v>#N/A</v>
      </c>
      <c r="G402" s="8" t="str">
        <f t="array" ref="G402">XLOOKUP($C$2,'89'!$C$2:$C$1524,'89'!G402:G1924)</f>
        <v>#N/A</v>
      </c>
      <c r="H402" s="8" t="str">
        <f t="array" ref="H402">XLOOKUP($C$2,'89'!$C$2:$C$1524,'89'!H402:H1924)</f>
        <v>#N/A</v>
      </c>
      <c r="I402" s="8" t="str">
        <f t="array" ref="I402">XLOOKUP($C$2,'89'!$C$2:$C$1524,'89'!I402:I1924)</f>
        <v>#N/A</v>
      </c>
      <c r="J402" s="8" t="str">
        <f t="array" ref="J402">XLOOKUP($C$2,'89'!$C$2:$C$1524,'89'!J402:J1924)</f>
        <v>#N/A</v>
      </c>
      <c r="K402" s="8" t="s">
        <v>11</v>
      </c>
      <c r="L402" s="8" t="s">
        <v>3046</v>
      </c>
    </row>
    <row r="403" ht="14.25" customHeight="1">
      <c r="A403" s="8" t="s">
        <v>3045</v>
      </c>
      <c r="B403" s="1678" t="s">
        <v>168</v>
      </c>
      <c r="C403" s="8" t="s">
        <v>492</v>
      </c>
      <c r="D403" s="8" t="s">
        <v>2430</v>
      </c>
      <c r="E403" s="8" t="str">
        <f t="array" ref="E403">XLOOKUP(C403,'89'!C403:C1925,'89'!E403:E1925)</f>
        <v>Amarillos</v>
      </c>
      <c r="F403" s="8" t="str">
        <f t="array" ref="F403">XLOOKUP($C$2,'89'!$C$2:$C$1524,'89'!F403:F1925)</f>
        <v>#N/A</v>
      </c>
      <c r="G403" s="8" t="str">
        <f t="array" ref="G403">XLOOKUP($C$2,'89'!$C$2:$C$1524,'89'!G403:G1925)</f>
        <v>#N/A</v>
      </c>
      <c r="H403" s="8" t="str">
        <f t="array" ref="H403">XLOOKUP($C$2,'89'!$C$2:$C$1524,'89'!H403:H1925)</f>
        <v>#N/A</v>
      </c>
      <c r="I403" s="8" t="str">
        <f t="array" ref="I403">XLOOKUP($C$2,'89'!$C$2:$C$1524,'89'!I403:I1925)</f>
        <v>#N/A</v>
      </c>
      <c r="J403" s="8" t="str">
        <f t="array" ref="J403">XLOOKUP($C$2,'89'!$C$2:$C$1524,'89'!J403:J1925)</f>
        <v>#N/A</v>
      </c>
      <c r="K403" s="8" t="s">
        <v>11</v>
      </c>
      <c r="L403" s="8" t="s">
        <v>3046</v>
      </c>
    </row>
    <row r="404" ht="14.25" customHeight="1">
      <c r="A404" s="8" t="s">
        <v>3045</v>
      </c>
      <c r="B404" s="1678" t="s">
        <v>814</v>
      </c>
      <c r="C404" s="8" t="s">
        <v>1297</v>
      </c>
      <c r="D404" s="8" t="s">
        <v>3035</v>
      </c>
      <c r="E404" s="8" t="str">
        <f t="array" ref="E404">XLOOKUP(C404,'89'!C404:C1926,'89'!E404:E1926)</f>
        <v>Amarillos</v>
      </c>
      <c r="F404" s="8" t="str">
        <f t="array" ref="F404">XLOOKUP($C$2,'89'!$C$2:$C$1524,'89'!F404:F1926)</f>
        <v>#N/A</v>
      </c>
      <c r="H404" s="8" t="str">
        <f t="array" ref="H404">XLOOKUP($C$2,'89'!$C$2:$C$1524,'89'!H404:H1926)</f>
        <v>#N/A</v>
      </c>
      <c r="I404" s="8" t="str">
        <f t="array" ref="I404">XLOOKUP($C$2,'89'!$C$2:$C$1524,'89'!I404:I1926)</f>
        <v>#N/A</v>
      </c>
      <c r="J404" s="8" t="str">
        <f t="array" ref="J404">XLOOKUP($C$2,'89'!$C$2:$C$1524,'89'!J404:J1926)</f>
        <v>#N/A</v>
      </c>
      <c r="K404" s="8" t="s">
        <v>11</v>
      </c>
      <c r="L404" s="8" t="s">
        <v>3046</v>
      </c>
    </row>
    <row r="405" ht="14.25" customHeight="1">
      <c r="A405" s="8" t="s">
        <v>3045</v>
      </c>
      <c r="B405" s="1678" t="s">
        <v>817</v>
      </c>
      <c r="C405" s="8" t="s">
        <v>1299</v>
      </c>
      <c r="D405" s="8" t="s">
        <v>1300</v>
      </c>
      <c r="E405" s="8" t="str">
        <f t="array" ref="E405">XLOOKUP(C405,'89'!C405:C1927,'89'!E405:E1927)</f>
        <v>Amarillos</v>
      </c>
      <c r="F405" s="8" t="str">
        <f t="array" ref="F405">XLOOKUP($C$2,'89'!$C$2:$C$1524,'89'!F405:F1927)</f>
        <v>#N/A</v>
      </c>
      <c r="H405" s="8" t="str">
        <f t="array" ref="H405">XLOOKUP($C$2,'89'!$C$2:$C$1524,'89'!H405:H1927)</f>
        <v>#N/A</v>
      </c>
      <c r="I405" s="8" t="str">
        <f t="array" ref="I405">XLOOKUP($C$2,'89'!$C$2:$C$1524,'89'!I405:I1927)</f>
        <v>#N/A</v>
      </c>
      <c r="J405" s="8" t="str">
        <f t="array" ref="J405">XLOOKUP($C$2,'89'!$C$2:$C$1524,'89'!J405:J1927)</f>
        <v>#N/A</v>
      </c>
      <c r="K405" s="8" t="s">
        <v>11</v>
      </c>
      <c r="L405" s="8" t="s">
        <v>3046</v>
      </c>
    </row>
    <row r="406" ht="14.25" customHeight="1">
      <c r="A406" s="8" t="s">
        <v>3045</v>
      </c>
      <c r="B406" s="1678" t="s">
        <v>817</v>
      </c>
      <c r="C406" s="8" t="s">
        <v>1301</v>
      </c>
      <c r="D406" s="8" t="s">
        <v>1302</v>
      </c>
      <c r="E406" s="8" t="str">
        <f t="array" ref="E406">XLOOKUP(C406,'89'!C406:C1928,'89'!E406:E1928)</f>
        <v>Amarillos</v>
      </c>
      <c r="F406" s="8" t="str">
        <f t="array" ref="F406">XLOOKUP($C$2,'89'!$C$2:$C$1524,'89'!F406:F1928)</f>
        <v>#N/A</v>
      </c>
      <c r="H406" s="8" t="str">
        <f t="array" ref="H406">XLOOKUP($C$2,'89'!$C$2:$C$1524,'89'!H406:H1928)</f>
        <v>#N/A</v>
      </c>
      <c r="I406" s="8" t="str">
        <f t="array" ref="I406">XLOOKUP($C$2,'89'!$C$2:$C$1524,'89'!I406:I1928)</f>
        <v>#N/A</v>
      </c>
      <c r="J406" s="8" t="str">
        <f t="array" ref="J406">XLOOKUP($C$2,'89'!$C$2:$C$1524,'89'!J406:J1928)</f>
        <v>#N/A</v>
      </c>
      <c r="K406" s="8" t="s">
        <v>11</v>
      </c>
      <c r="L406" s="8" t="s">
        <v>3046</v>
      </c>
    </row>
    <row r="407" ht="14.25" customHeight="1">
      <c r="A407" s="8" t="s">
        <v>3045</v>
      </c>
      <c r="B407" s="1678" t="s">
        <v>892</v>
      </c>
      <c r="C407" s="8" t="s">
        <v>1303</v>
      </c>
      <c r="D407" s="8" t="s">
        <v>1304</v>
      </c>
      <c r="E407" s="8" t="str">
        <f t="array" ref="E407">XLOOKUP(C407,'89'!C407:C1929,'89'!E407:E1929)</f>
        <v>Cafés</v>
      </c>
      <c r="H407" s="8" t="str">
        <f t="array" ref="H407">XLOOKUP($C$2,'89'!$C$2:$C$1524,'89'!H407:H1929)</f>
        <v>#N/A</v>
      </c>
      <c r="I407" s="8" t="str">
        <f t="array" ref="I407">XLOOKUP($C$2,'89'!$C$2:$C$1524,'89'!I407:I1929)</f>
        <v>#N/A</v>
      </c>
      <c r="J407" s="8" t="str">
        <f t="array" ref="J407">XLOOKUP($C$2,'89'!$C$2:$C$1524,'89'!J407:J1929)</f>
        <v>#N/A</v>
      </c>
      <c r="K407" s="8" t="s">
        <v>11</v>
      </c>
      <c r="L407" s="8" t="s">
        <v>3046</v>
      </c>
    </row>
    <row r="408" ht="14.25" customHeight="1">
      <c r="A408" s="8" t="s">
        <v>3045</v>
      </c>
      <c r="B408" s="1678" t="s">
        <v>168</v>
      </c>
      <c r="C408" s="8" t="s">
        <v>494</v>
      </c>
      <c r="D408" s="8" t="s">
        <v>2431</v>
      </c>
      <c r="E408" s="8" t="str">
        <f t="array" ref="E408">XLOOKUP(C408,'89'!C408:C1930,'89'!E408:E1930)</f>
        <v>Verdes</v>
      </c>
      <c r="F408" s="8" t="str">
        <f t="array" ref="F408">XLOOKUP($C$2,'89'!$C$2:$C$1524,'89'!F408:F1930)</f>
        <v>#N/A</v>
      </c>
      <c r="H408" s="8" t="str">
        <f t="array" ref="H408">XLOOKUP($C$2,'89'!$C$2:$C$1524,'89'!H408:H1930)</f>
        <v>#N/A</v>
      </c>
      <c r="I408" s="8" t="str">
        <f t="array" ref="I408">XLOOKUP($C$2,'89'!$C$2:$C$1524,'89'!I408:I1930)</f>
        <v>#N/A</v>
      </c>
      <c r="J408" s="8" t="str">
        <f t="array" ref="J408">XLOOKUP($C$2,'89'!$C$2:$C$1524,'89'!J408:J1930)</f>
        <v>#N/A</v>
      </c>
      <c r="K408" s="8" t="s">
        <v>11</v>
      </c>
      <c r="L408" s="8" t="s">
        <v>3046</v>
      </c>
    </row>
    <row r="409" ht="14.25" customHeight="1">
      <c r="A409" s="8" t="s">
        <v>3045</v>
      </c>
      <c r="B409" s="1678" t="s">
        <v>168</v>
      </c>
      <c r="C409" s="8" t="s">
        <v>496</v>
      </c>
      <c r="D409" s="8" t="s">
        <v>2432</v>
      </c>
      <c r="E409" s="8" t="str">
        <f t="array" ref="E409">XLOOKUP(C409,'89'!C409:C1931,'89'!E409:E1931)</f>
        <v>Verdes</v>
      </c>
      <c r="F409" s="8" t="str">
        <f t="array" ref="F409">XLOOKUP($C$2,'89'!$C$2:$C$1524,'89'!F409:F1931)</f>
        <v>#N/A</v>
      </c>
      <c r="H409" s="8" t="str">
        <f t="array" ref="H409">XLOOKUP($C$2,'89'!$C$2:$C$1524,'89'!H409:H1931)</f>
        <v>#N/A</v>
      </c>
      <c r="I409" s="8" t="str">
        <f t="array" ref="I409">XLOOKUP($C$2,'89'!$C$2:$C$1524,'89'!I409:I1931)</f>
        <v>#N/A</v>
      </c>
      <c r="J409" s="8" t="str">
        <f t="array" ref="J409">XLOOKUP($C$2,'89'!$C$2:$C$1524,'89'!J409:J1931)</f>
        <v>#N/A</v>
      </c>
      <c r="K409" s="8" t="s">
        <v>11</v>
      </c>
      <c r="L409" s="8" t="s">
        <v>3046</v>
      </c>
    </row>
    <row r="410" ht="14.25" customHeight="1">
      <c r="A410" s="8" t="s">
        <v>3045</v>
      </c>
      <c r="B410" s="1678" t="s">
        <v>814</v>
      </c>
      <c r="C410" s="8" t="s">
        <v>1305</v>
      </c>
      <c r="D410" s="8" t="s">
        <v>1306</v>
      </c>
      <c r="E410" s="8" t="str">
        <f t="array" ref="E410">XLOOKUP(C410,'89'!C410:C1932,'89'!E410:E1932)</f>
        <v>Verdes</v>
      </c>
      <c r="H410" s="8" t="str">
        <f t="array" ref="H410">XLOOKUP($C$2,'89'!$C$2:$C$1524,'89'!H410:H1932)</f>
        <v>#N/A</v>
      </c>
      <c r="I410" s="8" t="str">
        <f t="array" ref="I410">XLOOKUP($C$2,'89'!$C$2:$C$1524,'89'!I410:I1932)</f>
        <v>#N/A</v>
      </c>
      <c r="J410" s="8" t="str">
        <f t="array" ref="J410">XLOOKUP($C$2,'89'!$C$2:$C$1524,'89'!J410:J1932)</f>
        <v>#N/A</v>
      </c>
      <c r="K410" s="8" t="s">
        <v>11</v>
      </c>
      <c r="L410" s="8" t="s">
        <v>3046</v>
      </c>
    </row>
    <row r="411" ht="14.25" customHeight="1">
      <c r="A411" s="8" t="s">
        <v>3045</v>
      </c>
      <c r="B411" s="1678" t="s">
        <v>817</v>
      </c>
      <c r="C411" s="8" t="s">
        <v>1307</v>
      </c>
      <c r="D411" s="8" t="s">
        <v>1308</v>
      </c>
      <c r="E411" s="8" t="str">
        <f t="array" ref="E411">XLOOKUP(C411,'89'!C411:C1933,'89'!E411:E1933)</f>
        <v>Verdes</v>
      </c>
      <c r="H411" s="8" t="str">
        <f t="array" ref="H411">XLOOKUP($C$2,'89'!$C$2:$C$1524,'89'!H411:H1933)</f>
        <v>#N/A</v>
      </c>
      <c r="I411" s="8" t="str">
        <f t="array" ref="I411">XLOOKUP($C$2,'89'!$C$2:$C$1524,'89'!I411:I1933)</f>
        <v>#N/A</v>
      </c>
      <c r="J411" s="8" t="str">
        <f t="array" ref="J411">XLOOKUP($C$2,'89'!$C$2:$C$1524,'89'!J411:J1933)</f>
        <v>#N/A</v>
      </c>
      <c r="K411" s="8" t="s">
        <v>11</v>
      </c>
      <c r="L411" s="8" t="s">
        <v>3046</v>
      </c>
    </row>
    <row r="412" ht="14.25" customHeight="1">
      <c r="A412" s="8" t="s">
        <v>3045</v>
      </c>
      <c r="B412" s="1678" t="s">
        <v>892</v>
      </c>
      <c r="C412" s="8" t="s">
        <v>1309</v>
      </c>
      <c r="D412" s="8" t="s">
        <v>1310</v>
      </c>
      <c r="E412" s="8" t="str">
        <f t="array" ref="E412">XLOOKUP(C412,'89'!C412:C1934,'89'!E412:E1934)</f>
        <v>Verdes</v>
      </c>
      <c r="H412" s="8" t="str">
        <f t="array" ref="H412">XLOOKUP($C$2,'89'!$C$2:$C$1524,'89'!H412:H1934)</f>
        <v>#N/A</v>
      </c>
      <c r="I412" s="8" t="str">
        <f t="array" ref="I412">XLOOKUP($C$2,'89'!$C$2:$C$1524,'89'!I412:I1934)</f>
        <v>#N/A</v>
      </c>
      <c r="J412" s="8" t="str">
        <f t="array" ref="J412">XLOOKUP($C$2,'89'!$C$2:$C$1524,'89'!J412:J1934)</f>
        <v>#N/A</v>
      </c>
      <c r="K412" s="8" t="s">
        <v>11</v>
      </c>
      <c r="L412" s="8" t="s">
        <v>3046</v>
      </c>
    </row>
    <row r="413" ht="14.25" customHeight="1">
      <c r="A413" s="8" t="s">
        <v>3045</v>
      </c>
      <c r="B413" s="1678" t="s">
        <v>892</v>
      </c>
      <c r="C413" s="8" t="s">
        <v>1311</v>
      </c>
      <c r="D413" s="8" t="s">
        <v>1312</v>
      </c>
      <c r="E413" s="8" t="str">
        <f t="array" ref="E413">XLOOKUP(C413,'89'!C413:C1935,'89'!E413:E1935)</f>
        <v>Cafés</v>
      </c>
      <c r="H413" s="8" t="str">
        <f t="array" ref="H413">XLOOKUP($C$2,'89'!$C$2:$C$1524,'89'!H413:H1935)</f>
        <v>#N/A</v>
      </c>
      <c r="I413" s="8" t="str">
        <f t="array" ref="I413">XLOOKUP($C$2,'89'!$C$2:$C$1524,'89'!I413:I1935)</f>
        <v>#N/A</v>
      </c>
      <c r="J413" s="8" t="str">
        <f t="array" ref="J413">XLOOKUP($C$2,'89'!$C$2:$C$1524,'89'!J413:J1935)</f>
        <v>#N/A</v>
      </c>
      <c r="K413" s="8" t="s">
        <v>11</v>
      </c>
      <c r="L413" s="8" t="s">
        <v>3046</v>
      </c>
    </row>
    <row r="414" ht="14.25" customHeight="1">
      <c r="A414" s="8" t="s">
        <v>3045</v>
      </c>
      <c r="B414" s="1678" t="s">
        <v>168</v>
      </c>
      <c r="C414" s="8" t="s">
        <v>498</v>
      </c>
      <c r="D414" s="8" t="s">
        <v>2433</v>
      </c>
      <c r="E414" s="8" t="str">
        <f t="array" ref="E414">XLOOKUP(C414,'89'!C414:C1936,'89'!E414:E1936)</f>
        <v>Verdes</v>
      </c>
      <c r="F414" s="8" t="str">
        <f t="array" ref="F414">XLOOKUP($C$2,'89'!$C$2:$C$1524,'89'!F414:F1936)</f>
        <v>#N/A</v>
      </c>
      <c r="H414" s="8" t="str">
        <f t="array" ref="H414">XLOOKUP($C$2,'89'!$C$2:$C$1524,'89'!H414:H1936)</f>
        <v>#N/A</v>
      </c>
      <c r="I414" s="8" t="str">
        <f t="array" ref="I414">XLOOKUP($C$2,'89'!$C$2:$C$1524,'89'!I414:I1936)</f>
        <v>#N/A</v>
      </c>
      <c r="J414" s="8" t="str">
        <f t="array" ref="J414">XLOOKUP($C$2,'89'!$C$2:$C$1524,'89'!J414:J1936)</f>
        <v>#N/A</v>
      </c>
      <c r="K414" s="8" t="s">
        <v>11</v>
      </c>
      <c r="L414" s="8" t="s">
        <v>3046</v>
      </c>
    </row>
    <row r="415" ht="14.25" customHeight="1">
      <c r="A415" s="8" t="s">
        <v>3045</v>
      </c>
      <c r="B415" s="1678" t="s">
        <v>168</v>
      </c>
      <c r="C415" s="8" t="s">
        <v>500</v>
      </c>
      <c r="D415" s="8" t="s">
        <v>2434</v>
      </c>
      <c r="E415" s="8" t="str">
        <f t="array" ref="E415">XLOOKUP(C415,'89'!C415:C1937,'89'!E415:E1937)</f>
        <v>Verdes</v>
      </c>
      <c r="F415" s="8" t="str">
        <f t="array" ref="F415">XLOOKUP($C$2,'89'!$C$2:$C$1524,'89'!F415:F1937)</f>
        <v>#N/A</v>
      </c>
      <c r="H415" s="8" t="str">
        <f t="array" ref="H415">XLOOKUP($C$2,'89'!$C$2:$C$1524,'89'!H415:H1937)</f>
        <v>#N/A</v>
      </c>
      <c r="I415" s="8" t="str">
        <f t="array" ref="I415">XLOOKUP($C$2,'89'!$C$2:$C$1524,'89'!I415:I1937)</f>
        <v>#N/A</v>
      </c>
      <c r="J415" s="8" t="str">
        <f t="array" ref="J415">XLOOKUP($C$2,'89'!$C$2:$C$1524,'89'!J415:J1937)</f>
        <v>#N/A</v>
      </c>
      <c r="K415" s="8" t="s">
        <v>11</v>
      </c>
      <c r="L415" s="8" t="s">
        <v>3046</v>
      </c>
    </row>
    <row r="416" ht="14.25" customHeight="1">
      <c r="A416" s="8" t="s">
        <v>3045</v>
      </c>
      <c r="B416" s="1678" t="s">
        <v>814</v>
      </c>
      <c r="C416" s="8" t="s">
        <v>1313</v>
      </c>
      <c r="D416" s="8" t="s">
        <v>1314</v>
      </c>
      <c r="E416" s="8" t="str">
        <f t="array" ref="E416">XLOOKUP(C416,'89'!C416:C1938,'89'!E416:E1938)</f>
        <v>Verdes</v>
      </c>
      <c r="F416" s="8" t="str">
        <f t="array" ref="F416">XLOOKUP($C$2,'89'!$C$2:$C$1524,'89'!F416:F1938)</f>
        <v>#N/A</v>
      </c>
      <c r="H416" s="8" t="str">
        <f t="array" ref="H416">XLOOKUP($C$2,'89'!$C$2:$C$1524,'89'!H416:H1938)</f>
        <v>#N/A</v>
      </c>
      <c r="I416" s="8" t="str">
        <f t="array" ref="I416">XLOOKUP($C$2,'89'!$C$2:$C$1524,'89'!I416:I1938)</f>
        <v>#N/A</v>
      </c>
      <c r="J416" s="8" t="str">
        <f t="array" ref="J416">XLOOKUP($C$2,'89'!$C$2:$C$1524,'89'!J416:J1938)</f>
        <v>#N/A</v>
      </c>
      <c r="K416" s="8" t="s">
        <v>11</v>
      </c>
      <c r="L416" s="8" t="s">
        <v>3046</v>
      </c>
    </row>
    <row r="417" ht="14.25" customHeight="1">
      <c r="A417" s="8" t="s">
        <v>3045</v>
      </c>
      <c r="B417" s="1678" t="s">
        <v>817</v>
      </c>
      <c r="C417" s="8" t="s">
        <v>1315</v>
      </c>
      <c r="D417" s="8" t="s">
        <v>1316</v>
      </c>
      <c r="E417" s="8" t="str">
        <f t="array" ref="E417">XLOOKUP(C417,'89'!C417:C1939,'89'!E417:E1939)</f>
        <v>Verdes</v>
      </c>
      <c r="F417" s="8" t="str">
        <f t="array" ref="F417">XLOOKUP($C$2,'89'!$C$2:$C$1524,'89'!F417:F1939)</f>
        <v>#N/A</v>
      </c>
      <c r="H417" s="8" t="str">
        <f t="array" ref="H417">XLOOKUP($C$2,'89'!$C$2:$C$1524,'89'!H417:H1939)</f>
        <v>#N/A</v>
      </c>
      <c r="I417" s="8" t="str">
        <f t="array" ref="I417">XLOOKUP($C$2,'89'!$C$2:$C$1524,'89'!I417:I1939)</f>
        <v>#N/A</v>
      </c>
      <c r="J417" s="8" t="str">
        <f t="array" ref="J417">XLOOKUP($C$2,'89'!$C$2:$C$1524,'89'!J417:J1939)</f>
        <v>#N/A</v>
      </c>
      <c r="K417" s="8" t="s">
        <v>11</v>
      </c>
      <c r="L417" s="8" t="s">
        <v>3046</v>
      </c>
    </row>
    <row r="418" ht="14.25" customHeight="1">
      <c r="A418" s="8" t="s">
        <v>3045</v>
      </c>
      <c r="B418" s="1678" t="s">
        <v>817</v>
      </c>
      <c r="C418" s="8" t="s">
        <v>1317</v>
      </c>
      <c r="D418" s="8" t="s">
        <v>1318</v>
      </c>
      <c r="E418" s="8" t="str">
        <f t="array" ref="E418">XLOOKUP(C418,'89'!C418:C1940,'89'!E418:E1940)</f>
        <v>Verdes</v>
      </c>
      <c r="F418" s="8" t="str">
        <f t="array" ref="F418">XLOOKUP($C$2,'89'!$C$2:$C$1524,'89'!F418:F1940)</f>
        <v>#N/A</v>
      </c>
      <c r="H418" s="8" t="str">
        <f t="array" ref="H418">XLOOKUP($C$2,'89'!$C$2:$C$1524,'89'!H418:H1940)</f>
        <v>#N/A</v>
      </c>
      <c r="I418" s="8" t="str">
        <f t="array" ref="I418">XLOOKUP($C$2,'89'!$C$2:$C$1524,'89'!I418:I1940)</f>
        <v>#N/A</v>
      </c>
      <c r="J418" s="8" t="str">
        <f t="array" ref="J418">XLOOKUP($C$2,'89'!$C$2:$C$1524,'89'!J418:J1940)</f>
        <v>#N/A</v>
      </c>
      <c r="K418" s="8" t="s">
        <v>11</v>
      </c>
      <c r="L418" s="8" t="s">
        <v>3046</v>
      </c>
    </row>
    <row r="419" ht="14.25" customHeight="1">
      <c r="A419" s="8" t="s">
        <v>3045</v>
      </c>
      <c r="B419" s="1678" t="s">
        <v>892</v>
      </c>
      <c r="C419" s="8" t="s">
        <v>1319</v>
      </c>
      <c r="D419" s="8" t="s">
        <v>1320</v>
      </c>
      <c r="E419" s="8" t="str">
        <f t="array" ref="E419">XLOOKUP(C419,'89'!C419:C1941,'89'!E419:E1941)</f>
        <v>Cafés</v>
      </c>
      <c r="F419" s="8" t="str">
        <f t="array" ref="F419">XLOOKUP($C$2,'89'!$C$2:$C$1524,'89'!F419:F1941)</f>
        <v>#N/A</v>
      </c>
      <c r="H419" s="8" t="str">
        <f t="array" ref="H419">XLOOKUP($C$2,'89'!$C$2:$C$1524,'89'!H419:H1941)</f>
        <v>#N/A</v>
      </c>
      <c r="I419" s="8" t="str">
        <f t="array" ref="I419">XLOOKUP($C$2,'89'!$C$2:$C$1524,'89'!I419:I1941)</f>
        <v>#N/A</v>
      </c>
      <c r="J419" s="8" t="str">
        <f t="array" ref="J419">XLOOKUP($C$2,'89'!$C$2:$C$1524,'89'!J419:J1941)</f>
        <v>#N/A</v>
      </c>
      <c r="K419" s="8" t="s">
        <v>11</v>
      </c>
      <c r="L419" s="8" t="s">
        <v>3046</v>
      </c>
    </row>
    <row r="420" ht="14.25" customHeight="1">
      <c r="A420" s="8" t="s">
        <v>3045</v>
      </c>
      <c r="B420" s="1678" t="s">
        <v>168</v>
      </c>
      <c r="C420" s="8" t="s">
        <v>502</v>
      </c>
      <c r="D420" s="8" t="s">
        <v>503</v>
      </c>
      <c r="E420" s="8" t="str">
        <f t="array" ref="E420">XLOOKUP(C420,'89'!C420:C1942,'89'!E420:E1942)</f>
        <v>Verdes</v>
      </c>
      <c r="F420" s="8" t="str">
        <f t="array" ref="F420">XLOOKUP($C$2,'89'!$C$2:$C$1524,'89'!F420:F1942)</f>
        <v>#N/A</v>
      </c>
      <c r="H420" s="8" t="str">
        <f t="array" ref="H420">XLOOKUP($C$2,'89'!$C$2:$C$1524,'89'!H420:H1942)</f>
        <v>#N/A</v>
      </c>
      <c r="I420" s="8" t="str">
        <f t="array" ref="I420">XLOOKUP($C$2,'89'!$C$2:$C$1524,'89'!I420:I1942)</f>
        <v>#N/A</v>
      </c>
      <c r="J420" s="8" t="str">
        <f t="array" ref="J420">XLOOKUP($C$2,'89'!$C$2:$C$1524,'89'!J420:J1942)</f>
        <v>#N/A</v>
      </c>
      <c r="K420" s="8" t="s">
        <v>11</v>
      </c>
      <c r="L420" s="8" t="s">
        <v>3046</v>
      </c>
    </row>
    <row r="421" ht="14.25" customHeight="1">
      <c r="A421" s="8" t="s">
        <v>3045</v>
      </c>
      <c r="B421" s="1678" t="s">
        <v>168</v>
      </c>
      <c r="C421" s="8" t="s">
        <v>504</v>
      </c>
      <c r="D421" s="8" t="s">
        <v>2435</v>
      </c>
      <c r="E421" s="8" t="str">
        <f t="array" ref="E421">XLOOKUP(C421,'89'!C421:C1943,'89'!E421:E1943)</f>
        <v>Verdes</v>
      </c>
      <c r="F421" s="8" t="str">
        <f t="array" ref="F421">XLOOKUP($C$2,'89'!$C$2:$C$1524,'89'!F421:F1943)</f>
        <v>#N/A</v>
      </c>
      <c r="H421" s="8" t="str">
        <f t="array" ref="H421">XLOOKUP($C$2,'89'!$C$2:$C$1524,'89'!H421:H1943)</f>
        <v>#N/A</v>
      </c>
      <c r="I421" s="8" t="str">
        <f t="array" ref="I421">XLOOKUP($C$2,'89'!$C$2:$C$1524,'89'!I421:I1943)</f>
        <v>#N/A</v>
      </c>
      <c r="J421" s="8" t="str">
        <f t="array" ref="J421">XLOOKUP($C$2,'89'!$C$2:$C$1524,'89'!J421:J1943)</f>
        <v>#N/A</v>
      </c>
      <c r="K421" s="8" t="s">
        <v>11</v>
      </c>
      <c r="L421" s="8" t="s">
        <v>3046</v>
      </c>
    </row>
    <row r="422" ht="14.25" customHeight="1">
      <c r="A422" s="8" t="s">
        <v>3045</v>
      </c>
      <c r="B422" s="1678" t="s">
        <v>814</v>
      </c>
      <c r="C422" s="8" t="s">
        <v>1321</v>
      </c>
      <c r="D422" s="8" t="s">
        <v>1322</v>
      </c>
      <c r="E422" s="8" t="str">
        <f t="array" ref="E422">XLOOKUP(C422,'89'!C422:C1944,'89'!E422:E1944)</f>
        <v>Verdes</v>
      </c>
      <c r="H422" s="8" t="str">
        <f t="array" ref="H422">XLOOKUP($C$2,'89'!$C$2:$C$1524,'89'!H422:H1944)</f>
        <v>#N/A</v>
      </c>
      <c r="I422" s="8" t="str">
        <f t="array" ref="I422">XLOOKUP($C$2,'89'!$C$2:$C$1524,'89'!I422:I1944)</f>
        <v>#N/A</v>
      </c>
      <c r="J422" s="8" t="str">
        <f t="array" ref="J422">XLOOKUP($C$2,'89'!$C$2:$C$1524,'89'!J422:J1944)</f>
        <v>#N/A</v>
      </c>
      <c r="K422" s="8" t="s">
        <v>11</v>
      </c>
      <c r="L422" s="8" t="s">
        <v>3046</v>
      </c>
    </row>
    <row r="423" ht="14.25" customHeight="1">
      <c r="A423" s="8" t="s">
        <v>3045</v>
      </c>
      <c r="B423" s="1678" t="s">
        <v>817</v>
      </c>
      <c r="C423" s="8" t="s">
        <v>1323</v>
      </c>
      <c r="D423" s="8" t="s">
        <v>1324</v>
      </c>
      <c r="E423" s="8" t="str">
        <f t="array" ref="E423">XLOOKUP(C423,'89'!C423:C1945,'89'!E423:E1945)</f>
        <v>Verdes</v>
      </c>
      <c r="H423" s="8" t="str">
        <f t="array" ref="H423">XLOOKUP($C$2,'89'!$C$2:$C$1524,'89'!H423:H1945)</f>
        <v>#N/A</v>
      </c>
      <c r="I423" s="8" t="str">
        <f t="array" ref="I423">XLOOKUP($C$2,'89'!$C$2:$C$1524,'89'!I423:I1945)</f>
        <v>#N/A</v>
      </c>
      <c r="J423" s="8" t="str">
        <f t="array" ref="J423">XLOOKUP($C$2,'89'!$C$2:$C$1524,'89'!J423:J1945)</f>
        <v>#N/A</v>
      </c>
      <c r="K423" s="8" t="s">
        <v>11</v>
      </c>
      <c r="L423" s="8" t="s">
        <v>3046</v>
      </c>
    </row>
    <row r="424" ht="14.25" customHeight="1">
      <c r="A424" s="8" t="s">
        <v>3045</v>
      </c>
      <c r="B424" s="1678" t="s">
        <v>817</v>
      </c>
      <c r="C424" s="8" t="s">
        <v>1325</v>
      </c>
      <c r="D424" s="8" t="s">
        <v>1326</v>
      </c>
      <c r="E424" s="8" t="str">
        <f t="array" ref="E424">XLOOKUP(C424,'89'!C424:C1946,'89'!E424:E1946)</f>
        <v>Verdes</v>
      </c>
      <c r="H424" s="8" t="str">
        <f t="array" ref="H424">XLOOKUP($C$2,'89'!$C$2:$C$1524,'89'!H424:H1946)</f>
        <v>#N/A</v>
      </c>
      <c r="I424" s="8" t="str">
        <f t="array" ref="I424">XLOOKUP($C$2,'89'!$C$2:$C$1524,'89'!I424:I1946)</f>
        <v>#N/A</v>
      </c>
      <c r="J424" s="8" t="str">
        <f t="array" ref="J424">XLOOKUP($C$2,'89'!$C$2:$C$1524,'89'!J424:J1946)</f>
        <v>#N/A</v>
      </c>
      <c r="K424" s="8" t="s">
        <v>11</v>
      </c>
      <c r="L424" s="8" t="s">
        <v>3046</v>
      </c>
    </row>
    <row r="425" ht="14.25" customHeight="1">
      <c r="A425" s="8" t="s">
        <v>3045</v>
      </c>
      <c r="B425" s="1678" t="s">
        <v>892</v>
      </c>
      <c r="C425" s="8" t="s">
        <v>1327</v>
      </c>
      <c r="D425" s="8" t="s">
        <v>1328</v>
      </c>
      <c r="E425" s="8" t="str">
        <f t="array" ref="E425">XLOOKUP(C425,'89'!C425:C1947,'89'!E425:E1947)</f>
        <v>Cafés</v>
      </c>
      <c r="H425" s="8" t="str">
        <f t="array" ref="H425">XLOOKUP($C$2,'89'!$C$2:$C$1524,'89'!H425:H1947)</f>
        <v>#N/A</v>
      </c>
      <c r="I425" s="8" t="str">
        <f t="array" ref="I425">XLOOKUP($C$2,'89'!$C$2:$C$1524,'89'!I425:I1947)</f>
        <v>#N/A</v>
      </c>
      <c r="J425" s="8" t="str">
        <f t="array" ref="J425">XLOOKUP($C$2,'89'!$C$2:$C$1524,'89'!J425:J1947)</f>
        <v>#N/A</v>
      </c>
      <c r="K425" s="8" t="s">
        <v>11</v>
      </c>
      <c r="L425" s="8" t="s">
        <v>3046</v>
      </c>
    </row>
    <row r="426" ht="14.25" customHeight="1">
      <c r="A426" s="8" t="s">
        <v>3045</v>
      </c>
      <c r="B426" s="1678" t="s">
        <v>168</v>
      </c>
      <c r="C426" s="8" t="s">
        <v>506</v>
      </c>
      <c r="D426" s="8" t="s">
        <v>2436</v>
      </c>
      <c r="E426" s="8" t="str">
        <f t="array" ref="E426">XLOOKUP(C426,'89'!C426:C1948,'89'!E426:E1948)</f>
        <v>Verdes</v>
      </c>
      <c r="F426" s="8" t="str">
        <f t="array" ref="F426">XLOOKUP($C$2,'89'!$C$2:$C$1524,'89'!F426:F1948)</f>
        <v>#N/A</v>
      </c>
      <c r="H426" s="8" t="str">
        <f t="array" ref="H426">XLOOKUP($C$2,'89'!$C$2:$C$1524,'89'!H426:H1948)</f>
        <v>#N/A</v>
      </c>
      <c r="I426" s="8" t="str">
        <f t="array" ref="I426">XLOOKUP($C$2,'89'!$C$2:$C$1524,'89'!I426:I1948)</f>
        <v>#N/A</v>
      </c>
      <c r="J426" s="8" t="str">
        <f t="array" ref="J426">XLOOKUP($C$2,'89'!$C$2:$C$1524,'89'!J426:J1948)</f>
        <v>#N/A</v>
      </c>
      <c r="K426" s="8" t="s">
        <v>11</v>
      </c>
      <c r="L426" s="8" t="s">
        <v>3046</v>
      </c>
    </row>
    <row r="427" ht="14.25" customHeight="1">
      <c r="A427" s="8" t="s">
        <v>3045</v>
      </c>
      <c r="B427" s="1678" t="s">
        <v>168</v>
      </c>
      <c r="C427" s="8" t="s">
        <v>508</v>
      </c>
      <c r="D427" s="8" t="s">
        <v>3036</v>
      </c>
      <c r="E427" s="8" t="str">
        <f t="array" ref="E427">XLOOKUP(C427,'89'!C427:C1949,'89'!E427:E1949)</f>
        <v>Verdes</v>
      </c>
      <c r="F427" s="8" t="str">
        <f t="array" ref="F427">XLOOKUP($C$2,'89'!$C$2:$C$1524,'89'!F427:F1949)</f>
        <v>#N/A</v>
      </c>
      <c r="H427" s="8" t="str">
        <f t="array" ref="H427">XLOOKUP($C$2,'89'!$C$2:$C$1524,'89'!H427:H1949)</f>
        <v>#N/A</v>
      </c>
      <c r="I427" s="8" t="str">
        <f t="array" ref="I427">XLOOKUP($C$2,'89'!$C$2:$C$1524,'89'!I427:I1949)</f>
        <v>#N/A</v>
      </c>
      <c r="J427" s="8" t="str">
        <f t="array" ref="J427">XLOOKUP($C$2,'89'!$C$2:$C$1524,'89'!J427:J1949)</f>
        <v>#N/A</v>
      </c>
      <c r="K427" s="8" t="s">
        <v>11</v>
      </c>
      <c r="L427" s="8" t="s">
        <v>3046</v>
      </c>
    </row>
    <row r="428" ht="14.25" customHeight="1">
      <c r="A428" s="8" t="s">
        <v>3045</v>
      </c>
      <c r="B428" s="1678" t="s">
        <v>814</v>
      </c>
      <c r="C428" s="8" t="s">
        <v>1329</v>
      </c>
      <c r="D428" s="8" t="s">
        <v>1330</v>
      </c>
      <c r="E428" s="8" t="str">
        <f t="array" ref="E428">XLOOKUP(C428,'89'!C428:C1950,'89'!E428:E1950)</f>
        <v>Verdes</v>
      </c>
      <c r="F428" s="8" t="str">
        <f t="array" ref="F428">XLOOKUP($C$2,'89'!$C$2:$C$1524,'89'!F428:F1950)</f>
        <v>#N/A</v>
      </c>
      <c r="H428" s="8" t="str">
        <f t="array" ref="H428">XLOOKUP($C$2,'89'!$C$2:$C$1524,'89'!H428:H1950)</f>
        <v>#N/A</v>
      </c>
      <c r="I428" s="8" t="str">
        <f t="array" ref="I428">XLOOKUP($C$2,'89'!$C$2:$C$1524,'89'!I428:I1950)</f>
        <v>#N/A</v>
      </c>
      <c r="J428" s="8" t="str">
        <f t="array" ref="J428">XLOOKUP($C$2,'89'!$C$2:$C$1524,'89'!J428:J1950)</f>
        <v>#N/A</v>
      </c>
      <c r="K428" s="8" t="s">
        <v>11</v>
      </c>
      <c r="L428" s="8" t="s">
        <v>3046</v>
      </c>
    </row>
    <row r="429" ht="14.25" customHeight="1">
      <c r="A429" s="8" t="s">
        <v>3045</v>
      </c>
      <c r="B429" s="1678" t="s">
        <v>817</v>
      </c>
      <c r="C429" s="8" t="s">
        <v>1331</v>
      </c>
      <c r="D429" s="8" t="s">
        <v>1332</v>
      </c>
      <c r="E429" s="8" t="str">
        <f t="array" ref="E429">XLOOKUP(C429,'89'!C429:C1951,'89'!E429:E1951)</f>
        <v>Verdes</v>
      </c>
      <c r="F429" s="8" t="str">
        <f t="array" ref="F429">XLOOKUP($C$2,'89'!$C$2:$C$1524,'89'!F429:F1951)</f>
        <v>#N/A</v>
      </c>
      <c r="H429" s="8" t="str">
        <f t="array" ref="H429">XLOOKUP($C$2,'89'!$C$2:$C$1524,'89'!H429:H1951)</f>
        <v>#N/A</v>
      </c>
      <c r="I429" s="8" t="str">
        <f t="array" ref="I429">XLOOKUP($C$2,'89'!$C$2:$C$1524,'89'!I429:I1951)</f>
        <v>#N/A</v>
      </c>
      <c r="J429" s="8" t="str">
        <f t="array" ref="J429">XLOOKUP($C$2,'89'!$C$2:$C$1524,'89'!J429:J1951)</f>
        <v>#N/A</v>
      </c>
      <c r="K429" s="8" t="s">
        <v>11</v>
      </c>
      <c r="L429" s="8" t="s">
        <v>3046</v>
      </c>
    </row>
    <row r="430" ht="14.25" customHeight="1">
      <c r="A430" s="8" t="s">
        <v>3045</v>
      </c>
      <c r="B430" s="1678" t="s">
        <v>817</v>
      </c>
      <c r="C430" s="8" t="s">
        <v>1333</v>
      </c>
      <c r="D430" s="8" t="s">
        <v>1334</v>
      </c>
      <c r="E430" s="8" t="str">
        <f t="array" ref="E430">XLOOKUP(C430,'89'!C430:C1952,'89'!E430:E1952)</f>
        <v>Verdes</v>
      </c>
      <c r="F430" s="8" t="str">
        <f t="array" ref="F430">XLOOKUP($C$2,'89'!$C$2:$C$1524,'89'!F430:F1952)</f>
        <v>#N/A</v>
      </c>
      <c r="H430" s="8" t="str">
        <f t="array" ref="H430">XLOOKUP($C$2,'89'!$C$2:$C$1524,'89'!H430:H1952)</f>
        <v>#N/A</v>
      </c>
      <c r="I430" s="8" t="str">
        <f t="array" ref="I430">XLOOKUP($C$2,'89'!$C$2:$C$1524,'89'!I430:I1952)</f>
        <v>#N/A</v>
      </c>
      <c r="J430" s="8" t="str">
        <f t="array" ref="J430">XLOOKUP($C$2,'89'!$C$2:$C$1524,'89'!J430:J1952)</f>
        <v>#N/A</v>
      </c>
      <c r="K430" s="8" t="s">
        <v>11</v>
      </c>
      <c r="L430" s="8" t="s">
        <v>3046</v>
      </c>
    </row>
    <row r="431" ht="14.25" customHeight="1">
      <c r="A431" s="8" t="s">
        <v>3045</v>
      </c>
      <c r="B431" s="1678" t="s">
        <v>892</v>
      </c>
      <c r="C431" s="8" t="s">
        <v>1335</v>
      </c>
      <c r="D431" s="8" t="s">
        <v>1336</v>
      </c>
      <c r="E431" s="8" t="str">
        <f t="array" ref="E431">XLOOKUP(C431,'89'!C431:C1953,'89'!E431:E1953)</f>
        <v>Cafés</v>
      </c>
      <c r="F431" s="8" t="str">
        <f t="array" ref="F431">XLOOKUP($C$2,'89'!$C$2:$C$1524,'89'!F431:F1953)</f>
        <v>#N/A</v>
      </c>
      <c r="H431" s="8" t="str">
        <f t="array" ref="H431">XLOOKUP($C$2,'89'!$C$2:$C$1524,'89'!H431:H1953)</f>
        <v>#N/A</v>
      </c>
      <c r="I431" s="8" t="str">
        <f t="array" ref="I431">XLOOKUP($C$2,'89'!$C$2:$C$1524,'89'!I431:I1953)</f>
        <v>#N/A</v>
      </c>
      <c r="J431" s="8" t="str">
        <f t="array" ref="J431">XLOOKUP($C$2,'89'!$C$2:$C$1524,'89'!J431:J1953)</f>
        <v>#N/A</v>
      </c>
      <c r="K431" s="8" t="s">
        <v>11</v>
      </c>
      <c r="L431" s="8" t="s">
        <v>3046</v>
      </c>
    </row>
    <row r="432" ht="14.25" customHeight="1">
      <c r="A432" s="8" t="s">
        <v>3045</v>
      </c>
      <c r="B432" s="1678" t="s">
        <v>168</v>
      </c>
      <c r="C432" s="8" t="s">
        <v>510</v>
      </c>
      <c r="D432" s="8" t="s">
        <v>511</v>
      </c>
      <c r="E432" s="8" t="str">
        <f t="array" ref="E432">XLOOKUP(C432,'89'!C432:C1954,'89'!E432:E1954)</f>
        <v>Verdes</v>
      </c>
      <c r="F432" s="8" t="str">
        <f t="array" ref="F432">XLOOKUP($C$2,'89'!$C$2:$C$1524,'89'!F432:F1954)</f>
        <v>#N/A</v>
      </c>
      <c r="H432" s="8" t="str">
        <f t="array" ref="H432">XLOOKUP($C$2,'89'!$C$2:$C$1524,'89'!H432:H1954)</f>
        <v>#N/A</v>
      </c>
      <c r="I432" s="8" t="str">
        <f t="array" ref="I432">XLOOKUP($C$2,'89'!$C$2:$C$1524,'89'!I432:I1954)</f>
        <v>#N/A</v>
      </c>
      <c r="J432" s="8" t="str">
        <f t="array" ref="J432">XLOOKUP($C$2,'89'!$C$2:$C$1524,'89'!J432:J1954)</f>
        <v>#N/A</v>
      </c>
      <c r="K432" s="8" t="s">
        <v>11</v>
      </c>
      <c r="L432" s="8" t="s">
        <v>3046</v>
      </c>
    </row>
    <row r="433" ht="14.25" customHeight="1">
      <c r="A433" s="8" t="s">
        <v>3045</v>
      </c>
      <c r="B433" s="1678" t="s">
        <v>168</v>
      </c>
      <c r="C433" s="8" t="s">
        <v>512</v>
      </c>
      <c r="D433" s="8" t="s">
        <v>513</v>
      </c>
      <c r="E433" s="8" t="str">
        <f t="array" ref="E433">XLOOKUP(C433,'89'!C433:C1955,'89'!E433:E1955)</f>
        <v>Verdes</v>
      </c>
      <c r="F433" s="8" t="str">
        <f t="array" ref="F433">XLOOKUP($C$2,'89'!$C$2:$C$1524,'89'!F433:F1955)</f>
        <v>#N/A</v>
      </c>
      <c r="H433" s="8" t="str">
        <f t="array" ref="H433">XLOOKUP($C$2,'89'!$C$2:$C$1524,'89'!H433:H1955)</f>
        <v>#N/A</v>
      </c>
      <c r="I433" s="8" t="str">
        <f t="array" ref="I433">XLOOKUP($C$2,'89'!$C$2:$C$1524,'89'!I433:I1955)</f>
        <v>#N/A</v>
      </c>
      <c r="J433" s="8" t="str">
        <f t="array" ref="J433">XLOOKUP($C$2,'89'!$C$2:$C$1524,'89'!J433:J1955)</f>
        <v>#N/A</v>
      </c>
      <c r="K433" s="8" t="s">
        <v>11</v>
      </c>
      <c r="L433" s="8" t="s">
        <v>3046</v>
      </c>
    </row>
    <row r="434" ht="14.25" customHeight="1">
      <c r="A434" s="8" t="s">
        <v>3045</v>
      </c>
      <c r="B434" s="1678" t="s">
        <v>814</v>
      </c>
      <c r="C434" s="8" t="s">
        <v>1337</v>
      </c>
      <c r="D434" s="8" t="s">
        <v>1338</v>
      </c>
      <c r="E434" s="8" t="str">
        <f t="array" ref="E434">XLOOKUP(C434,'89'!C434:C1956,'89'!E434:E1956)</f>
        <v>Verdes</v>
      </c>
      <c r="H434" s="8" t="str">
        <f t="array" ref="H434">XLOOKUP($C$2,'89'!$C$2:$C$1524,'89'!H434:H1956)</f>
        <v>#N/A</v>
      </c>
      <c r="I434" s="8" t="str">
        <f t="array" ref="I434">XLOOKUP($C$2,'89'!$C$2:$C$1524,'89'!I434:I1956)</f>
        <v>#N/A</v>
      </c>
      <c r="J434" s="8" t="str">
        <f t="array" ref="J434">XLOOKUP($C$2,'89'!$C$2:$C$1524,'89'!J434:J1956)</f>
        <v>#N/A</v>
      </c>
      <c r="K434" s="8" t="s">
        <v>11</v>
      </c>
      <c r="L434" s="8" t="s">
        <v>3046</v>
      </c>
    </row>
    <row r="435" ht="14.25" customHeight="1">
      <c r="A435" s="8" t="s">
        <v>3045</v>
      </c>
      <c r="B435" s="1678" t="s">
        <v>817</v>
      </c>
      <c r="C435" s="8" t="s">
        <v>1339</v>
      </c>
      <c r="D435" s="8" t="s">
        <v>1340</v>
      </c>
      <c r="E435" s="8" t="str">
        <f t="array" ref="E435">XLOOKUP(C435,'89'!C435:C1957,'89'!E435:E1957)</f>
        <v>Verdes</v>
      </c>
      <c r="H435" s="8" t="str">
        <f t="array" ref="H435">XLOOKUP($C$2,'89'!$C$2:$C$1524,'89'!H435:H1957)</f>
        <v>#N/A</v>
      </c>
      <c r="I435" s="8" t="str">
        <f t="array" ref="I435">XLOOKUP($C$2,'89'!$C$2:$C$1524,'89'!I435:I1957)</f>
        <v>#N/A</v>
      </c>
      <c r="J435" s="8" t="str">
        <f t="array" ref="J435">XLOOKUP($C$2,'89'!$C$2:$C$1524,'89'!J435:J1957)</f>
        <v>#N/A</v>
      </c>
      <c r="K435" s="8" t="s">
        <v>11</v>
      </c>
      <c r="L435" s="8" t="s">
        <v>3046</v>
      </c>
    </row>
    <row r="436" ht="14.25" customHeight="1">
      <c r="A436" s="8" t="s">
        <v>3045</v>
      </c>
      <c r="B436" s="1678" t="s">
        <v>817</v>
      </c>
      <c r="C436" s="8" t="s">
        <v>1341</v>
      </c>
      <c r="D436" s="8" t="s">
        <v>1342</v>
      </c>
      <c r="E436" s="8" t="str">
        <f t="array" ref="E436">XLOOKUP(C436,'89'!C436:C1958,'89'!E436:E1958)</f>
        <v>Verdes</v>
      </c>
      <c r="H436" s="8" t="str">
        <f t="array" ref="H436">XLOOKUP($C$2,'89'!$C$2:$C$1524,'89'!H436:H1958)</f>
        <v>#N/A</v>
      </c>
      <c r="I436" s="8" t="str">
        <f t="array" ref="I436">XLOOKUP($C$2,'89'!$C$2:$C$1524,'89'!I436:I1958)</f>
        <v>#N/A</v>
      </c>
      <c r="J436" s="8" t="str">
        <f t="array" ref="J436">XLOOKUP($C$2,'89'!$C$2:$C$1524,'89'!J436:J1958)</f>
        <v>#N/A</v>
      </c>
      <c r="K436" s="8" t="s">
        <v>11</v>
      </c>
      <c r="L436" s="8" t="s">
        <v>3046</v>
      </c>
    </row>
    <row r="437" ht="14.25" customHeight="1">
      <c r="A437" s="8" t="s">
        <v>3045</v>
      </c>
      <c r="B437" s="1678" t="s">
        <v>892</v>
      </c>
      <c r="C437" s="8" t="s">
        <v>1343</v>
      </c>
      <c r="D437" s="8" t="s">
        <v>1344</v>
      </c>
      <c r="E437" s="8" t="str">
        <f t="array" ref="E437">XLOOKUP(C437,'89'!C437:C1959,'89'!E437:E1959)</f>
        <v>Amarillos</v>
      </c>
      <c r="H437" s="8" t="str">
        <f t="array" ref="H437">XLOOKUP($C$2,'89'!$C$2:$C$1524,'89'!H437:H1959)</f>
        <v>#N/A</v>
      </c>
      <c r="I437" s="8" t="str">
        <f t="array" ref="I437">XLOOKUP($C$2,'89'!$C$2:$C$1524,'89'!I437:I1959)</f>
        <v>#N/A</v>
      </c>
      <c r="J437" s="8" t="str">
        <f t="array" ref="J437">XLOOKUP($C$2,'89'!$C$2:$C$1524,'89'!J437:J1959)</f>
        <v>#N/A</v>
      </c>
      <c r="K437" s="8" t="s">
        <v>11</v>
      </c>
      <c r="L437" s="8" t="s">
        <v>3046</v>
      </c>
    </row>
    <row r="438" ht="14.25" customHeight="1">
      <c r="A438" s="8" t="s">
        <v>3045</v>
      </c>
      <c r="B438" s="1678" t="s">
        <v>168</v>
      </c>
      <c r="C438" s="8" t="s">
        <v>514</v>
      </c>
      <c r="D438" s="8" t="s">
        <v>2437</v>
      </c>
      <c r="E438" s="8" t="str">
        <f t="array" ref="E438">XLOOKUP(C438,'89'!C438:C1960,'89'!E438:E1960)</f>
        <v>Verdes</v>
      </c>
      <c r="F438" s="8" t="str">
        <f t="array" ref="F438">XLOOKUP($C$2,'89'!$C$2:$C$1524,'89'!F438:F1960)</f>
        <v>#N/A</v>
      </c>
      <c r="H438" s="8" t="str">
        <f t="array" ref="H438">XLOOKUP($C$2,'89'!$C$2:$C$1524,'89'!H438:H1960)</f>
        <v>#N/A</v>
      </c>
      <c r="I438" s="8" t="str">
        <f t="array" ref="I438">XLOOKUP($C$2,'89'!$C$2:$C$1524,'89'!I438:I1960)</f>
        <v>#N/A</v>
      </c>
      <c r="J438" s="8" t="str">
        <f t="array" ref="J438">XLOOKUP($C$2,'89'!$C$2:$C$1524,'89'!J438:J1960)</f>
        <v>#N/A</v>
      </c>
      <c r="K438" s="8" t="s">
        <v>11</v>
      </c>
      <c r="L438" s="8" t="s">
        <v>3046</v>
      </c>
    </row>
    <row r="439" ht="14.25" customHeight="1">
      <c r="A439" s="8" t="s">
        <v>3045</v>
      </c>
      <c r="B439" s="1678" t="s">
        <v>168</v>
      </c>
      <c r="C439" s="8" t="s">
        <v>516</v>
      </c>
      <c r="D439" s="8" t="s">
        <v>2438</v>
      </c>
      <c r="E439" s="8" t="str">
        <f t="array" ref="E439">XLOOKUP(C439,'89'!C439:C1961,'89'!E439:E1961)</f>
        <v>Verdes</v>
      </c>
      <c r="F439" s="8" t="str">
        <f t="array" ref="F439">XLOOKUP($C$2,'89'!$C$2:$C$1524,'89'!F439:F1961)</f>
        <v>#N/A</v>
      </c>
      <c r="H439" s="8" t="str">
        <f t="array" ref="H439">XLOOKUP($C$2,'89'!$C$2:$C$1524,'89'!H439:H1961)</f>
        <v>#N/A</v>
      </c>
      <c r="I439" s="8" t="str">
        <f t="array" ref="I439">XLOOKUP($C$2,'89'!$C$2:$C$1524,'89'!I439:I1961)</f>
        <v>#N/A</v>
      </c>
      <c r="J439" s="8" t="str">
        <f t="array" ref="J439">XLOOKUP($C$2,'89'!$C$2:$C$1524,'89'!J439:J1961)</f>
        <v>#N/A</v>
      </c>
      <c r="K439" s="8" t="s">
        <v>11</v>
      </c>
      <c r="L439" s="8" t="s">
        <v>3046</v>
      </c>
    </row>
    <row r="440" ht="14.25" customHeight="1">
      <c r="A440" s="8" t="s">
        <v>3045</v>
      </c>
      <c r="B440" s="1678" t="s">
        <v>814</v>
      </c>
      <c r="C440" s="8" t="s">
        <v>1345</v>
      </c>
      <c r="D440" s="8" t="s">
        <v>1346</v>
      </c>
      <c r="E440" s="8" t="str">
        <f t="array" ref="E440">XLOOKUP(C440,'89'!C440:C1962,'89'!E440:E1962)</f>
        <v>Verdes</v>
      </c>
      <c r="F440" s="8" t="str">
        <f t="array" ref="F440">XLOOKUP($C$2,'89'!$C$2:$C$1524,'89'!F440:F1962)</f>
        <v>#N/A</v>
      </c>
      <c r="H440" s="8" t="str">
        <f t="array" ref="H440">XLOOKUP($C$2,'89'!$C$2:$C$1524,'89'!H440:H1962)</f>
        <v>#N/A</v>
      </c>
      <c r="I440" s="8" t="str">
        <f t="array" ref="I440">XLOOKUP($C$2,'89'!$C$2:$C$1524,'89'!I440:I1962)</f>
        <v>#N/A</v>
      </c>
      <c r="J440" s="8" t="str">
        <f t="array" ref="J440">XLOOKUP($C$2,'89'!$C$2:$C$1524,'89'!J440:J1962)</f>
        <v>#N/A</v>
      </c>
      <c r="K440" s="8" t="s">
        <v>11</v>
      </c>
      <c r="L440" s="8" t="s">
        <v>3046</v>
      </c>
    </row>
    <row r="441" ht="14.25" customHeight="1">
      <c r="A441" s="8" t="s">
        <v>3045</v>
      </c>
      <c r="B441" s="1678" t="s">
        <v>817</v>
      </c>
      <c r="C441" s="8" t="s">
        <v>1347</v>
      </c>
      <c r="D441" s="8" t="s">
        <v>1348</v>
      </c>
      <c r="E441" s="8" t="str">
        <f t="array" ref="E441">XLOOKUP(C441,'89'!C441:C1963,'89'!E441:E1963)</f>
        <v>Verdes</v>
      </c>
      <c r="F441" s="8" t="str">
        <f t="array" ref="F441">XLOOKUP($C$2,'89'!$C$2:$C$1524,'89'!F441:F1963)</f>
        <v>#N/A</v>
      </c>
      <c r="H441" s="8" t="str">
        <f t="array" ref="H441">XLOOKUP($C$2,'89'!$C$2:$C$1524,'89'!H441:H1963)</f>
        <v>#N/A</v>
      </c>
      <c r="I441" s="8" t="str">
        <f t="array" ref="I441">XLOOKUP($C$2,'89'!$C$2:$C$1524,'89'!I441:I1963)</f>
        <v>#N/A</v>
      </c>
      <c r="J441" s="8" t="str">
        <f t="array" ref="J441">XLOOKUP($C$2,'89'!$C$2:$C$1524,'89'!J441:J1963)</f>
        <v>#N/A</v>
      </c>
      <c r="K441" s="8" t="s">
        <v>11</v>
      </c>
      <c r="L441" s="8" t="s">
        <v>3046</v>
      </c>
    </row>
    <row r="442" ht="14.25" customHeight="1">
      <c r="A442" s="8" t="s">
        <v>3045</v>
      </c>
      <c r="B442" s="1678" t="s">
        <v>817</v>
      </c>
      <c r="C442" s="8" t="s">
        <v>1349</v>
      </c>
      <c r="D442" s="8" t="s">
        <v>1350</v>
      </c>
      <c r="E442" s="8" t="str">
        <f t="array" ref="E442">XLOOKUP(C442,'89'!C442:C1964,'89'!E442:E1964)</f>
        <v>Verdes</v>
      </c>
      <c r="F442" s="8" t="str">
        <f t="array" ref="F442">XLOOKUP($C$2,'89'!$C$2:$C$1524,'89'!F442:F1964)</f>
        <v>#N/A</v>
      </c>
      <c r="H442" s="8" t="str">
        <f t="array" ref="H442">XLOOKUP($C$2,'89'!$C$2:$C$1524,'89'!H442:H1964)</f>
        <v>#N/A</v>
      </c>
      <c r="I442" s="8" t="str">
        <f t="array" ref="I442">XLOOKUP($C$2,'89'!$C$2:$C$1524,'89'!I442:I1964)</f>
        <v>#N/A</v>
      </c>
      <c r="J442" s="8" t="str">
        <f t="array" ref="J442">XLOOKUP($C$2,'89'!$C$2:$C$1524,'89'!J442:J1964)</f>
        <v>#N/A</v>
      </c>
      <c r="K442" s="8" t="s">
        <v>11</v>
      </c>
      <c r="L442" s="8" t="s">
        <v>3046</v>
      </c>
    </row>
    <row r="443" ht="14.25" customHeight="1">
      <c r="A443" s="8" t="s">
        <v>3045</v>
      </c>
      <c r="B443" s="1678" t="s">
        <v>892</v>
      </c>
      <c r="C443" s="8" t="s">
        <v>1351</v>
      </c>
      <c r="D443" s="8" t="s">
        <v>1352</v>
      </c>
      <c r="E443" s="8" t="str">
        <f t="array" ref="E443">XLOOKUP(C443,'89'!C443:C1965,'89'!E443:E1965)</f>
        <v>Amarillos</v>
      </c>
      <c r="F443" s="8" t="str">
        <f t="array" ref="F443">XLOOKUP($C$2,'89'!$C$2:$C$1524,'89'!F443:F1965)</f>
        <v>#N/A</v>
      </c>
      <c r="H443" s="8" t="str">
        <f t="array" ref="H443">XLOOKUP($C$2,'89'!$C$2:$C$1524,'89'!H443:H1965)</f>
        <v>#N/A</v>
      </c>
      <c r="I443" s="8" t="str">
        <f t="array" ref="I443">XLOOKUP($C$2,'89'!$C$2:$C$1524,'89'!I443:I1965)</f>
        <v>#N/A</v>
      </c>
      <c r="J443" s="8" t="str">
        <f t="array" ref="J443">XLOOKUP($C$2,'89'!$C$2:$C$1524,'89'!J443:J1965)</f>
        <v>#N/A</v>
      </c>
      <c r="K443" s="8" t="s">
        <v>11</v>
      </c>
      <c r="L443" s="8" t="s">
        <v>3046</v>
      </c>
    </row>
    <row r="444" ht="14.25" customHeight="1">
      <c r="A444" s="8" t="s">
        <v>3045</v>
      </c>
      <c r="B444" s="1678" t="s">
        <v>168</v>
      </c>
      <c r="C444" s="8" t="s">
        <v>518</v>
      </c>
      <c r="D444" s="8" t="s">
        <v>2439</v>
      </c>
      <c r="E444" s="8" t="str">
        <f t="array" ref="E444">XLOOKUP(C444,'89'!C444:C1966,'89'!E444:E1966)</f>
        <v>Verdes</v>
      </c>
      <c r="F444" s="8" t="str">
        <f t="array" ref="F444">XLOOKUP($C$2,'89'!$C$2:$C$1524,'89'!F444:F1966)</f>
        <v>#N/A</v>
      </c>
      <c r="H444" s="8" t="str">
        <f t="array" ref="H444">XLOOKUP($C$2,'89'!$C$2:$C$1524,'89'!H444:H1966)</f>
        <v>#N/A</v>
      </c>
      <c r="I444" s="8" t="str">
        <f t="array" ref="I444">XLOOKUP($C$2,'89'!$C$2:$C$1524,'89'!I444:I1966)</f>
        <v>#N/A</v>
      </c>
      <c r="J444" s="8" t="str">
        <f t="array" ref="J444">XLOOKUP($C$2,'89'!$C$2:$C$1524,'89'!J444:J1966)</f>
        <v>#N/A</v>
      </c>
      <c r="K444" s="8" t="s">
        <v>11</v>
      </c>
      <c r="L444" s="8" t="s">
        <v>3046</v>
      </c>
    </row>
    <row r="445" ht="14.25" customHeight="1">
      <c r="A445" s="8" t="s">
        <v>3045</v>
      </c>
      <c r="B445" s="1678" t="s">
        <v>168</v>
      </c>
      <c r="C445" s="8" t="s">
        <v>520</v>
      </c>
      <c r="D445" s="8" t="s">
        <v>2440</v>
      </c>
      <c r="E445" s="8" t="str">
        <f t="array" ref="E445">XLOOKUP(C445,'89'!C445:C1967,'89'!E445:E1967)</f>
        <v>Verdes</v>
      </c>
      <c r="F445" s="8" t="str">
        <f t="array" ref="F445">XLOOKUP($C$2,'89'!$C$2:$C$1524,'89'!F445:F1967)</f>
        <v>#N/A</v>
      </c>
      <c r="H445" s="8" t="str">
        <f t="array" ref="H445">XLOOKUP($C$2,'89'!$C$2:$C$1524,'89'!H445:H1967)</f>
        <v>#N/A</v>
      </c>
      <c r="I445" s="8" t="str">
        <f t="array" ref="I445">XLOOKUP($C$2,'89'!$C$2:$C$1524,'89'!I445:I1967)</f>
        <v>#N/A</v>
      </c>
      <c r="J445" s="8" t="str">
        <f t="array" ref="J445">XLOOKUP($C$2,'89'!$C$2:$C$1524,'89'!J445:J1967)</f>
        <v>#N/A</v>
      </c>
      <c r="K445" s="8" t="s">
        <v>11</v>
      </c>
      <c r="L445" s="8" t="s">
        <v>3046</v>
      </c>
    </row>
    <row r="446" ht="14.25" customHeight="1">
      <c r="A446" s="8" t="s">
        <v>3045</v>
      </c>
      <c r="B446" s="1678" t="s">
        <v>814</v>
      </c>
      <c r="C446" s="8" t="s">
        <v>1353</v>
      </c>
      <c r="D446" s="8" t="s">
        <v>1354</v>
      </c>
      <c r="E446" s="8" t="str">
        <f t="array" ref="E446">XLOOKUP(C446,'89'!C446:C1968,'89'!E446:E1968)</f>
        <v>Verdes</v>
      </c>
      <c r="H446" s="8" t="str">
        <f t="array" ref="H446">XLOOKUP($C$2,'89'!$C$2:$C$1524,'89'!H446:H1968)</f>
        <v>#N/A</v>
      </c>
      <c r="I446" s="8" t="str">
        <f t="array" ref="I446">XLOOKUP($C$2,'89'!$C$2:$C$1524,'89'!I446:I1968)</f>
        <v>#N/A</v>
      </c>
      <c r="J446" s="8" t="str">
        <f t="array" ref="J446">XLOOKUP($C$2,'89'!$C$2:$C$1524,'89'!J446:J1968)</f>
        <v>#N/A</v>
      </c>
      <c r="K446" s="8" t="s">
        <v>11</v>
      </c>
      <c r="L446" s="8" t="s">
        <v>3046</v>
      </c>
    </row>
    <row r="447" ht="14.25" customHeight="1">
      <c r="A447" s="8" t="s">
        <v>3045</v>
      </c>
      <c r="B447" s="1678" t="s">
        <v>817</v>
      </c>
      <c r="C447" s="8" t="s">
        <v>1355</v>
      </c>
      <c r="D447" s="8" t="s">
        <v>1356</v>
      </c>
      <c r="E447" s="8" t="str">
        <f t="array" ref="E447">XLOOKUP(C447,'89'!C447:C1969,'89'!E447:E1969)</f>
        <v>Verdes</v>
      </c>
      <c r="H447" s="8" t="str">
        <f t="array" ref="H447">XLOOKUP($C$2,'89'!$C$2:$C$1524,'89'!H447:H1969)</f>
        <v>#N/A</v>
      </c>
      <c r="I447" s="8" t="str">
        <f t="array" ref="I447">XLOOKUP($C$2,'89'!$C$2:$C$1524,'89'!I447:I1969)</f>
        <v>#N/A</v>
      </c>
      <c r="J447" s="8" t="str">
        <f t="array" ref="J447">XLOOKUP($C$2,'89'!$C$2:$C$1524,'89'!J447:J1969)</f>
        <v>#N/A</v>
      </c>
      <c r="K447" s="8" t="s">
        <v>11</v>
      </c>
      <c r="L447" s="8" t="s">
        <v>3046</v>
      </c>
    </row>
    <row r="448" ht="14.25" customHeight="1">
      <c r="A448" s="8" t="s">
        <v>3045</v>
      </c>
      <c r="B448" s="1678" t="s">
        <v>817</v>
      </c>
      <c r="C448" s="8" t="s">
        <v>1357</v>
      </c>
      <c r="D448" s="8" t="s">
        <v>1358</v>
      </c>
      <c r="E448" s="8" t="str">
        <f t="array" ref="E448">XLOOKUP(C448,'89'!C448:C1970,'89'!E448:E1970)</f>
        <v>Verdes</v>
      </c>
      <c r="H448" s="8" t="str">
        <f t="array" ref="H448">XLOOKUP($C$2,'89'!$C$2:$C$1524,'89'!H448:H1970)</f>
        <v>#N/A</v>
      </c>
      <c r="I448" s="8" t="str">
        <f t="array" ref="I448">XLOOKUP($C$2,'89'!$C$2:$C$1524,'89'!I448:I1970)</f>
        <v>#N/A</v>
      </c>
      <c r="J448" s="8" t="str">
        <f t="array" ref="J448">XLOOKUP($C$2,'89'!$C$2:$C$1524,'89'!J448:J1970)</f>
        <v>#N/A</v>
      </c>
      <c r="K448" s="8" t="s">
        <v>11</v>
      </c>
      <c r="L448" s="8" t="s">
        <v>3046</v>
      </c>
    </row>
    <row r="449" ht="14.25" customHeight="1">
      <c r="A449" s="8" t="s">
        <v>3045</v>
      </c>
      <c r="B449" s="1678" t="s">
        <v>892</v>
      </c>
      <c r="C449" s="8" t="s">
        <v>1359</v>
      </c>
      <c r="D449" s="8" t="s">
        <v>1360</v>
      </c>
      <c r="E449" s="8" t="str">
        <f t="array" ref="E449">XLOOKUP(C449,'89'!C449:C1971,'89'!E449:E1971)</f>
        <v>Amarillos</v>
      </c>
      <c r="H449" s="8" t="str">
        <f t="array" ref="H449">XLOOKUP($C$2,'89'!$C$2:$C$1524,'89'!H449:H1971)</f>
        <v>#N/A</v>
      </c>
      <c r="I449" s="8" t="str">
        <f t="array" ref="I449">XLOOKUP($C$2,'89'!$C$2:$C$1524,'89'!I449:I1971)</f>
        <v>#N/A</v>
      </c>
      <c r="J449" s="8" t="str">
        <f t="array" ref="J449">XLOOKUP($C$2,'89'!$C$2:$C$1524,'89'!J449:J1971)</f>
        <v>#N/A</v>
      </c>
      <c r="K449" s="8" t="s">
        <v>11</v>
      </c>
      <c r="L449" s="8" t="s">
        <v>3046</v>
      </c>
    </row>
    <row r="450" ht="14.25" customHeight="1">
      <c r="A450" s="8" t="s">
        <v>3045</v>
      </c>
      <c r="B450" s="1678" t="s">
        <v>168</v>
      </c>
      <c r="C450" s="8" t="s">
        <v>522</v>
      </c>
      <c r="D450" s="8" t="s">
        <v>2441</v>
      </c>
      <c r="E450" s="8" t="str">
        <f t="array" ref="E450">XLOOKUP(C450,'89'!C450:C1972,'89'!E450:E1972)</f>
        <v>Verdes</v>
      </c>
      <c r="F450" s="8" t="str">
        <f t="array" ref="F450">XLOOKUP($C$2,'89'!$C$2:$C$1524,'89'!F450:F1972)</f>
        <v>#N/A</v>
      </c>
      <c r="H450" s="8" t="str">
        <f t="array" ref="H450">XLOOKUP($C$2,'89'!$C$2:$C$1524,'89'!H450:H1972)</f>
        <v>#N/A</v>
      </c>
      <c r="I450" s="8" t="str">
        <f t="array" ref="I450">XLOOKUP($C$2,'89'!$C$2:$C$1524,'89'!I450:I1972)</f>
        <v>#N/A</v>
      </c>
      <c r="J450" s="8" t="str">
        <f t="array" ref="J450">XLOOKUP($C$2,'89'!$C$2:$C$1524,'89'!J450:J1972)</f>
        <v>#N/A</v>
      </c>
      <c r="K450" s="8" t="s">
        <v>11</v>
      </c>
      <c r="L450" s="8" t="s">
        <v>3046</v>
      </c>
    </row>
    <row r="451" ht="14.25" customHeight="1">
      <c r="A451" s="8" t="s">
        <v>3045</v>
      </c>
      <c r="B451" s="1678" t="s">
        <v>168</v>
      </c>
      <c r="C451" s="8" t="s">
        <v>524</v>
      </c>
      <c r="D451" s="8" t="s">
        <v>2442</v>
      </c>
      <c r="E451" s="8" t="str">
        <f t="array" ref="E451">XLOOKUP(C451,'89'!C451:C1973,'89'!E451:E1973)</f>
        <v>Verdes</v>
      </c>
      <c r="F451" s="8" t="str">
        <f t="array" ref="F451">XLOOKUP($C$2,'89'!$C$2:$C$1524,'89'!F451:F1973)</f>
        <v>#N/A</v>
      </c>
      <c r="H451" s="8" t="str">
        <f t="array" ref="H451">XLOOKUP($C$2,'89'!$C$2:$C$1524,'89'!H451:H1973)</f>
        <v>#N/A</v>
      </c>
      <c r="I451" s="8" t="str">
        <f t="array" ref="I451">XLOOKUP($C$2,'89'!$C$2:$C$1524,'89'!I451:I1973)</f>
        <v>#N/A</v>
      </c>
      <c r="J451" s="8" t="str">
        <f t="array" ref="J451">XLOOKUP($C$2,'89'!$C$2:$C$1524,'89'!J451:J1973)</f>
        <v>#N/A</v>
      </c>
      <c r="K451" s="8" t="s">
        <v>11</v>
      </c>
      <c r="L451" s="8" t="s">
        <v>3046</v>
      </c>
    </row>
    <row r="452" ht="14.25" customHeight="1">
      <c r="A452" s="8" t="s">
        <v>3045</v>
      </c>
      <c r="B452" s="1678" t="s">
        <v>814</v>
      </c>
      <c r="C452" s="8" t="s">
        <v>1361</v>
      </c>
      <c r="D452" s="8" t="s">
        <v>1362</v>
      </c>
      <c r="E452" s="8" t="str">
        <f t="array" ref="E452">XLOOKUP(C452,'89'!C452:C1974,'89'!E452:E1974)</f>
        <v>Verdes</v>
      </c>
      <c r="F452" s="8" t="str">
        <f t="array" ref="F452">XLOOKUP($C$2,'89'!$C$2:$C$1524,'89'!F452:F1974)</f>
        <v>#N/A</v>
      </c>
      <c r="H452" s="8" t="str">
        <f t="array" ref="H452">XLOOKUP($C$2,'89'!$C$2:$C$1524,'89'!H452:H1974)</f>
        <v>#N/A</v>
      </c>
      <c r="I452" s="8" t="str">
        <f t="array" ref="I452">XLOOKUP($C$2,'89'!$C$2:$C$1524,'89'!I452:I1974)</f>
        <v>#N/A</v>
      </c>
      <c r="J452" s="8" t="str">
        <f t="array" ref="J452">XLOOKUP($C$2,'89'!$C$2:$C$1524,'89'!J452:J1974)</f>
        <v>#N/A</v>
      </c>
      <c r="K452" s="8" t="s">
        <v>11</v>
      </c>
      <c r="L452" s="8" t="s">
        <v>3046</v>
      </c>
    </row>
    <row r="453" ht="14.25" customHeight="1">
      <c r="A453" s="8" t="s">
        <v>3045</v>
      </c>
      <c r="B453" s="1678" t="s">
        <v>817</v>
      </c>
      <c r="C453" s="8" t="s">
        <v>1363</v>
      </c>
      <c r="D453" s="8" t="s">
        <v>1364</v>
      </c>
      <c r="E453" s="8" t="str">
        <f t="array" ref="E453">XLOOKUP(C453,'89'!C453:C1975,'89'!E453:E1975)</f>
        <v>Verdes</v>
      </c>
      <c r="F453" s="8" t="str">
        <f t="array" ref="F453">XLOOKUP($C$2,'89'!$C$2:$C$1524,'89'!F453:F1975)</f>
        <v>#N/A</v>
      </c>
      <c r="H453" s="8" t="str">
        <f t="array" ref="H453">XLOOKUP($C$2,'89'!$C$2:$C$1524,'89'!H453:H1975)</f>
        <v>#N/A</v>
      </c>
      <c r="I453" s="8" t="str">
        <f t="array" ref="I453">XLOOKUP($C$2,'89'!$C$2:$C$1524,'89'!I453:I1975)</f>
        <v>#N/A</v>
      </c>
      <c r="J453" s="8" t="str">
        <f t="array" ref="J453">XLOOKUP($C$2,'89'!$C$2:$C$1524,'89'!J453:J1975)</f>
        <v>#N/A</v>
      </c>
      <c r="K453" s="8" t="s">
        <v>11</v>
      </c>
      <c r="L453" s="8" t="s">
        <v>3046</v>
      </c>
    </row>
    <row r="454" ht="14.25" customHeight="1">
      <c r="A454" s="8" t="s">
        <v>3045</v>
      </c>
      <c r="B454" s="1678" t="s">
        <v>817</v>
      </c>
      <c r="C454" s="8" t="s">
        <v>1365</v>
      </c>
      <c r="D454" s="8" t="s">
        <v>1366</v>
      </c>
      <c r="E454" s="8" t="str">
        <f t="array" ref="E454">XLOOKUP(C454,'89'!C454:C1976,'89'!E454:E1976)</f>
        <v>Verdes</v>
      </c>
      <c r="F454" s="8" t="str">
        <f t="array" ref="F454">XLOOKUP($C$2,'89'!$C$2:$C$1524,'89'!F454:F1976)</f>
        <v>#N/A</v>
      </c>
      <c r="H454" s="8" t="str">
        <f t="array" ref="H454">XLOOKUP($C$2,'89'!$C$2:$C$1524,'89'!H454:H1976)</f>
        <v>#N/A</v>
      </c>
      <c r="I454" s="8" t="str">
        <f t="array" ref="I454">XLOOKUP($C$2,'89'!$C$2:$C$1524,'89'!I454:I1976)</f>
        <v>#N/A</v>
      </c>
      <c r="J454" s="8" t="str">
        <f t="array" ref="J454">XLOOKUP($C$2,'89'!$C$2:$C$1524,'89'!J454:J1976)</f>
        <v>#N/A</v>
      </c>
      <c r="K454" s="8" t="s">
        <v>11</v>
      </c>
      <c r="L454" s="8" t="s">
        <v>3046</v>
      </c>
    </row>
    <row r="455" ht="14.25" customHeight="1">
      <c r="A455" s="8" t="s">
        <v>3045</v>
      </c>
      <c r="B455" s="1678" t="s">
        <v>892</v>
      </c>
      <c r="C455" s="8" t="s">
        <v>1367</v>
      </c>
      <c r="D455" s="8" t="s">
        <v>1368</v>
      </c>
      <c r="E455" s="8" t="str">
        <f t="array" ref="E455">XLOOKUP(C455,'89'!C455:C1977,'89'!E455:E1977)</f>
        <v>Amarillos</v>
      </c>
      <c r="F455" s="8" t="str">
        <f t="array" ref="F455">XLOOKUP($C$2,'89'!$C$2:$C$1524,'89'!F455:F1977)</f>
        <v>#N/A</v>
      </c>
      <c r="H455" s="8" t="str">
        <f t="array" ref="H455">XLOOKUP($C$2,'89'!$C$2:$C$1524,'89'!H455:H1977)</f>
        <v>#N/A</v>
      </c>
      <c r="I455" s="8" t="str">
        <f t="array" ref="I455">XLOOKUP($C$2,'89'!$C$2:$C$1524,'89'!I455:I1977)</f>
        <v>#N/A</v>
      </c>
      <c r="J455" s="8" t="str">
        <f t="array" ref="J455">XLOOKUP($C$2,'89'!$C$2:$C$1524,'89'!J455:J1977)</f>
        <v>#N/A</v>
      </c>
      <c r="K455" s="8" t="s">
        <v>11</v>
      </c>
      <c r="L455" s="8" t="s">
        <v>3046</v>
      </c>
    </row>
    <row r="456" ht="14.25" customHeight="1">
      <c r="A456" s="8" t="s">
        <v>3045</v>
      </c>
      <c r="B456" s="1678" t="s">
        <v>168</v>
      </c>
      <c r="C456" s="8" t="s">
        <v>526</v>
      </c>
      <c r="D456" s="8" t="s">
        <v>2443</v>
      </c>
      <c r="E456" s="8" t="str">
        <f t="array" ref="E456">XLOOKUP(C456,'89'!C456:C1978,'89'!E456:E1978)</f>
        <v>Verdes</v>
      </c>
      <c r="F456" s="8" t="str">
        <f t="array" ref="F456">XLOOKUP($C$2,'89'!$C$2:$C$1524,'89'!F456:F1978)</f>
        <v>#N/A</v>
      </c>
      <c r="H456" s="8" t="str">
        <f t="array" ref="H456">XLOOKUP($C$2,'89'!$C$2:$C$1524,'89'!H456:H1978)</f>
        <v>#N/A</v>
      </c>
      <c r="I456" s="8" t="str">
        <f t="array" ref="I456">XLOOKUP($C$2,'89'!$C$2:$C$1524,'89'!I456:I1978)</f>
        <v>#N/A</v>
      </c>
      <c r="J456" s="8" t="str">
        <f t="array" ref="J456">XLOOKUP($C$2,'89'!$C$2:$C$1524,'89'!J456:J1978)</f>
        <v>#N/A</v>
      </c>
      <c r="K456" s="8" t="s">
        <v>11</v>
      </c>
      <c r="L456" s="8" t="s">
        <v>3046</v>
      </c>
    </row>
    <row r="457" ht="14.25" customHeight="1">
      <c r="A457" s="8" t="s">
        <v>3045</v>
      </c>
      <c r="B457" s="1678" t="s">
        <v>168</v>
      </c>
      <c r="C457" s="8" t="s">
        <v>528</v>
      </c>
      <c r="D457" s="8" t="s">
        <v>2444</v>
      </c>
      <c r="E457" s="8" t="str">
        <f t="array" ref="E457">XLOOKUP(C457,'89'!C457:C1979,'89'!E457:E1979)</f>
        <v>Verdes</v>
      </c>
      <c r="F457" s="8" t="str">
        <f t="array" ref="F457">XLOOKUP($C$2,'89'!$C$2:$C$1524,'89'!F457:F1979)</f>
        <v>#N/A</v>
      </c>
      <c r="H457" s="8" t="str">
        <f t="array" ref="H457">XLOOKUP($C$2,'89'!$C$2:$C$1524,'89'!H457:H1979)</f>
        <v>#N/A</v>
      </c>
      <c r="I457" s="8" t="str">
        <f t="array" ref="I457">XLOOKUP($C$2,'89'!$C$2:$C$1524,'89'!I457:I1979)</f>
        <v>#N/A</v>
      </c>
      <c r="J457" s="8" t="str">
        <f t="array" ref="J457">XLOOKUP($C$2,'89'!$C$2:$C$1524,'89'!J457:J1979)</f>
        <v>#N/A</v>
      </c>
      <c r="K457" s="8" t="s">
        <v>11</v>
      </c>
      <c r="L457" s="8" t="s">
        <v>3046</v>
      </c>
    </row>
    <row r="458" ht="14.25" customHeight="1">
      <c r="A458" s="8" t="s">
        <v>3045</v>
      </c>
      <c r="B458" s="1678" t="s">
        <v>814</v>
      </c>
      <c r="C458" s="8" t="s">
        <v>1369</v>
      </c>
      <c r="D458" s="8" t="s">
        <v>1370</v>
      </c>
      <c r="E458" s="8" t="str">
        <f t="array" ref="E458">XLOOKUP(C458,'89'!C458:C1980,'89'!E458:E1980)</f>
        <v>Verdes</v>
      </c>
      <c r="H458" s="8" t="str">
        <f t="array" ref="H458">XLOOKUP($C$2,'89'!$C$2:$C$1524,'89'!H458:H1980)</f>
        <v>#N/A</v>
      </c>
      <c r="I458" s="8" t="str">
        <f t="array" ref="I458">XLOOKUP($C$2,'89'!$C$2:$C$1524,'89'!I458:I1980)</f>
        <v>#N/A</v>
      </c>
      <c r="J458" s="8" t="str">
        <f t="array" ref="J458">XLOOKUP($C$2,'89'!$C$2:$C$1524,'89'!J458:J1980)</f>
        <v>#N/A</v>
      </c>
      <c r="K458" s="8" t="s">
        <v>11</v>
      </c>
      <c r="L458" s="8" t="s">
        <v>3046</v>
      </c>
    </row>
    <row r="459" ht="14.25" customHeight="1">
      <c r="A459" s="8" t="s">
        <v>3045</v>
      </c>
      <c r="B459" s="1678" t="s">
        <v>817</v>
      </c>
      <c r="C459" s="8" t="s">
        <v>1371</v>
      </c>
      <c r="D459" s="8" t="s">
        <v>1372</v>
      </c>
      <c r="E459" s="8" t="str">
        <f t="array" ref="E459">XLOOKUP(C459,'89'!C459:C1981,'89'!E459:E1981)</f>
        <v>Verdes</v>
      </c>
      <c r="H459" s="8" t="str">
        <f t="array" ref="H459">XLOOKUP($C$2,'89'!$C$2:$C$1524,'89'!H459:H1981)</f>
        <v>#N/A</v>
      </c>
      <c r="I459" s="8" t="str">
        <f t="array" ref="I459">XLOOKUP($C$2,'89'!$C$2:$C$1524,'89'!I459:I1981)</f>
        <v>#N/A</v>
      </c>
      <c r="J459" s="8" t="str">
        <f t="array" ref="J459">XLOOKUP($C$2,'89'!$C$2:$C$1524,'89'!J459:J1981)</f>
        <v>#N/A</v>
      </c>
      <c r="K459" s="8" t="s">
        <v>11</v>
      </c>
      <c r="L459" s="8" t="s">
        <v>3046</v>
      </c>
    </row>
    <row r="460" ht="14.25" customHeight="1">
      <c r="A460" s="8" t="s">
        <v>3045</v>
      </c>
      <c r="B460" s="1678" t="s">
        <v>817</v>
      </c>
      <c r="C460" s="8" t="s">
        <v>1373</v>
      </c>
      <c r="D460" s="8" t="s">
        <v>1374</v>
      </c>
      <c r="E460" s="8" t="str">
        <f t="array" ref="E460">XLOOKUP(C460,'89'!C460:C1982,'89'!E460:E1982)</f>
        <v>Verdes</v>
      </c>
      <c r="H460" s="8" t="str">
        <f t="array" ref="H460">XLOOKUP($C$2,'89'!$C$2:$C$1524,'89'!H460:H1982)</f>
        <v>#N/A</v>
      </c>
      <c r="I460" s="8" t="str">
        <f t="array" ref="I460">XLOOKUP($C$2,'89'!$C$2:$C$1524,'89'!I460:I1982)</f>
        <v>#N/A</v>
      </c>
      <c r="J460" s="8" t="str">
        <f t="array" ref="J460">XLOOKUP($C$2,'89'!$C$2:$C$1524,'89'!J460:J1982)</f>
        <v>#N/A</v>
      </c>
      <c r="K460" s="8" t="s">
        <v>11</v>
      </c>
      <c r="L460" s="8" t="s">
        <v>3046</v>
      </c>
    </row>
    <row r="461" ht="14.25" customHeight="1">
      <c r="A461" s="8" t="s">
        <v>3045</v>
      </c>
      <c r="B461" s="1678" t="s">
        <v>892</v>
      </c>
      <c r="C461" s="8" t="s">
        <v>1375</v>
      </c>
      <c r="D461" s="8" t="s">
        <v>1376</v>
      </c>
      <c r="E461" s="8" t="str">
        <f t="array" ref="E461">XLOOKUP(C461,'89'!C461:C1983,'89'!E461:E1983)</f>
        <v>Amarillos</v>
      </c>
      <c r="H461" s="8" t="str">
        <f t="array" ref="H461">XLOOKUP($C$2,'89'!$C$2:$C$1524,'89'!H461:H1983)</f>
        <v>#N/A</v>
      </c>
      <c r="I461" s="8" t="str">
        <f t="array" ref="I461">XLOOKUP($C$2,'89'!$C$2:$C$1524,'89'!I461:I1983)</f>
        <v>#N/A</v>
      </c>
      <c r="J461" s="8" t="str">
        <f t="array" ref="J461">XLOOKUP($C$2,'89'!$C$2:$C$1524,'89'!J461:J1983)</f>
        <v>#N/A</v>
      </c>
      <c r="K461" s="8" t="s">
        <v>11</v>
      </c>
      <c r="L461" s="8" t="s">
        <v>3046</v>
      </c>
    </row>
    <row r="462" ht="14.25" customHeight="1">
      <c r="A462" s="8" t="s">
        <v>3045</v>
      </c>
      <c r="B462" s="1678" t="s">
        <v>168</v>
      </c>
      <c r="C462" s="8" t="s">
        <v>530</v>
      </c>
      <c r="D462" s="8" t="s">
        <v>2445</v>
      </c>
      <c r="E462" s="8" t="str">
        <f t="array" ref="E462">XLOOKUP(C462,'89'!C462:C1984,'89'!E462:E1984)</f>
        <v>Verdes</v>
      </c>
      <c r="F462" s="8" t="str">
        <f t="array" ref="F462">XLOOKUP($C$2,'89'!$C$2:$C$1524,'89'!F462:F1984)</f>
        <v>#N/A</v>
      </c>
      <c r="H462" s="8" t="str">
        <f t="array" ref="H462">XLOOKUP($C$2,'89'!$C$2:$C$1524,'89'!H462:H1984)</f>
        <v>#N/A</v>
      </c>
      <c r="I462" s="8" t="str">
        <f t="array" ref="I462">XLOOKUP($C$2,'89'!$C$2:$C$1524,'89'!I462:I1984)</f>
        <v>#N/A</v>
      </c>
      <c r="J462" s="8" t="str">
        <f t="array" ref="J462">XLOOKUP($C$2,'89'!$C$2:$C$1524,'89'!J462:J1984)</f>
        <v>#N/A</v>
      </c>
      <c r="K462" s="8" t="s">
        <v>11</v>
      </c>
      <c r="L462" s="8" t="s">
        <v>3046</v>
      </c>
    </row>
    <row r="463" ht="14.25" customHeight="1">
      <c r="A463" s="8" t="s">
        <v>3045</v>
      </c>
      <c r="B463" s="1678" t="s">
        <v>168</v>
      </c>
      <c r="C463" s="8" t="s">
        <v>532</v>
      </c>
      <c r="D463" s="8" t="s">
        <v>2446</v>
      </c>
      <c r="E463" s="8" t="str">
        <f t="array" ref="E463">XLOOKUP(C463,'89'!C463:C1985,'89'!E463:E1985)</f>
        <v>Verdes</v>
      </c>
      <c r="F463" s="8" t="str">
        <f t="array" ref="F463">XLOOKUP($C$2,'89'!$C$2:$C$1524,'89'!F463:F1985)</f>
        <v>#N/A</v>
      </c>
      <c r="H463" s="8" t="str">
        <f t="array" ref="H463">XLOOKUP($C$2,'89'!$C$2:$C$1524,'89'!H463:H1985)</f>
        <v>#N/A</v>
      </c>
      <c r="I463" s="8" t="str">
        <f t="array" ref="I463">XLOOKUP($C$2,'89'!$C$2:$C$1524,'89'!I463:I1985)</f>
        <v>#N/A</v>
      </c>
      <c r="J463" s="8" t="str">
        <f t="array" ref="J463">XLOOKUP($C$2,'89'!$C$2:$C$1524,'89'!J463:J1985)</f>
        <v>#N/A</v>
      </c>
      <c r="K463" s="8" t="s">
        <v>11</v>
      </c>
      <c r="L463" s="8" t="s">
        <v>3046</v>
      </c>
    </row>
    <row r="464" ht="14.25" customHeight="1">
      <c r="A464" s="8" t="s">
        <v>3045</v>
      </c>
      <c r="B464" s="1678" t="s">
        <v>814</v>
      </c>
      <c r="C464" s="8" t="s">
        <v>1377</v>
      </c>
      <c r="D464" s="8" t="s">
        <v>1378</v>
      </c>
      <c r="E464" s="8" t="str">
        <f t="array" ref="E464">XLOOKUP(C464,'89'!C464:C1986,'89'!E464:E1986)</f>
        <v>Verdes</v>
      </c>
      <c r="F464" s="8" t="str">
        <f t="array" ref="F464">XLOOKUP($C$2,'89'!$C$2:$C$1524,'89'!F464:F1986)</f>
        <v>#N/A</v>
      </c>
      <c r="H464" s="8" t="str">
        <f t="array" ref="H464">XLOOKUP($C$2,'89'!$C$2:$C$1524,'89'!H464:H1986)</f>
        <v>#N/A</v>
      </c>
      <c r="I464" s="8" t="str">
        <f t="array" ref="I464">XLOOKUP($C$2,'89'!$C$2:$C$1524,'89'!I464:I1986)</f>
        <v>#N/A</v>
      </c>
      <c r="J464" s="8" t="str">
        <f t="array" ref="J464">XLOOKUP($C$2,'89'!$C$2:$C$1524,'89'!J464:J1986)</f>
        <v>#N/A</v>
      </c>
      <c r="K464" s="8" t="s">
        <v>11</v>
      </c>
      <c r="L464" s="8" t="s">
        <v>3046</v>
      </c>
    </row>
    <row r="465" ht="14.25" customHeight="1">
      <c r="A465" s="8" t="s">
        <v>3045</v>
      </c>
      <c r="B465" s="1678" t="s">
        <v>817</v>
      </c>
      <c r="C465" s="8" t="s">
        <v>1379</v>
      </c>
      <c r="D465" s="8" t="s">
        <v>1380</v>
      </c>
      <c r="E465" s="8" t="str">
        <f t="array" ref="E465">XLOOKUP(C465,'89'!C465:C1987,'89'!E465:E1987)</f>
        <v>Verdes</v>
      </c>
      <c r="F465" s="8" t="str">
        <f t="array" ref="F465">XLOOKUP($C$2,'89'!$C$2:$C$1524,'89'!F465:F1987)</f>
        <v>#N/A</v>
      </c>
      <c r="H465" s="8" t="str">
        <f t="array" ref="H465">XLOOKUP($C$2,'89'!$C$2:$C$1524,'89'!H465:H1987)</f>
        <v>#N/A</v>
      </c>
      <c r="I465" s="8" t="str">
        <f t="array" ref="I465">XLOOKUP($C$2,'89'!$C$2:$C$1524,'89'!I465:I1987)</f>
        <v>#N/A</v>
      </c>
      <c r="J465" s="8" t="str">
        <f t="array" ref="J465">XLOOKUP($C$2,'89'!$C$2:$C$1524,'89'!J465:J1987)</f>
        <v>#N/A</v>
      </c>
      <c r="K465" s="8" t="s">
        <v>11</v>
      </c>
      <c r="L465" s="8" t="s">
        <v>3046</v>
      </c>
    </row>
    <row r="466" ht="14.25" customHeight="1">
      <c r="A466" s="8" t="s">
        <v>3045</v>
      </c>
      <c r="B466" s="1678" t="s">
        <v>892</v>
      </c>
      <c r="C466" s="8" t="s">
        <v>1381</v>
      </c>
      <c r="D466" s="8" t="s">
        <v>1382</v>
      </c>
      <c r="E466" s="8" t="str">
        <f t="array" ref="E466">XLOOKUP(C466,'89'!C466:C1988,'89'!E466:E1988)</f>
        <v>Verdes</v>
      </c>
      <c r="F466" s="8" t="str">
        <f t="array" ref="F466">XLOOKUP($C$2,'89'!$C$2:$C$1524,'89'!F466:F1988)</f>
        <v>#N/A</v>
      </c>
      <c r="H466" s="8" t="str">
        <f t="array" ref="H466">XLOOKUP($C$2,'89'!$C$2:$C$1524,'89'!H466:H1988)</f>
        <v>#N/A</v>
      </c>
      <c r="I466" s="8" t="str">
        <f t="array" ref="I466">XLOOKUP($C$2,'89'!$C$2:$C$1524,'89'!I466:I1988)</f>
        <v>#N/A</v>
      </c>
      <c r="J466" s="8" t="str">
        <f t="array" ref="J466">XLOOKUP($C$2,'89'!$C$2:$C$1524,'89'!J466:J1988)</f>
        <v>#N/A</v>
      </c>
      <c r="K466" s="8" t="s">
        <v>11</v>
      </c>
      <c r="L466" s="8" t="s">
        <v>3046</v>
      </c>
    </row>
    <row r="467" ht="14.25" customHeight="1">
      <c r="A467" s="8" t="s">
        <v>3045</v>
      </c>
      <c r="B467" s="1678" t="s">
        <v>892</v>
      </c>
      <c r="C467" s="8" t="s">
        <v>1383</v>
      </c>
      <c r="D467" s="8" t="s">
        <v>1384</v>
      </c>
      <c r="E467" s="8" t="str">
        <f t="array" ref="E467">XLOOKUP(C467,'89'!C467:C1989,'89'!E467:E1989)</f>
        <v>Naranjas</v>
      </c>
      <c r="F467" s="8" t="str">
        <f t="array" ref="F467">XLOOKUP($C$2,'89'!$C$2:$C$1524,'89'!F467:F1989)</f>
        <v>#N/A</v>
      </c>
      <c r="H467" s="8" t="str">
        <f t="array" ref="H467">XLOOKUP($C$2,'89'!$C$2:$C$1524,'89'!H467:H1989)</f>
        <v>#N/A</v>
      </c>
      <c r="I467" s="8" t="str">
        <f t="array" ref="I467">XLOOKUP($C$2,'89'!$C$2:$C$1524,'89'!I467:I1989)</f>
        <v>#N/A</v>
      </c>
      <c r="J467" s="8" t="str">
        <f t="array" ref="J467">XLOOKUP($C$2,'89'!$C$2:$C$1524,'89'!J467:J1989)</f>
        <v>#N/A</v>
      </c>
      <c r="K467" s="8" t="s">
        <v>11</v>
      </c>
      <c r="L467" s="8" t="s">
        <v>3046</v>
      </c>
    </row>
    <row r="468" ht="14.25" customHeight="1">
      <c r="A468" s="8" t="s">
        <v>3045</v>
      </c>
      <c r="B468" s="1678" t="s">
        <v>168</v>
      </c>
      <c r="C468" s="8" t="s">
        <v>534</v>
      </c>
      <c r="D468" s="8" t="s">
        <v>2447</v>
      </c>
      <c r="E468" s="8" t="str">
        <f t="array" ref="E468">XLOOKUP(C468,'89'!C468:C1990,'89'!E468:E1990)</f>
        <v>Verdes</v>
      </c>
      <c r="F468" s="8" t="str">
        <f t="array" ref="F468">XLOOKUP($C$2,'89'!$C$2:$C$1524,'89'!F468:F1990)</f>
        <v>#N/A</v>
      </c>
      <c r="H468" s="8" t="str">
        <f t="array" ref="H468">XLOOKUP($C$2,'89'!$C$2:$C$1524,'89'!H468:H1990)</f>
        <v>#N/A</v>
      </c>
      <c r="I468" s="8" t="str">
        <f t="array" ref="I468">XLOOKUP($C$2,'89'!$C$2:$C$1524,'89'!I468:I1990)</f>
        <v>#N/A</v>
      </c>
      <c r="J468" s="8" t="str">
        <f t="array" ref="J468">XLOOKUP($C$2,'89'!$C$2:$C$1524,'89'!J468:J1990)</f>
        <v>#N/A</v>
      </c>
      <c r="K468" s="8" t="s">
        <v>11</v>
      </c>
      <c r="L468" s="8" t="s">
        <v>3046</v>
      </c>
    </row>
    <row r="469" ht="14.25" customHeight="1">
      <c r="A469" s="8" t="s">
        <v>3045</v>
      </c>
      <c r="B469" s="1678" t="s">
        <v>168</v>
      </c>
      <c r="C469" s="8" t="s">
        <v>536</v>
      </c>
      <c r="D469" s="8" t="s">
        <v>2448</v>
      </c>
      <c r="E469" s="8" t="str">
        <f t="array" ref="E469">XLOOKUP(C469,'89'!C469:C1991,'89'!E469:E1991)</f>
        <v>Verdes</v>
      </c>
      <c r="F469" s="8" t="str">
        <f t="array" ref="F469">XLOOKUP($C$2,'89'!$C$2:$C$1524,'89'!F469:F1991)</f>
        <v>#N/A</v>
      </c>
      <c r="H469" s="8" t="str">
        <f t="array" ref="H469">XLOOKUP($C$2,'89'!$C$2:$C$1524,'89'!H469:H1991)</f>
        <v>#N/A</v>
      </c>
      <c r="I469" s="8" t="str">
        <f t="array" ref="I469">XLOOKUP($C$2,'89'!$C$2:$C$1524,'89'!I469:I1991)</f>
        <v>#N/A</v>
      </c>
      <c r="J469" s="8" t="str">
        <f t="array" ref="J469">XLOOKUP($C$2,'89'!$C$2:$C$1524,'89'!J469:J1991)</f>
        <v>#N/A</v>
      </c>
      <c r="K469" s="8" t="s">
        <v>11</v>
      </c>
      <c r="L469" s="8" t="s">
        <v>3046</v>
      </c>
    </row>
    <row r="470" ht="14.25" customHeight="1">
      <c r="A470" s="8" t="s">
        <v>3045</v>
      </c>
      <c r="B470" s="1678" t="s">
        <v>814</v>
      </c>
      <c r="C470" s="8" t="s">
        <v>1385</v>
      </c>
      <c r="D470" s="8" t="s">
        <v>1386</v>
      </c>
      <c r="E470" s="8" t="str">
        <f t="array" ref="E470">XLOOKUP(C470,'89'!C470:C1992,'89'!E470:E1992)</f>
        <v>Verdes</v>
      </c>
      <c r="H470" s="8" t="str">
        <f t="array" ref="H470">XLOOKUP($C$2,'89'!$C$2:$C$1524,'89'!H470:H1992)</f>
        <v>#N/A</v>
      </c>
      <c r="I470" s="8" t="str">
        <f t="array" ref="I470">XLOOKUP($C$2,'89'!$C$2:$C$1524,'89'!I470:I1992)</f>
        <v>#N/A</v>
      </c>
      <c r="J470" s="8" t="str">
        <f t="array" ref="J470">XLOOKUP($C$2,'89'!$C$2:$C$1524,'89'!J470:J1992)</f>
        <v>#N/A</v>
      </c>
      <c r="K470" s="8" t="s">
        <v>11</v>
      </c>
      <c r="L470" s="8" t="s">
        <v>3046</v>
      </c>
    </row>
    <row r="471" ht="14.25" customHeight="1">
      <c r="A471" s="8" t="s">
        <v>3045</v>
      </c>
      <c r="B471" s="1678" t="s">
        <v>817</v>
      </c>
      <c r="C471" s="8" t="s">
        <v>1387</v>
      </c>
      <c r="D471" s="8" t="s">
        <v>1388</v>
      </c>
      <c r="E471" s="8" t="str">
        <f t="array" ref="E471">XLOOKUP(C471,'89'!C471:C1993,'89'!E471:E1993)</f>
        <v>Verdes</v>
      </c>
      <c r="H471" s="8" t="str">
        <f t="array" ref="H471">XLOOKUP($C$2,'89'!$C$2:$C$1524,'89'!H471:H1993)</f>
        <v>#N/A</v>
      </c>
      <c r="I471" s="8" t="str">
        <f t="array" ref="I471">XLOOKUP($C$2,'89'!$C$2:$C$1524,'89'!I471:I1993)</f>
        <v>#N/A</v>
      </c>
      <c r="J471" s="8" t="str">
        <f t="array" ref="J471">XLOOKUP($C$2,'89'!$C$2:$C$1524,'89'!J471:J1993)</f>
        <v>#N/A</v>
      </c>
      <c r="K471" s="8" t="s">
        <v>11</v>
      </c>
      <c r="L471" s="8" t="s">
        <v>3046</v>
      </c>
    </row>
    <row r="472" ht="14.25" customHeight="1">
      <c r="A472" s="8" t="s">
        <v>3045</v>
      </c>
      <c r="B472" s="1678" t="s">
        <v>817</v>
      </c>
      <c r="C472" s="8" t="s">
        <v>1389</v>
      </c>
      <c r="D472" s="8" t="s">
        <v>1390</v>
      </c>
      <c r="E472" s="8" t="str">
        <f t="array" ref="E472">XLOOKUP(C472,'89'!C472:C1994,'89'!E472:E1994)</f>
        <v>Verdes</v>
      </c>
      <c r="H472" s="8" t="str">
        <f t="array" ref="H472">XLOOKUP($C$2,'89'!$C$2:$C$1524,'89'!H472:H1994)</f>
        <v>#N/A</v>
      </c>
      <c r="I472" s="8" t="str">
        <f t="array" ref="I472">XLOOKUP($C$2,'89'!$C$2:$C$1524,'89'!I472:I1994)</f>
        <v>#N/A</v>
      </c>
      <c r="J472" s="8" t="str">
        <f t="array" ref="J472">XLOOKUP($C$2,'89'!$C$2:$C$1524,'89'!J472:J1994)</f>
        <v>#N/A</v>
      </c>
      <c r="K472" s="8" t="s">
        <v>11</v>
      </c>
      <c r="L472" s="8" t="s">
        <v>3046</v>
      </c>
    </row>
    <row r="473" ht="14.25" customHeight="1">
      <c r="A473" s="8" t="s">
        <v>3045</v>
      </c>
      <c r="B473" s="1678" t="s">
        <v>892</v>
      </c>
      <c r="C473" s="8" t="s">
        <v>1391</v>
      </c>
      <c r="D473" s="8" t="s">
        <v>1392</v>
      </c>
      <c r="E473" s="8" t="str">
        <f t="array" ref="E473">XLOOKUP(C473,'89'!C473:C1995,'89'!E473:E1995)</f>
        <v>Naranjas</v>
      </c>
      <c r="H473" s="8" t="str">
        <f t="array" ref="H473">XLOOKUP($C$2,'89'!$C$2:$C$1524,'89'!H473:H1995)</f>
        <v>#N/A</v>
      </c>
      <c r="I473" s="8" t="str">
        <f t="array" ref="I473">XLOOKUP($C$2,'89'!$C$2:$C$1524,'89'!I473:I1995)</f>
        <v>#N/A</v>
      </c>
      <c r="J473" s="8" t="str">
        <f t="array" ref="J473">XLOOKUP($C$2,'89'!$C$2:$C$1524,'89'!J473:J1995)</f>
        <v>#N/A</v>
      </c>
      <c r="K473" s="8" t="s">
        <v>11</v>
      </c>
      <c r="L473" s="8" t="s">
        <v>3046</v>
      </c>
    </row>
    <row r="474" ht="14.25" customHeight="1">
      <c r="A474" s="8" t="s">
        <v>3045</v>
      </c>
      <c r="B474" s="1678" t="s">
        <v>168</v>
      </c>
      <c r="C474" s="8" t="s">
        <v>538</v>
      </c>
      <c r="D474" s="8" t="s">
        <v>2449</v>
      </c>
      <c r="E474" s="8" t="str">
        <f t="array" ref="E474">XLOOKUP(C474,'89'!C474:C1996,'89'!E474:E1996)</f>
        <v>Verdes</v>
      </c>
      <c r="F474" s="8" t="str">
        <f t="array" ref="F474">XLOOKUP($C$2,'89'!$C$2:$C$1524,'89'!F474:F1996)</f>
        <v>#N/A</v>
      </c>
      <c r="H474" s="8" t="str">
        <f t="array" ref="H474">XLOOKUP($C$2,'89'!$C$2:$C$1524,'89'!H474:H1996)</f>
        <v>#N/A</v>
      </c>
      <c r="I474" s="8" t="str">
        <f t="array" ref="I474">XLOOKUP($C$2,'89'!$C$2:$C$1524,'89'!I474:I1996)</f>
        <v>#N/A</v>
      </c>
      <c r="J474" s="8" t="str">
        <f t="array" ref="J474">XLOOKUP($C$2,'89'!$C$2:$C$1524,'89'!J474:J1996)</f>
        <v>#N/A</v>
      </c>
      <c r="K474" s="8" t="s">
        <v>11</v>
      </c>
      <c r="L474" s="8" t="s">
        <v>3046</v>
      </c>
    </row>
    <row r="475" ht="14.25" customHeight="1">
      <c r="A475" s="8" t="s">
        <v>3045</v>
      </c>
      <c r="B475" s="1678" t="s">
        <v>168</v>
      </c>
      <c r="C475" s="8" t="s">
        <v>540</v>
      </c>
      <c r="D475" s="8" t="s">
        <v>2450</v>
      </c>
      <c r="E475" s="8" t="str">
        <f t="array" ref="E475">XLOOKUP(C475,'89'!C475:C1997,'89'!E475:E1997)</f>
        <v>Verdes</v>
      </c>
      <c r="F475" s="8" t="str">
        <f t="array" ref="F475">XLOOKUP($C$2,'89'!$C$2:$C$1524,'89'!F475:F1997)</f>
        <v>#N/A</v>
      </c>
      <c r="H475" s="8" t="str">
        <f t="array" ref="H475">XLOOKUP($C$2,'89'!$C$2:$C$1524,'89'!H475:H1997)</f>
        <v>#N/A</v>
      </c>
      <c r="I475" s="8" t="str">
        <f t="array" ref="I475">XLOOKUP($C$2,'89'!$C$2:$C$1524,'89'!I475:I1997)</f>
        <v>#N/A</v>
      </c>
      <c r="J475" s="8" t="str">
        <f t="array" ref="J475">XLOOKUP($C$2,'89'!$C$2:$C$1524,'89'!J475:J1997)</f>
        <v>#N/A</v>
      </c>
      <c r="K475" s="8" t="s">
        <v>11</v>
      </c>
      <c r="L475" s="8" t="s">
        <v>3046</v>
      </c>
    </row>
    <row r="476" ht="14.25" customHeight="1">
      <c r="A476" s="8" t="s">
        <v>3045</v>
      </c>
      <c r="B476" s="1678" t="s">
        <v>814</v>
      </c>
      <c r="C476" s="8" t="s">
        <v>1393</v>
      </c>
      <c r="D476" s="8" t="s">
        <v>1394</v>
      </c>
      <c r="E476" s="8" t="str">
        <f t="array" ref="E476">XLOOKUP(C476,'89'!C476:C1998,'89'!E476:E1998)</f>
        <v>Verdes</v>
      </c>
      <c r="F476" s="8" t="str">
        <f t="array" ref="F476">XLOOKUP($C$2,'89'!$C$2:$C$1524,'89'!F476:F1998)</f>
        <v>#N/A</v>
      </c>
      <c r="H476" s="8" t="str">
        <f t="array" ref="H476">XLOOKUP($C$2,'89'!$C$2:$C$1524,'89'!H476:H1998)</f>
        <v>#N/A</v>
      </c>
      <c r="I476" s="8" t="str">
        <f t="array" ref="I476">XLOOKUP($C$2,'89'!$C$2:$C$1524,'89'!I476:I1998)</f>
        <v>#N/A</v>
      </c>
      <c r="J476" s="8" t="str">
        <f t="array" ref="J476">XLOOKUP($C$2,'89'!$C$2:$C$1524,'89'!J476:J1998)</f>
        <v>#N/A</v>
      </c>
      <c r="K476" s="8" t="s">
        <v>11</v>
      </c>
      <c r="L476" s="8" t="s">
        <v>3046</v>
      </c>
    </row>
    <row r="477" ht="14.25" customHeight="1">
      <c r="A477" s="8" t="s">
        <v>3045</v>
      </c>
      <c r="B477" s="1678" t="s">
        <v>817</v>
      </c>
      <c r="C477" s="8" t="s">
        <v>1395</v>
      </c>
      <c r="D477" s="8" t="s">
        <v>1396</v>
      </c>
      <c r="E477" s="8" t="str">
        <f t="array" ref="E477">XLOOKUP(C477,'89'!C477:C1999,'89'!E477:E1999)</f>
        <v>Verdes</v>
      </c>
      <c r="F477" s="8" t="str">
        <f t="array" ref="F477">XLOOKUP($C$2,'89'!$C$2:$C$1524,'89'!F477:F1999)</f>
        <v>#N/A</v>
      </c>
      <c r="H477" s="8" t="str">
        <f t="array" ref="H477">XLOOKUP($C$2,'89'!$C$2:$C$1524,'89'!H477:H1999)</f>
        <v>#N/A</v>
      </c>
      <c r="I477" s="8" t="str">
        <f t="array" ref="I477">XLOOKUP($C$2,'89'!$C$2:$C$1524,'89'!I477:I1999)</f>
        <v>#N/A</v>
      </c>
      <c r="J477" s="8" t="str">
        <f t="array" ref="J477">XLOOKUP($C$2,'89'!$C$2:$C$1524,'89'!J477:J1999)</f>
        <v>#N/A</v>
      </c>
      <c r="K477" s="8" t="s">
        <v>11</v>
      </c>
      <c r="L477" s="8" t="s">
        <v>3046</v>
      </c>
    </row>
    <row r="478" ht="14.25" customHeight="1">
      <c r="A478" s="8" t="s">
        <v>3045</v>
      </c>
      <c r="B478" s="1678" t="s">
        <v>892</v>
      </c>
      <c r="C478" s="8" t="s">
        <v>1397</v>
      </c>
      <c r="D478" s="8" t="s">
        <v>1398</v>
      </c>
      <c r="E478" s="8" t="str">
        <f t="array" ref="E478">XLOOKUP(C478,'89'!C478:C2000,'89'!E478:E2000)</f>
        <v>Verdes</v>
      </c>
      <c r="F478" s="8" t="str">
        <f t="array" ref="F478">XLOOKUP($C$2,'89'!$C$2:$C$1524,'89'!F478:F2000)</f>
        <v>#N/A</v>
      </c>
      <c r="H478" s="8" t="str">
        <f t="array" ref="H478">XLOOKUP($C$2,'89'!$C$2:$C$1524,'89'!H478:H2000)</f>
        <v>#N/A</v>
      </c>
      <c r="I478" s="8" t="str">
        <f t="array" ref="I478">XLOOKUP($C$2,'89'!$C$2:$C$1524,'89'!I478:I2000)</f>
        <v>#N/A</v>
      </c>
      <c r="J478" s="8" t="str">
        <f t="array" ref="J478">XLOOKUP($C$2,'89'!$C$2:$C$1524,'89'!J478:J2000)</f>
        <v>#N/A</v>
      </c>
      <c r="K478" s="8" t="s">
        <v>11</v>
      </c>
      <c r="L478" s="8" t="s">
        <v>3046</v>
      </c>
    </row>
    <row r="479" ht="14.25" customHeight="1">
      <c r="A479" s="8" t="s">
        <v>3045</v>
      </c>
      <c r="B479" s="1678" t="s">
        <v>892</v>
      </c>
      <c r="C479" s="8" t="s">
        <v>1399</v>
      </c>
      <c r="D479" s="8" t="s">
        <v>1400</v>
      </c>
      <c r="E479" s="8" t="str">
        <f t="array" ref="E479">XLOOKUP(C479,'89'!C479:C2001,'89'!E479:E2001)</f>
        <v>Naranjas</v>
      </c>
      <c r="F479" s="8" t="str">
        <f t="array" ref="F479">XLOOKUP($C$2,'89'!$C$2:$C$1524,'89'!F479:F2001)</f>
        <v>#N/A</v>
      </c>
      <c r="H479" s="8" t="str">
        <f t="array" ref="H479">XLOOKUP($C$2,'89'!$C$2:$C$1524,'89'!H479:H2001)</f>
        <v>#N/A</v>
      </c>
      <c r="I479" s="8" t="str">
        <f t="array" ref="I479">XLOOKUP($C$2,'89'!$C$2:$C$1524,'89'!I479:I2001)</f>
        <v>#N/A</v>
      </c>
      <c r="J479" s="8" t="str">
        <f t="array" ref="J479">XLOOKUP($C$2,'89'!$C$2:$C$1524,'89'!J479:J2001)</f>
        <v>#N/A</v>
      </c>
      <c r="K479" s="8" t="s">
        <v>11</v>
      </c>
      <c r="L479" s="8" t="s">
        <v>3046</v>
      </c>
    </row>
    <row r="480" ht="14.25" customHeight="1">
      <c r="A480" s="8" t="s">
        <v>3045</v>
      </c>
      <c r="B480" s="1678" t="s">
        <v>168</v>
      </c>
      <c r="C480" s="8" t="s">
        <v>542</v>
      </c>
      <c r="D480" s="8" t="s">
        <v>2451</v>
      </c>
      <c r="E480" s="8" t="str">
        <f t="array" ref="E480">XLOOKUP(C480,'89'!C480:C2002,'89'!E480:E2002)</f>
        <v>Verdes</v>
      </c>
      <c r="F480" s="8" t="str">
        <f t="array" ref="F480">XLOOKUP($C$2,'89'!$C$2:$C$1524,'89'!F480:F2002)</f>
        <v>#N/A</v>
      </c>
      <c r="H480" s="8" t="str">
        <f t="array" ref="H480">XLOOKUP($C$2,'89'!$C$2:$C$1524,'89'!H480:H2002)</f>
        <v>#N/A</v>
      </c>
      <c r="I480" s="8" t="str">
        <f t="array" ref="I480">XLOOKUP($C$2,'89'!$C$2:$C$1524,'89'!I480:I2002)</f>
        <v>#N/A</v>
      </c>
      <c r="J480" s="8" t="str">
        <f t="array" ref="J480">XLOOKUP($C$2,'89'!$C$2:$C$1524,'89'!J480:J2002)</f>
        <v>#N/A</v>
      </c>
      <c r="K480" s="8" t="s">
        <v>11</v>
      </c>
      <c r="L480" s="8" t="s">
        <v>3046</v>
      </c>
    </row>
    <row r="481" ht="14.25" customHeight="1">
      <c r="A481" s="8" t="s">
        <v>3045</v>
      </c>
      <c r="B481" s="1678" t="s">
        <v>168</v>
      </c>
      <c r="C481" s="8" t="s">
        <v>544</v>
      </c>
      <c r="D481" s="8" t="s">
        <v>2452</v>
      </c>
      <c r="E481" s="8" t="str">
        <f t="array" ref="E481">XLOOKUP(C481,'89'!C481:C2003,'89'!E481:E2003)</f>
        <v>Verdes</v>
      </c>
      <c r="F481" s="8" t="str">
        <f t="array" ref="F481">XLOOKUP($C$2,'89'!$C$2:$C$1524,'89'!F481:F2003)</f>
        <v>#N/A</v>
      </c>
      <c r="H481" s="8" t="str">
        <f t="array" ref="H481">XLOOKUP($C$2,'89'!$C$2:$C$1524,'89'!H481:H2003)</f>
        <v>#N/A</v>
      </c>
      <c r="I481" s="8" t="str">
        <f t="array" ref="I481">XLOOKUP($C$2,'89'!$C$2:$C$1524,'89'!I481:I2003)</f>
        <v>#N/A</v>
      </c>
      <c r="J481" s="8" t="str">
        <f t="array" ref="J481">XLOOKUP($C$2,'89'!$C$2:$C$1524,'89'!J481:J2003)</f>
        <v>#N/A</v>
      </c>
      <c r="K481" s="8" t="s">
        <v>11</v>
      </c>
      <c r="L481" s="8" t="s">
        <v>3046</v>
      </c>
    </row>
    <row r="482" ht="14.25" customHeight="1">
      <c r="A482" s="8" t="s">
        <v>3045</v>
      </c>
      <c r="B482" s="1678" t="s">
        <v>814</v>
      </c>
      <c r="C482" s="8" t="s">
        <v>1401</v>
      </c>
      <c r="D482" s="8" t="s">
        <v>1402</v>
      </c>
      <c r="E482" s="8" t="str">
        <f t="array" ref="E482">XLOOKUP(C482,'89'!C482:C2004,'89'!E482:E2004)</f>
        <v>Verdes</v>
      </c>
      <c r="H482" s="8" t="str">
        <f t="array" ref="H482">XLOOKUP($C$2,'89'!$C$2:$C$1524,'89'!H482:H2004)</f>
        <v>#N/A</v>
      </c>
      <c r="I482" s="8" t="str">
        <f t="array" ref="I482">XLOOKUP($C$2,'89'!$C$2:$C$1524,'89'!I482:I2004)</f>
        <v>#N/A</v>
      </c>
      <c r="J482" s="8" t="str">
        <f t="array" ref="J482">XLOOKUP($C$2,'89'!$C$2:$C$1524,'89'!J482:J2004)</f>
        <v>#N/A</v>
      </c>
      <c r="K482" s="8" t="s">
        <v>11</v>
      </c>
      <c r="L482" s="8" t="s">
        <v>3046</v>
      </c>
    </row>
    <row r="483" ht="14.25" customHeight="1">
      <c r="A483" s="8" t="s">
        <v>3045</v>
      </c>
      <c r="B483" s="1678" t="s">
        <v>817</v>
      </c>
      <c r="C483" s="8" t="s">
        <v>1403</v>
      </c>
      <c r="D483" s="8" t="s">
        <v>1404</v>
      </c>
      <c r="E483" s="8" t="str">
        <f t="array" ref="E483">XLOOKUP(C483,'89'!C483:C2005,'89'!E483:E2005)</f>
        <v>Verdes</v>
      </c>
      <c r="H483" s="8" t="str">
        <f t="array" ref="H483">XLOOKUP($C$2,'89'!$C$2:$C$1524,'89'!H483:H2005)</f>
        <v>#N/A</v>
      </c>
      <c r="I483" s="8" t="str">
        <f t="array" ref="I483">XLOOKUP($C$2,'89'!$C$2:$C$1524,'89'!I483:I2005)</f>
        <v>#N/A</v>
      </c>
      <c r="J483" s="8" t="str">
        <f t="array" ref="J483">XLOOKUP($C$2,'89'!$C$2:$C$1524,'89'!J483:J2005)</f>
        <v>#N/A</v>
      </c>
      <c r="K483" s="8" t="s">
        <v>11</v>
      </c>
      <c r="L483" s="8" t="s">
        <v>3046</v>
      </c>
    </row>
    <row r="484" ht="14.25" customHeight="1">
      <c r="A484" s="8" t="s">
        <v>3045</v>
      </c>
      <c r="B484" s="1678" t="s">
        <v>817</v>
      </c>
      <c r="C484" s="8" t="s">
        <v>1405</v>
      </c>
      <c r="D484" s="8" t="s">
        <v>1406</v>
      </c>
      <c r="E484" s="8" t="str">
        <f t="array" ref="E484">XLOOKUP(C484,'89'!C484:C2006,'89'!E484:E2006)</f>
        <v>Verdes</v>
      </c>
      <c r="H484" s="8" t="str">
        <f t="array" ref="H484">XLOOKUP($C$2,'89'!$C$2:$C$1524,'89'!H484:H2006)</f>
        <v>#N/A</v>
      </c>
      <c r="I484" s="8" t="str">
        <f t="array" ref="I484">XLOOKUP($C$2,'89'!$C$2:$C$1524,'89'!I484:I2006)</f>
        <v>#N/A</v>
      </c>
      <c r="J484" s="8" t="str">
        <f t="array" ref="J484">XLOOKUP($C$2,'89'!$C$2:$C$1524,'89'!J484:J2006)</f>
        <v>#N/A</v>
      </c>
      <c r="K484" s="8" t="s">
        <v>11</v>
      </c>
      <c r="L484" s="8" t="s">
        <v>3046</v>
      </c>
    </row>
    <row r="485" ht="14.25" customHeight="1">
      <c r="A485" s="8" t="s">
        <v>3045</v>
      </c>
      <c r="B485" s="1678" t="s">
        <v>892</v>
      </c>
      <c r="C485" s="8" t="s">
        <v>1407</v>
      </c>
      <c r="D485" s="8" t="s">
        <v>1408</v>
      </c>
      <c r="E485" s="8" t="str">
        <f t="array" ref="E485">XLOOKUP(C485,'89'!C485:C2007,'89'!E485:E2007)</f>
        <v>Verdes</v>
      </c>
      <c r="H485" s="8" t="str">
        <f t="array" ref="H485">XLOOKUP($C$2,'89'!$C$2:$C$1524,'89'!H485:H2007)</f>
        <v>#N/A</v>
      </c>
      <c r="I485" s="8" t="str">
        <f t="array" ref="I485">XLOOKUP($C$2,'89'!$C$2:$C$1524,'89'!I485:I2007)</f>
        <v>#N/A</v>
      </c>
      <c r="J485" s="8" t="str">
        <f t="array" ref="J485">XLOOKUP($C$2,'89'!$C$2:$C$1524,'89'!J485:J2007)</f>
        <v>#N/A</v>
      </c>
      <c r="K485" s="8" t="s">
        <v>11</v>
      </c>
      <c r="L485" s="8" t="s">
        <v>3046</v>
      </c>
    </row>
    <row r="486" ht="14.25" customHeight="1">
      <c r="A486" s="8" t="s">
        <v>3045</v>
      </c>
      <c r="B486" s="1678" t="s">
        <v>168</v>
      </c>
      <c r="C486" s="8" t="s">
        <v>550</v>
      </c>
      <c r="D486" s="8" t="s">
        <v>2453</v>
      </c>
      <c r="E486" s="8" t="str">
        <f t="array" ref="E486">XLOOKUP(C486,'89'!C486:C2008,'89'!E486:E2008)</f>
        <v>Verdes</v>
      </c>
      <c r="H486" s="8" t="str">
        <f t="array" ref="H486">XLOOKUP($C$2,'89'!$C$2:$C$1524,'89'!H486:H2008)</f>
        <v>#N/A</v>
      </c>
      <c r="I486" s="8" t="str">
        <f t="array" ref="I486">XLOOKUP($C$2,'89'!$C$2:$C$1524,'89'!I486:I2008)</f>
        <v>#N/A</v>
      </c>
      <c r="J486" s="8" t="str">
        <f t="array" ref="J486">XLOOKUP($C$2,'89'!$C$2:$C$1524,'89'!J486:J2008)</f>
        <v>#N/A</v>
      </c>
      <c r="K486" s="8" t="s">
        <v>11</v>
      </c>
      <c r="L486" s="8" t="s">
        <v>3046</v>
      </c>
    </row>
    <row r="487" ht="14.25" customHeight="1">
      <c r="A487" s="8" t="s">
        <v>3045</v>
      </c>
      <c r="B487" s="1678" t="s">
        <v>168</v>
      </c>
      <c r="C487" s="8" t="s">
        <v>552</v>
      </c>
      <c r="D487" s="8" t="s">
        <v>2454</v>
      </c>
      <c r="E487" s="8" t="str">
        <f t="array" ref="E487">XLOOKUP(C487,'89'!C487:C2009,'89'!E487:E2009)</f>
        <v>Verdes</v>
      </c>
      <c r="H487" s="8" t="str">
        <f t="array" ref="H487">XLOOKUP($C$2,'89'!$C$2:$C$1524,'89'!H487:H2009)</f>
        <v>#N/A</v>
      </c>
      <c r="I487" s="8" t="str">
        <f t="array" ref="I487">XLOOKUP($C$2,'89'!$C$2:$C$1524,'89'!I487:I2009)</f>
        <v>#N/A</v>
      </c>
      <c r="J487" s="8" t="str">
        <f t="array" ref="J487">XLOOKUP($C$2,'89'!$C$2:$C$1524,'89'!J487:J2009)</f>
        <v>#N/A</v>
      </c>
      <c r="K487" s="8" t="s">
        <v>11</v>
      </c>
      <c r="L487" s="8" t="s">
        <v>3046</v>
      </c>
    </row>
    <row r="488" ht="14.25" customHeight="1">
      <c r="A488" s="8" t="s">
        <v>3045</v>
      </c>
      <c r="B488" s="1678" t="s">
        <v>814</v>
      </c>
      <c r="C488" s="8" t="s">
        <v>1409</v>
      </c>
      <c r="D488" s="8" t="s">
        <v>1410</v>
      </c>
      <c r="E488" s="8" t="str">
        <f t="array" ref="E488">XLOOKUP(C488,'89'!C488:C2010,'89'!E488:E2010)</f>
        <v>Verdes</v>
      </c>
      <c r="F488" s="8" t="str">
        <f t="array" ref="F488">XLOOKUP($C$2,'89'!$C$2:$C$1524,'89'!F488:F2010)</f>
        <v>#N/A</v>
      </c>
      <c r="H488" s="8" t="str">
        <f t="array" ref="H488">XLOOKUP($C$2,'89'!$C$2:$C$1524,'89'!H488:H2010)</f>
        <v>#N/A</v>
      </c>
      <c r="I488" s="8" t="str">
        <f t="array" ref="I488">XLOOKUP($C$2,'89'!$C$2:$C$1524,'89'!I488:I2010)</f>
        <v>#N/A</v>
      </c>
      <c r="J488" s="8" t="str">
        <f t="array" ref="J488">XLOOKUP($C$2,'89'!$C$2:$C$1524,'89'!J488:J2010)</f>
        <v>#N/A</v>
      </c>
      <c r="K488" s="8" t="s">
        <v>11</v>
      </c>
      <c r="L488" s="8" t="s">
        <v>3046</v>
      </c>
    </row>
    <row r="489" ht="14.25" customHeight="1">
      <c r="A489" s="8" t="s">
        <v>3045</v>
      </c>
      <c r="B489" s="1678" t="s">
        <v>817</v>
      </c>
      <c r="C489" s="8" t="s">
        <v>1411</v>
      </c>
      <c r="D489" s="8" t="s">
        <v>1412</v>
      </c>
      <c r="E489" s="8" t="str">
        <f t="array" ref="E489">XLOOKUP(C489,'89'!C489:C2011,'89'!E489:E2011)</f>
        <v>Verdes</v>
      </c>
      <c r="F489" s="8" t="str">
        <f t="array" ref="F489">XLOOKUP($C$2,'89'!$C$2:$C$1524,'89'!F489:F2011)</f>
        <v>#N/A</v>
      </c>
      <c r="H489" s="8" t="str">
        <f t="array" ref="H489">XLOOKUP($C$2,'89'!$C$2:$C$1524,'89'!H489:H2011)</f>
        <v>#N/A</v>
      </c>
      <c r="I489" s="8" t="str">
        <f t="array" ref="I489">XLOOKUP($C$2,'89'!$C$2:$C$1524,'89'!I489:I2011)</f>
        <v>#N/A</v>
      </c>
      <c r="J489" s="8" t="str">
        <f t="array" ref="J489">XLOOKUP($C$2,'89'!$C$2:$C$1524,'89'!J489:J2011)</f>
        <v>#N/A</v>
      </c>
      <c r="K489" s="8" t="s">
        <v>11</v>
      </c>
      <c r="L489" s="8" t="s">
        <v>3046</v>
      </c>
    </row>
    <row r="490" ht="14.25" customHeight="1">
      <c r="A490" s="8" t="s">
        <v>3045</v>
      </c>
      <c r="B490" s="1678" t="s">
        <v>817</v>
      </c>
      <c r="C490" s="8" t="s">
        <v>1413</v>
      </c>
      <c r="D490" s="8" t="s">
        <v>1414</v>
      </c>
      <c r="E490" s="8" t="str">
        <f t="array" ref="E490">XLOOKUP(C490,'89'!C490:C2012,'89'!E490:E2012)</f>
        <v>Verdes</v>
      </c>
      <c r="F490" s="8" t="str">
        <f t="array" ref="F490">XLOOKUP($C$2,'89'!$C$2:$C$1524,'89'!F490:F2012)</f>
        <v>#N/A</v>
      </c>
      <c r="H490" s="8" t="str">
        <f t="array" ref="H490">XLOOKUP($C$2,'89'!$C$2:$C$1524,'89'!H490:H2012)</f>
        <v>#N/A</v>
      </c>
      <c r="I490" s="8" t="str">
        <f t="array" ref="I490">XLOOKUP($C$2,'89'!$C$2:$C$1524,'89'!I490:I2012)</f>
        <v>#N/A</v>
      </c>
      <c r="J490" s="8" t="str">
        <f t="array" ref="J490">XLOOKUP($C$2,'89'!$C$2:$C$1524,'89'!J490:J2012)</f>
        <v>#N/A</v>
      </c>
      <c r="K490" s="8" t="s">
        <v>11</v>
      </c>
      <c r="L490" s="8" t="s">
        <v>3046</v>
      </c>
    </row>
    <row r="491" ht="14.25" customHeight="1">
      <c r="A491" s="8" t="s">
        <v>3045</v>
      </c>
      <c r="B491" s="1678" t="s">
        <v>892</v>
      </c>
      <c r="C491" s="8" t="s">
        <v>1415</v>
      </c>
      <c r="D491" s="8" t="s">
        <v>1416</v>
      </c>
      <c r="E491" s="8" t="str">
        <f t="array" ref="E491">XLOOKUP(C491,'89'!C491:C2013,'89'!E491:E2013)</f>
        <v>Verdes</v>
      </c>
      <c r="F491" s="8" t="str">
        <f t="array" ref="F491">XLOOKUP($C$2,'89'!$C$2:$C$1524,'89'!F491:F2013)</f>
        <v>#N/A</v>
      </c>
      <c r="H491" s="8" t="str">
        <f t="array" ref="H491">XLOOKUP($C$2,'89'!$C$2:$C$1524,'89'!H491:H2013)</f>
        <v>#N/A</v>
      </c>
      <c r="I491" s="8" t="str">
        <f t="array" ref="I491">XLOOKUP($C$2,'89'!$C$2:$C$1524,'89'!I491:I2013)</f>
        <v>#N/A</v>
      </c>
      <c r="J491" s="8" t="str">
        <f t="array" ref="J491">XLOOKUP($C$2,'89'!$C$2:$C$1524,'89'!J491:J2013)</f>
        <v>#N/A</v>
      </c>
      <c r="K491" s="8" t="s">
        <v>11</v>
      </c>
      <c r="L491" s="8" t="s">
        <v>3046</v>
      </c>
    </row>
    <row r="492" ht="14.25" customHeight="1">
      <c r="A492" s="8" t="s">
        <v>3045</v>
      </c>
      <c r="B492" s="1678" t="s">
        <v>168</v>
      </c>
      <c r="C492" s="8" t="s">
        <v>558</v>
      </c>
      <c r="D492" s="8" t="s">
        <v>2455</v>
      </c>
      <c r="E492" s="8" t="str">
        <f t="array" ref="E492">XLOOKUP(C492,'89'!C492:C2014,'89'!E492:E2014)</f>
        <v>Verdes</v>
      </c>
      <c r="F492" s="8" t="str">
        <f t="array" ref="F492">XLOOKUP($C$2,'89'!$C$2:$C$1524,'89'!F492:F2014)</f>
        <v>#N/A</v>
      </c>
      <c r="H492" s="8" t="str">
        <f t="array" ref="H492">XLOOKUP($C$2,'89'!$C$2:$C$1524,'89'!H492:H2014)</f>
        <v>#N/A</v>
      </c>
      <c r="I492" s="8" t="str">
        <f t="array" ref="I492">XLOOKUP($C$2,'89'!$C$2:$C$1524,'89'!I492:I2014)</f>
        <v>#N/A</v>
      </c>
      <c r="J492" s="8" t="str">
        <f t="array" ref="J492">XLOOKUP($C$2,'89'!$C$2:$C$1524,'89'!J492:J2014)</f>
        <v>#N/A</v>
      </c>
      <c r="K492" s="8" t="s">
        <v>11</v>
      </c>
      <c r="L492" s="8" t="s">
        <v>3046</v>
      </c>
    </row>
    <row r="493" ht="14.25" customHeight="1">
      <c r="A493" s="8" t="s">
        <v>3045</v>
      </c>
      <c r="B493" s="1678" t="s">
        <v>168</v>
      </c>
      <c r="C493" s="8" t="s">
        <v>560</v>
      </c>
      <c r="D493" s="8" t="s">
        <v>2456</v>
      </c>
      <c r="E493" s="8" t="str">
        <f t="array" ref="E493">XLOOKUP(C493,'89'!C493:C2015,'89'!E493:E2015)</f>
        <v>Verdes</v>
      </c>
      <c r="F493" s="8" t="str">
        <f t="array" ref="F493">XLOOKUP($C$2,'89'!$C$2:$C$1524,'89'!F493:F2015)</f>
        <v>#N/A</v>
      </c>
      <c r="H493" s="8" t="str">
        <f t="array" ref="H493">XLOOKUP($C$2,'89'!$C$2:$C$1524,'89'!H493:H2015)</f>
        <v>#N/A</v>
      </c>
      <c r="I493" s="8" t="str">
        <f t="array" ref="I493">XLOOKUP($C$2,'89'!$C$2:$C$1524,'89'!I493:I2015)</f>
        <v>#N/A</v>
      </c>
      <c r="J493" s="8" t="str">
        <f t="array" ref="J493">XLOOKUP($C$2,'89'!$C$2:$C$1524,'89'!J493:J2015)</f>
        <v>#N/A</v>
      </c>
      <c r="K493" s="8" t="s">
        <v>11</v>
      </c>
      <c r="L493" s="8" t="s">
        <v>3046</v>
      </c>
    </row>
    <row r="494" ht="14.25" customHeight="1">
      <c r="A494" s="8" t="s">
        <v>3045</v>
      </c>
      <c r="B494" s="1678" t="s">
        <v>814</v>
      </c>
      <c r="C494" s="8" t="s">
        <v>1417</v>
      </c>
      <c r="D494" s="8" t="s">
        <v>1418</v>
      </c>
      <c r="E494" s="8" t="str">
        <f t="array" ref="E494">XLOOKUP(C494,'89'!C494:C2016,'89'!E494:E2016)</f>
        <v>Verdes</v>
      </c>
      <c r="F494" s="8" t="str">
        <f t="array" ref="F494">XLOOKUP($C$2,'89'!$C$2:$C$1524,'89'!F494:F2016)</f>
        <v>#N/A</v>
      </c>
      <c r="H494" s="8" t="str">
        <f t="array" ref="H494">XLOOKUP($C$2,'89'!$C$2:$C$1524,'89'!H494:H2016)</f>
        <v>#N/A</v>
      </c>
      <c r="I494" s="8" t="str">
        <f t="array" ref="I494">XLOOKUP($C$2,'89'!$C$2:$C$1524,'89'!I494:I2016)</f>
        <v>#N/A</v>
      </c>
      <c r="J494" s="8" t="str">
        <f t="array" ref="J494">XLOOKUP($C$2,'89'!$C$2:$C$1524,'89'!J494:J2016)</f>
        <v>#N/A</v>
      </c>
      <c r="K494" s="8" t="s">
        <v>11</v>
      </c>
      <c r="L494" s="8" t="s">
        <v>3046</v>
      </c>
    </row>
    <row r="495" ht="14.25" customHeight="1">
      <c r="A495" s="8" t="s">
        <v>3045</v>
      </c>
      <c r="B495" s="1678" t="s">
        <v>817</v>
      </c>
      <c r="C495" s="8" t="s">
        <v>1419</v>
      </c>
      <c r="D495" s="8" t="s">
        <v>3037</v>
      </c>
      <c r="E495" s="8" t="str">
        <f t="array" ref="E495">XLOOKUP(C495,'89'!C495:C2017,'89'!E495:E2017)</f>
        <v>Verdes</v>
      </c>
      <c r="F495" s="8" t="str">
        <f t="array" ref="F495">XLOOKUP($C$2,'89'!$C$2:$C$1524,'89'!F495:F2017)</f>
        <v>#N/A</v>
      </c>
      <c r="H495" s="8" t="str">
        <f t="array" ref="H495">XLOOKUP($C$2,'89'!$C$2:$C$1524,'89'!H495:H2017)</f>
        <v>#N/A</v>
      </c>
      <c r="I495" s="8" t="str">
        <f t="array" ref="I495">XLOOKUP($C$2,'89'!$C$2:$C$1524,'89'!I495:I2017)</f>
        <v>#N/A</v>
      </c>
      <c r="J495" s="8" t="str">
        <f t="array" ref="J495">XLOOKUP($C$2,'89'!$C$2:$C$1524,'89'!J495:J2017)</f>
        <v>#N/A</v>
      </c>
      <c r="K495" s="8" t="s">
        <v>11</v>
      </c>
      <c r="L495" s="8" t="s">
        <v>3046</v>
      </c>
    </row>
    <row r="496" ht="14.25" customHeight="1">
      <c r="A496" s="8" t="s">
        <v>3045</v>
      </c>
      <c r="B496" s="1678" t="s">
        <v>817</v>
      </c>
      <c r="C496" s="8" t="s">
        <v>1421</v>
      </c>
      <c r="D496" s="8" t="s">
        <v>1422</v>
      </c>
      <c r="E496" s="8" t="str">
        <f t="array" ref="E496">XLOOKUP(C496,'89'!C496:C2018,'89'!E496:E2018)</f>
        <v>Verdes</v>
      </c>
      <c r="F496" s="8" t="str">
        <f t="array" ref="F496">XLOOKUP($C$2,'89'!$C$2:$C$1524,'89'!F496:F2018)</f>
        <v>#N/A</v>
      </c>
      <c r="H496" s="8" t="str">
        <f t="array" ref="H496">XLOOKUP($C$2,'89'!$C$2:$C$1524,'89'!H496:H2018)</f>
        <v>#N/A</v>
      </c>
      <c r="I496" s="8" t="str">
        <f t="array" ref="I496">XLOOKUP($C$2,'89'!$C$2:$C$1524,'89'!I496:I2018)</f>
        <v>#N/A</v>
      </c>
      <c r="J496" s="8" t="str">
        <f t="array" ref="J496">XLOOKUP($C$2,'89'!$C$2:$C$1524,'89'!J496:J2018)</f>
        <v>#N/A</v>
      </c>
      <c r="K496" s="8" t="s">
        <v>11</v>
      </c>
      <c r="L496" s="8" t="s">
        <v>3046</v>
      </c>
    </row>
    <row r="497" ht="14.25" customHeight="1">
      <c r="A497" s="8" t="s">
        <v>3045</v>
      </c>
      <c r="B497" s="1678" t="s">
        <v>892</v>
      </c>
      <c r="C497" s="8" t="s">
        <v>1423</v>
      </c>
      <c r="D497" s="8" t="s">
        <v>1424</v>
      </c>
      <c r="E497" s="8" t="str">
        <f t="array" ref="E497">XLOOKUP(C497,'89'!C497:C2019,'89'!E497:E2019)</f>
        <v>Verdes</v>
      </c>
      <c r="F497" s="8" t="str">
        <f t="array" ref="F497">XLOOKUP($C$2,'89'!$C$2:$C$1524,'89'!F497:F2019)</f>
        <v>#N/A</v>
      </c>
      <c r="H497" s="8" t="str">
        <f t="array" ref="H497">XLOOKUP($C$2,'89'!$C$2:$C$1524,'89'!H497:H2019)</f>
        <v>#N/A</v>
      </c>
      <c r="I497" s="8" t="str">
        <f t="array" ref="I497">XLOOKUP($C$2,'89'!$C$2:$C$1524,'89'!I497:I2019)</f>
        <v>#N/A</v>
      </c>
      <c r="J497" s="8" t="str">
        <f t="array" ref="J497">XLOOKUP($C$2,'89'!$C$2:$C$1524,'89'!J497:J2019)</f>
        <v>#N/A</v>
      </c>
      <c r="K497" s="8" t="s">
        <v>11</v>
      </c>
      <c r="L497" s="8" t="s">
        <v>3046</v>
      </c>
    </row>
    <row r="498" ht="14.25" customHeight="1">
      <c r="A498" s="8" t="s">
        <v>3045</v>
      </c>
      <c r="B498" s="1678" t="s">
        <v>168</v>
      </c>
      <c r="C498" s="8" t="s">
        <v>566</v>
      </c>
      <c r="D498" s="8" t="s">
        <v>2457</v>
      </c>
      <c r="E498" s="8" t="str">
        <f t="array" ref="E498">XLOOKUP(C498,'89'!C498:C2020,'89'!E498:E2020)</f>
        <v>Verdes</v>
      </c>
      <c r="F498" s="8" t="str">
        <f t="array" ref="F498">XLOOKUP($C$2,'89'!$C$2:$C$1524,'89'!F498:F2020)</f>
        <v>#N/A</v>
      </c>
      <c r="H498" s="8" t="str">
        <f t="array" ref="H498">XLOOKUP($C$2,'89'!$C$2:$C$1524,'89'!H498:H2020)</f>
        <v>#N/A</v>
      </c>
      <c r="I498" s="8" t="str">
        <f t="array" ref="I498">XLOOKUP($C$2,'89'!$C$2:$C$1524,'89'!I498:I2020)</f>
        <v>#N/A</v>
      </c>
      <c r="J498" s="8" t="str">
        <f t="array" ref="J498">XLOOKUP($C$2,'89'!$C$2:$C$1524,'89'!J498:J2020)</f>
        <v>#N/A</v>
      </c>
      <c r="K498" s="8" t="s">
        <v>11</v>
      </c>
      <c r="L498" s="8" t="s">
        <v>3046</v>
      </c>
    </row>
    <row r="499" ht="14.25" customHeight="1">
      <c r="A499" s="8" t="s">
        <v>3045</v>
      </c>
      <c r="B499" s="1678" t="s">
        <v>168</v>
      </c>
      <c r="C499" s="8" t="s">
        <v>568</v>
      </c>
      <c r="D499" s="8" t="s">
        <v>2458</v>
      </c>
      <c r="E499" s="8" t="str">
        <f t="array" ref="E499">XLOOKUP(C499,'89'!C499:C2021,'89'!E499:E2021)</f>
        <v>Verdes</v>
      </c>
      <c r="F499" s="8" t="str">
        <f t="array" ref="F499">XLOOKUP($C$2,'89'!$C$2:$C$1524,'89'!F499:F2021)</f>
        <v>#N/A</v>
      </c>
      <c r="H499" s="8" t="str">
        <f t="array" ref="H499">XLOOKUP($C$2,'89'!$C$2:$C$1524,'89'!H499:H2021)</f>
        <v>#N/A</v>
      </c>
      <c r="I499" s="8" t="str">
        <f t="array" ref="I499">XLOOKUP($C$2,'89'!$C$2:$C$1524,'89'!I499:I2021)</f>
        <v>#N/A</v>
      </c>
      <c r="J499" s="8" t="str">
        <f t="array" ref="J499">XLOOKUP($C$2,'89'!$C$2:$C$1524,'89'!J499:J2021)</f>
        <v>#N/A</v>
      </c>
      <c r="K499" s="8" t="s">
        <v>11</v>
      </c>
      <c r="L499" s="8" t="s">
        <v>3046</v>
      </c>
    </row>
    <row r="500" ht="14.25" customHeight="1">
      <c r="A500" s="8" t="s">
        <v>3045</v>
      </c>
      <c r="B500" s="1678" t="s">
        <v>814</v>
      </c>
      <c r="C500" s="8" t="s">
        <v>1425</v>
      </c>
      <c r="D500" s="8" t="s">
        <v>1426</v>
      </c>
      <c r="E500" s="8" t="str">
        <f t="array" ref="E500">XLOOKUP(C500,'89'!C500:C2022,'89'!E500:E2022)</f>
        <v>Verdes</v>
      </c>
      <c r="F500" s="8" t="str">
        <f t="array" ref="F500">XLOOKUP($C$2,'89'!$C$2:$C$1524,'89'!F500:F2022)</f>
        <v>#N/A</v>
      </c>
      <c r="H500" s="8" t="str">
        <f t="array" ref="H500">XLOOKUP($C$2,'89'!$C$2:$C$1524,'89'!H500:H2022)</f>
        <v>#N/A</v>
      </c>
      <c r="I500" s="8" t="str">
        <f t="array" ref="I500">XLOOKUP($C$2,'89'!$C$2:$C$1524,'89'!I500:I2022)</f>
        <v>#N/A</v>
      </c>
      <c r="J500" s="8" t="str">
        <f t="array" ref="J500">XLOOKUP($C$2,'89'!$C$2:$C$1524,'89'!J500:J2022)</f>
        <v>#N/A</v>
      </c>
      <c r="K500" s="8" t="s">
        <v>11</v>
      </c>
      <c r="L500" s="8" t="s">
        <v>3046</v>
      </c>
    </row>
    <row r="501" ht="14.25" customHeight="1">
      <c r="A501" s="8" t="s">
        <v>3045</v>
      </c>
      <c r="B501" s="1678" t="s">
        <v>817</v>
      </c>
      <c r="C501" s="8" t="s">
        <v>1427</v>
      </c>
      <c r="D501" s="8" t="s">
        <v>1428</v>
      </c>
      <c r="E501" s="8" t="str">
        <f t="array" ref="E501">XLOOKUP(C501,'89'!C501:C2023,'89'!E501:E2023)</f>
        <v>Verdes</v>
      </c>
      <c r="F501" s="8" t="str">
        <f t="array" ref="F501">XLOOKUP($C$2,'89'!$C$2:$C$1524,'89'!F501:F2023)</f>
        <v>#N/A</v>
      </c>
      <c r="H501" s="8" t="str">
        <f t="array" ref="H501">XLOOKUP($C$2,'89'!$C$2:$C$1524,'89'!H501:H2023)</f>
        <v>#N/A</v>
      </c>
      <c r="I501" s="8" t="str">
        <f t="array" ref="I501">XLOOKUP($C$2,'89'!$C$2:$C$1524,'89'!I501:I2023)</f>
        <v>#N/A</v>
      </c>
      <c r="J501" s="8" t="str">
        <f t="array" ref="J501">XLOOKUP($C$2,'89'!$C$2:$C$1524,'89'!J501:J2023)</f>
        <v>#N/A</v>
      </c>
      <c r="K501" s="8" t="s">
        <v>11</v>
      </c>
      <c r="L501" s="8" t="s">
        <v>3046</v>
      </c>
    </row>
    <row r="502" ht="14.25" customHeight="1">
      <c r="A502" s="8" t="s">
        <v>3045</v>
      </c>
      <c r="B502" s="1678" t="s">
        <v>817</v>
      </c>
      <c r="C502" s="8" t="s">
        <v>1429</v>
      </c>
      <c r="D502" s="8" t="s">
        <v>1430</v>
      </c>
      <c r="E502" s="8" t="str">
        <f t="array" ref="E502">XLOOKUP(C502,'89'!C502:C2024,'89'!E502:E2024)</f>
        <v>Verdes</v>
      </c>
      <c r="F502" s="8" t="str">
        <f t="array" ref="F502">XLOOKUP($C$2,'89'!$C$2:$C$1524,'89'!F502:F2024)</f>
        <v>#N/A</v>
      </c>
      <c r="H502" s="8" t="str">
        <f t="array" ref="H502">XLOOKUP($C$2,'89'!$C$2:$C$1524,'89'!H502:H2024)</f>
        <v>#N/A</v>
      </c>
      <c r="I502" s="8" t="str">
        <f t="array" ref="I502">XLOOKUP($C$2,'89'!$C$2:$C$1524,'89'!I502:I2024)</f>
        <v>#N/A</v>
      </c>
      <c r="J502" s="8" t="str">
        <f t="array" ref="J502">XLOOKUP($C$2,'89'!$C$2:$C$1524,'89'!J502:J2024)</f>
        <v>#N/A</v>
      </c>
      <c r="K502" s="8" t="s">
        <v>11</v>
      </c>
      <c r="L502" s="8" t="s">
        <v>3046</v>
      </c>
    </row>
    <row r="503" ht="14.25" customHeight="1">
      <c r="A503" s="8" t="s">
        <v>3045</v>
      </c>
      <c r="B503" s="1678" t="s">
        <v>892</v>
      </c>
      <c r="C503" s="8" t="s">
        <v>1431</v>
      </c>
      <c r="D503" s="8" t="s">
        <v>1432</v>
      </c>
      <c r="E503" s="8" t="str">
        <f t="array" ref="E503">XLOOKUP(C503,'89'!C503:C2025,'89'!E503:E2025)</f>
        <v>Verdes</v>
      </c>
      <c r="F503" s="8" t="str">
        <f t="array" ref="F503">XLOOKUP($C$2,'89'!$C$2:$C$1524,'89'!F503:F2025)</f>
        <v>#N/A</v>
      </c>
      <c r="H503" s="8" t="str">
        <f t="array" ref="H503">XLOOKUP($C$2,'89'!$C$2:$C$1524,'89'!H503:H2025)</f>
        <v>#N/A</v>
      </c>
      <c r="I503" s="8" t="str">
        <f t="array" ref="I503">XLOOKUP($C$2,'89'!$C$2:$C$1524,'89'!I503:I2025)</f>
        <v>#N/A</v>
      </c>
      <c r="J503" s="8" t="str">
        <f t="array" ref="J503">XLOOKUP($C$2,'89'!$C$2:$C$1524,'89'!J503:J2025)</f>
        <v>#N/A</v>
      </c>
      <c r="K503" s="8" t="s">
        <v>11</v>
      </c>
      <c r="L503" s="8" t="s">
        <v>3046</v>
      </c>
    </row>
    <row r="504" ht="14.25" customHeight="1">
      <c r="A504" s="8" t="s">
        <v>3045</v>
      </c>
      <c r="B504" s="1678" t="s">
        <v>168</v>
      </c>
      <c r="C504" s="8" t="s">
        <v>576</v>
      </c>
      <c r="D504" s="8" t="s">
        <v>2459</v>
      </c>
      <c r="E504" s="8" t="str">
        <f t="array" ref="E504">XLOOKUP(C504,'89'!C504:C2026,'89'!E504:E2026)</f>
        <v>Verdes</v>
      </c>
      <c r="F504" s="8" t="str">
        <f t="array" ref="F504">XLOOKUP($C$2,'89'!$C$2:$C$1524,'89'!F504:F2026)</f>
        <v>#N/A</v>
      </c>
      <c r="H504" s="8" t="str">
        <f t="array" ref="H504">XLOOKUP($C$2,'89'!$C$2:$C$1524,'89'!H504:H2026)</f>
        <v>#N/A</v>
      </c>
      <c r="I504" s="8" t="str">
        <f t="array" ref="I504">XLOOKUP($C$2,'89'!$C$2:$C$1524,'89'!I504:I2026)</f>
        <v>#N/A</v>
      </c>
      <c r="J504" s="8" t="str">
        <f t="array" ref="J504">XLOOKUP($C$2,'89'!$C$2:$C$1524,'89'!J504:J2026)</f>
        <v>#N/A</v>
      </c>
      <c r="K504" s="8" t="s">
        <v>11</v>
      </c>
      <c r="L504" s="8" t="s">
        <v>3046</v>
      </c>
    </row>
    <row r="505" ht="14.25" customHeight="1">
      <c r="A505" s="8" t="s">
        <v>3045</v>
      </c>
      <c r="B505" s="1678" t="s">
        <v>168</v>
      </c>
      <c r="C505" s="8" t="s">
        <v>562</v>
      </c>
      <c r="D505" s="8" t="s">
        <v>2460</v>
      </c>
      <c r="E505" s="8" t="str">
        <f t="array" ref="E505">XLOOKUP(C505,'89'!C505:C2027,'89'!E505:E2027)</f>
        <v>Verdes</v>
      </c>
      <c r="F505" s="8" t="str">
        <f t="array" ref="F505">XLOOKUP($C$2,'89'!$C$2:$C$1524,'89'!F505:F2027)</f>
        <v>#N/A</v>
      </c>
      <c r="H505" s="8" t="str">
        <f t="array" ref="H505">XLOOKUP($C$2,'89'!$C$2:$C$1524,'89'!H505:H2027)</f>
        <v>#N/A</v>
      </c>
      <c r="I505" s="8" t="str">
        <f t="array" ref="I505">XLOOKUP($C$2,'89'!$C$2:$C$1524,'89'!I505:I2027)</f>
        <v>#N/A</v>
      </c>
      <c r="J505" s="8" t="str">
        <f t="array" ref="J505">XLOOKUP($C$2,'89'!$C$2:$C$1524,'89'!J505:J2027)</f>
        <v>#N/A</v>
      </c>
      <c r="K505" s="8" t="s">
        <v>11</v>
      </c>
      <c r="L505" s="8" t="s">
        <v>3046</v>
      </c>
    </row>
    <row r="506" ht="14.25" customHeight="1">
      <c r="A506" s="8" t="s">
        <v>3045</v>
      </c>
      <c r="B506" s="1678" t="s">
        <v>814</v>
      </c>
      <c r="C506" s="8" t="s">
        <v>1433</v>
      </c>
      <c r="D506" s="8" t="s">
        <v>1434</v>
      </c>
      <c r="E506" s="8" t="str">
        <f t="array" ref="E506">XLOOKUP(C506,'89'!C506:C2028,'89'!E506:E2028)</f>
        <v>Verdes</v>
      </c>
      <c r="F506" s="8" t="str">
        <f t="array" ref="F506">XLOOKUP($C$2,'89'!$C$2:$C$1524,'89'!F506:F2028)</f>
        <v>#N/A</v>
      </c>
      <c r="H506" s="8" t="str">
        <f t="array" ref="H506">XLOOKUP($C$2,'89'!$C$2:$C$1524,'89'!H506:H2028)</f>
        <v>#N/A</v>
      </c>
      <c r="I506" s="8" t="str">
        <f t="array" ref="I506">XLOOKUP($C$2,'89'!$C$2:$C$1524,'89'!I506:I2028)</f>
        <v>#N/A</v>
      </c>
      <c r="J506" s="8" t="str">
        <f t="array" ref="J506">XLOOKUP($C$2,'89'!$C$2:$C$1524,'89'!J506:J2028)</f>
        <v>#N/A</v>
      </c>
      <c r="K506" s="8" t="s">
        <v>11</v>
      </c>
      <c r="L506" s="8" t="s">
        <v>3046</v>
      </c>
    </row>
    <row r="507" ht="14.25" customHeight="1">
      <c r="A507" s="8" t="s">
        <v>3045</v>
      </c>
      <c r="B507" s="1678" t="s">
        <v>817</v>
      </c>
      <c r="C507" s="8" t="s">
        <v>1435</v>
      </c>
      <c r="D507" s="8" t="s">
        <v>1436</v>
      </c>
      <c r="E507" s="8" t="str">
        <f t="array" ref="E507">XLOOKUP(C507,'89'!C507:C2029,'89'!E507:E2029)</f>
        <v>Verdes</v>
      </c>
      <c r="F507" s="8" t="str">
        <f t="array" ref="F507">XLOOKUP($C$2,'89'!$C$2:$C$1524,'89'!F507:F2029)</f>
        <v>#N/A</v>
      </c>
      <c r="H507" s="8" t="str">
        <f t="array" ref="H507">XLOOKUP($C$2,'89'!$C$2:$C$1524,'89'!H507:H2029)</f>
        <v>#N/A</v>
      </c>
      <c r="I507" s="8" t="str">
        <f t="array" ref="I507">XLOOKUP($C$2,'89'!$C$2:$C$1524,'89'!I507:I2029)</f>
        <v>#N/A</v>
      </c>
      <c r="J507" s="8" t="str">
        <f t="array" ref="J507">XLOOKUP($C$2,'89'!$C$2:$C$1524,'89'!J507:J2029)</f>
        <v>#N/A</v>
      </c>
      <c r="K507" s="8" t="s">
        <v>11</v>
      </c>
      <c r="L507" s="8" t="s">
        <v>3046</v>
      </c>
    </row>
    <row r="508" ht="14.25" customHeight="1">
      <c r="A508" s="8" t="s">
        <v>3045</v>
      </c>
      <c r="B508" s="1678" t="s">
        <v>817</v>
      </c>
      <c r="C508" s="8" t="s">
        <v>1437</v>
      </c>
      <c r="D508" s="8" t="s">
        <v>1438</v>
      </c>
      <c r="E508" s="8" t="str">
        <f t="array" ref="E508">XLOOKUP(C508,'89'!C508:C2030,'89'!E508:E2030)</f>
        <v>Verdes</v>
      </c>
      <c r="F508" s="8" t="str">
        <f t="array" ref="F508">XLOOKUP($C$2,'89'!$C$2:$C$1524,'89'!F508:F2030)</f>
        <v>#N/A</v>
      </c>
      <c r="H508" s="8" t="str">
        <f t="array" ref="H508">XLOOKUP($C$2,'89'!$C$2:$C$1524,'89'!H508:H2030)</f>
        <v>#N/A</v>
      </c>
      <c r="I508" s="8" t="str">
        <f t="array" ref="I508">XLOOKUP($C$2,'89'!$C$2:$C$1524,'89'!I508:I2030)</f>
        <v>#N/A</v>
      </c>
      <c r="J508" s="8" t="str">
        <f t="array" ref="J508">XLOOKUP($C$2,'89'!$C$2:$C$1524,'89'!J508:J2030)</f>
        <v>#N/A</v>
      </c>
      <c r="K508" s="8" t="s">
        <v>11</v>
      </c>
      <c r="L508" s="8" t="s">
        <v>3046</v>
      </c>
    </row>
    <row r="509" ht="14.25" customHeight="1">
      <c r="A509" s="8" t="s">
        <v>3045</v>
      </c>
      <c r="B509" s="1678" t="s">
        <v>892</v>
      </c>
      <c r="C509" s="8" t="s">
        <v>1439</v>
      </c>
      <c r="D509" s="8" t="s">
        <v>1440</v>
      </c>
      <c r="E509" s="8" t="str">
        <f t="array" ref="E509">XLOOKUP(C509,'89'!C509:C2031,'89'!E509:E2031)</f>
        <v>Verdes</v>
      </c>
      <c r="F509" s="8" t="str">
        <f t="array" ref="F509">XLOOKUP($C$2,'89'!$C$2:$C$1524,'89'!F509:F2031)</f>
        <v>#N/A</v>
      </c>
      <c r="H509" s="8" t="str">
        <f t="array" ref="H509">XLOOKUP($C$2,'89'!$C$2:$C$1524,'89'!H509:H2031)</f>
        <v>#N/A</v>
      </c>
      <c r="I509" s="8" t="str">
        <f t="array" ref="I509">XLOOKUP($C$2,'89'!$C$2:$C$1524,'89'!I509:I2031)</f>
        <v>#N/A</v>
      </c>
      <c r="J509" s="8" t="str">
        <f t="array" ref="J509">XLOOKUP($C$2,'89'!$C$2:$C$1524,'89'!J509:J2031)</f>
        <v>#N/A</v>
      </c>
      <c r="K509" s="8" t="s">
        <v>11</v>
      </c>
      <c r="L509" s="8" t="s">
        <v>3046</v>
      </c>
    </row>
    <row r="510" ht="14.25" customHeight="1">
      <c r="A510" s="8" t="s">
        <v>3045</v>
      </c>
      <c r="B510" s="1678" t="s">
        <v>168</v>
      </c>
      <c r="C510" s="8" t="s">
        <v>580</v>
      </c>
      <c r="D510" s="8" t="s">
        <v>2461</v>
      </c>
      <c r="E510" s="8" t="str">
        <f t="array" ref="E510">XLOOKUP(C510,'89'!C510:C2032,'89'!E510:E2032)</f>
        <v>Verdes</v>
      </c>
      <c r="F510" s="8" t="str">
        <f t="array" ref="F510">XLOOKUP($C$2,'89'!$C$2:$C$1524,'89'!F510:F2032)</f>
        <v>#N/A</v>
      </c>
      <c r="H510" s="8" t="str">
        <f t="array" ref="H510">XLOOKUP($C$2,'89'!$C$2:$C$1524,'89'!H510:H2032)</f>
        <v>#N/A</v>
      </c>
      <c r="I510" s="8" t="str">
        <f t="array" ref="I510">XLOOKUP($C$2,'89'!$C$2:$C$1524,'89'!I510:I2032)</f>
        <v>#N/A</v>
      </c>
      <c r="J510" s="8" t="str">
        <f t="array" ref="J510">XLOOKUP($C$2,'89'!$C$2:$C$1524,'89'!J510:J2032)</f>
        <v>#N/A</v>
      </c>
      <c r="K510" s="8" t="s">
        <v>11</v>
      </c>
      <c r="L510" s="8" t="s">
        <v>3046</v>
      </c>
    </row>
    <row r="511" ht="14.25" customHeight="1">
      <c r="A511" s="8" t="s">
        <v>3045</v>
      </c>
      <c r="B511" s="1678" t="s">
        <v>168</v>
      </c>
      <c r="C511" s="8" t="s">
        <v>546</v>
      </c>
      <c r="D511" s="8" t="s">
        <v>2462</v>
      </c>
      <c r="E511" s="8" t="str">
        <f t="array" ref="E511">XLOOKUP(C511,'89'!C511:C2033,'89'!E511:E2033)</f>
        <v>Verdes</v>
      </c>
      <c r="F511" s="8" t="str">
        <f t="array" ref="F511">XLOOKUP($C$2,'89'!$C$2:$C$1524,'89'!F511:F2033)</f>
        <v>#N/A</v>
      </c>
      <c r="H511" s="8" t="str">
        <f t="array" ref="H511">XLOOKUP($C$2,'89'!$C$2:$C$1524,'89'!H511:H2033)</f>
        <v>#N/A</v>
      </c>
      <c r="I511" s="8" t="str">
        <f t="array" ref="I511">XLOOKUP($C$2,'89'!$C$2:$C$1524,'89'!I511:I2033)</f>
        <v>#N/A</v>
      </c>
      <c r="J511" s="8" t="str">
        <f t="array" ref="J511">XLOOKUP($C$2,'89'!$C$2:$C$1524,'89'!J511:J2033)</f>
        <v>#N/A</v>
      </c>
      <c r="K511" s="8" t="s">
        <v>11</v>
      </c>
      <c r="L511" s="8" t="s">
        <v>3046</v>
      </c>
    </row>
    <row r="512" ht="14.25" customHeight="1">
      <c r="A512" s="8" t="s">
        <v>3045</v>
      </c>
      <c r="B512" s="1678" t="s">
        <v>814</v>
      </c>
      <c r="C512" s="8" t="s">
        <v>1441</v>
      </c>
      <c r="D512" s="8" t="s">
        <v>1442</v>
      </c>
      <c r="E512" s="8" t="str">
        <f t="array" ref="E512">XLOOKUP(C512,'89'!C512:C2034,'89'!E512:E2034)</f>
        <v>Verdes</v>
      </c>
      <c r="F512" s="8" t="str">
        <f t="array" ref="F512">XLOOKUP($C$2,'89'!$C$2:$C$1524,'89'!F512:F2034)</f>
        <v>#N/A</v>
      </c>
      <c r="H512" s="8" t="str">
        <f t="array" ref="H512">XLOOKUP($C$2,'89'!$C$2:$C$1524,'89'!H512:H2034)</f>
        <v>#N/A</v>
      </c>
      <c r="I512" s="8" t="str">
        <f t="array" ref="I512">XLOOKUP($C$2,'89'!$C$2:$C$1524,'89'!I512:I2034)</f>
        <v>#N/A</v>
      </c>
      <c r="J512" s="8" t="str">
        <f t="array" ref="J512">XLOOKUP($C$2,'89'!$C$2:$C$1524,'89'!J512:J2034)</f>
        <v>#N/A</v>
      </c>
      <c r="K512" s="8" t="s">
        <v>11</v>
      </c>
      <c r="L512" s="8" t="s">
        <v>3046</v>
      </c>
    </row>
    <row r="513" ht="14.25" customHeight="1">
      <c r="A513" s="8" t="s">
        <v>3045</v>
      </c>
      <c r="B513" s="1678" t="s">
        <v>817</v>
      </c>
      <c r="C513" s="8" t="s">
        <v>1443</v>
      </c>
      <c r="D513" s="8" t="s">
        <v>1444</v>
      </c>
      <c r="E513" s="8" t="str">
        <f t="array" ref="E513">XLOOKUP(C513,'89'!C513:C2035,'89'!E513:E2035)</f>
        <v>Verdes</v>
      </c>
      <c r="F513" s="8" t="str">
        <f t="array" ref="F513">XLOOKUP($C$2,'89'!$C$2:$C$1524,'89'!F513:F2035)</f>
        <v>#N/A</v>
      </c>
      <c r="H513" s="8" t="str">
        <f t="array" ref="H513">XLOOKUP($C$2,'89'!$C$2:$C$1524,'89'!H513:H2035)</f>
        <v>#N/A</v>
      </c>
      <c r="I513" s="8" t="str">
        <f t="array" ref="I513">XLOOKUP($C$2,'89'!$C$2:$C$1524,'89'!I513:I2035)</f>
        <v>#N/A</v>
      </c>
      <c r="J513" s="8" t="str">
        <f t="array" ref="J513">XLOOKUP($C$2,'89'!$C$2:$C$1524,'89'!J513:J2035)</f>
        <v>#N/A</v>
      </c>
      <c r="K513" s="8" t="s">
        <v>11</v>
      </c>
      <c r="L513" s="8" t="s">
        <v>3046</v>
      </c>
    </row>
    <row r="514" ht="14.25" customHeight="1">
      <c r="A514" s="8" t="s">
        <v>3045</v>
      </c>
      <c r="B514" s="1678" t="s">
        <v>817</v>
      </c>
      <c r="C514" s="8" t="s">
        <v>1445</v>
      </c>
      <c r="D514" s="8" t="s">
        <v>1446</v>
      </c>
      <c r="E514" s="8" t="str">
        <f t="array" ref="E514">XLOOKUP(C514,'89'!C514:C2036,'89'!E514:E2036)</f>
        <v>Verdes</v>
      </c>
      <c r="F514" s="8" t="str">
        <f t="array" ref="F514">XLOOKUP($C$2,'89'!$C$2:$C$1524,'89'!F514:F2036)</f>
        <v>#N/A</v>
      </c>
      <c r="H514" s="8" t="str">
        <f t="array" ref="H514">XLOOKUP($C$2,'89'!$C$2:$C$1524,'89'!H514:H2036)</f>
        <v>#N/A</v>
      </c>
      <c r="I514" s="8" t="str">
        <f t="array" ref="I514">XLOOKUP($C$2,'89'!$C$2:$C$1524,'89'!I514:I2036)</f>
        <v>#N/A</v>
      </c>
      <c r="J514" s="8" t="str">
        <f t="array" ref="J514">XLOOKUP($C$2,'89'!$C$2:$C$1524,'89'!J514:J2036)</f>
        <v>#N/A</v>
      </c>
      <c r="K514" s="8" t="s">
        <v>11</v>
      </c>
      <c r="L514" s="8" t="s">
        <v>3046</v>
      </c>
    </row>
    <row r="515" ht="14.25" customHeight="1">
      <c r="A515" s="8" t="s">
        <v>3045</v>
      </c>
      <c r="B515" s="1678" t="s">
        <v>892</v>
      </c>
      <c r="C515" s="8" t="s">
        <v>1447</v>
      </c>
      <c r="D515" s="8" t="s">
        <v>1448</v>
      </c>
      <c r="E515" s="8" t="str">
        <f t="array" ref="E515">XLOOKUP(C515,'89'!C515:C2037,'89'!E515:E2037)</f>
        <v>Verdes</v>
      </c>
      <c r="F515" s="8" t="str">
        <f t="array" ref="F515">XLOOKUP($C$2,'89'!$C$2:$C$1524,'89'!F515:F2037)</f>
        <v>#N/A</v>
      </c>
      <c r="H515" s="8" t="str">
        <f t="array" ref="H515">XLOOKUP($C$2,'89'!$C$2:$C$1524,'89'!H515:H2037)</f>
        <v>#N/A</v>
      </c>
      <c r="I515" s="8" t="str">
        <f t="array" ref="I515">XLOOKUP($C$2,'89'!$C$2:$C$1524,'89'!I515:I2037)</f>
        <v>#N/A</v>
      </c>
      <c r="J515" s="8" t="str">
        <f t="array" ref="J515">XLOOKUP($C$2,'89'!$C$2:$C$1524,'89'!J515:J2037)</f>
        <v>#N/A</v>
      </c>
      <c r="K515" s="8" t="s">
        <v>11</v>
      </c>
      <c r="L515" s="8" t="s">
        <v>3046</v>
      </c>
    </row>
    <row r="516" ht="14.25" customHeight="1">
      <c r="A516" s="8" t="s">
        <v>3045</v>
      </c>
      <c r="B516" s="1678" t="s">
        <v>168</v>
      </c>
      <c r="C516" s="8" t="s">
        <v>584</v>
      </c>
      <c r="D516" s="8" t="s">
        <v>2463</v>
      </c>
      <c r="E516" s="8" t="str">
        <f t="array" ref="E516">XLOOKUP(C516,'89'!C516:C2038,'89'!E516:E2038)</f>
        <v>Verdes</v>
      </c>
      <c r="F516" s="8" t="str">
        <f t="array" ref="F516">XLOOKUP($C$2,'89'!$C$2:$C$1524,'89'!F516:F2038)</f>
        <v>#N/A</v>
      </c>
      <c r="H516" s="8" t="str">
        <f t="array" ref="H516">XLOOKUP($C$2,'89'!$C$2:$C$1524,'89'!H516:H2038)</f>
        <v>#N/A</v>
      </c>
      <c r="I516" s="8" t="str">
        <f t="array" ref="I516">XLOOKUP($C$2,'89'!$C$2:$C$1524,'89'!I516:I2038)</f>
        <v>#N/A</v>
      </c>
      <c r="J516" s="8" t="str">
        <f t="array" ref="J516">XLOOKUP($C$2,'89'!$C$2:$C$1524,'89'!J516:J2038)</f>
        <v>#N/A</v>
      </c>
      <c r="K516" s="8" t="s">
        <v>11</v>
      </c>
      <c r="L516" s="8" t="s">
        <v>3046</v>
      </c>
    </row>
    <row r="517" ht="14.25" customHeight="1">
      <c r="A517" s="8" t="s">
        <v>3045</v>
      </c>
      <c r="B517" s="1678" t="s">
        <v>168</v>
      </c>
      <c r="C517" s="8" t="s">
        <v>570</v>
      </c>
      <c r="D517" s="8" t="s">
        <v>3038</v>
      </c>
      <c r="E517" s="8" t="str">
        <f t="array" ref="E517">XLOOKUP(C517,'89'!C517:C2039,'89'!E517:E2039)</f>
        <v>Verdes</v>
      </c>
      <c r="F517" s="8" t="str">
        <f t="array" ref="F517">XLOOKUP($C$2,'89'!$C$2:$C$1524,'89'!F517:F2039)</f>
        <v>#N/A</v>
      </c>
      <c r="H517" s="8" t="str">
        <f t="array" ref="H517">XLOOKUP($C$2,'89'!$C$2:$C$1524,'89'!H517:H2039)</f>
        <v>#N/A</v>
      </c>
      <c r="I517" s="8" t="str">
        <f t="array" ref="I517">XLOOKUP($C$2,'89'!$C$2:$C$1524,'89'!I517:I2039)</f>
        <v>#N/A</v>
      </c>
      <c r="J517" s="8" t="str">
        <f t="array" ref="J517">XLOOKUP($C$2,'89'!$C$2:$C$1524,'89'!J517:J2039)</f>
        <v>#N/A</v>
      </c>
      <c r="K517" s="8" t="s">
        <v>11</v>
      </c>
      <c r="L517" s="8" t="s">
        <v>3046</v>
      </c>
    </row>
    <row r="518" ht="14.25" customHeight="1">
      <c r="A518" s="8" t="s">
        <v>3045</v>
      </c>
      <c r="B518" s="1678" t="s">
        <v>814</v>
      </c>
      <c r="C518" s="8" t="s">
        <v>1449</v>
      </c>
      <c r="D518" s="8" t="s">
        <v>1450</v>
      </c>
      <c r="E518" s="8" t="str">
        <f t="array" ref="E518">XLOOKUP(C518,'89'!C518:C2040,'89'!E518:E2040)</f>
        <v>Verdes</v>
      </c>
      <c r="F518" s="8" t="str">
        <f t="array" ref="F518">XLOOKUP($C$2,'89'!$C$2:$C$1524,'89'!F518:F2040)</f>
        <v>#N/A</v>
      </c>
      <c r="H518" s="8" t="str">
        <f t="array" ref="H518">XLOOKUP($C$2,'89'!$C$2:$C$1524,'89'!H518:H2040)</f>
        <v>#N/A</v>
      </c>
      <c r="I518" s="8" t="str">
        <f t="array" ref="I518">XLOOKUP($C$2,'89'!$C$2:$C$1524,'89'!I518:I2040)</f>
        <v>#N/A</v>
      </c>
      <c r="J518" s="8" t="str">
        <f t="array" ref="J518">XLOOKUP($C$2,'89'!$C$2:$C$1524,'89'!J518:J2040)</f>
        <v>#N/A</v>
      </c>
      <c r="K518" s="8" t="s">
        <v>11</v>
      </c>
      <c r="L518" s="8" t="s">
        <v>3046</v>
      </c>
    </row>
    <row r="519" ht="14.25" customHeight="1">
      <c r="A519" s="8" t="s">
        <v>3045</v>
      </c>
      <c r="B519" s="1678" t="s">
        <v>817</v>
      </c>
      <c r="C519" s="8" t="s">
        <v>1451</v>
      </c>
      <c r="D519" s="8" t="s">
        <v>1452</v>
      </c>
      <c r="E519" s="8" t="str">
        <f t="array" ref="E519">XLOOKUP(C519,'89'!C519:C2041,'89'!E519:E2041)</f>
        <v>Verdes</v>
      </c>
      <c r="F519" s="8" t="str">
        <f t="array" ref="F519">XLOOKUP($C$2,'89'!$C$2:$C$1524,'89'!F519:F2041)</f>
        <v>#N/A</v>
      </c>
      <c r="H519" s="8" t="str">
        <f t="array" ref="H519">XLOOKUP($C$2,'89'!$C$2:$C$1524,'89'!H519:H2041)</f>
        <v>#N/A</v>
      </c>
      <c r="I519" s="8" t="str">
        <f t="array" ref="I519">XLOOKUP($C$2,'89'!$C$2:$C$1524,'89'!I519:I2041)</f>
        <v>#N/A</v>
      </c>
      <c r="J519" s="8" t="str">
        <f t="array" ref="J519">XLOOKUP($C$2,'89'!$C$2:$C$1524,'89'!J519:J2041)</f>
        <v>#N/A</v>
      </c>
      <c r="K519" s="8" t="s">
        <v>11</v>
      </c>
      <c r="L519" s="8" t="s">
        <v>3046</v>
      </c>
    </row>
    <row r="520" ht="14.25" customHeight="1">
      <c r="A520" s="8" t="s">
        <v>3045</v>
      </c>
      <c r="B520" s="1678" t="s">
        <v>817</v>
      </c>
      <c r="C520" s="8" t="s">
        <v>1453</v>
      </c>
      <c r="D520" s="8" t="s">
        <v>1454</v>
      </c>
      <c r="E520" s="8" t="str">
        <f t="array" ref="E520">XLOOKUP(C520,'89'!C520:C2042,'89'!E520:E2042)</f>
        <v>Verdes</v>
      </c>
      <c r="F520" s="8" t="str">
        <f t="array" ref="F520">XLOOKUP($C$2,'89'!$C$2:$C$1524,'89'!F520:F2042)</f>
        <v>#N/A</v>
      </c>
      <c r="H520" s="8" t="str">
        <f t="array" ref="H520">XLOOKUP($C$2,'89'!$C$2:$C$1524,'89'!H520:H2042)</f>
        <v>#N/A</v>
      </c>
      <c r="I520" s="8" t="str">
        <f t="array" ref="I520">XLOOKUP($C$2,'89'!$C$2:$C$1524,'89'!I520:I2042)</f>
        <v>#N/A</v>
      </c>
      <c r="J520" s="8" t="str">
        <f t="array" ref="J520">XLOOKUP($C$2,'89'!$C$2:$C$1524,'89'!J520:J2042)</f>
        <v>#N/A</v>
      </c>
      <c r="K520" s="8" t="s">
        <v>11</v>
      </c>
      <c r="L520" s="8" t="s">
        <v>3046</v>
      </c>
    </row>
    <row r="521" ht="14.25" customHeight="1">
      <c r="A521" s="8" t="s">
        <v>3045</v>
      </c>
      <c r="B521" s="1678" t="s">
        <v>892</v>
      </c>
      <c r="C521" s="8" t="s">
        <v>1455</v>
      </c>
      <c r="D521" s="8" t="s">
        <v>1456</v>
      </c>
      <c r="E521" s="8" t="str">
        <f t="array" ref="E521">XLOOKUP(C521,'89'!C521:C2043,'89'!E521:E2043)</f>
        <v>Verdes</v>
      </c>
      <c r="F521" s="8" t="str">
        <f t="array" ref="F521">XLOOKUP($C$2,'89'!$C$2:$C$1524,'89'!F521:F2043)</f>
        <v>#N/A</v>
      </c>
      <c r="H521" s="8" t="str">
        <f t="array" ref="H521">XLOOKUP($C$2,'89'!$C$2:$C$1524,'89'!H521:H2043)</f>
        <v>#N/A</v>
      </c>
      <c r="I521" s="8" t="str">
        <f t="array" ref="I521">XLOOKUP($C$2,'89'!$C$2:$C$1524,'89'!I521:I2043)</f>
        <v>#N/A</v>
      </c>
      <c r="J521" s="8" t="str">
        <f t="array" ref="J521">XLOOKUP($C$2,'89'!$C$2:$C$1524,'89'!J521:J2043)</f>
        <v>#N/A</v>
      </c>
      <c r="K521" s="8" t="s">
        <v>11</v>
      </c>
      <c r="L521" s="8" t="s">
        <v>3046</v>
      </c>
    </row>
    <row r="522" ht="14.25" customHeight="1">
      <c r="A522" s="8" t="s">
        <v>3045</v>
      </c>
      <c r="B522" s="1678" t="s">
        <v>168</v>
      </c>
      <c r="C522" s="8" t="s">
        <v>586</v>
      </c>
      <c r="D522" s="8" t="s">
        <v>2464</v>
      </c>
      <c r="E522" s="8" t="str">
        <f t="array" ref="E522">XLOOKUP(C522,'89'!C522:C2044,'89'!E522:E2044)</f>
        <v>Verdes</v>
      </c>
      <c r="F522" s="8" t="str">
        <f t="array" ref="F522">XLOOKUP($C$2,'89'!$C$2:$C$1524,'89'!F522:F2044)</f>
        <v>#N/A</v>
      </c>
      <c r="H522" s="8" t="str">
        <f t="array" ref="H522">XLOOKUP($C$2,'89'!$C$2:$C$1524,'89'!H522:H2044)</f>
        <v>#N/A</v>
      </c>
      <c r="I522" s="8" t="str">
        <f t="array" ref="I522">XLOOKUP($C$2,'89'!$C$2:$C$1524,'89'!I522:I2044)</f>
        <v>#N/A</v>
      </c>
      <c r="J522" s="8" t="str">
        <f t="array" ref="J522">XLOOKUP($C$2,'89'!$C$2:$C$1524,'89'!J522:J2044)</f>
        <v>#N/A</v>
      </c>
      <c r="K522" s="8" t="s">
        <v>11</v>
      </c>
      <c r="L522" s="8" t="s">
        <v>3046</v>
      </c>
    </row>
    <row r="523" ht="14.25" customHeight="1">
      <c r="A523" s="8" t="s">
        <v>3045</v>
      </c>
      <c r="B523" s="1678" t="s">
        <v>168</v>
      </c>
      <c r="C523" s="8" t="s">
        <v>574</v>
      </c>
      <c r="D523" s="8" t="s">
        <v>2465</v>
      </c>
      <c r="E523" s="8" t="str">
        <f t="array" ref="E523">XLOOKUP(C523,'89'!C523:C2045,'89'!E523:E2045)</f>
        <v>Verdes</v>
      </c>
      <c r="F523" s="8" t="str">
        <f t="array" ref="F523">XLOOKUP($C$2,'89'!$C$2:$C$1524,'89'!F523:F2045)</f>
        <v>#N/A</v>
      </c>
      <c r="H523" s="8" t="str">
        <f t="array" ref="H523">XLOOKUP($C$2,'89'!$C$2:$C$1524,'89'!H523:H2045)</f>
        <v>#N/A</v>
      </c>
      <c r="I523" s="8" t="str">
        <f t="array" ref="I523">XLOOKUP($C$2,'89'!$C$2:$C$1524,'89'!I523:I2045)</f>
        <v>#N/A</v>
      </c>
      <c r="J523" s="8" t="str">
        <f t="array" ref="J523">XLOOKUP($C$2,'89'!$C$2:$C$1524,'89'!J523:J2045)</f>
        <v>#N/A</v>
      </c>
      <c r="K523" s="8" t="s">
        <v>11</v>
      </c>
      <c r="L523" s="8" t="s">
        <v>3046</v>
      </c>
    </row>
    <row r="524" ht="14.25" customHeight="1">
      <c r="A524" s="8" t="s">
        <v>3045</v>
      </c>
      <c r="B524" s="1678" t="s">
        <v>814</v>
      </c>
      <c r="C524" s="8" t="s">
        <v>1457</v>
      </c>
      <c r="D524" s="8" t="s">
        <v>1458</v>
      </c>
      <c r="E524" s="8" t="str">
        <f t="array" ref="E524">XLOOKUP(C524,'89'!C524:C2046,'89'!E524:E2046)</f>
        <v>Verdes</v>
      </c>
      <c r="F524" s="8" t="str">
        <f t="array" ref="F524">XLOOKUP($C$2,'89'!$C$2:$C$1524,'89'!F524:F2046)</f>
        <v>#N/A</v>
      </c>
      <c r="H524" s="8" t="str">
        <f t="array" ref="H524">XLOOKUP($C$2,'89'!$C$2:$C$1524,'89'!H524:H2046)</f>
        <v>#N/A</v>
      </c>
      <c r="I524" s="8" t="str">
        <f t="array" ref="I524">XLOOKUP($C$2,'89'!$C$2:$C$1524,'89'!I524:I2046)</f>
        <v>#N/A</v>
      </c>
      <c r="J524" s="8" t="str">
        <f t="array" ref="J524">XLOOKUP($C$2,'89'!$C$2:$C$1524,'89'!J524:J2046)</f>
        <v>#N/A</v>
      </c>
      <c r="K524" s="8" t="s">
        <v>11</v>
      </c>
      <c r="L524" s="8" t="s">
        <v>3046</v>
      </c>
    </row>
    <row r="525" ht="14.25" customHeight="1">
      <c r="A525" s="8" t="s">
        <v>3045</v>
      </c>
      <c r="B525" s="1678" t="s">
        <v>817</v>
      </c>
      <c r="C525" s="8" t="s">
        <v>1459</v>
      </c>
      <c r="D525" s="8" t="s">
        <v>1460</v>
      </c>
      <c r="E525" s="8" t="str">
        <f t="array" ref="E525">XLOOKUP(C525,'89'!C525:C2047,'89'!E525:E2047)</f>
        <v>Verdes</v>
      </c>
      <c r="F525" s="8" t="str">
        <f t="array" ref="F525">XLOOKUP($C$2,'89'!$C$2:$C$1524,'89'!F525:F2047)</f>
        <v>#N/A</v>
      </c>
      <c r="H525" s="8" t="str">
        <f t="array" ref="H525">XLOOKUP($C$2,'89'!$C$2:$C$1524,'89'!H525:H2047)</f>
        <v>#N/A</v>
      </c>
      <c r="I525" s="8" t="str">
        <f t="array" ref="I525">XLOOKUP($C$2,'89'!$C$2:$C$1524,'89'!I525:I2047)</f>
        <v>#N/A</v>
      </c>
      <c r="J525" s="8" t="str">
        <f t="array" ref="J525">XLOOKUP($C$2,'89'!$C$2:$C$1524,'89'!J525:J2047)</f>
        <v>#N/A</v>
      </c>
      <c r="K525" s="8" t="s">
        <v>11</v>
      </c>
      <c r="L525" s="8" t="s">
        <v>3046</v>
      </c>
    </row>
    <row r="526" ht="14.25" customHeight="1">
      <c r="A526" s="8" t="s">
        <v>3045</v>
      </c>
      <c r="B526" s="1678" t="s">
        <v>817</v>
      </c>
      <c r="C526" s="8" t="s">
        <v>1461</v>
      </c>
      <c r="D526" s="8" t="s">
        <v>1462</v>
      </c>
      <c r="E526" s="8" t="str">
        <f t="array" ref="E526">XLOOKUP(C526,'89'!C526:C2048,'89'!E526:E2048)</f>
        <v>Verdes</v>
      </c>
      <c r="F526" s="8" t="str">
        <f t="array" ref="F526">XLOOKUP($C$2,'89'!$C$2:$C$1524,'89'!F526:F2048)</f>
        <v>#N/A</v>
      </c>
      <c r="H526" s="8" t="str">
        <f t="array" ref="H526">XLOOKUP($C$2,'89'!$C$2:$C$1524,'89'!H526:H2048)</f>
        <v>#N/A</v>
      </c>
      <c r="I526" s="8" t="str">
        <f t="array" ref="I526">XLOOKUP($C$2,'89'!$C$2:$C$1524,'89'!I526:I2048)</f>
        <v>#N/A</v>
      </c>
      <c r="J526" s="8" t="str">
        <f t="array" ref="J526">XLOOKUP($C$2,'89'!$C$2:$C$1524,'89'!J526:J2048)</f>
        <v>#N/A</v>
      </c>
      <c r="K526" s="8" t="s">
        <v>11</v>
      </c>
      <c r="L526" s="8" t="s">
        <v>3046</v>
      </c>
    </row>
    <row r="527" ht="14.25" customHeight="1">
      <c r="A527" s="8" t="s">
        <v>3045</v>
      </c>
      <c r="B527" s="1678" t="s">
        <v>892</v>
      </c>
      <c r="C527" s="8" t="s">
        <v>1463</v>
      </c>
      <c r="D527" s="8" t="s">
        <v>1464</v>
      </c>
      <c r="E527" s="8" t="str">
        <f t="array" ref="E527">XLOOKUP(C527,'89'!C527:C2049,'89'!E527:E2049)</f>
        <v>Verdes</v>
      </c>
      <c r="F527" s="8" t="str">
        <f t="array" ref="F527">XLOOKUP($C$2,'89'!$C$2:$C$1524,'89'!F527:F2049)</f>
        <v>#N/A</v>
      </c>
      <c r="H527" s="8" t="str">
        <f t="array" ref="H527">XLOOKUP($C$2,'89'!$C$2:$C$1524,'89'!H527:H2049)</f>
        <v>#N/A</v>
      </c>
      <c r="I527" s="8" t="str">
        <f t="array" ref="I527">XLOOKUP($C$2,'89'!$C$2:$C$1524,'89'!I527:I2049)</f>
        <v>#N/A</v>
      </c>
      <c r="J527" s="8" t="str">
        <f t="array" ref="J527">XLOOKUP($C$2,'89'!$C$2:$C$1524,'89'!J527:J2049)</f>
        <v>#N/A</v>
      </c>
      <c r="K527" s="8" t="s">
        <v>11</v>
      </c>
      <c r="L527" s="8" t="s">
        <v>3046</v>
      </c>
    </row>
    <row r="528" ht="14.25" customHeight="1">
      <c r="A528" s="8" t="s">
        <v>3045</v>
      </c>
      <c r="B528" s="1678" t="s">
        <v>168</v>
      </c>
      <c r="C528" s="8" t="s">
        <v>588</v>
      </c>
      <c r="D528" s="8" t="s">
        <v>2466</v>
      </c>
      <c r="E528" s="8" t="str">
        <f t="array" ref="E528">XLOOKUP(C528,'89'!C528:C2050,'89'!E528:E2050)</f>
        <v>Verdes</v>
      </c>
      <c r="F528" s="8" t="str">
        <f t="array" ref="F528">XLOOKUP($C$2,'89'!$C$2:$C$1524,'89'!F528:F2050)</f>
        <v>#N/A</v>
      </c>
      <c r="H528" s="8" t="str">
        <f t="array" ref="H528">XLOOKUP($C$2,'89'!$C$2:$C$1524,'89'!H528:H2050)</f>
        <v>#N/A</v>
      </c>
      <c r="I528" s="8" t="str">
        <f t="array" ref="I528">XLOOKUP($C$2,'89'!$C$2:$C$1524,'89'!I528:I2050)</f>
        <v>#N/A</v>
      </c>
      <c r="J528" s="8" t="str">
        <f t="array" ref="J528">XLOOKUP($C$2,'89'!$C$2:$C$1524,'89'!J528:J2050)</f>
        <v>#N/A</v>
      </c>
      <c r="K528" s="8" t="s">
        <v>11</v>
      </c>
      <c r="L528" s="8" t="s">
        <v>3046</v>
      </c>
    </row>
    <row r="529" ht="14.25" customHeight="1">
      <c r="A529" s="8" t="s">
        <v>3045</v>
      </c>
      <c r="B529" s="1678" t="s">
        <v>168</v>
      </c>
      <c r="C529" s="8" t="s">
        <v>548</v>
      </c>
      <c r="D529" s="8" t="s">
        <v>2467</v>
      </c>
      <c r="E529" s="8" t="str">
        <f t="array" ref="E529">XLOOKUP(C529,'89'!C529:C2051,'89'!E529:E2051)</f>
        <v>Verdes</v>
      </c>
      <c r="F529" s="8" t="str">
        <f t="array" ref="F529">XLOOKUP($C$2,'89'!$C$2:$C$1524,'89'!F529:F2051)</f>
        <v>#N/A</v>
      </c>
      <c r="H529" s="8" t="str">
        <f t="array" ref="H529">XLOOKUP($C$2,'89'!$C$2:$C$1524,'89'!H529:H2051)</f>
        <v>#N/A</v>
      </c>
      <c r="I529" s="8" t="str">
        <f t="array" ref="I529">XLOOKUP($C$2,'89'!$C$2:$C$1524,'89'!I529:I2051)</f>
        <v>#N/A</v>
      </c>
      <c r="J529" s="8" t="str">
        <f t="array" ref="J529">XLOOKUP($C$2,'89'!$C$2:$C$1524,'89'!J529:J2051)</f>
        <v>#N/A</v>
      </c>
      <c r="K529" s="8" t="s">
        <v>11</v>
      </c>
      <c r="L529" s="8" t="s">
        <v>3046</v>
      </c>
    </row>
    <row r="530" ht="14.25" customHeight="1">
      <c r="A530" s="8" t="s">
        <v>3045</v>
      </c>
      <c r="B530" s="1678" t="s">
        <v>814</v>
      </c>
      <c r="C530" s="8" t="s">
        <v>1465</v>
      </c>
      <c r="D530" s="8" t="s">
        <v>1466</v>
      </c>
      <c r="E530" s="8" t="str">
        <f t="array" ref="E530">XLOOKUP(C530,'89'!C530:C2052,'89'!E530:E2052)</f>
        <v>Verdes</v>
      </c>
      <c r="F530" s="8" t="str">
        <f t="array" ref="F530">XLOOKUP($C$2,'89'!$C$2:$C$1524,'89'!F530:F2052)</f>
        <v>#N/A</v>
      </c>
      <c r="H530" s="8" t="str">
        <f t="array" ref="H530">XLOOKUP($C$2,'89'!$C$2:$C$1524,'89'!H530:H2052)</f>
        <v>#N/A</v>
      </c>
      <c r="I530" s="8" t="str">
        <f t="array" ref="I530">XLOOKUP($C$2,'89'!$C$2:$C$1524,'89'!I530:I2052)</f>
        <v>#N/A</v>
      </c>
      <c r="J530" s="8" t="str">
        <f t="array" ref="J530">XLOOKUP($C$2,'89'!$C$2:$C$1524,'89'!J530:J2052)</f>
        <v>#N/A</v>
      </c>
      <c r="K530" s="8" t="s">
        <v>11</v>
      </c>
      <c r="L530" s="8" t="s">
        <v>3046</v>
      </c>
    </row>
    <row r="531" ht="14.25" customHeight="1">
      <c r="A531" s="8" t="s">
        <v>3045</v>
      </c>
      <c r="B531" s="1678" t="s">
        <v>817</v>
      </c>
      <c r="C531" s="8" t="s">
        <v>1467</v>
      </c>
      <c r="D531" s="8" t="s">
        <v>1468</v>
      </c>
      <c r="E531" s="8" t="str">
        <f t="array" ref="E531">XLOOKUP(C531,'89'!C531:C2053,'89'!E531:E2053)</f>
        <v>Verdes</v>
      </c>
      <c r="F531" s="8" t="str">
        <f t="array" ref="F531">XLOOKUP($C$2,'89'!$C$2:$C$1524,'89'!F531:F2053)</f>
        <v>#N/A</v>
      </c>
      <c r="H531" s="8" t="str">
        <f t="array" ref="H531">XLOOKUP($C$2,'89'!$C$2:$C$1524,'89'!H531:H2053)</f>
        <v>#N/A</v>
      </c>
      <c r="I531" s="8" t="str">
        <f t="array" ref="I531">XLOOKUP($C$2,'89'!$C$2:$C$1524,'89'!I531:I2053)</f>
        <v>#N/A</v>
      </c>
      <c r="J531" s="8" t="str">
        <f t="array" ref="J531">XLOOKUP($C$2,'89'!$C$2:$C$1524,'89'!J531:J2053)</f>
        <v>#N/A</v>
      </c>
      <c r="K531" s="8" t="s">
        <v>11</v>
      </c>
      <c r="L531" s="8" t="s">
        <v>3046</v>
      </c>
    </row>
    <row r="532" ht="14.25" customHeight="1">
      <c r="A532" s="8" t="s">
        <v>3045</v>
      </c>
      <c r="B532" s="1678" t="s">
        <v>817</v>
      </c>
      <c r="C532" s="8" t="s">
        <v>1469</v>
      </c>
      <c r="D532" s="8" t="s">
        <v>1470</v>
      </c>
      <c r="E532" s="8" t="str">
        <f t="array" ref="E532">XLOOKUP(C532,'89'!C532:C2054,'89'!E532:E2054)</f>
        <v>Verdes</v>
      </c>
      <c r="F532" s="8" t="str">
        <f t="array" ref="F532">XLOOKUP($C$2,'89'!$C$2:$C$1524,'89'!F532:F2054)</f>
        <v>#N/A</v>
      </c>
      <c r="H532" s="8" t="str">
        <f t="array" ref="H532">XLOOKUP($C$2,'89'!$C$2:$C$1524,'89'!H532:H2054)</f>
        <v>#N/A</v>
      </c>
      <c r="I532" s="8" t="str">
        <f t="array" ref="I532">XLOOKUP($C$2,'89'!$C$2:$C$1524,'89'!I532:I2054)</f>
        <v>#N/A</v>
      </c>
      <c r="J532" s="8" t="str">
        <f t="array" ref="J532">XLOOKUP($C$2,'89'!$C$2:$C$1524,'89'!J532:J2054)</f>
        <v>#N/A</v>
      </c>
      <c r="K532" s="8" t="s">
        <v>11</v>
      </c>
      <c r="L532" s="8" t="s">
        <v>3046</v>
      </c>
    </row>
    <row r="533" ht="14.25" customHeight="1">
      <c r="A533" s="8" t="s">
        <v>3045</v>
      </c>
      <c r="B533" s="1678" t="s">
        <v>892</v>
      </c>
      <c r="C533" s="8" t="s">
        <v>1471</v>
      </c>
      <c r="D533" s="8" t="s">
        <v>1472</v>
      </c>
      <c r="E533" s="8" t="str">
        <f t="array" ref="E533">XLOOKUP(C533,'89'!C533:C2055,'89'!E533:E2055)</f>
        <v>Verdes</v>
      </c>
      <c r="F533" s="8" t="str">
        <f t="array" ref="F533">XLOOKUP($C$2,'89'!$C$2:$C$1524,'89'!F533:F2055)</f>
        <v>#N/A</v>
      </c>
      <c r="H533" s="8" t="str">
        <f t="array" ref="H533">XLOOKUP($C$2,'89'!$C$2:$C$1524,'89'!H533:H2055)</f>
        <v>#N/A</v>
      </c>
      <c r="I533" s="8" t="str">
        <f t="array" ref="I533">XLOOKUP($C$2,'89'!$C$2:$C$1524,'89'!I533:I2055)</f>
        <v>#N/A</v>
      </c>
      <c r="J533" s="8" t="str">
        <f t="array" ref="J533">XLOOKUP($C$2,'89'!$C$2:$C$1524,'89'!J533:J2055)</f>
        <v>#N/A</v>
      </c>
      <c r="K533" s="8" t="s">
        <v>11</v>
      </c>
      <c r="L533" s="8" t="s">
        <v>3046</v>
      </c>
    </row>
    <row r="534" ht="14.25" customHeight="1">
      <c r="A534" s="8" t="s">
        <v>3045</v>
      </c>
      <c r="B534" s="1678" t="s">
        <v>168</v>
      </c>
      <c r="C534" s="8" t="s">
        <v>590</v>
      </c>
      <c r="D534" s="8" t="s">
        <v>2468</v>
      </c>
      <c r="E534" s="8" t="str">
        <f t="array" ref="E534">XLOOKUP(C534,'89'!C534:C2056,'89'!E534:E2056)</f>
        <v>Verdes</v>
      </c>
      <c r="F534" s="8" t="str">
        <f t="array" ref="F534">XLOOKUP($C$2,'89'!$C$2:$C$1524,'89'!F534:F2056)</f>
        <v>#N/A</v>
      </c>
      <c r="H534" s="8" t="str">
        <f t="array" ref="H534">XLOOKUP($C$2,'89'!$C$2:$C$1524,'89'!H534:H2056)</f>
        <v>#N/A</v>
      </c>
      <c r="I534" s="8" t="str">
        <f t="array" ref="I534">XLOOKUP($C$2,'89'!$C$2:$C$1524,'89'!I534:I2056)</f>
        <v>#N/A</v>
      </c>
      <c r="J534" s="8" t="str">
        <f t="array" ref="J534">XLOOKUP($C$2,'89'!$C$2:$C$1524,'89'!J534:J2056)</f>
        <v>#N/A</v>
      </c>
      <c r="K534" s="8" t="s">
        <v>11</v>
      </c>
      <c r="L534" s="8" t="s">
        <v>3046</v>
      </c>
    </row>
    <row r="535" ht="14.25" customHeight="1">
      <c r="A535" s="8" t="s">
        <v>3045</v>
      </c>
      <c r="B535" s="1678" t="s">
        <v>168</v>
      </c>
      <c r="C535" s="8" t="s">
        <v>572</v>
      </c>
      <c r="D535" s="8" t="s">
        <v>2469</v>
      </c>
      <c r="E535" s="8" t="str">
        <f t="array" ref="E535">XLOOKUP(C535,'89'!C535:C2057,'89'!E535:E2057)</f>
        <v>Verdes</v>
      </c>
      <c r="F535" s="8" t="str">
        <f t="array" ref="F535">XLOOKUP($C$2,'89'!$C$2:$C$1524,'89'!F535:F2057)</f>
        <v>#N/A</v>
      </c>
      <c r="H535" s="8" t="str">
        <f t="array" ref="H535">XLOOKUP($C$2,'89'!$C$2:$C$1524,'89'!H535:H2057)</f>
        <v>#N/A</v>
      </c>
      <c r="I535" s="8" t="str">
        <f t="array" ref="I535">XLOOKUP($C$2,'89'!$C$2:$C$1524,'89'!I535:I2057)</f>
        <v>#N/A</v>
      </c>
      <c r="J535" s="8" t="str">
        <f t="array" ref="J535">XLOOKUP($C$2,'89'!$C$2:$C$1524,'89'!J535:J2057)</f>
        <v>#N/A</v>
      </c>
      <c r="K535" s="8" t="s">
        <v>11</v>
      </c>
      <c r="L535" s="8" t="s">
        <v>3046</v>
      </c>
    </row>
    <row r="536" ht="14.25" customHeight="1">
      <c r="A536" s="8" t="s">
        <v>3045</v>
      </c>
      <c r="B536" s="1678" t="s">
        <v>814</v>
      </c>
      <c r="C536" s="8" t="s">
        <v>1473</v>
      </c>
      <c r="D536" s="8" t="s">
        <v>1474</v>
      </c>
      <c r="E536" s="8" t="str">
        <f t="array" ref="E536">XLOOKUP(C536,'89'!C536:C2058,'89'!E536:E2058)</f>
        <v>Verdes</v>
      </c>
      <c r="F536" s="8" t="str">
        <f t="array" ref="F536">XLOOKUP($C$2,'89'!$C$2:$C$1524,'89'!F536:F2058)</f>
        <v>#N/A</v>
      </c>
      <c r="H536" s="8" t="str">
        <f t="array" ref="H536">XLOOKUP($C$2,'89'!$C$2:$C$1524,'89'!H536:H2058)</f>
        <v>#N/A</v>
      </c>
      <c r="I536" s="8" t="str">
        <f t="array" ref="I536">XLOOKUP($C$2,'89'!$C$2:$C$1524,'89'!I536:I2058)</f>
        <v>#N/A</v>
      </c>
      <c r="J536" s="8" t="str">
        <f t="array" ref="J536">XLOOKUP($C$2,'89'!$C$2:$C$1524,'89'!J536:J2058)</f>
        <v>#N/A</v>
      </c>
      <c r="K536" s="8" t="s">
        <v>11</v>
      </c>
      <c r="L536" s="8" t="s">
        <v>3046</v>
      </c>
    </row>
    <row r="537" ht="14.25" customHeight="1">
      <c r="A537" s="8" t="s">
        <v>3045</v>
      </c>
      <c r="B537" s="1678" t="s">
        <v>817</v>
      </c>
      <c r="C537" s="8" t="s">
        <v>1475</v>
      </c>
      <c r="D537" s="8" t="s">
        <v>1476</v>
      </c>
      <c r="E537" s="8" t="str">
        <f t="array" ref="E537">XLOOKUP(C537,'89'!C537:C2059,'89'!E537:E2059)</f>
        <v>Verdes</v>
      </c>
      <c r="F537" s="8" t="str">
        <f t="array" ref="F537">XLOOKUP($C$2,'89'!$C$2:$C$1524,'89'!F537:F2059)</f>
        <v>#N/A</v>
      </c>
      <c r="H537" s="8" t="str">
        <f t="array" ref="H537">XLOOKUP($C$2,'89'!$C$2:$C$1524,'89'!H537:H2059)</f>
        <v>#N/A</v>
      </c>
      <c r="I537" s="8" t="str">
        <f t="array" ref="I537">XLOOKUP($C$2,'89'!$C$2:$C$1524,'89'!I537:I2059)</f>
        <v>#N/A</v>
      </c>
      <c r="J537" s="8" t="str">
        <f t="array" ref="J537">XLOOKUP($C$2,'89'!$C$2:$C$1524,'89'!J537:J2059)</f>
        <v>#N/A</v>
      </c>
      <c r="K537" s="8" t="s">
        <v>11</v>
      </c>
      <c r="L537" s="8" t="s">
        <v>3046</v>
      </c>
    </row>
    <row r="538" ht="14.25" customHeight="1">
      <c r="A538" s="8" t="s">
        <v>3045</v>
      </c>
      <c r="B538" s="1678" t="s">
        <v>817</v>
      </c>
      <c r="C538" s="8" t="s">
        <v>1477</v>
      </c>
      <c r="D538" s="8" t="s">
        <v>1478</v>
      </c>
      <c r="E538" s="8" t="str">
        <f t="array" ref="E538">XLOOKUP(C538,'89'!C538:C2060,'89'!E538:E2060)</f>
        <v>Verdes</v>
      </c>
      <c r="F538" s="8" t="str">
        <f t="array" ref="F538">XLOOKUP($C$2,'89'!$C$2:$C$1524,'89'!F538:F2060)</f>
        <v>#N/A</v>
      </c>
      <c r="H538" s="8" t="str">
        <f t="array" ref="H538">XLOOKUP($C$2,'89'!$C$2:$C$1524,'89'!H538:H2060)</f>
        <v>#N/A</v>
      </c>
      <c r="I538" s="8" t="str">
        <f t="array" ref="I538">XLOOKUP($C$2,'89'!$C$2:$C$1524,'89'!I538:I2060)</f>
        <v>#N/A</v>
      </c>
      <c r="J538" s="8" t="str">
        <f t="array" ref="J538">XLOOKUP($C$2,'89'!$C$2:$C$1524,'89'!J538:J2060)</f>
        <v>#N/A</v>
      </c>
      <c r="K538" s="8" t="s">
        <v>11</v>
      </c>
      <c r="L538" s="8" t="s">
        <v>3046</v>
      </c>
    </row>
    <row r="539" ht="14.25" customHeight="1">
      <c r="A539" s="8" t="s">
        <v>3045</v>
      </c>
      <c r="B539" s="1678" t="s">
        <v>892</v>
      </c>
      <c r="C539" s="8" t="s">
        <v>1479</v>
      </c>
      <c r="D539" s="8" t="s">
        <v>1480</v>
      </c>
      <c r="E539" s="8" t="str">
        <f t="array" ref="E539">XLOOKUP(C539,'89'!C539:C2061,'89'!E539:E2061)</f>
        <v>Verdes</v>
      </c>
      <c r="F539" s="8" t="str">
        <f t="array" ref="F539">XLOOKUP($C$2,'89'!$C$2:$C$1524,'89'!F539:F2061)</f>
        <v>#N/A</v>
      </c>
      <c r="H539" s="8" t="str">
        <f t="array" ref="H539">XLOOKUP($C$2,'89'!$C$2:$C$1524,'89'!H539:H2061)</f>
        <v>#N/A</v>
      </c>
      <c r="I539" s="8" t="str">
        <f t="array" ref="I539">XLOOKUP($C$2,'89'!$C$2:$C$1524,'89'!I539:I2061)</f>
        <v>#N/A</v>
      </c>
      <c r="J539" s="8" t="str">
        <f t="array" ref="J539">XLOOKUP($C$2,'89'!$C$2:$C$1524,'89'!J539:J2061)</f>
        <v>#N/A</v>
      </c>
      <c r="K539" s="8" t="s">
        <v>11</v>
      </c>
      <c r="L539" s="8" t="s">
        <v>3046</v>
      </c>
    </row>
    <row r="540" ht="14.25" customHeight="1">
      <c r="A540" s="8" t="s">
        <v>3045</v>
      </c>
      <c r="B540" s="1678" t="s">
        <v>168</v>
      </c>
      <c r="C540" s="8" t="s">
        <v>592</v>
      </c>
      <c r="D540" s="8" t="s">
        <v>2470</v>
      </c>
      <c r="E540" s="8" t="str">
        <f t="array" ref="E540">XLOOKUP(C540,'89'!C540:C2062,'89'!E540:E2062)</f>
        <v>Verdes</v>
      </c>
      <c r="F540" s="8" t="str">
        <f t="array" ref="F540">XLOOKUP($C$2,'89'!$C$2:$C$1524,'89'!F540:F2062)</f>
        <v>#N/A</v>
      </c>
      <c r="H540" s="8" t="str">
        <f t="array" ref="H540">XLOOKUP($C$2,'89'!$C$2:$C$1524,'89'!H540:H2062)</f>
        <v>#N/A</v>
      </c>
      <c r="I540" s="8" t="str">
        <f t="array" ref="I540">XLOOKUP($C$2,'89'!$C$2:$C$1524,'89'!I540:I2062)</f>
        <v>#N/A</v>
      </c>
      <c r="J540" s="8" t="str">
        <f t="array" ref="J540">XLOOKUP($C$2,'89'!$C$2:$C$1524,'89'!J540:J2062)</f>
        <v>#N/A</v>
      </c>
      <c r="K540" s="8" t="s">
        <v>11</v>
      </c>
      <c r="L540" s="8" t="s">
        <v>3046</v>
      </c>
    </row>
    <row r="541" ht="14.25" customHeight="1">
      <c r="A541" s="8" t="s">
        <v>3045</v>
      </c>
      <c r="B541" s="1678" t="s">
        <v>168</v>
      </c>
      <c r="C541" s="8" t="s">
        <v>594</v>
      </c>
      <c r="D541" s="8" t="s">
        <v>2471</v>
      </c>
      <c r="E541" s="8" t="str">
        <f t="array" ref="E541">XLOOKUP(C541,'89'!C541:C2063,'89'!E541:E2063)</f>
        <v>Verdes</v>
      </c>
      <c r="F541" s="8" t="str">
        <f t="array" ref="F541">XLOOKUP($C$2,'89'!$C$2:$C$1524,'89'!F541:F2063)</f>
        <v>#N/A</v>
      </c>
      <c r="H541" s="8" t="str">
        <f t="array" ref="H541">XLOOKUP($C$2,'89'!$C$2:$C$1524,'89'!H541:H2063)</f>
        <v>#N/A</v>
      </c>
      <c r="I541" s="8" t="str">
        <f t="array" ref="I541">XLOOKUP($C$2,'89'!$C$2:$C$1524,'89'!I541:I2063)</f>
        <v>#N/A</v>
      </c>
      <c r="J541" s="8" t="str">
        <f t="array" ref="J541">XLOOKUP($C$2,'89'!$C$2:$C$1524,'89'!J541:J2063)</f>
        <v>#N/A</v>
      </c>
      <c r="K541" s="8" t="s">
        <v>11</v>
      </c>
      <c r="L541" s="8" t="s">
        <v>3046</v>
      </c>
    </row>
    <row r="542" ht="14.25" customHeight="1">
      <c r="A542" s="8" t="s">
        <v>3045</v>
      </c>
      <c r="B542" s="1678" t="s">
        <v>814</v>
      </c>
      <c r="C542" s="8" t="s">
        <v>1481</v>
      </c>
      <c r="D542" s="8" t="s">
        <v>1482</v>
      </c>
      <c r="E542" s="8" t="str">
        <f t="array" ref="E542">XLOOKUP(C542,'89'!C542:C2064,'89'!E542:E2064)</f>
        <v>Verdes</v>
      </c>
      <c r="F542" s="8" t="str">
        <f t="array" ref="F542">XLOOKUP($C$2,'89'!$C$2:$C$1524,'89'!F542:F2064)</f>
        <v>#N/A</v>
      </c>
      <c r="H542" s="8" t="str">
        <f t="array" ref="H542">XLOOKUP($C$2,'89'!$C$2:$C$1524,'89'!H542:H2064)</f>
        <v>#N/A</v>
      </c>
      <c r="I542" s="8" t="str">
        <f t="array" ref="I542">XLOOKUP($C$2,'89'!$C$2:$C$1524,'89'!I542:I2064)</f>
        <v>#N/A</v>
      </c>
      <c r="J542" s="8" t="str">
        <f t="array" ref="J542">XLOOKUP($C$2,'89'!$C$2:$C$1524,'89'!J542:J2064)</f>
        <v>#N/A</v>
      </c>
      <c r="K542" s="8" t="s">
        <v>11</v>
      </c>
      <c r="L542" s="8" t="s">
        <v>3046</v>
      </c>
    </row>
    <row r="543" ht="14.25" customHeight="1">
      <c r="A543" s="8" t="s">
        <v>3045</v>
      </c>
      <c r="B543" s="1678" t="s">
        <v>817</v>
      </c>
      <c r="C543" s="8" t="s">
        <v>1483</v>
      </c>
      <c r="D543" s="8" t="s">
        <v>1484</v>
      </c>
      <c r="E543" s="8" t="str">
        <f t="array" ref="E543">XLOOKUP(C543,'89'!C543:C2065,'89'!E543:E2065)</f>
        <v>Verdes</v>
      </c>
      <c r="F543" s="8" t="str">
        <f t="array" ref="F543">XLOOKUP($C$2,'89'!$C$2:$C$1524,'89'!F543:F2065)</f>
        <v>#N/A</v>
      </c>
      <c r="H543" s="8" t="str">
        <f t="array" ref="H543">XLOOKUP($C$2,'89'!$C$2:$C$1524,'89'!H543:H2065)</f>
        <v>#N/A</v>
      </c>
      <c r="I543" s="8" t="str">
        <f t="array" ref="I543">XLOOKUP($C$2,'89'!$C$2:$C$1524,'89'!I543:I2065)</f>
        <v>#N/A</v>
      </c>
      <c r="J543" s="8" t="str">
        <f t="array" ref="J543">XLOOKUP($C$2,'89'!$C$2:$C$1524,'89'!J543:J2065)</f>
        <v>#N/A</v>
      </c>
      <c r="K543" s="8" t="s">
        <v>11</v>
      </c>
      <c r="L543" s="8" t="s">
        <v>3046</v>
      </c>
    </row>
    <row r="544" ht="14.25" customHeight="1">
      <c r="A544" s="8" t="s">
        <v>3045</v>
      </c>
      <c r="B544" s="1678" t="s">
        <v>817</v>
      </c>
      <c r="C544" s="8" t="s">
        <v>1485</v>
      </c>
      <c r="D544" s="8" t="s">
        <v>1486</v>
      </c>
      <c r="E544" s="8" t="str">
        <f t="array" ref="E544">XLOOKUP(C544,'89'!C544:C2066,'89'!E544:E2066)</f>
        <v>Verdes</v>
      </c>
      <c r="F544" s="8" t="str">
        <f t="array" ref="F544">XLOOKUP($C$2,'89'!$C$2:$C$1524,'89'!F544:F2066)</f>
        <v>#N/A</v>
      </c>
      <c r="H544" s="8" t="str">
        <f t="array" ref="H544">XLOOKUP($C$2,'89'!$C$2:$C$1524,'89'!H544:H2066)</f>
        <v>#N/A</v>
      </c>
      <c r="I544" s="8" t="str">
        <f t="array" ref="I544">XLOOKUP($C$2,'89'!$C$2:$C$1524,'89'!I544:I2066)</f>
        <v>#N/A</v>
      </c>
      <c r="J544" s="8" t="str">
        <f t="array" ref="J544">XLOOKUP($C$2,'89'!$C$2:$C$1524,'89'!J544:J2066)</f>
        <v>#N/A</v>
      </c>
      <c r="K544" s="8" t="s">
        <v>11</v>
      </c>
      <c r="L544" s="8" t="s">
        <v>3046</v>
      </c>
    </row>
    <row r="545" ht="14.25" customHeight="1">
      <c r="A545" s="8" t="s">
        <v>3045</v>
      </c>
      <c r="B545" s="1678" t="s">
        <v>892</v>
      </c>
      <c r="C545" s="8" t="s">
        <v>1487</v>
      </c>
      <c r="D545" s="8" t="s">
        <v>1488</v>
      </c>
      <c r="E545" s="8" t="str">
        <f t="array" ref="E545">XLOOKUP(C545,'89'!C545:C2067,'89'!E545:E2067)</f>
        <v>Verdes</v>
      </c>
      <c r="F545" s="8" t="str">
        <f t="array" ref="F545">XLOOKUP($C$2,'89'!$C$2:$C$1524,'89'!F545:F2067)</f>
        <v>#N/A</v>
      </c>
      <c r="H545" s="8" t="str">
        <f t="array" ref="H545">XLOOKUP($C$2,'89'!$C$2:$C$1524,'89'!H545:H2067)</f>
        <v>#N/A</v>
      </c>
      <c r="I545" s="8" t="str">
        <f t="array" ref="I545">XLOOKUP($C$2,'89'!$C$2:$C$1524,'89'!I545:I2067)</f>
        <v>#N/A</v>
      </c>
      <c r="J545" s="8" t="str">
        <f t="array" ref="J545">XLOOKUP($C$2,'89'!$C$2:$C$1524,'89'!J545:J2067)</f>
        <v>#N/A</v>
      </c>
      <c r="K545" s="8" t="s">
        <v>11</v>
      </c>
      <c r="L545" s="8" t="s">
        <v>3046</v>
      </c>
    </row>
    <row r="546" ht="14.25" customHeight="1">
      <c r="A546" s="8" t="s">
        <v>3045</v>
      </c>
      <c r="B546" s="1678" t="s">
        <v>168</v>
      </c>
      <c r="C546" s="8" t="s">
        <v>564</v>
      </c>
      <c r="D546" s="8" t="s">
        <v>2472</v>
      </c>
      <c r="E546" s="8" t="str">
        <f t="array" ref="E546">XLOOKUP(C546,'89'!C546:C2068,'89'!E546:E2068)</f>
        <v>Azules</v>
      </c>
      <c r="F546" s="8" t="str">
        <f t="array" ref="F546">XLOOKUP($C$2,'89'!$C$2:$C$1524,'89'!F546:F2068)</f>
        <v>#N/A</v>
      </c>
      <c r="H546" s="8" t="str">
        <f t="array" ref="H546">XLOOKUP($C$2,'89'!$C$2:$C$1524,'89'!H546:H2068)</f>
        <v>#N/A</v>
      </c>
      <c r="I546" s="8" t="str">
        <f t="array" ref="I546">XLOOKUP($C$2,'89'!$C$2:$C$1524,'89'!I546:I2068)</f>
        <v>#N/A</v>
      </c>
      <c r="J546" s="8" t="str">
        <f t="array" ref="J546">XLOOKUP($C$2,'89'!$C$2:$C$1524,'89'!J546:J2068)</f>
        <v>#N/A</v>
      </c>
      <c r="K546" s="8" t="s">
        <v>11</v>
      </c>
      <c r="L546" s="8" t="s">
        <v>3046</v>
      </c>
    </row>
    <row r="547" ht="14.25" customHeight="1">
      <c r="A547" s="8" t="s">
        <v>3045</v>
      </c>
      <c r="B547" s="1678" t="s">
        <v>168</v>
      </c>
      <c r="C547" s="8" t="s">
        <v>578</v>
      </c>
      <c r="D547" s="8" t="s">
        <v>2473</v>
      </c>
      <c r="E547" s="8" t="str">
        <f t="array" ref="E547">XLOOKUP(C547,'89'!C547:C2069,'89'!E547:E2069)</f>
        <v>Verdes</v>
      </c>
      <c r="F547" s="8" t="str">
        <f t="array" ref="F547">XLOOKUP($C$2,'89'!$C$2:$C$1524,'89'!F547:F2069)</f>
        <v>#N/A</v>
      </c>
      <c r="H547" s="8" t="str">
        <f t="array" ref="H547">XLOOKUP($C$2,'89'!$C$2:$C$1524,'89'!H547:H2069)</f>
        <v>#N/A</v>
      </c>
      <c r="I547" s="8" t="str">
        <f t="array" ref="I547">XLOOKUP($C$2,'89'!$C$2:$C$1524,'89'!I547:I2069)</f>
        <v>#N/A</v>
      </c>
      <c r="J547" s="8" t="str">
        <f t="array" ref="J547">XLOOKUP($C$2,'89'!$C$2:$C$1524,'89'!J547:J2069)</f>
        <v>#N/A</v>
      </c>
      <c r="K547" s="8" t="s">
        <v>11</v>
      </c>
      <c r="L547" s="8" t="s">
        <v>3046</v>
      </c>
    </row>
    <row r="548" ht="14.25" customHeight="1">
      <c r="A548" s="8" t="s">
        <v>3045</v>
      </c>
      <c r="B548" s="1678" t="s">
        <v>814</v>
      </c>
      <c r="C548" s="8" t="s">
        <v>1489</v>
      </c>
      <c r="D548" s="8" t="s">
        <v>1490</v>
      </c>
      <c r="E548" s="8" t="str">
        <f t="array" ref="E548">XLOOKUP(C548,'89'!C548:C2070,'89'!E548:E2070)</f>
        <v>Verdes</v>
      </c>
      <c r="F548" s="8" t="str">
        <f t="array" ref="F548">XLOOKUP($C$2,'89'!$C$2:$C$1524,'89'!F548:F2070)</f>
        <v>#N/A</v>
      </c>
      <c r="H548" s="8" t="str">
        <f t="array" ref="H548">XLOOKUP($C$2,'89'!$C$2:$C$1524,'89'!H548:H2070)</f>
        <v>#N/A</v>
      </c>
      <c r="I548" s="8" t="str">
        <f t="array" ref="I548">XLOOKUP($C$2,'89'!$C$2:$C$1524,'89'!I548:I2070)</f>
        <v>#N/A</v>
      </c>
      <c r="J548" s="8" t="str">
        <f t="array" ref="J548">XLOOKUP($C$2,'89'!$C$2:$C$1524,'89'!J548:J2070)</f>
        <v>#N/A</v>
      </c>
      <c r="K548" s="8" t="s">
        <v>11</v>
      </c>
      <c r="L548" s="8" t="s">
        <v>3046</v>
      </c>
    </row>
    <row r="549" ht="14.25" customHeight="1">
      <c r="A549" s="8" t="s">
        <v>3045</v>
      </c>
      <c r="B549" s="1678" t="s">
        <v>817</v>
      </c>
      <c r="C549" s="8" t="s">
        <v>1491</v>
      </c>
      <c r="D549" s="8" t="s">
        <v>1492</v>
      </c>
      <c r="E549" s="8" t="str">
        <f t="array" ref="E549">XLOOKUP(C549,'89'!C549:C2071,'89'!E549:E2071)</f>
        <v>Verdes</v>
      </c>
      <c r="F549" s="8" t="str">
        <f t="array" ref="F549">XLOOKUP($C$2,'89'!$C$2:$C$1524,'89'!F549:F2071)</f>
        <v>#N/A</v>
      </c>
      <c r="H549" s="8" t="str">
        <f t="array" ref="H549">XLOOKUP($C$2,'89'!$C$2:$C$1524,'89'!H549:H2071)</f>
        <v>#N/A</v>
      </c>
      <c r="I549" s="8" t="str">
        <f t="array" ref="I549">XLOOKUP($C$2,'89'!$C$2:$C$1524,'89'!I549:I2071)</f>
        <v>#N/A</v>
      </c>
      <c r="J549" s="8" t="str">
        <f t="array" ref="J549">XLOOKUP($C$2,'89'!$C$2:$C$1524,'89'!J549:J2071)</f>
        <v>#N/A</v>
      </c>
      <c r="K549" s="8" t="s">
        <v>11</v>
      </c>
      <c r="L549" s="8" t="s">
        <v>3046</v>
      </c>
    </row>
    <row r="550" ht="14.25" customHeight="1">
      <c r="A550" s="8" t="s">
        <v>3045</v>
      </c>
      <c r="B550" s="1678" t="s">
        <v>817</v>
      </c>
      <c r="C550" s="8" t="s">
        <v>1493</v>
      </c>
      <c r="D550" s="8" t="s">
        <v>1494</v>
      </c>
      <c r="E550" s="8" t="str">
        <f t="array" ref="E550">XLOOKUP(C550,'89'!C550:C2072,'89'!E550:E2072)</f>
        <v>Verdes</v>
      </c>
      <c r="F550" s="8" t="str">
        <f t="array" ref="F550">XLOOKUP($C$2,'89'!$C$2:$C$1524,'89'!F550:F2072)</f>
        <v>#N/A</v>
      </c>
      <c r="H550" s="8" t="str">
        <f t="array" ref="H550">XLOOKUP($C$2,'89'!$C$2:$C$1524,'89'!H550:H2072)</f>
        <v>#N/A</v>
      </c>
      <c r="I550" s="8" t="str">
        <f t="array" ref="I550">XLOOKUP($C$2,'89'!$C$2:$C$1524,'89'!I550:I2072)</f>
        <v>#N/A</v>
      </c>
      <c r="J550" s="8" t="str">
        <f t="array" ref="J550">XLOOKUP($C$2,'89'!$C$2:$C$1524,'89'!J550:J2072)</f>
        <v>#N/A</v>
      </c>
      <c r="K550" s="8" t="s">
        <v>11</v>
      </c>
      <c r="L550" s="8" t="s">
        <v>3046</v>
      </c>
    </row>
    <row r="551" ht="14.25" customHeight="1">
      <c r="A551" s="8" t="s">
        <v>3045</v>
      </c>
      <c r="B551" s="1678" t="s">
        <v>892</v>
      </c>
      <c r="C551" s="8" t="s">
        <v>1495</v>
      </c>
      <c r="D551" s="8" t="s">
        <v>1496</v>
      </c>
      <c r="E551" s="8" t="str">
        <f t="array" ref="E551">XLOOKUP(C551,'89'!C551:C2073,'89'!E551:E2073)</f>
        <v>Verdes</v>
      </c>
      <c r="F551" s="8" t="str">
        <f t="array" ref="F551">XLOOKUP($C$2,'89'!$C$2:$C$1524,'89'!F551:F2073)</f>
        <v>#N/A</v>
      </c>
      <c r="H551" s="8" t="str">
        <f t="array" ref="H551">XLOOKUP($C$2,'89'!$C$2:$C$1524,'89'!H551:H2073)</f>
        <v>#N/A</v>
      </c>
      <c r="I551" s="8" t="str">
        <f t="array" ref="I551">XLOOKUP($C$2,'89'!$C$2:$C$1524,'89'!I551:I2073)</f>
        <v>#N/A</v>
      </c>
      <c r="J551" s="8" t="str">
        <f t="array" ref="J551">XLOOKUP($C$2,'89'!$C$2:$C$1524,'89'!J551:J2073)</f>
        <v>#N/A</v>
      </c>
      <c r="K551" s="8" t="s">
        <v>11</v>
      </c>
      <c r="L551" s="8" t="s">
        <v>3046</v>
      </c>
    </row>
    <row r="552" ht="14.25" customHeight="1">
      <c r="A552" s="8" t="s">
        <v>3045</v>
      </c>
      <c r="B552" s="1678" t="s">
        <v>168</v>
      </c>
      <c r="C552" s="8" t="s">
        <v>554</v>
      </c>
      <c r="D552" s="8" t="s">
        <v>2474</v>
      </c>
      <c r="E552" s="8" t="str">
        <f t="array" ref="E552">XLOOKUP(C552,'89'!C552:C2074,'89'!E552:E2074)</f>
        <v>Verdes</v>
      </c>
      <c r="F552" s="8" t="str">
        <f t="array" ref="F552">XLOOKUP($C$2,'89'!$C$2:$C$1524,'89'!F552:F2074)</f>
        <v>#N/A</v>
      </c>
      <c r="H552" s="8" t="str">
        <f t="array" ref="H552">XLOOKUP($C$2,'89'!$C$2:$C$1524,'89'!H552:H2074)</f>
        <v>#N/A</v>
      </c>
      <c r="I552" s="8" t="str">
        <f t="array" ref="I552">XLOOKUP($C$2,'89'!$C$2:$C$1524,'89'!I552:I2074)</f>
        <v>#N/A</v>
      </c>
      <c r="J552" s="8" t="str">
        <f t="array" ref="J552">XLOOKUP($C$2,'89'!$C$2:$C$1524,'89'!J552:J2074)</f>
        <v>#N/A</v>
      </c>
      <c r="K552" s="8" t="s">
        <v>11</v>
      </c>
      <c r="L552" s="8" t="s">
        <v>3046</v>
      </c>
    </row>
    <row r="553" ht="14.25" customHeight="1">
      <c r="A553" s="8" t="s">
        <v>3045</v>
      </c>
      <c r="B553" s="1678" t="s">
        <v>168</v>
      </c>
      <c r="C553" s="8" t="s">
        <v>596</v>
      </c>
      <c r="D553" s="8" t="s">
        <v>2475</v>
      </c>
      <c r="E553" s="8" t="str">
        <f t="array" ref="E553">XLOOKUP(C553,'89'!C553:C2075,'89'!E553:E2075)</f>
        <v>Verdes</v>
      </c>
      <c r="F553" s="8" t="str">
        <f t="array" ref="F553">XLOOKUP($C$2,'89'!$C$2:$C$1524,'89'!F553:F2075)</f>
        <v>#N/A</v>
      </c>
      <c r="H553" s="8" t="str">
        <f t="array" ref="H553">XLOOKUP($C$2,'89'!$C$2:$C$1524,'89'!H553:H2075)</f>
        <v>#N/A</v>
      </c>
      <c r="I553" s="8" t="str">
        <f t="array" ref="I553">XLOOKUP($C$2,'89'!$C$2:$C$1524,'89'!I553:I2075)</f>
        <v>#N/A</v>
      </c>
      <c r="J553" s="8" t="str">
        <f t="array" ref="J553">XLOOKUP($C$2,'89'!$C$2:$C$1524,'89'!J553:J2075)</f>
        <v>#N/A</v>
      </c>
      <c r="K553" s="8" t="s">
        <v>11</v>
      </c>
      <c r="L553" s="8" t="s">
        <v>3046</v>
      </c>
    </row>
    <row r="554" ht="14.25" customHeight="1">
      <c r="A554" s="8" t="s">
        <v>3045</v>
      </c>
      <c r="B554" s="1678" t="s">
        <v>814</v>
      </c>
      <c r="C554" s="8" t="s">
        <v>1497</v>
      </c>
      <c r="D554" s="8" t="s">
        <v>1498</v>
      </c>
      <c r="E554" s="8" t="str">
        <f t="array" ref="E554">XLOOKUP(C554,'89'!C554:C2076,'89'!E554:E2076)</f>
        <v>Verdes</v>
      </c>
      <c r="F554" s="8" t="str">
        <f t="array" ref="F554">XLOOKUP($C$2,'89'!$C$2:$C$1524,'89'!F554:F2076)</f>
        <v>#N/A</v>
      </c>
      <c r="H554" s="8" t="str">
        <f t="array" ref="H554">XLOOKUP($C$2,'89'!$C$2:$C$1524,'89'!H554:H2076)</f>
        <v>#N/A</v>
      </c>
      <c r="I554" s="8" t="str">
        <f t="array" ref="I554">XLOOKUP($C$2,'89'!$C$2:$C$1524,'89'!I554:I2076)</f>
        <v>#N/A</v>
      </c>
      <c r="J554" s="8" t="str">
        <f t="array" ref="J554">XLOOKUP($C$2,'89'!$C$2:$C$1524,'89'!J554:J2076)</f>
        <v>#N/A</v>
      </c>
      <c r="K554" s="8" t="s">
        <v>11</v>
      </c>
      <c r="L554" s="8" t="s">
        <v>3046</v>
      </c>
    </row>
    <row r="555" ht="14.25" customHeight="1">
      <c r="A555" s="8" t="s">
        <v>3045</v>
      </c>
      <c r="B555" s="1678" t="s">
        <v>817</v>
      </c>
      <c r="C555" s="8" t="s">
        <v>1499</v>
      </c>
      <c r="D555" s="8" t="s">
        <v>1500</v>
      </c>
      <c r="E555" s="8" t="str">
        <f t="array" ref="E555">XLOOKUP(C555,'89'!C555:C2077,'89'!E555:E2077)</f>
        <v>Verdes</v>
      </c>
      <c r="F555" s="8" t="str">
        <f t="array" ref="F555">XLOOKUP($C$2,'89'!$C$2:$C$1524,'89'!F555:F2077)</f>
        <v>#N/A</v>
      </c>
      <c r="H555" s="8" t="str">
        <f t="array" ref="H555">XLOOKUP($C$2,'89'!$C$2:$C$1524,'89'!H555:H2077)</f>
        <v>#N/A</v>
      </c>
      <c r="I555" s="8" t="str">
        <f t="array" ref="I555">XLOOKUP($C$2,'89'!$C$2:$C$1524,'89'!I555:I2077)</f>
        <v>#N/A</v>
      </c>
      <c r="J555" s="8" t="str">
        <f t="array" ref="J555">XLOOKUP($C$2,'89'!$C$2:$C$1524,'89'!J555:J2077)</f>
        <v>#N/A</v>
      </c>
      <c r="K555" s="8" t="s">
        <v>11</v>
      </c>
      <c r="L555" s="8" t="s">
        <v>3046</v>
      </c>
    </row>
    <row r="556" ht="14.25" customHeight="1">
      <c r="A556" s="8" t="s">
        <v>3045</v>
      </c>
      <c r="B556" s="1678" t="s">
        <v>817</v>
      </c>
      <c r="C556" s="8" t="s">
        <v>1501</v>
      </c>
      <c r="D556" s="8" t="s">
        <v>1502</v>
      </c>
      <c r="E556" s="8" t="str">
        <f t="array" ref="E556">XLOOKUP(C556,'89'!C556:C2078,'89'!E556:E2078)</f>
        <v>Verdes</v>
      </c>
      <c r="F556" s="8" t="str">
        <f t="array" ref="F556">XLOOKUP($C$2,'89'!$C$2:$C$1524,'89'!F556:F2078)</f>
        <v>#N/A</v>
      </c>
      <c r="H556" s="8" t="str">
        <f t="array" ref="H556">XLOOKUP($C$2,'89'!$C$2:$C$1524,'89'!H556:H2078)</f>
        <v>#N/A</v>
      </c>
      <c r="I556" s="8" t="str">
        <f t="array" ref="I556">XLOOKUP($C$2,'89'!$C$2:$C$1524,'89'!I556:I2078)</f>
        <v>#N/A</v>
      </c>
      <c r="J556" s="8" t="str">
        <f t="array" ref="J556">XLOOKUP($C$2,'89'!$C$2:$C$1524,'89'!J556:J2078)</f>
        <v>#N/A</v>
      </c>
      <c r="K556" s="8" t="s">
        <v>11</v>
      </c>
      <c r="L556" s="8" t="s">
        <v>3046</v>
      </c>
    </row>
    <row r="557" ht="14.25" customHeight="1">
      <c r="A557" s="8" t="s">
        <v>3045</v>
      </c>
      <c r="B557" s="1678" t="s">
        <v>892</v>
      </c>
      <c r="C557" s="8" t="s">
        <v>1503</v>
      </c>
      <c r="D557" s="8" t="s">
        <v>1504</v>
      </c>
      <c r="E557" s="8" t="str">
        <f t="array" ref="E557">XLOOKUP(C557,'89'!C557:C2079,'89'!E557:E2079)</f>
        <v>Verdes</v>
      </c>
      <c r="F557" s="8" t="str">
        <f t="array" ref="F557">XLOOKUP($C$2,'89'!$C$2:$C$1524,'89'!F557:F2079)</f>
        <v>#N/A</v>
      </c>
      <c r="H557" s="8" t="str">
        <f t="array" ref="H557">XLOOKUP($C$2,'89'!$C$2:$C$1524,'89'!H557:H2079)</f>
        <v>#N/A</v>
      </c>
      <c r="I557" s="8" t="str">
        <f t="array" ref="I557">XLOOKUP($C$2,'89'!$C$2:$C$1524,'89'!I557:I2079)</f>
        <v>#N/A</v>
      </c>
      <c r="J557" s="8" t="str">
        <f t="array" ref="J557">XLOOKUP($C$2,'89'!$C$2:$C$1524,'89'!J557:J2079)</f>
        <v>#N/A</v>
      </c>
      <c r="K557" s="8" t="s">
        <v>11</v>
      </c>
      <c r="L557" s="8" t="s">
        <v>3046</v>
      </c>
    </row>
    <row r="558" ht="14.25" customHeight="1">
      <c r="A558" s="8" t="s">
        <v>3045</v>
      </c>
      <c r="B558" s="1678" t="s">
        <v>168</v>
      </c>
      <c r="C558" s="8" t="s">
        <v>556</v>
      </c>
      <c r="D558" s="8" t="s">
        <v>2476</v>
      </c>
      <c r="E558" s="8" t="str">
        <f t="array" ref="E558">XLOOKUP(C558,'89'!C558:C2080,'89'!E558:E2080)</f>
        <v>Verdes</v>
      </c>
      <c r="F558" s="8" t="str">
        <f t="array" ref="F558">XLOOKUP($C$2,'89'!$C$2:$C$1524,'89'!F558:F2080)</f>
        <v>#N/A</v>
      </c>
      <c r="H558" s="8" t="str">
        <f t="array" ref="H558">XLOOKUP($C$2,'89'!$C$2:$C$1524,'89'!H558:H2080)</f>
        <v>#N/A</v>
      </c>
      <c r="I558" s="8" t="str">
        <f t="array" ref="I558">XLOOKUP($C$2,'89'!$C$2:$C$1524,'89'!I558:I2080)</f>
        <v>#N/A</v>
      </c>
      <c r="J558" s="8" t="str">
        <f t="array" ref="J558">XLOOKUP($C$2,'89'!$C$2:$C$1524,'89'!J558:J2080)</f>
        <v>#N/A</v>
      </c>
      <c r="K558" s="8" t="s">
        <v>11</v>
      </c>
      <c r="L558" s="8" t="s">
        <v>3046</v>
      </c>
    </row>
    <row r="559" ht="14.25" customHeight="1">
      <c r="A559" s="8" t="s">
        <v>3045</v>
      </c>
      <c r="B559" s="1678" t="s">
        <v>168</v>
      </c>
      <c r="C559" s="8" t="s">
        <v>598</v>
      </c>
      <c r="D559" s="8" t="s">
        <v>2477</v>
      </c>
      <c r="E559" s="8" t="str">
        <f t="array" ref="E559">XLOOKUP(C559,'89'!C559:C2081,'89'!E559:E2081)</f>
        <v>Verdes</v>
      </c>
      <c r="F559" s="8" t="str">
        <f t="array" ref="F559">XLOOKUP($C$2,'89'!$C$2:$C$1524,'89'!F559:F2081)</f>
        <v>#N/A</v>
      </c>
      <c r="H559" s="8" t="str">
        <f t="array" ref="H559">XLOOKUP($C$2,'89'!$C$2:$C$1524,'89'!H559:H2081)</f>
        <v>#N/A</v>
      </c>
      <c r="I559" s="8" t="str">
        <f t="array" ref="I559">XLOOKUP($C$2,'89'!$C$2:$C$1524,'89'!I559:I2081)</f>
        <v>#N/A</v>
      </c>
      <c r="J559" s="8" t="str">
        <f t="array" ref="J559">XLOOKUP($C$2,'89'!$C$2:$C$1524,'89'!J559:J2081)</f>
        <v>#N/A</v>
      </c>
      <c r="K559" s="8" t="s">
        <v>11</v>
      </c>
      <c r="L559" s="8" t="s">
        <v>3046</v>
      </c>
    </row>
    <row r="560" ht="14.25" customHeight="1">
      <c r="A560" s="8" t="s">
        <v>3045</v>
      </c>
      <c r="B560" s="1678" t="s">
        <v>814</v>
      </c>
      <c r="C560" s="8" t="s">
        <v>1505</v>
      </c>
      <c r="D560" s="8" t="s">
        <v>1506</v>
      </c>
      <c r="E560" s="8" t="str">
        <f t="array" ref="E560">XLOOKUP(C560,'89'!C560:C2082,'89'!E560:E2082)</f>
        <v>Verdes</v>
      </c>
      <c r="F560" s="8" t="str">
        <f t="array" ref="F560">XLOOKUP($C$2,'89'!$C$2:$C$1524,'89'!F560:F2082)</f>
        <v>#N/A</v>
      </c>
      <c r="H560" s="8" t="str">
        <f t="array" ref="H560">XLOOKUP($C$2,'89'!$C$2:$C$1524,'89'!H560:H2082)</f>
        <v>#N/A</v>
      </c>
      <c r="I560" s="8" t="str">
        <f t="array" ref="I560">XLOOKUP($C$2,'89'!$C$2:$C$1524,'89'!I560:I2082)</f>
        <v>#N/A</v>
      </c>
      <c r="J560" s="8" t="str">
        <f t="array" ref="J560">XLOOKUP($C$2,'89'!$C$2:$C$1524,'89'!J560:J2082)</f>
        <v>#N/A</v>
      </c>
      <c r="K560" s="8" t="s">
        <v>11</v>
      </c>
      <c r="L560" s="8" t="s">
        <v>3046</v>
      </c>
    </row>
    <row r="561" ht="14.25" customHeight="1">
      <c r="A561" s="8" t="s">
        <v>3045</v>
      </c>
      <c r="B561" s="1678" t="s">
        <v>817</v>
      </c>
      <c r="C561" s="8" t="s">
        <v>1507</v>
      </c>
      <c r="D561" s="8" t="s">
        <v>1508</v>
      </c>
      <c r="E561" s="8" t="str">
        <f t="array" ref="E561">XLOOKUP(C561,'89'!C561:C2083,'89'!E561:E2083)</f>
        <v>Verdes</v>
      </c>
      <c r="F561" s="8" t="str">
        <f t="array" ref="F561">XLOOKUP($C$2,'89'!$C$2:$C$1524,'89'!F561:F2083)</f>
        <v>#N/A</v>
      </c>
      <c r="H561" s="8" t="str">
        <f t="array" ref="H561">XLOOKUP($C$2,'89'!$C$2:$C$1524,'89'!H561:H2083)</f>
        <v>#N/A</v>
      </c>
      <c r="I561" s="8" t="str">
        <f t="array" ref="I561">XLOOKUP($C$2,'89'!$C$2:$C$1524,'89'!I561:I2083)</f>
        <v>#N/A</v>
      </c>
      <c r="J561" s="8" t="str">
        <f t="array" ref="J561">XLOOKUP($C$2,'89'!$C$2:$C$1524,'89'!J561:J2083)</f>
        <v>#N/A</v>
      </c>
      <c r="K561" s="8" t="s">
        <v>11</v>
      </c>
      <c r="L561" s="8" t="s">
        <v>3046</v>
      </c>
    </row>
    <row r="562" ht="14.25" customHeight="1">
      <c r="A562" s="8" t="s">
        <v>3045</v>
      </c>
      <c r="B562" s="1678" t="s">
        <v>892</v>
      </c>
      <c r="C562" s="8" t="s">
        <v>1509</v>
      </c>
      <c r="D562" s="8" t="s">
        <v>1510</v>
      </c>
      <c r="E562" s="8" t="str">
        <f t="array" ref="E562">XLOOKUP(C562,'89'!C562:C2084,'89'!E562:E2084)</f>
        <v>Verdes</v>
      </c>
      <c r="F562" s="8" t="str">
        <f t="array" ref="F562">XLOOKUP($C$2,'89'!$C$2:$C$1524,'89'!F562:F2084)</f>
        <v>#N/A</v>
      </c>
      <c r="H562" s="8" t="str">
        <f t="array" ref="H562">XLOOKUP($C$2,'89'!$C$2:$C$1524,'89'!H562:H2084)</f>
        <v>#N/A</v>
      </c>
      <c r="I562" s="8" t="str">
        <f t="array" ref="I562">XLOOKUP($C$2,'89'!$C$2:$C$1524,'89'!I562:I2084)</f>
        <v>#N/A</v>
      </c>
      <c r="J562" s="8" t="str">
        <f t="array" ref="J562">XLOOKUP($C$2,'89'!$C$2:$C$1524,'89'!J562:J2084)</f>
        <v>#N/A</v>
      </c>
      <c r="K562" s="8" t="s">
        <v>11</v>
      </c>
      <c r="L562" s="8" t="s">
        <v>3046</v>
      </c>
    </row>
    <row r="563" ht="14.25" customHeight="1">
      <c r="A563" s="8" t="s">
        <v>3045</v>
      </c>
      <c r="B563" s="1678" t="s">
        <v>892</v>
      </c>
      <c r="C563" s="8" t="s">
        <v>1511</v>
      </c>
      <c r="D563" s="8" t="s">
        <v>1512</v>
      </c>
      <c r="E563" s="8" t="str">
        <f t="array" ref="E563">XLOOKUP(C563,'89'!C563:C2085,'89'!E563:E2085)</f>
        <v>Verdes</v>
      </c>
      <c r="F563" s="8" t="str">
        <f t="array" ref="F563">XLOOKUP($C$2,'89'!$C$2:$C$1524,'89'!F563:F2085)</f>
        <v>#N/A</v>
      </c>
      <c r="H563" s="8" t="str">
        <f t="array" ref="H563">XLOOKUP($C$2,'89'!$C$2:$C$1524,'89'!H563:H2085)</f>
        <v>#N/A</v>
      </c>
      <c r="I563" s="8" t="str">
        <f t="array" ref="I563">XLOOKUP($C$2,'89'!$C$2:$C$1524,'89'!I563:I2085)</f>
        <v>#N/A</v>
      </c>
      <c r="J563" s="8" t="str">
        <f t="array" ref="J563">XLOOKUP($C$2,'89'!$C$2:$C$1524,'89'!J563:J2085)</f>
        <v>#N/A</v>
      </c>
      <c r="K563" s="8" t="s">
        <v>11</v>
      </c>
      <c r="L563" s="8" t="s">
        <v>3046</v>
      </c>
    </row>
    <row r="564" ht="14.25" customHeight="1">
      <c r="A564" s="8" t="s">
        <v>3045</v>
      </c>
      <c r="B564" s="1678" t="s">
        <v>168</v>
      </c>
      <c r="C564" s="8" t="s">
        <v>600</v>
      </c>
      <c r="D564" s="8" t="s">
        <v>2478</v>
      </c>
      <c r="E564" s="8" t="str">
        <f t="array" ref="E564">XLOOKUP(C564,'89'!C564:C2086,'89'!E564:E2086)</f>
        <v>Verdes</v>
      </c>
      <c r="F564" s="8" t="str">
        <f t="array" ref="F564">XLOOKUP($C$2,'89'!$C$2:$C$1524,'89'!F564:F2086)</f>
        <v>#N/A</v>
      </c>
      <c r="H564" s="8" t="str">
        <f t="array" ref="H564">XLOOKUP($C$2,'89'!$C$2:$C$1524,'89'!H564:H2086)</f>
        <v>#N/A</v>
      </c>
      <c r="I564" s="8" t="str">
        <f t="array" ref="I564">XLOOKUP($C$2,'89'!$C$2:$C$1524,'89'!I564:I2086)</f>
        <v>#N/A</v>
      </c>
      <c r="J564" s="8" t="str">
        <f t="array" ref="J564">XLOOKUP($C$2,'89'!$C$2:$C$1524,'89'!J564:J2086)</f>
        <v>#N/A</v>
      </c>
      <c r="K564" s="8" t="s">
        <v>11</v>
      </c>
      <c r="L564" s="8" t="s">
        <v>3046</v>
      </c>
    </row>
    <row r="565" ht="14.25" customHeight="1">
      <c r="A565" s="8" t="s">
        <v>3045</v>
      </c>
      <c r="B565" s="1678" t="s">
        <v>168</v>
      </c>
      <c r="C565" s="8" t="s">
        <v>602</v>
      </c>
      <c r="D565" s="8" t="s">
        <v>2479</v>
      </c>
      <c r="E565" s="8" t="str">
        <f t="array" ref="E565">XLOOKUP(C565,'89'!C565:C2087,'89'!E565:E2087)</f>
        <v>Verdes</v>
      </c>
      <c r="F565" s="8" t="str">
        <f t="array" ref="F565">XLOOKUP($C$2,'89'!$C$2:$C$1524,'89'!F565:F2087)</f>
        <v>#N/A</v>
      </c>
      <c r="H565" s="8" t="str">
        <f t="array" ref="H565">XLOOKUP($C$2,'89'!$C$2:$C$1524,'89'!H565:H2087)</f>
        <v>#N/A</v>
      </c>
      <c r="I565" s="8" t="str">
        <f t="array" ref="I565">XLOOKUP($C$2,'89'!$C$2:$C$1524,'89'!I565:I2087)</f>
        <v>#N/A</v>
      </c>
      <c r="J565" s="8" t="str">
        <f t="array" ref="J565">XLOOKUP($C$2,'89'!$C$2:$C$1524,'89'!J565:J2087)</f>
        <v>#N/A</v>
      </c>
      <c r="K565" s="8" t="s">
        <v>11</v>
      </c>
      <c r="L565" s="8" t="s">
        <v>3046</v>
      </c>
    </row>
    <row r="566" ht="14.25" customHeight="1">
      <c r="A566" s="8" t="s">
        <v>3045</v>
      </c>
      <c r="B566" s="1678" t="s">
        <v>814</v>
      </c>
      <c r="C566" s="8" t="s">
        <v>1513</v>
      </c>
      <c r="D566" s="8" t="s">
        <v>1514</v>
      </c>
      <c r="E566" s="8" t="str">
        <f t="array" ref="E566">XLOOKUP(C566,'89'!C566:C2088,'89'!E566:E2088)</f>
        <v>Verdes</v>
      </c>
      <c r="F566" s="8" t="str">
        <f t="array" ref="F566">XLOOKUP($C$2,'89'!$C$2:$C$1524,'89'!F566:F2088)</f>
        <v>#N/A</v>
      </c>
      <c r="H566" s="8" t="str">
        <f t="array" ref="H566">XLOOKUP($C$2,'89'!$C$2:$C$1524,'89'!H566:H2088)</f>
        <v>#N/A</v>
      </c>
      <c r="I566" s="8" t="str">
        <f t="array" ref="I566">XLOOKUP($C$2,'89'!$C$2:$C$1524,'89'!I566:I2088)</f>
        <v>#N/A</v>
      </c>
      <c r="J566" s="8" t="str">
        <f t="array" ref="J566">XLOOKUP($C$2,'89'!$C$2:$C$1524,'89'!J566:J2088)</f>
        <v>#N/A</v>
      </c>
      <c r="K566" s="8" t="s">
        <v>11</v>
      </c>
      <c r="L566" s="8" t="s">
        <v>3046</v>
      </c>
    </row>
    <row r="567" ht="14.25" customHeight="1">
      <c r="A567" s="8" t="s">
        <v>3045</v>
      </c>
      <c r="B567" s="1678" t="s">
        <v>817</v>
      </c>
      <c r="C567" s="8" t="s">
        <v>1515</v>
      </c>
      <c r="D567" s="8" t="s">
        <v>1516</v>
      </c>
      <c r="E567" s="8" t="str">
        <f t="array" ref="E567">XLOOKUP(C567,'89'!C567:C2089,'89'!E567:E2089)</f>
        <v>Verdes</v>
      </c>
      <c r="F567" s="8" t="str">
        <f t="array" ref="F567">XLOOKUP($C$2,'89'!$C$2:$C$1524,'89'!F567:F2089)</f>
        <v>#N/A</v>
      </c>
      <c r="H567" s="8" t="str">
        <f t="array" ref="H567">XLOOKUP($C$2,'89'!$C$2:$C$1524,'89'!H567:H2089)</f>
        <v>#N/A</v>
      </c>
      <c r="I567" s="8" t="str">
        <f t="array" ref="I567">XLOOKUP($C$2,'89'!$C$2:$C$1524,'89'!I567:I2089)</f>
        <v>#N/A</v>
      </c>
      <c r="J567" s="8" t="str">
        <f t="array" ref="J567">XLOOKUP($C$2,'89'!$C$2:$C$1524,'89'!J567:J2089)</f>
        <v>#N/A</v>
      </c>
      <c r="K567" s="8" t="s">
        <v>11</v>
      </c>
      <c r="L567" s="8" t="s">
        <v>3046</v>
      </c>
    </row>
    <row r="568" ht="14.25" customHeight="1">
      <c r="A568" s="8" t="s">
        <v>3045</v>
      </c>
      <c r="B568" s="1678" t="s">
        <v>817</v>
      </c>
      <c r="C568" s="8" t="s">
        <v>1517</v>
      </c>
      <c r="D568" s="8" t="s">
        <v>1518</v>
      </c>
      <c r="E568" s="8" t="str">
        <f t="array" ref="E568">XLOOKUP(C568,'89'!C568:C2090,'89'!E568:E2090)</f>
        <v>Verdes</v>
      </c>
      <c r="F568" s="8" t="str">
        <f t="array" ref="F568">XLOOKUP($C$2,'89'!$C$2:$C$1524,'89'!F568:F2090)</f>
        <v>#N/A</v>
      </c>
      <c r="H568" s="8" t="str">
        <f t="array" ref="H568">XLOOKUP($C$2,'89'!$C$2:$C$1524,'89'!H568:H2090)</f>
        <v>#N/A</v>
      </c>
      <c r="I568" s="8" t="str">
        <f t="array" ref="I568">XLOOKUP($C$2,'89'!$C$2:$C$1524,'89'!I568:I2090)</f>
        <v>#N/A</v>
      </c>
      <c r="J568" s="8" t="str">
        <f t="array" ref="J568">XLOOKUP($C$2,'89'!$C$2:$C$1524,'89'!J568:J2090)</f>
        <v>#N/A</v>
      </c>
      <c r="K568" s="8" t="s">
        <v>11</v>
      </c>
      <c r="L568" s="8" t="s">
        <v>3046</v>
      </c>
    </row>
    <row r="569" ht="14.25" customHeight="1">
      <c r="A569" s="8" t="s">
        <v>3045</v>
      </c>
      <c r="B569" s="1678" t="s">
        <v>892</v>
      </c>
      <c r="C569" s="8" t="s">
        <v>1519</v>
      </c>
      <c r="D569" s="8" t="s">
        <v>1520</v>
      </c>
      <c r="E569" s="8" t="str">
        <f t="array" ref="E569">XLOOKUP(C569,'89'!C569:C2091,'89'!E569:E2091)</f>
        <v>Verdes</v>
      </c>
      <c r="F569" s="8" t="str">
        <f t="array" ref="F569">XLOOKUP($C$2,'89'!$C$2:$C$1524,'89'!F569:F2091)</f>
        <v>#N/A</v>
      </c>
      <c r="H569" s="8" t="str">
        <f t="array" ref="H569">XLOOKUP($C$2,'89'!$C$2:$C$1524,'89'!H569:H2091)</f>
        <v>#N/A</v>
      </c>
      <c r="I569" s="8" t="str">
        <f t="array" ref="I569">XLOOKUP($C$2,'89'!$C$2:$C$1524,'89'!I569:I2091)</f>
        <v>#N/A</v>
      </c>
      <c r="J569" s="8" t="str">
        <f t="array" ref="J569">XLOOKUP($C$2,'89'!$C$2:$C$1524,'89'!J569:J2091)</f>
        <v>#N/A</v>
      </c>
      <c r="K569" s="8" t="s">
        <v>11</v>
      </c>
      <c r="L569" s="8" t="s">
        <v>3046</v>
      </c>
    </row>
    <row r="570" ht="14.25" customHeight="1">
      <c r="A570" s="8" t="s">
        <v>3045</v>
      </c>
      <c r="B570" s="1678" t="s">
        <v>168</v>
      </c>
      <c r="C570" s="8" t="s">
        <v>604</v>
      </c>
      <c r="D570" s="8" t="s">
        <v>2480</v>
      </c>
      <c r="E570" s="8" t="str">
        <f t="array" ref="E570">XLOOKUP(C570,'89'!C570:C2092,'89'!E570:E2092)</f>
        <v>Verdes</v>
      </c>
      <c r="F570" s="8" t="str">
        <f t="array" ref="F570">XLOOKUP($C$2,'89'!$C$2:$C$1524,'89'!F570:F2092)</f>
        <v>#N/A</v>
      </c>
      <c r="H570" s="8" t="str">
        <f t="array" ref="H570">XLOOKUP($C$2,'89'!$C$2:$C$1524,'89'!H570:H2092)</f>
        <v>#N/A</v>
      </c>
      <c r="I570" s="8" t="str">
        <f t="array" ref="I570">XLOOKUP($C$2,'89'!$C$2:$C$1524,'89'!I570:I2092)</f>
        <v>#N/A</v>
      </c>
      <c r="J570" s="8" t="str">
        <f t="array" ref="J570">XLOOKUP($C$2,'89'!$C$2:$C$1524,'89'!J570:J2092)</f>
        <v>#N/A</v>
      </c>
      <c r="K570" s="8" t="s">
        <v>11</v>
      </c>
      <c r="L570" s="8" t="s">
        <v>3046</v>
      </c>
    </row>
    <row r="571" ht="14.25" customHeight="1">
      <c r="A571" s="8" t="s">
        <v>3045</v>
      </c>
      <c r="B571" s="1678" t="s">
        <v>168</v>
      </c>
      <c r="C571" s="8" t="s">
        <v>606</v>
      </c>
      <c r="D571" s="8" t="s">
        <v>2481</v>
      </c>
      <c r="E571" s="8" t="str">
        <f t="array" ref="E571">XLOOKUP(C571,'89'!C571:C2093,'89'!E571:E2093)</f>
        <v>Verdes</v>
      </c>
      <c r="F571" s="8" t="str">
        <f t="array" ref="F571">XLOOKUP($C$2,'89'!$C$2:$C$1524,'89'!F571:F2093)</f>
        <v>#N/A</v>
      </c>
      <c r="H571" s="8" t="str">
        <f t="array" ref="H571">XLOOKUP($C$2,'89'!$C$2:$C$1524,'89'!H571:H2093)</f>
        <v>#N/A</v>
      </c>
      <c r="I571" s="8" t="str">
        <f t="array" ref="I571">XLOOKUP($C$2,'89'!$C$2:$C$1524,'89'!I571:I2093)</f>
        <v>#N/A</v>
      </c>
      <c r="J571" s="8" t="str">
        <f t="array" ref="J571">XLOOKUP($C$2,'89'!$C$2:$C$1524,'89'!J571:J2093)</f>
        <v>#N/A</v>
      </c>
      <c r="K571" s="8" t="s">
        <v>11</v>
      </c>
      <c r="L571" s="8" t="s">
        <v>3046</v>
      </c>
    </row>
    <row r="572" ht="14.25" customHeight="1">
      <c r="A572" s="8" t="s">
        <v>3045</v>
      </c>
      <c r="B572" s="1678" t="s">
        <v>814</v>
      </c>
      <c r="C572" s="8" t="s">
        <v>1521</v>
      </c>
      <c r="D572" s="8" t="s">
        <v>1522</v>
      </c>
      <c r="E572" s="8" t="str">
        <f t="array" ref="E572">XLOOKUP(C572,'89'!C572:C2094,'89'!E572:E2094)</f>
        <v>Verdes</v>
      </c>
      <c r="F572" s="8" t="str">
        <f t="array" ref="F572">XLOOKUP($C$2,'89'!$C$2:$C$1524,'89'!F572:F2094)</f>
        <v>#N/A</v>
      </c>
      <c r="H572" s="8" t="str">
        <f t="array" ref="H572">XLOOKUP($C$2,'89'!$C$2:$C$1524,'89'!H572:H2094)</f>
        <v>#N/A</v>
      </c>
      <c r="I572" s="8" t="str">
        <f t="array" ref="I572">XLOOKUP($C$2,'89'!$C$2:$C$1524,'89'!I572:I2094)</f>
        <v>#N/A</v>
      </c>
      <c r="J572" s="8" t="str">
        <f t="array" ref="J572">XLOOKUP($C$2,'89'!$C$2:$C$1524,'89'!J572:J2094)</f>
        <v>#N/A</v>
      </c>
      <c r="K572" s="8" t="s">
        <v>11</v>
      </c>
      <c r="L572" s="8" t="s">
        <v>3046</v>
      </c>
    </row>
    <row r="573" ht="14.25" customHeight="1">
      <c r="A573" s="8" t="s">
        <v>3045</v>
      </c>
      <c r="B573" s="1678" t="s">
        <v>817</v>
      </c>
      <c r="C573" s="8" t="s">
        <v>1523</v>
      </c>
      <c r="D573" s="8" t="s">
        <v>1524</v>
      </c>
      <c r="E573" s="8" t="str">
        <f t="array" ref="E573">XLOOKUP(C573,'89'!C573:C2095,'89'!E573:E2095)</f>
        <v>Verdes</v>
      </c>
      <c r="F573" s="8" t="str">
        <f t="array" ref="F573">XLOOKUP($C$2,'89'!$C$2:$C$1524,'89'!F573:F2095)</f>
        <v>#N/A</v>
      </c>
      <c r="H573" s="8" t="str">
        <f t="array" ref="H573">XLOOKUP($C$2,'89'!$C$2:$C$1524,'89'!H573:H2095)</f>
        <v>#N/A</v>
      </c>
      <c r="I573" s="8" t="str">
        <f t="array" ref="I573">XLOOKUP($C$2,'89'!$C$2:$C$1524,'89'!I573:I2095)</f>
        <v>#N/A</v>
      </c>
      <c r="J573" s="8" t="str">
        <f t="array" ref="J573">XLOOKUP($C$2,'89'!$C$2:$C$1524,'89'!J573:J2095)</f>
        <v>#N/A</v>
      </c>
      <c r="K573" s="8" t="s">
        <v>11</v>
      </c>
      <c r="L573" s="8" t="s">
        <v>3046</v>
      </c>
    </row>
    <row r="574" ht="14.25" customHeight="1">
      <c r="A574" s="8" t="s">
        <v>3045</v>
      </c>
      <c r="B574" s="1678" t="s">
        <v>817</v>
      </c>
      <c r="C574" s="8" t="s">
        <v>1525</v>
      </c>
      <c r="D574" s="8" t="s">
        <v>1526</v>
      </c>
      <c r="E574" s="8" t="str">
        <f t="array" ref="E574">XLOOKUP(C574,'89'!C574:C2096,'89'!E574:E2096)</f>
        <v>Verdes</v>
      </c>
      <c r="F574" s="8" t="str">
        <f t="array" ref="F574">XLOOKUP($C$2,'89'!$C$2:$C$1524,'89'!F574:F2096)</f>
        <v>#N/A</v>
      </c>
      <c r="H574" s="8" t="str">
        <f t="array" ref="H574">XLOOKUP($C$2,'89'!$C$2:$C$1524,'89'!H574:H2096)</f>
        <v>#N/A</v>
      </c>
      <c r="I574" s="8" t="str">
        <f t="array" ref="I574">XLOOKUP($C$2,'89'!$C$2:$C$1524,'89'!I574:I2096)</f>
        <v>#N/A</v>
      </c>
      <c r="J574" s="8" t="str">
        <f t="array" ref="J574">XLOOKUP($C$2,'89'!$C$2:$C$1524,'89'!J574:J2096)</f>
        <v>#N/A</v>
      </c>
      <c r="K574" s="8" t="s">
        <v>11</v>
      </c>
      <c r="L574" s="8" t="s">
        <v>3046</v>
      </c>
    </row>
    <row r="575" ht="14.25" customHeight="1">
      <c r="A575" s="8" t="s">
        <v>3045</v>
      </c>
      <c r="B575" s="1678" t="s">
        <v>892</v>
      </c>
      <c r="C575" s="8" t="s">
        <v>1527</v>
      </c>
      <c r="D575" s="8" t="s">
        <v>1528</v>
      </c>
      <c r="E575" s="8" t="str">
        <f t="array" ref="E575">XLOOKUP(C575,'89'!C575:C2097,'89'!E575:E2097)</f>
        <v>Verdes</v>
      </c>
      <c r="F575" s="8" t="str">
        <f t="array" ref="F575">XLOOKUP($C$2,'89'!$C$2:$C$1524,'89'!F575:F2097)</f>
        <v>#N/A</v>
      </c>
      <c r="H575" s="8" t="str">
        <f t="array" ref="H575">XLOOKUP($C$2,'89'!$C$2:$C$1524,'89'!H575:H2097)</f>
        <v>#N/A</v>
      </c>
      <c r="I575" s="8" t="str">
        <f t="array" ref="I575">XLOOKUP($C$2,'89'!$C$2:$C$1524,'89'!I575:I2097)</f>
        <v>#N/A</v>
      </c>
      <c r="J575" s="8" t="str">
        <f t="array" ref="J575">XLOOKUP($C$2,'89'!$C$2:$C$1524,'89'!J575:J2097)</f>
        <v>#N/A</v>
      </c>
      <c r="K575" s="8" t="s">
        <v>11</v>
      </c>
      <c r="L575" s="8" t="s">
        <v>3046</v>
      </c>
    </row>
    <row r="576" ht="14.25" customHeight="1">
      <c r="A576" s="8" t="s">
        <v>3045</v>
      </c>
      <c r="B576" s="1678" t="s">
        <v>168</v>
      </c>
      <c r="C576" s="8" t="s">
        <v>608</v>
      </c>
      <c r="D576" s="8" t="s">
        <v>2482</v>
      </c>
      <c r="E576" s="8" t="str">
        <f t="array" ref="E576">XLOOKUP(C576,'89'!C576:C2098,'89'!E576:E2098)</f>
        <v>Verdes</v>
      </c>
      <c r="F576" s="8" t="str">
        <f t="array" ref="F576">XLOOKUP($C$2,'89'!$C$2:$C$1524,'89'!F576:F2098)</f>
        <v>#N/A</v>
      </c>
      <c r="H576" s="8" t="str">
        <f t="array" ref="H576">XLOOKUP($C$2,'89'!$C$2:$C$1524,'89'!H576:H2098)</f>
        <v>#N/A</v>
      </c>
      <c r="I576" s="8" t="str">
        <f t="array" ref="I576">XLOOKUP($C$2,'89'!$C$2:$C$1524,'89'!I576:I2098)</f>
        <v>#N/A</v>
      </c>
      <c r="J576" s="8" t="str">
        <f t="array" ref="J576">XLOOKUP($C$2,'89'!$C$2:$C$1524,'89'!J576:J2098)</f>
        <v>#N/A</v>
      </c>
      <c r="K576" s="8" t="s">
        <v>11</v>
      </c>
      <c r="L576" s="8" t="s">
        <v>3046</v>
      </c>
    </row>
    <row r="577" ht="14.25" customHeight="1">
      <c r="A577" s="8" t="s">
        <v>3045</v>
      </c>
      <c r="B577" s="1678" t="s">
        <v>168</v>
      </c>
      <c r="C577" s="8" t="s">
        <v>610</v>
      </c>
      <c r="D577" s="8" t="s">
        <v>2483</v>
      </c>
      <c r="E577" s="8" t="str">
        <f t="array" ref="E577">XLOOKUP(C577,'89'!C577:C2099,'89'!E577:E2099)</f>
        <v>Verdes</v>
      </c>
      <c r="F577" s="8" t="str">
        <f t="array" ref="F577">XLOOKUP($C$2,'89'!$C$2:$C$1524,'89'!F577:F2099)</f>
        <v>#N/A</v>
      </c>
      <c r="H577" s="8" t="str">
        <f t="array" ref="H577">XLOOKUP($C$2,'89'!$C$2:$C$1524,'89'!H577:H2099)</f>
        <v>#N/A</v>
      </c>
      <c r="I577" s="8" t="str">
        <f t="array" ref="I577">XLOOKUP($C$2,'89'!$C$2:$C$1524,'89'!I577:I2099)</f>
        <v>#N/A</v>
      </c>
      <c r="J577" s="8" t="str">
        <f t="array" ref="J577">XLOOKUP($C$2,'89'!$C$2:$C$1524,'89'!J577:J2099)</f>
        <v>#N/A</v>
      </c>
      <c r="K577" s="8" t="s">
        <v>11</v>
      </c>
      <c r="L577" s="8" t="s">
        <v>3046</v>
      </c>
    </row>
    <row r="578" ht="14.25" customHeight="1">
      <c r="A578" s="8" t="s">
        <v>3045</v>
      </c>
      <c r="B578" s="1678" t="s">
        <v>814</v>
      </c>
      <c r="C578" s="8" t="s">
        <v>1529</v>
      </c>
      <c r="D578" s="8" t="s">
        <v>1530</v>
      </c>
      <c r="E578" s="8" t="str">
        <f t="array" ref="E578">XLOOKUP(C578,'89'!C578:C2100,'89'!E578:E2100)</f>
        <v>Verdes</v>
      </c>
      <c r="F578" s="8" t="str">
        <f t="array" ref="F578">XLOOKUP($C$2,'89'!$C$2:$C$1524,'89'!F578:F2100)</f>
        <v>#N/A</v>
      </c>
      <c r="H578" s="8" t="str">
        <f t="array" ref="H578">XLOOKUP($C$2,'89'!$C$2:$C$1524,'89'!H578:H2100)</f>
        <v>#N/A</v>
      </c>
      <c r="I578" s="8" t="str">
        <f t="array" ref="I578">XLOOKUP($C$2,'89'!$C$2:$C$1524,'89'!I578:I2100)</f>
        <v>#N/A</v>
      </c>
      <c r="J578" s="8" t="str">
        <f t="array" ref="J578">XLOOKUP($C$2,'89'!$C$2:$C$1524,'89'!J578:J2100)</f>
        <v>#N/A</v>
      </c>
      <c r="K578" s="8" t="s">
        <v>11</v>
      </c>
      <c r="L578" s="8" t="s">
        <v>3046</v>
      </c>
    </row>
    <row r="579" ht="14.25" customHeight="1">
      <c r="A579" s="8" t="s">
        <v>3045</v>
      </c>
      <c r="B579" s="1678" t="s">
        <v>817</v>
      </c>
      <c r="C579" s="8" t="s">
        <v>1531</v>
      </c>
      <c r="D579" s="8" t="s">
        <v>1532</v>
      </c>
      <c r="E579" s="8" t="str">
        <f t="array" ref="E579">XLOOKUP(C579,'89'!C579:C2101,'89'!E579:E2101)</f>
        <v>Verdes</v>
      </c>
      <c r="F579" s="8" t="str">
        <f t="array" ref="F579">XLOOKUP($C$2,'89'!$C$2:$C$1524,'89'!F579:F2101)</f>
        <v>#N/A</v>
      </c>
      <c r="H579" s="8" t="str">
        <f t="array" ref="H579">XLOOKUP($C$2,'89'!$C$2:$C$1524,'89'!H579:H2101)</f>
        <v>#N/A</v>
      </c>
      <c r="I579" s="8" t="str">
        <f t="array" ref="I579">XLOOKUP($C$2,'89'!$C$2:$C$1524,'89'!I579:I2101)</f>
        <v>#N/A</v>
      </c>
      <c r="J579" s="8" t="str">
        <f t="array" ref="J579">XLOOKUP($C$2,'89'!$C$2:$C$1524,'89'!J579:J2101)</f>
        <v>#N/A</v>
      </c>
      <c r="K579" s="8" t="s">
        <v>11</v>
      </c>
      <c r="L579" s="8" t="s">
        <v>3046</v>
      </c>
    </row>
    <row r="580" ht="14.25" customHeight="1">
      <c r="A580" s="8" t="s">
        <v>3045</v>
      </c>
      <c r="B580" s="1678" t="s">
        <v>817</v>
      </c>
      <c r="C580" s="8" t="s">
        <v>1533</v>
      </c>
      <c r="D580" s="8" t="s">
        <v>1534</v>
      </c>
      <c r="E580" s="8" t="str">
        <f t="array" ref="E580">XLOOKUP(C580,'89'!C580:C2102,'89'!E580:E2102)</f>
        <v>Verdes</v>
      </c>
      <c r="F580" s="8" t="str">
        <f t="array" ref="F580">XLOOKUP($C$2,'89'!$C$2:$C$1524,'89'!F580:F2102)</f>
        <v>#N/A</v>
      </c>
      <c r="H580" s="8" t="str">
        <f t="array" ref="H580">XLOOKUP($C$2,'89'!$C$2:$C$1524,'89'!H580:H2102)</f>
        <v>#N/A</v>
      </c>
      <c r="I580" s="8" t="str">
        <f t="array" ref="I580">XLOOKUP($C$2,'89'!$C$2:$C$1524,'89'!I580:I2102)</f>
        <v>#N/A</v>
      </c>
      <c r="J580" s="8" t="str">
        <f t="array" ref="J580">XLOOKUP($C$2,'89'!$C$2:$C$1524,'89'!J580:J2102)</f>
        <v>#N/A</v>
      </c>
      <c r="K580" s="8" t="s">
        <v>11</v>
      </c>
      <c r="L580" s="8" t="s">
        <v>3046</v>
      </c>
    </row>
    <row r="581" ht="14.25" customHeight="1">
      <c r="A581" s="8" t="s">
        <v>3045</v>
      </c>
      <c r="B581" s="1678" t="s">
        <v>892</v>
      </c>
      <c r="C581" s="8" t="s">
        <v>1535</v>
      </c>
      <c r="D581" s="8" t="s">
        <v>1536</v>
      </c>
      <c r="E581" s="8" t="str">
        <f t="array" ref="E581">XLOOKUP(C581,'89'!C581:C2103,'89'!E581:E2103)</f>
        <v>Verdes</v>
      </c>
      <c r="F581" s="8" t="str">
        <f t="array" ref="F581">XLOOKUP($C$2,'89'!$C$2:$C$1524,'89'!F581:F2103)</f>
        <v>#N/A</v>
      </c>
      <c r="H581" s="8" t="str">
        <f t="array" ref="H581">XLOOKUP($C$2,'89'!$C$2:$C$1524,'89'!H581:H2103)</f>
        <v>#N/A</v>
      </c>
      <c r="I581" s="8" t="str">
        <f t="array" ref="I581">XLOOKUP($C$2,'89'!$C$2:$C$1524,'89'!I581:I2103)</f>
        <v>#N/A</v>
      </c>
      <c r="J581" s="8" t="str">
        <f t="array" ref="J581">XLOOKUP($C$2,'89'!$C$2:$C$1524,'89'!J581:J2103)</f>
        <v>#N/A</v>
      </c>
      <c r="K581" s="8" t="s">
        <v>11</v>
      </c>
      <c r="L581" s="8" t="s">
        <v>3046</v>
      </c>
    </row>
    <row r="582" ht="14.25" customHeight="1">
      <c r="A582" s="8" t="s">
        <v>3045</v>
      </c>
      <c r="B582" s="1678" t="s">
        <v>168</v>
      </c>
      <c r="C582" s="8" t="s">
        <v>612</v>
      </c>
      <c r="D582" s="8" t="s">
        <v>2484</v>
      </c>
      <c r="E582" s="8" t="str">
        <f t="array" ref="E582">XLOOKUP(C582,'89'!C582:C2104,'89'!E582:E2104)</f>
        <v>Verdes</v>
      </c>
      <c r="F582" s="8" t="str">
        <f t="array" ref="F582">XLOOKUP($C$2,'89'!$C$2:$C$1524,'89'!F582:F2104)</f>
        <v>#N/A</v>
      </c>
      <c r="H582" s="8" t="str">
        <f t="array" ref="H582">XLOOKUP($C$2,'89'!$C$2:$C$1524,'89'!H582:H2104)</f>
        <v>#N/A</v>
      </c>
      <c r="I582" s="8" t="str">
        <f t="array" ref="I582">XLOOKUP($C$2,'89'!$C$2:$C$1524,'89'!I582:I2104)</f>
        <v>#N/A</v>
      </c>
      <c r="J582" s="8" t="str">
        <f t="array" ref="J582">XLOOKUP($C$2,'89'!$C$2:$C$1524,'89'!J582:J2104)</f>
        <v>#N/A</v>
      </c>
      <c r="K582" s="8" t="s">
        <v>11</v>
      </c>
      <c r="L582" s="8" t="s">
        <v>3046</v>
      </c>
    </row>
    <row r="583" ht="14.25" customHeight="1">
      <c r="A583" s="8" t="s">
        <v>3045</v>
      </c>
      <c r="B583" s="1678" t="s">
        <v>168</v>
      </c>
      <c r="C583" s="8" t="s">
        <v>614</v>
      </c>
      <c r="D583" s="8" t="s">
        <v>2485</v>
      </c>
      <c r="E583" s="8" t="str">
        <f t="array" ref="E583">XLOOKUP(C583,'89'!C583:C2105,'89'!E583:E2105)</f>
        <v>Verdes</v>
      </c>
      <c r="F583" s="8" t="str">
        <f t="array" ref="F583">XLOOKUP($C$2,'89'!$C$2:$C$1524,'89'!F583:F2105)</f>
        <v>#N/A</v>
      </c>
      <c r="H583" s="8" t="str">
        <f t="array" ref="H583">XLOOKUP($C$2,'89'!$C$2:$C$1524,'89'!H583:H2105)</f>
        <v>#N/A</v>
      </c>
      <c r="I583" s="8" t="str">
        <f t="array" ref="I583">XLOOKUP($C$2,'89'!$C$2:$C$1524,'89'!I583:I2105)</f>
        <v>#N/A</v>
      </c>
      <c r="J583" s="8" t="str">
        <f t="array" ref="J583">XLOOKUP($C$2,'89'!$C$2:$C$1524,'89'!J583:J2105)</f>
        <v>#N/A</v>
      </c>
      <c r="K583" s="8" t="s">
        <v>11</v>
      </c>
      <c r="L583" s="8" t="s">
        <v>3046</v>
      </c>
    </row>
    <row r="584" ht="14.25" customHeight="1">
      <c r="A584" s="8" t="s">
        <v>3045</v>
      </c>
      <c r="B584" s="1678" t="s">
        <v>814</v>
      </c>
      <c r="C584" s="8" t="s">
        <v>1537</v>
      </c>
      <c r="D584" s="8" t="s">
        <v>1538</v>
      </c>
      <c r="E584" s="8" t="str">
        <f t="array" ref="E584">XLOOKUP(C584,'89'!C584:C2106,'89'!E584:E2106)</f>
        <v>Verdes</v>
      </c>
      <c r="F584" s="8" t="str">
        <f t="array" ref="F584">XLOOKUP($C$2,'89'!$C$2:$C$1524,'89'!F584:F2106)</f>
        <v>#N/A</v>
      </c>
      <c r="H584" s="8" t="str">
        <f t="array" ref="H584">XLOOKUP($C$2,'89'!$C$2:$C$1524,'89'!H584:H2106)</f>
        <v>#N/A</v>
      </c>
      <c r="I584" s="8" t="str">
        <f t="array" ref="I584">XLOOKUP($C$2,'89'!$C$2:$C$1524,'89'!I584:I2106)</f>
        <v>#N/A</v>
      </c>
      <c r="J584" s="8" t="str">
        <f t="array" ref="J584">XLOOKUP($C$2,'89'!$C$2:$C$1524,'89'!J584:J2106)</f>
        <v>#N/A</v>
      </c>
      <c r="K584" s="8" t="s">
        <v>11</v>
      </c>
      <c r="L584" s="8" t="s">
        <v>3046</v>
      </c>
    </row>
    <row r="585" ht="14.25" customHeight="1">
      <c r="A585" s="8" t="s">
        <v>3045</v>
      </c>
      <c r="B585" s="1678" t="s">
        <v>817</v>
      </c>
      <c r="C585" s="8" t="s">
        <v>1539</v>
      </c>
      <c r="D585" s="8" t="s">
        <v>1540</v>
      </c>
      <c r="E585" s="8" t="str">
        <f t="array" ref="E585">XLOOKUP(C585,'89'!C585:C2107,'89'!E585:E2107)</f>
        <v>Verdes</v>
      </c>
      <c r="F585" s="8" t="str">
        <f t="array" ref="F585">XLOOKUP($C$2,'89'!$C$2:$C$1524,'89'!F585:F2107)</f>
        <v>#N/A</v>
      </c>
      <c r="H585" s="8" t="str">
        <f t="array" ref="H585">XLOOKUP($C$2,'89'!$C$2:$C$1524,'89'!H585:H2107)</f>
        <v>#N/A</v>
      </c>
      <c r="I585" s="8" t="str">
        <f t="array" ref="I585">XLOOKUP($C$2,'89'!$C$2:$C$1524,'89'!I585:I2107)</f>
        <v>#N/A</v>
      </c>
      <c r="J585" s="8" t="str">
        <f t="array" ref="J585">XLOOKUP($C$2,'89'!$C$2:$C$1524,'89'!J585:J2107)</f>
        <v>#N/A</v>
      </c>
      <c r="K585" s="8" t="s">
        <v>11</v>
      </c>
      <c r="L585" s="8" t="s">
        <v>3046</v>
      </c>
    </row>
    <row r="586" ht="14.25" customHeight="1">
      <c r="A586" s="8" t="s">
        <v>3045</v>
      </c>
      <c r="B586" s="1678" t="s">
        <v>817</v>
      </c>
      <c r="C586" s="8" t="s">
        <v>1541</v>
      </c>
      <c r="D586" s="8" t="s">
        <v>1542</v>
      </c>
      <c r="E586" s="8" t="str">
        <f t="array" ref="E586">XLOOKUP(C586,'89'!C586:C2108,'89'!E586:E2108)</f>
        <v>Verdes</v>
      </c>
      <c r="F586" s="8" t="str">
        <f t="array" ref="F586">XLOOKUP($C$2,'89'!$C$2:$C$1524,'89'!F586:F2108)</f>
        <v>#N/A</v>
      </c>
      <c r="H586" s="8" t="str">
        <f t="array" ref="H586">XLOOKUP($C$2,'89'!$C$2:$C$1524,'89'!H586:H2108)</f>
        <v>#N/A</v>
      </c>
      <c r="I586" s="8" t="str">
        <f t="array" ref="I586">XLOOKUP($C$2,'89'!$C$2:$C$1524,'89'!I586:I2108)</f>
        <v>#N/A</v>
      </c>
      <c r="J586" s="8" t="str">
        <f t="array" ref="J586">XLOOKUP($C$2,'89'!$C$2:$C$1524,'89'!J586:J2108)</f>
        <v>#N/A</v>
      </c>
      <c r="K586" s="8" t="s">
        <v>11</v>
      </c>
      <c r="L586" s="8" t="s">
        <v>3046</v>
      </c>
    </row>
    <row r="587" ht="14.25" customHeight="1">
      <c r="A587" s="8" t="s">
        <v>3045</v>
      </c>
      <c r="B587" s="1678" t="s">
        <v>892</v>
      </c>
      <c r="C587" s="8" t="s">
        <v>1543</v>
      </c>
      <c r="D587" s="8" t="s">
        <v>1544</v>
      </c>
      <c r="E587" s="8" t="str">
        <f t="array" ref="E587">XLOOKUP(C587,'89'!C587:C2109,'89'!E587:E2109)</f>
        <v>Verdes</v>
      </c>
      <c r="F587" s="8" t="str">
        <f t="array" ref="F587">XLOOKUP($C$2,'89'!$C$2:$C$1524,'89'!F587:F2109)</f>
        <v>#N/A</v>
      </c>
      <c r="H587" s="8" t="str">
        <f t="array" ref="H587">XLOOKUP($C$2,'89'!$C$2:$C$1524,'89'!H587:H2109)</f>
        <v>#N/A</v>
      </c>
      <c r="I587" s="8" t="str">
        <f t="array" ref="I587">XLOOKUP($C$2,'89'!$C$2:$C$1524,'89'!I587:I2109)</f>
        <v>#N/A</v>
      </c>
      <c r="J587" s="8" t="str">
        <f t="array" ref="J587">XLOOKUP($C$2,'89'!$C$2:$C$1524,'89'!J587:J2109)</f>
        <v>#N/A</v>
      </c>
      <c r="K587" s="8" t="s">
        <v>11</v>
      </c>
      <c r="L587" s="8" t="s">
        <v>3046</v>
      </c>
    </row>
    <row r="588" ht="14.25" customHeight="1">
      <c r="A588" s="8" t="s">
        <v>3045</v>
      </c>
      <c r="B588" s="1678" t="s">
        <v>168</v>
      </c>
      <c r="C588" s="8" t="s">
        <v>616</v>
      </c>
      <c r="D588" s="8" t="s">
        <v>2486</v>
      </c>
      <c r="E588" s="8" t="str">
        <f t="array" ref="E588">XLOOKUP(C588,'89'!C588:C2110,'89'!E588:E2110)</f>
        <v>Verdes</v>
      </c>
      <c r="F588" s="8" t="str">
        <f t="array" ref="F588">XLOOKUP($C$2,'89'!$C$2:$C$1524,'89'!F588:F2110)</f>
        <v>#N/A</v>
      </c>
      <c r="H588" s="8" t="str">
        <f t="array" ref="H588">XLOOKUP($C$2,'89'!$C$2:$C$1524,'89'!H588:H2110)</f>
        <v>#N/A</v>
      </c>
      <c r="I588" s="8" t="str">
        <f t="array" ref="I588">XLOOKUP($C$2,'89'!$C$2:$C$1524,'89'!I588:I2110)</f>
        <v>#N/A</v>
      </c>
      <c r="J588" s="8" t="str">
        <f t="array" ref="J588">XLOOKUP($C$2,'89'!$C$2:$C$1524,'89'!J588:J2110)</f>
        <v>#N/A</v>
      </c>
      <c r="K588" s="8" t="s">
        <v>11</v>
      </c>
      <c r="L588" s="8" t="s">
        <v>3046</v>
      </c>
    </row>
    <row r="589" ht="14.25" customHeight="1">
      <c r="A589" s="8" t="s">
        <v>3045</v>
      </c>
      <c r="B589" s="1678" t="s">
        <v>168</v>
      </c>
      <c r="C589" s="8" t="s">
        <v>618</v>
      </c>
      <c r="D589" s="8" t="s">
        <v>2487</v>
      </c>
      <c r="E589" s="8" t="str">
        <f t="array" ref="E589">XLOOKUP(C589,'89'!C589:C2111,'89'!E589:E2111)</f>
        <v>Verdes</v>
      </c>
      <c r="F589" s="8" t="str">
        <f t="array" ref="F589">XLOOKUP($C$2,'89'!$C$2:$C$1524,'89'!F589:F2111)</f>
        <v>#N/A</v>
      </c>
      <c r="H589" s="8" t="str">
        <f t="array" ref="H589">XLOOKUP($C$2,'89'!$C$2:$C$1524,'89'!H589:H2111)</f>
        <v>#N/A</v>
      </c>
      <c r="I589" s="8" t="str">
        <f t="array" ref="I589">XLOOKUP($C$2,'89'!$C$2:$C$1524,'89'!I589:I2111)</f>
        <v>#N/A</v>
      </c>
      <c r="J589" s="8" t="str">
        <f t="array" ref="J589">XLOOKUP($C$2,'89'!$C$2:$C$1524,'89'!J589:J2111)</f>
        <v>#N/A</v>
      </c>
      <c r="K589" s="8" t="s">
        <v>11</v>
      </c>
      <c r="L589" s="8" t="s">
        <v>3046</v>
      </c>
    </row>
    <row r="590" ht="14.25" customHeight="1">
      <c r="A590" s="8" t="s">
        <v>3045</v>
      </c>
      <c r="B590" s="1678" t="s">
        <v>814</v>
      </c>
      <c r="C590" s="8" t="s">
        <v>1545</v>
      </c>
      <c r="D590" s="8" t="s">
        <v>1546</v>
      </c>
      <c r="E590" s="8" t="str">
        <f t="array" ref="E590">XLOOKUP(C590,'89'!C590:C2112,'89'!E590:E2112)</f>
        <v>Verdes</v>
      </c>
      <c r="F590" s="8" t="str">
        <f t="array" ref="F590">XLOOKUP($C$2,'89'!$C$2:$C$1524,'89'!F590:F2112)</f>
        <v>#N/A</v>
      </c>
      <c r="H590" s="8" t="str">
        <f t="array" ref="H590">XLOOKUP($C$2,'89'!$C$2:$C$1524,'89'!H590:H2112)</f>
        <v>#N/A</v>
      </c>
      <c r="I590" s="8" t="str">
        <f t="array" ref="I590">XLOOKUP($C$2,'89'!$C$2:$C$1524,'89'!I590:I2112)</f>
        <v>#N/A</v>
      </c>
      <c r="J590" s="8" t="str">
        <f t="array" ref="J590">XLOOKUP($C$2,'89'!$C$2:$C$1524,'89'!J590:J2112)</f>
        <v>#N/A</v>
      </c>
      <c r="K590" s="8" t="s">
        <v>11</v>
      </c>
      <c r="L590" s="8" t="s">
        <v>3046</v>
      </c>
    </row>
    <row r="591" ht="14.25" customHeight="1">
      <c r="A591" s="8" t="s">
        <v>3045</v>
      </c>
      <c r="B591" s="1678" t="s">
        <v>817</v>
      </c>
      <c r="C591" s="8" t="s">
        <v>1547</v>
      </c>
      <c r="D591" s="8" t="s">
        <v>1548</v>
      </c>
      <c r="E591" s="8" t="str">
        <f t="array" ref="E591">XLOOKUP(C591,'89'!C591:C2113,'89'!E591:E2113)</f>
        <v>Verdes</v>
      </c>
      <c r="F591" s="8" t="str">
        <f t="array" ref="F591">XLOOKUP($C$2,'89'!$C$2:$C$1524,'89'!F591:F2113)</f>
        <v>#N/A</v>
      </c>
      <c r="H591" s="8" t="str">
        <f t="array" ref="H591">XLOOKUP($C$2,'89'!$C$2:$C$1524,'89'!H591:H2113)</f>
        <v>#N/A</v>
      </c>
      <c r="I591" s="8" t="str">
        <f t="array" ref="I591">XLOOKUP($C$2,'89'!$C$2:$C$1524,'89'!I591:I2113)</f>
        <v>#N/A</v>
      </c>
      <c r="J591" s="8" t="str">
        <f t="array" ref="J591">XLOOKUP($C$2,'89'!$C$2:$C$1524,'89'!J591:J2113)</f>
        <v>#N/A</v>
      </c>
      <c r="K591" s="8" t="s">
        <v>11</v>
      </c>
      <c r="L591" s="8" t="s">
        <v>3046</v>
      </c>
    </row>
    <row r="592" ht="14.25" customHeight="1">
      <c r="A592" s="8" t="s">
        <v>3045</v>
      </c>
      <c r="B592" s="1678" t="s">
        <v>892</v>
      </c>
      <c r="C592" s="8" t="s">
        <v>1549</v>
      </c>
      <c r="D592" s="8" t="s">
        <v>1550</v>
      </c>
      <c r="E592" s="8" t="str">
        <f t="array" ref="E592">XLOOKUP(C592,'89'!C592:C2114,'89'!E592:E2114)</f>
        <v>Verdes</v>
      </c>
      <c r="F592" s="8" t="str">
        <f t="array" ref="F592">XLOOKUP($C$2,'89'!$C$2:$C$1524,'89'!F592:F2114)</f>
        <v>#N/A</v>
      </c>
      <c r="H592" s="8" t="str">
        <f t="array" ref="H592">XLOOKUP($C$2,'89'!$C$2:$C$1524,'89'!H592:H2114)</f>
        <v>#N/A</v>
      </c>
      <c r="I592" s="8" t="str">
        <f t="array" ref="I592">XLOOKUP($C$2,'89'!$C$2:$C$1524,'89'!I592:I2114)</f>
        <v>#N/A</v>
      </c>
      <c r="J592" s="8" t="str">
        <f t="array" ref="J592">XLOOKUP($C$2,'89'!$C$2:$C$1524,'89'!J592:J2114)</f>
        <v>#N/A</v>
      </c>
      <c r="K592" s="8" t="s">
        <v>11</v>
      </c>
      <c r="L592" s="8" t="s">
        <v>3046</v>
      </c>
    </row>
    <row r="593" ht="14.25" customHeight="1">
      <c r="A593" s="8" t="s">
        <v>3045</v>
      </c>
      <c r="B593" s="1678" t="s">
        <v>892</v>
      </c>
      <c r="C593" s="8" t="s">
        <v>1551</v>
      </c>
      <c r="D593" s="8" t="s">
        <v>1552</v>
      </c>
      <c r="E593" s="8" t="str">
        <f t="array" ref="E593">XLOOKUP(C593,'89'!C593:C2115,'89'!E593:E2115)</f>
        <v>Verdes</v>
      </c>
      <c r="F593" s="8" t="str">
        <f t="array" ref="F593">XLOOKUP($C$2,'89'!$C$2:$C$1524,'89'!F593:F2115)</f>
        <v>#N/A</v>
      </c>
      <c r="H593" s="8" t="str">
        <f t="array" ref="H593">XLOOKUP($C$2,'89'!$C$2:$C$1524,'89'!H593:H2115)</f>
        <v>#N/A</v>
      </c>
      <c r="I593" s="8" t="str">
        <f t="array" ref="I593">XLOOKUP($C$2,'89'!$C$2:$C$1524,'89'!I593:I2115)</f>
        <v>#N/A</v>
      </c>
      <c r="J593" s="8" t="str">
        <f t="array" ref="J593">XLOOKUP($C$2,'89'!$C$2:$C$1524,'89'!J593:J2115)</f>
        <v>#N/A</v>
      </c>
      <c r="K593" s="8" t="s">
        <v>11</v>
      </c>
      <c r="L593" s="8" t="s">
        <v>3046</v>
      </c>
    </row>
    <row r="594" ht="14.25" customHeight="1">
      <c r="A594" s="8" t="s">
        <v>3045</v>
      </c>
      <c r="B594" s="1678" t="s">
        <v>168</v>
      </c>
      <c r="C594" s="8" t="s">
        <v>620</v>
      </c>
      <c r="D594" s="8" t="s">
        <v>2488</v>
      </c>
      <c r="E594" s="8" t="str">
        <f t="array" ref="E594">XLOOKUP(C594,'89'!C594:C2116,'89'!E594:E2116)</f>
        <v>Verdes</v>
      </c>
      <c r="F594" s="8" t="str">
        <f t="array" ref="F594">XLOOKUP($C$2,'89'!$C$2:$C$1524,'89'!F594:F2116)</f>
        <v>#N/A</v>
      </c>
      <c r="H594" s="8" t="str">
        <f t="array" ref="H594">XLOOKUP($C$2,'89'!$C$2:$C$1524,'89'!H594:H2116)</f>
        <v>#N/A</v>
      </c>
      <c r="I594" s="8" t="str">
        <f t="array" ref="I594">XLOOKUP($C$2,'89'!$C$2:$C$1524,'89'!I594:I2116)</f>
        <v>#N/A</v>
      </c>
      <c r="J594" s="8" t="str">
        <f t="array" ref="J594">XLOOKUP($C$2,'89'!$C$2:$C$1524,'89'!J594:J2116)</f>
        <v>#N/A</v>
      </c>
      <c r="K594" s="8" t="s">
        <v>11</v>
      </c>
      <c r="L594" s="8" t="s">
        <v>3046</v>
      </c>
    </row>
    <row r="595" ht="14.25" customHeight="1">
      <c r="A595" s="8" t="s">
        <v>3045</v>
      </c>
      <c r="B595" s="1678" t="s">
        <v>168</v>
      </c>
      <c r="C595" s="8" t="s">
        <v>622</v>
      </c>
      <c r="D595" s="8" t="s">
        <v>3039</v>
      </c>
      <c r="E595" s="8" t="str">
        <f t="array" ref="E595">XLOOKUP(C595,'89'!C595:C2117,'89'!E595:E2117)</f>
        <v>Verdes</v>
      </c>
      <c r="F595" s="8" t="str">
        <f t="array" ref="F595">XLOOKUP($C$2,'89'!$C$2:$C$1524,'89'!F595:F2117)</f>
        <v>#N/A</v>
      </c>
      <c r="H595" s="8" t="str">
        <f t="array" ref="H595">XLOOKUP($C$2,'89'!$C$2:$C$1524,'89'!H595:H2117)</f>
        <v>#N/A</v>
      </c>
      <c r="I595" s="8" t="str">
        <f t="array" ref="I595">XLOOKUP($C$2,'89'!$C$2:$C$1524,'89'!I595:I2117)</f>
        <v>#N/A</v>
      </c>
      <c r="J595" s="8" t="str">
        <f t="array" ref="J595">XLOOKUP($C$2,'89'!$C$2:$C$1524,'89'!J595:J2117)</f>
        <v>#N/A</v>
      </c>
      <c r="K595" s="8" t="s">
        <v>11</v>
      </c>
      <c r="L595" s="8" t="s">
        <v>3046</v>
      </c>
    </row>
    <row r="596" ht="14.25" customHeight="1">
      <c r="A596" s="8" t="s">
        <v>3045</v>
      </c>
      <c r="B596" s="1678" t="s">
        <v>814</v>
      </c>
      <c r="C596" s="8" t="s">
        <v>1553</v>
      </c>
      <c r="D596" s="8" t="s">
        <v>1554</v>
      </c>
      <c r="E596" s="8" t="str">
        <f t="array" ref="E596">XLOOKUP(C596,'89'!C596:C2118,'89'!E596:E2118)</f>
        <v>Verdes</v>
      </c>
      <c r="F596" s="8" t="str">
        <f t="array" ref="F596">XLOOKUP($C$2,'89'!$C$2:$C$1524,'89'!F596:F2118)</f>
        <v>#N/A</v>
      </c>
      <c r="H596" s="8" t="str">
        <f t="array" ref="H596">XLOOKUP($C$2,'89'!$C$2:$C$1524,'89'!H596:H2118)</f>
        <v>#N/A</v>
      </c>
      <c r="I596" s="8" t="str">
        <f t="array" ref="I596">XLOOKUP($C$2,'89'!$C$2:$C$1524,'89'!I596:I2118)</f>
        <v>#N/A</v>
      </c>
      <c r="J596" s="8" t="str">
        <f t="array" ref="J596">XLOOKUP($C$2,'89'!$C$2:$C$1524,'89'!J596:J2118)</f>
        <v>#N/A</v>
      </c>
      <c r="K596" s="8" t="s">
        <v>11</v>
      </c>
      <c r="L596" s="8" t="s">
        <v>3046</v>
      </c>
    </row>
    <row r="597" ht="14.25" customHeight="1">
      <c r="A597" s="8" t="s">
        <v>3045</v>
      </c>
      <c r="B597" s="1678" t="s">
        <v>817</v>
      </c>
      <c r="C597" s="8" t="s">
        <v>1555</v>
      </c>
      <c r="D597" s="8" t="s">
        <v>1556</v>
      </c>
      <c r="E597" s="8" t="str">
        <f t="array" ref="E597">XLOOKUP(C597,'89'!C597:C2119,'89'!E597:E2119)</f>
        <v>Verdes</v>
      </c>
      <c r="F597" s="8" t="str">
        <f t="array" ref="F597">XLOOKUP($C$2,'89'!$C$2:$C$1524,'89'!F597:F2119)</f>
        <v>#N/A</v>
      </c>
      <c r="H597" s="8" t="str">
        <f t="array" ref="H597">XLOOKUP($C$2,'89'!$C$2:$C$1524,'89'!H597:H2119)</f>
        <v>#N/A</v>
      </c>
      <c r="I597" s="8" t="str">
        <f t="array" ref="I597">XLOOKUP($C$2,'89'!$C$2:$C$1524,'89'!I597:I2119)</f>
        <v>#N/A</v>
      </c>
      <c r="J597" s="8" t="str">
        <f t="array" ref="J597">XLOOKUP($C$2,'89'!$C$2:$C$1524,'89'!J597:J2119)</f>
        <v>#N/A</v>
      </c>
      <c r="K597" s="8" t="s">
        <v>11</v>
      </c>
      <c r="L597" s="8" t="s">
        <v>3046</v>
      </c>
    </row>
    <row r="598" ht="14.25" customHeight="1">
      <c r="A598" s="8" t="s">
        <v>3045</v>
      </c>
      <c r="B598" s="1678" t="s">
        <v>817</v>
      </c>
      <c r="C598" s="8" t="s">
        <v>1557</v>
      </c>
      <c r="D598" s="8" t="s">
        <v>1558</v>
      </c>
      <c r="E598" s="8" t="str">
        <f t="array" ref="E598">XLOOKUP(C598,'89'!C598:C2120,'89'!E598:E2120)</f>
        <v>Verdes</v>
      </c>
      <c r="F598" s="8" t="str">
        <f t="array" ref="F598">XLOOKUP($C$2,'89'!$C$2:$C$1524,'89'!F598:F2120)</f>
        <v>#N/A</v>
      </c>
      <c r="H598" s="8" t="str">
        <f t="array" ref="H598">XLOOKUP($C$2,'89'!$C$2:$C$1524,'89'!H598:H2120)</f>
        <v>#N/A</v>
      </c>
      <c r="I598" s="8" t="str">
        <f t="array" ref="I598">XLOOKUP($C$2,'89'!$C$2:$C$1524,'89'!I598:I2120)</f>
        <v>#N/A</v>
      </c>
      <c r="J598" s="8" t="str">
        <f t="array" ref="J598">XLOOKUP($C$2,'89'!$C$2:$C$1524,'89'!J598:J2120)</f>
        <v>#N/A</v>
      </c>
      <c r="K598" s="8" t="s">
        <v>11</v>
      </c>
      <c r="L598" s="8" t="s">
        <v>3046</v>
      </c>
    </row>
    <row r="599" ht="14.25" customHeight="1">
      <c r="A599" s="8" t="s">
        <v>3045</v>
      </c>
      <c r="B599" s="1678" t="s">
        <v>892</v>
      </c>
      <c r="C599" s="8" t="s">
        <v>1559</v>
      </c>
      <c r="D599" s="8" t="s">
        <v>1560</v>
      </c>
      <c r="E599" s="8" t="str">
        <f t="array" ref="E599">XLOOKUP(C599,'89'!C599:C2121,'89'!E599:E2121)</f>
        <v>Verdes</v>
      </c>
      <c r="F599" s="8" t="str">
        <f t="array" ref="F599">XLOOKUP($C$2,'89'!$C$2:$C$1524,'89'!F599:F2121)</f>
        <v>#N/A</v>
      </c>
      <c r="H599" s="8" t="str">
        <f t="array" ref="H599">XLOOKUP($C$2,'89'!$C$2:$C$1524,'89'!H599:H2121)</f>
        <v>#N/A</v>
      </c>
      <c r="I599" s="8" t="str">
        <f t="array" ref="I599">XLOOKUP($C$2,'89'!$C$2:$C$1524,'89'!I599:I2121)</f>
        <v>#N/A</v>
      </c>
      <c r="J599" s="8" t="str">
        <f t="array" ref="J599">XLOOKUP($C$2,'89'!$C$2:$C$1524,'89'!J599:J2121)</f>
        <v>#N/A</v>
      </c>
      <c r="K599" s="8" t="s">
        <v>11</v>
      </c>
      <c r="L599" s="8" t="s">
        <v>3046</v>
      </c>
    </row>
    <row r="600" ht="14.25" customHeight="1">
      <c r="A600" s="8" t="s">
        <v>3045</v>
      </c>
      <c r="B600" s="1678" t="s">
        <v>168</v>
      </c>
      <c r="C600" s="8" t="s">
        <v>624</v>
      </c>
      <c r="D600" s="8" t="s">
        <v>2489</v>
      </c>
      <c r="E600" s="8" t="str">
        <f t="array" ref="E600">XLOOKUP(C600,'89'!C600:C2122,'89'!E600:E2122)</f>
        <v>Verdes</v>
      </c>
      <c r="F600" s="8" t="str">
        <f t="array" ref="F600">XLOOKUP($C$2,'89'!$C$2:$C$1524,'89'!F600:F2122)</f>
        <v>#N/A</v>
      </c>
      <c r="H600" s="8" t="str">
        <f t="array" ref="H600">XLOOKUP($C$2,'89'!$C$2:$C$1524,'89'!H600:H2122)</f>
        <v>#N/A</v>
      </c>
      <c r="I600" s="8" t="str">
        <f t="array" ref="I600">XLOOKUP($C$2,'89'!$C$2:$C$1524,'89'!I600:I2122)</f>
        <v>#N/A</v>
      </c>
      <c r="J600" s="8" t="str">
        <f t="array" ref="J600">XLOOKUP($C$2,'89'!$C$2:$C$1524,'89'!J600:J2122)</f>
        <v>#N/A</v>
      </c>
      <c r="K600" s="8" t="s">
        <v>11</v>
      </c>
      <c r="L600" s="8" t="s">
        <v>3046</v>
      </c>
    </row>
    <row r="601" ht="14.25" customHeight="1">
      <c r="A601" s="8" t="s">
        <v>3045</v>
      </c>
      <c r="B601" s="1678" t="s">
        <v>168</v>
      </c>
      <c r="C601" s="8" t="s">
        <v>626</v>
      </c>
      <c r="D601" s="8" t="s">
        <v>2490</v>
      </c>
      <c r="E601" s="8" t="str">
        <f t="array" ref="E601">XLOOKUP(C601,'89'!C601:C2123,'89'!E601:E2123)</f>
        <v>Verdes</v>
      </c>
      <c r="F601" s="8" t="str">
        <f t="array" ref="F601">XLOOKUP($C$2,'89'!$C$2:$C$1524,'89'!F601:F2123)</f>
        <v>#N/A</v>
      </c>
      <c r="H601" s="8" t="str">
        <f t="array" ref="H601">XLOOKUP($C$2,'89'!$C$2:$C$1524,'89'!H601:H2123)</f>
        <v>#N/A</v>
      </c>
      <c r="I601" s="8" t="str">
        <f t="array" ref="I601">XLOOKUP($C$2,'89'!$C$2:$C$1524,'89'!I601:I2123)</f>
        <v>#N/A</v>
      </c>
      <c r="J601" s="8" t="str">
        <f t="array" ref="J601">XLOOKUP($C$2,'89'!$C$2:$C$1524,'89'!J601:J2123)</f>
        <v>#N/A</v>
      </c>
      <c r="K601" s="8" t="s">
        <v>11</v>
      </c>
      <c r="L601" s="8" t="s">
        <v>3046</v>
      </c>
    </row>
    <row r="602" ht="14.25" customHeight="1">
      <c r="A602" s="8" t="s">
        <v>3045</v>
      </c>
      <c r="B602" s="1678" t="s">
        <v>814</v>
      </c>
      <c r="C602" s="8" t="s">
        <v>1561</v>
      </c>
      <c r="D602" s="8" t="s">
        <v>1562</v>
      </c>
      <c r="E602" s="8" t="str">
        <f t="array" ref="E602">XLOOKUP(C602,'89'!C602:C2124,'89'!E602:E2124)</f>
        <v>Verdes</v>
      </c>
      <c r="F602" s="8" t="str">
        <f t="array" ref="F602">XLOOKUP($C$2,'89'!$C$2:$C$1524,'89'!F602:F2124)</f>
        <v>#N/A</v>
      </c>
      <c r="H602" s="8" t="str">
        <f t="array" ref="H602">XLOOKUP($C$2,'89'!$C$2:$C$1524,'89'!H602:H2124)</f>
        <v>#N/A</v>
      </c>
      <c r="I602" s="8" t="str">
        <f t="array" ref="I602">XLOOKUP($C$2,'89'!$C$2:$C$1524,'89'!I602:I2124)</f>
        <v>#N/A</v>
      </c>
      <c r="J602" s="8" t="str">
        <f t="array" ref="J602">XLOOKUP($C$2,'89'!$C$2:$C$1524,'89'!J602:J2124)</f>
        <v>#N/A</v>
      </c>
      <c r="K602" s="8" t="s">
        <v>11</v>
      </c>
      <c r="L602" s="8" t="s">
        <v>3046</v>
      </c>
    </row>
    <row r="603" ht="14.25" customHeight="1">
      <c r="A603" s="8" t="s">
        <v>3045</v>
      </c>
      <c r="B603" s="1678" t="s">
        <v>817</v>
      </c>
      <c r="C603" s="8" t="s">
        <v>1563</v>
      </c>
      <c r="D603" s="8" t="s">
        <v>1564</v>
      </c>
      <c r="E603" s="8" t="str">
        <f t="array" ref="E603">XLOOKUP(C603,'89'!C603:C2125,'89'!E603:E2125)</f>
        <v>Verdes</v>
      </c>
      <c r="F603" s="8" t="str">
        <f t="array" ref="F603">XLOOKUP($C$2,'89'!$C$2:$C$1524,'89'!F603:F2125)</f>
        <v>#N/A</v>
      </c>
      <c r="H603" s="8" t="str">
        <f t="array" ref="H603">XLOOKUP($C$2,'89'!$C$2:$C$1524,'89'!H603:H2125)</f>
        <v>#N/A</v>
      </c>
      <c r="I603" s="8" t="str">
        <f t="array" ref="I603">XLOOKUP($C$2,'89'!$C$2:$C$1524,'89'!I603:I2125)</f>
        <v>#N/A</v>
      </c>
      <c r="J603" s="8" t="str">
        <f t="array" ref="J603">XLOOKUP($C$2,'89'!$C$2:$C$1524,'89'!J603:J2125)</f>
        <v>#N/A</v>
      </c>
      <c r="K603" s="8" t="s">
        <v>11</v>
      </c>
      <c r="L603" s="8" t="s">
        <v>3046</v>
      </c>
    </row>
    <row r="604" ht="14.25" customHeight="1">
      <c r="A604" s="8" t="s">
        <v>3045</v>
      </c>
      <c r="B604" s="1678" t="s">
        <v>817</v>
      </c>
      <c r="C604" s="8" t="s">
        <v>1565</v>
      </c>
      <c r="D604" s="8" t="s">
        <v>1566</v>
      </c>
      <c r="E604" s="8" t="str">
        <f t="array" ref="E604">XLOOKUP(C604,'89'!C604:C2126,'89'!E604:E2126)</f>
        <v>Verdes</v>
      </c>
      <c r="F604" s="8" t="str">
        <f t="array" ref="F604">XLOOKUP($C$2,'89'!$C$2:$C$1524,'89'!F604:F2126)</f>
        <v>#N/A</v>
      </c>
      <c r="H604" s="8" t="str">
        <f t="array" ref="H604">XLOOKUP($C$2,'89'!$C$2:$C$1524,'89'!H604:H2126)</f>
        <v>#N/A</v>
      </c>
      <c r="I604" s="8" t="str">
        <f t="array" ref="I604">XLOOKUP($C$2,'89'!$C$2:$C$1524,'89'!I604:I2126)</f>
        <v>#N/A</v>
      </c>
      <c r="J604" s="8" t="str">
        <f t="array" ref="J604">XLOOKUP($C$2,'89'!$C$2:$C$1524,'89'!J604:J2126)</f>
        <v>#N/A</v>
      </c>
      <c r="K604" s="8" t="s">
        <v>11</v>
      </c>
      <c r="L604" s="8" t="s">
        <v>3046</v>
      </c>
    </row>
    <row r="605" ht="14.25" customHeight="1">
      <c r="A605" s="8" t="s">
        <v>3045</v>
      </c>
      <c r="B605" s="1678" t="s">
        <v>892</v>
      </c>
      <c r="C605" s="8" t="s">
        <v>1567</v>
      </c>
      <c r="D605" s="8" t="s">
        <v>1568</v>
      </c>
      <c r="E605" s="8" t="str">
        <f t="array" ref="E605">XLOOKUP(C605,'89'!C605:C2127,'89'!E605:E2127)</f>
        <v>Verdes</v>
      </c>
      <c r="F605" s="8" t="str">
        <f t="array" ref="F605">XLOOKUP($C$2,'89'!$C$2:$C$1524,'89'!F605:F2127)</f>
        <v>#N/A</v>
      </c>
      <c r="H605" s="8" t="str">
        <f t="array" ref="H605">XLOOKUP($C$2,'89'!$C$2:$C$1524,'89'!H605:H2127)</f>
        <v>#N/A</v>
      </c>
      <c r="I605" s="8" t="str">
        <f t="array" ref="I605">XLOOKUP($C$2,'89'!$C$2:$C$1524,'89'!I605:I2127)</f>
        <v>#N/A</v>
      </c>
      <c r="J605" s="8" t="str">
        <f t="array" ref="J605">XLOOKUP($C$2,'89'!$C$2:$C$1524,'89'!J605:J2127)</f>
        <v>#N/A</v>
      </c>
      <c r="K605" s="8" t="s">
        <v>11</v>
      </c>
      <c r="L605" s="8" t="s">
        <v>3046</v>
      </c>
    </row>
    <row r="606" ht="14.25" customHeight="1">
      <c r="A606" s="8" t="s">
        <v>3045</v>
      </c>
      <c r="B606" s="1678" t="s">
        <v>168</v>
      </c>
      <c r="C606" s="8" t="s">
        <v>628</v>
      </c>
      <c r="D606" s="8" t="s">
        <v>2491</v>
      </c>
      <c r="E606" s="8" t="str">
        <f t="array" ref="E606">XLOOKUP(C606,'89'!C606:C2128,'89'!E606:E2128)</f>
        <v>Verdes</v>
      </c>
      <c r="F606" s="8" t="str">
        <f t="array" ref="F606">XLOOKUP($C$2,'89'!$C$2:$C$1524,'89'!F606:F2128)</f>
        <v>#N/A</v>
      </c>
      <c r="H606" s="8" t="str">
        <f t="array" ref="H606">XLOOKUP($C$2,'89'!$C$2:$C$1524,'89'!H606:H2128)</f>
        <v>#N/A</v>
      </c>
      <c r="I606" s="8" t="str">
        <f t="array" ref="I606">XLOOKUP($C$2,'89'!$C$2:$C$1524,'89'!I606:I2128)</f>
        <v>#N/A</v>
      </c>
      <c r="J606" s="8" t="str">
        <f t="array" ref="J606">XLOOKUP($C$2,'89'!$C$2:$C$1524,'89'!J606:J2128)</f>
        <v>#N/A</v>
      </c>
      <c r="K606" s="8" t="s">
        <v>11</v>
      </c>
      <c r="L606" s="8" t="s">
        <v>3046</v>
      </c>
    </row>
    <row r="607" ht="14.25" customHeight="1">
      <c r="A607" s="8" t="s">
        <v>3045</v>
      </c>
      <c r="B607" s="1678" t="s">
        <v>168</v>
      </c>
      <c r="C607" s="8" t="s">
        <v>630</v>
      </c>
      <c r="D607" s="8" t="s">
        <v>2492</v>
      </c>
      <c r="E607" s="8" t="str">
        <f t="array" ref="E607">XLOOKUP(C607,'89'!C607:C2129,'89'!E607:E2129)</f>
        <v>Verdes</v>
      </c>
      <c r="F607" s="8" t="str">
        <f t="array" ref="F607">XLOOKUP($C$2,'89'!$C$2:$C$1524,'89'!F607:F2129)</f>
        <v>#N/A</v>
      </c>
      <c r="H607" s="8" t="str">
        <f t="array" ref="H607">XLOOKUP($C$2,'89'!$C$2:$C$1524,'89'!H607:H2129)</f>
        <v>#N/A</v>
      </c>
      <c r="I607" s="8" t="str">
        <f t="array" ref="I607">XLOOKUP($C$2,'89'!$C$2:$C$1524,'89'!I607:I2129)</f>
        <v>#N/A</v>
      </c>
      <c r="J607" s="8" t="str">
        <f t="array" ref="J607">XLOOKUP($C$2,'89'!$C$2:$C$1524,'89'!J607:J2129)</f>
        <v>#N/A</v>
      </c>
      <c r="K607" s="8" t="s">
        <v>11</v>
      </c>
      <c r="L607" s="8" t="s">
        <v>3046</v>
      </c>
    </row>
    <row r="608" ht="14.25" customHeight="1">
      <c r="A608" s="8" t="s">
        <v>3045</v>
      </c>
      <c r="B608" s="1678" t="s">
        <v>814</v>
      </c>
      <c r="C608" s="8" t="s">
        <v>1569</v>
      </c>
      <c r="D608" s="8" t="s">
        <v>1570</v>
      </c>
      <c r="E608" s="8" t="str">
        <f t="array" ref="E608">XLOOKUP(C608,'89'!C608:C2130,'89'!E608:E2130)</f>
        <v>Verdes</v>
      </c>
      <c r="F608" s="8" t="str">
        <f t="array" ref="F608">XLOOKUP($C$2,'89'!$C$2:$C$1524,'89'!F608:F2130)</f>
        <v>#N/A</v>
      </c>
      <c r="H608" s="8" t="str">
        <f t="array" ref="H608">XLOOKUP($C$2,'89'!$C$2:$C$1524,'89'!H608:H2130)</f>
        <v>#N/A</v>
      </c>
      <c r="I608" s="8" t="str">
        <f t="array" ref="I608">XLOOKUP($C$2,'89'!$C$2:$C$1524,'89'!I608:I2130)</f>
        <v>#N/A</v>
      </c>
      <c r="J608" s="8" t="str">
        <f t="array" ref="J608">XLOOKUP($C$2,'89'!$C$2:$C$1524,'89'!J608:J2130)</f>
        <v>#N/A</v>
      </c>
      <c r="K608" s="8" t="s">
        <v>11</v>
      </c>
      <c r="L608" s="8" t="s">
        <v>3046</v>
      </c>
    </row>
    <row r="609" ht="14.25" customHeight="1">
      <c r="A609" s="8" t="s">
        <v>3045</v>
      </c>
      <c r="B609" s="1678" t="s">
        <v>817</v>
      </c>
      <c r="C609" s="8" t="s">
        <v>1571</v>
      </c>
      <c r="D609" s="8" t="s">
        <v>1572</v>
      </c>
      <c r="E609" s="8" t="str">
        <f t="array" ref="E609">XLOOKUP(C609,'89'!C609:C2131,'89'!E609:E2131)</f>
        <v>Verdes</v>
      </c>
      <c r="F609" s="8" t="str">
        <f t="array" ref="F609">XLOOKUP($C$2,'89'!$C$2:$C$1524,'89'!F609:F2131)</f>
        <v>#N/A</v>
      </c>
      <c r="H609" s="8" t="str">
        <f t="array" ref="H609">XLOOKUP($C$2,'89'!$C$2:$C$1524,'89'!H609:H2131)</f>
        <v>#N/A</v>
      </c>
      <c r="I609" s="8" t="str">
        <f t="array" ref="I609">XLOOKUP($C$2,'89'!$C$2:$C$1524,'89'!I609:I2131)</f>
        <v>#N/A</v>
      </c>
      <c r="J609" s="8" t="str">
        <f t="array" ref="J609">XLOOKUP($C$2,'89'!$C$2:$C$1524,'89'!J609:J2131)</f>
        <v>#N/A</v>
      </c>
      <c r="K609" s="8" t="s">
        <v>11</v>
      </c>
      <c r="L609" s="8" t="s">
        <v>3046</v>
      </c>
    </row>
    <row r="610" ht="14.25" customHeight="1">
      <c r="A610" s="8" t="s">
        <v>3045</v>
      </c>
      <c r="B610" s="1678" t="s">
        <v>817</v>
      </c>
      <c r="C610" s="8" t="s">
        <v>1573</v>
      </c>
      <c r="D610" s="8" t="s">
        <v>1574</v>
      </c>
      <c r="E610" s="8" t="str">
        <f t="array" ref="E610">XLOOKUP(C610,'89'!C610:C2132,'89'!E610:E2132)</f>
        <v>Verdes</v>
      </c>
      <c r="F610" s="8" t="str">
        <f t="array" ref="F610">XLOOKUP($C$2,'89'!$C$2:$C$1524,'89'!F610:F2132)</f>
        <v>#N/A</v>
      </c>
      <c r="H610" s="8" t="str">
        <f t="array" ref="H610">XLOOKUP($C$2,'89'!$C$2:$C$1524,'89'!H610:H2132)</f>
        <v>#N/A</v>
      </c>
      <c r="I610" s="8" t="str">
        <f t="array" ref="I610">XLOOKUP($C$2,'89'!$C$2:$C$1524,'89'!I610:I2132)</f>
        <v>#N/A</v>
      </c>
      <c r="J610" s="8" t="str">
        <f t="array" ref="J610">XLOOKUP($C$2,'89'!$C$2:$C$1524,'89'!J610:J2132)</f>
        <v>#N/A</v>
      </c>
      <c r="K610" s="8" t="s">
        <v>11</v>
      </c>
      <c r="L610" s="8" t="s">
        <v>3046</v>
      </c>
    </row>
    <row r="611" ht="14.25" customHeight="1">
      <c r="A611" s="8" t="s">
        <v>3045</v>
      </c>
      <c r="B611" s="1678" t="s">
        <v>892</v>
      </c>
      <c r="C611" s="8" t="s">
        <v>1575</v>
      </c>
      <c r="D611" s="8" t="s">
        <v>1576</v>
      </c>
      <c r="E611" s="8" t="str">
        <f t="array" ref="E611">XLOOKUP(C611,'89'!C611:C2133,'89'!E611:E2133)</f>
        <v>Rojos</v>
      </c>
      <c r="H611" s="8" t="str">
        <f t="array" ref="H611">XLOOKUP($C$2,'89'!$C$2:$C$1524,'89'!H611:H2133)</f>
        <v>#N/A</v>
      </c>
      <c r="I611" s="8" t="str">
        <f t="array" ref="I611">XLOOKUP($C$2,'89'!$C$2:$C$1524,'89'!I611:I2133)</f>
        <v>#N/A</v>
      </c>
      <c r="J611" s="8" t="str">
        <f t="array" ref="J611">XLOOKUP($C$2,'89'!$C$2:$C$1524,'89'!J611:J2133)</f>
        <v>#N/A</v>
      </c>
      <c r="K611" s="8" t="s">
        <v>11</v>
      </c>
      <c r="L611" s="8" t="s">
        <v>3046</v>
      </c>
    </row>
    <row r="612" ht="14.25" customHeight="1">
      <c r="A612" s="8" t="s">
        <v>3045</v>
      </c>
      <c r="B612" s="1678" t="s">
        <v>168</v>
      </c>
      <c r="C612" s="8" t="s">
        <v>632</v>
      </c>
      <c r="D612" s="8" t="s">
        <v>3040</v>
      </c>
      <c r="E612" s="8" t="str">
        <f t="array" ref="E612">XLOOKUP(C612,'89'!C612:C2134,'89'!E612:E2134)</f>
        <v>Verdes</v>
      </c>
      <c r="F612" s="8" t="str">
        <f t="array" ref="F612">XLOOKUP($C$2,'89'!$C$2:$C$1524,'89'!F612:F2134)</f>
        <v>#N/A</v>
      </c>
      <c r="H612" s="8" t="str">
        <f t="array" ref="H612">XLOOKUP($C$2,'89'!$C$2:$C$1524,'89'!H612:H2134)</f>
        <v>#N/A</v>
      </c>
      <c r="I612" s="8" t="str">
        <f t="array" ref="I612">XLOOKUP($C$2,'89'!$C$2:$C$1524,'89'!I612:I2134)</f>
        <v>#N/A</v>
      </c>
      <c r="J612" s="8" t="str">
        <f t="array" ref="J612">XLOOKUP($C$2,'89'!$C$2:$C$1524,'89'!J612:J2134)</f>
        <v>#N/A</v>
      </c>
      <c r="K612" s="8" t="s">
        <v>11</v>
      </c>
      <c r="L612" s="8" t="s">
        <v>3046</v>
      </c>
    </row>
    <row r="613" ht="14.25" customHeight="1">
      <c r="A613" s="8" t="s">
        <v>3045</v>
      </c>
      <c r="B613" s="1678" t="s">
        <v>168</v>
      </c>
      <c r="C613" s="8" t="s">
        <v>634</v>
      </c>
      <c r="D613" s="8" t="s">
        <v>2493</v>
      </c>
      <c r="E613" s="8" t="str">
        <f t="array" ref="E613">XLOOKUP(C613,'89'!C613:C2135,'89'!E613:E2135)</f>
        <v>Verdes</v>
      </c>
      <c r="F613" s="8" t="str">
        <f t="array" ref="F613">XLOOKUP($C$2,'89'!$C$2:$C$1524,'89'!F613:F2135)</f>
        <v>#N/A</v>
      </c>
      <c r="H613" s="8" t="str">
        <f t="array" ref="H613">XLOOKUP($C$2,'89'!$C$2:$C$1524,'89'!H613:H2135)</f>
        <v>#N/A</v>
      </c>
      <c r="I613" s="8" t="str">
        <f t="array" ref="I613">XLOOKUP($C$2,'89'!$C$2:$C$1524,'89'!I613:I2135)</f>
        <v>#N/A</v>
      </c>
      <c r="J613" s="8" t="str">
        <f t="array" ref="J613">XLOOKUP($C$2,'89'!$C$2:$C$1524,'89'!J613:J2135)</f>
        <v>#N/A</v>
      </c>
      <c r="K613" s="8" t="s">
        <v>11</v>
      </c>
      <c r="L613" s="8" t="s">
        <v>3046</v>
      </c>
    </row>
    <row r="614" ht="14.25" customHeight="1">
      <c r="A614" s="8" t="s">
        <v>3045</v>
      </c>
      <c r="B614" s="1678" t="s">
        <v>814</v>
      </c>
      <c r="C614" s="8" t="s">
        <v>1577</v>
      </c>
      <c r="D614" s="8" t="s">
        <v>1578</v>
      </c>
      <c r="E614" s="8" t="str">
        <f t="array" ref="E614">XLOOKUP(C614,'89'!C614:C2136,'89'!E614:E2136)</f>
        <v>Verdes</v>
      </c>
      <c r="F614" s="8" t="str">
        <f t="array" ref="F614">XLOOKUP($C$2,'89'!$C$2:$C$1524,'89'!F614:F2136)</f>
        <v>#N/A</v>
      </c>
      <c r="H614" s="8" t="str">
        <f t="array" ref="H614">XLOOKUP($C$2,'89'!$C$2:$C$1524,'89'!H614:H2136)</f>
        <v>#N/A</v>
      </c>
      <c r="I614" s="8" t="str">
        <f t="array" ref="I614">XLOOKUP($C$2,'89'!$C$2:$C$1524,'89'!I614:I2136)</f>
        <v>#N/A</v>
      </c>
      <c r="J614" s="8" t="str">
        <f t="array" ref="J614">XLOOKUP($C$2,'89'!$C$2:$C$1524,'89'!J614:J2136)</f>
        <v>#N/A</v>
      </c>
      <c r="K614" s="8" t="s">
        <v>11</v>
      </c>
      <c r="L614" s="8" t="s">
        <v>3046</v>
      </c>
    </row>
    <row r="615" ht="14.25" customHeight="1">
      <c r="A615" s="8" t="s">
        <v>3045</v>
      </c>
      <c r="B615" s="1678" t="s">
        <v>817</v>
      </c>
      <c r="C615" s="8" t="s">
        <v>1579</v>
      </c>
      <c r="D615" s="8" t="s">
        <v>1580</v>
      </c>
      <c r="E615" s="8" t="str">
        <f t="array" ref="E615">XLOOKUP(C615,'89'!C615:C2137,'89'!E615:E2137)</f>
        <v>Verdes</v>
      </c>
      <c r="F615" s="8" t="str">
        <f t="array" ref="F615">XLOOKUP($C$2,'89'!$C$2:$C$1524,'89'!F615:F2137)</f>
        <v>#N/A</v>
      </c>
      <c r="H615" s="8" t="str">
        <f t="array" ref="H615">XLOOKUP($C$2,'89'!$C$2:$C$1524,'89'!H615:H2137)</f>
        <v>#N/A</v>
      </c>
      <c r="I615" s="8" t="str">
        <f t="array" ref="I615">XLOOKUP($C$2,'89'!$C$2:$C$1524,'89'!I615:I2137)</f>
        <v>#N/A</v>
      </c>
      <c r="J615" s="8" t="str">
        <f t="array" ref="J615">XLOOKUP($C$2,'89'!$C$2:$C$1524,'89'!J615:J2137)</f>
        <v>#N/A</v>
      </c>
      <c r="K615" s="8" t="s">
        <v>11</v>
      </c>
      <c r="L615" s="8" t="s">
        <v>3046</v>
      </c>
    </row>
    <row r="616" ht="14.25" customHeight="1">
      <c r="A616" s="8" t="s">
        <v>3045</v>
      </c>
      <c r="B616" s="1678" t="s">
        <v>817</v>
      </c>
      <c r="C616" s="8" t="s">
        <v>1581</v>
      </c>
      <c r="D616" s="8" t="s">
        <v>1582</v>
      </c>
      <c r="E616" s="8" t="str">
        <f t="array" ref="E616">XLOOKUP(C616,'89'!C616:C2138,'89'!E616:E2138)</f>
        <v>Verdes</v>
      </c>
      <c r="F616" s="8" t="str">
        <f t="array" ref="F616">XLOOKUP($C$2,'89'!$C$2:$C$1524,'89'!F616:F2138)</f>
        <v>#N/A</v>
      </c>
      <c r="H616" s="8" t="str">
        <f t="array" ref="H616">XLOOKUP($C$2,'89'!$C$2:$C$1524,'89'!H616:H2138)</f>
        <v>#N/A</v>
      </c>
      <c r="I616" s="8" t="str">
        <f t="array" ref="I616">XLOOKUP($C$2,'89'!$C$2:$C$1524,'89'!I616:I2138)</f>
        <v>#N/A</v>
      </c>
      <c r="J616" s="8" t="str">
        <f t="array" ref="J616">XLOOKUP($C$2,'89'!$C$2:$C$1524,'89'!J616:J2138)</f>
        <v>#N/A</v>
      </c>
      <c r="K616" s="8" t="s">
        <v>11</v>
      </c>
      <c r="L616" s="8" t="s">
        <v>3046</v>
      </c>
    </row>
    <row r="617" ht="14.25" customHeight="1">
      <c r="A617" s="8" t="s">
        <v>3045</v>
      </c>
      <c r="B617" s="1678" t="s">
        <v>892</v>
      </c>
      <c r="C617" s="8" t="s">
        <v>1583</v>
      </c>
      <c r="D617" s="8" t="s">
        <v>3041</v>
      </c>
      <c r="E617" s="8" t="str">
        <f t="array" ref="E617">XLOOKUP(C617,'89'!C617:C2139,'89'!E617:E2139)</f>
        <v>Verdes</v>
      </c>
      <c r="F617" s="8" t="str">
        <f t="array" ref="F617">XLOOKUP($C$2,'89'!$C$2:$C$1524,'89'!F617:F2139)</f>
        <v>#N/A</v>
      </c>
      <c r="H617" s="8" t="str">
        <f t="array" ref="H617">XLOOKUP($C$2,'89'!$C$2:$C$1524,'89'!H617:H2139)</f>
        <v>#N/A</v>
      </c>
      <c r="I617" s="8" t="str">
        <f t="array" ref="I617">XLOOKUP($C$2,'89'!$C$2:$C$1524,'89'!I617:I2139)</f>
        <v>#N/A</v>
      </c>
      <c r="J617" s="8" t="str">
        <f t="array" ref="J617">XLOOKUP($C$2,'89'!$C$2:$C$1524,'89'!J617:J2139)</f>
        <v>#N/A</v>
      </c>
      <c r="K617" s="8" t="s">
        <v>11</v>
      </c>
      <c r="L617" s="8" t="s">
        <v>3046</v>
      </c>
    </row>
    <row r="618" ht="14.25" customHeight="1">
      <c r="A618" s="8" t="s">
        <v>3045</v>
      </c>
      <c r="B618" s="1678" t="s">
        <v>168</v>
      </c>
      <c r="C618" s="8" t="s">
        <v>636</v>
      </c>
      <c r="D618" s="8" t="s">
        <v>2494</v>
      </c>
      <c r="E618" s="8" t="str">
        <f t="array" ref="E618">XLOOKUP(C618,'89'!C618:C2140,'89'!E618:E2140)</f>
        <v>Verdes</v>
      </c>
      <c r="F618" s="8" t="str">
        <f t="array" ref="F618">XLOOKUP($C$2,'89'!$C$2:$C$1524,'89'!F618:F2140)</f>
        <v>#N/A</v>
      </c>
      <c r="H618" s="8" t="str">
        <f t="array" ref="H618">XLOOKUP($C$2,'89'!$C$2:$C$1524,'89'!H618:H2140)</f>
        <v>#N/A</v>
      </c>
      <c r="I618" s="8" t="str">
        <f t="array" ref="I618">XLOOKUP($C$2,'89'!$C$2:$C$1524,'89'!I618:I2140)</f>
        <v>#N/A</v>
      </c>
      <c r="J618" s="8" t="str">
        <f t="array" ref="J618">XLOOKUP($C$2,'89'!$C$2:$C$1524,'89'!J618:J2140)</f>
        <v>#N/A</v>
      </c>
      <c r="K618" s="8" t="s">
        <v>11</v>
      </c>
      <c r="L618" s="8" t="s">
        <v>3046</v>
      </c>
    </row>
    <row r="619" ht="14.25" customHeight="1">
      <c r="A619" s="8" t="s">
        <v>3045</v>
      </c>
      <c r="B619" s="1678" t="s">
        <v>168</v>
      </c>
      <c r="C619" s="8" t="s">
        <v>638</v>
      </c>
      <c r="D619" s="8" t="s">
        <v>2495</v>
      </c>
      <c r="E619" s="8" t="str">
        <f t="array" ref="E619">XLOOKUP(C619,'89'!C619:C2141,'89'!E619:E2141)</f>
        <v>Verdes</v>
      </c>
      <c r="F619" s="8" t="str">
        <f t="array" ref="F619">XLOOKUP($C$2,'89'!$C$2:$C$1524,'89'!F619:F2141)</f>
        <v>#N/A</v>
      </c>
      <c r="H619" s="8" t="str">
        <f t="array" ref="H619">XLOOKUP($C$2,'89'!$C$2:$C$1524,'89'!H619:H2141)</f>
        <v>#N/A</v>
      </c>
      <c r="I619" s="8" t="str">
        <f t="array" ref="I619">XLOOKUP($C$2,'89'!$C$2:$C$1524,'89'!I619:I2141)</f>
        <v>#N/A</v>
      </c>
      <c r="J619" s="8" t="str">
        <f t="array" ref="J619">XLOOKUP($C$2,'89'!$C$2:$C$1524,'89'!J619:J2141)</f>
        <v>#N/A</v>
      </c>
      <c r="K619" s="8" t="s">
        <v>11</v>
      </c>
      <c r="L619" s="8" t="s">
        <v>3046</v>
      </c>
    </row>
    <row r="620" ht="14.25" customHeight="1">
      <c r="A620" s="8" t="s">
        <v>3045</v>
      </c>
      <c r="B620" s="1678" t="s">
        <v>814</v>
      </c>
      <c r="C620" s="8" t="s">
        <v>1585</v>
      </c>
      <c r="D620" s="8" t="s">
        <v>1586</v>
      </c>
      <c r="E620" s="8" t="str">
        <f t="array" ref="E620">XLOOKUP(C620,'89'!C620:C2142,'89'!E620:E2142)</f>
        <v>Verdes</v>
      </c>
      <c r="F620" s="8" t="str">
        <f t="array" ref="F620">XLOOKUP($C$2,'89'!$C$2:$C$1524,'89'!F620:F2142)</f>
        <v>#N/A</v>
      </c>
      <c r="H620" s="8" t="str">
        <f t="array" ref="H620">XLOOKUP($C$2,'89'!$C$2:$C$1524,'89'!H620:H2142)</f>
        <v>#N/A</v>
      </c>
      <c r="I620" s="8" t="str">
        <f t="array" ref="I620">XLOOKUP($C$2,'89'!$C$2:$C$1524,'89'!I620:I2142)</f>
        <v>#N/A</v>
      </c>
      <c r="J620" s="8" t="str">
        <f t="array" ref="J620">XLOOKUP($C$2,'89'!$C$2:$C$1524,'89'!J620:J2142)</f>
        <v>#N/A</v>
      </c>
      <c r="K620" s="8" t="s">
        <v>11</v>
      </c>
      <c r="L620" s="8" t="s">
        <v>3046</v>
      </c>
    </row>
    <row r="621" ht="14.25" customHeight="1">
      <c r="A621" s="8" t="s">
        <v>3045</v>
      </c>
      <c r="B621" s="1678" t="s">
        <v>817</v>
      </c>
      <c r="C621" s="8" t="s">
        <v>1587</v>
      </c>
      <c r="D621" s="8" t="s">
        <v>1588</v>
      </c>
      <c r="E621" s="8" t="str">
        <f t="array" ref="E621">XLOOKUP(C621,'89'!C621:C2143,'89'!E621:E2143)</f>
        <v>Verdes</v>
      </c>
      <c r="F621" s="8" t="str">
        <f t="array" ref="F621">XLOOKUP($C$2,'89'!$C$2:$C$1524,'89'!F621:F2143)</f>
        <v>#N/A</v>
      </c>
      <c r="H621" s="8" t="str">
        <f t="array" ref="H621">XLOOKUP($C$2,'89'!$C$2:$C$1524,'89'!H621:H2143)</f>
        <v>#N/A</v>
      </c>
      <c r="I621" s="8" t="str">
        <f t="array" ref="I621">XLOOKUP($C$2,'89'!$C$2:$C$1524,'89'!I621:I2143)</f>
        <v>#N/A</v>
      </c>
      <c r="J621" s="8" t="str">
        <f t="array" ref="J621">XLOOKUP($C$2,'89'!$C$2:$C$1524,'89'!J621:J2143)</f>
        <v>#N/A</v>
      </c>
      <c r="K621" s="8" t="s">
        <v>11</v>
      </c>
      <c r="L621" s="8" t="s">
        <v>3046</v>
      </c>
    </row>
    <row r="622" ht="14.25" customHeight="1">
      <c r="A622" s="8" t="s">
        <v>3045</v>
      </c>
      <c r="B622" s="1678" t="s">
        <v>817</v>
      </c>
      <c r="C622" s="8" t="s">
        <v>1589</v>
      </c>
      <c r="D622" s="8" t="s">
        <v>1590</v>
      </c>
      <c r="E622" s="8" t="str">
        <f t="array" ref="E622">XLOOKUP(C622,'89'!C622:C2144,'89'!E622:E2144)</f>
        <v>Verdes</v>
      </c>
      <c r="F622" s="8" t="str">
        <f t="array" ref="F622">XLOOKUP($C$2,'89'!$C$2:$C$1524,'89'!F622:F2144)</f>
        <v>#N/A</v>
      </c>
      <c r="H622" s="8" t="str">
        <f t="array" ref="H622">XLOOKUP($C$2,'89'!$C$2:$C$1524,'89'!H622:H2144)</f>
        <v>#N/A</v>
      </c>
      <c r="I622" s="8" t="str">
        <f t="array" ref="I622">XLOOKUP($C$2,'89'!$C$2:$C$1524,'89'!I622:I2144)</f>
        <v>#N/A</v>
      </c>
      <c r="J622" s="8" t="str">
        <f t="array" ref="J622">XLOOKUP($C$2,'89'!$C$2:$C$1524,'89'!J622:J2144)</f>
        <v>#N/A</v>
      </c>
      <c r="K622" s="8" t="s">
        <v>11</v>
      </c>
      <c r="L622" s="8" t="s">
        <v>3046</v>
      </c>
    </row>
    <row r="623" ht="14.25" customHeight="1">
      <c r="A623" s="8" t="s">
        <v>3045</v>
      </c>
      <c r="B623" s="1678" t="s">
        <v>892</v>
      </c>
      <c r="C623" s="8" t="s">
        <v>1591</v>
      </c>
      <c r="D623" s="8" t="s">
        <v>1592</v>
      </c>
      <c r="E623" s="8" t="str">
        <f t="array" ref="E623">XLOOKUP(C623,'89'!C623:C2145,'89'!E623:E2145)</f>
        <v>Verdes</v>
      </c>
      <c r="F623" s="8" t="str">
        <f t="array" ref="F623">XLOOKUP($C$2,'89'!$C$2:$C$1524,'89'!F623:F2145)</f>
        <v>#N/A</v>
      </c>
      <c r="H623" s="8" t="str">
        <f t="array" ref="H623">XLOOKUP($C$2,'89'!$C$2:$C$1524,'89'!H623:H2145)</f>
        <v>#N/A</v>
      </c>
      <c r="I623" s="8" t="str">
        <f t="array" ref="I623">XLOOKUP($C$2,'89'!$C$2:$C$1524,'89'!I623:I2145)</f>
        <v>#N/A</v>
      </c>
      <c r="J623" s="8" t="str">
        <f t="array" ref="J623">XLOOKUP($C$2,'89'!$C$2:$C$1524,'89'!J623:J2145)</f>
        <v>#N/A</v>
      </c>
      <c r="K623" s="8" t="s">
        <v>11</v>
      </c>
      <c r="L623" s="8" t="s">
        <v>3046</v>
      </c>
    </row>
    <row r="624" ht="14.25" customHeight="1">
      <c r="A624" s="8" t="s">
        <v>3045</v>
      </c>
      <c r="B624" s="1678" t="s">
        <v>168</v>
      </c>
      <c r="C624" s="8" t="s">
        <v>640</v>
      </c>
      <c r="D624" s="8" t="s">
        <v>2496</v>
      </c>
      <c r="E624" s="8" t="str">
        <f t="array" ref="E624">XLOOKUP(C624,'89'!C624:C2146,'89'!E624:E2146)</f>
        <v>Verdes</v>
      </c>
      <c r="F624" s="8" t="str">
        <f t="array" ref="F624">XLOOKUP($C$2,'89'!$C$2:$C$1524,'89'!F624:F2146)</f>
        <v>#N/A</v>
      </c>
      <c r="H624" s="8" t="str">
        <f t="array" ref="H624">XLOOKUP($C$2,'89'!$C$2:$C$1524,'89'!H624:H2146)</f>
        <v>#N/A</v>
      </c>
      <c r="I624" s="8" t="str">
        <f t="array" ref="I624">XLOOKUP($C$2,'89'!$C$2:$C$1524,'89'!I624:I2146)</f>
        <v>#N/A</v>
      </c>
      <c r="J624" s="8" t="str">
        <f t="array" ref="J624">XLOOKUP($C$2,'89'!$C$2:$C$1524,'89'!J624:J2146)</f>
        <v>#N/A</v>
      </c>
      <c r="K624" s="8" t="s">
        <v>11</v>
      </c>
      <c r="L624" s="8" t="s">
        <v>3046</v>
      </c>
    </row>
    <row r="625" ht="14.25" customHeight="1">
      <c r="A625" s="8" t="s">
        <v>3045</v>
      </c>
      <c r="B625" s="1678" t="s">
        <v>168</v>
      </c>
      <c r="C625" s="8" t="s">
        <v>642</v>
      </c>
      <c r="D625" s="8" t="s">
        <v>2497</v>
      </c>
      <c r="E625" s="8" t="str">
        <f t="array" ref="E625">XLOOKUP(C625,'89'!C625:C2147,'89'!E625:E2147)</f>
        <v>Verdes</v>
      </c>
      <c r="F625" s="8" t="str">
        <f t="array" ref="F625">XLOOKUP($C$2,'89'!$C$2:$C$1524,'89'!F625:F2147)</f>
        <v>#N/A</v>
      </c>
      <c r="H625" s="8" t="str">
        <f t="array" ref="H625">XLOOKUP($C$2,'89'!$C$2:$C$1524,'89'!H625:H2147)</f>
        <v>#N/A</v>
      </c>
      <c r="I625" s="8" t="str">
        <f t="array" ref="I625">XLOOKUP($C$2,'89'!$C$2:$C$1524,'89'!I625:I2147)</f>
        <v>#N/A</v>
      </c>
      <c r="J625" s="8" t="str">
        <f t="array" ref="J625">XLOOKUP($C$2,'89'!$C$2:$C$1524,'89'!J625:J2147)</f>
        <v>#N/A</v>
      </c>
      <c r="K625" s="8" t="s">
        <v>11</v>
      </c>
      <c r="L625" s="8" t="s">
        <v>3046</v>
      </c>
    </row>
    <row r="626" ht="14.25" customHeight="1">
      <c r="A626" s="8" t="s">
        <v>3045</v>
      </c>
      <c r="B626" s="1678" t="s">
        <v>814</v>
      </c>
      <c r="C626" s="8" t="s">
        <v>1593</v>
      </c>
      <c r="D626" s="8" t="s">
        <v>1594</v>
      </c>
      <c r="E626" s="8" t="str">
        <f t="array" ref="E626">XLOOKUP(C626,'89'!C626:C2148,'89'!E626:E2148)</f>
        <v>Verdes</v>
      </c>
      <c r="F626" s="8" t="str">
        <f t="array" ref="F626">XLOOKUP($C$2,'89'!$C$2:$C$1524,'89'!F626:F2148)</f>
        <v>#N/A</v>
      </c>
      <c r="H626" s="8" t="str">
        <f t="array" ref="H626">XLOOKUP($C$2,'89'!$C$2:$C$1524,'89'!H626:H2148)</f>
        <v>#N/A</v>
      </c>
      <c r="I626" s="8" t="str">
        <f t="array" ref="I626">XLOOKUP($C$2,'89'!$C$2:$C$1524,'89'!I626:I2148)</f>
        <v>#N/A</v>
      </c>
      <c r="J626" s="8" t="str">
        <f t="array" ref="J626">XLOOKUP($C$2,'89'!$C$2:$C$1524,'89'!J626:J2148)</f>
        <v>#N/A</v>
      </c>
      <c r="K626" s="8" t="s">
        <v>11</v>
      </c>
      <c r="L626" s="8" t="s">
        <v>3046</v>
      </c>
    </row>
    <row r="627" ht="14.25" customHeight="1">
      <c r="A627" s="8" t="s">
        <v>3045</v>
      </c>
      <c r="B627" s="1678" t="s">
        <v>817</v>
      </c>
      <c r="C627" s="8" t="s">
        <v>1595</v>
      </c>
      <c r="D627" s="8" t="s">
        <v>1596</v>
      </c>
      <c r="E627" s="8" t="str">
        <f t="array" ref="E627">XLOOKUP(C627,'89'!C627:C2149,'89'!E627:E2149)</f>
        <v>Verdes</v>
      </c>
      <c r="F627" s="8" t="str">
        <f t="array" ref="F627">XLOOKUP($C$2,'89'!$C$2:$C$1524,'89'!F627:F2149)</f>
        <v>#N/A</v>
      </c>
      <c r="H627" s="8" t="str">
        <f t="array" ref="H627">XLOOKUP($C$2,'89'!$C$2:$C$1524,'89'!H627:H2149)</f>
        <v>#N/A</v>
      </c>
      <c r="I627" s="8" t="str">
        <f t="array" ref="I627">XLOOKUP($C$2,'89'!$C$2:$C$1524,'89'!I627:I2149)</f>
        <v>#N/A</v>
      </c>
      <c r="J627" s="8" t="str">
        <f t="array" ref="J627">XLOOKUP($C$2,'89'!$C$2:$C$1524,'89'!J627:J2149)</f>
        <v>#N/A</v>
      </c>
      <c r="K627" s="8" t="s">
        <v>11</v>
      </c>
      <c r="L627" s="8" t="s">
        <v>3046</v>
      </c>
    </row>
    <row r="628" ht="14.25" customHeight="1">
      <c r="A628" s="8" t="s">
        <v>3045</v>
      </c>
      <c r="B628" s="1678" t="s">
        <v>817</v>
      </c>
      <c r="C628" s="8" t="s">
        <v>1597</v>
      </c>
      <c r="D628" s="8" t="s">
        <v>1598</v>
      </c>
      <c r="E628" s="8" t="str">
        <f t="array" ref="E628">XLOOKUP(C628,'89'!C628:C2150,'89'!E628:E2150)</f>
        <v>Verdes</v>
      </c>
      <c r="F628" s="8" t="str">
        <f t="array" ref="F628">XLOOKUP($C$2,'89'!$C$2:$C$1524,'89'!F628:F2150)</f>
        <v>#N/A</v>
      </c>
      <c r="H628" s="8" t="str">
        <f t="array" ref="H628">XLOOKUP($C$2,'89'!$C$2:$C$1524,'89'!H628:H2150)</f>
        <v>#N/A</v>
      </c>
      <c r="I628" s="8" t="str">
        <f t="array" ref="I628">XLOOKUP($C$2,'89'!$C$2:$C$1524,'89'!I628:I2150)</f>
        <v>#N/A</v>
      </c>
      <c r="J628" s="8" t="str">
        <f t="array" ref="J628">XLOOKUP($C$2,'89'!$C$2:$C$1524,'89'!J628:J2150)</f>
        <v>#N/A</v>
      </c>
      <c r="K628" s="8" t="s">
        <v>11</v>
      </c>
      <c r="L628" s="8" t="s">
        <v>3046</v>
      </c>
    </row>
    <row r="629" ht="14.25" customHeight="1">
      <c r="A629" s="8" t="s">
        <v>3045</v>
      </c>
      <c r="B629" s="1678" t="s">
        <v>892</v>
      </c>
      <c r="C629" s="8" t="s">
        <v>1599</v>
      </c>
      <c r="D629" s="8" t="s">
        <v>1600</v>
      </c>
      <c r="E629" s="8" t="str">
        <f t="array" ref="E629">XLOOKUP(C629,'89'!C629:C2151,'89'!E629:E2151)</f>
        <v>Verdes</v>
      </c>
      <c r="F629" s="8" t="str">
        <f t="array" ref="F629">XLOOKUP($C$2,'89'!$C$2:$C$1524,'89'!F629:F2151)</f>
        <v>#N/A</v>
      </c>
      <c r="H629" s="8" t="str">
        <f t="array" ref="H629">XLOOKUP($C$2,'89'!$C$2:$C$1524,'89'!H629:H2151)</f>
        <v>#N/A</v>
      </c>
      <c r="I629" s="8" t="str">
        <f t="array" ref="I629">XLOOKUP($C$2,'89'!$C$2:$C$1524,'89'!I629:I2151)</f>
        <v>#N/A</v>
      </c>
      <c r="J629" s="8" t="str">
        <f t="array" ref="J629">XLOOKUP($C$2,'89'!$C$2:$C$1524,'89'!J629:J2151)</f>
        <v>#N/A</v>
      </c>
      <c r="K629" s="8" t="s">
        <v>11</v>
      </c>
      <c r="L629" s="8" t="s">
        <v>3046</v>
      </c>
    </row>
    <row r="630" ht="14.25" customHeight="1">
      <c r="A630" s="8" t="s">
        <v>3045</v>
      </c>
      <c r="B630" s="1678" t="s">
        <v>168</v>
      </c>
      <c r="C630" s="8" t="s">
        <v>644</v>
      </c>
      <c r="D630" s="8" t="s">
        <v>2498</v>
      </c>
      <c r="E630" s="8" t="str">
        <f t="array" ref="E630">XLOOKUP(C630,'89'!C630:C2152,'89'!E630:E2152)</f>
        <v>Verdes</v>
      </c>
      <c r="F630" s="8" t="str">
        <f t="array" ref="F630">XLOOKUP($C$2,'89'!$C$2:$C$1524,'89'!F630:F2152)</f>
        <v>#N/A</v>
      </c>
      <c r="H630" s="8" t="str">
        <f t="array" ref="H630">XLOOKUP($C$2,'89'!$C$2:$C$1524,'89'!H630:H2152)</f>
        <v>#N/A</v>
      </c>
      <c r="I630" s="8" t="str">
        <f t="array" ref="I630">XLOOKUP($C$2,'89'!$C$2:$C$1524,'89'!I630:I2152)</f>
        <v>#N/A</v>
      </c>
      <c r="J630" s="8" t="str">
        <f t="array" ref="J630">XLOOKUP($C$2,'89'!$C$2:$C$1524,'89'!J630:J2152)</f>
        <v>#N/A</v>
      </c>
      <c r="K630" s="8" t="s">
        <v>11</v>
      </c>
      <c r="L630" s="8" t="s">
        <v>3046</v>
      </c>
    </row>
    <row r="631" ht="14.25" customHeight="1">
      <c r="A631" s="8" t="s">
        <v>3045</v>
      </c>
      <c r="B631" s="1678" t="s">
        <v>168</v>
      </c>
      <c r="C631" s="8" t="s">
        <v>646</v>
      </c>
      <c r="D631" s="8" t="s">
        <v>2499</v>
      </c>
      <c r="E631" s="8" t="str">
        <f t="array" ref="E631">XLOOKUP(C631,'89'!C631:C2153,'89'!E631:E2153)</f>
        <v>Verdes</v>
      </c>
      <c r="F631" s="8" t="str">
        <f t="array" ref="F631">XLOOKUP($C$2,'89'!$C$2:$C$1524,'89'!F631:F2153)</f>
        <v>#N/A</v>
      </c>
      <c r="H631" s="8" t="str">
        <f t="array" ref="H631">XLOOKUP($C$2,'89'!$C$2:$C$1524,'89'!H631:H2153)</f>
        <v>#N/A</v>
      </c>
      <c r="I631" s="8" t="str">
        <f t="array" ref="I631">XLOOKUP($C$2,'89'!$C$2:$C$1524,'89'!I631:I2153)</f>
        <v>#N/A</v>
      </c>
      <c r="J631" s="8" t="str">
        <f t="array" ref="J631">XLOOKUP($C$2,'89'!$C$2:$C$1524,'89'!J631:J2153)</f>
        <v>#N/A</v>
      </c>
      <c r="K631" s="8" t="s">
        <v>11</v>
      </c>
      <c r="L631" s="8" t="s">
        <v>3046</v>
      </c>
    </row>
    <row r="632" ht="14.25" customHeight="1">
      <c r="A632" s="8" t="s">
        <v>3045</v>
      </c>
      <c r="B632" s="1678" t="s">
        <v>814</v>
      </c>
      <c r="C632" s="8" t="s">
        <v>1601</v>
      </c>
      <c r="D632" s="8" t="s">
        <v>1602</v>
      </c>
      <c r="E632" s="8" t="str">
        <f t="array" ref="E632">XLOOKUP(C632,'89'!C632:C2154,'89'!E632:E2154)</f>
        <v>Verdes</v>
      </c>
      <c r="F632" s="8" t="str">
        <f t="array" ref="F632">XLOOKUP($C$2,'89'!$C$2:$C$1524,'89'!F632:F2154)</f>
        <v>#N/A</v>
      </c>
      <c r="H632" s="8" t="str">
        <f t="array" ref="H632">XLOOKUP($C$2,'89'!$C$2:$C$1524,'89'!H632:H2154)</f>
        <v>#N/A</v>
      </c>
      <c r="I632" s="8" t="str">
        <f t="array" ref="I632">XLOOKUP($C$2,'89'!$C$2:$C$1524,'89'!I632:I2154)</f>
        <v>#N/A</v>
      </c>
      <c r="J632" s="8" t="str">
        <f t="array" ref="J632">XLOOKUP($C$2,'89'!$C$2:$C$1524,'89'!J632:J2154)</f>
        <v>#N/A</v>
      </c>
      <c r="K632" s="8" t="s">
        <v>11</v>
      </c>
      <c r="L632" s="8" t="s">
        <v>3046</v>
      </c>
    </row>
    <row r="633" ht="14.25" customHeight="1">
      <c r="A633" s="8" t="s">
        <v>3045</v>
      </c>
      <c r="B633" s="1678" t="s">
        <v>817</v>
      </c>
      <c r="C633" s="8" t="s">
        <v>1603</v>
      </c>
      <c r="D633" s="8" t="s">
        <v>1604</v>
      </c>
      <c r="E633" s="8" t="str">
        <f t="array" ref="E633">XLOOKUP(C633,'89'!C633:C2155,'89'!E633:E2155)</f>
        <v>Verdes</v>
      </c>
      <c r="F633" s="8" t="str">
        <f t="array" ref="F633">XLOOKUP($C$2,'89'!$C$2:$C$1524,'89'!F633:F2155)</f>
        <v>#N/A</v>
      </c>
      <c r="H633" s="8" t="str">
        <f t="array" ref="H633">XLOOKUP($C$2,'89'!$C$2:$C$1524,'89'!H633:H2155)</f>
        <v>#N/A</v>
      </c>
      <c r="I633" s="8" t="str">
        <f t="array" ref="I633">XLOOKUP($C$2,'89'!$C$2:$C$1524,'89'!I633:I2155)</f>
        <v>#N/A</v>
      </c>
      <c r="J633" s="8" t="str">
        <f t="array" ref="J633">XLOOKUP($C$2,'89'!$C$2:$C$1524,'89'!J633:J2155)</f>
        <v>#N/A</v>
      </c>
      <c r="K633" s="8" t="s">
        <v>11</v>
      </c>
      <c r="L633" s="8" t="s">
        <v>3046</v>
      </c>
    </row>
    <row r="634" ht="14.25" customHeight="1">
      <c r="A634" s="8" t="s">
        <v>3045</v>
      </c>
      <c r="B634" s="1678" t="s">
        <v>817</v>
      </c>
      <c r="C634" s="8" t="s">
        <v>1605</v>
      </c>
      <c r="D634" s="8" t="s">
        <v>1606</v>
      </c>
      <c r="E634" s="8" t="str">
        <f t="array" ref="E634">XLOOKUP(C634,'89'!C634:C2156,'89'!E634:E2156)</f>
        <v>Verdes</v>
      </c>
      <c r="F634" s="8" t="str">
        <f t="array" ref="F634">XLOOKUP($C$2,'89'!$C$2:$C$1524,'89'!F634:F2156)</f>
        <v>#N/A</v>
      </c>
      <c r="H634" s="8" t="str">
        <f t="array" ref="H634">XLOOKUP($C$2,'89'!$C$2:$C$1524,'89'!H634:H2156)</f>
        <v>#N/A</v>
      </c>
      <c r="I634" s="8" t="str">
        <f t="array" ref="I634">XLOOKUP($C$2,'89'!$C$2:$C$1524,'89'!I634:I2156)</f>
        <v>#N/A</v>
      </c>
      <c r="J634" s="8" t="str">
        <f t="array" ref="J634">XLOOKUP($C$2,'89'!$C$2:$C$1524,'89'!J634:J2156)</f>
        <v>#N/A</v>
      </c>
      <c r="K634" s="8" t="s">
        <v>11</v>
      </c>
      <c r="L634" s="8" t="s">
        <v>3046</v>
      </c>
    </row>
    <row r="635" ht="14.25" customHeight="1">
      <c r="A635" s="8" t="s">
        <v>3045</v>
      </c>
      <c r="B635" s="1678" t="s">
        <v>892</v>
      </c>
      <c r="C635" s="8" t="s">
        <v>1607</v>
      </c>
      <c r="D635" s="8" t="s">
        <v>1608</v>
      </c>
      <c r="E635" s="8" t="str">
        <f t="array" ref="E635">XLOOKUP(C635,'89'!C635:C2157,'89'!E635:E2157)</f>
        <v>Verdes</v>
      </c>
      <c r="F635" s="8" t="str">
        <f t="array" ref="F635">XLOOKUP($C$2,'89'!$C$2:$C$1524,'89'!F635:F2157)</f>
        <v>#N/A</v>
      </c>
      <c r="H635" s="8" t="str">
        <f t="array" ref="H635">XLOOKUP($C$2,'89'!$C$2:$C$1524,'89'!H635:H2157)</f>
        <v>#N/A</v>
      </c>
      <c r="I635" s="8" t="str">
        <f t="array" ref="I635">XLOOKUP($C$2,'89'!$C$2:$C$1524,'89'!I635:I2157)</f>
        <v>#N/A</v>
      </c>
      <c r="J635" s="8" t="str">
        <f t="array" ref="J635">XLOOKUP($C$2,'89'!$C$2:$C$1524,'89'!J635:J2157)</f>
        <v>#N/A</v>
      </c>
      <c r="K635" s="8" t="s">
        <v>11</v>
      </c>
      <c r="L635" s="8" t="s">
        <v>3046</v>
      </c>
    </row>
    <row r="636" ht="14.25" customHeight="1">
      <c r="A636" s="8" t="s">
        <v>3045</v>
      </c>
      <c r="B636" s="1678" t="s">
        <v>168</v>
      </c>
      <c r="C636" s="8" t="s">
        <v>648</v>
      </c>
      <c r="D636" s="8" t="s">
        <v>2500</v>
      </c>
      <c r="E636" s="8" t="str">
        <f t="array" ref="E636">XLOOKUP(C636,'89'!C636:C2158,'89'!E636:E2158)</f>
        <v>Verdes</v>
      </c>
      <c r="F636" s="8" t="str">
        <f t="array" ref="F636">XLOOKUP($C$2,'89'!$C$2:$C$1524,'89'!F636:F2158)</f>
        <v>#N/A</v>
      </c>
      <c r="H636" s="8" t="str">
        <f t="array" ref="H636">XLOOKUP($C$2,'89'!$C$2:$C$1524,'89'!H636:H2158)</f>
        <v>#N/A</v>
      </c>
      <c r="I636" s="8" t="str">
        <f t="array" ref="I636">XLOOKUP($C$2,'89'!$C$2:$C$1524,'89'!I636:I2158)</f>
        <v>#N/A</v>
      </c>
      <c r="J636" s="8" t="str">
        <f t="array" ref="J636">XLOOKUP($C$2,'89'!$C$2:$C$1524,'89'!J636:J2158)</f>
        <v>#N/A</v>
      </c>
      <c r="K636" s="8" t="s">
        <v>11</v>
      </c>
      <c r="L636" s="8" t="s">
        <v>3046</v>
      </c>
    </row>
    <row r="637" ht="14.25" customHeight="1">
      <c r="A637" s="8" t="s">
        <v>3045</v>
      </c>
      <c r="B637" s="1678" t="s">
        <v>168</v>
      </c>
      <c r="C637" s="8" t="s">
        <v>650</v>
      </c>
      <c r="D637" s="8" t="s">
        <v>2501</v>
      </c>
      <c r="E637" s="8" t="str">
        <f t="array" ref="E637">XLOOKUP(C637,'89'!C637:C2159,'89'!E637:E2159)</f>
        <v>Verdes</v>
      </c>
      <c r="F637" s="8" t="str">
        <f t="array" ref="F637">XLOOKUP($C$2,'89'!$C$2:$C$1524,'89'!F637:F2159)</f>
        <v>#N/A</v>
      </c>
      <c r="H637" s="8" t="str">
        <f t="array" ref="H637">XLOOKUP($C$2,'89'!$C$2:$C$1524,'89'!H637:H2159)</f>
        <v>#N/A</v>
      </c>
      <c r="I637" s="8" t="str">
        <f t="array" ref="I637">XLOOKUP($C$2,'89'!$C$2:$C$1524,'89'!I637:I2159)</f>
        <v>#N/A</v>
      </c>
      <c r="J637" s="8" t="str">
        <f t="array" ref="J637">XLOOKUP($C$2,'89'!$C$2:$C$1524,'89'!J637:J2159)</f>
        <v>#N/A</v>
      </c>
      <c r="K637" s="8" t="s">
        <v>11</v>
      </c>
      <c r="L637" s="8" t="s">
        <v>3046</v>
      </c>
    </row>
    <row r="638" ht="14.25" customHeight="1">
      <c r="A638" s="8" t="s">
        <v>3045</v>
      </c>
      <c r="B638" s="1678" t="s">
        <v>814</v>
      </c>
      <c r="C638" s="8" t="s">
        <v>1609</v>
      </c>
      <c r="D638" s="8" t="s">
        <v>1610</v>
      </c>
      <c r="E638" s="8" t="str">
        <f t="array" ref="E638">XLOOKUP(C638,'89'!C638:C2160,'89'!E638:E2160)</f>
        <v>Verdes</v>
      </c>
      <c r="F638" s="8" t="str">
        <f t="array" ref="F638">XLOOKUP($C$2,'89'!$C$2:$C$1524,'89'!F638:F2160)</f>
        <v>#N/A</v>
      </c>
      <c r="H638" s="8" t="str">
        <f t="array" ref="H638">XLOOKUP($C$2,'89'!$C$2:$C$1524,'89'!H638:H2160)</f>
        <v>#N/A</v>
      </c>
      <c r="I638" s="8" t="str">
        <f t="array" ref="I638">XLOOKUP($C$2,'89'!$C$2:$C$1524,'89'!I638:I2160)</f>
        <v>#N/A</v>
      </c>
      <c r="J638" s="8" t="str">
        <f t="array" ref="J638">XLOOKUP($C$2,'89'!$C$2:$C$1524,'89'!J638:J2160)</f>
        <v>#N/A</v>
      </c>
      <c r="K638" s="8" t="s">
        <v>11</v>
      </c>
      <c r="L638" s="8" t="s">
        <v>3046</v>
      </c>
    </row>
    <row r="639" ht="14.25" customHeight="1">
      <c r="A639" s="8" t="s">
        <v>3045</v>
      </c>
      <c r="B639" s="1678" t="s">
        <v>817</v>
      </c>
      <c r="C639" s="8" t="s">
        <v>1611</v>
      </c>
      <c r="D639" s="8" t="s">
        <v>1612</v>
      </c>
      <c r="E639" s="8" t="str">
        <f t="array" ref="E639">XLOOKUP(C639,'89'!C639:C2161,'89'!E639:E2161)</f>
        <v>Verdes</v>
      </c>
      <c r="F639" s="8" t="str">
        <f t="array" ref="F639">XLOOKUP($C$2,'89'!$C$2:$C$1524,'89'!F639:F2161)</f>
        <v>#N/A</v>
      </c>
      <c r="H639" s="8" t="str">
        <f t="array" ref="H639">XLOOKUP($C$2,'89'!$C$2:$C$1524,'89'!H639:H2161)</f>
        <v>#N/A</v>
      </c>
      <c r="I639" s="8" t="str">
        <f t="array" ref="I639">XLOOKUP($C$2,'89'!$C$2:$C$1524,'89'!I639:I2161)</f>
        <v>#N/A</v>
      </c>
      <c r="J639" s="8" t="str">
        <f t="array" ref="J639">XLOOKUP($C$2,'89'!$C$2:$C$1524,'89'!J639:J2161)</f>
        <v>#N/A</v>
      </c>
      <c r="K639" s="8" t="s">
        <v>11</v>
      </c>
      <c r="L639" s="8" t="s">
        <v>3046</v>
      </c>
    </row>
    <row r="640" ht="14.25" customHeight="1">
      <c r="A640" s="8" t="s">
        <v>3045</v>
      </c>
      <c r="B640" s="1678" t="s">
        <v>817</v>
      </c>
      <c r="C640" s="8" t="s">
        <v>1613</v>
      </c>
      <c r="D640" s="8" t="s">
        <v>1614</v>
      </c>
      <c r="E640" s="8" t="str">
        <f t="array" ref="E640">XLOOKUP(C640,'89'!C640:C2162,'89'!E640:E2162)</f>
        <v>Verdes</v>
      </c>
      <c r="F640" s="8" t="str">
        <f t="array" ref="F640">XLOOKUP($C$2,'89'!$C$2:$C$1524,'89'!F640:F2162)</f>
        <v>#N/A</v>
      </c>
      <c r="H640" s="8" t="str">
        <f t="array" ref="H640">XLOOKUP($C$2,'89'!$C$2:$C$1524,'89'!H640:H2162)</f>
        <v>#N/A</v>
      </c>
      <c r="I640" s="8" t="str">
        <f t="array" ref="I640">XLOOKUP($C$2,'89'!$C$2:$C$1524,'89'!I640:I2162)</f>
        <v>#N/A</v>
      </c>
      <c r="J640" s="8" t="str">
        <f t="array" ref="J640">XLOOKUP($C$2,'89'!$C$2:$C$1524,'89'!J640:J2162)</f>
        <v>#N/A</v>
      </c>
      <c r="K640" s="8" t="s">
        <v>11</v>
      </c>
      <c r="L640" s="8" t="s">
        <v>3046</v>
      </c>
    </row>
    <row r="641" ht="14.25" customHeight="1">
      <c r="A641" s="8" t="s">
        <v>3045</v>
      </c>
      <c r="B641" s="1678" t="s">
        <v>892</v>
      </c>
      <c r="C641" s="8" t="s">
        <v>1615</v>
      </c>
      <c r="D641" s="8" t="s">
        <v>1616</v>
      </c>
      <c r="E641" s="8" t="str">
        <f t="array" ref="E641">XLOOKUP(C641,'89'!C641:C2163,'89'!E641:E2163)</f>
        <v>Verdes</v>
      </c>
      <c r="F641" s="8" t="str">
        <f t="array" ref="F641">XLOOKUP($C$2,'89'!$C$2:$C$1524,'89'!F641:F2163)</f>
        <v>#N/A</v>
      </c>
      <c r="H641" s="8" t="str">
        <f t="array" ref="H641">XLOOKUP($C$2,'89'!$C$2:$C$1524,'89'!H641:H2163)</f>
        <v>#N/A</v>
      </c>
      <c r="I641" s="8" t="str">
        <f t="array" ref="I641">XLOOKUP($C$2,'89'!$C$2:$C$1524,'89'!I641:I2163)</f>
        <v>#N/A</v>
      </c>
      <c r="J641" s="8" t="str">
        <f t="array" ref="J641">XLOOKUP($C$2,'89'!$C$2:$C$1524,'89'!J641:J2163)</f>
        <v>#N/A</v>
      </c>
      <c r="K641" s="8" t="s">
        <v>11</v>
      </c>
      <c r="L641" s="8" t="s">
        <v>3046</v>
      </c>
    </row>
    <row r="642" ht="14.25" customHeight="1">
      <c r="A642" s="8" t="s">
        <v>3045</v>
      </c>
      <c r="B642" s="1678" t="s">
        <v>168</v>
      </c>
      <c r="C642" s="8" t="s">
        <v>652</v>
      </c>
      <c r="D642" s="8" t="s">
        <v>2925</v>
      </c>
      <c r="E642" s="8" t="str">
        <f t="array" ref="E642">XLOOKUP(C642,'89'!C642:C2164,'89'!E642:E2164)</f>
        <v>Verdes</v>
      </c>
      <c r="F642" s="8" t="str">
        <f t="array" ref="F642">XLOOKUP($C$2,'89'!$C$2:$C$1524,'89'!F642:F2164)</f>
        <v>#N/A</v>
      </c>
      <c r="H642" s="8" t="str">
        <f t="array" ref="H642">XLOOKUP($C$2,'89'!$C$2:$C$1524,'89'!H642:H2164)</f>
        <v>#N/A</v>
      </c>
      <c r="I642" s="8" t="str">
        <f t="array" ref="I642">XLOOKUP($C$2,'89'!$C$2:$C$1524,'89'!I642:I2164)</f>
        <v>#N/A</v>
      </c>
      <c r="J642" s="8" t="str">
        <f t="array" ref="J642">XLOOKUP($C$2,'89'!$C$2:$C$1524,'89'!J642:J2164)</f>
        <v>#N/A</v>
      </c>
      <c r="K642" s="8" t="s">
        <v>11</v>
      </c>
      <c r="L642" s="8" t="s">
        <v>3046</v>
      </c>
    </row>
    <row r="643" ht="14.25" customHeight="1">
      <c r="A643" s="8" t="s">
        <v>3045</v>
      </c>
      <c r="B643" s="1678" t="s">
        <v>168</v>
      </c>
      <c r="C643" s="8" t="s">
        <v>654</v>
      </c>
      <c r="D643" s="8" t="s">
        <v>2926</v>
      </c>
      <c r="E643" s="8" t="str">
        <f t="array" ref="E643">XLOOKUP(C643,'89'!C643:C2165,'89'!E643:E2165)</f>
        <v>Verdes</v>
      </c>
      <c r="F643" s="8" t="str">
        <f t="array" ref="F643">XLOOKUP($C$2,'89'!$C$2:$C$1524,'89'!F643:F2165)</f>
        <v>#N/A</v>
      </c>
      <c r="H643" s="8" t="str">
        <f t="array" ref="H643">XLOOKUP($C$2,'89'!$C$2:$C$1524,'89'!H643:H2165)</f>
        <v>#N/A</v>
      </c>
      <c r="I643" s="8" t="str">
        <f t="array" ref="I643">XLOOKUP($C$2,'89'!$C$2:$C$1524,'89'!I643:I2165)</f>
        <v>#N/A</v>
      </c>
      <c r="J643" s="8" t="str">
        <f t="array" ref="J643">XLOOKUP($C$2,'89'!$C$2:$C$1524,'89'!J643:J2165)</f>
        <v>#N/A</v>
      </c>
      <c r="K643" s="8" t="s">
        <v>11</v>
      </c>
      <c r="L643" s="8" t="s">
        <v>3046</v>
      </c>
    </row>
    <row r="644" ht="14.25" customHeight="1">
      <c r="A644" s="8" t="s">
        <v>3045</v>
      </c>
      <c r="B644" s="1678" t="s">
        <v>814</v>
      </c>
      <c r="C644" s="8" t="s">
        <v>1617</v>
      </c>
      <c r="D644" s="8" t="s">
        <v>1618</v>
      </c>
      <c r="E644" s="8" t="str">
        <f t="array" ref="E644">XLOOKUP(C644,'89'!C644:C2166,'89'!E644:E2166)</f>
        <v>Verdes</v>
      </c>
      <c r="F644" s="8" t="str">
        <f t="array" ref="F644">XLOOKUP($C$2,'89'!$C$2:$C$1524,'89'!F644:F2166)</f>
        <v>#N/A</v>
      </c>
      <c r="H644" s="8" t="str">
        <f t="array" ref="H644">XLOOKUP($C$2,'89'!$C$2:$C$1524,'89'!H644:H2166)</f>
        <v>#N/A</v>
      </c>
      <c r="I644" s="8" t="str">
        <f t="array" ref="I644">XLOOKUP($C$2,'89'!$C$2:$C$1524,'89'!I644:I2166)</f>
        <v>#N/A</v>
      </c>
      <c r="J644" s="8" t="str">
        <f t="array" ref="J644">XLOOKUP($C$2,'89'!$C$2:$C$1524,'89'!J644:J2166)</f>
        <v>#N/A</v>
      </c>
      <c r="K644" s="8" t="s">
        <v>11</v>
      </c>
      <c r="L644" s="8" t="s">
        <v>3046</v>
      </c>
    </row>
    <row r="645" ht="14.25" customHeight="1">
      <c r="A645" s="8" t="s">
        <v>3045</v>
      </c>
      <c r="B645" s="1678" t="s">
        <v>817</v>
      </c>
      <c r="C645" s="8" t="s">
        <v>1619</v>
      </c>
      <c r="D645" s="8" t="s">
        <v>1620</v>
      </c>
      <c r="E645" s="8" t="str">
        <f t="array" ref="E645">XLOOKUP(C645,'89'!C645:C2167,'89'!E645:E2167)</f>
        <v>Verdes</v>
      </c>
      <c r="F645" s="8" t="str">
        <f t="array" ref="F645">XLOOKUP($C$2,'89'!$C$2:$C$1524,'89'!F645:F2167)</f>
        <v>#N/A</v>
      </c>
      <c r="H645" s="8" t="str">
        <f t="array" ref="H645">XLOOKUP($C$2,'89'!$C$2:$C$1524,'89'!H645:H2167)</f>
        <v>#N/A</v>
      </c>
      <c r="I645" s="8" t="str">
        <f t="array" ref="I645">XLOOKUP($C$2,'89'!$C$2:$C$1524,'89'!I645:I2167)</f>
        <v>#N/A</v>
      </c>
      <c r="J645" s="8" t="str">
        <f t="array" ref="J645">XLOOKUP($C$2,'89'!$C$2:$C$1524,'89'!J645:J2167)</f>
        <v>#N/A</v>
      </c>
      <c r="K645" s="8" t="s">
        <v>11</v>
      </c>
      <c r="L645" s="8" t="s">
        <v>3046</v>
      </c>
    </row>
    <row r="646" ht="14.25" customHeight="1">
      <c r="A646" s="8" t="s">
        <v>3045</v>
      </c>
      <c r="B646" s="1678" t="s">
        <v>817</v>
      </c>
      <c r="C646" s="8" t="s">
        <v>1621</v>
      </c>
      <c r="D646" s="8" t="s">
        <v>1622</v>
      </c>
      <c r="E646" s="8" t="str">
        <f t="array" ref="E646">XLOOKUP(C646,'89'!C646:C2168,'89'!E646:E2168)</f>
        <v>Verdes</v>
      </c>
      <c r="F646" s="8" t="str">
        <f t="array" ref="F646">XLOOKUP($C$2,'89'!$C$2:$C$1524,'89'!F646:F2168)</f>
        <v>#N/A</v>
      </c>
      <c r="H646" s="8" t="str">
        <f t="array" ref="H646">XLOOKUP($C$2,'89'!$C$2:$C$1524,'89'!H646:H2168)</f>
        <v>#N/A</v>
      </c>
      <c r="I646" s="8" t="str">
        <f t="array" ref="I646">XLOOKUP($C$2,'89'!$C$2:$C$1524,'89'!I646:I2168)</f>
        <v>#N/A</v>
      </c>
      <c r="J646" s="8" t="str">
        <f t="array" ref="J646">XLOOKUP($C$2,'89'!$C$2:$C$1524,'89'!J646:J2168)</f>
        <v>#N/A</v>
      </c>
      <c r="K646" s="8" t="s">
        <v>11</v>
      </c>
      <c r="L646" s="8" t="s">
        <v>3046</v>
      </c>
    </row>
    <row r="647" ht="14.25" customHeight="1">
      <c r="A647" s="8" t="s">
        <v>3045</v>
      </c>
      <c r="B647" s="1678" t="s">
        <v>892</v>
      </c>
      <c r="C647" s="8" t="s">
        <v>1623</v>
      </c>
      <c r="D647" s="8" t="s">
        <v>1624</v>
      </c>
      <c r="E647" s="8" t="str">
        <f t="array" ref="E647">XLOOKUP(C647,'89'!C647:C2169,'89'!E647:E2169)</f>
        <v>Verdes</v>
      </c>
      <c r="F647" s="8" t="str">
        <f t="array" ref="F647">XLOOKUP($C$2,'89'!$C$2:$C$1524,'89'!F647:F2169)</f>
        <v>#N/A</v>
      </c>
      <c r="H647" s="8" t="str">
        <f t="array" ref="H647">XLOOKUP($C$2,'89'!$C$2:$C$1524,'89'!H647:H2169)</f>
        <v>#N/A</v>
      </c>
      <c r="I647" s="8" t="str">
        <f t="array" ref="I647">XLOOKUP($C$2,'89'!$C$2:$C$1524,'89'!I647:I2169)</f>
        <v>#N/A</v>
      </c>
      <c r="J647" s="8" t="str">
        <f t="array" ref="J647">XLOOKUP($C$2,'89'!$C$2:$C$1524,'89'!J647:J2169)</f>
        <v>#N/A</v>
      </c>
      <c r="K647" s="8" t="s">
        <v>11</v>
      </c>
      <c r="L647" s="8" t="s">
        <v>3046</v>
      </c>
    </row>
    <row r="648" ht="14.25" customHeight="1">
      <c r="A648" s="8" t="s">
        <v>3045</v>
      </c>
      <c r="B648" s="1678" t="s">
        <v>168</v>
      </c>
      <c r="C648" s="8" t="s">
        <v>656</v>
      </c>
      <c r="D648" s="8" t="s">
        <v>2927</v>
      </c>
      <c r="E648" s="8" t="str">
        <f t="array" ref="E648">XLOOKUP(C648,'89'!C648:C2170,'89'!E648:E2170)</f>
        <v>Verdes</v>
      </c>
      <c r="F648" s="8" t="str">
        <f t="array" ref="F648">XLOOKUP($C$2,'89'!$C$2:$C$1524,'89'!F648:F2170)</f>
        <v>#N/A</v>
      </c>
      <c r="H648" s="8" t="str">
        <f t="array" ref="H648">XLOOKUP($C$2,'89'!$C$2:$C$1524,'89'!H648:H2170)</f>
        <v>#N/A</v>
      </c>
      <c r="I648" s="8" t="str">
        <f t="array" ref="I648">XLOOKUP($C$2,'89'!$C$2:$C$1524,'89'!I648:I2170)</f>
        <v>#N/A</v>
      </c>
      <c r="J648" s="8" t="str">
        <f t="array" ref="J648">XLOOKUP($C$2,'89'!$C$2:$C$1524,'89'!J648:J2170)</f>
        <v>#N/A</v>
      </c>
      <c r="K648" s="8" t="s">
        <v>11</v>
      </c>
      <c r="L648" s="8" t="s">
        <v>3046</v>
      </c>
    </row>
    <row r="649" ht="14.25" customHeight="1">
      <c r="A649" s="8" t="s">
        <v>3045</v>
      </c>
      <c r="B649" s="1678" t="s">
        <v>168</v>
      </c>
      <c r="C649" s="8" t="s">
        <v>658</v>
      </c>
      <c r="D649" s="8" t="s">
        <v>659</v>
      </c>
      <c r="E649" s="8" t="str">
        <f t="array" ref="E649">XLOOKUP(C649,'89'!C649:C2171,'89'!E649:E2171)</f>
        <v>Verdes</v>
      </c>
      <c r="F649" s="8" t="str">
        <f t="array" ref="F649">XLOOKUP($C$2,'89'!$C$2:$C$1524,'89'!F649:F2171)</f>
        <v>#N/A</v>
      </c>
      <c r="H649" s="8" t="str">
        <f t="array" ref="H649">XLOOKUP($C$2,'89'!$C$2:$C$1524,'89'!H649:H2171)</f>
        <v>#N/A</v>
      </c>
      <c r="I649" s="8" t="str">
        <f t="array" ref="I649">XLOOKUP($C$2,'89'!$C$2:$C$1524,'89'!I649:I2171)</f>
        <v>#N/A</v>
      </c>
      <c r="J649" s="8" t="str">
        <f t="array" ref="J649">XLOOKUP($C$2,'89'!$C$2:$C$1524,'89'!J649:J2171)</f>
        <v>#N/A</v>
      </c>
      <c r="K649" s="8" t="s">
        <v>11</v>
      </c>
      <c r="L649" s="8" t="s">
        <v>3046</v>
      </c>
    </row>
    <row r="650" ht="14.25" customHeight="1">
      <c r="A650" s="8" t="s">
        <v>3045</v>
      </c>
      <c r="B650" s="1678" t="s">
        <v>814</v>
      </c>
      <c r="C650" s="8" t="s">
        <v>1625</v>
      </c>
      <c r="D650" s="8" t="s">
        <v>1626</v>
      </c>
      <c r="E650" s="8" t="str">
        <f t="array" ref="E650">XLOOKUP(C650,'89'!C650:C2172,'89'!E650:E2172)</f>
        <v>Verdes</v>
      </c>
      <c r="F650" s="8" t="str">
        <f t="array" ref="F650">XLOOKUP($C$2,'89'!$C$2:$C$1524,'89'!F650:F2172)</f>
        <v>#N/A</v>
      </c>
      <c r="H650" s="8" t="str">
        <f t="array" ref="H650">XLOOKUP($C$2,'89'!$C$2:$C$1524,'89'!H650:H2172)</f>
        <v>#N/A</v>
      </c>
      <c r="I650" s="8" t="str">
        <f t="array" ref="I650">XLOOKUP($C$2,'89'!$C$2:$C$1524,'89'!I650:I2172)</f>
        <v>#N/A</v>
      </c>
      <c r="J650" s="8" t="str">
        <f t="array" ref="J650">XLOOKUP($C$2,'89'!$C$2:$C$1524,'89'!J650:J2172)</f>
        <v>#N/A</v>
      </c>
      <c r="K650" s="8" t="s">
        <v>11</v>
      </c>
      <c r="L650" s="8" t="s">
        <v>3046</v>
      </c>
    </row>
    <row r="651" ht="14.25" customHeight="1">
      <c r="A651" s="8" t="s">
        <v>3045</v>
      </c>
      <c r="B651" s="1678" t="s">
        <v>817</v>
      </c>
      <c r="C651" s="8" t="s">
        <v>1627</v>
      </c>
      <c r="D651" s="8" t="s">
        <v>1628</v>
      </c>
      <c r="E651" s="8" t="str">
        <f t="array" ref="E651">XLOOKUP(C651,'89'!C651:C2173,'89'!E651:E2173)</f>
        <v>Verdes</v>
      </c>
      <c r="F651" s="8" t="str">
        <f t="array" ref="F651">XLOOKUP($C$2,'89'!$C$2:$C$1524,'89'!F651:F2173)</f>
        <v>#N/A</v>
      </c>
      <c r="H651" s="8" t="str">
        <f t="array" ref="H651">XLOOKUP($C$2,'89'!$C$2:$C$1524,'89'!H651:H2173)</f>
        <v>#N/A</v>
      </c>
      <c r="I651" s="8" t="str">
        <f t="array" ref="I651">XLOOKUP($C$2,'89'!$C$2:$C$1524,'89'!I651:I2173)</f>
        <v>#N/A</v>
      </c>
      <c r="J651" s="8" t="str">
        <f t="array" ref="J651">XLOOKUP($C$2,'89'!$C$2:$C$1524,'89'!J651:J2173)</f>
        <v>#N/A</v>
      </c>
      <c r="K651" s="8" t="s">
        <v>11</v>
      </c>
      <c r="L651" s="8" t="s">
        <v>3046</v>
      </c>
    </row>
    <row r="652" ht="14.25" customHeight="1">
      <c r="A652" s="8" t="s">
        <v>3045</v>
      </c>
      <c r="B652" s="1678" t="s">
        <v>817</v>
      </c>
      <c r="C652" s="8" t="s">
        <v>1629</v>
      </c>
      <c r="D652" s="8" t="s">
        <v>1630</v>
      </c>
      <c r="E652" s="8" t="str">
        <f t="array" ref="E652">XLOOKUP(C652,'89'!C652:C2174,'89'!E652:E2174)</f>
        <v>Verdes</v>
      </c>
      <c r="F652" s="8" t="str">
        <f t="array" ref="F652">XLOOKUP($C$2,'89'!$C$2:$C$1524,'89'!F652:F2174)</f>
        <v>#N/A</v>
      </c>
      <c r="H652" s="8" t="str">
        <f t="array" ref="H652">XLOOKUP($C$2,'89'!$C$2:$C$1524,'89'!H652:H2174)</f>
        <v>#N/A</v>
      </c>
      <c r="I652" s="8" t="str">
        <f t="array" ref="I652">XLOOKUP($C$2,'89'!$C$2:$C$1524,'89'!I652:I2174)</f>
        <v>#N/A</v>
      </c>
      <c r="J652" s="8" t="str">
        <f t="array" ref="J652">XLOOKUP($C$2,'89'!$C$2:$C$1524,'89'!J652:J2174)</f>
        <v>#N/A</v>
      </c>
      <c r="K652" s="8" t="s">
        <v>11</v>
      </c>
      <c r="L652" s="8" t="s">
        <v>3046</v>
      </c>
    </row>
    <row r="653" ht="14.25" customHeight="1">
      <c r="A653" s="8" t="s">
        <v>3045</v>
      </c>
      <c r="B653" s="1678" t="s">
        <v>892</v>
      </c>
      <c r="C653" s="8" t="s">
        <v>1631</v>
      </c>
      <c r="D653" s="8" t="s">
        <v>1632</v>
      </c>
      <c r="E653" s="8" t="str">
        <f t="array" ref="E653">XLOOKUP(C653,'89'!C653:C2175,'89'!E653:E2175)</f>
        <v>Verdes</v>
      </c>
      <c r="F653" s="8" t="str">
        <f t="array" ref="F653">XLOOKUP($C$2,'89'!$C$2:$C$1524,'89'!F653:F2175)</f>
        <v>#N/A</v>
      </c>
      <c r="H653" s="8" t="str">
        <f t="array" ref="H653">XLOOKUP($C$2,'89'!$C$2:$C$1524,'89'!H653:H2175)</f>
        <v>#N/A</v>
      </c>
      <c r="I653" s="8" t="str">
        <f t="array" ref="I653">XLOOKUP($C$2,'89'!$C$2:$C$1524,'89'!I653:I2175)</f>
        <v>#N/A</v>
      </c>
      <c r="J653" s="8" t="str">
        <f t="array" ref="J653">XLOOKUP($C$2,'89'!$C$2:$C$1524,'89'!J653:J2175)</f>
        <v>#N/A</v>
      </c>
      <c r="K653" s="8" t="s">
        <v>11</v>
      </c>
      <c r="L653" s="8" t="s">
        <v>3046</v>
      </c>
    </row>
    <row r="654" ht="14.25" customHeight="1">
      <c r="A654" s="8" t="s">
        <v>3045</v>
      </c>
      <c r="B654" s="1678" t="s">
        <v>168</v>
      </c>
      <c r="C654" s="8" t="s">
        <v>660</v>
      </c>
      <c r="D654" s="8" t="s">
        <v>661</v>
      </c>
      <c r="E654" s="8" t="str">
        <f t="array" ref="E654">XLOOKUP(C654,'89'!C654:C2176,'89'!E654:E2176)</f>
        <v>Verdes</v>
      </c>
      <c r="F654" s="8" t="str">
        <f t="array" ref="F654">XLOOKUP($C$2,'89'!$C$2:$C$1524,'89'!F654:F2176)</f>
        <v>#N/A</v>
      </c>
      <c r="H654" s="8" t="str">
        <f t="array" ref="H654">XLOOKUP($C$2,'89'!$C$2:$C$1524,'89'!H654:H2176)</f>
        <v>#N/A</v>
      </c>
      <c r="I654" s="8" t="str">
        <f t="array" ref="I654">XLOOKUP($C$2,'89'!$C$2:$C$1524,'89'!I654:I2176)</f>
        <v>#N/A</v>
      </c>
      <c r="J654" s="8" t="str">
        <f t="array" ref="J654">XLOOKUP($C$2,'89'!$C$2:$C$1524,'89'!J654:J2176)</f>
        <v>#N/A</v>
      </c>
      <c r="K654" s="8" t="s">
        <v>11</v>
      </c>
      <c r="L654" s="8" t="s">
        <v>3046</v>
      </c>
    </row>
    <row r="655" ht="14.25" customHeight="1">
      <c r="A655" s="8" t="s">
        <v>3045</v>
      </c>
      <c r="B655" s="1678" t="s">
        <v>168</v>
      </c>
      <c r="C655" s="8" t="s">
        <v>662</v>
      </c>
      <c r="D655" s="8" t="s">
        <v>2928</v>
      </c>
      <c r="E655" s="8" t="str">
        <f t="array" ref="E655">XLOOKUP(C655,'89'!C655:C2177,'89'!E655:E2177)</f>
        <v>Verdes</v>
      </c>
      <c r="F655" s="8" t="str">
        <f t="array" ref="F655">XLOOKUP($C$2,'89'!$C$2:$C$1524,'89'!F655:F2177)</f>
        <v>#N/A</v>
      </c>
      <c r="H655" s="8" t="str">
        <f t="array" ref="H655">XLOOKUP($C$2,'89'!$C$2:$C$1524,'89'!H655:H2177)</f>
        <v>#N/A</v>
      </c>
      <c r="I655" s="8" t="str">
        <f t="array" ref="I655">XLOOKUP($C$2,'89'!$C$2:$C$1524,'89'!I655:I2177)</f>
        <v>#N/A</v>
      </c>
      <c r="J655" s="8" t="str">
        <f t="array" ref="J655">XLOOKUP($C$2,'89'!$C$2:$C$1524,'89'!J655:J2177)</f>
        <v>#N/A</v>
      </c>
      <c r="K655" s="8" t="s">
        <v>11</v>
      </c>
      <c r="L655" s="8" t="s">
        <v>3046</v>
      </c>
    </row>
    <row r="656" ht="14.25" customHeight="1">
      <c r="A656" s="8" t="s">
        <v>3045</v>
      </c>
      <c r="B656" s="1678" t="s">
        <v>814</v>
      </c>
      <c r="C656" s="8" t="s">
        <v>1633</v>
      </c>
      <c r="D656" s="8" t="s">
        <v>1634</v>
      </c>
      <c r="E656" s="8" t="str">
        <f t="array" ref="E656">XLOOKUP(C656,'89'!C656:C2178,'89'!E656:E2178)</f>
        <v>Verdes</v>
      </c>
      <c r="F656" s="8" t="str">
        <f t="array" ref="F656">XLOOKUP($C$2,'89'!$C$2:$C$1524,'89'!F656:F2178)</f>
        <v>#N/A</v>
      </c>
      <c r="H656" s="8" t="str">
        <f t="array" ref="H656">XLOOKUP($C$2,'89'!$C$2:$C$1524,'89'!H656:H2178)</f>
        <v>#N/A</v>
      </c>
      <c r="I656" s="8" t="str">
        <f t="array" ref="I656">XLOOKUP($C$2,'89'!$C$2:$C$1524,'89'!I656:I2178)</f>
        <v>#N/A</v>
      </c>
      <c r="J656" s="8" t="str">
        <f t="array" ref="J656">XLOOKUP($C$2,'89'!$C$2:$C$1524,'89'!J656:J2178)</f>
        <v>#N/A</v>
      </c>
      <c r="K656" s="8" t="s">
        <v>11</v>
      </c>
      <c r="L656" s="8" t="s">
        <v>3046</v>
      </c>
    </row>
    <row r="657" ht="14.25" customHeight="1">
      <c r="A657" s="8" t="s">
        <v>3045</v>
      </c>
      <c r="B657" s="1678" t="s">
        <v>817</v>
      </c>
      <c r="C657" s="8" t="s">
        <v>1635</v>
      </c>
      <c r="D657" s="8" t="s">
        <v>1636</v>
      </c>
      <c r="E657" s="8" t="str">
        <f t="array" ref="E657">XLOOKUP(C657,'89'!C657:C2179,'89'!E657:E2179)</f>
        <v>Verdes</v>
      </c>
      <c r="F657" s="8" t="str">
        <f t="array" ref="F657">XLOOKUP($C$2,'89'!$C$2:$C$1524,'89'!F657:F2179)</f>
        <v>#N/A</v>
      </c>
      <c r="H657" s="8" t="str">
        <f t="array" ref="H657">XLOOKUP($C$2,'89'!$C$2:$C$1524,'89'!H657:H2179)</f>
        <v>#N/A</v>
      </c>
      <c r="I657" s="8" t="str">
        <f t="array" ref="I657">XLOOKUP($C$2,'89'!$C$2:$C$1524,'89'!I657:I2179)</f>
        <v>#N/A</v>
      </c>
      <c r="J657" s="8" t="str">
        <f t="array" ref="J657">XLOOKUP($C$2,'89'!$C$2:$C$1524,'89'!J657:J2179)</f>
        <v>#N/A</v>
      </c>
      <c r="K657" s="8" t="s">
        <v>11</v>
      </c>
      <c r="L657" s="8" t="s">
        <v>3046</v>
      </c>
    </row>
    <row r="658" ht="14.25" customHeight="1">
      <c r="A658" s="8" t="s">
        <v>3045</v>
      </c>
      <c r="B658" s="1678" t="s">
        <v>817</v>
      </c>
      <c r="C658" s="8" t="s">
        <v>1637</v>
      </c>
      <c r="D658" s="8" t="s">
        <v>1638</v>
      </c>
      <c r="E658" s="8" t="str">
        <f t="array" ref="E658">XLOOKUP(C658,'89'!C658:C2180,'89'!E658:E2180)</f>
        <v>Verdes</v>
      </c>
      <c r="F658" s="8" t="str">
        <f t="array" ref="F658">XLOOKUP($C$2,'89'!$C$2:$C$1524,'89'!F658:F2180)</f>
        <v>#N/A</v>
      </c>
      <c r="H658" s="8" t="str">
        <f t="array" ref="H658">XLOOKUP($C$2,'89'!$C$2:$C$1524,'89'!H658:H2180)</f>
        <v>#N/A</v>
      </c>
      <c r="I658" s="8" t="str">
        <f t="array" ref="I658">XLOOKUP($C$2,'89'!$C$2:$C$1524,'89'!I658:I2180)</f>
        <v>#N/A</v>
      </c>
      <c r="J658" s="8" t="str">
        <f t="array" ref="J658">XLOOKUP($C$2,'89'!$C$2:$C$1524,'89'!J658:J2180)</f>
        <v>#N/A</v>
      </c>
      <c r="K658" s="8" t="s">
        <v>11</v>
      </c>
      <c r="L658" s="8" t="s">
        <v>3046</v>
      </c>
    </row>
    <row r="659" ht="14.25" customHeight="1">
      <c r="A659" s="8" t="s">
        <v>3045</v>
      </c>
      <c r="B659" s="1678" t="s">
        <v>892</v>
      </c>
      <c r="C659" s="8" t="s">
        <v>1639</v>
      </c>
      <c r="D659" s="8" t="s">
        <v>1640</v>
      </c>
      <c r="E659" s="8" t="str">
        <f t="array" ref="E659">XLOOKUP(C659,'89'!C659:C2181,'89'!E659:E2181)</f>
        <v>Verdes</v>
      </c>
      <c r="F659" s="8" t="str">
        <f t="array" ref="F659">XLOOKUP($C$2,'89'!$C$2:$C$1524,'89'!F659:F2181)</f>
        <v>#N/A</v>
      </c>
      <c r="H659" s="8" t="str">
        <f t="array" ref="H659">XLOOKUP($C$2,'89'!$C$2:$C$1524,'89'!H659:H2181)</f>
        <v>#N/A</v>
      </c>
      <c r="I659" s="8" t="str">
        <f t="array" ref="I659">XLOOKUP($C$2,'89'!$C$2:$C$1524,'89'!I659:I2181)</f>
        <v>#N/A</v>
      </c>
      <c r="J659" s="8" t="str">
        <f t="array" ref="J659">XLOOKUP($C$2,'89'!$C$2:$C$1524,'89'!J659:J2181)</f>
        <v>#N/A</v>
      </c>
      <c r="K659" s="8" t="s">
        <v>11</v>
      </c>
      <c r="L659" s="8" t="s">
        <v>3046</v>
      </c>
    </row>
    <row r="660" ht="14.25" customHeight="1">
      <c r="A660" s="8" t="s">
        <v>3045</v>
      </c>
      <c r="B660" s="1678" t="s">
        <v>168</v>
      </c>
      <c r="C660" s="8" t="s">
        <v>664</v>
      </c>
      <c r="D660" s="8" t="s">
        <v>665</v>
      </c>
      <c r="E660" s="8" t="str">
        <f t="array" ref="E660">XLOOKUP(C660,'89'!C660:C2182,'89'!E660:E2182)</f>
        <v>Verdes</v>
      </c>
      <c r="F660" s="8" t="str">
        <f t="array" ref="F660">XLOOKUP($C$2,'89'!$C$2:$C$1524,'89'!F660:F2182)</f>
        <v>#N/A</v>
      </c>
      <c r="H660" s="8" t="str">
        <f t="array" ref="H660">XLOOKUP($C$2,'89'!$C$2:$C$1524,'89'!H660:H2182)</f>
        <v>#N/A</v>
      </c>
      <c r="I660" s="8" t="str">
        <f t="array" ref="I660">XLOOKUP($C$2,'89'!$C$2:$C$1524,'89'!I660:I2182)</f>
        <v>#N/A</v>
      </c>
      <c r="J660" s="8" t="str">
        <f t="array" ref="J660">XLOOKUP($C$2,'89'!$C$2:$C$1524,'89'!J660:J2182)</f>
        <v>#N/A</v>
      </c>
      <c r="K660" s="8" t="s">
        <v>11</v>
      </c>
      <c r="L660" s="8" t="s">
        <v>3046</v>
      </c>
    </row>
    <row r="661" ht="14.25" customHeight="1">
      <c r="A661" s="8" t="s">
        <v>3045</v>
      </c>
      <c r="B661" s="1678" t="s">
        <v>168</v>
      </c>
      <c r="C661" s="8" t="s">
        <v>666</v>
      </c>
      <c r="D661" s="8" t="s">
        <v>2929</v>
      </c>
      <c r="E661" s="8" t="str">
        <f t="array" ref="E661">XLOOKUP(C661,'89'!C661:C2183,'89'!E661:E2183)</f>
        <v>Verdes</v>
      </c>
      <c r="F661" s="8" t="str">
        <f t="array" ref="F661">XLOOKUP($C$2,'89'!$C$2:$C$1524,'89'!F661:F2183)</f>
        <v>#N/A</v>
      </c>
      <c r="H661" s="8" t="str">
        <f t="array" ref="H661">XLOOKUP($C$2,'89'!$C$2:$C$1524,'89'!H661:H2183)</f>
        <v>#N/A</v>
      </c>
      <c r="I661" s="8" t="str">
        <f t="array" ref="I661">XLOOKUP($C$2,'89'!$C$2:$C$1524,'89'!I661:I2183)</f>
        <v>#N/A</v>
      </c>
      <c r="J661" s="8" t="str">
        <f t="array" ref="J661">XLOOKUP($C$2,'89'!$C$2:$C$1524,'89'!J661:J2183)</f>
        <v>#N/A</v>
      </c>
      <c r="K661" s="8" t="s">
        <v>11</v>
      </c>
      <c r="L661" s="8" t="s">
        <v>3046</v>
      </c>
    </row>
    <row r="662" ht="14.25" customHeight="1">
      <c r="A662" s="8" t="s">
        <v>3045</v>
      </c>
      <c r="B662" s="1678" t="s">
        <v>814</v>
      </c>
      <c r="C662" s="8" t="s">
        <v>1641</v>
      </c>
      <c r="D662" s="8" t="s">
        <v>1642</v>
      </c>
      <c r="E662" s="8" t="str">
        <f t="array" ref="E662">XLOOKUP(C662,'89'!C662:C2184,'89'!E662:E2184)</f>
        <v>Verdes</v>
      </c>
      <c r="F662" s="8" t="str">
        <f t="array" ref="F662">XLOOKUP($C$2,'89'!$C$2:$C$1524,'89'!F662:F2184)</f>
        <v>#N/A</v>
      </c>
      <c r="H662" s="8" t="str">
        <f t="array" ref="H662">XLOOKUP($C$2,'89'!$C$2:$C$1524,'89'!H662:H2184)</f>
        <v>#N/A</v>
      </c>
      <c r="I662" s="8" t="str">
        <f t="array" ref="I662">XLOOKUP($C$2,'89'!$C$2:$C$1524,'89'!I662:I2184)</f>
        <v>#N/A</v>
      </c>
      <c r="J662" s="8" t="str">
        <f t="array" ref="J662">XLOOKUP($C$2,'89'!$C$2:$C$1524,'89'!J662:J2184)</f>
        <v>#N/A</v>
      </c>
      <c r="K662" s="8" t="s">
        <v>11</v>
      </c>
      <c r="L662" s="8" t="s">
        <v>3046</v>
      </c>
    </row>
    <row r="663" ht="14.25" customHeight="1">
      <c r="A663" s="8" t="s">
        <v>3045</v>
      </c>
      <c r="B663" s="1678" t="s">
        <v>817</v>
      </c>
      <c r="C663" s="8" t="s">
        <v>1643</v>
      </c>
      <c r="D663" s="8" t="s">
        <v>1644</v>
      </c>
      <c r="E663" s="8" t="str">
        <f t="array" ref="E663">XLOOKUP(C663,'89'!C663:C2185,'89'!E663:E2185)</f>
        <v>Verdes</v>
      </c>
      <c r="F663" s="8" t="str">
        <f t="array" ref="F663">XLOOKUP($C$2,'89'!$C$2:$C$1524,'89'!F663:F2185)</f>
        <v>#N/A</v>
      </c>
      <c r="H663" s="8" t="str">
        <f t="array" ref="H663">XLOOKUP($C$2,'89'!$C$2:$C$1524,'89'!H663:H2185)</f>
        <v>#N/A</v>
      </c>
      <c r="I663" s="8" t="str">
        <f t="array" ref="I663">XLOOKUP($C$2,'89'!$C$2:$C$1524,'89'!I663:I2185)</f>
        <v>#N/A</v>
      </c>
      <c r="J663" s="8" t="str">
        <f t="array" ref="J663">XLOOKUP($C$2,'89'!$C$2:$C$1524,'89'!J663:J2185)</f>
        <v>#N/A</v>
      </c>
      <c r="K663" s="8" t="s">
        <v>11</v>
      </c>
      <c r="L663" s="8" t="s">
        <v>3046</v>
      </c>
    </row>
    <row r="664" ht="14.25" customHeight="1">
      <c r="A664" s="8" t="s">
        <v>3045</v>
      </c>
      <c r="B664" s="1678" t="s">
        <v>817</v>
      </c>
      <c r="C664" s="8" t="s">
        <v>1645</v>
      </c>
      <c r="D664" s="8" t="s">
        <v>1646</v>
      </c>
      <c r="E664" s="8" t="str">
        <f t="array" ref="E664">XLOOKUP(C664,'89'!C664:C2186,'89'!E664:E2186)</f>
        <v>Verdes</v>
      </c>
      <c r="F664" s="8" t="str">
        <f t="array" ref="F664">XLOOKUP($C$2,'89'!$C$2:$C$1524,'89'!F664:F2186)</f>
        <v>#N/A</v>
      </c>
      <c r="H664" s="8" t="str">
        <f t="array" ref="H664">XLOOKUP($C$2,'89'!$C$2:$C$1524,'89'!H664:H2186)</f>
        <v>#N/A</v>
      </c>
      <c r="I664" s="8" t="str">
        <f t="array" ref="I664">XLOOKUP($C$2,'89'!$C$2:$C$1524,'89'!I664:I2186)</f>
        <v>#N/A</v>
      </c>
      <c r="J664" s="8" t="str">
        <f t="array" ref="J664">XLOOKUP($C$2,'89'!$C$2:$C$1524,'89'!J664:J2186)</f>
        <v>#N/A</v>
      </c>
      <c r="K664" s="8" t="s">
        <v>11</v>
      </c>
      <c r="L664" s="8" t="s">
        <v>3046</v>
      </c>
    </row>
    <row r="665" ht="14.25" customHeight="1">
      <c r="A665" s="8" t="s">
        <v>3045</v>
      </c>
      <c r="B665" s="1678" t="s">
        <v>892</v>
      </c>
      <c r="C665" s="8" t="s">
        <v>1647</v>
      </c>
      <c r="D665" s="8" t="s">
        <v>1648</v>
      </c>
      <c r="E665" s="8" t="str">
        <f t="array" ref="E665">XLOOKUP(C665,'89'!C665:C2187,'89'!E665:E2187)</f>
        <v>Verdes</v>
      </c>
      <c r="F665" s="8" t="str">
        <f t="array" ref="F665">XLOOKUP($C$2,'89'!$C$2:$C$1524,'89'!F665:F2187)</f>
        <v>#N/A</v>
      </c>
      <c r="H665" s="8" t="str">
        <f t="array" ref="H665">XLOOKUP($C$2,'89'!$C$2:$C$1524,'89'!H665:H2187)</f>
        <v>#N/A</v>
      </c>
      <c r="I665" s="8" t="str">
        <f t="array" ref="I665">XLOOKUP($C$2,'89'!$C$2:$C$1524,'89'!I665:I2187)</f>
        <v>#N/A</v>
      </c>
      <c r="J665" s="8" t="str">
        <f t="array" ref="J665">XLOOKUP($C$2,'89'!$C$2:$C$1524,'89'!J665:J2187)</f>
        <v>#N/A</v>
      </c>
      <c r="K665" s="8" t="s">
        <v>11</v>
      </c>
      <c r="L665" s="8" t="s">
        <v>3046</v>
      </c>
    </row>
    <row r="666" ht="14.25" customHeight="1">
      <c r="A666" s="8" t="s">
        <v>3045</v>
      </c>
      <c r="B666" s="1678" t="s">
        <v>168</v>
      </c>
      <c r="C666" s="8" t="s">
        <v>668</v>
      </c>
      <c r="D666" s="8" t="s">
        <v>2504</v>
      </c>
      <c r="E666" s="8" t="str">
        <f t="array" ref="E666">XLOOKUP(C666,'89'!C666:C2188,'89'!E666:E2188)</f>
        <v>Verdes</v>
      </c>
      <c r="F666" s="8" t="str">
        <f t="array" ref="F666">XLOOKUP($C$2,'89'!$C$2:$C$1524,'89'!F666:F2188)</f>
        <v>#N/A</v>
      </c>
      <c r="H666" s="8" t="str">
        <f t="array" ref="H666">XLOOKUP($C$2,'89'!$C$2:$C$1524,'89'!H666:H2188)</f>
        <v>#N/A</v>
      </c>
      <c r="I666" s="8" t="str">
        <f t="array" ref="I666">XLOOKUP($C$2,'89'!$C$2:$C$1524,'89'!I666:I2188)</f>
        <v>#N/A</v>
      </c>
      <c r="J666" s="8" t="str">
        <f t="array" ref="J666">XLOOKUP($C$2,'89'!$C$2:$C$1524,'89'!J666:J2188)</f>
        <v>#N/A</v>
      </c>
      <c r="K666" s="8" t="s">
        <v>11</v>
      </c>
      <c r="L666" s="8" t="s">
        <v>3046</v>
      </c>
    </row>
    <row r="667" ht="14.25" customHeight="1">
      <c r="A667" s="8" t="s">
        <v>3045</v>
      </c>
      <c r="B667" s="1678" t="s">
        <v>168</v>
      </c>
      <c r="C667" s="8" t="s">
        <v>670</v>
      </c>
      <c r="D667" s="8" t="s">
        <v>2505</v>
      </c>
      <c r="E667" s="8" t="str">
        <f t="array" ref="E667">XLOOKUP(C667,'89'!C667:C2189,'89'!E667:E2189)</f>
        <v>Verdes</v>
      </c>
      <c r="F667" s="8" t="str">
        <f t="array" ref="F667">XLOOKUP($C$2,'89'!$C$2:$C$1524,'89'!F667:F2189)</f>
        <v>#N/A</v>
      </c>
      <c r="H667" s="8" t="str">
        <f t="array" ref="H667">XLOOKUP($C$2,'89'!$C$2:$C$1524,'89'!H667:H2189)</f>
        <v>#N/A</v>
      </c>
      <c r="I667" s="8" t="str">
        <f t="array" ref="I667">XLOOKUP($C$2,'89'!$C$2:$C$1524,'89'!I667:I2189)</f>
        <v>#N/A</v>
      </c>
      <c r="J667" s="8" t="str">
        <f t="array" ref="J667">XLOOKUP($C$2,'89'!$C$2:$C$1524,'89'!J667:J2189)</f>
        <v>#N/A</v>
      </c>
      <c r="K667" s="8" t="s">
        <v>11</v>
      </c>
      <c r="L667" s="8" t="s">
        <v>3046</v>
      </c>
    </row>
    <row r="668" ht="14.25" customHeight="1">
      <c r="A668" s="8" t="s">
        <v>3045</v>
      </c>
      <c r="B668" s="1678" t="s">
        <v>814</v>
      </c>
      <c r="C668" s="8" t="s">
        <v>1649</v>
      </c>
      <c r="D668" s="8" t="s">
        <v>1650</v>
      </c>
      <c r="E668" s="8" t="str">
        <f t="array" ref="E668">XLOOKUP(C668,'89'!C668:C2190,'89'!E668:E2190)</f>
        <v>Verdes</v>
      </c>
      <c r="F668" s="8" t="str">
        <f t="array" ref="F668">XLOOKUP($C$2,'89'!$C$2:$C$1524,'89'!F668:F2190)</f>
        <v>#N/A</v>
      </c>
      <c r="H668" s="8" t="str">
        <f t="array" ref="H668">XLOOKUP($C$2,'89'!$C$2:$C$1524,'89'!H668:H2190)</f>
        <v>#N/A</v>
      </c>
      <c r="I668" s="8" t="str">
        <f t="array" ref="I668">XLOOKUP($C$2,'89'!$C$2:$C$1524,'89'!I668:I2190)</f>
        <v>#N/A</v>
      </c>
      <c r="J668" s="8" t="str">
        <f t="array" ref="J668">XLOOKUP($C$2,'89'!$C$2:$C$1524,'89'!J668:J2190)</f>
        <v>#N/A</v>
      </c>
      <c r="K668" s="8" t="s">
        <v>11</v>
      </c>
      <c r="L668" s="8" t="s">
        <v>3046</v>
      </c>
    </row>
    <row r="669" ht="14.25" customHeight="1">
      <c r="A669" s="8" t="s">
        <v>3045</v>
      </c>
      <c r="B669" s="1678" t="s">
        <v>817</v>
      </c>
      <c r="C669" s="8" t="s">
        <v>1651</v>
      </c>
      <c r="D669" s="8" t="s">
        <v>1652</v>
      </c>
      <c r="E669" s="8" t="str">
        <f t="array" ref="E669">XLOOKUP(C669,'89'!C669:C2191,'89'!E669:E2191)</f>
        <v>Verdes</v>
      </c>
      <c r="F669" s="8" t="str">
        <f t="array" ref="F669">XLOOKUP($C$2,'89'!$C$2:$C$1524,'89'!F669:F2191)</f>
        <v>#N/A</v>
      </c>
      <c r="H669" s="8" t="str">
        <f t="array" ref="H669">XLOOKUP($C$2,'89'!$C$2:$C$1524,'89'!H669:H2191)</f>
        <v>#N/A</v>
      </c>
      <c r="I669" s="8" t="str">
        <f t="array" ref="I669">XLOOKUP($C$2,'89'!$C$2:$C$1524,'89'!I669:I2191)</f>
        <v>#N/A</v>
      </c>
      <c r="J669" s="8" t="str">
        <f t="array" ref="J669">XLOOKUP($C$2,'89'!$C$2:$C$1524,'89'!J669:J2191)</f>
        <v>#N/A</v>
      </c>
      <c r="K669" s="8" t="s">
        <v>11</v>
      </c>
      <c r="L669" s="8" t="s">
        <v>3046</v>
      </c>
    </row>
    <row r="670" ht="14.25" customHeight="1">
      <c r="A670" s="8" t="s">
        <v>3045</v>
      </c>
      <c r="B670" s="1678" t="s">
        <v>817</v>
      </c>
      <c r="C670" s="8" t="s">
        <v>1653</v>
      </c>
      <c r="D670" s="8" t="s">
        <v>1654</v>
      </c>
      <c r="E670" s="8" t="str">
        <f t="array" ref="E670">XLOOKUP(C670,'89'!C670:C2192,'89'!E670:E2192)</f>
        <v>Verdes</v>
      </c>
      <c r="F670" s="8" t="str">
        <f t="array" ref="F670">XLOOKUP($C$2,'89'!$C$2:$C$1524,'89'!F670:F2192)</f>
        <v>#N/A</v>
      </c>
      <c r="H670" s="8" t="str">
        <f t="array" ref="H670">XLOOKUP($C$2,'89'!$C$2:$C$1524,'89'!H670:H2192)</f>
        <v>#N/A</v>
      </c>
      <c r="I670" s="8" t="str">
        <f t="array" ref="I670">XLOOKUP($C$2,'89'!$C$2:$C$1524,'89'!I670:I2192)</f>
        <v>#N/A</v>
      </c>
      <c r="J670" s="8" t="str">
        <f t="array" ref="J670">XLOOKUP($C$2,'89'!$C$2:$C$1524,'89'!J670:J2192)</f>
        <v>#N/A</v>
      </c>
      <c r="K670" s="8" t="s">
        <v>11</v>
      </c>
      <c r="L670" s="8" t="s">
        <v>3046</v>
      </c>
    </row>
    <row r="671" ht="14.25" customHeight="1">
      <c r="A671" s="8" t="s">
        <v>3045</v>
      </c>
      <c r="B671" s="1678" t="s">
        <v>892</v>
      </c>
      <c r="C671" s="8" t="s">
        <v>1655</v>
      </c>
      <c r="D671" s="8" t="s">
        <v>1656</v>
      </c>
      <c r="E671" s="8" t="str">
        <f t="array" ref="E671">XLOOKUP(C671,'89'!C671:C2193,'89'!E671:E2193)</f>
        <v>Verdes</v>
      </c>
      <c r="F671" s="8" t="str">
        <f t="array" ref="F671">XLOOKUP($C$2,'89'!$C$2:$C$1524,'89'!F671:F2193)</f>
        <v>#N/A</v>
      </c>
      <c r="H671" s="8" t="str">
        <f t="array" ref="H671">XLOOKUP($C$2,'89'!$C$2:$C$1524,'89'!H671:H2193)</f>
        <v>#N/A</v>
      </c>
      <c r="I671" s="8" t="str">
        <f t="array" ref="I671">XLOOKUP($C$2,'89'!$C$2:$C$1524,'89'!I671:I2193)</f>
        <v>#N/A</v>
      </c>
      <c r="J671" s="8" t="str">
        <f t="array" ref="J671">XLOOKUP($C$2,'89'!$C$2:$C$1524,'89'!J671:J2193)</f>
        <v>#N/A</v>
      </c>
      <c r="K671" s="8" t="s">
        <v>11</v>
      </c>
      <c r="L671" s="8" t="s">
        <v>3046</v>
      </c>
    </row>
    <row r="672" ht="14.25" customHeight="1">
      <c r="A672" s="8" t="s">
        <v>3045</v>
      </c>
      <c r="B672" s="1678" t="s">
        <v>168</v>
      </c>
      <c r="C672" s="8" t="s">
        <v>672</v>
      </c>
      <c r="D672" s="8" t="s">
        <v>2506</v>
      </c>
      <c r="E672" s="8" t="str">
        <f t="array" ref="E672">XLOOKUP(C672,'89'!C672:C2194,'89'!E672:E2194)</f>
        <v>Verdes</v>
      </c>
      <c r="F672" s="8" t="str">
        <f t="array" ref="F672">XLOOKUP($C$2,'89'!$C$2:$C$1524,'89'!F672:F2194)</f>
        <v>#N/A</v>
      </c>
      <c r="H672" s="8" t="str">
        <f t="array" ref="H672">XLOOKUP($C$2,'89'!$C$2:$C$1524,'89'!H672:H2194)</f>
        <v>#N/A</v>
      </c>
      <c r="I672" s="8" t="str">
        <f t="array" ref="I672">XLOOKUP($C$2,'89'!$C$2:$C$1524,'89'!I672:I2194)</f>
        <v>#N/A</v>
      </c>
      <c r="J672" s="8" t="str">
        <f t="array" ref="J672">XLOOKUP($C$2,'89'!$C$2:$C$1524,'89'!J672:J2194)</f>
        <v>#N/A</v>
      </c>
      <c r="K672" s="8" t="s">
        <v>11</v>
      </c>
      <c r="L672" s="8" t="s">
        <v>3046</v>
      </c>
    </row>
    <row r="673" ht="14.25" customHeight="1">
      <c r="A673" s="8" t="s">
        <v>3045</v>
      </c>
      <c r="B673" s="1678" t="s">
        <v>168</v>
      </c>
      <c r="C673" s="8" t="s">
        <v>674</v>
      </c>
      <c r="D673" s="8" t="s">
        <v>2507</v>
      </c>
      <c r="E673" s="8" t="str">
        <f t="array" ref="E673">XLOOKUP(C673,'89'!C673:C2195,'89'!E673:E2195)</f>
        <v>Verdes</v>
      </c>
      <c r="F673" s="8" t="str">
        <f t="array" ref="F673">XLOOKUP($C$2,'89'!$C$2:$C$1524,'89'!F673:F2195)</f>
        <v>#N/A</v>
      </c>
      <c r="H673" s="8" t="str">
        <f t="array" ref="H673">XLOOKUP($C$2,'89'!$C$2:$C$1524,'89'!H673:H2195)</f>
        <v>#N/A</v>
      </c>
      <c r="I673" s="8" t="str">
        <f t="array" ref="I673">XLOOKUP($C$2,'89'!$C$2:$C$1524,'89'!I673:I2195)</f>
        <v>#N/A</v>
      </c>
      <c r="J673" s="8" t="str">
        <f t="array" ref="J673">XLOOKUP($C$2,'89'!$C$2:$C$1524,'89'!J673:J2195)</f>
        <v>#N/A</v>
      </c>
      <c r="K673" s="8" t="s">
        <v>11</v>
      </c>
      <c r="L673" s="8" t="s">
        <v>3046</v>
      </c>
    </row>
    <row r="674" ht="14.25" customHeight="1">
      <c r="A674" s="8" t="s">
        <v>3045</v>
      </c>
      <c r="B674" s="1678" t="s">
        <v>814</v>
      </c>
      <c r="C674" s="8" t="s">
        <v>1657</v>
      </c>
      <c r="D674" s="8" t="s">
        <v>1658</v>
      </c>
      <c r="E674" s="8" t="str">
        <f t="array" ref="E674">XLOOKUP(C674,'89'!C674:C2196,'89'!E674:E2196)</f>
        <v>Verdes</v>
      </c>
      <c r="F674" s="8" t="str">
        <f t="array" ref="F674">XLOOKUP($C$2,'89'!$C$2:$C$1524,'89'!F674:F2196)</f>
        <v>#N/A</v>
      </c>
      <c r="H674" s="8" t="str">
        <f t="array" ref="H674">XLOOKUP($C$2,'89'!$C$2:$C$1524,'89'!H674:H2196)</f>
        <v>#N/A</v>
      </c>
      <c r="I674" s="8" t="str">
        <f t="array" ref="I674">XLOOKUP($C$2,'89'!$C$2:$C$1524,'89'!I674:I2196)</f>
        <v>#N/A</v>
      </c>
      <c r="J674" s="8" t="str">
        <f t="array" ref="J674">XLOOKUP($C$2,'89'!$C$2:$C$1524,'89'!J674:J2196)</f>
        <v>#N/A</v>
      </c>
      <c r="K674" s="8" t="s">
        <v>11</v>
      </c>
      <c r="L674" s="8" t="s">
        <v>3046</v>
      </c>
    </row>
    <row r="675" ht="14.25" customHeight="1">
      <c r="A675" s="8" t="s">
        <v>3045</v>
      </c>
      <c r="B675" s="1678" t="s">
        <v>817</v>
      </c>
      <c r="C675" s="8" t="s">
        <v>1659</v>
      </c>
      <c r="D675" s="8" t="s">
        <v>1660</v>
      </c>
      <c r="E675" s="8" t="str">
        <f t="array" ref="E675">XLOOKUP(C675,'89'!C675:C2197,'89'!E675:E2197)</f>
        <v>Verdes</v>
      </c>
      <c r="F675" s="8" t="str">
        <f t="array" ref="F675">XLOOKUP($C$2,'89'!$C$2:$C$1524,'89'!F675:F2197)</f>
        <v>#N/A</v>
      </c>
      <c r="H675" s="8" t="str">
        <f t="array" ref="H675">XLOOKUP($C$2,'89'!$C$2:$C$1524,'89'!H675:H2197)</f>
        <v>#N/A</v>
      </c>
      <c r="I675" s="8" t="str">
        <f t="array" ref="I675">XLOOKUP($C$2,'89'!$C$2:$C$1524,'89'!I675:I2197)</f>
        <v>#N/A</v>
      </c>
      <c r="J675" s="8" t="str">
        <f t="array" ref="J675">XLOOKUP($C$2,'89'!$C$2:$C$1524,'89'!J675:J2197)</f>
        <v>#N/A</v>
      </c>
      <c r="K675" s="8" t="s">
        <v>11</v>
      </c>
      <c r="L675" s="8" t="s">
        <v>3046</v>
      </c>
    </row>
    <row r="676" ht="14.25" customHeight="1">
      <c r="A676" s="8" t="s">
        <v>3045</v>
      </c>
      <c r="B676" s="1678" t="s">
        <v>817</v>
      </c>
      <c r="C676" s="8" t="s">
        <v>1661</v>
      </c>
      <c r="D676" s="8" t="s">
        <v>1662</v>
      </c>
      <c r="E676" s="8" t="str">
        <f t="array" ref="E676">XLOOKUP(C676,'89'!C676:C2198,'89'!E676:E2198)</f>
        <v>Verdes</v>
      </c>
      <c r="F676" s="8" t="str">
        <f t="array" ref="F676">XLOOKUP($C$2,'89'!$C$2:$C$1524,'89'!F676:F2198)</f>
        <v>#N/A</v>
      </c>
      <c r="H676" s="8" t="str">
        <f t="array" ref="H676">XLOOKUP($C$2,'89'!$C$2:$C$1524,'89'!H676:H2198)</f>
        <v>#N/A</v>
      </c>
      <c r="I676" s="8" t="str">
        <f t="array" ref="I676">XLOOKUP($C$2,'89'!$C$2:$C$1524,'89'!I676:I2198)</f>
        <v>#N/A</v>
      </c>
      <c r="J676" s="8" t="str">
        <f t="array" ref="J676">XLOOKUP($C$2,'89'!$C$2:$C$1524,'89'!J676:J2198)</f>
        <v>#N/A</v>
      </c>
      <c r="K676" s="8" t="s">
        <v>11</v>
      </c>
      <c r="L676" s="8" t="s">
        <v>3046</v>
      </c>
    </row>
    <row r="677" ht="14.25" customHeight="1">
      <c r="A677" s="8" t="s">
        <v>3045</v>
      </c>
      <c r="B677" s="1678" t="s">
        <v>892</v>
      </c>
      <c r="C677" s="8" t="s">
        <v>1663</v>
      </c>
      <c r="D677" s="8" t="s">
        <v>1664</v>
      </c>
      <c r="E677" s="8" t="str">
        <f t="array" ref="E677">XLOOKUP(C677,'89'!C677:C2199,'89'!E677:E2199)</f>
        <v>Verdes</v>
      </c>
      <c r="F677" s="8" t="str">
        <f t="array" ref="F677">XLOOKUP($C$2,'89'!$C$2:$C$1524,'89'!F677:F2199)</f>
        <v>#N/A</v>
      </c>
      <c r="H677" s="8" t="str">
        <f t="array" ref="H677">XLOOKUP($C$2,'89'!$C$2:$C$1524,'89'!H677:H2199)</f>
        <v>#N/A</v>
      </c>
      <c r="I677" s="8" t="str">
        <f t="array" ref="I677">XLOOKUP($C$2,'89'!$C$2:$C$1524,'89'!I677:I2199)</f>
        <v>#N/A</v>
      </c>
      <c r="J677" s="8" t="str">
        <f t="array" ref="J677">XLOOKUP($C$2,'89'!$C$2:$C$1524,'89'!J677:J2199)</f>
        <v>#N/A</v>
      </c>
      <c r="K677" s="8" t="s">
        <v>11</v>
      </c>
      <c r="L677" s="8" t="s">
        <v>3046</v>
      </c>
    </row>
    <row r="678" ht="14.25" customHeight="1">
      <c r="A678" s="8" t="s">
        <v>3045</v>
      </c>
      <c r="B678" s="1678" t="s">
        <v>168</v>
      </c>
      <c r="C678" s="8" t="s">
        <v>676</v>
      </c>
      <c r="D678" s="8" t="s">
        <v>2508</v>
      </c>
      <c r="E678" s="8" t="str">
        <f t="array" ref="E678">XLOOKUP(C678,'89'!C678:C2200,'89'!E678:E2200)</f>
        <v>Verdes</v>
      </c>
      <c r="F678" s="8" t="str">
        <f t="array" ref="F678">XLOOKUP($C$2,'89'!$C$2:$C$1524,'89'!F678:F2200)</f>
        <v>#N/A</v>
      </c>
      <c r="H678" s="8" t="str">
        <f t="array" ref="H678">XLOOKUP($C$2,'89'!$C$2:$C$1524,'89'!H678:H2200)</f>
        <v>#N/A</v>
      </c>
      <c r="I678" s="8" t="str">
        <f t="array" ref="I678">XLOOKUP($C$2,'89'!$C$2:$C$1524,'89'!I678:I2200)</f>
        <v>#N/A</v>
      </c>
      <c r="J678" s="8" t="str">
        <f t="array" ref="J678">XLOOKUP($C$2,'89'!$C$2:$C$1524,'89'!J678:J2200)</f>
        <v>#N/A</v>
      </c>
      <c r="K678" s="8" t="s">
        <v>11</v>
      </c>
      <c r="L678" s="8" t="s">
        <v>3046</v>
      </c>
    </row>
    <row r="679" ht="14.25" customHeight="1">
      <c r="A679" s="8" t="s">
        <v>3045</v>
      </c>
      <c r="B679" s="1678" t="s">
        <v>168</v>
      </c>
      <c r="C679" s="8" t="s">
        <v>678</v>
      </c>
      <c r="D679" s="8" t="s">
        <v>2509</v>
      </c>
      <c r="E679" s="8" t="str">
        <f t="array" ref="E679">XLOOKUP(C679,'89'!C679:C2201,'89'!E679:E2201)</f>
        <v>Verdes</v>
      </c>
      <c r="F679" s="8" t="str">
        <f t="array" ref="F679">XLOOKUP($C$2,'89'!$C$2:$C$1524,'89'!F679:F2201)</f>
        <v>#N/A</v>
      </c>
      <c r="H679" s="8" t="str">
        <f t="array" ref="H679">XLOOKUP($C$2,'89'!$C$2:$C$1524,'89'!H679:H2201)</f>
        <v>#N/A</v>
      </c>
      <c r="I679" s="8" t="str">
        <f t="array" ref="I679">XLOOKUP($C$2,'89'!$C$2:$C$1524,'89'!I679:I2201)</f>
        <v>#N/A</v>
      </c>
      <c r="J679" s="8" t="str">
        <f t="array" ref="J679">XLOOKUP($C$2,'89'!$C$2:$C$1524,'89'!J679:J2201)</f>
        <v>#N/A</v>
      </c>
      <c r="K679" s="8" t="s">
        <v>11</v>
      </c>
      <c r="L679" s="8" t="s">
        <v>3046</v>
      </c>
    </row>
    <row r="680" ht="14.25" customHeight="1">
      <c r="A680" s="8" t="s">
        <v>3045</v>
      </c>
      <c r="B680" s="1678" t="s">
        <v>814</v>
      </c>
      <c r="C680" s="8" t="s">
        <v>1665</v>
      </c>
      <c r="D680" s="8" t="s">
        <v>1666</v>
      </c>
      <c r="E680" s="8" t="str">
        <f t="array" ref="E680">XLOOKUP(C680,'89'!C680:C2202,'89'!E680:E2202)</f>
        <v>Verdes</v>
      </c>
      <c r="F680" s="8" t="str">
        <f t="array" ref="F680">XLOOKUP($C$2,'89'!$C$2:$C$1524,'89'!F680:F2202)</f>
        <v>#N/A</v>
      </c>
      <c r="H680" s="8" t="str">
        <f t="array" ref="H680">XLOOKUP($C$2,'89'!$C$2:$C$1524,'89'!H680:H2202)</f>
        <v>#N/A</v>
      </c>
      <c r="I680" s="8" t="str">
        <f t="array" ref="I680">XLOOKUP($C$2,'89'!$C$2:$C$1524,'89'!I680:I2202)</f>
        <v>#N/A</v>
      </c>
      <c r="J680" s="8" t="str">
        <f t="array" ref="J680">XLOOKUP($C$2,'89'!$C$2:$C$1524,'89'!J680:J2202)</f>
        <v>#N/A</v>
      </c>
      <c r="K680" s="8" t="s">
        <v>11</v>
      </c>
      <c r="L680" s="8" t="s">
        <v>3046</v>
      </c>
    </row>
    <row r="681" ht="14.25" customHeight="1">
      <c r="A681" s="8" t="s">
        <v>3045</v>
      </c>
      <c r="B681" s="1678" t="s">
        <v>817</v>
      </c>
      <c r="C681" s="8" t="s">
        <v>1667</v>
      </c>
      <c r="D681" s="8" t="s">
        <v>1668</v>
      </c>
      <c r="E681" s="8" t="str">
        <f t="array" ref="E681">XLOOKUP(C681,'89'!C681:C2203,'89'!E681:E2203)</f>
        <v>Verdes</v>
      </c>
      <c r="F681" s="8" t="str">
        <f t="array" ref="F681">XLOOKUP($C$2,'89'!$C$2:$C$1524,'89'!F681:F2203)</f>
        <v>#N/A</v>
      </c>
      <c r="H681" s="8" t="str">
        <f t="array" ref="H681">XLOOKUP($C$2,'89'!$C$2:$C$1524,'89'!H681:H2203)</f>
        <v>#N/A</v>
      </c>
      <c r="I681" s="8" t="str">
        <f t="array" ref="I681">XLOOKUP($C$2,'89'!$C$2:$C$1524,'89'!I681:I2203)</f>
        <v>#N/A</v>
      </c>
      <c r="J681" s="8" t="str">
        <f t="array" ref="J681">XLOOKUP($C$2,'89'!$C$2:$C$1524,'89'!J681:J2203)</f>
        <v>#N/A</v>
      </c>
      <c r="K681" s="8" t="s">
        <v>11</v>
      </c>
      <c r="L681" s="8" t="s">
        <v>3046</v>
      </c>
    </row>
    <row r="682" ht="14.25" customHeight="1">
      <c r="A682" s="8" t="s">
        <v>3045</v>
      </c>
      <c r="B682" s="1678" t="s">
        <v>817</v>
      </c>
      <c r="C682" s="8" t="s">
        <v>1669</v>
      </c>
      <c r="D682" s="8" t="s">
        <v>1670</v>
      </c>
      <c r="E682" s="8" t="str">
        <f t="array" ref="E682">XLOOKUP(C682,'89'!C682:C2204,'89'!E682:E2204)</f>
        <v>Verdes</v>
      </c>
      <c r="F682" s="8" t="str">
        <f t="array" ref="F682">XLOOKUP($C$2,'89'!$C$2:$C$1524,'89'!F682:F2204)</f>
        <v>#N/A</v>
      </c>
      <c r="H682" s="8" t="str">
        <f t="array" ref="H682">XLOOKUP($C$2,'89'!$C$2:$C$1524,'89'!H682:H2204)</f>
        <v>#N/A</v>
      </c>
      <c r="I682" s="8" t="str">
        <f t="array" ref="I682">XLOOKUP($C$2,'89'!$C$2:$C$1524,'89'!I682:I2204)</f>
        <v>#N/A</v>
      </c>
      <c r="J682" s="8" t="str">
        <f t="array" ref="J682">XLOOKUP($C$2,'89'!$C$2:$C$1524,'89'!J682:J2204)</f>
        <v>#N/A</v>
      </c>
      <c r="K682" s="8" t="s">
        <v>11</v>
      </c>
      <c r="L682" s="8" t="s">
        <v>3046</v>
      </c>
    </row>
    <row r="683" ht="14.25" customHeight="1">
      <c r="A683" s="8" t="s">
        <v>3045</v>
      </c>
      <c r="B683" s="1678" t="s">
        <v>892</v>
      </c>
      <c r="C683" s="8" t="s">
        <v>1671</v>
      </c>
      <c r="D683" s="8" t="s">
        <v>1672</v>
      </c>
      <c r="E683" s="8" t="str">
        <f t="array" ref="E683">XLOOKUP(C683,'89'!C683:C2205,'89'!E683:E2205)</f>
        <v>Verdes</v>
      </c>
      <c r="F683" s="8" t="str">
        <f t="array" ref="F683">XLOOKUP($C$2,'89'!$C$2:$C$1524,'89'!F683:F2205)</f>
        <v>#N/A</v>
      </c>
      <c r="H683" s="8" t="str">
        <f t="array" ref="H683">XLOOKUP($C$2,'89'!$C$2:$C$1524,'89'!H683:H2205)</f>
        <v>#N/A</v>
      </c>
      <c r="I683" s="8" t="str">
        <f t="array" ref="I683">XLOOKUP($C$2,'89'!$C$2:$C$1524,'89'!I683:I2205)</f>
        <v>#N/A</v>
      </c>
      <c r="J683" s="8" t="str">
        <f t="array" ref="J683">XLOOKUP($C$2,'89'!$C$2:$C$1524,'89'!J683:J2205)</f>
        <v>#N/A</v>
      </c>
      <c r="K683" s="8" t="s">
        <v>11</v>
      </c>
      <c r="L683" s="8" t="s">
        <v>3046</v>
      </c>
    </row>
    <row r="684" ht="14.25" customHeight="1">
      <c r="A684" s="8" t="s">
        <v>3045</v>
      </c>
      <c r="B684" s="1678" t="s">
        <v>168</v>
      </c>
      <c r="C684" s="8" t="s">
        <v>680</v>
      </c>
      <c r="D684" s="8" t="s">
        <v>2510</v>
      </c>
      <c r="E684" s="8" t="str">
        <f t="array" ref="E684">XLOOKUP(C684,'89'!C684:C2206,'89'!E684:E2206)</f>
        <v>Verdes</v>
      </c>
      <c r="F684" s="8" t="str">
        <f t="array" ref="F684">XLOOKUP($C$2,'89'!$C$2:$C$1524,'89'!F684:F2206)</f>
        <v>#N/A</v>
      </c>
      <c r="H684" s="8" t="str">
        <f t="array" ref="H684">XLOOKUP($C$2,'89'!$C$2:$C$1524,'89'!H684:H2206)</f>
        <v>#N/A</v>
      </c>
      <c r="I684" s="8" t="str">
        <f t="array" ref="I684">XLOOKUP($C$2,'89'!$C$2:$C$1524,'89'!I684:I2206)</f>
        <v>#N/A</v>
      </c>
      <c r="J684" s="8" t="str">
        <f t="array" ref="J684">XLOOKUP($C$2,'89'!$C$2:$C$1524,'89'!J684:J2206)</f>
        <v>#N/A</v>
      </c>
      <c r="K684" s="8" t="s">
        <v>11</v>
      </c>
      <c r="L684" s="8" t="s">
        <v>3046</v>
      </c>
    </row>
    <row r="685" ht="14.25" customHeight="1">
      <c r="A685" s="8" t="s">
        <v>3045</v>
      </c>
      <c r="B685" s="1678" t="s">
        <v>168</v>
      </c>
      <c r="C685" s="8" t="s">
        <v>682</v>
      </c>
      <c r="D685" s="8" t="s">
        <v>2511</v>
      </c>
      <c r="E685" s="8" t="str">
        <f t="array" ref="E685">XLOOKUP(C685,'89'!C685:C2207,'89'!E685:E2207)</f>
        <v>Verdes</v>
      </c>
      <c r="F685" s="8" t="str">
        <f t="array" ref="F685">XLOOKUP($C$2,'89'!$C$2:$C$1524,'89'!F685:F2207)</f>
        <v>#N/A</v>
      </c>
      <c r="H685" s="8" t="str">
        <f t="array" ref="H685">XLOOKUP($C$2,'89'!$C$2:$C$1524,'89'!H685:H2207)</f>
        <v>#N/A</v>
      </c>
      <c r="I685" s="8" t="str">
        <f t="array" ref="I685">XLOOKUP($C$2,'89'!$C$2:$C$1524,'89'!I685:I2207)</f>
        <v>#N/A</v>
      </c>
      <c r="J685" s="8" t="str">
        <f t="array" ref="J685">XLOOKUP($C$2,'89'!$C$2:$C$1524,'89'!J685:J2207)</f>
        <v>#N/A</v>
      </c>
      <c r="K685" s="8" t="s">
        <v>11</v>
      </c>
      <c r="L685" s="8" t="s">
        <v>3046</v>
      </c>
    </row>
    <row r="686" ht="14.25" customHeight="1">
      <c r="A686" s="8" t="s">
        <v>3045</v>
      </c>
      <c r="B686" s="1678" t="s">
        <v>814</v>
      </c>
      <c r="C686" s="8" t="s">
        <v>1673</v>
      </c>
      <c r="D686" s="8" t="s">
        <v>1674</v>
      </c>
      <c r="E686" s="8" t="str">
        <f t="array" ref="E686">XLOOKUP(C686,'89'!C686:C2208,'89'!E686:E2208)</f>
        <v>Verdes</v>
      </c>
      <c r="F686" s="8" t="str">
        <f t="array" ref="F686">XLOOKUP($C$2,'89'!$C$2:$C$1524,'89'!F686:F2208)</f>
        <v>#N/A</v>
      </c>
      <c r="H686" s="8" t="str">
        <f t="array" ref="H686">XLOOKUP($C$2,'89'!$C$2:$C$1524,'89'!H686:H2208)</f>
        <v>#N/A</v>
      </c>
      <c r="I686" s="8" t="str">
        <f t="array" ref="I686">XLOOKUP($C$2,'89'!$C$2:$C$1524,'89'!I686:I2208)</f>
        <v>#N/A</v>
      </c>
      <c r="J686" s="8" t="str">
        <f t="array" ref="J686">XLOOKUP($C$2,'89'!$C$2:$C$1524,'89'!J686:J2208)</f>
        <v>#N/A</v>
      </c>
      <c r="K686" s="8" t="s">
        <v>11</v>
      </c>
      <c r="L686" s="8" t="s">
        <v>3046</v>
      </c>
    </row>
    <row r="687" ht="14.25" customHeight="1">
      <c r="A687" s="8" t="s">
        <v>3045</v>
      </c>
      <c r="B687" s="1678" t="s">
        <v>817</v>
      </c>
      <c r="C687" s="8" t="s">
        <v>1675</v>
      </c>
      <c r="D687" s="8" t="s">
        <v>1676</v>
      </c>
      <c r="E687" s="8" t="str">
        <f t="array" ref="E687">XLOOKUP(C687,'89'!C687:C2209,'89'!E687:E2209)</f>
        <v>Verdes</v>
      </c>
      <c r="F687" s="8" t="str">
        <f t="array" ref="F687">XLOOKUP($C$2,'89'!$C$2:$C$1524,'89'!F687:F2209)</f>
        <v>#N/A</v>
      </c>
      <c r="H687" s="8" t="str">
        <f t="array" ref="H687">XLOOKUP($C$2,'89'!$C$2:$C$1524,'89'!H687:H2209)</f>
        <v>#N/A</v>
      </c>
      <c r="I687" s="8" t="str">
        <f t="array" ref="I687">XLOOKUP($C$2,'89'!$C$2:$C$1524,'89'!I687:I2209)</f>
        <v>#N/A</v>
      </c>
      <c r="J687" s="8" t="str">
        <f t="array" ref="J687">XLOOKUP($C$2,'89'!$C$2:$C$1524,'89'!J687:J2209)</f>
        <v>#N/A</v>
      </c>
      <c r="K687" s="8" t="s">
        <v>11</v>
      </c>
      <c r="L687" s="8" t="s">
        <v>3046</v>
      </c>
    </row>
    <row r="688" ht="14.25" customHeight="1">
      <c r="A688" s="8" t="s">
        <v>3045</v>
      </c>
      <c r="B688" s="1678" t="s">
        <v>817</v>
      </c>
      <c r="C688" s="8" t="s">
        <v>1677</v>
      </c>
      <c r="D688" s="8" t="s">
        <v>1678</v>
      </c>
      <c r="E688" s="8" t="str">
        <f t="array" ref="E688">XLOOKUP(C688,'89'!C688:C2210,'89'!E688:E2210)</f>
        <v>Verdes</v>
      </c>
      <c r="F688" s="8" t="str">
        <f t="array" ref="F688">XLOOKUP($C$2,'89'!$C$2:$C$1524,'89'!F688:F2210)</f>
        <v>#N/A</v>
      </c>
      <c r="H688" s="8" t="str">
        <f t="array" ref="H688">XLOOKUP($C$2,'89'!$C$2:$C$1524,'89'!H688:H2210)</f>
        <v>#N/A</v>
      </c>
      <c r="I688" s="8" t="str">
        <f t="array" ref="I688">XLOOKUP($C$2,'89'!$C$2:$C$1524,'89'!I688:I2210)</f>
        <v>#N/A</v>
      </c>
      <c r="J688" s="8" t="str">
        <f t="array" ref="J688">XLOOKUP($C$2,'89'!$C$2:$C$1524,'89'!J688:J2210)</f>
        <v>#N/A</v>
      </c>
      <c r="K688" s="8" t="s">
        <v>11</v>
      </c>
      <c r="L688" s="8" t="s">
        <v>3046</v>
      </c>
    </row>
    <row r="689" ht="14.25" customHeight="1">
      <c r="A689" s="8" t="s">
        <v>3045</v>
      </c>
      <c r="B689" s="1678" t="s">
        <v>892</v>
      </c>
      <c r="C689" s="8" t="s">
        <v>1679</v>
      </c>
      <c r="D689" s="8" t="s">
        <v>1680</v>
      </c>
      <c r="E689" s="8" t="str">
        <f t="array" ref="E689">XLOOKUP(C689,'89'!C689:C2211,'89'!E689:E2211)</f>
        <v>Verdes</v>
      </c>
      <c r="F689" s="8" t="str">
        <f t="array" ref="F689">XLOOKUP($C$2,'89'!$C$2:$C$1524,'89'!F689:F2211)</f>
        <v>#N/A</v>
      </c>
      <c r="H689" s="8" t="str">
        <f t="array" ref="H689">XLOOKUP($C$2,'89'!$C$2:$C$1524,'89'!H689:H2211)</f>
        <v>#N/A</v>
      </c>
      <c r="I689" s="8" t="str">
        <f t="array" ref="I689">XLOOKUP($C$2,'89'!$C$2:$C$1524,'89'!I689:I2211)</f>
        <v>#N/A</v>
      </c>
      <c r="J689" s="8" t="str">
        <f t="array" ref="J689">XLOOKUP($C$2,'89'!$C$2:$C$1524,'89'!J689:J2211)</f>
        <v>#N/A</v>
      </c>
      <c r="K689" s="8" t="s">
        <v>11</v>
      </c>
      <c r="L689" s="8" t="s">
        <v>3046</v>
      </c>
    </row>
    <row r="690" ht="14.25" customHeight="1">
      <c r="A690" s="8" t="s">
        <v>3045</v>
      </c>
      <c r="B690" s="1678" t="s">
        <v>168</v>
      </c>
      <c r="C690" s="8" t="s">
        <v>684</v>
      </c>
      <c r="D690" s="8" t="s">
        <v>2512</v>
      </c>
      <c r="E690" s="8" t="str">
        <f t="array" ref="E690">XLOOKUP(C690,'89'!C690:C2212,'89'!E690:E2212)</f>
        <v>Verdes</v>
      </c>
      <c r="F690" s="8" t="str">
        <f t="array" ref="F690">XLOOKUP($C$2,'89'!$C$2:$C$1524,'89'!F690:F2212)</f>
        <v>#N/A</v>
      </c>
      <c r="H690" s="8" t="str">
        <f t="array" ref="H690">XLOOKUP($C$2,'89'!$C$2:$C$1524,'89'!H690:H2212)</f>
        <v>#N/A</v>
      </c>
      <c r="I690" s="8" t="str">
        <f t="array" ref="I690">XLOOKUP($C$2,'89'!$C$2:$C$1524,'89'!I690:I2212)</f>
        <v>#N/A</v>
      </c>
      <c r="J690" s="8" t="str">
        <f t="array" ref="J690">XLOOKUP($C$2,'89'!$C$2:$C$1524,'89'!J690:J2212)</f>
        <v>#N/A</v>
      </c>
      <c r="K690" s="8" t="s">
        <v>11</v>
      </c>
      <c r="L690" s="8" t="s">
        <v>3046</v>
      </c>
    </row>
    <row r="691" ht="14.25" customHeight="1">
      <c r="A691" s="8" t="s">
        <v>3045</v>
      </c>
      <c r="B691" s="1678" t="s">
        <v>168</v>
      </c>
      <c r="C691" s="8" t="s">
        <v>686</v>
      </c>
      <c r="D691" s="8" t="s">
        <v>2513</v>
      </c>
      <c r="E691" s="8" t="str">
        <f t="array" ref="E691">XLOOKUP(C691,'89'!C691:C2213,'89'!E691:E2213)</f>
        <v>Verdes</v>
      </c>
      <c r="F691" s="8" t="str">
        <f t="array" ref="F691">XLOOKUP($C$2,'89'!$C$2:$C$1524,'89'!F691:F2213)</f>
        <v>#N/A</v>
      </c>
      <c r="H691" s="8" t="str">
        <f t="array" ref="H691">XLOOKUP($C$2,'89'!$C$2:$C$1524,'89'!H691:H2213)</f>
        <v>#N/A</v>
      </c>
      <c r="I691" s="8" t="str">
        <f t="array" ref="I691">XLOOKUP($C$2,'89'!$C$2:$C$1524,'89'!I691:I2213)</f>
        <v>#N/A</v>
      </c>
      <c r="J691" s="8" t="str">
        <f t="array" ref="J691">XLOOKUP($C$2,'89'!$C$2:$C$1524,'89'!J691:J2213)</f>
        <v>#N/A</v>
      </c>
      <c r="K691" s="8" t="s">
        <v>11</v>
      </c>
      <c r="L691" s="8" t="s">
        <v>3046</v>
      </c>
    </row>
    <row r="692" ht="14.25" customHeight="1">
      <c r="A692" s="8" t="s">
        <v>3045</v>
      </c>
      <c r="B692" s="1678" t="s">
        <v>814</v>
      </c>
      <c r="C692" s="8" t="s">
        <v>1681</v>
      </c>
      <c r="D692" s="8" t="s">
        <v>1682</v>
      </c>
      <c r="E692" s="8" t="str">
        <f t="array" ref="E692">XLOOKUP(C692,'89'!C692:C2214,'89'!E692:E2214)</f>
        <v>Verdes</v>
      </c>
      <c r="F692" s="8" t="str">
        <f t="array" ref="F692">XLOOKUP($C$2,'89'!$C$2:$C$1524,'89'!F692:F2214)</f>
        <v>#N/A</v>
      </c>
      <c r="H692" s="8" t="str">
        <f t="array" ref="H692">XLOOKUP($C$2,'89'!$C$2:$C$1524,'89'!H692:H2214)</f>
        <v>#N/A</v>
      </c>
      <c r="I692" s="8" t="str">
        <f t="array" ref="I692">XLOOKUP($C$2,'89'!$C$2:$C$1524,'89'!I692:I2214)</f>
        <v>#N/A</v>
      </c>
      <c r="J692" s="8" t="str">
        <f t="array" ref="J692">XLOOKUP($C$2,'89'!$C$2:$C$1524,'89'!J692:J2214)</f>
        <v>#N/A</v>
      </c>
      <c r="K692" s="8" t="s">
        <v>11</v>
      </c>
      <c r="L692" s="8" t="s">
        <v>3046</v>
      </c>
    </row>
    <row r="693" ht="14.25" customHeight="1">
      <c r="A693" s="8" t="s">
        <v>3045</v>
      </c>
      <c r="B693" s="1678" t="s">
        <v>817</v>
      </c>
      <c r="C693" s="8" t="s">
        <v>1683</v>
      </c>
      <c r="D693" s="8" t="s">
        <v>1684</v>
      </c>
      <c r="E693" s="8" t="str">
        <f t="array" ref="E693">XLOOKUP(C693,'89'!C693:C2215,'89'!E693:E2215)</f>
        <v>Verdes</v>
      </c>
      <c r="F693" s="8" t="str">
        <f t="array" ref="F693">XLOOKUP($C$2,'89'!$C$2:$C$1524,'89'!F693:F2215)</f>
        <v>#N/A</v>
      </c>
      <c r="H693" s="8" t="str">
        <f t="array" ref="H693">XLOOKUP($C$2,'89'!$C$2:$C$1524,'89'!H693:H2215)</f>
        <v>#N/A</v>
      </c>
      <c r="I693" s="8" t="str">
        <f t="array" ref="I693">XLOOKUP($C$2,'89'!$C$2:$C$1524,'89'!I693:I2215)</f>
        <v>#N/A</v>
      </c>
      <c r="J693" s="8" t="str">
        <f t="array" ref="J693">XLOOKUP($C$2,'89'!$C$2:$C$1524,'89'!J693:J2215)</f>
        <v>#N/A</v>
      </c>
      <c r="K693" s="8" t="s">
        <v>11</v>
      </c>
      <c r="L693" s="8" t="s">
        <v>3046</v>
      </c>
    </row>
    <row r="694" ht="14.25" customHeight="1">
      <c r="A694" s="8" t="s">
        <v>3045</v>
      </c>
      <c r="B694" s="1678" t="s">
        <v>817</v>
      </c>
      <c r="C694" s="8" t="s">
        <v>1685</v>
      </c>
      <c r="D694" s="8" t="s">
        <v>1686</v>
      </c>
      <c r="E694" s="8" t="str">
        <f t="array" ref="E694">XLOOKUP(C694,'89'!C694:C2216,'89'!E694:E2216)</f>
        <v>Verdes</v>
      </c>
      <c r="F694" s="8" t="str">
        <f t="array" ref="F694">XLOOKUP($C$2,'89'!$C$2:$C$1524,'89'!F694:F2216)</f>
        <v>#N/A</v>
      </c>
      <c r="H694" s="8" t="str">
        <f t="array" ref="H694">XLOOKUP($C$2,'89'!$C$2:$C$1524,'89'!H694:H2216)</f>
        <v>#N/A</v>
      </c>
      <c r="I694" s="8" t="str">
        <f t="array" ref="I694">XLOOKUP($C$2,'89'!$C$2:$C$1524,'89'!I694:I2216)</f>
        <v>#N/A</v>
      </c>
      <c r="J694" s="8" t="str">
        <f t="array" ref="J694">XLOOKUP($C$2,'89'!$C$2:$C$1524,'89'!J694:J2216)</f>
        <v>#N/A</v>
      </c>
      <c r="K694" s="8" t="s">
        <v>11</v>
      </c>
      <c r="L694" s="8" t="s">
        <v>3046</v>
      </c>
    </row>
    <row r="695" ht="14.25" customHeight="1">
      <c r="A695" s="8" t="s">
        <v>3045</v>
      </c>
      <c r="B695" s="1678" t="s">
        <v>892</v>
      </c>
      <c r="C695" s="8" t="s">
        <v>1687</v>
      </c>
      <c r="D695" s="8" t="s">
        <v>1688</v>
      </c>
      <c r="E695" s="8" t="str">
        <f t="array" ref="E695">XLOOKUP(C695,'89'!C695:C2217,'89'!E695:E2217)</f>
        <v>Verdes</v>
      </c>
      <c r="F695" s="8" t="str">
        <f t="array" ref="F695">XLOOKUP($C$2,'89'!$C$2:$C$1524,'89'!F695:F2217)</f>
        <v>#N/A</v>
      </c>
      <c r="H695" s="8" t="str">
        <f t="array" ref="H695">XLOOKUP($C$2,'89'!$C$2:$C$1524,'89'!H695:H2217)</f>
        <v>#N/A</v>
      </c>
      <c r="I695" s="8" t="str">
        <f t="array" ref="I695">XLOOKUP($C$2,'89'!$C$2:$C$1524,'89'!I695:I2217)</f>
        <v>#N/A</v>
      </c>
      <c r="J695" s="8" t="str">
        <f t="array" ref="J695">XLOOKUP($C$2,'89'!$C$2:$C$1524,'89'!J695:J2217)</f>
        <v>#N/A</v>
      </c>
      <c r="K695" s="8" t="s">
        <v>11</v>
      </c>
      <c r="L695" s="8" t="s">
        <v>3046</v>
      </c>
    </row>
    <row r="696" ht="14.25" customHeight="1">
      <c r="A696" s="8" t="s">
        <v>3045</v>
      </c>
      <c r="B696" s="1678" t="s">
        <v>168</v>
      </c>
      <c r="C696" s="8" t="s">
        <v>688</v>
      </c>
      <c r="D696" s="8" t="s">
        <v>2514</v>
      </c>
      <c r="E696" s="8" t="str">
        <f t="array" ref="E696">XLOOKUP(C696,'89'!C696:C2218,'89'!E696:E2218)</f>
        <v>Verdes</v>
      </c>
      <c r="F696" s="8" t="str">
        <f t="array" ref="F696">XLOOKUP($C$2,'89'!$C$2:$C$1524,'89'!F696:F2218)</f>
        <v>#N/A</v>
      </c>
      <c r="H696" s="8" t="str">
        <f t="array" ref="H696">XLOOKUP($C$2,'89'!$C$2:$C$1524,'89'!H696:H2218)</f>
        <v>#N/A</v>
      </c>
      <c r="I696" s="8" t="str">
        <f t="array" ref="I696">XLOOKUP($C$2,'89'!$C$2:$C$1524,'89'!I696:I2218)</f>
        <v>#N/A</v>
      </c>
      <c r="J696" s="8" t="str">
        <f t="array" ref="J696">XLOOKUP($C$2,'89'!$C$2:$C$1524,'89'!J696:J2218)</f>
        <v>#N/A</v>
      </c>
      <c r="K696" s="8" t="s">
        <v>11</v>
      </c>
      <c r="L696" s="8" t="s">
        <v>3046</v>
      </c>
    </row>
    <row r="697" ht="14.25" customHeight="1">
      <c r="A697" s="8" t="s">
        <v>3045</v>
      </c>
      <c r="B697" s="1678" t="s">
        <v>168</v>
      </c>
      <c r="C697" s="8" t="s">
        <v>690</v>
      </c>
      <c r="D697" s="8" t="s">
        <v>2515</v>
      </c>
      <c r="E697" s="8" t="str">
        <f t="array" ref="E697">XLOOKUP(C697,'89'!C697:C2219,'89'!E697:E2219)</f>
        <v>Verdes</v>
      </c>
      <c r="F697" s="8" t="str">
        <f t="array" ref="F697">XLOOKUP($C$2,'89'!$C$2:$C$1524,'89'!F697:F2219)</f>
        <v>#N/A</v>
      </c>
      <c r="H697" s="8" t="str">
        <f t="array" ref="H697">XLOOKUP($C$2,'89'!$C$2:$C$1524,'89'!H697:H2219)</f>
        <v>#N/A</v>
      </c>
      <c r="I697" s="8" t="str">
        <f t="array" ref="I697">XLOOKUP($C$2,'89'!$C$2:$C$1524,'89'!I697:I2219)</f>
        <v>#N/A</v>
      </c>
      <c r="J697" s="8" t="str">
        <f t="array" ref="J697">XLOOKUP($C$2,'89'!$C$2:$C$1524,'89'!J697:J2219)</f>
        <v>#N/A</v>
      </c>
      <c r="K697" s="8" t="s">
        <v>11</v>
      </c>
      <c r="L697" s="8" t="s">
        <v>3046</v>
      </c>
    </row>
    <row r="698" ht="14.25" customHeight="1">
      <c r="A698" s="8" t="s">
        <v>3045</v>
      </c>
      <c r="B698" s="1678" t="s">
        <v>814</v>
      </c>
      <c r="C698" s="8" t="s">
        <v>1689</v>
      </c>
      <c r="D698" s="8" t="s">
        <v>1690</v>
      </c>
      <c r="E698" s="8" t="str">
        <f t="array" ref="E698">XLOOKUP(C698,'89'!C698:C2220,'89'!E698:E2220)</f>
        <v>Verdes</v>
      </c>
      <c r="F698" s="8" t="str">
        <f t="array" ref="F698">XLOOKUP($C$2,'89'!$C$2:$C$1524,'89'!F698:F2220)</f>
        <v>#N/A</v>
      </c>
      <c r="H698" s="8" t="str">
        <f t="array" ref="H698">XLOOKUP($C$2,'89'!$C$2:$C$1524,'89'!H698:H2220)</f>
        <v>#N/A</v>
      </c>
      <c r="I698" s="8" t="str">
        <f t="array" ref="I698">XLOOKUP($C$2,'89'!$C$2:$C$1524,'89'!I698:I2220)</f>
        <v>#N/A</v>
      </c>
      <c r="J698" s="8" t="str">
        <f t="array" ref="J698">XLOOKUP($C$2,'89'!$C$2:$C$1524,'89'!J698:J2220)</f>
        <v>#N/A</v>
      </c>
      <c r="K698" s="8" t="s">
        <v>11</v>
      </c>
      <c r="L698" s="8" t="s">
        <v>3046</v>
      </c>
    </row>
    <row r="699" ht="14.25" customHeight="1">
      <c r="A699" s="8" t="s">
        <v>3045</v>
      </c>
      <c r="B699" s="1678" t="s">
        <v>817</v>
      </c>
      <c r="C699" s="8" t="s">
        <v>1691</v>
      </c>
      <c r="D699" s="8" t="s">
        <v>1692</v>
      </c>
      <c r="E699" s="8" t="str">
        <f t="array" ref="E699">XLOOKUP(C699,'89'!C699:C2221,'89'!E699:E2221)</f>
        <v>Verdes</v>
      </c>
      <c r="F699" s="8" t="str">
        <f t="array" ref="F699">XLOOKUP($C$2,'89'!$C$2:$C$1524,'89'!F699:F2221)</f>
        <v>#N/A</v>
      </c>
      <c r="H699" s="8" t="str">
        <f t="array" ref="H699">XLOOKUP($C$2,'89'!$C$2:$C$1524,'89'!H699:H2221)</f>
        <v>#N/A</v>
      </c>
      <c r="I699" s="8" t="str">
        <f t="array" ref="I699">XLOOKUP($C$2,'89'!$C$2:$C$1524,'89'!I699:I2221)</f>
        <v>#N/A</v>
      </c>
      <c r="J699" s="8" t="str">
        <f t="array" ref="J699">XLOOKUP($C$2,'89'!$C$2:$C$1524,'89'!J699:J2221)</f>
        <v>#N/A</v>
      </c>
      <c r="K699" s="8" t="s">
        <v>11</v>
      </c>
      <c r="L699" s="8" t="s">
        <v>3046</v>
      </c>
    </row>
    <row r="700" ht="14.25" customHeight="1">
      <c r="A700" s="8" t="s">
        <v>3045</v>
      </c>
      <c r="B700" s="1678" t="s">
        <v>817</v>
      </c>
      <c r="C700" s="8" t="s">
        <v>1693</v>
      </c>
      <c r="D700" s="8" t="s">
        <v>1694</v>
      </c>
      <c r="E700" s="8" t="str">
        <f t="array" ref="E700">XLOOKUP(C700,'89'!C700:C2222,'89'!E700:E2222)</f>
        <v>Verdes</v>
      </c>
      <c r="F700" s="8" t="str">
        <f t="array" ref="F700">XLOOKUP($C$2,'89'!$C$2:$C$1524,'89'!F700:F2222)</f>
        <v>#N/A</v>
      </c>
      <c r="H700" s="8" t="str">
        <f t="array" ref="H700">XLOOKUP($C$2,'89'!$C$2:$C$1524,'89'!H700:H2222)</f>
        <v>#N/A</v>
      </c>
      <c r="I700" s="8" t="str">
        <f t="array" ref="I700">XLOOKUP($C$2,'89'!$C$2:$C$1524,'89'!I700:I2222)</f>
        <v>#N/A</v>
      </c>
      <c r="J700" s="8" t="str">
        <f t="array" ref="J700">XLOOKUP($C$2,'89'!$C$2:$C$1524,'89'!J700:J2222)</f>
        <v>#N/A</v>
      </c>
      <c r="K700" s="8" t="s">
        <v>11</v>
      </c>
      <c r="L700" s="8" t="s">
        <v>3046</v>
      </c>
    </row>
    <row r="701" ht="14.25" customHeight="1">
      <c r="A701" s="8" t="s">
        <v>3045</v>
      </c>
      <c r="B701" s="1678" t="s">
        <v>892</v>
      </c>
      <c r="C701" s="8" t="s">
        <v>1695</v>
      </c>
      <c r="D701" s="8" t="s">
        <v>1696</v>
      </c>
      <c r="E701" s="8" t="str">
        <f t="array" ref="E701">XLOOKUP(C701,'89'!C701:C2223,'89'!E701:E2223)</f>
        <v>Verdes</v>
      </c>
      <c r="F701" s="8" t="str">
        <f t="array" ref="F701">XLOOKUP($C$2,'89'!$C$2:$C$1524,'89'!F701:F2223)</f>
        <v>#N/A</v>
      </c>
      <c r="H701" s="8" t="str">
        <f t="array" ref="H701">XLOOKUP($C$2,'89'!$C$2:$C$1524,'89'!H701:H2223)</f>
        <v>#N/A</v>
      </c>
      <c r="I701" s="8" t="str">
        <f t="array" ref="I701">XLOOKUP($C$2,'89'!$C$2:$C$1524,'89'!I701:I2223)</f>
        <v>#N/A</v>
      </c>
      <c r="J701" s="8" t="str">
        <f t="array" ref="J701">XLOOKUP($C$2,'89'!$C$2:$C$1524,'89'!J701:J2223)</f>
        <v>#N/A</v>
      </c>
      <c r="K701" s="8" t="s">
        <v>11</v>
      </c>
      <c r="L701" s="8" t="s">
        <v>3046</v>
      </c>
    </row>
    <row r="702" ht="14.25" customHeight="1">
      <c r="A702" s="8" t="s">
        <v>3045</v>
      </c>
      <c r="B702" s="1678" t="s">
        <v>168</v>
      </c>
      <c r="C702" s="8" t="s">
        <v>692</v>
      </c>
      <c r="D702" s="8" t="s">
        <v>2516</v>
      </c>
      <c r="E702" s="8" t="str">
        <f t="array" ref="E702">XLOOKUP(C702,'89'!C702:C2224,'89'!E702:E2224)</f>
        <v>Verdes</v>
      </c>
      <c r="F702" s="8" t="str">
        <f t="array" ref="F702">XLOOKUP($C$2,'89'!$C$2:$C$1524,'89'!F702:F2224)</f>
        <v>#N/A</v>
      </c>
      <c r="H702" s="8" t="str">
        <f t="array" ref="H702">XLOOKUP($C$2,'89'!$C$2:$C$1524,'89'!H702:H2224)</f>
        <v>#N/A</v>
      </c>
      <c r="I702" s="8" t="str">
        <f t="array" ref="I702">XLOOKUP($C$2,'89'!$C$2:$C$1524,'89'!I702:I2224)</f>
        <v>#N/A</v>
      </c>
      <c r="J702" s="8" t="str">
        <f t="array" ref="J702">XLOOKUP($C$2,'89'!$C$2:$C$1524,'89'!J702:J2224)</f>
        <v>#N/A</v>
      </c>
      <c r="K702" s="8" t="s">
        <v>11</v>
      </c>
      <c r="L702" s="8" t="s">
        <v>3046</v>
      </c>
    </row>
    <row r="703" ht="14.25" customHeight="1">
      <c r="A703" s="8" t="s">
        <v>3045</v>
      </c>
      <c r="B703" s="1678" t="s">
        <v>168</v>
      </c>
      <c r="C703" s="8" t="s">
        <v>694</v>
      </c>
      <c r="D703" s="8" t="s">
        <v>2517</v>
      </c>
      <c r="E703" s="8" t="str">
        <f t="array" ref="E703">XLOOKUP(C703,'89'!C703:C2225,'89'!E703:E2225)</f>
        <v>Verdes</v>
      </c>
      <c r="F703" s="8" t="str">
        <f t="array" ref="F703">XLOOKUP($C$2,'89'!$C$2:$C$1524,'89'!F703:F2225)</f>
        <v>#N/A</v>
      </c>
      <c r="H703" s="8" t="str">
        <f t="array" ref="H703">XLOOKUP($C$2,'89'!$C$2:$C$1524,'89'!H703:H2225)</f>
        <v>#N/A</v>
      </c>
      <c r="I703" s="8" t="str">
        <f t="array" ref="I703">XLOOKUP($C$2,'89'!$C$2:$C$1524,'89'!I703:I2225)</f>
        <v>#N/A</v>
      </c>
      <c r="J703" s="8" t="str">
        <f t="array" ref="J703">XLOOKUP($C$2,'89'!$C$2:$C$1524,'89'!J703:J2225)</f>
        <v>#N/A</v>
      </c>
      <c r="K703" s="8" t="s">
        <v>11</v>
      </c>
      <c r="L703" s="8" t="s">
        <v>3046</v>
      </c>
    </row>
    <row r="704" ht="14.25" customHeight="1">
      <c r="A704" s="8" t="s">
        <v>3045</v>
      </c>
      <c r="B704" s="1678" t="s">
        <v>814</v>
      </c>
      <c r="C704" s="8" t="s">
        <v>1697</v>
      </c>
      <c r="D704" s="8" t="s">
        <v>1698</v>
      </c>
      <c r="E704" s="8" t="str">
        <f t="array" ref="E704">XLOOKUP(C704,'89'!C704:C2226,'89'!E704:E2226)</f>
        <v>Verdes</v>
      </c>
      <c r="F704" s="8" t="str">
        <f t="array" ref="F704">XLOOKUP($C$2,'89'!$C$2:$C$1524,'89'!F704:F2226)</f>
        <v>#N/A</v>
      </c>
      <c r="H704" s="8" t="str">
        <f t="array" ref="H704">XLOOKUP($C$2,'89'!$C$2:$C$1524,'89'!H704:H2226)</f>
        <v>#N/A</v>
      </c>
      <c r="I704" s="8" t="str">
        <f t="array" ref="I704">XLOOKUP($C$2,'89'!$C$2:$C$1524,'89'!I704:I2226)</f>
        <v>#N/A</v>
      </c>
      <c r="J704" s="8" t="str">
        <f t="array" ref="J704">XLOOKUP($C$2,'89'!$C$2:$C$1524,'89'!J704:J2226)</f>
        <v>#N/A</v>
      </c>
      <c r="K704" s="8" t="s">
        <v>11</v>
      </c>
      <c r="L704" s="8" t="s">
        <v>3046</v>
      </c>
    </row>
    <row r="705" ht="14.25" customHeight="1">
      <c r="A705" s="8" t="s">
        <v>3045</v>
      </c>
      <c r="B705" s="1678" t="s">
        <v>817</v>
      </c>
      <c r="C705" s="8" t="s">
        <v>1699</v>
      </c>
      <c r="D705" s="8" t="s">
        <v>1700</v>
      </c>
      <c r="E705" s="8" t="str">
        <f t="array" ref="E705">XLOOKUP(C705,'89'!C705:C2227,'89'!E705:E2227)</f>
        <v>Verdes</v>
      </c>
      <c r="F705" s="8" t="str">
        <f t="array" ref="F705">XLOOKUP($C$2,'89'!$C$2:$C$1524,'89'!F705:F2227)</f>
        <v>#N/A</v>
      </c>
      <c r="H705" s="8" t="str">
        <f t="array" ref="H705">XLOOKUP($C$2,'89'!$C$2:$C$1524,'89'!H705:H2227)</f>
        <v>#N/A</v>
      </c>
      <c r="I705" s="8" t="str">
        <f t="array" ref="I705">XLOOKUP($C$2,'89'!$C$2:$C$1524,'89'!I705:I2227)</f>
        <v>#N/A</v>
      </c>
      <c r="J705" s="8" t="str">
        <f t="array" ref="J705">XLOOKUP($C$2,'89'!$C$2:$C$1524,'89'!J705:J2227)</f>
        <v>#N/A</v>
      </c>
      <c r="K705" s="8" t="s">
        <v>11</v>
      </c>
      <c r="L705" s="8" t="s">
        <v>3046</v>
      </c>
    </row>
    <row r="706" ht="14.25" customHeight="1">
      <c r="A706" s="8" t="s">
        <v>3045</v>
      </c>
      <c r="B706" s="1678" t="s">
        <v>817</v>
      </c>
      <c r="C706" s="8" t="s">
        <v>1701</v>
      </c>
      <c r="D706" s="8" t="s">
        <v>1702</v>
      </c>
      <c r="E706" s="8" t="str">
        <f t="array" ref="E706">XLOOKUP(C706,'89'!C706:C2228,'89'!E706:E2228)</f>
        <v>Verdes</v>
      </c>
      <c r="F706" s="8" t="str">
        <f t="array" ref="F706">XLOOKUP($C$2,'89'!$C$2:$C$1524,'89'!F706:F2228)</f>
        <v>#N/A</v>
      </c>
      <c r="H706" s="8" t="str">
        <f t="array" ref="H706">XLOOKUP($C$2,'89'!$C$2:$C$1524,'89'!H706:H2228)</f>
        <v>#N/A</v>
      </c>
      <c r="I706" s="8" t="str">
        <f t="array" ref="I706">XLOOKUP($C$2,'89'!$C$2:$C$1524,'89'!I706:I2228)</f>
        <v>#N/A</v>
      </c>
      <c r="J706" s="8" t="str">
        <f t="array" ref="J706">XLOOKUP($C$2,'89'!$C$2:$C$1524,'89'!J706:J2228)</f>
        <v>#N/A</v>
      </c>
      <c r="K706" s="8" t="s">
        <v>11</v>
      </c>
      <c r="L706" s="8" t="s">
        <v>3046</v>
      </c>
    </row>
    <row r="707" ht="14.25" customHeight="1">
      <c r="A707" s="8" t="s">
        <v>3045</v>
      </c>
      <c r="B707" s="1678" t="s">
        <v>892</v>
      </c>
      <c r="C707" s="8" t="s">
        <v>1703</v>
      </c>
      <c r="D707" s="8" t="s">
        <v>1704</v>
      </c>
      <c r="E707" s="8" t="str">
        <f t="array" ref="E707">XLOOKUP(C707,'89'!C707:C2229,'89'!E707:E2229)</f>
        <v>Verdes</v>
      </c>
      <c r="F707" s="8" t="str">
        <f t="array" ref="F707">XLOOKUP($C$2,'89'!$C$2:$C$1524,'89'!F707:F2229)</f>
        <v>#N/A</v>
      </c>
      <c r="H707" s="8" t="str">
        <f t="array" ref="H707">XLOOKUP($C$2,'89'!$C$2:$C$1524,'89'!H707:H2229)</f>
        <v>#N/A</v>
      </c>
      <c r="I707" s="8" t="str">
        <f t="array" ref="I707">XLOOKUP($C$2,'89'!$C$2:$C$1524,'89'!I707:I2229)</f>
        <v>#N/A</v>
      </c>
      <c r="J707" s="8" t="str">
        <f t="array" ref="J707">XLOOKUP($C$2,'89'!$C$2:$C$1524,'89'!J707:J2229)</f>
        <v>#N/A</v>
      </c>
      <c r="K707" s="8" t="s">
        <v>11</v>
      </c>
      <c r="L707" s="8" t="s">
        <v>3046</v>
      </c>
    </row>
    <row r="708" ht="14.25" customHeight="1">
      <c r="A708" s="8" t="s">
        <v>3045</v>
      </c>
      <c r="B708" s="1678" t="s">
        <v>168</v>
      </c>
      <c r="C708" s="8" t="s">
        <v>696</v>
      </c>
      <c r="D708" s="8" t="s">
        <v>2518</v>
      </c>
      <c r="E708" s="8" t="str">
        <f t="array" ref="E708">XLOOKUP(C708,'89'!C708:C2230,'89'!E708:E2230)</f>
        <v>Verdes</v>
      </c>
      <c r="F708" s="8" t="str">
        <f t="array" ref="F708">XLOOKUP($C$2,'89'!$C$2:$C$1524,'89'!F708:F2230)</f>
        <v>#N/A</v>
      </c>
      <c r="H708" s="8" t="str">
        <f t="array" ref="H708">XLOOKUP($C$2,'89'!$C$2:$C$1524,'89'!H708:H2230)</f>
        <v>#N/A</v>
      </c>
      <c r="I708" s="8" t="str">
        <f t="array" ref="I708">XLOOKUP($C$2,'89'!$C$2:$C$1524,'89'!I708:I2230)</f>
        <v>#N/A</v>
      </c>
      <c r="J708" s="8" t="str">
        <f t="array" ref="J708">XLOOKUP($C$2,'89'!$C$2:$C$1524,'89'!J708:J2230)</f>
        <v>#N/A</v>
      </c>
      <c r="K708" s="8" t="s">
        <v>11</v>
      </c>
      <c r="L708" s="8" t="s">
        <v>3046</v>
      </c>
    </row>
    <row r="709" ht="14.25" customHeight="1">
      <c r="A709" s="8" t="s">
        <v>3045</v>
      </c>
      <c r="B709" s="1678" t="s">
        <v>168</v>
      </c>
      <c r="C709" s="8" t="s">
        <v>582</v>
      </c>
      <c r="D709" s="8" t="s">
        <v>2519</v>
      </c>
      <c r="E709" s="8" t="str">
        <f t="array" ref="E709">XLOOKUP(C709,'89'!C709:C2231,'89'!E709:E2231)</f>
        <v>Azules</v>
      </c>
      <c r="F709" s="8" t="str">
        <f t="array" ref="F709">XLOOKUP($C$2,'89'!$C$2:$C$1524,'89'!F709:F2231)</f>
        <v>#N/A</v>
      </c>
      <c r="H709" s="8" t="str">
        <f t="array" ref="H709">XLOOKUP($C$2,'89'!$C$2:$C$1524,'89'!H709:H2231)</f>
        <v>#N/A</v>
      </c>
      <c r="I709" s="8" t="str">
        <f t="array" ref="I709">XLOOKUP($C$2,'89'!$C$2:$C$1524,'89'!I709:I2231)</f>
        <v>#N/A</v>
      </c>
      <c r="J709" s="8" t="str">
        <f t="array" ref="J709">XLOOKUP($C$2,'89'!$C$2:$C$1524,'89'!J709:J2231)</f>
        <v>#N/A</v>
      </c>
      <c r="K709" s="8" t="s">
        <v>11</v>
      </c>
      <c r="L709" s="8" t="s">
        <v>3046</v>
      </c>
    </row>
    <row r="710" ht="14.25" customHeight="1">
      <c r="A710" s="8" t="s">
        <v>3045</v>
      </c>
      <c r="B710" s="1678" t="s">
        <v>814</v>
      </c>
      <c r="C710" s="8" t="s">
        <v>1705</v>
      </c>
      <c r="D710" s="8" t="s">
        <v>1706</v>
      </c>
      <c r="E710" s="8" t="str">
        <f t="array" ref="E710">XLOOKUP(C710,'89'!C710:C2232,'89'!E710:E2232)</f>
        <v>Azules</v>
      </c>
      <c r="H710" s="8" t="str">
        <f t="array" ref="H710">XLOOKUP($C$2,'89'!$C$2:$C$1524,'89'!H710:H2232)</f>
        <v>#N/A</v>
      </c>
      <c r="I710" s="8" t="str">
        <f t="array" ref="I710">XLOOKUP($C$2,'89'!$C$2:$C$1524,'89'!I710:I2232)</f>
        <v>#N/A</v>
      </c>
      <c r="J710" s="8" t="str">
        <f t="array" ref="J710">XLOOKUP($C$2,'89'!$C$2:$C$1524,'89'!J710:J2232)</f>
        <v>#N/A</v>
      </c>
      <c r="K710" s="8" t="s">
        <v>11</v>
      </c>
      <c r="L710" s="8" t="s">
        <v>3046</v>
      </c>
    </row>
    <row r="711" ht="14.25" customHeight="1">
      <c r="A711" s="8" t="s">
        <v>3045</v>
      </c>
      <c r="B711" s="1678" t="s">
        <v>817</v>
      </c>
      <c r="C711" s="8" t="s">
        <v>1707</v>
      </c>
      <c r="D711" s="8" t="s">
        <v>1708</v>
      </c>
      <c r="E711" s="8" t="str">
        <f t="array" ref="E711">XLOOKUP(C711,'89'!C711:C2233,'89'!E711:E2233)</f>
        <v>Azules</v>
      </c>
      <c r="H711" s="8" t="str">
        <f t="array" ref="H711">XLOOKUP($C$2,'89'!$C$2:$C$1524,'89'!H711:H2233)</f>
        <v>#N/A</v>
      </c>
      <c r="I711" s="8" t="str">
        <f t="array" ref="I711">XLOOKUP($C$2,'89'!$C$2:$C$1524,'89'!I711:I2233)</f>
        <v>#N/A</v>
      </c>
      <c r="J711" s="8" t="str">
        <f t="array" ref="J711">XLOOKUP($C$2,'89'!$C$2:$C$1524,'89'!J711:J2233)</f>
        <v>#N/A</v>
      </c>
      <c r="K711" s="8" t="s">
        <v>11</v>
      </c>
      <c r="L711" s="8" t="s">
        <v>3046</v>
      </c>
    </row>
    <row r="712" ht="14.25" customHeight="1">
      <c r="A712" s="8" t="s">
        <v>3045</v>
      </c>
      <c r="B712" s="1678" t="s">
        <v>817</v>
      </c>
      <c r="C712" s="8" t="s">
        <v>1709</v>
      </c>
      <c r="D712" s="8" t="s">
        <v>1710</v>
      </c>
      <c r="E712" s="8" t="str">
        <f t="array" ref="E712">XLOOKUP(C712,'89'!C712:C2234,'89'!E712:E2234)</f>
        <v>Azules</v>
      </c>
      <c r="H712" s="8" t="str">
        <f t="array" ref="H712">XLOOKUP($C$2,'89'!$C$2:$C$1524,'89'!H712:H2234)</f>
        <v>#N/A</v>
      </c>
      <c r="I712" s="8" t="str">
        <f t="array" ref="I712">XLOOKUP($C$2,'89'!$C$2:$C$1524,'89'!I712:I2234)</f>
        <v>#N/A</v>
      </c>
      <c r="J712" s="8" t="str">
        <f t="array" ref="J712">XLOOKUP($C$2,'89'!$C$2:$C$1524,'89'!J712:J2234)</f>
        <v>#N/A</v>
      </c>
      <c r="K712" s="8" t="s">
        <v>11</v>
      </c>
      <c r="L712" s="8" t="s">
        <v>3046</v>
      </c>
    </row>
    <row r="713" ht="14.25" customHeight="1">
      <c r="A713" s="8" t="s">
        <v>3045</v>
      </c>
      <c r="B713" s="1678" t="s">
        <v>892</v>
      </c>
      <c r="C713" s="8" t="s">
        <v>1711</v>
      </c>
      <c r="D713" s="8" t="s">
        <v>1712</v>
      </c>
      <c r="E713" s="8" t="str">
        <f t="array" ref="E713">XLOOKUP(C713,'89'!C713:C2235,'89'!E713:E2235)</f>
        <v>Verdes</v>
      </c>
      <c r="H713" s="8" t="str">
        <f t="array" ref="H713">XLOOKUP($C$2,'89'!$C$2:$C$1524,'89'!H713:H2235)</f>
        <v>#N/A</v>
      </c>
      <c r="I713" s="8" t="str">
        <f t="array" ref="I713">XLOOKUP($C$2,'89'!$C$2:$C$1524,'89'!I713:I2235)</f>
        <v>#N/A</v>
      </c>
      <c r="J713" s="8" t="str">
        <f t="array" ref="J713">XLOOKUP($C$2,'89'!$C$2:$C$1524,'89'!J713:J2235)</f>
        <v>#N/A</v>
      </c>
      <c r="K713" s="8" t="s">
        <v>11</v>
      </c>
      <c r="L713" s="8" t="s">
        <v>3046</v>
      </c>
    </row>
    <row r="714" ht="14.25" customHeight="1">
      <c r="A714" s="8" t="s">
        <v>3045</v>
      </c>
      <c r="B714" s="1678" t="s">
        <v>168</v>
      </c>
      <c r="C714" s="8" t="s">
        <v>698</v>
      </c>
      <c r="D714" s="8" t="s">
        <v>2520</v>
      </c>
      <c r="E714" s="8" t="str">
        <f t="array" ref="E714">XLOOKUP(C714,'89'!C714:C2236,'89'!E714:E2236)</f>
        <v>Azules</v>
      </c>
      <c r="F714" s="8" t="str">
        <f t="array" ref="F714">XLOOKUP($C$2,'89'!$C$2:$C$1524,'89'!F714:F2236)</f>
        <v>#N/A</v>
      </c>
      <c r="H714" s="8" t="str">
        <f t="array" ref="H714">XLOOKUP($C$2,'89'!$C$2:$C$1524,'89'!H714:H2236)</f>
        <v>#N/A</v>
      </c>
      <c r="I714" s="8" t="str">
        <f t="array" ref="I714">XLOOKUP($C$2,'89'!$C$2:$C$1524,'89'!I714:I2236)</f>
        <v>#N/A</v>
      </c>
      <c r="J714" s="8" t="str">
        <f t="array" ref="J714">XLOOKUP($C$2,'89'!$C$2:$C$1524,'89'!J714:J2236)</f>
        <v>#N/A</v>
      </c>
      <c r="K714" s="8" t="s">
        <v>11</v>
      </c>
      <c r="L714" s="8" t="s">
        <v>3046</v>
      </c>
    </row>
    <row r="715" ht="14.25" customHeight="1">
      <c r="A715" s="8" t="s">
        <v>3045</v>
      </c>
      <c r="B715" s="1678" t="s">
        <v>168</v>
      </c>
      <c r="C715" s="8" t="s">
        <v>700</v>
      </c>
      <c r="D715" s="8" t="s">
        <v>2521</v>
      </c>
      <c r="E715" s="8" t="str">
        <f t="array" ref="E715">XLOOKUP(C715,'89'!C715:C2237,'89'!E715:E2237)</f>
        <v>Azules</v>
      </c>
      <c r="F715" s="8" t="str">
        <f t="array" ref="F715">XLOOKUP($C$2,'89'!$C$2:$C$1524,'89'!F715:F2237)</f>
        <v>#N/A</v>
      </c>
      <c r="H715" s="8" t="str">
        <f t="array" ref="H715">XLOOKUP($C$2,'89'!$C$2:$C$1524,'89'!H715:H2237)</f>
        <v>#N/A</v>
      </c>
      <c r="I715" s="8" t="str">
        <f t="array" ref="I715">XLOOKUP($C$2,'89'!$C$2:$C$1524,'89'!I715:I2237)</f>
        <v>#N/A</v>
      </c>
      <c r="J715" s="8" t="str">
        <f t="array" ref="J715">XLOOKUP($C$2,'89'!$C$2:$C$1524,'89'!J715:J2237)</f>
        <v>#N/A</v>
      </c>
      <c r="K715" s="8" t="s">
        <v>11</v>
      </c>
      <c r="L715" s="8" t="s">
        <v>3046</v>
      </c>
    </row>
    <row r="716" ht="14.25" customHeight="1">
      <c r="A716" s="8" t="s">
        <v>3045</v>
      </c>
      <c r="B716" s="1678" t="s">
        <v>814</v>
      </c>
      <c r="C716" s="8" t="s">
        <v>1713</v>
      </c>
      <c r="D716" s="8" t="s">
        <v>1714</v>
      </c>
      <c r="E716" s="8" t="str">
        <f t="array" ref="E716">XLOOKUP(C716,'89'!C716:C2238,'89'!E716:E2238)</f>
        <v>Azules</v>
      </c>
      <c r="F716" s="8" t="str">
        <f t="array" ref="F716">XLOOKUP($C$2,'89'!$C$2:$C$1524,'89'!F716:F2238)</f>
        <v>#N/A</v>
      </c>
      <c r="H716" s="8" t="str">
        <f t="array" ref="H716">XLOOKUP($C$2,'89'!$C$2:$C$1524,'89'!H716:H2238)</f>
        <v>#N/A</v>
      </c>
      <c r="I716" s="8" t="str">
        <f t="array" ref="I716">XLOOKUP($C$2,'89'!$C$2:$C$1524,'89'!I716:I2238)</f>
        <v>#N/A</v>
      </c>
      <c r="J716" s="8" t="str">
        <f t="array" ref="J716">XLOOKUP($C$2,'89'!$C$2:$C$1524,'89'!J716:J2238)</f>
        <v>#N/A</v>
      </c>
      <c r="K716" s="8" t="s">
        <v>11</v>
      </c>
      <c r="L716" s="8" t="s">
        <v>3046</v>
      </c>
    </row>
    <row r="717" ht="14.25" customHeight="1">
      <c r="A717" s="8" t="s">
        <v>3045</v>
      </c>
      <c r="B717" s="1678" t="s">
        <v>817</v>
      </c>
      <c r="C717" s="8" t="s">
        <v>1715</v>
      </c>
      <c r="D717" s="8" t="s">
        <v>1716</v>
      </c>
      <c r="E717" s="8" t="str">
        <f t="array" ref="E717">XLOOKUP(C717,'89'!C717:C2239,'89'!E717:E2239)</f>
        <v>Azules</v>
      </c>
      <c r="F717" s="8" t="str">
        <f t="array" ref="F717">XLOOKUP($C$2,'89'!$C$2:$C$1524,'89'!F717:F2239)</f>
        <v>#N/A</v>
      </c>
      <c r="H717" s="8" t="str">
        <f t="array" ref="H717">XLOOKUP($C$2,'89'!$C$2:$C$1524,'89'!H717:H2239)</f>
        <v>#N/A</v>
      </c>
      <c r="I717" s="8" t="str">
        <f t="array" ref="I717">XLOOKUP($C$2,'89'!$C$2:$C$1524,'89'!I717:I2239)</f>
        <v>#N/A</v>
      </c>
      <c r="J717" s="8" t="str">
        <f t="array" ref="J717">XLOOKUP($C$2,'89'!$C$2:$C$1524,'89'!J717:J2239)</f>
        <v>#N/A</v>
      </c>
      <c r="K717" s="8" t="s">
        <v>11</v>
      </c>
      <c r="L717" s="8" t="s">
        <v>3046</v>
      </c>
    </row>
    <row r="718" ht="14.25" customHeight="1">
      <c r="A718" s="8" t="s">
        <v>3045</v>
      </c>
      <c r="B718" s="1678" t="s">
        <v>817</v>
      </c>
      <c r="C718" s="8" t="s">
        <v>1717</v>
      </c>
      <c r="D718" s="8" t="s">
        <v>1718</v>
      </c>
      <c r="E718" s="8" t="str">
        <f t="array" ref="E718">XLOOKUP(C718,'89'!C718:C2240,'89'!E718:E2240)</f>
        <v>Azules</v>
      </c>
      <c r="F718" s="8" t="str">
        <f t="array" ref="F718">XLOOKUP($C$2,'89'!$C$2:$C$1524,'89'!F718:F2240)</f>
        <v>#N/A</v>
      </c>
      <c r="H718" s="8" t="str">
        <f t="array" ref="H718">XLOOKUP($C$2,'89'!$C$2:$C$1524,'89'!H718:H2240)</f>
        <v>#N/A</v>
      </c>
      <c r="I718" s="8" t="str">
        <f t="array" ref="I718">XLOOKUP($C$2,'89'!$C$2:$C$1524,'89'!I718:I2240)</f>
        <v>#N/A</v>
      </c>
      <c r="J718" s="8" t="str">
        <f t="array" ref="J718">XLOOKUP($C$2,'89'!$C$2:$C$1524,'89'!J718:J2240)</f>
        <v>#N/A</v>
      </c>
      <c r="K718" s="8" t="s">
        <v>11</v>
      </c>
      <c r="L718" s="8" t="s">
        <v>3046</v>
      </c>
    </row>
    <row r="719" ht="14.25" customHeight="1">
      <c r="A719" s="8" t="s">
        <v>3045</v>
      </c>
      <c r="B719" s="1678" t="s">
        <v>892</v>
      </c>
      <c r="C719" s="8" t="s">
        <v>1719</v>
      </c>
      <c r="D719" s="8" t="s">
        <v>1720</v>
      </c>
      <c r="E719" s="8" t="str">
        <f t="array" ref="E719">XLOOKUP(C719,'89'!C719:C2241,'89'!E719:E2241)</f>
        <v>Azules</v>
      </c>
      <c r="F719" s="8" t="str">
        <f t="array" ref="F719">XLOOKUP($C$2,'89'!$C$2:$C$1524,'89'!F719:F2241)</f>
        <v>#N/A</v>
      </c>
      <c r="H719" s="8" t="str">
        <f t="array" ref="H719">XLOOKUP($C$2,'89'!$C$2:$C$1524,'89'!H719:H2241)</f>
        <v>#N/A</v>
      </c>
      <c r="I719" s="8" t="str">
        <f t="array" ref="I719">XLOOKUP($C$2,'89'!$C$2:$C$1524,'89'!I719:I2241)</f>
        <v>#N/A</v>
      </c>
      <c r="J719" s="8" t="str">
        <f t="array" ref="J719">XLOOKUP($C$2,'89'!$C$2:$C$1524,'89'!J719:J2241)</f>
        <v>#N/A</v>
      </c>
      <c r="K719" s="8" t="s">
        <v>11</v>
      </c>
      <c r="L719" s="8" t="s">
        <v>3046</v>
      </c>
    </row>
    <row r="720" ht="14.25" customHeight="1">
      <c r="A720" s="8" t="s">
        <v>3045</v>
      </c>
      <c r="B720" s="1678" t="s">
        <v>168</v>
      </c>
      <c r="C720" s="8" t="s">
        <v>702</v>
      </c>
      <c r="D720" s="8" t="s">
        <v>2522</v>
      </c>
      <c r="E720" s="8" t="str">
        <f t="array" ref="E720">XLOOKUP(C720,'89'!C720:C2242,'89'!E720:E2242)</f>
        <v>Azules</v>
      </c>
      <c r="F720" s="8" t="str">
        <f t="array" ref="F720">XLOOKUP($C$2,'89'!$C$2:$C$1524,'89'!F720:F2242)</f>
        <v>#N/A</v>
      </c>
      <c r="H720" s="8" t="str">
        <f t="array" ref="H720">XLOOKUP($C$2,'89'!$C$2:$C$1524,'89'!H720:H2242)</f>
        <v>#N/A</v>
      </c>
      <c r="I720" s="8" t="str">
        <f t="array" ref="I720">XLOOKUP($C$2,'89'!$C$2:$C$1524,'89'!I720:I2242)</f>
        <v>#N/A</v>
      </c>
      <c r="J720" s="8" t="str">
        <f t="array" ref="J720">XLOOKUP($C$2,'89'!$C$2:$C$1524,'89'!J720:J2242)</f>
        <v>#N/A</v>
      </c>
      <c r="K720" s="8" t="s">
        <v>11</v>
      </c>
      <c r="L720" s="8" t="s">
        <v>3046</v>
      </c>
    </row>
    <row r="721" ht="14.25" customHeight="1">
      <c r="A721" s="8" t="s">
        <v>3045</v>
      </c>
      <c r="B721" s="1678" t="s">
        <v>168</v>
      </c>
      <c r="C721" s="8" t="s">
        <v>704</v>
      </c>
      <c r="D721" s="8" t="s">
        <v>2523</v>
      </c>
      <c r="E721" s="8" t="str">
        <f t="array" ref="E721">XLOOKUP(C721,'89'!C721:C2243,'89'!E721:E2243)</f>
        <v>Azules</v>
      </c>
      <c r="F721" s="8" t="str">
        <f t="array" ref="F721">XLOOKUP($C$2,'89'!$C$2:$C$1524,'89'!F721:F2243)</f>
        <v>#N/A</v>
      </c>
      <c r="H721" s="8" t="str">
        <f t="array" ref="H721">XLOOKUP($C$2,'89'!$C$2:$C$1524,'89'!H721:H2243)</f>
        <v>#N/A</v>
      </c>
      <c r="I721" s="8" t="str">
        <f t="array" ref="I721">XLOOKUP($C$2,'89'!$C$2:$C$1524,'89'!I721:I2243)</f>
        <v>#N/A</v>
      </c>
      <c r="J721" s="8" t="str">
        <f t="array" ref="J721">XLOOKUP($C$2,'89'!$C$2:$C$1524,'89'!J721:J2243)</f>
        <v>#N/A</v>
      </c>
      <c r="K721" s="8" t="s">
        <v>11</v>
      </c>
      <c r="L721" s="8" t="s">
        <v>3046</v>
      </c>
    </row>
    <row r="722" ht="14.25" customHeight="1">
      <c r="A722" s="8" t="s">
        <v>3045</v>
      </c>
      <c r="B722" s="1678" t="s">
        <v>814</v>
      </c>
      <c r="C722" s="8" t="s">
        <v>1721</v>
      </c>
      <c r="D722" s="8" t="s">
        <v>1722</v>
      </c>
      <c r="E722" s="8" t="str">
        <f t="array" ref="E722">XLOOKUP(C722,'89'!C722:C2244,'89'!E722:E2244)</f>
        <v>Azules</v>
      </c>
      <c r="H722" s="8" t="str">
        <f t="array" ref="H722">XLOOKUP($C$2,'89'!$C$2:$C$1524,'89'!H722:H2244)</f>
        <v>#N/A</v>
      </c>
      <c r="I722" s="8" t="str">
        <f t="array" ref="I722">XLOOKUP($C$2,'89'!$C$2:$C$1524,'89'!I722:I2244)</f>
        <v>#N/A</v>
      </c>
      <c r="J722" s="8" t="str">
        <f t="array" ref="J722">XLOOKUP($C$2,'89'!$C$2:$C$1524,'89'!J722:J2244)</f>
        <v>#N/A</v>
      </c>
      <c r="K722" s="8" t="s">
        <v>11</v>
      </c>
      <c r="L722" s="8" t="s">
        <v>3046</v>
      </c>
    </row>
    <row r="723" ht="14.25" customHeight="1">
      <c r="A723" s="8" t="s">
        <v>3045</v>
      </c>
      <c r="B723" s="1678" t="s">
        <v>817</v>
      </c>
      <c r="C723" s="8" t="s">
        <v>1723</v>
      </c>
      <c r="D723" s="8" t="s">
        <v>1724</v>
      </c>
      <c r="E723" s="8" t="str">
        <f t="array" ref="E723">XLOOKUP(C723,'89'!C723:C2245,'89'!E723:E2245)</f>
        <v>Azules</v>
      </c>
      <c r="H723" s="8" t="str">
        <f t="array" ref="H723">XLOOKUP($C$2,'89'!$C$2:$C$1524,'89'!H723:H2245)</f>
        <v>#N/A</v>
      </c>
      <c r="I723" s="8" t="str">
        <f t="array" ref="I723">XLOOKUP($C$2,'89'!$C$2:$C$1524,'89'!I723:I2245)</f>
        <v>#N/A</v>
      </c>
      <c r="J723" s="8" t="str">
        <f t="array" ref="J723">XLOOKUP($C$2,'89'!$C$2:$C$1524,'89'!J723:J2245)</f>
        <v>#N/A</v>
      </c>
      <c r="K723" s="8" t="s">
        <v>11</v>
      </c>
      <c r="L723" s="8" t="s">
        <v>3046</v>
      </c>
    </row>
    <row r="724" ht="14.25" customHeight="1">
      <c r="A724" s="8" t="s">
        <v>3045</v>
      </c>
      <c r="B724" s="1678" t="s">
        <v>817</v>
      </c>
      <c r="C724" s="8" t="s">
        <v>1725</v>
      </c>
      <c r="D724" s="8" t="s">
        <v>1726</v>
      </c>
      <c r="E724" s="8" t="str">
        <f t="array" ref="E724">XLOOKUP(C724,'89'!C724:C2246,'89'!E724:E2246)</f>
        <v>Azules</v>
      </c>
      <c r="H724" s="8" t="str">
        <f t="array" ref="H724">XLOOKUP($C$2,'89'!$C$2:$C$1524,'89'!H724:H2246)</f>
        <v>#N/A</v>
      </c>
      <c r="I724" s="8" t="str">
        <f t="array" ref="I724">XLOOKUP($C$2,'89'!$C$2:$C$1524,'89'!I724:I2246)</f>
        <v>#N/A</v>
      </c>
      <c r="J724" s="8" t="str">
        <f t="array" ref="J724">XLOOKUP($C$2,'89'!$C$2:$C$1524,'89'!J724:J2246)</f>
        <v>#N/A</v>
      </c>
      <c r="K724" s="8" t="s">
        <v>11</v>
      </c>
      <c r="L724" s="8" t="s">
        <v>3046</v>
      </c>
    </row>
    <row r="725" ht="14.25" customHeight="1">
      <c r="A725" s="8" t="s">
        <v>3045</v>
      </c>
      <c r="B725" s="1678" t="s">
        <v>892</v>
      </c>
      <c r="C725" s="8" t="s">
        <v>1727</v>
      </c>
      <c r="D725" s="8" t="s">
        <v>1728</v>
      </c>
      <c r="E725" s="8" t="str">
        <f t="array" ref="E725">XLOOKUP(C725,'89'!C725:C2247,'89'!E725:E2247)</f>
        <v>Verdes</v>
      </c>
      <c r="H725" s="8" t="str">
        <f t="array" ref="H725">XLOOKUP($C$2,'89'!$C$2:$C$1524,'89'!H725:H2247)</f>
        <v>#N/A</v>
      </c>
      <c r="I725" s="8" t="str">
        <f t="array" ref="I725">XLOOKUP($C$2,'89'!$C$2:$C$1524,'89'!I725:I2247)</f>
        <v>#N/A</v>
      </c>
      <c r="J725" s="8" t="str">
        <f t="array" ref="J725">XLOOKUP($C$2,'89'!$C$2:$C$1524,'89'!J725:J2247)</f>
        <v>#N/A</v>
      </c>
      <c r="K725" s="8" t="s">
        <v>11</v>
      </c>
      <c r="L725" s="8" t="s">
        <v>3046</v>
      </c>
    </row>
    <row r="726" ht="14.25" customHeight="1">
      <c r="A726" s="8" t="s">
        <v>3045</v>
      </c>
      <c r="B726" s="1678" t="s">
        <v>168</v>
      </c>
      <c r="C726" s="8" t="s">
        <v>706</v>
      </c>
      <c r="D726" s="8" t="s">
        <v>707</v>
      </c>
      <c r="E726" s="8" t="str">
        <f t="array" ref="E726">XLOOKUP(C726,'89'!C726:C2248,'89'!E726:E2248)</f>
        <v>Azules</v>
      </c>
      <c r="F726" s="8" t="str">
        <f t="array" ref="F726">XLOOKUP($C$2,'89'!$C$2:$C$1524,'89'!F726:F2248)</f>
        <v>#N/A</v>
      </c>
      <c r="H726" s="8" t="str">
        <f t="array" ref="H726">XLOOKUP($C$2,'89'!$C$2:$C$1524,'89'!H726:H2248)</f>
        <v>#N/A</v>
      </c>
      <c r="I726" s="8" t="str">
        <f t="array" ref="I726">XLOOKUP($C$2,'89'!$C$2:$C$1524,'89'!I726:I2248)</f>
        <v>#N/A</v>
      </c>
      <c r="J726" s="8" t="str">
        <f t="array" ref="J726">XLOOKUP($C$2,'89'!$C$2:$C$1524,'89'!J726:J2248)</f>
        <v>#N/A</v>
      </c>
      <c r="K726" s="8" t="s">
        <v>11</v>
      </c>
      <c r="L726" s="8" t="s">
        <v>3046</v>
      </c>
    </row>
    <row r="727" ht="14.25" customHeight="1">
      <c r="A727" s="8" t="s">
        <v>3045</v>
      </c>
      <c r="B727" s="1678" t="s">
        <v>168</v>
      </c>
      <c r="C727" s="8" t="s">
        <v>708</v>
      </c>
      <c r="D727" s="8" t="s">
        <v>2524</v>
      </c>
      <c r="E727" s="8" t="str">
        <f t="array" ref="E727">XLOOKUP(C727,'89'!C727:C2249,'89'!E727:E2249)</f>
        <v>Azules</v>
      </c>
      <c r="F727" s="8" t="str">
        <f t="array" ref="F727">XLOOKUP($C$2,'89'!$C$2:$C$1524,'89'!F727:F2249)</f>
        <v>#N/A</v>
      </c>
      <c r="H727" s="8" t="str">
        <f t="array" ref="H727">XLOOKUP($C$2,'89'!$C$2:$C$1524,'89'!H727:H2249)</f>
        <v>#N/A</v>
      </c>
      <c r="I727" s="8" t="str">
        <f t="array" ref="I727">XLOOKUP($C$2,'89'!$C$2:$C$1524,'89'!I727:I2249)</f>
        <v>#N/A</v>
      </c>
      <c r="J727" s="8" t="str">
        <f t="array" ref="J727">XLOOKUP($C$2,'89'!$C$2:$C$1524,'89'!J727:J2249)</f>
        <v>#N/A</v>
      </c>
      <c r="K727" s="8" t="s">
        <v>11</v>
      </c>
      <c r="L727" s="8" t="s">
        <v>3046</v>
      </c>
    </row>
    <row r="728" ht="14.25" customHeight="1">
      <c r="A728" s="8" t="s">
        <v>3045</v>
      </c>
      <c r="B728" s="1678" t="s">
        <v>814</v>
      </c>
      <c r="C728" s="8" t="s">
        <v>1729</v>
      </c>
      <c r="D728" s="8" t="s">
        <v>1730</v>
      </c>
      <c r="E728" s="8" t="str">
        <f t="array" ref="E728">XLOOKUP(C728,'89'!C728:C2250,'89'!E728:E2250)</f>
        <v>Azules</v>
      </c>
      <c r="H728" s="8" t="str">
        <f t="array" ref="H728">XLOOKUP($C$2,'89'!$C$2:$C$1524,'89'!H728:H2250)</f>
        <v>#N/A</v>
      </c>
      <c r="I728" s="8" t="str">
        <f t="array" ref="I728">XLOOKUP($C$2,'89'!$C$2:$C$1524,'89'!I728:I2250)</f>
        <v>#N/A</v>
      </c>
      <c r="J728" s="8" t="str">
        <f t="array" ref="J728">XLOOKUP($C$2,'89'!$C$2:$C$1524,'89'!J728:J2250)</f>
        <v>#N/A</v>
      </c>
      <c r="K728" s="8" t="s">
        <v>11</v>
      </c>
      <c r="L728" s="8" t="s">
        <v>3046</v>
      </c>
    </row>
    <row r="729" ht="14.25" customHeight="1">
      <c r="A729" s="8" t="s">
        <v>3045</v>
      </c>
      <c r="B729" s="1678" t="s">
        <v>817</v>
      </c>
      <c r="C729" s="8" t="s">
        <v>1731</v>
      </c>
      <c r="D729" s="8" t="s">
        <v>1732</v>
      </c>
      <c r="E729" s="8" t="str">
        <f t="array" ref="E729">XLOOKUP(C729,'89'!C729:C2251,'89'!E729:E2251)</f>
        <v>Azules</v>
      </c>
      <c r="H729" s="8" t="str">
        <f t="array" ref="H729">XLOOKUP($C$2,'89'!$C$2:$C$1524,'89'!H729:H2251)</f>
        <v>#N/A</v>
      </c>
      <c r="I729" s="8" t="str">
        <f t="array" ref="I729">XLOOKUP($C$2,'89'!$C$2:$C$1524,'89'!I729:I2251)</f>
        <v>#N/A</v>
      </c>
      <c r="J729" s="8" t="str">
        <f t="array" ref="J729">XLOOKUP($C$2,'89'!$C$2:$C$1524,'89'!J729:J2251)</f>
        <v>#N/A</v>
      </c>
      <c r="K729" s="8" t="s">
        <v>11</v>
      </c>
      <c r="L729" s="8" t="s">
        <v>3046</v>
      </c>
    </row>
    <row r="730" ht="14.25" customHeight="1">
      <c r="A730" s="8" t="s">
        <v>3045</v>
      </c>
      <c r="B730" s="1678" t="s">
        <v>817</v>
      </c>
      <c r="C730" s="8" t="s">
        <v>1733</v>
      </c>
      <c r="D730" s="8" t="s">
        <v>1734</v>
      </c>
      <c r="E730" s="8" t="str">
        <f t="array" ref="E730">XLOOKUP(C730,'89'!C730:C2252,'89'!E730:E2252)</f>
        <v>Azules</v>
      </c>
      <c r="H730" s="8" t="str">
        <f t="array" ref="H730">XLOOKUP($C$2,'89'!$C$2:$C$1524,'89'!H730:H2252)</f>
        <v>#N/A</v>
      </c>
      <c r="I730" s="8" t="str">
        <f t="array" ref="I730">XLOOKUP($C$2,'89'!$C$2:$C$1524,'89'!I730:I2252)</f>
        <v>#N/A</v>
      </c>
      <c r="J730" s="8" t="str">
        <f t="array" ref="J730">XLOOKUP($C$2,'89'!$C$2:$C$1524,'89'!J730:J2252)</f>
        <v>#N/A</v>
      </c>
      <c r="K730" s="8" t="s">
        <v>11</v>
      </c>
      <c r="L730" s="8" t="s">
        <v>3046</v>
      </c>
    </row>
    <row r="731" ht="14.25" customHeight="1">
      <c r="A731" s="8" t="s">
        <v>3045</v>
      </c>
      <c r="B731" s="1678" t="s">
        <v>892</v>
      </c>
      <c r="C731" s="8" t="s">
        <v>1735</v>
      </c>
      <c r="D731" s="8" t="s">
        <v>1736</v>
      </c>
      <c r="E731" s="8" t="str">
        <f t="array" ref="E731">XLOOKUP(C731,'89'!C731:C2253,'89'!E731:E2253)</f>
        <v>Azules</v>
      </c>
      <c r="F731" s="8" t="str">
        <f t="array" ref="F731">XLOOKUP($C$2,'89'!$C$2:$C$1524,'89'!F731:F2253)</f>
        <v>#N/A</v>
      </c>
      <c r="H731" s="8" t="str">
        <f t="array" ref="H731">XLOOKUP($C$2,'89'!$C$2:$C$1524,'89'!H731:H2253)</f>
        <v>#N/A</v>
      </c>
      <c r="I731" s="8" t="str">
        <f t="array" ref="I731">XLOOKUP($C$2,'89'!$C$2:$C$1524,'89'!I731:I2253)</f>
        <v>#N/A</v>
      </c>
      <c r="J731" s="8" t="str">
        <f t="array" ref="J731">XLOOKUP($C$2,'89'!$C$2:$C$1524,'89'!J731:J2253)</f>
        <v>#N/A</v>
      </c>
      <c r="K731" s="8" t="s">
        <v>11</v>
      </c>
      <c r="L731" s="8" t="s">
        <v>3046</v>
      </c>
    </row>
    <row r="732" ht="14.25" customHeight="1">
      <c r="A732" s="8" t="s">
        <v>3045</v>
      </c>
      <c r="B732" s="1678" t="s">
        <v>168</v>
      </c>
      <c r="C732" s="8" t="s">
        <v>710</v>
      </c>
      <c r="D732" s="8" t="s">
        <v>2525</v>
      </c>
      <c r="E732" s="8" t="str">
        <f t="array" ref="E732">XLOOKUP(C732,'89'!C732:C2254,'89'!E732:E2254)</f>
        <v>Azules</v>
      </c>
      <c r="F732" s="8" t="str">
        <f t="array" ref="F732">XLOOKUP($C$2,'89'!$C$2:$C$1524,'89'!F732:F2254)</f>
        <v>#N/A</v>
      </c>
      <c r="H732" s="8" t="str">
        <f t="array" ref="H732">XLOOKUP($C$2,'89'!$C$2:$C$1524,'89'!H732:H2254)</f>
        <v>#N/A</v>
      </c>
      <c r="I732" s="8" t="str">
        <f t="array" ref="I732">XLOOKUP($C$2,'89'!$C$2:$C$1524,'89'!I732:I2254)</f>
        <v>#N/A</v>
      </c>
      <c r="J732" s="8" t="str">
        <f t="array" ref="J732">XLOOKUP($C$2,'89'!$C$2:$C$1524,'89'!J732:J2254)</f>
        <v>#N/A</v>
      </c>
      <c r="K732" s="8" t="s">
        <v>11</v>
      </c>
      <c r="L732" s="8" t="s">
        <v>3046</v>
      </c>
    </row>
    <row r="733" ht="14.25" customHeight="1">
      <c r="A733" s="8" t="s">
        <v>3045</v>
      </c>
      <c r="B733" s="1678" t="s">
        <v>168</v>
      </c>
      <c r="C733" s="8" t="s">
        <v>712</v>
      </c>
      <c r="D733" s="8" t="s">
        <v>2526</v>
      </c>
      <c r="E733" s="8" t="str">
        <f t="array" ref="E733">XLOOKUP(C733,'89'!C733:C2255,'89'!E733:E2255)</f>
        <v>Azules</v>
      </c>
      <c r="F733" s="8" t="str">
        <f t="array" ref="F733">XLOOKUP($C$2,'89'!$C$2:$C$1524,'89'!F733:F2255)</f>
        <v>#N/A</v>
      </c>
      <c r="H733" s="8" t="str">
        <f t="array" ref="H733">XLOOKUP($C$2,'89'!$C$2:$C$1524,'89'!H733:H2255)</f>
        <v>#N/A</v>
      </c>
      <c r="I733" s="8" t="str">
        <f t="array" ref="I733">XLOOKUP($C$2,'89'!$C$2:$C$1524,'89'!I733:I2255)</f>
        <v>#N/A</v>
      </c>
      <c r="J733" s="8" t="str">
        <f t="array" ref="J733">XLOOKUP($C$2,'89'!$C$2:$C$1524,'89'!J733:J2255)</f>
        <v>#N/A</v>
      </c>
      <c r="K733" s="8" t="s">
        <v>11</v>
      </c>
      <c r="L733" s="8" t="s">
        <v>3046</v>
      </c>
    </row>
    <row r="734" ht="14.25" customHeight="1">
      <c r="A734" s="8" t="s">
        <v>3045</v>
      </c>
      <c r="B734" s="1678" t="s">
        <v>814</v>
      </c>
      <c r="C734" s="8" t="s">
        <v>1737</v>
      </c>
      <c r="D734" s="8" t="s">
        <v>3042</v>
      </c>
      <c r="E734" s="8" t="str">
        <f t="array" ref="E734">XLOOKUP(C734,'89'!C734:C2256,'89'!E734:E2256)</f>
        <v>Azules</v>
      </c>
      <c r="H734" s="8" t="str">
        <f t="array" ref="H734">XLOOKUP($C$2,'89'!$C$2:$C$1524,'89'!H734:H2256)</f>
        <v>#N/A</v>
      </c>
      <c r="I734" s="8" t="str">
        <f t="array" ref="I734">XLOOKUP($C$2,'89'!$C$2:$C$1524,'89'!I734:I2256)</f>
        <v>#N/A</v>
      </c>
      <c r="J734" s="8" t="str">
        <f t="array" ref="J734">XLOOKUP($C$2,'89'!$C$2:$C$1524,'89'!J734:J2256)</f>
        <v>#N/A</v>
      </c>
      <c r="K734" s="8" t="s">
        <v>11</v>
      </c>
      <c r="L734" s="8" t="s">
        <v>3046</v>
      </c>
    </row>
    <row r="735" ht="14.25" customHeight="1">
      <c r="A735" s="8" t="s">
        <v>3045</v>
      </c>
      <c r="B735" s="1678" t="s">
        <v>817</v>
      </c>
      <c r="C735" s="8" t="s">
        <v>1739</v>
      </c>
      <c r="D735" s="8" t="s">
        <v>1740</v>
      </c>
      <c r="E735" s="8" t="str">
        <f t="array" ref="E735">XLOOKUP(C735,'89'!C735:C2257,'89'!E735:E2257)</f>
        <v>Azules</v>
      </c>
      <c r="H735" s="8" t="str">
        <f t="array" ref="H735">XLOOKUP($C$2,'89'!$C$2:$C$1524,'89'!H735:H2257)</f>
        <v>#N/A</v>
      </c>
      <c r="I735" s="8" t="str">
        <f t="array" ref="I735">XLOOKUP($C$2,'89'!$C$2:$C$1524,'89'!I735:I2257)</f>
        <v>#N/A</v>
      </c>
      <c r="J735" s="8" t="str">
        <f t="array" ref="J735">XLOOKUP($C$2,'89'!$C$2:$C$1524,'89'!J735:J2257)</f>
        <v>#N/A</v>
      </c>
      <c r="K735" s="8" t="s">
        <v>11</v>
      </c>
      <c r="L735" s="8" t="s">
        <v>3046</v>
      </c>
    </row>
    <row r="736" ht="14.25" customHeight="1">
      <c r="A736" s="8" t="s">
        <v>3045</v>
      </c>
      <c r="B736" s="1678" t="s">
        <v>817</v>
      </c>
      <c r="C736" s="8" t="s">
        <v>1741</v>
      </c>
      <c r="D736" s="8" t="s">
        <v>1742</v>
      </c>
      <c r="E736" s="8" t="str">
        <f t="array" ref="E736">XLOOKUP(C736,'89'!C736:C2258,'89'!E736:E2258)</f>
        <v>Azules</v>
      </c>
      <c r="H736" s="8" t="str">
        <f t="array" ref="H736">XLOOKUP($C$2,'89'!$C$2:$C$1524,'89'!H736:H2258)</f>
        <v>#N/A</v>
      </c>
      <c r="I736" s="8" t="str">
        <f t="array" ref="I736">XLOOKUP($C$2,'89'!$C$2:$C$1524,'89'!I736:I2258)</f>
        <v>#N/A</v>
      </c>
      <c r="J736" s="8" t="str">
        <f t="array" ref="J736">XLOOKUP($C$2,'89'!$C$2:$C$1524,'89'!J736:J2258)</f>
        <v>#N/A</v>
      </c>
      <c r="K736" s="8" t="s">
        <v>11</v>
      </c>
      <c r="L736" s="8" t="s">
        <v>3046</v>
      </c>
    </row>
    <row r="737" ht="14.25" customHeight="1">
      <c r="A737" s="8" t="s">
        <v>3045</v>
      </c>
      <c r="B737" s="1678" t="s">
        <v>892</v>
      </c>
      <c r="C737" s="8" t="s">
        <v>1743</v>
      </c>
      <c r="D737" s="8" t="s">
        <v>1744</v>
      </c>
      <c r="E737" s="8" t="str">
        <f t="array" ref="E737">XLOOKUP(C737,'89'!C737:C2259,'89'!E737:E2259)</f>
        <v>Azules</v>
      </c>
      <c r="H737" s="8" t="str">
        <f t="array" ref="H737">XLOOKUP($C$2,'89'!$C$2:$C$1524,'89'!H737:H2259)</f>
        <v>#N/A</v>
      </c>
      <c r="I737" s="8" t="str">
        <f t="array" ref="I737">XLOOKUP($C$2,'89'!$C$2:$C$1524,'89'!I737:I2259)</f>
        <v>#N/A</v>
      </c>
      <c r="J737" s="8" t="str">
        <f t="array" ref="J737">XLOOKUP($C$2,'89'!$C$2:$C$1524,'89'!J737:J2259)</f>
        <v>#N/A</v>
      </c>
      <c r="K737" s="8" t="s">
        <v>11</v>
      </c>
      <c r="L737" s="8" t="s">
        <v>3046</v>
      </c>
    </row>
    <row r="738" ht="14.25" customHeight="1">
      <c r="A738" s="8" t="s">
        <v>3045</v>
      </c>
      <c r="B738" s="1678" t="s">
        <v>168</v>
      </c>
      <c r="C738" s="8" t="s">
        <v>714</v>
      </c>
      <c r="D738" s="8" t="s">
        <v>2527</v>
      </c>
      <c r="E738" s="8" t="str">
        <f t="array" ref="E738">XLOOKUP(C738,'89'!C738:C2260,'89'!E738:E2260)</f>
        <v>Grises</v>
      </c>
      <c r="F738" s="8" t="str">
        <f t="array" ref="F738">XLOOKUP($C$2,'89'!$C$2:$C$1524,'89'!F738:F2260)</f>
        <v>#N/A</v>
      </c>
      <c r="G738" s="8" t="str">
        <f t="array" ref="G738">XLOOKUP($C$2,'89'!$C$2:$C$1524,'89'!G738:G2260)</f>
        <v>#N/A</v>
      </c>
      <c r="H738" s="8" t="str">
        <f t="array" ref="H738">XLOOKUP($C$2,'89'!$C$2:$C$1524,'89'!H738:H2260)</f>
        <v>#N/A</v>
      </c>
      <c r="I738" s="8" t="str">
        <f t="array" ref="I738">XLOOKUP($C$2,'89'!$C$2:$C$1524,'89'!I738:I2260)</f>
        <v>#N/A</v>
      </c>
      <c r="J738" s="8" t="str">
        <f t="array" ref="J738">XLOOKUP($C$2,'89'!$C$2:$C$1524,'89'!J738:J2260)</f>
        <v>#N/A</v>
      </c>
      <c r="K738" s="8" t="s">
        <v>11</v>
      </c>
      <c r="L738" s="8" t="s">
        <v>3046</v>
      </c>
    </row>
    <row r="739" ht="14.25" customHeight="1">
      <c r="A739" s="8" t="s">
        <v>3045</v>
      </c>
      <c r="B739" s="1678" t="s">
        <v>168</v>
      </c>
      <c r="C739" s="8" t="s">
        <v>716</v>
      </c>
      <c r="D739" s="8" t="s">
        <v>2528</v>
      </c>
      <c r="E739" s="8" t="str">
        <f t="array" ref="E739">XLOOKUP(C739,'89'!C739:C2261,'89'!E739:E2261)</f>
        <v>Grises</v>
      </c>
      <c r="F739" s="8" t="str">
        <f t="array" ref="F739">XLOOKUP($C$2,'89'!$C$2:$C$1524,'89'!F739:F2261)</f>
        <v>#N/A</v>
      </c>
      <c r="G739" s="8" t="str">
        <f t="array" ref="G739">XLOOKUP($C$2,'89'!$C$2:$C$1524,'89'!G739:G2261)</f>
        <v>#N/A</v>
      </c>
      <c r="H739" s="8" t="str">
        <f t="array" ref="H739">XLOOKUP($C$2,'89'!$C$2:$C$1524,'89'!H739:H2261)</f>
        <v>#N/A</v>
      </c>
      <c r="I739" s="8" t="str">
        <f t="array" ref="I739">XLOOKUP($C$2,'89'!$C$2:$C$1524,'89'!I739:I2261)</f>
        <v>#N/A</v>
      </c>
      <c r="J739" s="8" t="str">
        <f t="array" ref="J739">XLOOKUP($C$2,'89'!$C$2:$C$1524,'89'!J739:J2261)</f>
        <v>#N/A</v>
      </c>
      <c r="K739" s="8" t="s">
        <v>11</v>
      </c>
      <c r="L739" s="8" t="s">
        <v>3046</v>
      </c>
    </row>
    <row r="740" ht="14.25" customHeight="1">
      <c r="A740" s="8" t="s">
        <v>3045</v>
      </c>
      <c r="B740" s="1678" t="s">
        <v>814</v>
      </c>
      <c r="C740" s="8" t="s">
        <v>1745</v>
      </c>
      <c r="D740" s="8" t="s">
        <v>1746</v>
      </c>
      <c r="E740" s="8" t="str">
        <f t="array" ref="E740">XLOOKUP(C740,'89'!C740:C2262,'89'!E740:E2262)</f>
        <v>Grises</v>
      </c>
      <c r="F740" s="8" t="str">
        <f t="array" ref="F740">XLOOKUP($C$2,'89'!$C$2:$C$1524,'89'!F740:F2262)</f>
        <v>#N/A</v>
      </c>
      <c r="H740" s="8" t="str">
        <f t="array" ref="H740">XLOOKUP($C$2,'89'!$C$2:$C$1524,'89'!H740:H2262)</f>
        <v>#N/A</v>
      </c>
      <c r="I740" s="8" t="str">
        <f t="array" ref="I740">XLOOKUP($C$2,'89'!$C$2:$C$1524,'89'!I740:I2262)</f>
        <v>#N/A</v>
      </c>
      <c r="J740" s="8" t="str">
        <f t="array" ref="J740">XLOOKUP($C$2,'89'!$C$2:$C$1524,'89'!J740:J2262)</f>
        <v>#N/A</v>
      </c>
      <c r="K740" s="8" t="s">
        <v>11</v>
      </c>
      <c r="L740" s="8" t="s">
        <v>3046</v>
      </c>
    </row>
    <row r="741" ht="14.25" customHeight="1">
      <c r="A741" s="8" t="s">
        <v>3045</v>
      </c>
      <c r="B741" s="1678" t="s">
        <v>817</v>
      </c>
      <c r="C741" s="8" t="s">
        <v>1747</v>
      </c>
      <c r="D741" s="8" t="s">
        <v>1748</v>
      </c>
      <c r="E741" s="8" t="str">
        <f t="array" ref="E741">XLOOKUP(C741,'89'!C741:C2263,'89'!E741:E2263)</f>
        <v>Grises</v>
      </c>
      <c r="H741" s="8" t="str">
        <f t="array" ref="H741">XLOOKUP($C$2,'89'!$C$2:$C$1524,'89'!H741:H2263)</f>
        <v>#N/A</v>
      </c>
      <c r="I741" s="8" t="str">
        <f t="array" ref="I741">XLOOKUP($C$2,'89'!$C$2:$C$1524,'89'!I741:I2263)</f>
        <v>#N/A</v>
      </c>
      <c r="J741" s="8" t="str">
        <f t="array" ref="J741">XLOOKUP($C$2,'89'!$C$2:$C$1524,'89'!J741:J2263)</f>
        <v>#N/A</v>
      </c>
      <c r="K741" s="8" t="s">
        <v>11</v>
      </c>
      <c r="L741" s="8" t="s">
        <v>3046</v>
      </c>
    </row>
    <row r="742" ht="14.25" customHeight="1">
      <c r="A742" s="8" t="s">
        <v>3045</v>
      </c>
      <c r="B742" s="1678" t="s">
        <v>817</v>
      </c>
      <c r="C742" s="8" t="s">
        <v>1749</v>
      </c>
      <c r="D742" s="8" t="s">
        <v>1750</v>
      </c>
      <c r="E742" s="8" t="str">
        <f t="array" ref="E742">XLOOKUP(C742,'89'!C742:C2264,'89'!E742:E2264)</f>
        <v>Grises</v>
      </c>
      <c r="H742" s="8" t="str">
        <f t="array" ref="H742">XLOOKUP($C$2,'89'!$C$2:$C$1524,'89'!H742:H2264)</f>
        <v>#N/A</v>
      </c>
      <c r="I742" s="8" t="str">
        <f t="array" ref="I742">XLOOKUP($C$2,'89'!$C$2:$C$1524,'89'!I742:I2264)</f>
        <v>#N/A</v>
      </c>
      <c r="J742" s="8" t="str">
        <f t="array" ref="J742">XLOOKUP($C$2,'89'!$C$2:$C$1524,'89'!J742:J2264)</f>
        <v>#N/A</v>
      </c>
      <c r="K742" s="8" t="s">
        <v>11</v>
      </c>
      <c r="L742" s="8" t="s">
        <v>3046</v>
      </c>
    </row>
    <row r="743" ht="14.25" customHeight="1">
      <c r="A743" s="8" t="s">
        <v>3045</v>
      </c>
      <c r="B743" s="1678" t="s">
        <v>892</v>
      </c>
      <c r="C743" s="8" t="s">
        <v>1751</v>
      </c>
      <c r="D743" s="8" t="s">
        <v>1752</v>
      </c>
      <c r="E743" s="8" t="str">
        <f t="array" ref="E743">XLOOKUP(C743,'89'!C743:C2265,'89'!E743:E2265)</f>
        <v>Grises</v>
      </c>
      <c r="H743" s="8" t="str">
        <f t="array" ref="H743">XLOOKUP($C$2,'89'!$C$2:$C$1524,'89'!H743:H2265)</f>
        <v>#N/A</v>
      </c>
      <c r="I743" s="8" t="str">
        <f t="array" ref="I743">XLOOKUP($C$2,'89'!$C$2:$C$1524,'89'!I743:I2265)</f>
        <v>#N/A</v>
      </c>
      <c r="J743" s="8" t="str">
        <f t="array" ref="J743">XLOOKUP($C$2,'89'!$C$2:$C$1524,'89'!J743:J2265)</f>
        <v>#N/A</v>
      </c>
      <c r="K743" s="8" t="s">
        <v>11</v>
      </c>
      <c r="L743" s="8" t="s">
        <v>3046</v>
      </c>
    </row>
    <row r="744" ht="14.25" customHeight="1">
      <c r="A744" s="8" t="s">
        <v>3045</v>
      </c>
      <c r="B744" s="1678" t="s">
        <v>168</v>
      </c>
      <c r="C744" s="8" t="s">
        <v>718</v>
      </c>
      <c r="D744" s="8" t="s">
        <v>2529</v>
      </c>
      <c r="E744" s="8" t="str">
        <f t="array" ref="E744">XLOOKUP(C744,'89'!C744:C2266,'89'!E744:E2266)</f>
        <v>Grises</v>
      </c>
      <c r="F744" s="8" t="str">
        <f t="array" ref="F744">XLOOKUP($C$2,'89'!$C$2:$C$1524,'89'!F744:F2266)</f>
        <v>#N/A</v>
      </c>
      <c r="H744" s="8" t="str">
        <f t="array" ref="H744">XLOOKUP($C$2,'89'!$C$2:$C$1524,'89'!H744:H2266)</f>
        <v>#N/A</v>
      </c>
      <c r="I744" s="8" t="str">
        <f t="array" ref="I744">XLOOKUP($C$2,'89'!$C$2:$C$1524,'89'!I744:I2266)</f>
        <v>#N/A</v>
      </c>
      <c r="J744" s="8" t="str">
        <f t="array" ref="J744">XLOOKUP($C$2,'89'!$C$2:$C$1524,'89'!J744:J2266)</f>
        <v>#N/A</v>
      </c>
      <c r="K744" s="8" t="s">
        <v>11</v>
      </c>
      <c r="L744" s="8" t="s">
        <v>3046</v>
      </c>
    </row>
    <row r="745" ht="14.25" customHeight="1">
      <c r="A745" s="8" t="s">
        <v>3045</v>
      </c>
      <c r="B745" s="1678" t="s">
        <v>168</v>
      </c>
      <c r="C745" s="8" t="s">
        <v>720</v>
      </c>
      <c r="D745" s="8" t="s">
        <v>2530</v>
      </c>
      <c r="E745" s="8" t="str">
        <f t="array" ref="E745">XLOOKUP(C745,'89'!C745:C2267,'89'!E745:E2267)</f>
        <v>Grises</v>
      </c>
      <c r="F745" s="8" t="str">
        <f t="array" ref="F745">XLOOKUP($C$2,'89'!$C$2:$C$1524,'89'!F745:F2267)</f>
        <v>#N/A</v>
      </c>
      <c r="H745" s="8" t="str">
        <f t="array" ref="H745">XLOOKUP($C$2,'89'!$C$2:$C$1524,'89'!H745:H2267)</f>
        <v>#N/A</v>
      </c>
      <c r="I745" s="8" t="str">
        <f t="array" ref="I745">XLOOKUP($C$2,'89'!$C$2:$C$1524,'89'!I745:I2267)</f>
        <v>#N/A</v>
      </c>
      <c r="J745" s="8" t="str">
        <f t="array" ref="J745">XLOOKUP($C$2,'89'!$C$2:$C$1524,'89'!J745:J2267)</f>
        <v>#N/A</v>
      </c>
      <c r="K745" s="8" t="s">
        <v>11</v>
      </c>
      <c r="L745" s="8" t="s">
        <v>3046</v>
      </c>
    </row>
    <row r="746" ht="14.25" customHeight="1">
      <c r="A746" s="8" t="s">
        <v>3045</v>
      </c>
      <c r="B746" s="1678" t="s">
        <v>814</v>
      </c>
      <c r="C746" s="8" t="s">
        <v>1753</v>
      </c>
      <c r="D746" s="8" t="s">
        <v>1754</v>
      </c>
      <c r="E746" s="8" t="str">
        <f t="array" ref="E746">XLOOKUP(C746,'89'!C746:C2268,'89'!E746:E2268)</f>
        <v>Grises</v>
      </c>
      <c r="F746" s="8" t="str">
        <f t="array" ref="F746">XLOOKUP($C$2,'89'!$C$2:$C$1524,'89'!F746:F2268)</f>
        <v>#N/A</v>
      </c>
      <c r="H746" s="8" t="str">
        <f t="array" ref="H746">XLOOKUP($C$2,'89'!$C$2:$C$1524,'89'!H746:H2268)</f>
        <v>#N/A</v>
      </c>
      <c r="I746" s="8" t="str">
        <f t="array" ref="I746">XLOOKUP($C$2,'89'!$C$2:$C$1524,'89'!I746:I2268)</f>
        <v>#N/A</v>
      </c>
      <c r="J746" s="8" t="str">
        <f t="array" ref="J746">XLOOKUP($C$2,'89'!$C$2:$C$1524,'89'!J746:J2268)</f>
        <v>#N/A</v>
      </c>
      <c r="K746" s="8" t="s">
        <v>11</v>
      </c>
      <c r="L746" s="8" t="s">
        <v>3046</v>
      </c>
    </row>
    <row r="747" ht="14.25" customHeight="1">
      <c r="A747" s="8" t="s">
        <v>3045</v>
      </c>
      <c r="B747" s="1678" t="s">
        <v>817</v>
      </c>
      <c r="C747" s="8" t="s">
        <v>1755</v>
      </c>
      <c r="D747" s="8" t="s">
        <v>1756</v>
      </c>
      <c r="E747" s="8" t="str">
        <f t="array" ref="E747">XLOOKUP(C747,'89'!C747:C2269,'89'!E747:E2269)</f>
        <v>Grises</v>
      </c>
      <c r="F747" s="8" t="str">
        <f t="array" ref="F747">XLOOKUP($C$2,'89'!$C$2:$C$1524,'89'!F747:F2269)</f>
        <v>#N/A</v>
      </c>
      <c r="H747" s="8" t="str">
        <f t="array" ref="H747">XLOOKUP($C$2,'89'!$C$2:$C$1524,'89'!H747:H2269)</f>
        <v>#N/A</v>
      </c>
      <c r="I747" s="8" t="str">
        <f t="array" ref="I747">XLOOKUP($C$2,'89'!$C$2:$C$1524,'89'!I747:I2269)</f>
        <v>#N/A</v>
      </c>
      <c r="J747" s="8" t="str">
        <f t="array" ref="J747">XLOOKUP($C$2,'89'!$C$2:$C$1524,'89'!J747:J2269)</f>
        <v>#N/A</v>
      </c>
      <c r="K747" s="8" t="s">
        <v>11</v>
      </c>
      <c r="L747" s="8" t="s">
        <v>3046</v>
      </c>
    </row>
    <row r="748" ht="14.25" customHeight="1">
      <c r="A748" s="8" t="s">
        <v>3045</v>
      </c>
      <c r="B748" s="1678" t="s">
        <v>817</v>
      </c>
      <c r="C748" s="8" t="s">
        <v>1757</v>
      </c>
      <c r="D748" s="8" t="s">
        <v>1758</v>
      </c>
      <c r="E748" s="8" t="str">
        <f t="array" ref="E748">XLOOKUP(C748,'89'!C748:C2270,'89'!E748:E2270)</f>
        <v>Grises</v>
      </c>
      <c r="F748" s="8" t="str">
        <f t="array" ref="F748">XLOOKUP($C$2,'89'!$C$2:$C$1524,'89'!F748:F2270)</f>
        <v>#N/A</v>
      </c>
      <c r="H748" s="8" t="str">
        <f t="array" ref="H748">XLOOKUP($C$2,'89'!$C$2:$C$1524,'89'!H748:H2270)</f>
        <v>#N/A</v>
      </c>
      <c r="I748" s="8" t="str">
        <f t="array" ref="I748">XLOOKUP($C$2,'89'!$C$2:$C$1524,'89'!I748:I2270)</f>
        <v>#N/A</v>
      </c>
      <c r="J748" s="8" t="str">
        <f t="array" ref="J748">XLOOKUP($C$2,'89'!$C$2:$C$1524,'89'!J748:J2270)</f>
        <v>#N/A</v>
      </c>
      <c r="K748" s="8" t="s">
        <v>11</v>
      </c>
      <c r="L748" s="8" t="s">
        <v>3046</v>
      </c>
    </row>
    <row r="749" ht="14.25" customHeight="1">
      <c r="A749" s="8" t="s">
        <v>3045</v>
      </c>
      <c r="B749" s="1678" t="s">
        <v>892</v>
      </c>
      <c r="C749" s="8" t="s">
        <v>1759</v>
      </c>
      <c r="D749" s="8" t="s">
        <v>1760</v>
      </c>
      <c r="E749" s="8" t="str">
        <f t="array" ref="E749">XLOOKUP(C749,'89'!C749:C2271,'89'!E749:E2271)</f>
        <v>Verdes</v>
      </c>
      <c r="F749" s="8" t="str">
        <f t="array" ref="F749">XLOOKUP($C$2,'89'!$C$2:$C$1524,'89'!F749:F2271)</f>
        <v>#N/A</v>
      </c>
      <c r="H749" s="8" t="str">
        <f t="array" ref="H749">XLOOKUP($C$2,'89'!$C$2:$C$1524,'89'!H749:H2271)</f>
        <v>#N/A</v>
      </c>
      <c r="I749" s="8" t="str">
        <f t="array" ref="I749">XLOOKUP($C$2,'89'!$C$2:$C$1524,'89'!I749:I2271)</f>
        <v>#N/A</v>
      </c>
      <c r="J749" s="8" t="str">
        <f t="array" ref="J749">XLOOKUP($C$2,'89'!$C$2:$C$1524,'89'!J749:J2271)</f>
        <v>#N/A</v>
      </c>
      <c r="K749" s="8" t="s">
        <v>11</v>
      </c>
      <c r="L749" s="8" t="s">
        <v>3046</v>
      </c>
    </row>
    <row r="750" ht="14.25" customHeight="1">
      <c r="A750" s="8" t="s">
        <v>3045</v>
      </c>
      <c r="B750" s="1678" t="s">
        <v>168</v>
      </c>
      <c r="C750" s="8" t="s">
        <v>722</v>
      </c>
      <c r="D750" s="8" t="s">
        <v>2531</v>
      </c>
      <c r="E750" s="8" t="str">
        <f t="array" ref="E750">XLOOKUP(C750,'89'!C750:C2272,'89'!E750:E2272)</f>
        <v>Grises</v>
      </c>
      <c r="F750" s="8" t="str">
        <f t="array" ref="F750">XLOOKUP($C$2,'89'!$C$2:$C$1524,'89'!F750:F2272)</f>
        <v>#N/A</v>
      </c>
      <c r="H750" s="8" t="str">
        <f t="array" ref="H750">XLOOKUP($C$2,'89'!$C$2:$C$1524,'89'!H750:H2272)</f>
        <v>#N/A</v>
      </c>
      <c r="I750" s="8" t="str">
        <f t="array" ref="I750">XLOOKUP($C$2,'89'!$C$2:$C$1524,'89'!I750:I2272)</f>
        <v>#N/A</v>
      </c>
      <c r="J750" s="8" t="str">
        <f t="array" ref="J750">XLOOKUP($C$2,'89'!$C$2:$C$1524,'89'!J750:J2272)</f>
        <v>#N/A</v>
      </c>
      <c r="K750" s="8" t="s">
        <v>11</v>
      </c>
      <c r="L750" s="8" t="s">
        <v>3046</v>
      </c>
    </row>
    <row r="751" ht="14.25" customHeight="1">
      <c r="A751" s="8" t="s">
        <v>3045</v>
      </c>
      <c r="B751" s="1678" t="s">
        <v>168</v>
      </c>
      <c r="C751" s="8" t="s">
        <v>724</v>
      </c>
      <c r="D751" s="8" t="s">
        <v>2532</v>
      </c>
      <c r="E751" s="8" t="str">
        <f t="array" ref="E751">XLOOKUP(C751,'89'!C751:C2273,'89'!E751:E2273)</f>
        <v>Grises</v>
      </c>
      <c r="F751" s="8" t="str">
        <f t="array" ref="F751">XLOOKUP($C$2,'89'!$C$2:$C$1524,'89'!F751:F2273)</f>
        <v>#N/A</v>
      </c>
      <c r="H751" s="8" t="str">
        <f t="array" ref="H751">XLOOKUP($C$2,'89'!$C$2:$C$1524,'89'!H751:H2273)</f>
        <v>#N/A</v>
      </c>
      <c r="I751" s="8" t="str">
        <f t="array" ref="I751">XLOOKUP($C$2,'89'!$C$2:$C$1524,'89'!I751:I2273)</f>
        <v>#N/A</v>
      </c>
      <c r="J751" s="8" t="str">
        <f t="array" ref="J751">XLOOKUP($C$2,'89'!$C$2:$C$1524,'89'!J751:J2273)</f>
        <v>#N/A</v>
      </c>
      <c r="K751" s="8" t="s">
        <v>11</v>
      </c>
      <c r="L751" s="8" t="s">
        <v>3046</v>
      </c>
    </row>
    <row r="752" ht="14.25" customHeight="1">
      <c r="A752" s="8" t="s">
        <v>3045</v>
      </c>
      <c r="B752" s="1678" t="s">
        <v>814</v>
      </c>
      <c r="C752" s="8" t="s">
        <v>1761</v>
      </c>
      <c r="D752" s="8" t="s">
        <v>1762</v>
      </c>
      <c r="E752" s="8" t="str">
        <f t="array" ref="E752">XLOOKUP(C752,'89'!C752:C2274,'89'!E752:E2274)</f>
        <v>Grises</v>
      </c>
      <c r="H752" s="8" t="str">
        <f t="array" ref="H752">XLOOKUP($C$2,'89'!$C$2:$C$1524,'89'!H752:H2274)</f>
        <v>#N/A</v>
      </c>
      <c r="I752" s="8" t="str">
        <f t="array" ref="I752">XLOOKUP($C$2,'89'!$C$2:$C$1524,'89'!I752:I2274)</f>
        <v>#N/A</v>
      </c>
      <c r="J752" s="8" t="str">
        <f t="array" ref="J752">XLOOKUP($C$2,'89'!$C$2:$C$1524,'89'!J752:J2274)</f>
        <v>#N/A</v>
      </c>
      <c r="K752" s="8" t="s">
        <v>11</v>
      </c>
      <c r="L752" s="8" t="s">
        <v>3046</v>
      </c>
    </row>
    <row r="753" ht="14.25" customHeight="1">
      <c r="A753" s="8" t="s">
        <v>3045</v>
      </c>
      <c r="B753" s="1678" t="s">
        <v>817</v>
      </c>
      <c r="C753" s="8" t="s">
        <v>1763</v>
      </c>
      <c r="D753" s="8" t="s">
        <v>1764</v>
      </c>
      <c r="E753" s="8" t="str">
        <f t="array" ref="E753">XLOOKUP(C753,'89'!C753:C2275,'89'!E753:E2275)</f>
        <v>Grises</v>
      </c>
      <c r="H753" s="8" t="str">
        <f t="array" ref="H753">XLOOKUP($C$2,'89'!$C$2:$C$1524,'89'!H753:H2275)</f>
        <v>#N/A</v>
      </c>
      <c r="I753" s="8" t="str">
        <f t="array" ref="I753">XLOOKUP($C$2,'89'!$C$2:$C$1524,'89'!I753:I2275)</f>
        <v>#N/A</v>
      </c>
      <c r="J753" s="8" t="str">
        <f t="array" ref="J753">XLOOKUP($C$2,'89'!$C$2:$C$1524,'89'!J753:J2275)</f>
        <v>#N/A</v>
      </c>
      <c r="K753" s="8" t="s">
        <v>11</v>
      </c>
      <c r="L753" s="8" t="s">
        <v>3046</v>
      </c>
    </row>
    <row r="754" ht="14.25" customHeight="1">
      <c r="A754" s="8" t="s">
        <v>3045</v>
      </c>
      <c r="B754" s="1678" t="s">
        <v>817</v>
      </c>
      <c r="C754" s="8" t="s">
        <v>1765</v>
      </c>
      <c r="D754" s="8" t="s">
        <v>1766</v>
      </c>
      <c r="E754" s="8" t="str">
        <f t="array" ref="E754">XLOOKUP(C754,'89'!C754:C2276,'89'!E754:E2276)</f>
        <v>Grises</v>
      </c>
      <c r="H754" s="8" t="str">
        <f t="array" ref="H754">XLOOKUP($C$2,'89'!$C$2:$C$1524,'89'!H754:H2276)</f>
        <v>#N/A</v>
      </c>
      <c r="I754" s="8" t="str">
        <f t="array" ref="I754">XLOOKUP($C$2,'89'!$C$2:$C$1524,'89'!I754:I2276)</f>
        <v>#N/A</v>
      </c>
      <c r="J754" s="8" t="str">
        <f t="array" ref="J754">XLOOKUP($C$2,'89'!$C$2:$C$1524,'89'!J754:J2276)</f>
        <v>#N/A</v>
      </c>
      <c r="K754" s="8" t="s">
        <v>11</v>
      </c>
      <c r="L754" s="8" t="s">
        <v>3046</v>
      </c>
    </row>
    <row r="755" ht="14.25" customHeight="1">
      <c r="A755" s="8" t="s">
        <v>3045</v>
      </c>
      <c r="B755" s="1678" t="s">
        <v>892</v>
      </c>
      <c r="C755" s="8" t="s">
        <v>1767</v>
      </c>
      <c r="D755" s="8" t="s">
        <v>1768</v>
      </c>
      <c r="E755" s="8" t="str">
        <f t="array" ref="E755">XLOOKUP(C755,'89'!C755:C2277,'89'!E755:E2277)</f>
        <v>Grises</v>
      </c>
      <c r="H755" s="8" t="str">
        <f t="array" ref="H755">XLOOKUP($C$2,'89'!$C$2:$C$1524,'89'!H755:H2277)</f>
        <v>#N/A</v>
      </c>
      <c r="I755" s="8" t="str">
        <f t="array" ref="I755">XLOOKUP($C$2,'89'!$C$2:$C$1524,'89'!I755:I2277)</f>
        <v>#N/A</v>
      </c>
      <c r="J755" s="8" t="str">
        <f t="array" ref="J755">XLOOKUP($C$2,'89'!$C$2:$C$1524,'89'!J755:J2277)</f>
        <v>#N/A</v>
      </c>
      <c r="K755" s="8" t="s">
        <v>11</v>
      </c>
      <c r="L755" s="8" t="s">
        <v>3046</v>
      </c>
    </row>
    <row r="756" ht="14.25" customHeight="1">
      <c r="A756" s="8" t="s">
        <v>3045</v>
      </c>
      <c r="B756" s="1678" t="s">
        <v>168</v>
      </c>
      <c r="C756" s="8" t="s">
        <v>726</v>
      </c>
      <c r="D756" s="8" t="s">
        <v>2533</v>
      </c>
      <c r="E756" s="8" t="str">
        <f t="array" ref="E756">XLOOKUP(C756,'89'!C756:C2278,'89'!E756:E2278)</f>
        <v>Grises</v>
      </c>
      <c r="F756" s="8" t="str">
        <f t="array" ref="F756">XLOOKUP($C$2,'89'!$C$2:$C$1524,'89'!F756:F2278)</f>
        <v>#N/A</v>
      </c>
      <c r="H756" s="8" t="str">
        <f t="array" ref="H756">XLOOKUP($C$2,'89'!$C$2:$C$1524,'89'!H756:H2278)</f>
        <v>#N/A</v>
      </c>
      <c r="I756" s="8" t="str">
        <f t="array" ref="I756">XLOOKUP($C$2,'89'!$C$2:$C$1524,'89'!I756:I2278)</f>
        <v>#N/A</v>
      </c>
      <c r="J756" s="8" t="str">
        <f t="array" ref="J756">XLOOKUP($C$2,'89'!$C$2:$C$1524,'89'!J756:J2278)</f>
        <v>#N/A</v>
      </c>
      <c r="K756" s="8" t="s">
        <v>11</v>
      </c>
      <c r="L756" s="8" t="s">
        <v>3046</v>
      </c>
    </row>
    <row r="757" ht="14.25" customHeight="1">
      <c r="A757" s="8" t="s">
        <v>3045</v>
      </c>
      <c r="B757" s="1678" t="s">
        <v>168</v>
      </c>
      <c r="C757" s="8" t="s">
        <v>728</v>
      </c>
      <c r="D757" s="8" t="s">
        <v>2534</v>
      </c>
      <c r="E757" s="8" t="str">
        <f t="array" ref="E757">XLOOKUP(C757,'89'!C757:C2279,'89'!E757:E2279)</f>
        <v>Grises</v>
      </c>
      <c r="F757" s="8" t="str">
        <f t="array" ref="F757">XLOOKUP($C$2,'89'!$C$2:$C$1524,'89'!F757:F2279)</f>
        <v>#N/A</v>
      </c>
      <c r="H757" s="8" t="str">
        <f t="array" ref="H757">XLOOKUP($C$2,'89'!$C$2:$C$1524,'89'!H757:H2279)</f>
        <v>#N/A</v>
      </c>
      <c r="I757" s="8" t="str">
        <f t="array" ref="I757">XLOOKUP($C$2,'89'!$C$2:$C$1524,'89'!I757:I2279)</f>
        <v>#N/A</v>
      </c>
      <c r="J757" s="8" t="str">
        <f t="array" ref="J757">XLOOKUP($C$2,'89'!$C$2:$C$1524,'89'!J757:J2279)</f>
        <v>#N/A</v>
      </c>
      <c r="K757" s="8" t="s">
        <v>11</v>
      </c>
      <c r="L757" s="8" t="s">
        <v>3046</v>
      </c>
    </row>
    <row r="758" ht="14.25" customHeight="1">
      <c r="A758" s="8" t="s">
        <v>3045</v>
      </c>
      <c r="B758" s="1678" t="s">
        <v>814</v>
      </c>
      <c r="C758" s="8" t="s">
        <v>1769</v>
      </c>
      <c r="D758" s="8" t="s">
        <v>1770</v>
      </c>
      <c r="E758" s="8" t="str">
        <f t="array" ref="E758">XLOOKUP(C758,'89'!C758:C2280,'89'!E758:E2280)</f>
        <v>Grises</v>
      </c>
      <c r="F758" s="8" t="str">
        <f t="array" ref="F758">XLOOKUP($C$2,'89'!$C$2:$C$1524,'89'!F758:F2280)</f>
        <v>#N/A</v>
      </c>
      <c r="H758" s="8" t="str">
        <f t="array" ref="H758">XLOOKUP($C$2,'89'!$C$2:$C$1524,'89'!H758:H2280)</f>
        <v>#N/A</v>
      </c>
      <c r="I758" s="8" t="str">
        <f t="array" ref="I758">XLOOKUP($C$2,'89'!$C$2:$C$1524,'89'!I758:I2280)</f>
        <v>#N/A</v>
      </c>
      <c r="J758" s="8" t="str">
        <f t="array" ref="J758">XLOOKUP($C$2,'89'!$C$2:$C$1524,'89'!J758:J2280)</f>
        <v>#N/A</v>
      </c>
      <c r="K758" s="8" t="s">
        <v>11</v>
      </c>
      <c r="L758" s="8" t="s">
        <v>3046</v>
      </c>
    </row>
    <row r="759" ht="14.25" customHeight="1">
      <c r="A759" s="8" t="s">
        <v>3045</v>
      </c>
      <c r="B759" s="1678" t="s">
        <v>817</v>
      </c>
      <c r="C759" s="8" t="s">
        <v>1771</v>
      </c>
      <c r="D759" s="8" t="s">
        <v>1772</v>
      </c>
      <c r="E759" s="8" t="str">
        <f t="array" ref="E759">XLOOKUP(C759,'89'!C759:C2281,'89'!E759:E2281)</f>
        <v>Grises</v>
      </c>
      <c r="F759" s="8" t="str">
        <f t="array" ref="F759">XLOOKUP($C$2,'89'!$C$2:$C$1524,'89'!F759:F2281)</f>
        <v>#N/A</v>
      </c>
      <c r="H759" s="8" t="str">
        <f t="array" ref="H759">XLOOKUP($C$2,'89'!$C$2:$C$1524,'89'!H759:H2281)</f>
        <v>#N/A</v>
      </c>
      <c r="I759" s="8" t="str">
        <f t="array" ref="I759">XLOOKUP($C$2,'89'!$C$2:$C$1524,'89'!I759:I2281)</f>
        <v>#N/A</v>
      </c>
      <c r="J759" s="8" t="str">
        <f t="array" ref="J759">XLOOKUP($C$2,'89'!$C$2:$C$1524,'89'!J759:J2281)</f>
        <v>#N/A</v>
      </c>
      <c r="K759" s="8" t="s">
        <v>11</v>
      </c>
      <c r="L759" s="8" t="s">
        <v>3046</v>
      </c>
    </row>
    <row r="760" ht="14.25" customHeight="1">
      <c r="A760" s="8" t="s">
        <v>3045</v>
      </c>
      <c r="B760" s="1678" t="s">
        <v>817</v>
      </c>
      <c r="C760" s="8" t="s">
        <v>1773</v>
      </c>
      <c r="D760" s="8" t="s">
        <v>1774</v>
      </c>
      <c r="E760" s="8" t="str">
        <f t="array" ref="E760">XLOOKUP(C760,'89'!C760:C2282,'89'!E760:E2282)</f>
        <v>Grises</v>
      </c>
      <c r="F760" s="8" t="str">
        <f t="array" ref="F760">XLOOKUP($C$2,'89'!$C$2:$C$1524,'89'!F760:F2282)</f>
        <v>#N/A</v>
      </c>
      <c r="H760" s="8" t="str">
        <f t="array" ref="H760">XLOOKUP($C$2,'89'!$C$2:$C$1524,'89'!H760:H2282)</f>
        <v>#N/A</v>
      </c>
      <c r="I760" s="8" t="str">
        <f t="array" ref="I760">XLOOKUP($C$2,'89'!$C$2:$C$1524,'89'!I760:I2282)</f>
        <v>#N/A</v>
      </c>
      <c r="J760" s="8" t="str">
        <f t="array" ref="J760">XLOOKUP($C$2,'89'!$C$2:$C$1524,'89'!J760:J2282)</f>
        <v>#N/A</v>
      </c>
      <c r="K760" s="8" t="s">
        <v>11</v>
      </c>
      <c r="L760" s="8" t="s">
        <v>3046</v>
      </c>
    </row>
    <row r="761" ht="14.25" customHeight="1">
      <c r="A761" s="8" t="s">
        <v>3045</v>
      </c>
      <c r="B761" s="1678" t="s">
        <v>892</v>
      </c>
      <c r="C761" s="8" t="s">
        <v>1775</v>
      </c>
      <c r="D761" s="8" t="s">
        <v>1776</v>
      </c>
      <c r="E761" s="8" t="str">
        <f t="array" ref="E761">XLOOKUP(C761,'89'!C761:C2283,'89'!E761:E2283)</f>
        <v>Verdes</v>
      </c>
      <c r="F761" s="8" t="str">
        <f t="array" ref="F761">XLOOKUP($C$2,'89'!$C$2:$C$1524,'89'!F761:F2283)</f>
        <v>#N/A</v>
      </c>
      <c r="H761" s="8" t="str">
        <f t="array" ref="H761">XLOOKUP($C$2,'89'!$C$2:$C$1524,'89'!H761:H2283)</f>
        <v>#N/A</v>
      </c>
      <c r="I761" s="8" t="str">
        <f t="array" ref="I761">XLOOKUP($C$2,'89'!$C$2:$C$1524,'89'!I761:I2283)</f>
        <v>#N/A</v>
      </c>
      <c r="J761" s="8" t="str">
        <f t="array" ref="J761">XLOOKUP($C$2,'89'!$C$2:$C$1524,'89'!J761:J2283)</f>
        <v>#N/A</v>
      </c>
      <c r="K761" s="8" t="s">
        <v>11</v>
      </c>
      <c r="L761" s="8" t="s">
        <v>3046</v>
      </c>
    </row>
    <row r="762" ht="14.25" customHeight="1">
      <c r="A762" s="8" t="s">
        <v>3045</v>
      </c>
      <c r="B762" s="1678" t="s">
        <v>168</v>
      </c>
      <c r="C762" s="8" t="s">
        <v>730</v>
      </c>
      <c r="D762" s="8" t="s">
        <v>2535</v>
      </c>
      <c r="E762" s="8" t="str">
        <f t="array" ref="E762">XLOOKUP(C762,'89'!C762:C2284,'89'!E762:E2284)</f>
        <v>Grises</v>
      </c>
      <c r="F762" s="8" t="str">
        <f t="array" ref="F762">XLOOKUP($C$2,'89'!$C$2:$C$1524,'89'!F762:F2284)</f>
        <v>#N/A</v>
      </c>
      <c r="H762" s="8" t="str">
        <f t="array" ref="H762">XLOOKUP($C$2,'89'!$C$2:$C$1524,'89'!H762:H2284)</f>
        <v>#N/A</v>
      </c>
      <c r="I762" s="8" t="str">
        <f t="array" ref="I762">XLOOKUP($C$2,'89'!$C$2:$C$1524,'89'!I762:I2284)</f>
        <v>#N/A</v>
      </c>
      <c r="J762" s="8" t="str">
        <f t="array" ref="J762">XLOOKUP($C$2,'89'!$C$2:$C$1524,'89'!J762:J2284)</f>
        <v>#N/A</v>
      </c>
      <c r="K762" s="8" t="s">
        <v>11</v>
      </c>
      <c r="L762" s="8" t="s">
        <v>3046</v>
      </c>
    </row>
    <row r="763" ht="14.25" customHeight="1">
      <c r="A763" s="8" t="s">
        <v>3045</v>
      </c>
      <c r="B763" s="1678" t="s">
        <v>168</v>
      </c>
      <c r="C763" s="8" t="s">
        <v>732</v>
      </c>
      <c r="D763" s="8" t="s">
        <v>2536</v>
      </c>
      <c r="E763" s="8" t="str">
        <f t="array" ref="E763">XLOOKUP(C763,'89'!C763:C2285,'89'!E763:E2285)</f>
        <v>Grises</v>
      </c>
      <c r="F763" s="8" t="str">
        <f t="array" ref="F763">XLOOKUP($C$2,'89'!$C$2:$C$1524,'89'!F763:F2285)</f>
        <v>#N/A</v>
      </c>
      <c r="H763" s="8" t="str">
        <f t="array" ref="H763">XLOOKUP($C$2,'89'!$C$2:$C$1524,'89'!H763:H2285)</f>
        <v>#N/A</v>
      </c>
      <c r="I763" s="8" t="str">
        <f t="array" ref="I763">XLOOKUP($C$2,'89'!$C$2:$C$1524,'89'!I763:I2285)</f>
        <v>#N/A</v>
      </c>
      <c r="J763" s="8" t="str">
        <f t="array" ref="J763">XLOOKUP($C$2,'89'!$C$2:$C$1524,'89'!J763:J2285)</f>
        <v>#N/A</v>
      </c>
      <c r="K763" s="8" t="s">
        <v>11</v>
      </c>
      <c r="L763" s="8" t="s">
        <v>3046</v>
      </c>
    </row>
    <row r="764" ht="14.25" customHeight="1">
      <c r="A764" s="8" t="s">
        <v>3045</v>
      </c>
      <c r="B764" s="1678" t="s">
        <v>814</v>
      </c>
      <c r="C764" s="8" t="s">
        <v>1777</v>
      </c>
      <c r="D764" s="8" t="s">
        <v>1778</v>
      </c>
      <c r="E764" s="8" t="str">
        <f t="array" ref="E764">XLOOKUP(C764,'89'!C764:C2286,'89'!E764:E2286)</f>
        <v>Grises</v>
      </c>
      <c r="H764" s="8" t="str">
        <f t="array" ref="H764">XLOOKUP($C$2,'89'!$C$2:$C$1524,'89'!H764:H2286)</f>
        <v>#N/A</v>
      </c>
      <c r="I764" s="8" t="str">
        <f t="array" ref="I764">XLOOKUP($C$2,'89'!$C$2:$C$1524,'89'!I764:I2286)</f>
        <v>#N/A</v>
      </c>
      <c r="J764" s="8" t="str">
        <f t="array" ref="J764">XLOOKUP($C$2,'89'!$C$2:$C$1524,'89'!J764:J2286)</f>
        <v>#N/A</v>
      </c>
      <c r="K764" s="8" t="s">
        <v>11</v>
      </c>
      <c r="L764" s="8" t="s">
        <v>3046</v>
      </c>
    </row>
    <row r="765" ht="14.25" customHeight="1">
      <c r="A765" s="8" t="s">
        <v>3045</v>
      </c>
      <c r="B765" s="1678" t="s">
        <v>817</v>
      </c>
      <c r="C765" s="8" t="s">
        <v>1779</v>
      </c>
      <c r="D765" s="8" t="s">
        <v>1780</v>
      </c>
      <c r="E765" s="8" t="str">
        <f t="array" ref="E765">XLOOKUP(C765,'89'!C765:C2287,'89'!E765:E2287)</f>
        <v>Grises</v>
      </c>
      <c r="H765" s="8" t="str">
        <f t="array" ref="H765">XLOOKUP($C$2,'89'!$C$2:$C$1524,'89'!H765:H2287)</f>
        <v>#N/A</v>
      </c>
      <c r="I765" s="8" t="str">
        <f t="array" ref="I765">XLOOKUP($C$2,'89'!$C$2:$C$1524,'89'!I765:I2287)</f>
        <v>#N/A</v>
      </c>
      <c r="J765" s="8" t="str">
        <f t="array" ref="J765">XLOOKUP($C$2,'89'!$C$2:$C$1524,'89'!J765:J2287)</f>
        <v>#N/A</v>
      </c>
      <c r="K765" s="8" t="s">
        <v>11</v>
      </c>
      <c r="L765" s="8" t="s">
        <v>3046</v>
      </c>
    </row>
    <row r="766" ht="14.25" customHeight="1">
      <c r="A766" s="8" t="s">
        <v>3045</v>
      </c>
      <c r="B766" s="1678" t="s">
        <v>817</v>
      </c>
      <c r="C766" s="8" t="s">
        <v>1781</v>
      </c>
      <c r="D766" s="8" t="s">
        <v>1782</v>
      </c>
      <c r="E766" s="8" t="str">
        <f t="array" ref="E766">XLOOKUP(C766,'89'!C766:C2288,'89'!E766:E2288)</f>
        <v>Grises</v>
      </c>
      <c r="H766" s="8" t="str">
        <f t="array" ref="H766">XLOOKUP($C$2,'89'!$C$2:$C$1524,'89'!H766:H2288)</f>
        <v>#N/A</v>
      </c>
      <c r="I766" s="8" t="str">
        <f t="array" ref="I766">XLOOKUP($C$2,'89'!$C$2:$C$1524,'89'!I766:I2288)</f>
        <v>#N/A</v>
      </c>
      <c r="J766" s="8" t="str">
        <f t="array" ref="J766">XLOOKUP($C$2,'89'!$C$2:$C$1524,'89'!J766:J2288)</f>
        <v>#N/A</v>
      </c>
      <c r="K766" s="8" t="s">
        <v>11</v>
      </c>
      <c r="L766" s="8" t="s">
        <v>3046</v>
      </c>
    </row>
    <row r="767" ht="14.25" customHeight="1">
      <c r="A767" s="8" t="s">
        <v>3045</v>
      </c>
      <c r="B767" s="1678" t="s">
        <v>892</v>
      </c>
      <c r="C767" s="8" t="s">
        <v>1783</v>
      </c>
      <c r="D767" s="8" t="s">
        <v>1784</v>
      </c>
      <c r="E767" s="8" t="str">
        <f t="array" ref="E767">XLOOKUP(C767,'89'!C767:C2289,'89'!E767:E2289)</f>
        <v>Verdes</v>
      </c>
      <c r="H767" s="8" t="str">
        <f t="array" ref="H767">XLOOKUP($C$2,'89'!$C$2:$C$1524,'89'!H767:H2289)</f>
        <v>#N/A</v>
      </c>
      <c r="I767" s="8" t="str">
        <f t="array" ref="I767">XLOOKUP($C$2,'89'!$C$2:$C$1524,'89'!I767:I2289)</f>
        <v>#N/A</v>
      </c>
      <c r="J767" s="8" t="str">
        <f t="array" ref="J767">XLOOKUP($C$2,'89'!$C$2:$C$1524,'89'!J767:J2289)</f>
        <v>#N/A</v>
      </c>
      <c r="K767" s="8" t="s">
        <v>11</v>
      </c>
      <c r="L767" s="8" t="s">
        <v>3046</v>
      </c>
    </row>
    <row r="768" ht="14.25" customHeight="1">
      <c r="A768" s="8" t="s">
        <v>3045</v>
      </c>
      <c r="B768" s="1678" t="s">
        <v>168</v>
      </c>
      <c r="C768" s="8" t="s">
        <v>734</v>
      </c>
      <c r="D768" s="8" t="s">
        <v>2537</v>
      </c>
      <c r="E768" s="8" t="str">
        <f t="array" ref="E768">XLOOKUP(C768,'89'!C768:C2290,'89'!E768:E2290)</f>
        <v>Grises</v>
      </c>
      <c r="F768" s="8" t="str">
        <f t="array" ref="F768">XLOOKUP($C$2,'89'!$C$2:$C$1524,'89'!F768:F2290)</f>
        <v>#N/A</v>
      </c>
      <c r="H768" s="8" t="str">
        <f t="array" ref="H768">XLOOKUP($C$2,'89'!$C$2:$C$1524,'89'!H768:H2290)</f>
        <v>#N/A</v>
      </c>
      <c r="I768" s="8" t="str">
        <f t="array" ref="I768">XLOOKUP($C$2,'89'!$C$2:$C$1524,'89'!I768:I2290)</f>
        <v>#N/A</v>
      </c>
      <c r="J768" s="8" t="str">
        <f t="array" ref="J768">XLOOKUP($C$2,'89'!$C$2:$C$1524,'89'!J768:J2290)</f>
        <v>#N/A</v>
      </c>
      <c r="K768" s="8" t="s">
        <v>11</v>
      </c>
      <c r="L768" s="8" t="s">
        <v>3046</v>
      </c>
    </row>
    <row r="769" ht="14.25" customHeight="1">
      <c r="A769" s="8" t="s">
        <v>3045</v>
      </c>
      <c r="B769" s="1678" t="s">
        <v>168</v>
      </c>
      <c r="C769" s="8" t="s">
        <v>736</v>
      </c>
      <c r="D769" s="8" t="s">
        <v>2538</v>
      </c>
      <c r="E769" s="8" t="str">
        <f t="array" ref="E769">XLOOKUP(C769,'89'!C769:C2291,'89'!E769:E2291)</f>
        <v>Grises</v>
      </c>
      <c r="F769" s="8" t="str">
        <f t="array" ref="F769">XLOOKUP($C$2,'89'!$C$2:$C$1524,'89'!F769:F2291)</f>
        <v>#N/A</v>
      </c>
      <c r="H769" s="8" t="str">
        <f t="array" ref="H769">XLOOKUP($C$2,'89'!$C$2:$C$1524,'89'!H769:H2291)</f>
        <v>#N/A</v>
      </c>
      <c r="I769" s="8" t="str">
        <f t="array" ref="I769">XLOOKUP($C$2,'89'!$C$2:$C$1524,'89'!I769:I2291)</f>
        <v>#N/A</v>
      </c>
      <c r="J769" s="8" t="str">
        <f t="array" ref="J769">XLOOKUP($C$2,'89'!$C$2:$C$1524,'89'!J769:J2291)</f>
        <v>#N/A</v>
      </c>
      <c r="K769" s="8" t="s">
        <v>11</v>
      </c>
      <c r="L769" s="8" t="s">
        <v>3046</v>
      </c>
    </row>
    <row r="770" ht="14.25" customHeight="1">
      <c r="A770" s="8" t="s">
        <v>3045</v>
      </c>
      <c r="B770" s="1678" t="s">
        <v>814</v>
      </c>
      <c r="C770" s="8" t="s">
        <v>1785</v>
      </c>
      <c r="D770" s="8" t="s">
        <v>1786</v>
      </c>
      <c r="E770" s="8" t="str">
        <f t="array" ref="E770">XLOOKUP(C770,'89'!C770:C2292,'89'!E770:E2292)</f>
        <v>Grises</v>
      </c>
      <c r="H770" s="8" t="str">
        <f t="array" ref="H770">XLOOKUP($C$2,'89'!$C$2:$C$1524,'89'!H770:H2292)</f>
        <v>#N/A</v>
      </c>
      <c r="I770" s="8" t="str">
        <f t="array" ref="I770">XLOOKUP($C$2,'89'!$C$2:$C$1524,'89'!I770:I2292)</f>
        <v>#N/A</v>
      </c>
      <c r="J770" s="8" t="str">
        <f t="array" ref="J770">XLOOKUP($C$2,'89'!$C$2:$C$1524,'89'!J770:J2292)</f>
        <v>#N/A</v>
      </c>
      <c r="K770" s="8" t="s">
        <v>11</v>
      </c>
      <c r="L770" s="8" t="s">
        <v>3046</v>
      </c>
    </row>
    <row r="771" ht="14.25" customHeight="1">
      <c r="A771" s="8" t="s">
        <v>3045</v>
      </c>
      <c r="B771" s="1678" t="s">
        <v>814</v>
      </c>
      <c r="C771" s="8" t="s">
        <v>1787</v>
      </c>
      <c r="D771" s="8" t="s">
        <v>1788</v>
      </c>
      <c r="E771" s="8" t="str">
        <f t="array" ref="E771">XLOOKUP(C771,'89'!C771:C2293,'89'!E771:E2293)</f>
        <v>Grises</v>
      </c>
      <c r="H771" s="8" t="str">
        <f t="array" ref="H771">XLOOKUP($C$2,'89'!$C$2:$C$1524,'89'!H771:H2293)</f>
        <v>#N/A</v>
      </c>
      <c r="I771" s="8" t="str">
        <f t="array" ref="I771">XLOOKUP($C$2,'89'!$C$2:$C$1524,'89'!I771:I2293)</f>
        <v>#N/A</v>
      </c>
      <c r="J771" s="8" t="str">
        <f t="array" ref="J771">XLOOKUP($C$2,'89'!$C$2:$C$1524,'89'!J771:J2293)</f>
        <v>#N/A</v>
      </c>
      <c r="K771" s="8" t="s">
        <v>11</v>
      </c>
      <c r="L771" s="8" t="s">
        <v>3046</v>
      </c>
    </row>
    <row r="772" ht="14.25" customHeight="1">
      <c r="A772" s="8" t="s">
        <v>3045</v>
      </c>
      <c r="B772" s="1678" t="s">
        <v>817</v>
      </c>
      <c r="C772" s="8" t="s">
        <v>1789</v>
      </c>
      <c r="D772" s="8" t="s">
        <v>1790</v>
      </c>
      <c r="E772" s="8" t="str">
        <f t="array" ref="E772">XLOOKUP(C772,'89'!C772:C2294,'89'!E772:E2294)</f>
        <v>Grises</v>
      </c>
      <c r="H772" s="8" t="str">
        <f t="array" ref="H772">XLOOKUP($C$2,'89'!$C$2:$C$1524,'89'!H772:H2294)</f>
        <v>#N/A</v>
      </c>
      <c r="I772" s="8" t="str">
        <f t="array" ref="I772">XLOOKUP($C$2,'89'!$C$2:$C$1524,'89'!I772:I2294)</f>
        <v>#N/A</v>
      </c>
      <c r="J772" s="8" t="str">
        <f t="array" ref="J772">XLOOKUP($C$2,'89'!$C$2:$C$1524,'89'!J772:J2294)</f>
        <v>#N/A</v>
      </c>
      <c r="K772" s="8" t="s">
        <v>11</v>
      </c>
      <c r="L772" s="8" t="s">
        <v>3046</v>
      </c>
    </row>
    <row r="773" ht="14.25" customHeight="1">
      <c r="A773" s="8" t="s">
        <v>3045</v>
      </c>
      <c r="B773" s="1678" t="s">
        <v>892</v>
      </c>
      <c r="C773" s="8" t="s">
        <v>1791</v>
      </c>
      <c r="D773" s="8" t="s">
        <v>1792</v>
      </c>
      <c r="E773" s="8" t="str">
        <f t="array" ref="E773">XLOOKUP(C773,'89'!C773:C2295,'89'!E773:E2295)</f>
        <v>Verdes</v>
      </c>
      <c r="F773" s="8" t="str">
        <f t="array" ref="F773">XLOOKUP($C$2,'89'!$C$2:$C$1524,'89'!F773:F2295)</f>
        <v>#N/A</v>
      </c>
      <c r="H773" s="8" t="str">
        <f t="array" ref="H773">XLOOKUP($C$2,'89'!$C$2:$C$1524,'89'!H773:H2295)</f>
        <v>#N/A</v>
      </c>
      <c r="I773" s="8" t="str">
        <f t="array" ref="I773">XLOOKUP($C$2,'89'!$C$2:$C$1524,'89'!I773:I2295)</f>
        <v>#N/A</v>
      </c>
      <c r="J773" s="8" t="str">
        <f t="array" ref="J773">XLOOKUP($C$2,'89'!$C$2:$C$1524,'89'!J773:J2295)</f>
        <v>#N/A</v>
      </c>
      <c r="K773" s="8" t="s">
        <v>11</v>
      </c>
      <c r="L773" s="8" t="s">
        <v>3046</v>
      </c>
    </row>
    <row r="774" ht="14.25" customHeight="1">
      <c r="A774" s="8" t="s">
        <v>3045</v>
      </c>
      <c r="B774" s="1678" t="s">
        <v>168</v>
      </c>
      <c r="C774" s="8" t="s">
        <v>738</v>
      </c>
      <c r="D774" s="8" t="s">
        <v>2539</v>
      </c>
      <c r="E774" s="8" t="str">
        <f t="array" ref="E774">XLOOKUP(C774,'89'!C774:C2296,'89'!E774:E2296)</f>
        <v>Grises</v>
      </c>
      <c r="F774" s="8" t="str">
        <f t="array" ref="F774">XLOOKUP($C$2,'89'!$C$2:$C$1524,'89'!F774:F2296)</f>
        <v>#N/A</v>
      </c>
      <c r="H774" s="8" t="str">
        <f t="array" ref="H774">XLOOKUP($C$2,'89'!$C$2:$C$1524,'89'!H774:H2296)</f>
        <v>#N/A</v>
      </c>
      <c r="I774" s="8" t="str">
        <f t="array" ref="I774">XLOOKUP($C$2,'89'!$C$2:$C$1524,'89'!I774:I2296)</f>
        <v>#N/A</v>
      </c>
      <c r="J774" s="8" t="str">
        <f t="array" ref="J774">XLOOKUP($C$2,'89'!$C$2:$C$1524,'89'!J774:J2296)</f>
        <v>#N/A</v>
      </c>
      <c r="K774" s="8" t="s">
        <v>11</v>
      </c>
      <c r="L774" s="8" t="s">
        <v>3046</v>
      </c>
    </row>
    <row r="775" ht="14.25" customHeight="1">
      <c r="A775" s="8" t="s">
        <v>3045</v>
      </c>
      <c r="B775" s="1678" t="s">
        <v>168</v>
      </c>
      <c r="C775" s="8" t="s">
        <v>740</v>
      </c>
      <c r="D775" s="8" t="s">
        <v>2540</v>
      </c>
      <c r="E775" s="8" t="str">
        <f t="array" ref="E775">XLOOKUP(C775,'89'!C775:C2297,'89'!E775:E2297)</f>
        <v>Grises</v>
      </c>
      <c r="F775" s="8" t="str">
        <f t="array" ref="F775">XLOOKUP($C$2,'89'!$C$2:$C$1524,'89'!F775:F2297)</f>
        <v>#N/A</v>
      </c>
      <c r="H775" s="8" t="str">
        <f t="array" ref="H775">XLOOKUP($C$2,'89'!$C$2:$C$1524,'89'!H775:H2297)</f>
        <v>#N/A</v>
      </c>
      <c r="I775" s="8" t="str">
        <f t="array" ref="I775">XLOOKUP($C$2,'89'!$C$2:$C$1524,'89'!I775:I2297)</f>
        <v>#N/A</v>
      </c>
      <c r="J775" s="8" t="str">
        <f t="array" ref="J775">XLOOKUP($C$2,'89'!$C$2:$C$1524,'89'!J775:J2297)</f>
        <v>#N/A</v>
      </c>
      <c r="K775" s="8" t="s">
        <v>11</v>
      </c>
      <c r="L775" s="8" t="s">
        <v>3046</v>
      </c>
    </row>
    <row r="776" ht="14.25" customHeight="1">
      <c r="A776" s="8" t="s">
        <v>3045</v>
      </c>
      <c r="B776" s="1678" t="s">
        <v>168</v>
      </c>
      <c r="C776" s="8" t="s">
        <v>742</v>
      </c>
      <c r="D776" s="8" t="s">
        <v>2541</v>
      </c>
      <c r="E776" s="8" t="str">
        <f t="array" ref="E776">XLOOKUP(C776,'89'!C776:C2298,'89'!E776:E2298)</f>
        <v>Grises</v>
      </c>
      <c r="H776" s="8" t="str">
        <f t="array" ref="H776">XLOOKUP($C$2,'89'!$C$2:$C$1524,'89'!H776:H2298)</f>
        <v>#N/A</v>
      </c>
      <c r="I776" s="8" t="str">
        <f t="array" ref="I776">XLOOKUP($C$2,'89'!$C$2:$C$1524,'89'!I776:I2298)</f>
        <v>#N/A</v>
      </c>
      <c r="J776" s="8" t="str">
        <f t="array" ref="J776">XLOOKUP($C$2,'89'!$C$2:$C$1524,'89'!J776:J2298)</f>
        <v>#N/A</v>
      </c>
      <c r="K776" s="8" t="s">
        <v>11</v>
      </c>
      <c r="L776" s="8" t="s">
        <v>3046</v>
      </c>
    </row>
    <row r="777" ht="14.25" customHeight="1">
      <c r="A777" s="8" t="s">
        <v>3045</v>
      </c>
      <c r="B777" s="1678" t="s">
        <v>814</v>
      </c>
      <c r="C777" s="8" t="s">
        <v>1793</v>
      </c>
      <c r="D777" s="8" t="s">
        <v>1794</v>
      </c>
      <c r="E777" s="8" t="str">
        <f t="array" ref="E777">XLOOKUP(C777,'89'!C777:C2299,'89'!E777:E2299)</f>
        <v>Grises</v>
      </c>
      <c r="H777" s="8" t="str">
        <f t="array" ref="H777">XLOOKUP($C$2,'89'!$C$2:$C$1524,'89'!H777:H2299)</f>
        <v>#N/A</v>
      </c>
      <c r="I777" s="8" t="str">
        <f t="array" ref="I777">XLOOKUP($C$2,'89'!$C$2:$C$1524,'89'!I777:I2299)</f>
        <v>#N/A</v>
      </c>
      <c r="J777" s="8" t="str">
        <f t="array" ref="J777">XLOOKUP($C$2,'89'!$C$2:$C$1524,'89'!J777:J2299)</f>
        <v>#N/A</v>
      </c>
      <c r="K777" s="8" t="s">
        <v>11</v>
      </c>
      <c r="L777" s="8" t="s">
        <v>3046</v>
      </c>
    </row>
    <row r="778" ht="14.25" customHeight="1">
      <c r="A778" s="8" t="s">
        <v>3045</v>
      </c>
      <c r="B778" s="1678" t="s">
        <v>817</v>
      </c>
      <c r="C778" s="8" t="s">
        <v>1795</v>
      </c>
      <c r="D778" s="8" t="s">
        <v>1796</v>
      </c>
      <c r="E778" s="8" t="str">
        <f t="array" ref="E778">XLOOKUP(C778,'89'!C778:C2300,'89'!E778:E2300)</f>
        <v>Grises</v>
      </c>
      <c r="H778" s="8" t="str">
        <f t="array" ref="H778">XLOOKUP($C$2,'89'!$C$2:$C$1524,'89'!H778:H2300)</f>
        <v>#N/A</v>
      </c>
      <c r="I778" s="8" t="str">
        <f t="array" ref="I778">XLOOKUP($C$2,'89'!$C$2:$C$1524,'89'!I778:I2300)</f>
        <v>#N/A</v>
      </c>
      <c r="J778" s="8" t="str">
        <f t="array" ref="J778">XLOOKUP($C$2,'89'!$C$2:$C$1524,'89'!J778:J2300)</f>
        <v>#N/A</v>
      </c>
      <c r="K778" s="8" t="s">
        <v>11</v>
      </c>
      <c r="L778" s="8" t="s">
        <v>3046</v>
      </c>
    </row>
    <row r="779" ht="14.25" customHeight="1">
      <c r="A779" s="8" t="s">
        <v>3045</v>
      </c>
      <c r="B779" s="1678" t="s">
        <v>892</v>
      </c>
      <c r="C779" s="8" t="s">
        <v>1797</v>
      </c>
      <c r="D779" s="8" t="s">
        <v>1798</v>
      </c>
      <c r="E779" s="8" t="str">
        <f t="array" ref="E779">XLOOKUP(C779,'89'!C779:C2301,'89'!E779:E2301)</f>
        <v>Verdes</v>
      </c>
      <c r="F779" s="8" t="str">
        <f t="array" ref="F779">XLOOKUP($C$2,'89'!$C$2:$C$1524,'89'!F779:F2301)</f>
        <v>#N/A</v>
      </c>
      <c r="H779" s="8" t="str">
        <f t="array" ref="H779">XLOOKUP($C$2,'89'!$C$2:$C$1524,'89'!H779:H2301)</f>
        <v>#N/A</v>
      </c>
      <c r="I779" s="8" t="str">
        <f t="array" ref="I779">XLOOKUP($C$2,'89'!$C$2:$C$1524,'89'!I779:I2301)</f>
        <v>#N/A</v>
      </c>
      <c r="J779" s="8" t="str">
        <f t="array" ref="J779">XLOOKUP($C$2,'89'!$C$2:$C$1524,'89'!J779:J2301)</f>
        <v>#N/A</v>
      </c>
      <c r="K779" s="8" t="s">
        <v>11</v>
      </c>
      <c r="L779" s="8" t="s">
        <v>3046</v>
      </c>
    </row>
    <row r="780" ht="14.25" customHeight="1">
      <c r="A780" s="8" t="s">
        <v>3045</v>
      </c>
      <c r="B780" s="1678" t="s">
        <v>168</v>
      </c>
      <c r="C780" s="8" t="s">
        <v>744</v>
      </c>
      <c r="D780" s="8" t="s">
        <v>2542</v>
      </c>
      <c r="E780" s="8" t="str">
        <f t="array" ref="E780">XLOOKUP(C780,'89'!C780:C2302,'89'!E780:E2302)</f>
        <v>Grises</v>
      </c>
      <c r="F780" s="8" t="str">
        <f t="array" ref="F780">XLOOKUP($C$2,'89'!$C$2:$C$1524,'89'!F780:F2302)</f>
        <v>#N/A</v>
      </c>
      <c r="H780" s="8" t="str">
        <f t="array" ref="H780">XLOOKUP($C$2,'89'!$C$2:$C$1524,'89'!H780:H2302)</f>
        <v>#N/A</v>
      </c>
      <c r="I780" s="8" t="str">
        <f t="array" ref="I780">XLOOKUP($C$2,'89'!$C$2:$C$1524,'89'!I780:I2302)</f>
        <v>#N/A</v>
      </c>
      <c r="J780" s="8" t="str">
        <f t="array" ref="J780">XLOOKUP($C$2,'89'!$C$2:$C$1524,'89'!J780:J2302)</f>
        <v>#N/A</v>
      </c>
      <c r="K780" s="8" t="s">
        <v>11</v>
      </c>
      <c r="L780" s="8" t="s">
        <v>3046</v>
      </c>
    </row>
    <row r="781" ht="14.25" customHeight="1">
      <c r="A781" s="8" t="s">
        <v>3045</v>
      </c>
      <c r="B781" s="1678" t="s">
        <v>168</v>
      </c>
      <c r="C781" s="8" t="s">
        <v>746</v>
      </c>
      <c r="D781" s="8" t="s">
        <v>2543</v>
      </c>
      <c r="E781" s="8" t="str">
        <f t="array" ref="E781">XLOOKUP(C781,'89'!C781:C2303,'89'!E781:E2303)</f>
        <v>Grises</v>
      </c>
      <c r="F781" s="8" t="str">
        <f t="array" ref="F781">XLOOKUP($C$2,'89'!$C$2:$C$1524,'89'!F781:F2303)</f>
        <v>#N/A</v>
      </c>
      <c r="H781" s="8" t="str">
        <f t="array" ref="H781">XLOOKUP($C$2,'89'!$C$2:$C$1524,'89'!H781:H2303)</f>
        <v>#N/A</v>
      </c>
      <c r="I781" s="8" t="str">
        <f t="array" ref="I781">XLOOKUP($C$2,'89'!$C$2:$C$1524,'89'!I781:I2303)</f>
        <v>#N/A</v>
      </c>
      <c r="J781" s="8" t="str">
        <f t="array" ref="J781">XLOOKUP($C$2,'89'!$C$2:$C$1524,'89'!J781:J2303)</f>
        <v>#N/A</v>
      </c>
      <c r="K781" s="8" t="s">
        <v>11</v>
      </c>
      <c r="L781" s="8" t="s">
        <v>3046</v>
      </c>
    </row>
    <row r="782" ht="14.25" customHeight="1">
      <c r="A782" s="8" t="s">
        <v>3045</v>
      </c>
      <c r="B782" s="1678" t="s">
        <v>168</v>
      </c>
      <c r="C782" s="8" t="s">
        <v>748</v>
      </c>
      <c r="D782" s="8" t="s">
        <v>2544</v>
      </c>
      <c r="E782" s="8" t="str">
        <f t="array" ref="E782">XLOOKUP(C782,'89'!C782:C2304,'89'!E782:E2304)</f>
        <v>Grises</v>
      </c>
      <c r="H782" s="8" t="str">
        <f t="array" ref="H782">XLOOKUP($C$2,'89'!$C$2:$C$1524,'89'!H782:H2304)</f>
        <v>#N/A</v>
      </c>
      <c r="I782" s="8" t="str">
        <f t="array" ref="I782">XLOOKUP($C$2,'89'!$C$2:$C$1524,'89'!I782:I2304)</f>
        <v>#N/A</v>
      </c>
      <c r="J782" s="8" t="str">
        <f t="array" ref="J782">XLOOKUP($C$2,'89'!$C$2:$C$1524,'89'!J782:J2304)</f>
        <v>#N/A</v>
      </c>
      <c r="K782" s="8" t="s">
        <v>11</v>
      </c>
      <c r="L782" s="8" t="s">
        <v>3046</v>
      </c>
    </row>
    <row r="783" ht="14.25" customHeight="1">
      <c r="A783" s="8" t="s">
        <v>3045</v>
      </c>
      <c r="B783" s="1678" t="s">
        <v>814</v>
      </c>
      <c r="C783" s="8" t="s">
        <v>1799</v>
      </c>
      <c r="D783" s="8" t="s">
        <v>1800</v>
      </c>
      <c r="E783" s="8" t="str">
        <f t="array" ref="E783">XLOOKUP(C783,'89'!C783:C2305,'89'!E783:E2305)</f>
        <v>Grises</v>
      </c>
      <c r="H783" s="8" t="str">
        <f t="array" ref="H783">XLOOKUP($C$2,'89'!$C$2:$C$1524,'89'!H783:H2305)</f>
        <v>#N/A</v>
      </c>
      <c r="I783" s="8" t="str">
        <f t="array" ref="I783">XLOOKUP($C$2,'89'!$C$2:$C$1524,'89'!I783:I2305)</f>
        <v>#N/A</v>
      </c>
      <c r="J783" s="8" t="str">
        <f t="array" ref="J783">XLOOKUP($C$2,'89'!$C$2:$C$1524,'89'!J783:J2305)</f>
        <v>#N/A</v>
      </c>
      <c r="K783" s="8" t="s">
        <v>11</v>
      </c>
      <c r="L783" s="8" t="s">
        <v>3046</v>
      </c>
    </row>
    <row r="784" ht="14.25" customHeight="1">
      <c r="A784" s="8" t="s">
        <v>3045</v>
      </c>
      <c r="B784" s="1678" t="s">
        <v>817</v>
      </c>
      <c r="C784" s="8" t="s">
        <v>1801</v>
      </c>
      <c r="D784" s="8" t="s">
        <v>1802</v>
      </c>
      <c r="E784" s="8" t="str">
        <f t="array" ref="E784">XLOOKUP(C784,'89'!C784:C2306,'89'!E784:E2306)</f>
        <v>Grises</v>
      </c>
      <c r="H784" s="8" t="str">
        <f t="array" ref="H784">XLOOKUP($C$2,'89'!$C$2:$C$1524,'89'!H784:H2306)</f>
        <v>#N/A</v>
      </c>
      <c r="I784" s="8" t="str">
        <f t="array" ref="I784">XLOOKUP($C$2,'89'!$C$2:$C$1524,'89'!I784:I2306)</f>
        <v>#N/A</v>
      </c>
      <c r="J784" s="8" t="str">
        <f t="array" ref="J784">XLOOKUP($C$2,'89'!$C$2:$C$1524,'89'!J784:J2306)</f>
        <v>#N/A</v>
      </c>
      <c r="K784" s="8" t="s">
        <v>11</v>
      </c>
      <c r="L784" s="8" t="s">
        <v>3046</v>
      </c>
    </row>
    <row r="785" ht="14.25" customHeight="1">
      <c r="A785" s="8" t="s">
        <v>3045</v>
      </c>
      <c r="B785" s="1678" t="s">
        <v>892</v>
      </c>
      <c r="C785" s="8" t="s">
        <v>1803</v>
      </c>
      <c r="D785" s="8" t="s">
        <v>1804</v>
      </c>
      <c r="E785" s="8" t="str">
        <f t="array" ref="E785">XLOOKUP(C785,'89'!C785:C2307,'89'!E785:E2307)</f>
        <v>Azules</v>
      </c>
      <c r="H785" s="8" t="str">
        <f t="array" ref="H785">XLOOKUP($C$2,'89'!$C$2:$C$1524,'89'!H785:H2307)</f>
        <v>#N/A</v>
      </c>
      <c r="I785" s="8" t="str">
        <f t="array" ref="I785">XLOOKUP($C$2,'89'!$C$2:$C$1524,'89'!I785:I2307)</f>
        <v>#N/A</v>
      </c>
      <c r="J785" s="8" t="str">
        <f t="array" ref="J785">XLOOKUP($C$2,'89'!$C$2:$C$1524,'89'!J785:J2307)</f>
        <v>#N/A</v>
      </c>
      <c r="K785" s="8" t="s">
        <v>11</v>
      </c>
      <c r="L785" s="8" t="s">
        <v>3046</v>
      </c>
    </row>
    <row r="786" ht="14.25" customHeight="1">
      <c r="A786" s="8" t="s">
        <v>3045</v>
      </c>
      <c r="B786" s="1678" t="s">
        <v>168</v>
      </c>
      <c r="C786" s="8" t="s">
        <v>750</v>
      </c>
      <c r="D786" s="8" t="s">
        <v>2545</v>
      </c>
      <c r="E786" s="8" t="str">
        <f t="array" ref="E786">XLOOKUP(C786,'89'!C786:C2308,'89'!E786:E2308)</f>
        <v>Grises</v>
      </c>
      <c r="F786" s="8" t="str">
        <f t="array" ref="F786">XLOOKUP($C$2,'89'!$C$2:$C$1524,'89'!F786:F2308)</f>
        <v>#N/A</v>
      </c>
      <c r="G786" s="8" t="str">
        <f t="array" ref="G786">XLOOKUP($C$2,'89'!$C$2:$C$1524,'89'!G786:G2308)</f>
        <v>#N/A</v>
      </c>
      <c r="H786" s="8" t="str">
        <f t="array" ref="H786">XLOOKUP($C$2,'89'!$C$2:$C$1524,'89'!H786:H2308)</f>
        <v>#N/A</v>
      </c>
      <c r="I786" s="8" t="str">
        <f t="array" ref="I786">XLOOKUP($C$2,'89'!$C$2:$C$1524,'89'!I786:I2308)</f>
        <v>#N/A</v>
      </c>
      <c r="J786" s="8" t="str">
        <f t="array" ref="J786">XLOOKUP($C$2,'89'!$C$2:$C$1524,'89'!J786:J2308)</f>
        <v>#N/A</v>
      </c>
      <c r="K786" s="8" t="s">
        <v>11</v>
      </c>
      <c r="L786" s="8" t="s">
        <v>3046</v>
      </c>
    </row>
    <row r="787" ht="14.25" customHeight="1">
      <c r="A787" s="8" t="s">
        <v>3045</v>
      </c>
      <c r="B787" s="1678" t="s">
        <v>168</v>
      </c>
      <c r="C787" s="8" t="s">
        <v>752</v>
      </c>
      <c r="D787" s="8" t="s">
        <v>2546</v>
      </c>
      <c r="E787" s="8" t="str">
        <f t="array" ref="E787">XLOOKUP(C787,'89'!C787:C2309,'89'!E787:E2309)</f>
        <v>Grises</v>
      </c>
      <c r="F787" s="8" t="str">
        <f t="array" ref="F787">XLOOKUP($C$2,'89'!$C$2:$C$1524,'89'!F787:F2309)</f>
        <v>#N/A</v>
      </c>
      <c r="G787" s="8" t="str">
        <f t="array" ref="G787">XLOOKUP($C$2,'89'!$C$2:$C$1524,'89'!G787:G2309)</f>
        <v>#N/A</v>
      </c>
      <c r="H787" s="8" t="str">
        <f t="array" ref="H787">XLOOKUP($C$2,'89'!$C$2:$C$1524,'89'!H787:H2309)</f>
        <v>#N/A</v>
      </c>
      <c r="I787" s="8" t="str">
        <f t="array" ref="I787">XLOOKUP($C$2,'89'!$C$2:$C$1524,'89'!I787:I2309)</f>
        <v>#N/A</v>
      </c>
      <c r="J787" s="8" t="str">
        <f t="array" ref="J787">XLOOKUP($C$2,'89'!$C$2:$C$1524,'89'!J787:J2309)</f>
        <v>#N/A</v>
      </c>
      <c r="K787" s="8" t="s">
        <v>11</v>
      </c>
      <c r="L787" s="8" t="s">
        <v>3046</v>
      </c>
    </row>
    <row r="788" ht="14.25" customHeight="1">
      <c r="A788" s="8" t="s">
        <v>3045</v>
      </c>
      <c r="B788" s="1678" t="s">
        <v>814</v>
      </c>
      <c r="C788" s="8" t="s">
        <v>1805</v>
      </c>
      <c r="D788" s="8" t="s">
        <v>1806</v>
      </c>
      <c r="E788" s="8" t="str">
        <f t="array" ref="E788">XLOOKUP(C788,'89'!C788:C2310,'89'!E788:E2310)</f>
        <v>Grises</v>
      </c>
      <c r="F788" s="8" t="str">
        <f t="array" ref="F788">XLOOKUP($C$2,'89'!$C$2:$C$1524,'89'!F788:F2310)</f>
        <v>#N/A</v>
      </c>
      <c r="H788" s="8" t="str">
        <f t="array" ref="H788">XLOOKUP($C$2,'89'!$C$2:$C$1524,'89'!H788:H2310)</f>
        <v>#N/A</v>
      </c>
      <c r="I788" s="8" t="str">
        <f t="array" ref="I788">XLOOKUP($C$2,'89'!$C$2:$C$1524,'89'!I788:I2310)</f>
        <v>#N/A</v>
      </c>
      <c r="J788" s="8" t="str">
        <f t="array" ref="J788">XLOOKUP($C$2,'89'!$C$2:$C$1524,'89'!J788:J2310)</f>
        <v>#N/A</v>
      </c>
      <c r="K788" s="8" t="s">
        <v>11</v>
      </c>
      <c r="L788" s="8" t="s">
        <v>3046</v>
      </c>
    </row>
    <row r="789" ht="14.25" customHeight="1">
      <c r="A789" s="8" t="s">
        <v>3045</v>
      </c>
      <c r="B789" s="1678" t="s">
        <v>817</v>
      </c>
      <c r="C789" s="8" t="s">
        <v>1807</v>
      </c>
      <c r="D789" s="8" t="s">
        <v>1808</v>
      </c>
      <c r="E789" s="8" t="str">
        <f t="array" ref="E789">XLOOKUP(C789,'89'!C789:C2311,'89'!E789:E2311)</f>
        <v>Grises</v>
      </c>
      <c r="F789" s="8" t="str">
        <f t="array" ref="F789">XLOOKUP($C$2,'89'!$C$2:$C$1524,'89'!F789:F2311)</f>
        <v>#N/A</v>
      </c>
      <c r="H789" s="8" t="str">
        <f t="array" ref="H789">XLOOKUP($C$2,'89'!$C$2:$C$1524,'89'!H789:H2311)</f>
        <v>#N/A</v>
      </c>
      <c r="I789" s="8" t="str">
        <f t="array" ref="I789">XLOOKUP($C$2,'89'!$C$2:$C$1524,'89'!I789:I2311)</f>
        <v>#N/A</v>
      </c>
      <c r="J789" s="8" t="str">
        <f t="array" ref="J789">XLOOKUP($C$2,'89'!$C$2:$C$1524,'89'!J789:J2311)</f>
        <v>#N/A</v>
      </c>
      <c r="K789" s="8" t="s">
        <v>11</v>
      </c>
      <c r="L789" s="8" t="s">
        <v>3046</v>
      </c>
    </row>
    <row r="790" ht="14.25" customHeight="1">
      <c r="A790" s="8" t="s">
        <v>3045</v>
      </c>
      <c r="B790" s="1678" t="s">
        <v>817</v>
      </c>
      <c r="C790" s="8" t="s">
        <v>1809</v>
      </c>
      <c r="D790" s="8" t="s">
        <v>1810</v>
      </c>
      <c r="E790" s="8" t="str">
        <f t="array" ref="E790">XLOOKUP(C790,'89'!C790:C2312,'89'!E790:E2312)</f>
        <v>Grises</v>
      </c>
      <c r="F790" s="8" t="str">
        <f t="array" ref="F790">XLOOKUP($C$2,'89'!$C$2:$C$1524,'89'!F790:F2312)</f>
        <v>#N/A</v>
      </c>
      <c r="H790" s="8" t="str">
        <f t="array" ref="H790">XLOOKUP($C$2,'89'!$C$2:$C$1524,'89'!H790:H2312)</f>
        <v>#N/A</v>
      </c>
      <c r="I790" s="8" t="str">
        <f t="array" ref="I790">XLOOKUP($C$2,'89'!$C$2:$C$1524,'89'!I790:I2312)</f>
        <v>#N/A</v>
      </c>
      <c r="J790" s="8" t="str">
        <f t="array" ref="J790">XLOOKUP($C$2,'89'!$C$2:$C$1524,'89'!J790:J2312)</f>
        <v>#N/A</v>
      </c>
      <c r="K790" s="8" t="s">
        <v>11</v>
      </c>
      <c r="L790" s="8" t="s">
        <v>3046</v>
      </c>
    </row>
    <row r="791" ht="14.25" customHeight="1">
      <c r="A791" s="8" t="s">
        <v>3045</v>
      </c>
      <c r="B791" s="1678" t="s">
        <v>892</v>
      </c>
      <c r="C791" s="8" t="s">
        <v>1811</v>
      </c>
      <c r="D791" s="8" t="s">
        <v>1812</v>
      </c>
      <c r="E791" s="8" t="str">
        <f t="array" ref="E791">XLOOKUP(C791,'89'!C791:C2313,'89'!E791:E2313)</f>
        <v>Azules</v>
      </c>
      <c r="H791" s="8" t="str">
        <f t="array" ref="H791">XLOOKUP($C$2,'89'!$C$2:$C$1524,'89'!H791:H2313)</f>
        <v>#N/A</v>
      </c>
      <c r="I791" s="8" t="str">
        <f t="array" ref="I791">XLOOKUP($C$2,'89'!$C$2:$C$1524,'89'!I791:I2313)</f>
        <v>#N/A</v>
      </c>
      <c r="J791" s="8" t="str">
        <f t="array" ref="J791">XLOOKUP($C$2,'89'!$C$2:$C$1524,'89'!J791:J2313)</f>
        <v>#N/A</v>
      </c>
      <c r="K791" s="8" t="s">
        <v>11</v>
      </c>
      <c r="L791" s="8" t="s">
        <v>3046</v>
      </c>
    </row>
    <row r="792" ht="14.25" customHeight="1">
      <c r="A792" s="8" t="s">
        <v>3045</v>
      </c>
      <c r="B792" s="1678" t="s">
        <v>168</v>
      </c>
      <c r="C792" s="8" t="s">
        <v>754</v>
      </c>
      <c r="D792" s="8" t="s">
        <v>2547</v>
      </c>
      <c r="E792" s="8" t="str">
        <f t="array" ref="E792">XLOOKUP(C792,'89'!C792:C2314,'89'!E792:E2314)</f>
        <v>Grises</v>
      </c>
      <c r="F792" s="8" t="str">
        <f t="array" ref="F792">XLOOKUP($C$2,'89'!$C$2:$C$1524,'89'!F792:F2314)</f>
        <v>#N/A</v>
      </c>
      <c r="G792" s="8" t="str">
        <f t="array" ref="G792">XLOOKUP($C$2,'89'!$C$2:$C$1524,'89'!G792:G2314)</f>
        <v>#N/A</v>
      </c>
      <c r="H792" s="8" t="str">
        <f t="array" ref="H792">XLOOKUP($C$2,'89'!$C$2:$C$1524,'89'!H792:H2314)</f>
        <v>#N/A</v>
      </c>
      <c r="I792" s="8" t="str">
        <f t="array" ref="I792">XLOOKUP($C$2,'89'!$C$2:$C$1524,'89'!I792:I2314)</f>
        <v>#N/A</v>
      </c>
      <c r="J792" s="8" t="str">
        <f t="array" ref="J792">XLOOKUP($C$2,'89'!$C$2:$C$1524,'89'!J792:J2314)</f>
        <v>#N/A</v>
      </c>
      <c r="K792" s="8" t="s">
        <v>11</v>
      </c>
      <c r="L792" s="8" t="s">
        <v>3046</v>
      </c>
    </row>
    <row r="793" ht="14.25" customHeight="1">
      <c r="A793" s="8" t="s">
        <v>3045</v>
      </c>
      <c r="B793" s="1678" t="s">
        <v>168</v>
      </c>
      <c r="C793" s="8" t="s">
        <v>756</v>
      </c>
      <c r="D793" s="8" t="s">
        <v>2548</v>
      </c>
      <c r="E793" s="8" t="str">
        <f t="array" ref="E793">XLOOKUP(C793,'89'!C793:C2315,'89'!E793:E2315)</f>
        <v>Grises</v>
      </c>
      <c r="F793" s="8" t="str">
        <f t="array" ref="F793">XLOOKUP($C$2,'89'!$C$2:$C$1524,'89'!F793:F2315)</f>
        <v>#N/A</v>
      </c>
      <c r="G793" s="8" t="str">
        <f t="array" ref="G793">XLOOKUP($C$2,'89'!$C$2:$C$1524,'89'!G793:G2315)</f>
        <v>#N/A</v>
      </c>
      <c r="H793" s="8" t="str">
        <f t="array" ref="H793">XLOOKUP($C$2,'89'!$C$2:$C$1524,'89'!H793:H2315)</f>
        <v>#N/A</v>
      </c>
      <c r="I793" s="8" t="str">
        <f t="array" ref="I793">XLOOKUP($C$2,'89'!$C$2:$C$1524,'89'!I793:I2315)</f>
        <v>#N/A</v>
      </c>
      <c r="J793" s="8" t="str">
        <f t="array" ref="J793">XLOOKUP($C$2,'89'!$C$2:$C$1524,'89'!J793:J2315)</f>
        <v>#N/A</v>
      </c>
      <c r="K793" s="8" t="s">
        <v>11</v>
      </c>
      <c r="L793" s="8" t="s">
        <v>3046</v>
      </c>
    </row>
    <row r="794" ht="14.25" customHeight="1">
      <c r="A794" s="8" t="s">
        <v>3045</v>
      </c>
      <c r="B794" s="1678" t="s">
        <v>814</v>
      </c>
      <c r="C794" s="8" t="s">
        <v>1813</v>
      </c>
      <c r="D794" s="8" t="s">
        <v>1814</v>
      </c>
      <c r="E794" s="8" t="str">
        <f t="array" ref="E794">XLOOKUP(C794,'89'!C794:C2316,'89'!E794:E2316)</f>
        <v>Grises</v>
      </c>
      <c r="F794" s="8" t="str">
        <f t="array" ref="F794">XLOOKUP($C$2,'89'!$C$2:$C$1524,'89'!F794:F2316)</f>
        <v>#N/A</v>
      </c>
      <c r="H794" s="8" t="str">
        <f t="array" ref="H794">XLOOKUP($C$2,'89'!$C$2:$C$1524,'89'!H794:H2316)</f>
        <v>#N/A</v>
      </c>
      <c r="I794" s="8" t="str">
        <f t="array" ref="I794">XLOOKUP($C$2,'89'!$C$2:$C$1524,'89'!I794:I2316)</f>
        <v>#N/A</v>
      </c>
      <c r="J794" s="8" t="str">
        <f t="array" ref="J794">XLOOKUP($C$2,'89'!$C$2:$C$1524,'89'!J794:J2316)</f>
        <v>#N/A</v>
      </c>
      <c r="K794" s="8" t="s">
        <v>11</v>
      </c>
      <c r="L794" s="8" t="s">
        <v>3046</v>
      </c>
    </row>
    <row r="795" ht="14.25" customHeight="1">
      <c r="A795" s="8" t="s">
        <v>3045</v>
      </c>
      <c r="B795" s="1678" t="s">
        <v>817</v>
      </c>
      <c r="C795" s="8" t="s">
        <v>1815</v>
      </c>
      <c r="D795" s="8" t="s">
        <v>1816</v>
      </c>
      <c r="E795" s="8" t="str">
        <f t="array" ref="E795">XLOOKUP(C795,'89'!C795:C2317,'89'!E795:E2317)</f>
        <v>Grises</v>
      </c>
      <c r="F795" s="8" t="str">
        <f t="array" ref="F795">XLOOKUP($C$2,'89'!$C$2:$C$1524,'89'!F795:F2317)</f>
        <v>#N/A</v>
      </c>
      <c r="H795" s="8" t="str">
        <f t="array" ref="H795">XLOOKUP($C$2,'89'!$C$2:$C$1524,'89'!H795:H2317)</f>
        <v>#N/A</v>
      </c>
      <c r="I795" s="8" t="str">
        <f t="array" ref="I795">XLOOKUP($C$2,'89'!$C$2:$C$1524,'89'!I795:I2317)</f>
        <v>#N/A</v>
      </c>
      <c r="J795" s="8" t="str">
        <f t="array" ref="J795">XLOOKUP($C$2,'89'!$C$2:$C$1524,'89'!J795:J2317)</f>
        <v>#N/A</v>
      </c>
      <c r="K795" s="8" t="s">
        <v>11</v>
      </c>
      <c r="L795" s="8" t="s">
        <v>3046</v>
      </c>
    </row>
    <row r="796" ht="14.25" customHeight="1">
      <c r="A796" s="8" t="s">
        <v>3045</v>
      </c>
      <c r="B796" s="1678" t="s">
        <v>817</v>
      </c>
      <c r="C796" s="8" t="s">
        <v>1817</v>
      </c>
      <c r="D796" s="8" t="s">
        <v>1818</v>
      </c>
      <c r="E796" s="8" t="str">
        <f t="array" ref="E796">XLOOKUP(C796,'89'!C796:C2318,'89'!E796:E2318)</f>
        <v>Grises</v>
      </c>
      <c r="F796" s="8" t="str">
        <f t="array" ref="F796">XLOOKUP($C$2,'89'!$C$2:$C$1524,'89'!F796:F2318)</f>
        <v>#N/A</v>
      </c>
      <c r="H796" s="8" t="str">
        <f t="array" ref="H796">XLOOKUP($C$2,'89'!$C$2:$C$1524,'89'!H796:H2318)</f>
        <v>#N/A</v>
      </c>
      <c r="I796" s="8" t="str">
        <f t="array" ref="I796">XLOOKUP($C$2,'89'!$C$2:$C$1524,'89'!I796:I2318)</f>
        <v>#N/A</v>
      </c>
      <c r="J796" s="8" t="str">
        <f t="array" ref="J796">XLOOKUP($C$2,'89'!$C$2:$C$1524,'89'!J796:J2318)</f>
        <v>#N/A</v>
      </c>
      <c r="K796" s="8" t="s">
        <v>11</v>
      </c>
      <c r="L796" s="8" t="s">
        <v>3046</v>
      </c>
    </row>
    <row r="797" ht="14.25" customHeight="1">
      <c r="A797" s="8" t="s">
        <v>3045</v>
      </c>
      <c r="B797" s="1678" t="s">
        <v>892</v>
      </c>
      <c r="C797" s="8" t="s">
        <v>1819</v>
      </c>
      <c r="D797" s="8" t="s">
        <v>1820</v>
      </c>
      <c r="E797" s="8" t="str">
        <f t="array" ref="E797">XLOOKUP(C797,'89'!C797:C2319,'89'!E797:E2319)</f>
        <v>Azules</v>
      </c>
      <c r="H797" s="8" t="str">
        <f t="array" ref="H797">XLOOKUP($C$2,'89'!$C$2:$C$1524,'89'!H797:H2319)</f>
        <v>#N/A</v>
      </c>
      <c r="I797" s="8" t="str">
        <f t="array" ref="I797">XLOOKUP($C$2,'89'!$C$2:$C$1524,'89'!I797:I2319)</f>
        <v>#N/A</v>
      </c>
      <c r="J797" s="8" t="str">
        <f t="array" ref="J797">XLOOKUP($C$2,'89'!$C$2:$C$1524,'89'!J797:J2319)</f>
        <v>#N/A</v>
      </c>
      <c r="K797" s="8" t="s">
        <v>11</v>
      </c>
      <c r="L797" s="8" t="s">
        <v>3046</v>
      </c>
    </row>
    <row r="798" ht="14.25" customHeight="1">
      <c r="A798" s="8" t="s">
        <v>3045</v>
      </c>
      <c r="B798" s="1678" t="s">
        <v>168</v>
      </c>
      <c r="C798" s="8" t="s">
        <v>758</v>
      </c>
      <c r="D798" s="8" t="s">
        <v>2549</v>
      </c>
      <c r="E798" s="8" t="str">
        <f t="array" ref="E798">XLOOKUP(C798,'89'!C798:C2320,'89'!E798:E2320)</f>
        <v>Grises</v>
      </c>
      <c r="F798" s="8" t="str">
        <f t="array" ref="F798">XLOOKUP($C$2,'89'!$C$2:$C$1524,'89'!F798:F2320)</f>
        <v>#N/A</v>
      </c>
      <c r="G798" s="8" t="str">
        <f t="array" ref="G798">XLOOKUP($C$2,'89'!$C$2:$C$1524,'89'!G798:G2320)</f>
        <v>#N/A</v>
      </c>
      <c r="H798" s="8" t="str">
        <f t="array" ref="H798">XLOOKUP($C$2,'89'!$C$2:$C$1524,'89'!H798:H2320)</f>
        <v>#N/A</v>
      </c>
      <c r="I798" s="8" t="str">
        <f t="array" ref="I798">XLOOKUP($C$2,'89'!$C$2:$C$1524,'89'!I798:I2320)</f>
        <v>#N/A</v>
      </c>
      <c r="J798" s="8" t="str">
        <f t="array" ref="J798">XLOOKUP($C$2,'89'!$C$2:$C$1524,'89'!J798:J2320)</f>
        <v>#N/A</v>
      </c>
      <c r="K798" s="8" t="s">
        <v>11</v>
      </c>
      <c r="L798" s="8" t="s">
        <v>3046</v>
      </c>
    </row>
    <row r="799" ht="14.25" customHeight="1">
      <c r="A799" s="8" t="s">
        <v>3045</v>
      </c>
      <c r="B799" s="1678" t="s">
        <v>168</v>
      </c>
      <c r="C799" s="8" t="s">
        <v>760</v>
      </c>
      <c r="D799" s="8" t="s">
        <v>2550</v>
      </c>
      <c r="E799" s="8" t="str">
        <f t="array" ref="E799">XLOOKUP(C799,'89'!C799:C2321,'89'!E799:E2321)</f>
        <v>Grises</v>
      </c>
      <c r="F799" s="8" t="str">
        <f t="array" ref="F799">XLOOKUP($C$2,'89'!$C$2:$C$1524,'89'!F799:F2321)</f>
        <v>#N/A</v>
      </c>
      <c r="G799" s="8" t="str">
        <f t="array" ref="G799">XLOOKUP($C$2,'89'!$C$2:$C$1524,'89'!G799:G2321)</f>
        <v>#N/A</v>
      </c>
      <c r="H799" s="8" t="str">
        <f t="array" ref="H799">XLOOKUP($C$2,'89'!$C$2:$C$1524,'89'!H799:H2321)</f>
        <v>#N/A</v>
      </c>
      <c r="I799" s="8" t="str">
        <f t="array" ref="I799">XLOOKUP($C$2,'89'!$C$2:$C$1524,'89'!I799:I2321)</f>
        <v>#N/A</v>
      </c>
      <c r="J799" s="8" t="str">
        <f t="array" ref="J799">XLOOKUP($C$2,'89'!$C$2:$C$1524,'89'!J799:J2321)</f>
        <v>#N/A</v>
      </c>
      <c r="K799" s="8" t="s">
        <v>11</v>
      </c>
      <c r="L799" s="8" t="s">
        <v>3046</v>
      </c>
    </row>
    <row r="800" ht="14.25" customHeight="1">
      <c r="A800" s="8" t="s">
        <v>3045</v>
      </c>
      <c r="B800" s="1678" t="s">
        <v>814</v>
      </c>
      <c r="C800" s="8" t="s">
        <v>1821</v>
      </c>
      <c r="D800" s="8" t="s">
        <v>1822</v>
      </c>
      <c r="E800" s="8" t="str">
        <f t="array" ref="E800">XLOOKUP(C800,'89'!C800:C2322,'89'!E800:E2322)</f>
        <v>Grises</v>
      </c>
      <c r="F800" s="8" t="str">
        <f t="array" ref="F800">XLOOKUP($C$2,'89'!$C$2:$C$1524,'89'!F800:F2322)</f>
        <v>#N/A</v>
      </c>
      <c r="H800" s="8" t="str">
        <f t="array" ref="H800">XLOOKUP($C$2,'89'!$C$2:$C$1524,'89'!H800:H2322)</f>
        <v>#N/A</v>
      </c>
      <c r="I800" s="8" t="str">
        <f t="array" ref="I800">XLOOKUP($C$2,'89'!$C$2:$C$1524,'89'!I800:I2322)</f>
        <v>#N/A</v>
      </c>
      <c r="J800" s="8" t="str">
        <f t="array" ref="J800">XLOOKUP($C$2,'89'!$C$2:$C$1524,'89'!J800:J2322)</f>
        <v>#N/A</v>
      </c>
      <c r="K800" s="8" t="s">
        <v>11</v>
      </c>
      <c r="L800" s="8" t="s">
        <v>3046</v>
      </c>
    </row>
    <row r="801" ht="14.25" customHeight="1">
      <c r="A801" s="8" t="s">
        <v>3045</v>
      </c>
      <c r="B801" s="1678" t="s">
        <v>814</v>
      </c>
      <c r="C801" s="8" t="s">
        <v>1823</v>
      </c>
      <c r="D801" s="8" t="s">
        <v>1824</v>
      </c>
      <c r="E801" s="8" t="str">
        <f t="array" ref="E801">XLOOKUP(C801,'89'!C801:C2323,'89'!E801:E2323)</f>
        <v>Grises</v>
      </c>
      <c r="F801" s="8" t="str">
        <f t="array" ref="F801">XLOOKUP($C$2,'89'!$C$2:$C$1524,'89'!F801:F2323)</f>
        <v>#N/A</v>
      </c>
      <c r="H801" s="8" t="str">
        <f t="array" ref="H801">XLOOKUP($C$2,'89'!$C$2:$C$1524,'89'!H801:H2323)</f>
        <v>#N/A</v>
      </c>
      <c r="I801" s="8" t="str">
        <f t="array" ref="I801">XLOOKUP($C$2,'89'!$C$2:$C$1524,'89'!I801:I2323)</f>
        <v>#N/A</v>
      </c>
      <c r="J801" s="8" t="str">
        <f t="array" ref="J801">XLOOKUP($C$2,'89'!$C$2:$C$1524,'89'!J801:J2323)</f>
        <v>#N/A</v>
      </c>
      <c r="K801" s="8" t="s">
        <v>11</v>
      </c>
      <c r="L801" s="8" t="s">
        <v>3046</v>
      </c>
    </row>
    <row r="802" ht="14.25" customHeight="1">
      <c r="A802" s="8" t="s">
        <v>3045</v>
      </c>
      <c r="B802" s="1678" t="s">
        <v>817</v>
      </c>
      <c r="C802" s="8" t="s">
        <v>1825</v>
      </c>
      <c r="D802" s="8" t="s">
        <v>1826</v>
      </c>
      <c r="E802" s="8" t="str">
        <f t="array" ref="E802">XLOOKUP(C802,'89'!C802:C2324,'89'!E802:E2324)</f>
        <v>Grises</v>
      </c>
      <c r="F802" s="8" t="str">
        <f t="array" ref="F802">XLOOKUP($C$2,'89'!$C$2:$C$1524,'89'!F802:F2324)</f>
        <v>#N/A</v>
      </c>
      <c r="H802" s="8" t="str">
        <f t="array" ref="H802">XLOOKUP($C$2,'89'!$C$2:$C$1524,'89'!H802:H2324)</f>
        <v>#N/A</v>
      </c>
      <c r="I802" s="8" t="str">
        <f t="array" ref="I802">XLOOKUP($C$2,'89'!$C$2:$C$1524,'89'!I802:I2324)</f>
        <v>#N/A</v>
      </c>
      <c r="J802" s="8" t="str">
        <f t="array" ref="J802">XLOOKUP($C$2,'89'!$C$2:$C$1524,'89'!J802:J2324)</f>
        <v>#N/A</v>
      </c>
      <c r="K802" s="8" t="s">
        <v>11</v>
      </c>
      <c r="L802" s="8" t="s">
        <v>3046</v>
      </c>
    </row>
    <row r="803" ht="14.25" customHeight="1">
      <c r="A803" s="8" t="s">
        <v>3045</v>
      </c>
      <c r="B803" s="1678" t="s">
        <v>892</v>
      </c>
      <c r="C803" s="8" t="s">
        <v>1827</v>
      </c>
      <c r="D803" s="8" t="s">
        <v>1828</v>
      </c>
      <c r="E803" s="8" t="str">
        <f t="array" ref="E803">XLOOKUP(C803,'89'!C803:C2325,'89'!E803:E2325)</f>
        <v>Azules</v>
      </c>
      <c r="H803" s="8" t="str">
        <f t="array" ref="H803">XLOOKUP($C$2,'89'!$C$2:$C$1524,'89'!H803:H2325)</f>
        <v>#N/A</v>
      </c>
      <c r="I803" s="8" t="str">
        <f t="array" ref="I803">XLOOKUP($C$2,'89'!$C$2:$C$1524,'89'!I803:I2325)</f>
        <v>#N/A</v>
      </c>
      <c r="J803" s="8" t="str">
        <f t="array" ref="J803">XLOOKUP($C$2,'89'!$C$2:$C$1524,'89'!J803:J2325)</f>
        <v>#N/A</v>
      </c>
      <c r="K803" s="8" t="s">
        <v>11</v>
      </c>
      <c r="L803" s="8" t="s">
        <v>3046</v>
      </c>
    </row>
    <row r="804" ht="14.25" customHeight="1">
      <c r="A804" s="8" t="s">
        <v>3045</v>
      </c>
      <c r="B804" s="1678" t="s">
        <v>168</v>
      </c>
      <c r="C804" s="8" t="s">
        <v>762</v>
      </c>
      <c r="D804" s="8" t="s">
        <v>2551</v>
      </c>
      <c r="E804" s="8" t="str">
        <f t="array" ref="E804">XLOOKUP(C804,'89'!C804:C2326,'89'!E804:E2326)</f>
        <v>Azules</v>
      </c>
      <c r="F804" s="8" t="str">
        <f t="array" ref="F804">XLOOKUP($C$2,'89'!$C$2:$C$1524,'89'!F804:F2326)</f>
        <v>#N/A</v>
      </c>
      <c r="H804" s="8" t="str">
        <f t="array" ref="H804">XLOOKUP($C$2,'89'!$C$2:$C$1524,'89'!H804:H2326)</f>
        <v>#N/A</v>
      </c>
      <c r="I804" s="8" t="str">
        <f t="array" ref="I804">XLOOKUP($C$2,'89'!$C$2:$C$1524,'89'!I804:I2326)</f>
        <v>#N/A</v>
      </c>
      <c r="J804" s="8" t="str">
        <f t="array" ref="J804">XLOOKUP($C$2,'89'!$C$2:$C$1524,'89'!J804:J2326)</f>
        <v>#N/A</v>
      </c>
      <c r="K804" s="8" t="s">
        <v>11</v>
      </c>
      <c r="L804" s="8" t="s">
        <v>3046</v>
      </c>
    </row>
    <row r="805" ht="14.25" customHeight="1">
      <c r="A805" s="8" t="s">
        <v>3045</v>
      </c>
      <c r="B805" s="1678" t="s">
        <v>168</v>
      </c>
      <c r="C805" s="8" t="s">
        <v>764</v>
      </c>
      <c r="D805" s="8" t="s">
        <v>2552</v>
      </c>
      <c r="E805" s="8" t="str">
        <f t="array" ref="E805">XLOOKUP(C805,'89'!C805:C2327,'89'!E805:E2327)</f>
        <v>Azules</v>
      </c>
      <c r="F805" s="8" t="str">
        <f t="array" ref="F805">XLOOKUP($C$2,'89'!$C$2:$C$1524,'89'!F805:F2327)</f>
        <v>#N/A</v>
      </c>
      <c r="H805" s="8" t="str">
        <f t="array" ref="H805">XLOOKUP($C$2,'89'!$C$2:$C$1524,'89'!H805:H2327)</f>
        <v>#N/A</v>
      </c>
      <c r="I805" s="8" t="str">
        <f t="array" ref="I805">XLOOKUP($C$2,'89'!$C$2:$C$1524,'89'!I805:I2327)</f>
        <v>#N/A</v>
      </c>
      <c r="J805" s="8" t="str">
        <f t="array" ref="J805">XLOOKUP($C$2,'89'!$C$2:$C$1524,'89'!J805:J2327)</f>
        <v>#N/A</v>
      </c>
      <c r="K805" s="8" t="s">
        <v>11</v>
      </c>
      <c r="L805" s="8" t="s">
        <v>3046</v>
      </c>
    </row>
    <row r="806" ht="14.25" customHeight="1">
      <c r="A806" s="8" t="s">
        <v>3045</v>
      </c>
      <c r="B806" s="1678" t="s">
        <v>814</v>
      </c>
      <c r="C806" s="8" t="s">
        <v>1829</v>
      </c>
      <c r="D806" s="8" t="s">
        <v>1830</v>
      </c>
      <c r="E806" s="8" t="str">
        <f t="array" ref="E806">XLOOKUP(C806,'89'!C806:C2328,'89'!E806:E2328)</f>
        <v>Azules</v>
      </c>
      <c r="H806" s="8" t="str">
        <f t="array" ref="H806">XLOOKUP($C$2,'89'!$C$2:$C$1524,'89'!H806:H2328)</f>
        <v>#N/A</v>
      </c>
      <c r="I806" s="8" t="str">
        <f t="array" ref="I806">XLOOKUP($C$2,'89'!$C$2:$C$1524,'89'!I806:I2328)</f>
        <v>#N/A</v>
      </c>
      <c r="J806" s="8" t="str">
        <f t="array" ref="J806">XLOOKUP($C$2,'89'!$C$2:$C$1524,'89'!J806:J2328)</f>
        <v>#N/A</v>
      </c>
      <c r="K806" s="8" t="s">
        <v>11</v>
      </c>
      <c r="L806" s="8" t="s">
        <v>3046</v>
      </c>
    </row>
    <row r="807" ht="14.25" customHeight="1">
      <c r="A807" s="8" t="s">
        <v>3045</v>
      </c>
      <c r="B807" s="1678" t="s">
        <v>817</v>
      </c>
      <c r="C807" s="8" t="s">
        <v>1831</v>
      </c>
      <c r="D807" s="8" t="s">
        <v>1832</v>
      </c>
      <c r="E807" s="8" t="str">
        <f t="array" ref="E807">XLOOKUP(C807,'89'!C807:C2329,'89'!E807:E2329)</f>
        <v>Azules</v>
      </c>
      <c r="H807" s="8" t="str">
        <f t="array" ref="H807">XLOOKUP($C$2,'89'!$C$2:$C$1524,'89'!H807:H2329)</f>
        <v>#N/A</v>
      </c>
      <c r="I807" s="8" t="str">
        <f t="array" ref="I807">XLOOKUP($C$2,'89'!$C$2:$C$1524,'89'!I807:I2329)</f>
        <v>#N/A</v>
      </c>
      <c r="J807" s="8" t="str">
        <f t="array" ref="J807">XLOOKUP($C$2,'89'!$C$2:$C$1524,'89'!J807:J2329)</f>
        <v>#N/A</v>
      </c>
      <c r="K807" s="8" t="s">
        <v>11</v>
      </c>
      <c r="L807" s="8" t="s">
        <v>3046</v>
      </c>
    </row>
    <row r="808" ht="14.25" customHeight="1">
      <c r="A808" s="8" t="s">
        <v>3045</v>
      </c>
      <c r="B808" s="1678" t="s">
        <v>817</v>
      </c>
      <c r="C808" s="8" t="s">
        <v>1833</v>
      </c>
      <c r="D808" s="8" t="s">
        <v>1834</v>
      </c>
      <c r="E808" s="8" t="str">
        <f t="array" ref="E808">XLOOKUP(C808,'89'!C808:C2330,'89'!E808:E2330)</f>
        <v>Azules</v>
      </c>
      <c r="H808" s="8" t="str">
        <f t="array" ref="H808">XLOOKUP($C$2,'89'!$C$2:$C$1524,'89'!H808:H2330)</f>
        <v>#N/A</v>
      </c>
      <c r="I808" s="8" t="str">
        <f t="array" ref="I808">XLOOKUP($C$2,'89'!$C$2:$C$1524,'89'!I808:I2330)</f>
        <v>#N/A</v>
      </c>
      <c r="J808" s="8" t="str">
        <f t="array" ref="J808">XLOOKUP($C$2,'89'!$C$2:$C$1524,'89'!J808:J2330)</f>
        <v>#N/A</v>
      </c>
      <c r="K808" s="8" t="s">
        <v>11</v>
      </c>
      <c r="L808" s="8" t="s">
        <v>3046</v>
      </c>
    </row>
    <row r="809" ht="14.25" customHeight="1">
      <c r="A809" s="8" t="s">
        <v>3045</v>
      </c>
      <c r="B809" s="1678" t="s">
        <v>892</v>
      </c>
      <c r="C809" s="8" t="s">
        <v>1835</v>
      </c>
      <c r="D809" s="8" t="s">
        <v>1836</v>
      </c>
      <c r="E809" s="8" t="str">
        <f t="array" ref="E809">XLOOKUP(C809,'89'!C809:C2331,'89'!E809:E2331)</f>
        <v>Azules</v>
      </c>
      <c r="H809" s="8" t="str">
        <f t="array" ref="H809">XLOOKUP($C$2,'89'!$C$2:$C$1524,'89'!H809:H2331)</f>
        <v>#N/A</v>
      </c>
      <c r="I809" s="8" t="str">
        <f t="array" ref="I809">XLOOKUP($C$2,'89'!$C$2:$C$1524,'89'!I809:I2331)</f>
        <v>#N/A</v>
      </c>
      <c r="J809" s="8" t="str">
        <f t="array" ref="J809">XLOOKUP($C$2,'89'!$C$2:$C$1524,'89'!J809:J2331)</f>
        <v>#N/A</v>
      </c>
      <c r="K809" s="8" t="s">
        <v>11</v>
      </c>
      <c r="L809" s="8" t="s">
        <v>3046</v>
      </c>
    </row>
    <row r="810" ht="14.25" customHeight="1">
      <c r="A810" s="8" t="s">
        <v>3045</v>
      </c>
      <c r="B810" s="1678" t="s">
        <v>168</v>
      </c>
      <c r="C810" s="8" t="s">
        <v>766</v>
      </c>
      <c r="D810" s="8" t="s">
        <v>2553</v>
      </c>
      <c r="E810" s="8" t="str">
        <f t="array" ref="E810">XLOOKUP(C810,'89'!C810:C2332,'89'!E810:E2332)</f>
        <v>Azules</v>
      </c>
      <c r="F810" s="8" t="str">
        <f t="array" ref="F810">XLOOKUP($C$2,'89'!$C$2:$C$1524,'89'!F810:F2332)</f>
        <v>#N/A</v>
      </c>
      <c r="H810" s="8" t="str">
        <f t="array" ref="H810">XLOOKUP($C$2,'89'!$C$2:$C$1524,'89'!H810:H2332)</f>
        <v>#N/A</v>
      </c>
      <c r="I810" s="8" t="str">
        <f t="array" ref="I810">XLOOKUP($C$2,'89'!$C$2:$C$1524,'89'!I810:I2332)</f>
        <v>#N/A</v>
      </c>
      <c r="J810" s="8" t="str">
        <f t="array" ref="J810">XLOOKUP($C$2,'89'!$C$2:$C$1524,'89'!J810:J2332)</f>
        <v>#N/A</v>
      </c>
      <c r="K810" s="8" t="s">
        <v>11</v>
      </c>
      <c r="L810" s="8" t="s">
        <v>3046</v>
      </c>
    </row>
    <row r="811" ht="14.25" customHeight="1">
      <c r="A811" s="8" t="s">
        <v>3045</v>
      </c>
      <c r="B811" s="1678" t="s">
        <v>168</v>
      </c>
      <c r="C811" s="8" t="s">
        <v>768</v>
      </c>
      <c r="D811" s="8" t="s">
        <v>2554</v>
      </c>
      <c r="E811" s="8" t="str">
        <f t="array" ref="E811">XLOOKUP(C811,'89'!C811:C2333,'89'!E811:E2333)</f>
        <v>Azules</v>
      </c>
      <c r="F811" s="8" t="str">
        <f t="array" ref="F811">XLOOKUP($C$2,'89'!$C$2:$C$1524,'89'!F811:F2333)</f>
        <v>#N/A</v>
      </c>
      <c r="H811" s="8" t="str">
        <f t="array" ref="H811">XLOOKUP($C$2,'89'!$C$2:$C$1524,'89'!H811:H2333)</f>
        <v>#N/A</v>
      </c>
      <c r="I811" s="8" t="str">
        <f t="array" ref="I811">XLOOKUP($C$2,'89'!$C$2:$C$1524,'89'!I811:I2333)</f>
        <v>#N/A</v>
      </c>
      <c r="J811" s="8" t="str">
        <f t="array" ref="J811">XLOOKUP($C$2,'89'!$C$2:$C$1524,'89'!J811:J2333)</f>
        <v>#N/A</v>
      </c>
      <c r="K811" s="8" t="s">
        <v>11</v>
      </c>
      <c r="L811" s="8" t="s">
        <v>3046</v>
      </c>
    </row>
    <row r="812" ht="14.25" customHeight="1">
      <c r="A812" s="8" t="s">
        <v>3045</v>
      </c>
      <c r="B812" s="1678" t="s">
        <v>814</v>
      </c>
      <c r="C812" s="8" t="s">
        <v>1837</v>
      </c>
      <c r="D812" s="8" t="s">
        <v>1838</v>
      </c>
      <c r="E812" s="8" t="str">
        <f t="array" ref="E812">XLOOKUP(C812,'89'!C812:C2334,'89'!E812:E2334)</f>
        <v>Azules</v>
      </c>
      <c r="H812" s="8" t="str">
        <f t="array" ref="H812">XLOOKUP($C$2,'89'!$C$2:$C$1524,'89'!H812:H2334)</f>
        <v>#N/A</v>
      </c>
      <c r="I812" s="8" t="str">
        <f t="array" ref="I812">XLOOKUP($C$2,'89'!$C$2:$C$1524,'89'!I812:I2334)</f>
        <v>#N/A</v>
      </c>
      <c r="J812" s="8" t="str">
        <f t="array" ref="J812">XLOOKUP($C$2,'89'!$C$2:$C$1524,'89'!J812:J2334)</f>
        <v>#N/A</v>
      </c>
      <c r="K812" s="8" t="s">
        <v>11</v>
      </c>
      <c r="L812" s="8" t="s">
        <v>3046</v>
      </c>
    </row>
    <row r="813" ht="14.25" customHeight="1">
      <c r="A813" s="8" t="s">
        <v>3045</v>
      </c>
      <c r="B813" s="1678" t="s">
        <v>817</v>
      </c>
      <c r="C813" s="8" t="s">
        <v>1839</v>
      </c>
      <c r="D813" s="8" t="s">
        <v>1840</v>
      </c>
      <c r="E813" s="8" t="str">
        <f t="array" ref="E813">XLOOKUP(C813,'89'!C813:C2335,'89'!E813:E2335)</f>
        <v>Azules</v>
      </c>
      <c r="H813" s="8" t="str">
        <f t="array" ref="H813">XLOOKUP($C$2,'89'!$C$2:$C$1524,'89'!H813:H2335)</f>
        <v>#N/A</v>
      </c>
      <c r="I813" s="8" t="str">
        <f t="array" ref="I813">XLOOKUP($C$2,'89'!$C$2:$C$1524,'89'!I813:I2335)</f>
        <v>#N/A</v>
      </c>
      <c r="J813" s="8" t="str">
        <f t="array" ref="J813">XLOOKUP($C$2,'89'!$C$2:$C$1524,'89'!J813:J2335)</f>
        <v>#N/A</v>
      </c>
      <c r="K813" s="8" t="s">
        <v>11</v>
      </c>
      <c r="L813" s="8" t="s">
        <v>3046</v>
      </c>
    </row>
    <row r="814" ht="14.25" customHeight="1">
      <c r="A814" s="8" t="s">
        <v>3045</v>
      </c>
      <c r="B814" s="1678" t="s">
        <v>817</v>
      </c>
      <c r="C814" s="8" t="s">
        <v>1841</v>
      </c>
      <c r="D814" s="8" t="s">
        <v>1842</v>
      </c>
      <c r="E814" s="8" t="str">
        <f t="array" ref="E814">XLOOKUP(C814,'89'!C814:C2336,'89'!E814:E2336)</f>
        <v>Azules</v>
      </c>
      <c r="H814" s="8" t="str">
        <f t="array" ref="H814">XLOOKUP($C$2,'89'!$C$2:$C$1524,'89'!H814:H2336)</f>
        <v>#N/A</v>
      </c>
      <c r="I814" s="8" t="str">
        <f t="array" ref="I814">XLOOKUP($C$2,'89'!$C$2:$C$1524,'89'!I814:I2336)</f>
        <v>#N/A</v>
      </c>
      <c r="J814" s="8" t="str">
        <f t="array" ref="J814">XLOOKUP($C$2,'89'!$C$2:$C$1524,'89'!J814:J2336)</f>
        <v>#N/A</v>
      </c>
      <c r="K814" s="8" t="s">
        <v>11</v>
      </c>
      <c r="L814" s="8" t="s">
        <v>3046</v>
      </c>
    </row>
    <row r="815" ht="14.25" customHeight="1">
      <c r="A815" s="8" t="s">
        <v>3045</v>
      </c>
      <c r="B815" s="1678" t="s">
        <v>892</v>
      </c>
      <c r="C815" s="8" t="s">
        <v>1843</v>
      </c>
      <c r="D815" s="8" t="s">
        <v>1844</v>
      </c>
      <c r="E815" s="8" t="str">
        <f t="array" ref="E815">XLOOKUP(C815,'89'!C815:C2337,'89'!E815:E2337)</f>
        <v>Azules</v>
      </c>
      <c r="H815" s="8" t="str">
        <f t="array" ref="H815">XLOOKUP($C$2,'89'!$C$2:$C$1524,'89'!H815:H2337)</f>
        <v>#N/A</v>
      </c>
      <c r="I815" s="8" t="str">
        <f t="array" ref="I815">XLOOKUP($C$2,'89'!$C$2:$C$1524,'89'!I815:I2337)</f>
        <v>#N/A</v>
      </c>
      <c r="J815" s="8" t="str">
        <f t="array" ref="J815">XLOOKUP($C$2,'89'!$C$2:$C$1524,'89'!J815:J2337)</f>
        <v>#N/A</v>
      </c>
      <c r="K815" s="8" t="s">
        <v>11</v>
      </c>
      <c r="L815" s="8" t="s">
        <v>3046</v>
      </c>
    </row>
    <row r="816" ht="14.25" customHeight="1">
      <c r="A816" s="8" t="s">
        <v>3045</v>
      </c>
      <c r="B816" s="1678" t="s">
        <v>168</v>
      </c>
      <c r="C816" s="8" t="s">
        <v>770</v>
      </c>
      <c r="D816" s="8" t="s">
        <v>2555</v>
      </c>
      <c r="E816" s="8" t="str">
        <f t="array" ref="E816">XLOOKUP(C816,'89'!C816:C2338,'89'!E816:E2338)</f>
        <v>Azules</v>
      </c>
      <c r="F816" s="8" t="str">
        <f t="array" ref="F816">XLOOKUP($C$2,'89'!$C$2:$C$1524,'89'!F816:F2338)</f>
        <v>#N/A</v>
      </c>
      <c r="H816" s="8" t="str">
        <f t="array" ref="H816">XLOOKUP($C$2,'89'!$C$2:$C$1524,'89'!H816:H2338)</f>
        <v>#N/A</v>
      </c>
      <c r="I816" s="8" t="str">
        <f t="array" ref="I816">XLOOKUP($C$2,'89'!$C$2:$C$1524,'89'!I816:I2338)</f>
        <v>#N/A</v>
      </c>
      <c r="J816" s="8" t="str">
        <f t="array" ref="J816">XLOOKUP($C$2,'89'!$C$2:$C$1524,'89'!J816:J2338)</f>
        <v>#N/A</v>
      </c>
      <c r="K816" s="8" t="s">
        <v>11</v>
      </c>
      <c r="L816" s="8" t="s">
        <v>3046</v>
      </c>
    </row>
    <row r="817" ht="14.25" customHeight="1">
      <c r="A817" s="8" t="s">
        <v>3045</v>
      </c>
      <c r="B817" s="1678" t="s">
        <v>168</v>
      </c>
      <c r="C817" s="8" t="s">
        <v>772</v>
      </c>
      <c r="D817" s="8" t="s">
        <v>2556</v>
      </c>
      <c r="E817" s="8" t="str">
        <f t="array" ref="E817">XLOOKUP(C817,'89'!C817:C2339,'89'!E817:E2339)</f>
        <v>Azules</v>
      </c>
      <c r="F817" s="8" t="str">
        <f t="array" ref="F817">XLOOKUP($C$2,'89'!$C$2:$C$1524,'89'!F817:F2339)</f>
        <v>#N/A</v>
      </c>
      <c r="H817" s="8" t="str">
        <f t="array" ref="H817">XLOOKUP($C$2,'89'!$C$2:$C$1524,'89'!H817:H2339)</f>
        <v>#N/A</v>
      </c>
      <c r="I817" s="8" t="str">
        <f t="array" ref="I817">XLOOKUP($C$2,'89'!$C$2:$C$1524,'89'!I817:I2339)</f>
        <v>#N/A</v>
      </c>
      <c r="J817" s="8" t="str">
        <f t="array" ref="J817">XLOOKUP($C$2,'89'!$C$2:$C$1524,'89'!J817:J2339)</f>
        <v>#N/A</v>
      </c>
      <c r="K817" s="8" t="s">
        <v>11</v>
      </c>
      <c r="L817" s="8" t="s">
        <v>3046</v>
      </c>
    </row>
    <row r="818" ht="14.25" customHeight="1">
      <c r="A818" s="8" t="s">
        <v>3045</v>
      </c>
      <c r="B818" s="1678" t="s">
        <v>814</v>
      </c>
      <c r="C818" s="8" t="s">
        <v>1845</v>
      </c>
      <c r="D818" s="8" t="s">
        <v>1846</v>
      </c>
      <c r="E818" s="8" t="str">
        <f t="array" ref="E818">XLOOKUP(C818,'89'!C818:C2340,'89'!E818:E2340)</f>
        <v>Azules</v>
      </c>
      <c r="H818" s="8" t="str">
        <f t="array" ref="H818">XLOOKUP($C$2,'89'!$C$2:$C$1524,'89'!H818:H2340)</f>
        <v>#N/A</v>
      </c>
      <c r="I818" s="8" t="str">
        <f t="array" ref="I818">XLOOKUP($C$2,'89'!$C$2:$C$1524,'89'!I818:I2340)</f>
        <v>#N/A</v>
      </c>
      <c r="J818" s="8" t="str">
        <f t="array" ref="J818">XLOOKUP($C$2,'89'!$C$2:$C$1524,'89'!J818:J2340)</f>
        <v>#N/A</v>
      </c>
      <c r="K818" s="8" t="s">
        <v>11</v>
      </c>
      <c r="L818" s="8" t="s">
        <v>3046</v>
      </c>
    </row>
    <row r="819" ht="14.25" customHeight="1">
      <c r="A819" s="8" t="s">
        <v>3045</v>
      </c>
      <c r="B819" s="1678" t="s">
        <v>817</v>
      </c>
      <c r="C819" s="8" t="s">
        <v>1847</v>
      </c>
      <c r="D819" s="8" t="s">
        <v>1848</v>
      </c>
      <c r="E819" s="8" t="str">
        <f t="array" ref="E819">XLOOKUP(C819,'89'!C819:C2341,'89'!E819:E2341)</f>
        <v>Azules</v>
      </c>
      <c r="H819" s="8" t="str">
        <f t="array" ref="H819">XLOOKUP($C$2,'89'!$C$2:$C$1524,'89'!H819:H2341)</f>
        <v>#N/A</v>
      </c>
      <c r="I819" s="8" t="str">
        <f t="array" ref="I819">XLOOKUP($C$2,'89'!$C$2:$C$1524,'89'!I819:I2341)</f>
        <v>#N/A</v>
      </c>
      <c r="J819" s="8" t="str">
        <f t="array" ref="J819">XLOOKUP($C$2,'89'!$C$2:$C$1524,'89'!J819:J2341)</f>
        <v>#N/A</v>
      </c>
      <c r="K819" s="8" t="s">
        <v>11</v>
      </c>
      <c r="L819" s="8" t="s">
        <v>3046</v>
      </c>
    </row>
    <row r="820" ht="14.25" customHeight="1">
      <c r="A820" s="8" t="s">
        <v>3045</v>
      </c>
      <c r="B820" s="1678" t="s">
        <v>817</v>
      </c>
      <c r="C820" s="8" t="s">
        <v>1849</v>
      </c>
      <c r="D820" s="8" t="s">
        <v>1850</v>
      </c>
      <c r="E820" s="8" t="str">
        <f t="array" ref="E820">XLOOKUP(C820,'89'!C820:C2342,'89'!E820:E2342)</f>
        <v>Azules</v>
      </c>
      <c r="H820" s="8" t="str">
        <f t="array" ref="H820">XLOOKUP($C$2,'89'!$C$2:$C$1524,'89'!H820:H2342)</f>
        <v>#N/A</v>
      </c>
      <c r="I820" s="8" t="str">
        <f t="array" ref="I820">XLOOKUP($C$2,'89'!$C$2:$C$1524,'89'!I820:I2342)</f>
        <v>#N/A</v>
      </c>
      <c r="J820" s="8" t="str">
        <f t="array" ref="J820">XLOOKUP($C$2,'89'!$C$2:$C$1524,'89'!J820:J2342)</f>
        <v>#N/A</v>
      </c>
      <c r="K820" s="8" t="s">
        <v>11</v>
      </c>
      <c r="L820" s="8" t="s">
        <v>3046</v>
      </c>
    </row>
    <row r="821" ht="14.25" customHeight="1">
      <c r="A821" s="8" t="s">
        <v>3045</v>
      </c>
      <c r="B821" s="1678" t="s">
        <v>892</v>
      </c>
      <c r="C821" s="8" t="s">
        <v>1851</v>
      </c>
      <c r="D821" s="8" t="s">
        <v>1852</v>
      </c>
      <c r="E821" s="8" t="str">
        <f t="array" ref="E821">XLOOKUP(C821,'89'!C821:C2343,'89'!E821:E2343)</f>
        <v>Azules</v>
      </c>
      <c r="H821" s="8" t="str">
        <f t="array" ref="H821">XLOOKUP($C$2,'89'!$C$2:$C$1524,'89'!H821:H2343)</f>
        <v>#N/A</v>
      </c>
      <c r="I821" s="8" t="str">
        <f t="array" ref="I821">XLOOKUP($C$2,'89'!$C$2:$C$1524,'89'!I821:I2343)</f>
        <v>#N/A</v>
      </c>
      <c r="J821" s="8" t="str">
        <f t="array" ref="J821">XLOOKUP($C$2,'89'!$C$2:$C$1524,'89'!J821:J2343)</f>
        <v>#N/A</v>
      </c>
      <c r="K821" s="8" t="s">
        <v>11</v>
      </c>
      <c r="L821" s="8" t="s">
        <v>3046</v>
      </c>
    </row>
    <row r="822" ht="14.25" customHeight="1">
      <c r="A822" s="8" t="s">
        <v>3045</v>
      </c>
      <c r="B822" s="1678" t="s">
        <v>168</v>
      </c>
      <c r="C822" s="8" t="s">
        <v>774</v>
      </c>
      <c r="D822" s="8" t="s">
        <v>2557</v>
      </c>
      <c r="E822" s="8" t="str">
        <f t="array" ref="E822">XLOOKUP(C822,'89'!C822:C2344,'89'!E822:E2344)</f>
        <v>Azules</v>
      </c>
      <c r="F822" s="8" t="str">
        <f t="array" ref="F822">XLOOKUP($C$2,'89'!$C$2:$C$1524,'89'!F822:F2344)</f>
        <v>#N/A</v>
      </c>
      <c r="H822" s="8" t="str">
        <f t="array" ref="H822">XLOOKUP($C$2,'89'!$C$2:$C$1524,'89'!H822:H2344)</f>
        <v>#N/A</v>
      </c>
      <c r="I822" s="8" t="str">
        <f t="array" ref="I822">XLOOKUP($C$2,'89'!$C$2:$C$1524,'89'!I822:I2344)</f>
        <v>#N/A</v>
      </c>
      <c r="J822" s="8" t="str">
        <f t="array" ref="J822">XLOOKUP($C$2,'89'!$C$2:$C$1524,'89'!J822:J2344)</f>
        <v>#N/A</v>
      </c>
      <c r="K822" s="8" t="s">
        <v>11</v>
      </c>
      <c r="L822" s="8" t="s">
        <v>3046</v>
      </c>
    </row>
    <row r="823" ht="14.25" customHeight="1">
      <c r="A823" s="8" t="s">
        <v>3045</v>
      </c>
      <c r="B823" s="1678" t="s">
        <v>168</v>
      </c>
      <c r="C823" s="8" t="s">
        <v>776</v>
      </c>
      <c r="D823" s="8" t="s">
        <v>2558</v>
      </c>
      <c r="E823" s="8" t="str">
        <f t="array" ref="E823">XLOOKUP(C823,'89'!C823:C2345,'89'!E823:E2345)</f>
        <v>Azules</v>
      </c>
      <c r="F823" s="8" t="str">
        <f t="array" ref="F823">XLOOKUP($C$2,'89'!$C$2:$C$1524,'89'!F823:F2345)</f>
        <v>#N/A</v>
      </c>
      <c r="H823" s="8" t="str">
        <f t="array" ref="H823">XLOOKUP($C$2,'89'!$C$2:$C$1524,'89'!H823:H2345)</f>
        <v>#N/A</v>
      </c>
      <c r="I823" s="8" t="str">
        <f t="array" ref="I823">XLOOKUP($C$2,'89'!$C$2:$C$1524,'89'!I823:I2345)</f>
        <v>#N/A</v>
      </c>
      <c r="J823" s="8" t="str">
        <f t="array" ref="J823">XLOOKUP($C$2,'89'!$C$2:$C$1524,'89'!J823:J2345)</f>
        <v>#N/A</v>
      </c>
      <c r="K823" s="8" t="s">
        <v>11</v>
      </c>
      <c r="L823" s="8" t="s">
        <v>3046</v>
      </c>
    </row>
    <row r="824" ht="14.25" customHeight="1">
      <c r="A824" s="8" t="s">
        <v>3045</v>
      </c>
      <c r="B824" s="1678" t="s">
        <v>814</v>
      </c>
      <c r="C824" s="8" t="s">
        <v>1853</v>
      </c>
      <c r="D824" s="8" t="s">
        <v>1854</v>
      </c>
      <c r="E824" s="8" t="str">
        <f t="array" ref="E824">XLOOKUP(C824,'89'!C824:C2346,'89'!E824:E2346)</f>
        <v>Azules</v>
      </c>
      <c r="H824" s="8" t="str">
        <f t="array" ref="H824">XLOOKUP($C$2,'89'!$C$2:$C$1524,'89'!H824:H2346)</f>
        <v>#N/A</v>
      </c>
      <c r="I824" s="8" t="str">
        <f t="array" ref="I824">XLOOKUP($C$2,'89'!$C$2:$C$1524,'89'!I824:I2346)</f>
        <v>#N/A</v>
      </c>
      <c r="J824" s="8" t="str">
        <f t="array" ref="J824">XLOOKUP($C$2,'89'!$C$2:$C$1524,'89'!J824:J2346)</f>
        <v>#N/A</v>
      </c>
      <c r="K824" s="8" t="s">
        <v>11</v>
      </c>
      <c r="L824" s="8" t="s">
        <v>3046</v>
      </c>
    </row>
    <row r="825" ht="14.25" customHeight="1">
      <c r="A825" s="8" t="s">
        <v>3045</v>
      </c>
      <c r="B825" s="1678" t="s">
        <v>817</v>
      </c>
      <c r="C825" s="8" t="s">
        <v>1855</v>
      </c>
      <c r="D825" s="8" t="s">
        <v>1856</v>
      </c>
      <c r="E825" s="8" t="str">
        <f t="array" ref="E825">XLOOKUP(C825,'89'!C825:C2347,'89'!E825:E2347)</f>
        <v>Azules</v>
      </c>
      <c r="H825" s="8" t="str">
        <f t="array" ref="H825">XLOOKUP($C$2,'89'!$C$2:$C$1524,'89'!H825:H2347)</f>
        <v>#N/A</v>
      </c>
      <c r="I825" s="8" t="str">
        <f t="array" ref="I825">XLOOKUP($C$2,'89'!$C$2:$C$1524,'89'!I825:I2347)</f>
        <v>#N/A</v>
      </c>
      <c r="J825" s="8" t="str">
        <f t="array" ref="J825">XLOOKUP($C$2,'89'!$C$2:$C$1524,'89'!J825:J2347)</f>
        <v>#N/A</v>
      </c>
      <c r="K825" s="8" t="s">
        <v>11</v>
      </c>
      <c r="L825" s="8" t="s">
        <v>3046</v>
      </c>
    </row>
    <row r="826" ht="14.25" customHeight="1">
      <c r="A826" s="8" t="s">
        <v>3045</v>
      </c>
      <c r="B826" s="1678" t="s">
        <v>817</v>
      </c>
      <c r="C826" s="8" t="s">
        <v>1857</v>
      </c>
      <c r="D826" s="8" t="s">
        <v>1858</v>
      </c>
      <c r="E826" s="8" t="str">
        <f t="array" ref="E826">XLOOKUP(C826,'89'!C826:C2348,'89'!E826:E2348)</f>
        <v>Azules</v>
      </c>
      <c r="H826" s="8" t="str">
        <f t="array" ref="H826">XLOOKUP($C$2,'89'!$C$2:$C$1524,'89'!H826:H2348)</f>
        <v>#N/A</v>
      </c>
      <c r="I826" s="8" t="str">
        <f t="array" ref="I826">XLOOKUP($C$2,'89'!$C$2:$C$1524,'89'!I826:I2348)</f>
        <v>#N/A</v>
      </c>
      <c r="J826" s="8" t="str">
        <f t="array" ref="J826">XLOOKUP($C$2,'89'!$C$2:$C$1524,'89'!J826:J2348)</f>
        <v>#N/A</v>
      </c>
      <c r="K826" s="8" t="s">
        <v>11</v>
      </c>
      <c r="L826" s="8" t="s">
        <v>3046</v>
      </c>
    </row>
    <row r="827" ht="14.25" customHeight="1">
      <c r="A827" s="8" t="s">
        <v>3045</v>
      </c>
      <c r="B827" s="1678" t="s">
        <v>892</v>
      </c>
      <c r="C827" s="8" t="s">
        <v>1859</v>
      </c>
      <c r="D827" s="8" t="s">
        <v>1860</v>
      </c>
      <c r="E827" s="8" t="str">
        <f t="array" ref="E827">XLOOKUP(C827,'89'!C827:C2349,'89'!E827:E2349)</f>
        <v>Azules</v>
      </c>
      <c r="H827" s="8" t="str">
        <f t="array" ref="H827">XLOOKUP($C$2,'89'!$C$2:$C$1524,'89'!H827:H2349)</f>
        <v>#N/A</v>
      </c>
      <c r="I827" s="8" t="str">
        <f t="array" ref="I827">XLOOKUP($C$2,'89'!$C$2:$C$1524,'89'!I827:I2349)</f>
        <v>#N/A</v>
      </c>
      <c r="J827" s="8" t="str">
        <f t="array" ref="J827">XLOOKUP($C$2,'89'!$C$2:$C$1524,'89'!J827:J2349)</f>
        <v>#N/A</v>
      </c>
      <c r="K827" s="8" t="s">
        <v>11</v>
      </c>
      <c r="L827" s="8" t="s">
        <v>3046</v>
      </c>
    </row>
    <row r="828" ht="14.25" customHeight="1">
      <c r="A828" s="8" t="s">
        <v>3045</v>
      </c>
      <c r="B828" s="1678" t="s">
        <v>168</v>
      </c>
      <c r="C828" s="8" t="s">
        <v>778</v>
      </c>
      <c r="D828" s="8" t="s">
        <v>2559</v>
      </c>
      <c r="E828" s="8" t="str">
        <f t="array" ref="E828">XLOOKUP(C828,'89'!C828:C2350,'89'!E828:E2350)</f>
        <v>Azules</v>
      </c>
      <c r="F828" s="8" t="str">
        <f t="array" ref="F828">XLOOKUP($C$2,'89'!$C$2:$C$1524,'89'!F828:F2350)</f>
        <v>#N/A</v>
      </c>
      <c r="H828" s="8" t="str">
        <f t="array" ref="H828">XLOOKUP($C$2,'89'!$C$2:$C$1524,'89'!H828:H2350)</f>
        <v>#N/A</v>
      </c>
      <c r="I828" s="8" t="str">
        <f t="array" ref="I828">XLOOKUP($C$2,'89'!$C$2:$C$1524,'89'!I828:I2350)</f>
        <v>#N/A</v>
      </c>
      <c r="J828" s="8" t="str">
        <f t="array" ref="J828">XLOOKUP($C$2,'89'!$C$2:$C$1524,'89'!J828:J2350)</f>
        <v>#N/A</v>
      </c>
      <c r="K828" s="8" t="s">
        <v>11</v>
      </c>
      <c r="L828" s="8" t="s">
        <v>3046</v>
      </c>
    </row>
    <row r="829" ht="14.25" customHeight="1">
      <c r="A829" s="8" t="s">
        <v>3045</v>
      </c>
      <c r="B829" s="1678" t="s">
        <v>168</v>
      </c>
      <c r="C829" s="8" t="s">
        <v>780</v>
      </c>
      <c r="D829" s="8" t="s">
        <v>2560</v>
      </c>
      <c r="E829" s="8" t="str">
        <f t="array" ref="E829">XLOOKUP(C829,'89'!C829:C2351,'89'!E829:E2351)</f>
        <v>Azules</v>
      </c>
      <c r="F829" s="8" t="str">
        <f t="array" ref="F829">XLOOKUP($C$2,'89'!$C$2:$C$1524,'89'!F829:F2351)</f>
        <v>#N/A</v>
      </c>
      <c r="H829" s="8" t="str">
        <f t="array" ref="H829">XLOOKUP($C$2,'89'!$C$2:$C$1524,'89'!H829:H2351)</f>
        <v>#N/A</v>
      </c>
      <c r="I829" s="8" t="str">
        <f t="array" ref="I829">XLOOKUP($C$2,'89'!$C$2:$C$1524,'89'!I829:I2351)</f>
        <v>#N/A</v>
      </c>
      <c r="J829" s="8" t="str">
        <f t="array" ref="J829">XLOOKUP($C$2,'89'!$C$2:$C$1524,'89'!J829:J2351)</f>
        <v>#N/A</v>
      </c>
      <c r="K829" s="8" t="s">
        <v>11</v>
      </c>
      <c r="L829" s="8" t="s">
        <v>3046</v>
      </c>
    </row>
    <row r="830" ht="14.25" customHeight="1">
      <c r="A830" s="8" t="s">
        <v>3045</v>
      </c>
      <c r="B830" s="1678" t="s">
        <v>814</v>
      </c>
      <c r="C830" s="8" t="s">
        <v>1861</v>
      </c>
      <c r="D830" s="8" t="s">
        <v>1862</v>
      </c>
      <c r="E830" s="8" t="str">
        <f t="array" ref="E830">XLOOKUP(C830,'89'!C830:C2352,'89'!E830:E2352)</f>
        <v>Azules</v>
      </c>
      <c r="H830" s="8" t="str">
        <f t="array" ref="H830">XLOOKUP($C$2,'89'!$C$2:$C$1524,'89'!H830:H2352)</f>
        <v>#N/A</v>
      </c>
      <c r="I830" s="8" t="str">
        <f t="array" ref="I830">XLOOKUP($C$2,'89'!$C$2:$C$1524,'89'!I830:I2352)</f>
        <v>#N/A</v>
      </c>
      <c r="J830" s="8" t="str">
        <f t="array" ref="J830">XLOOKUP($C$2,'89'!$C$2:$C$1524,'89'!J830:J2352)</f>
        <v>#N/A</v>
      </c>
      <c r="K830" s="8" t="s">
        <v>11</v>
      </c>
      <c r="L830" s="8" t="s">
        <v>3046</v>
      </c>
    </row>
    <row r="831" ht="14.25" customHeight="1">
      <c r="A831" s="8" t="s">
        <v>3045</v>
      </c>
      <c r="B831" s="1678" t="s">
        <v>817</v>
      </c>
      <c r="C831" s="8" t="s">
        <v>1863</v>
      </c>
      <c r="D831" s="8" t="s">
        <v>1864</v>
      </c>
      <c r="E831" s="8" t="str">
        <f t="array" ref="E831">XLOOKUP(C831,'89'!C831:C2353,'89'!E831:E2353)</f>
        <v>Azules</v>
      </c>
      <c r="H831" s="8" t="str">
        <f t="array" ref="H831">XLOOKUP($C$2,'89'!$C$2:$C$1524,'89'!H831:H2353)</f>
        <v>#N/A</v>
      </c>
      <c r="I831" s="8" t="str">
        <f t="array" ref="I831">XLOOKUP($C$2,'89'!$C$2:$C$1524,'89'!I831:I2353)</f>
        <v>#N/A</v>
      </c>
      <c r="J831" s="8" t="str">
        <f t="array" ref="J831">XLOOKUP($C$2,'89'!$C$2:$C$1524,'89'!J831:J2353)</f>
        <v>#N/A</v>
      </c>
      <c r="K831" s="8" t="s">
        <v>11</v>
      </c>
      <c r="L831" s="8" t="s">
        <v>3046</v>
      </c>
    </row>
    <row r="832" ht="14.25" customHeight="1">
      <c r="A832" s="8" t="s">
        <v>3045</v>
      </c>
      <c r="B832" s="1678" t="s">
        <v>817</v>
      </c>
      <c r="C832" s="8" t="s">
        <v>1865</v>
      </c>
      <c r="D832" s="8" t="s">
        <v>1866</v>
      </c>
      <c r="E832" s="8" t="str">
        <f t="array" ref="E832">XLOOKUP(C832,'89'!C832:C2354,'89'!E832:E2354)</f>
        <v>Azules</v>
      </c>
      <c r="H832" s="8" t="str">
        <f t="array" ref="H832">XLOOKUP($C$2,'89'!$C$2:$C$1524,'89'!H832:H2354)</f>
        <v>#N/A</v>
      </c>
      <c r="I832" s="8" t="str">
        <f t="array" ref="I832">XLOOKUP($C$2,'89'!$C$2:$C$1524,'89'!I832:I2354)</f>
        <v>#N/A</v>
      </c>
      <c r="J832" s="8" t="str">
        <f t="array" ref="J832">XLOOKUP($C$2,'89'!$C$2:$C$1524,'89'!J832:J2354)</f>
        <v>#N/A</v>
      </c>
      <c r="K832" s="8" t="s">
        <v>11</v>
      </c>
      <c r="L832" s="8" t="s">
        <v>3046</v>
      </c>
    </row>
    <row r="833" ht="14.25" customHeight="1">
      <c r="A833" s="8" t="s">
        <v>3045</v>
      </c>
      <c r="B833" s="1678" t="s">
        <v>892</v>
      </c>
      <c r="C833" s="8" t="s">
        <v>1867</v>
      </c>
      <c r="D833" s="8" t="s">
        <v>1868</v>
      </c>
      <c r="E833" s="8" t="str">
        <f t="array" ref="E833">XLOOKUP(C833,'89'!C833:C2355,'89'!E833:E2355)</f>
        <v>Azules</v>
      </c>
      <c r="H833" s="8" t="str">
        <f t="array" ref="H833">XLOOKUP($C$2,'89'!$C$2:$C$1524,'89'!H833:H2355)</f>
        <v>#N/A</v>
      </c>
      <c r="I833" s="8" t="str">
        <f t="array" ref="I833">XLOOKUP($C$2,'89'!$C$2:$C$1524,'89'!I833:I2355)</f>
        <v>#N/A</v>
      </c>
      <c r="J833" s="8" t="str">
        <f t="array" ref="J833">XLOOKUP($C$2,'89'!$C$2:$C$1524,'89'!J833:J2355)</f>
        <v>#N/A</v>
      </c>
      <c r="K833" s="8" t="s">
        <v>11</v>
      </c>
      <c r="L833" s="8" t="s">
        <v>3046</v>
      </c>
    </row>
    <row r="834" ht="14.25" customHeight="1">
      <c r="A834" s="8" t="s">
        <v>3045</v>
      </c>
      <c r="B834" s="1678" t="s">
        <v>168</v>
      </c>
      <c r="C834" s="8" t="s">
        <v>782</v>
      </c>
      <c r="D834" s="8" t="s">
        <v>2561</v>
      </c>
      <c r="E834" s="8" t="str">
        <f t="array" ref="E834">XLOOKUP(C834,'89'!C834:C2356,'89'!E834:E2356)</f>
        <v>Azules</v>
      </c>
      <c r="F834" s="8" t="str">
        <f t="array" ref="F834">XLOOKUP($C$2,'89'!$C$2:$C$1524,'89'!F834:F2356)</f>
        <v>#N/A</v>
      </c>
      <c r="H834" s="8" t="str">
        <f t="array" ref="H834">XLOOKUP($C$2,'89'!$C$2:$C$1524,'89'!H834:H2356)</f>
        <v>#N/A</v>
      </c>
      <c r="I834" s="8" t="str">
        <f t="array" ref="I834">XLOOKUP($C$2,'89'!$C$2:$C$1524,'89'!I834:I2356)</f>
        <v>#N/A</v>
      </c>
      <c r="J834" s="8" t="str">
        <f t="array" ref="J834">XLOOKUP($C$2,'89'!$C$2:$C$1524,'89'!J834:J2356)</f>
        <v>#N/A</v>
      </c>
      <c r="K834" s="8" t="s">
        <v>11</v>
      </c>
      <c r="L834" s="8" t="s">
        <v>3046</v>
      </c>
    </row>
    <row r="835" ht="14.25" customHeight="1">
      <c r="A835" s="8" t="s">
        <v>3045</v>
      </c>
      <c r="B835" s="1678" t="s">
        <v>168</v>
      </c>
      <c r="C835" s="8" t="s">
        <v>784</v>
      </c>
      <c r="D835" s="8" t="s">
        <v>2562</v>
      </c>
      <c r="E835" s="8" t="str">
        <f t="array" ref="E835">XLOOKUP(C835,'89'!C835:C2357,'89'!E835:E2357)</f>
        <v>Azules</v>
      </c>
      <c r="F835" s="8" t="str">
        <f t="array" ref="F835">XLOOKUP($C$2,'89'!$C$2:$C$1524,'89'!F835:F2357)</f>
        <v>#N/A</v>
      </c>
      <c r="H835" s="8" t="str">
        <f t="array" ref="H835">XLOOKUP($C$2,'89'!$C$2:$C$1524,'89'!H835:H2357)</f>
        <v>#N/A</v>
      </c>
      <c r="I835" s="8" t="str">
        <f t="array" ref="I835">XLOOKUP($C$2,'89'!$C$2:$C$1524,'89'!I835:I2357)</f>
        <v>#N/A</v>
      </c>
      <c r="J835" s="8" t="str">
        <f t="array" ref="J835">XLOOKUP($C$2,'89'!$C$2:$C$1524,'89'!J835:J2357)</f>
        <v>#N/A</v>
      </c>
      <c r="K835" s="8" t="s">
        <v>11</v>
      </c>
      <c r="L835" s="8" t="s">
        <v>3046</v>
      </c>
    </row>
    <row r="836" ht="14.25" customHeight="1">
      <c r="A836" s="8" t="s">
        <v>3045</v>
      </c>
      <c r="B836" s="1678" t="s">
        <v>814</v>
      </c>
      <c r="C836" s="8" t="s">
        <v>1869</v>
      </c>
      <c r="D836" s="8" t="s">
        <v>1870</v>
      </c>
      <c r="E836" s="8" t="str">
        <f t="array" ref="E836">XLOOKUP(C836,'89'!C836:C2358,'89'!E836:E2358)</f>
        <v>Azules</v>
      </c>
      <c r="H836" s="8" t="str">
        <f t="array" ref="H836">XLOOKUP($C$2,'89'!$C$2:$C$1524,'89'!H836:H2358)</f>
        <v>#N/A</v>
      </c>
      <c r="I836" s="8" t="str">
        <f t="array" ref="I836">XLOOKUP($C$2,'89'!$C$2:$C$1524,'89'!I836:I2358)</f>
        <v>#N/A</v>
      </c>
      <c r="J836" s="8" t="str">
        <f t="array" ref="J836">XLOOKUP($C$2,'89'!$C$2:$C$1524,'89'!J836:J2358)</f>
        <v>#N/A</v>
      </c>
      <c r="K836" s="8" t="s">
        <v>11</v>
      </c>
      <c r="L836" s="8" t="s">
        <v>3046</v>
      </c>
    </row>
    <row r="837" ht="14.25" customHeight="1">
      <c r="A837" s="8" t="s">
        <v>3045</v>
      </c>
      <c r="B837" s="1678" t="s">
        <v>817</v>
      </c>
      <c r="C837" s="8" t="s">
        <v>1871</v>
      </c>
      <c r="D837" s="8" t="s">
        <v>1872</v>
      </c>
      <c r="E837" s="8" t="str">
        <f t="array" ref="E837">XLOOKUP(C837,'89'!C837:C2359,'89'!E837:E2359)</f>
        <v>Azules</v>
      </c>
      <c r="H837" s="8" t="str">
        <f t="array" ref="H837">XLOOKUP($C$2,'89'!$C$2:$C$1524,'89'!H837:H2359)</f>
        <v>#N/A</v>
      </c>
      <c r="I837" s="8" t="str">
        <f t="array" ref="I837">XLOOKUP($C$2,'89'!$C$2:$C$1524,'89'!I837:I2359)</f>
        <v>#N/A</v>
      </c>
      <c r="J837" s="8" t="str">
        <f t="array" ref="J837">XLOOKUP($C$2,'89'!$C$2:$C$1524,'89'!J837:J2359)</f>
        <v>#N/A</v>
      </c>
      <c r="K837" s="8" t="s">
        <v>11</v>
      </c>
      <c r="L837" s="8" t="s">
        <v>3046</v>
      </c>
    </row>
    <row r="838" ht="14.25" customHeight="1">
      <c r="A838" s="8" t="s">
        <v>3045</v>
      </c>
      <c r="B838" s="1678" t="s">
        <v>817</v>
      </c>
      <c r="C838" s="8" t="s">
        <v>1873</v>
      </c>
      <c r="D838" s="8" t="s">
        <v>1874</v>
      </c>
      <c r="E838" s="8" t="str">
        <f t="array" ref="E838">XLOOKUP(C838,'89'!C838:C2360,'89'!E838:E2360)</f>
        <v>Azules</v>
      </c>
      <c r="H838" s="8" t="str">
        <f t="array" ref="H838">XLOOKUP($C$2,'89'!$C$2:$C$1524,'89'!H838:H2360)</f>
        <v>#N/A</v>
      </c>
      <c r="I838" s="8" t="str">
        <f t="array" ref="I838">XLOOKUP($C$2,'89'!$C$2:$C$1524,'89'!I838:I2360)</f>
        <v>#N/A</v>
      </c>
      <c r="J838" s="8" t="str">
        <f t="array" ref="J838">XLOOKUP($C$2,'89'!$C$2:$C$1524,'89'!J838:J2360)</f>
        <v>#N/A</v>
      </c>
      <c r="K838" s="8" t="s">
        <v>11</v>
      </c>
      <c r="L838" s="8" t="s">
        <v>3046</v>
      </c>
    </row>
    <row r="839" ht="14.25" customHeight="1">
      <c r="A839" s="8" t="s">
        <v>3045</v>
      </c>
      <c r="B839" s="1678" t="s">
        <v>892</v>
      </c>
      <c r="C839" s="8" t="s">
        <v>1875</v>
      </c>
      <c r="D839" s="8" t="s">
        <v>1876</v>
      </c>
      <c r="E839" s="8" t="str">
        <f t="array" ref="E839">XLOOKUP(C839,'89'!C839:C2361,'89'!E839:E2361)</f>
        <v>Azules</v>
      </c>
      <c r="H839" s="8" t="str">
        <f t="array" ref="H839">XLOOKUP($C$2,'89'!$C$2:$C$1524,'89'!H839:H2361)</f>
        <v>#N/A</v>
      </c>
      <c r="I839" s="8" t="str">
        <f t="array" ref="I839">XLOOKUP($C$2,'89'!$C$2:$C$1524,'89'!I839:I2361)</f>
        <v>#N/A</v>
      </c>
      <c r="J839" s="8" t="str">
        <f t="array" ref="J839">XLOOKUP($C$2,'89'!$C$2:$C$1524,'89'!J839:J2361)</f>
        <v>#N/A</v>
      </c>
      <c r="K839" s="8" t="s">
        <v>11</v>
      </c>
      <c r="L839" s="8" t="s">
        <v>3046</v>
      </c>
    </row>
    <row r="840" ht="14.25" customHeight="1">
      <c r="A840" s="8" t="s">
        <v>3045</v>
      </c>
      <c r="B840" s="1678" t="s">
        <v>168</v>
      </c>
      <c r="C840" s="8" t="s">
        <v>786</v>
      </c>
      <c r="D840" s="8" t="s">
        <v>2563</v>
      </c>
      <c r="E840" s="8" t="str">
        <f t="array" ref="E840">XLOOKUP(C840,'89'!C840:C2362,'89'!E840:E2362)</f>
        <v>Azules</v>
      </c>
      <c r="F840" s="8" t="str">
        <f t="array" ref="F840">XLOOKUP($C$2,'89'!$C$2:$C$1524,'89'!F840:F2362)</f>
        <v>#N/A</v>
      </c>
      <c r="H840" s="8" t="str">
        <f t="array" ref="H840">XLOOKUP($C$2,'89'!$C$2:$C$1524,'89'!H840:H2362)</f>
        <v>#N/A</v>
      </c>
      <c r="I840" s="8" t="str">
        <f t="array" ref="I840">XLOOKUP($C$2,'89'!$C$2:$C$1524,'89'!I840:I2362)</f>
        <v>#N/A</v>
      </c>
      <c r="J840" s="8" t="str">
        <f t="array" ref="J840">XLOOKUP($C$2,'89'!$C$2:$C$1524,'89'!J840:J2362)</f>
        <v>#N/A</v>
      </c>
      <c r="K840" s="8" t="s">
        <v>11</v>
      </c>
      <c r="L840" s="8" t="s">
        <v>3046</v>
      </c>
    </row>
    <row r="841" ht="14.25" customHeight="1">
      <c r="A841" s="8" t="s">
        <v>3045</v>
      </c>
      <c r="B841" s="1678" t="s">
        <v>168</v>
      </c>
      <c r="C841" s="8" t="s">
        <v>788</v>
      </c>
      <c r="D841" s="8" t="s">
        <v>2564</v>
      </c>
      <c r="E841" s="8" t="str">
        <f t="array" ref="E841">XLOOKUP(C841,'89'!C841:C2363,'89'!E841:E2363)</f>
        <v>Azules</v>
      </c>
      <c r="F841" s="8" t="str">
        <f t="array" ref="F841">XLOOKUP($C$2,'89'!$C$2:$C$1524,'89'!F841:F2363)</f>
        <v>#N/A</v>
      </c>
      <c r="H841" s="8" t="str">
        <f t="array" ref="H841">XLOOKUP($C$2,'89'!$C$2:$C$1524,'89'!H841:H2363)</f>
        <v>#N/A</v>
      </c>
      <c r="I841" s="8" t="str">
        <f t="array" ref="I841">XLOOKUP($C$2,'89'!$C$2:$C$1524,'89'!I841:I2363)</f>
        <v>#N/A</v>
      </c>
      <c r="J841" s="8" t="str">
        <f t="array" ref="J841">XLOOKUP($C$2,'89'!$C$2:$C$1524,'89'!J841:J2363)</f>
        <v>#N/A</v>
      </c>
      <c r="K841" s="8" t="s">
        <v>11</v>
      </c>
      <c r="L841" s="8" t="s">
        <v>3046</v>
      </c>
    </row>
    <row r="842" ht="14.25" customHeight="1">
      <c r="A842" s="8" t="s">
        <v>3045</v>
      </c>
      <c r="B842" s="1678" t="s">
        <v>814</v>
      </c>
      <c r="C842" s="8" t="s">
        <v>1877</v>
      </c>
      <c r="D842" s="8" t="s">
        <v>1878</v>
      </c>
      <c r="E842" s="8" t="str">
        <f t="array" ref="E842">XLOOKUP(C842,'89'!C842:C2364,'89'!E842:E2364)</f>
        <v>Azules</v>
      </c>
      <c r="H842" s="8" t="str">
        <f t="array" ref="H842">XLOOKUP($C$2,'89'!$C$2:$C$1524,'89'!H842:H2364)</f>
        <v>#N/A</v>
      </c>
      <c r="I842" s="8" t="str">
        <f t="array" ref="I842">XLOOKUP($C$2,'89'!$C$2:$C$1524,'89'!I842:I2364)</f>
        <v>#N/A</v>
      </c>
      <c r="J842" s="8" t="str">
        <f t="array" ref="J842">XLOOKUP($C$2,'89'!$C$2:$C$1524,'89'!J842:J2364)</f>
        <v>#N/A</v>
      </c>
      <c r="K842" s="8" t="s">
        <v>11</v>
      </c>
      <c r="L842" s="8" t="s">
        <v>3046</v>
      </c>
    </row>
    <row r="843" ht="14.25" customHeight="1">
      <c r="A843" s="8" t="s">
        <v>3045</v>
      </c>
      <c r="B843" s="1678" t="s">
        <v>817</v>
      </c>
      <c r="C843" s="8" t="s">
        <v>1879</v>
      </c>
      <c r="D843" s="8" t="s">
        <v>1880</v>
      </c>
      <c r="E843" s="8" t="str">
        <f t="array" ref="E843">XLOOKUP(C843,'89'!C843:C2365,'89'!E843:E2365)</f>
        <v>Azules</v>
      </c>
      <c r="H843" s="8" t="str">
        <f t="array" ref="H843">XLOOKUP($C$2,'89'!$C$2:$C$1524,'89'!H843:H2365)</f>
        <v>#N/A</v>
      </c>
      <c r="I843" s="8" t="str">
        <f t="array" ref="I843">XLOOKUP($C$2,'89'!$C$2:$C$1524,'89'!I843:I2365)</f>
        <v>#N/A</v>
      </c>
      <c r="J843" s="8" t="str">
        <f t="array" ref="J843">XLOOKUP($C$2,'89'!$C$2:$C$1524,'89'!J843:J2365)</f>
        <v>#N/A</v>
      </c>
      <c r="K843" s="8" t="s">
        <v>11</v>
      </c>
      <c r="L843" s="8" t="s">
        <v>3046</v>
      </c>
    </row>
    <row r="844" ht="14.25" customHeight="1">
      <c r="A844" s="8" t="s">
        <v>3045</v>
      </c>
      <c r="B844" s="1678" t="s">
        <v>817</v>
      </c>
      <c r="C844" s="8" t="s">
        <v>1881</v>
      </c>
      <c r="D844" s="8" t="s">
        <v>1882</v>
      </c>
      <c r="E844" s="8" t="str">
        <f t="array" ref="E844">XLOOKUP(C844,'89'!C844:C2366,'89'!E844:E2366)</f>
        <v>Azules</v>
      </c>
      <c r="H844" s="8" t="str">
        <f t="array" ref="H844">XLOOKUP($C$2,'89'!$C$2:$C$1524,'89'!H844:H2366)</f>
        <v>#N/A</v>
      </c>
      <c r="I844" s="8" t="str">
        <f t="array" ref="I844">XLOOKUP($C$2,'89'!$C$2:$C$1524,'89'!I844:I2366)</f>
        <v>#N/A</v>
      </c>
      <c r="J844" s="8" t="str">
        <f t="array" ref="J844">XLOOKUP($C$2,'89'!$C$2:$C$1524,'89'!J844:J2366)</f>
        <v>#N/A</v>
      </c>
      <c r="K844" s="8" t="s">
        <v>11</v>
      </c>
      <c r="L844" s="8" t="s">
        <v>3046</v>
      </c>
    </row>
    <row r="845" ht="14.25" customHeight="1">
      <c r="A845" s="8" t="s">
        <v>3045</v>
      </c>
      <c r="B845" s="1678" t="s">
        <v>892</v>
      </c>
      <c r="C845" s="8" t="s">
        <v>1883</v>
      </c>
      <c r="D845" s="8" t="s">
        <v>1884</v>
      </c>
      <c r="E845" s="8" t="str">
        <f t="array" ref="E845">XLOOKUP(C845,'89'!C845:C2367,'89'!E845:E2367)</f>
        <v>Morados</v>
      </c>
      <c r="H845" s="8" t="str">
        <f t="array" ref="H845">XLOOKUP($C$2,'89'!$C$2:$C$1524,'89'!H845:H2367)</f>
        <v>#N/A</v>
      </c>
      <c r="I845" s="8" t="str">
        <f t="array" ref="I845">XLOOKUP($C$2,'89'!$C$2:$C$1524,'89'!I845:I2367)</f>
        <v>#N/A</v>
      </c>
      <c r="J845" s="8" t="str">
        <f t="array" ref="J845">XLOOKUP($C$2,'89'!$C$2:$C$1524,'89'!J845:J2367)</f>
        <v>#N/A</v>
      </c>
      <c r="K845" s="8" t="s">
        <v>11</v>
      </c>
      <c r="L845" s="8" t="s">
        <v>3046</v>
      </c>
    </row>
    <row r="846" ht="14.25" customHeight="1">
      <c r="A846" s="8" t="s">
        <v>3045</v>
      </c>
      <c r="B846" s="1678" t="s">
        <v>168</v>
      </c>
      <c r="C846" s="8" t="s">
        <v>790</v>
      </c>
      <c r="D846" s="8" t="s">
        <v>2565</v>
      </c>
      <c r="E846" s="8" t="str">
        <f t="array" ref="E846">XLOOKUP(C846,'89'!C846:C2368,'89'!E846:E2368)</f>
        <v>Grises</v>
      </c>
      <c r="F846" s="8" t="str">
        <f t="array" ref="F846">XLOOKUP($C$2,'89'!$C$2:$C$1524,'89'!F846:F2368)</f>
        <v>#N/A</v>
      </c>
      <c r="G846" s="8" t="str">
        <f t="array" ref="G846">XLOOKUP($C$2,'89'!$C$2:$C$1524,'89'!G846:G2368)</f>
        <v>#N/A</v>
      </c>
      <c r="H846" s="8" t="str">
        <f t="array" ref="H846">XLOOKUP($C$2,'89'!$C$2:$C$1524,'89'!H846:H2368)</f>
        <v>#N/A</v>
      </c>
      <c r="I846" s="8" t="str">
        <f t="array" ref="I846">XLOOKUP($C$2,'89'!$C$2:$C$1524,'89'!I846:I2368)</f>
        <v>#N/A</v>
      </c>
      <c r="J846" s="8" t="str">
        <f t="array" ref="J846">XLOOKUP($C$2,'89'!$C$2:$C$1524,'89'!J846:J2368)</f>
        <v>#N/A</v>
      </c>
      <c r="K846" s="8" t="s">
        <v>11</v>
      </c>
      <c r="L846" s="8" t="s">
        <v>3046</v>
      </c>
    </row>
    <row r="847" ht="14.25" customHeight="1">
      <c r="A847" s="8" t="s">
        <v>3045</v>
      </c>
      <c r="B847" s="1678" t="s">
        <v>168</v>
      </c>
      <c r="C847" s="8" t="s">
        <v>792</v>
      </c>
      <c r="D847" s="8" t="s">
        <v>2566</v>
      </c>
      <c r="E847" s="8" t="str">
        <f t="array" ref="E847">XLOOKUP(C847,'89'!C847:C2369,'89'!E847:E2369)</f>
        <v>Grises</v>
      </c>
      <c r="F847" s="8" t="str">
        <f t="array" ref="F847">XLOOKUP($C$2,'89'!$C$2:$C$1524,'89'!F847:F2369)</f>
        <v>#N/A</v>
      </c>
      <c r="G847" s="8" t="str">
        <f t="array" ref="G847">XLOOKUP($C$2,'89'!$C$2:$C$1524,'89'!G847:G2369)</f>
        <v>#N/A</v>
      </c>
      <c r="H847" s="8" t="str">
        <f t="array" ref="H847">XLOOKUP($C$2,'89'!$C$2:$C$1524,'89'!H847:H2369)</f>
        <v>#N/A</v>
      </c>
      <c r="I847" s="8" t="str">
        <f t="array" ref="I847">XLOOKUP($C$2,'89'!$C$2:$C$1524,'89'!I847:I2369)</f>
        <v>#N/A</v>
      </c>
      <c r="J847" s="8" t="str">
        <f t="array" ref="J847">XLOOKUP($C$2,'89'!$C$2:$C$1524,'89'!J847:J2369)</f>
        <v>#N/A</v>
      </c>
      <c r="K847" s="8" t="s">
        <v>11</v>
      </c>
      <c r="L847" s="8" t="s">
        <v>3046</v>
      </c>
    </row>
    <row r="848" ht="14.25" customHeight="1">
      <c r="A848" s="8" t="s">
        <v>3045</v>
      </c>
      <c r="B848" s="1678" t="s">
        <v>814</v>
      </c>
      <c r="C848" s="8" t="s">
        <v>1885</v>
      </c>
      <c r="D848" s="8" t="s">
        <v>1886</v>
      </c>
      <c r="E848" s="8" t="str">
        <f t="array" ref="E848">XLOOKUP(C848,'89'!C848:C2370,'89'!E848:E2370)</f>
        <v>Grises</v>
      </c>
      <c r="F848" s="8" t="str">
        <f t="array" ref="F848">XLOOKUP($C$2,'89'!$C$2:$C$1524,'89'!F848:F2370)</f>
        <v>#N/A</v>
      </c>
      <c r="H848" s="8" t="str">
        <f t="array" ref="H848">XLOOKUP($C$2,'89'!$C$2:$C$1524,'89'!H848:H2370)</f>
        <v>#N/A</v>
      </c>
      <c r="I848" s="8" t="str">
        <f t="array" ref="I848">XLOOKUP($C$2,'89'!$C$2:$C$1524,'89'!I848:I2370)</f>
        <v>#N/A</v>
      </c>
      <c r="J848" s="8" t="str">
        <f t="array" ref="J848">XLOOKUP($C$2,'89'!$C$2:$C$1524,'89'!J848:J2370)</f>
        <v>#N/A</v>
      </c>
      <c r="K848" s="8" t="s">
        <v>11</v>
      </c>
      <c r="L848" s="8" t="s">
        <v>3046</v>
      </c>
    </row>
    <row r="849" ht="14.25" customHeight="1">
      <c r="A849" s="8" t="s">
        <v>3045</v>
      </c>
      <c r="B849" s="1678" t="s">
        <v>817</v>
      </c>
      <c r="C849" s="8" t="s">
        <v>1887</v>
      </c>
      <c r="D849" s="8" t="s">
        <v>1888</v>
      </c>
      <c r="E849" s="8" t="str">
        <f t="array" ref="E849">XLOOKUP(C849,'89'!C849:C2371,'89'!E849:E2371)</f>
        <v>Grises</v>
      </c>
      <c r="F849" s="8" t="str">
        <f t="array" ref="F849">XLOOKUP($C$2,'89'!$C$2:$C$1524,'89'!F849:F2371)</f>
        <v>#N/A</v>
      </c>
      <c r="H849" s="8" t="str">
        <f t="array" ref="H849">XLOOKUP($C$2,'89'!$C$2:$C$1524,'89'!H849:H2371)</f>
        <v>#N/A</v>
      </c>
      <c r="I849" s="8" t="str">
        <f t="array" ref="I849">XLOOKUP($C$2,'89'!$C$2:$C$1524,'89'!I849:I2371)</f>
        <v>#N/A</v>
      </c>
      <c r="J849" s="8" t="str">
        <f t="array" ref="J849">XLOOKUP($C$2,'89'!$C$2:$C$1524,'89'!J849:J2371)</f>
        <v>#N/A</v>
      </c>
      <c r="K849" s="8" t="s">
        <v>11</v>
      </c>
      <c r="L849" s="8" t="s">
        <v>3046</v>
      </c>
    </row>
    <row r="850" ht="14.25" customHeight="1">
      <c r="A850" s="8" t="s">
        <v>3045</v>
      </c>
      <c r="B850" s="1678" t="s">
        <v>817</v>
      </c>
      <c r="C850" s="8" t="s">
        <v>1889</v>
      </c>
      <c r="D850" s="8" t="s">
        <v>1890</v>
      </c>
      <c r="E850" s="8" t="str">
        <f t="array" ref="E850">XLOOKUP(C850,'89'!C850:C2372,'89'!E850:E2372)</f>
        <v>Grises</v>
      </c>
      <c r="F850" s="8" t="str">
        <f t="array" ref="F850">XLOOKUP($C$2,'89'!$C$2:$C$1524,'89'!F850:F2372)</f>
        <v>#N/A</v>
      </c>
      <c r="H850" s="8" t="str">
        <f t="array" ref="H850">XLOOKUP($C$2,'89'!$C$2:$C$1524,'89'!H850:H2372)</f>
        <v>#N/A</v>
      </c>
      <c r="I850" s="8" t="str">
        <f t="array" ref="I850">XLOOKUP($C$2,'89'!$C$2:$C$1524,'89'!I850:I2372)</f>
        <v>#N/A</v>
      </c>
      <c r="J850" s="8" t="str">
        <f t="array" ref="J850">XLOOKUP($C$2,'89'!$C$2:$C$1524,'89'!J850:J2372)</f>
        <v>#N/A</v>
      </c>
      <c r="K850" s="8" t="s">
        <v>11</v>
      </c>
      <c r="L850" s="8" t="s">
        <v>3046</v>
      </c>
    </row>
    <row r="851" ht="14.25" customHeight="1">
      <c r="A851" s="8" t="s">
        <v>3045</v>
      </c>
      <c r="B851" s="1678" t="s">
        <v>892</v>
      </c>
      <c r="C851" s="8" t="s">
        <v>1891</v>
      </c>
      <c r="D851" s="8" t="s">
        <v>1892</v>
      </c>
      <c r="E851" s="8" t="str">
        <f t="array" ref="E851">XLOOKUP(C851,'89'!C851:C2373,'89'!E851:E2373)</f>
        <v>Morados</v>
      </c>
      <c r="H851" s="8" t="str">
        <f t="array" ref="H851">XLOOKUP($C$2,'89'!$C$2:$C$1524,'89'!H851:H2373)</f>
        <v>#N/A</v>
      </c>
      <c r="I851" s="8" t="str">
        <f t="array" ref="I851">XLOOKUP($C$2,'89'!$C$2:$C$1524,'89'!I851:I2373)</f>
        <v>#N/A</v>
      </c>
      <c r="J851" s="8" t="str">
        <f t="array" ref="J851">XLOOKUP($C$2,'89'!$C$2:$C$1524,'89'!J851:J2373)</f>
        <v>#N/A</v>
      </c>
      <c r="K851" s="8" t="s">
        <v>11</v>
      </c>
      <c r="L851" s="8" t="s">
        <v>3046</v>
      </c>
    </row>
    <row r="852" ht="14.25" customHeight="1">
      <c r="A852" s="8" t="s">
        <v>3045</v>
      </c>
      <c r="B852" s="1678" t="s">
        <v>168</v>
      </c>
      <c r="C852" s="8" t="s">
        <v>794</v>
      </c>
      <c r="D852" s="8" t="s">
        <v>2567</v>
      </c>
      <c r="E852" s="8" t="str">
        <f t="array" ref="E852">XLOOKUP(C852,'89'!C852:C2374,'89'!E852:E2374)</f>
        <v>Azules</v>
      </c>
      <c r="F852" s="8" t="str">
        <f t="array" ref="F852">XLOOKUP($C$2,'89'!$C$2:$C$1524,'89'!F852:F2374)</f>
        <v>#N/A</v>
      </c>
      <c r="G852" s="8" t="str">
        <f t="array" ref="G852">XLOOKUP($C$2,'89'!$C$2:$C$1524,'89'!G852:G2374)</f>
        <v>#N/A</v>
      </c>
      <c r="H852" s="8" t="str">
        <f t="array" ref="H852">XLOOKUP($C$2,'89'!$C$2:$C$1524,'89'!H852:H2374)</f>
        <v>#N/A</v>
      </c>
      <c r="I852" s="8" t="str">
        <f t="array" ref="I852">XLOOKUP($C$2,'89'!$C$2:$C$1524,'89'!I852:I2374)</f>
        <v>#N/A</v>
      </c>
      <c r="J852" s="8" t="str">
        <f t="array" ref="J852">XLOOKUP($C$2,'89'!$C$2:$C$1524,'89'!J852:J2374)</f>
        <v>#N/A</v>
      </c>
      <c r="K852" s="8" t="s">
        <v>11</v>
      </c>
      <c r="L852" s="8" t="s">
        <v>3046</v>
      </c>
    </row>
    <row r="853" ht="14.25" customHeight="1">
      <c r="A853" s="8" t="s">
        <v>3045</v>
      </c>
      <c r="B853" s="1678" t="s">
        <v>168</v>
      </c>
      <c r="C853" s="8" t="s">
        <v>796</v>
      </c>
      <c r="D853" s="8" t="s">
        <v>2568</v>
      </c>
      <c r="E853" s="8" t="str">
        <f t="array" ref="E853">XLOOKUP(C853,'89'!C853:C2375,'89'!E853:E2375)</f>
        <v>Azules</v>
      </c>
      <c r="F853" s="8" t="str">
        <f t="array" ref="F853">XLOOKUP($C$2,'89'!$C$2:$C$1524,'89'!F853:F2375)</f>
        <v>#N/A</v>
      </c>
      <c r="G853" s="8" t="str">
        <f t="array" ref="G853">XLOOKUP($C$2,'89'!$C$2:$C$1524,'89'!G853:G2375)</f>
        <v>#N/A</v>
      </c>
      <c r="H853" s="8" t="str">
        <f t="array" ref="H853">XLOOKUP($C$2,'89'!$C$2:$C$1524,'89'!H853:H2375)</f>
        <v>#N/A</v>
      </c>
      <c r="I853" s="8" t="str">
        <f t="array" ref="I853">XLOOKUP($C$2,'89'!$C$2:$C$1524,'89'!I853:I2375)</f>
        <v>#N/A</v>
      </c>
      <c r="J853" s="8" t="str">
        <f t="array" ref="J853">XLOOKUP($C$2,'89'!$C$2:$C$1524,'89'!J853:J2375)</f>
        <v>#N/A</v>
      </c>
      <c r="K853" s="8" t="s">
        <v>11</v>
      </c>
      <c r="L853" s="8" t="s">
        <v>3046</v>
      </c>
    </row>
    <row r="854" ht="14.25" customHeight="1">
      <c r="A854" s="8" t="s">
        <v>3045</v>
      </c>
      <c r="B854" s="1678" t="s">
        <v>814</v>
      </c>
      <c r="C854" s="8" t="s">
        <v>1893</v>
      </c>
      <c r="D854" s="8" t="s">
        <v>1894</v>
      </c>
      <c r="E854" s="8" t="str">
        <f t="array" ref="E854">XLOOKUP(C854,'89'!C854:C2376,'89'!E854:E2376)</f>
        <v>Azules</v>
      </c>
      <c r="F854" s="8" t="str">
        <f t="array" ref="F854">XLOOKUP($C$2,'89'!$C$2:$C$1524,'89'!F854:F2376)</f>
        <v>#N/A</v>
      </c>
      <c r="H854" s="8" t="str">
        <f t="array" ref="H854">XLOOKUP($C$2,'89'!$C$2:$C$1524,'89'!H854:H2376)</f>
        <v>#N/A</v>
      </c>
      <c r="I854" s="8" t="str">
        <f t="array" ref="I854">XLOOKUP($C$2,'89'!$C$2:$C$1524,'89'!I854:I2376)</f>
        <v>#N/A</v>
      </c>
      <c r="J854" s="8" t="str">
        <f t="array" ref="J854">XLOOKUP($C$2,'89'!$C$2:$C$1524,'89'!J854:J2376)</f>
        <v>#N/A</v>
      </c>
      <c r="K854" s="8" t="s">
        <v>11</v>
      </c>
      <c r="L854" s="8" t="s">
        <v>3046</v>
      </c>
    </row>
    <row r="855" ht="14.25" customHeight="1">
      <c r="A855" s="8" t="s">
        <v>3045</v>
      </c>
      <c r="B855" s="1678" t="s">
        <v>817</v>
      </c>
      <c r="C855" s="8" t="s">
        <v>1895</v>
      </c>
      <c r="D855" s="8" t="s">
        <v>1896</v>
      </c>
      <c r="E855" s="8" t="str">
        <f t="array" ref="E855">XLOOKUP(C855,'89'!C855:C2377,'89'!E855:E2377)</f>
        <v>Azules</v>
      </c>
      <c r="F855" s="8" t="str">
        <f t="array" ref="F855">XLOOKUP($C$2,'89'!$C$2:$C$1524,'89'!F855:F2377)</f>
        <v>#N/A</v>
      </c>
      <c r="H855" s="8" t="str">
        <f t="array" ref="H855">XLOOKUP($C$2,'89'!$C$2:$C$1524,'89'!H855:H2377)</f>
        <v>#N/A</v>
      </c>
      <c r="I855" s="8" t="str">
        <f t="array" ref="I855">XLOOKUP($C$2,'89'!$C$2:$C$1524,'89'!I855:I2377)</f>
        <v>#N/A</v>
      </c>
      <c r="J855" s="8" t="str">
        <f t="array" ref="J855">XLOOKUP($C$2,'89'!$C$2:$C$1524,'89'!J855:J2377)</f>
        <v>#N/A</v>
      </c>
      <c r="K855" s="8" t="s">
        <v>11</v>
      </c>
      <c r="L855" s="8" t="s">
        <v>3046</v>
      </c>
    </row>
    <row r="856" ht="14.25" customHeight="1">
      <c r="A856" s="8" t="s">
        <v>3045</v>
      </c>
      <c r="B856" s="1678" t="s">
        <v>817</v>
      </c>
      <c r="C856" s="8" t="s">
        <v>1897</v>
      </c>
      <c r="D856" s="8" t="s">
        <v>1898</v>
      </c>
      <c r="E856" s="8" t="str">
        <f t="array" ref="E856">XLOOKUP(C856,'89'!C856:C2378,'89'!E856:E2378)</f>
        <v>Azules</v>
      </c>
      <c r="F856" s="8" t="str">
        <f t="array" ref="F856">XLOOKUP($C$2,'89'!$C$2:$C$1524,'89'!F856:F2378)</f>
        <v>#N/A</v>
      </c>
      <c r="H856" s="8" t="str">
        <f t="array" ref="H856">XLOOKUP($C$2,'89'!$C$2:$C$1524,'89'!H856:H2378)</f>
        <v>#N/A</v>
      </c>
      <c r="I856" s="8" t="str">
        <f t="array" ref="I856">XLOOKUP($C$2,'89'!$C$2:$C$1524,'89'!I856:I2378)</f>
        <v>#N/A</v>
      </c>
      <c r="J856" s="8" t="str">
        <f t="array" ref="J856">XLOOKUP($C$2,'89'!$C$2:$C$1524,'89'!J856:J2378)</f>
        <v>#N/A</v>
      </c>
      <c r="K856" s="8" t="s">
        <v>11</v>
      </c>
      <c r="L856" s="8" t="s">
        <v>3046</v>
      </c>
    </row>
    <row r="857" ht="14.25" customHeight="1">
      <c r="A857" s="8" t="s">
        <v>3045</v>
      </c>
      <c r="B857" s="1678" t="s">
        <v>892</v>
      </c>
      <c r="C857" s="8" t="s">
        <v>1899</v>
      </c>
      <c r="D857" s="8" t="s">
        <v>1900</v>
      </c>
      <c r="E857" s="8" t="str">
        <f t="array" ref="E857">XLOOKUP(C857,'89'!C857:C2379,'89'!E857:E2379)</f>
        <v>Morados</v>
      </c>
      <c r="H857" s="8" t="str">
        <f t="array" ref="H857">XLOOKUP($C$2,'89'!$C$2:$C$1524,'89'!H857:H2379)</f>
        <v>#N/A</v>
      </c>
      <c r="I857" s="8" t="str">
        <f t="array" ref="I857">XLOOKUP($C$2,'89'!$C$2:$C$1524,'89'!I857:I2379)</f>
        <v>#N/A</v>
      </c>
      <c r="J857" s="8" t="str">
        <f t="array" ref="J857">XLOOKUP($C$2,'89'!$C$2:$C$1524,'89'!J857:J2379)</f>
        <v>#N/A</v>
      </c>
      <c r="K857" s="8" t="s">
        <v>11</v>
      </c>
      <c r="L857" s="8" t="s">
        <v>3046</v>
      </c>
    </row>
    <row r="858" ht="14.25" customHeight="1">
      <c r="A858" s="8" t="s">
        <v>3045</v>
      </c>
      <c r="B858" s="1678" t="s">
        <v>168</v>
      </c>
      <c r="C858" s="8" t="s">
        <v>798</v>
      </c>
      <c r="D858" s="8" t="s">
        <v>2569</v>
      </c>
      <c r="E858" s="8" t="str">
        <f t="array" ref="E858">XLOOKUP(C858,'89'!C858:C2380,'89'!E858:E2380)</f>
        <v>Morados</v>
      </c>
      <c r="F858" s="8" t="str">
        <f t="array" ref="F858">XLOOKUP($C$2,'89'!$C$2:$C$1524,'89'!F858:F2380)</f>
        <v>#N/A</v>
      </c>
      <c r="H858" s="8" t="str">
        <f t="array" ref="H858">XLOOKUP($C$2,'89'!$C$2:$C$1524,'89'!H858:H2380)</f>
        <v>#N/A</v>
      </c>
      <c r="I858" s="8" t="str">
        <f t="array" ref="I858">XLOOKUP($C$2,'89'!$C$2:$C$1524,'89'!I858:I2380)</f>
        <v>#N/A</v>
      </c>
      <c r="J858" s="8" t="str">
        <f t="array" ref="J858">XLOOKUP($C$2,'89'!$C$2:$C$1524,'89'!J858:J2380)</f>
        <v>#N/A</v>
      </c>
      <c r="K858" s="8" t="s">
        <v>11</v>
      </c>
      <c r="L858" s="8" t="s">
        <v>3046</v>
      </c>
    </row>
    <row r="859" ht="14.25" customHeight="1">
      <c r="A859" s="8" t="s">
        <v>3045</v>
      </c>
      <c r="B859" s="1678" t="s">
        <v>168</v>
      </c>
      <c r="C859" s="8" t="s">
        <v>800</v>
      </c>
      <c r="D859" s="8" t="s">
        <v>2570</v>
      </c>
      <c r="E859" s="8" t="str">
        <f t="array" ref="E859">XLOOKUP(C859,'89'!C859:C2381,'89'!E859:E2381)</f>
        <v>Morados</v>
      </c>
      <c r="F859" s="8" t="str">
        <f t="array" ref="F859">XLOOKUP($C$2,'89'!$C$2:$C$1524,'89'!F859:F2381)</f>
        <v>#N/A</v>
      </c>
      <c r="H859" s="8" t="str">
        <f t="array" ref="H859">XLOOKUP($C$2,'89'!$C$2:$C$1524,'89'!H859:H2381)</f>
        <v>#N/A</v>
      </c>
      <c r="I859" s="8" t="str">
        <f t="array" ref="I859">XLOOKUP($C$2,'89'!$C$2:$C$1524,'89'!I859:I2381)</f>
        <v>#N/A</v>
      </c>
      <c r="J859" s="8" t="str">
        <f t="array" ref="J859">XLOOKUP($C$2,'89'!$C$2:$C$1524,'89'!J859:J2381)</f>
        <v>#N/A</v>
      </c>
      <c r="K859" s="8" t="s">
        <v>11</v>
      </c>
      <c r="L859" s="8" t="s">
        <v>3046</v>
      </c>
    </row>
    <row r="860" ht="14.25" customHeight="1">
      <c r="A860" s="8" t="s">
        <v>3045</v>
      </c>
      <c r="B860" s="1678" t="s">
        <v>814</v>
      </c>
      <c r="C860" s="8" t="s">
        <v>1901</v>
      </c>
      <c r="D860" s="8" t="s">
        <v>1902</v>
      </c>
      <c r="E860" s="8" t="str">
        <f t="array" ref="E860">XLOOKUP(C860,'89'!C860:C2382,'89'!E860:E2382)</f>
        <v>Morados</v>
      </c>
      <c r="H860" s="8" t="str">
        <f t="array" ref="H860">XLOOKUP($C$2,'89'!$C$2:$C$1524,'89'!H860:H2382)</f>
        <v>#N/A</v>
      </c>
      <c r="I860" s="8" t="str">
        <f t="array" ref="I860">XLOOKUP($C$2,'89'!$C$2:$C$1524,'89'!I860:I2382)</f>
        <v>#N/A</v>
      </c>
      <c r="J860" s="8" t="str">
        <f t="array" ref="J860">XLOOKUP($C$2,'89'!$C$2:$C$1524,'89'!J860:J2382)</f>
        <v>#N/A</v>
      </c>
      <c r="K860" s="8" t="s">
        <v>11</v>
      </c>
      <c r="L860" s="8" t="s">
        <v>3046</v>
      </c>
    </row>
    <row r="861" ht="14.25" customHeight="1">
      <c r="A861" s="8" t="s">
        <v>3045</v>
      </c>
      <c r="B861" s="1678" t="s">
        <v>817</v>
      </c>
      <c r="C861" s="8" t="s">
        <v>1903</v>
      </c>
      <c r="D861" s="8" t="s">
        <v>1904</v>
      </c>
      <c r="E861" s="8" t="str">
        <f t="array" ref="E861">XLOOKUP(C861,'89'!C861:C2383,'89'!E861:E2383)</f>
        <v>Morados</v>
      </c>
      <c r="H861" s="8" t="str">
        <f t="array" ref="H861">XLOOKUP($C$2,'89'!$C$2:$C$1524,'89'!H861:H2383)</f>
        <v>#N/A</v>
      </c>
      <c r="I861" s="8" t="str">
        <f t="array" ref="I861">XLOOKUP($C$2,'89'!$C$2:$C$1524,'89'!I861:I2383)</f>
        <v>#N/A</v>
      </c>
      <c r="J861" s="8" t="str">
        <f t="array" ref="J861">XLOOKUP($C$2,'89'!$C$2:$C$1524,'89'!J861:J2383)</f>
        <v>#N/A</v>
      </c>
      <c r="K861" s="8" t="s">
        <v>11</v>
      </c>
      <c r="L861" s="8" t="s">
        <v>3046</v>
      </c>
    </row>
    <row r="862" ht="14.25" customHeight="1">
      <c r="A862" s="8" t="s">
        <v>3045</v>
      </c>
      <c r="B862" s="1678" t="s">
        <v>817</v>
      </c>
      <c r="C862" s="8" t="s">
        <v>1905</v>
      </c>
      <c r="D862" s="8" t="s">
        <v>1906</v>
      </c>
      <c r="E862" s="8" t="str">
        <f t="array" ref="E862">XLOOKUP(C862,'89'!C862:C2384,'89'!E862:E2384)</f>
        <v>Morados</v>
      </c>
      <c r="H862" s="8" t="str">
        <f t="array" ref="H862">XLOOKUP($C$2,'89'!$C$2:$C$1524,'89'!H862:H2384)</f>
        <v>#N/A</v>
      </c>
      <c r="I862" s="8" t="str">
        <f t="array" ref="I862">XLOOKUP($C$2,'89'!$C$2:$C$1524,'89'!I862:I2384)</f>
        <v>#N/A</v>
      </c>
      <c r="J862" s="8" t="str">
        <f t="array" ref="J862">XLOOKUP($C$2,'89'!$C$2:$C$1524,'89'!J862:J2384)</f>
        <v>#N/A</v>
      </c>
      <c r="K862" s="8" t="s">
        <v>11</v>
      </c>
      <c r="L862" s="8" t="s">
        <v>3046</v>
      </c>
    </row>
    <row r="863" ht="14.25" customHeight="1">
      <c r="A863" s="8" t="s">
        <v>3045</v>
      </c>
      <c r="B863" s="1678" t="s">
        <v>892</v>
      </c>
      <c r="C863" s="8" t="s">
        <v>1907</v>
      </c>
      <c r="D863" s="8" t="s">
        <v>1908</v>
      </c>
      <c r="E863" s="8" t="str">
        <f t="array" ref="E863">XLOOKUP(C863,'89'!C863:C2385,'89'!E863:E2385)</f>
        <v>Morados</v>
      </c>
      <c r="H863" s="8" t="str">
        <f t="array" ref="H863">XLOOKUP($C$2,'89'!$C$2:$C$1524,'89'!H863:H2385)</f>
        <v>#N/A</v>
      </c>
      <c r="I863" s="8" t="str">
        <f t="array" ref="I863">XLOOKUP($C$2,'89'!$C$2:$C$1524,'89'!I863:I2385)</f>
        <v>#N/A</v>
      </c>
      <c r="J863" s="8" t="str">
        <f t="array" ref="J863">XLOOKUP($C$2,'89'!$C$2:$C$1524,'89'!J863:J2385)</f>
        <v>#N/A</v>
      </c>
      <c r="K863" s="8" t="s">
        <v>11</v>
      </c>
      <c r="L863" s="8" t="s">
        <v>3046</v>
      </c>
    </row>
    <row r="864" ht="14.25" customHeight="1">
      <c r="A864" s="8" t="s">
        <v>3045</v>
      </c>
      <c r="B864" s="1678" t="s">
        <v>168</v>
      </c>
      <c r="C864" s="8" t="s">
        <v>802</v>
      </c>
      <c r="D864" s="8" t="s">
        <v>2571</v>
      </c>
      <c r="E864" s="8" t="str">
        <f t="array" ref="E864">XLOOKUP(C864,'89'!C864:C2386,'89'!E864:E2386)</f>
        <v>Morados</v>
      </c>
      <c r="F864" s="8" t="str">
        <f t="array" ref="F864">XLOOKUP($C$2,'89'!$C$2:$C$1524,'89'!F864:F2386)</f>
        <v>#N/A</v>
      </c>
      <c r="H864" s="8" t="str">
        <f t="array" ref="H864">XLOOKUP($C$2,'89'!$C$2:$C$1524,'89'!H864:H2386)</f>
        <v>#N/A</v>
      </c>
      <c r="I864" s="8" t="str">
        <f t="array" ref="I864">XLOOKUP($C$2,'89'!$C$2:$C$1524,'89'!I864:I2386)</f>
        <v>#N/A</v>
      </c>
      <c r="J864" s="8" t="str">
        <f t="array" ref="J864">XLOOKUP($C$2,'89'!$C$2:$C$1524,'89'!J864:J2386)</f>
        <v>#N/A</v>
      </c>
      <c r="K864" s="8" t="s">
        <v>11</v>
      </c>
      <c r="L864" s="8" t="s">
        <v>3046</v>
      </c>
    </row>
    <row r="865" ht="14.25" customHeight="1">
      <c r="A865" s="8" t="s">
        <v>3045</v>
      </c>
      <c r="B865" s="1678" t="s">
        <v>168</v>
      </c>
      <c r="C865" s="8" t="s">
        <v>804</v>
      </c>
      <c r="D865" s="8" t="s">
        <v>2572</v>
      </c>
      <c r="E865" s="8" t="str">
        <f t="array" ref="E865">XLOOKUP(C865,'89'!C865:C2387,'89'!E865:E2387)</f>
        <v>Morados</v>
      </c>
      <c r="F865" s="8" t="str">
        <f t="array" ref="F865">XLOOKUP($C$2,'89'!$C$2:$C$1524,'89'!F865:F2387)</f>
        <v>#N/A</v>
      </c>
      <c r="H865" s="8" t="str">
        <f t="array" ref="H865">XLOOKUP($C$2,'89'!$C$2:$C$1524,'89'!H865:H2387)</f>
        <v>#N/A</v>
      </c>
      <c r="I865" s="8" t="str">
        <f t="array" ref="I865">XLOOKUP($C$2,'89'!$C$2:$C$1524,'89'!I865:I2387)</f>
        <v>#N/A</v>
      </c>
      <c r="J865" s="8" t="str">
        <f t="array" ref="J865">XLOOKUP($C$2,'89'!$C$2:$C$1524,'89'!J865:J2387)</f>
        <v>#N/A</v>
      </c>
      <c r="K865" s="8" t="s">
        <v>11</v>
      </c>
      <c r="L865" s="8" t="s">
        <v>3046</v>
      </c>
    </row>
    <row r="866" ht="14.25" customHeight="1">
      <c r="A866" s="8" t="s">
        <v>3045</v>
      </c>
      <c r="B866" s="1678" t="s">
        <v>814</v>
      </c>
      <c r="C866" s="8" t="s">
        <v>1909</v>
      </c>
      <c r="D866" s="8" t="s">
        <v>1910</v>
      </c>
      <c r="E866" s="8" t="str">
        <f t="array" ref="E866">XLOOKUP(C866,'89'!C866:C2388,'89'!E866:E2388)</f>
        <v>Morados</v>
      </c>
      <c r="H866" s="8" t="str">
        <f t="array" ref="H866">XLOOKUP($C$2,'89'!$C$2:$C$1524,'89'!H866:H2388)</f>
        <v>#N/A</v>
      </c>
      <c r="I866" s="8" t="str">
        <f t="array" ref="I866">XLOOKUP($C$2,'89'!$C$2:$C$1524,'89'!I866:I2388)</f>
        <v>#N/A</v>
      </c>
      <c r="J866" s="8" t="str">
        <f t="array" ref="J866">XLOOKUP($C$2,'89'!$C$2:$C$1524,'89'!J866:J2388)</f>
        <v>#N/A</v>
      </c>
      <c r="K866" s="8" t="s">
        <v>11</v>
      </c>
      <c r="L866" s="8" t="s">
        <v>3046</v>
      </c>
    </row>
    <row r="867" ht="14.25" customHeight="1">
      <c r="A867" s="8" t="s">
        <v>3045</v>
      </c>
      <c r="B867" s="1678" t="s">
        <v>817</v>
      </c>
      <c r="C867" s="8" t="s">
        <v>1911</v>
      </c>
      <c r="D867" s="8" t="s">
        <v>1912</v>
      </c>
      <c r="E867" s="8" t="str">
        <f t="array" ref="E867">XLOOKUP(C867,'89'!C867:C2389,'89'!E867:E2389)</f>
        <v>Morados</v>
      </c>
      <c r="H867" s="8" t="str">
        <f t="array" ref="H867">XLOOKUP($C$2,'89'!$C$2:$C$1524,'89'!H867:H2389)</f>
        <v>#N/A</v>
      </c>
      <c r="I867" s="8" t="str">
        <f t="array" ref="I867">XLOOKUP($C$2,'89'!$C$2:$C$1524,'89'!I867:I2389)</f>
        <v>#N/A</v>
      </c>
      <c r="J867" s="8" t="str">
        <f t="array" ref="J867">XLOOKUP($C$2,'89'!$C$2:$C$1524,'89'!J867:J2389)</f>
        <v>#N/A</v>
      </c>
      <c r="K867" s="8" t="s">
        <v>11</v>
      </c>
      <c r="L867" s="8" t="s">
        <v>3046</v>
      </c>
    </row>
    <row r="868" ht="14.25" customHeight="1">
      <c r="A868" s="8" t="s">
        <v>3045</v>
      </c>
      <c r="B868" s="1678" t="s">
        <v>817</v>
      </c>
      <c r="C868" s="8" t="s">
        <v>1913</v>
      </c>
      <c r="D868" s="8" t="s">
        <v>1914</v>
      </c>
      <c r="E868" s="8" t="str">
        <f t="array" ref="E868">XLOOKUP(C868,'89'!C868:C2390,'89'!E868:E2390)</f>
        <v>Morados</v>
      </c>
      <c r="H868" s="8" t="str">
        <f t="array" ref="H868">XLOOKUP($C$2,'89'!$C$2:$C$1524,'89'!H868:H2390)</f>
        <v>#N/A</v>
      </c>
      <c r="I868" s="8" t="str">
        <f t="array" ref="I868">XLOOKUP($C$2,'89'!$C$2:$C$1524,'89'!I868:I2390)</f>
        <v>#N/A</v>
      </c>
      <c r="J868" s="8" t="str">
        <f t="array" ref="J868">XLOOKUP($C$2,'89'!$C$2:$C$1524,'89'!J868:J2390)</f>
        <v>#N/A</v>
      </c>
      <c r="K868" s="8" t="s">
        <v>11</v>
      </c>
      <c r="L868" s="8" t="s">
        <v>3046</v>
      </c>
    </row>
    <row r="869" ht="14.25" customHeight="1">
      <c r="A869" s="8" t="s">
        <v>3045</v>
      </c>
      <c r="B869" s="1678" t="s">
        <v>892</v>
      </c>
      <c r="C869" s="8" t="s">
        <v>1915</v>
      </c>
      <c r="D869" s="8" t="s">
        <v>1916</v>
      </c>
      <c r="E869" s="8" t="str">
        <f t="array" ref="E869">XLOOKUP(C869,'89'!C869:C2391,'89'!E869:E2391)</f>
        <v>Azules</v>
      </c>
      <c r="H869" s="8" t="str">
        <f t="array" ref="H869">XLOOKUP($C$2,'89'!$C$2:$C$1524,'89'!H869:H2391)</f>
        <v>#N/A</v>
      </c>
      <c r="I869" s="8" t="str">
        <f t="array" ref="I869">XLOOKUP($C$2,'89'!$C$2:$C$1524,'89'!I869:I2391)</f>
        <v>#N/A</v>
      </c>
      <c r="J869" s="8" t="str">
        <f t="array" ref="J869">XLOOKUP($C$2,'89'!$C$2:$C$1524,'89'!J869:J2391)</f>
        <v>#N/A</v>
      </c>
      <c r="K869" s="8" t="s">
        <v>11</v>
      </c>
      <c r="L869" s="8" t="s">
        <v>3046</v>
      </c>
    </row>
    <row r="870" ht="14.25" customHeight="1">
      <c r="A870" s="8" t="s">
        <v>3045</v>
      </c>
      <c r="B870" s="1678" t="s">
        <v>168</v>
      </c>
      <c r="C870" s="8" t="s">
        <v>806</v>
      </c>
      <c r="D870" s="8" t="s">
        <v>2574</v>
      </c>
      <c r="E870" s="8" t="str">
        <f t="array" ref="E870">XLOOKUP(C870,'89'!C870:C2392,'89'!E870:E2392)</f>
        <v>Grises</v>
      </c>
      <c r="H870" s="8" t="str">
        <f t="array" ref="H870">XLOOKUP($C$2,'89'!$C$2:$C$1524,'89'!H870:H2392)</f>
        <v>#N/A</v>
      </c>
      <c r="I870" s="8" t="str">
        <f t="array" ref="I870">XLOOKUP($C$2,'89'!$C$2:$C$1524,'89'!I870:I2392)</f>
        <v>#N/A</v>
      </c>
      <c r="J870" s="8" t="str">
        <f t="array" ref="J870">XLOOKUP($C$2,'89'!$C$2:$C$1524,'89'!J870:J2392)</f>
        <v>#N/A</v>
      </c>
      <c r="K870" s="8" t="s">
        <v>11</v>
      </c>
      <c r="L870" s="8" t="s">
        <v>3046</v>
      </c>
    </row>
    <row r="871" ht="14.25" customHeight="1">
      <c r="A871" s="8" t="s">
        <v>3045</v>
      </c>
      <c r="B871" s="1678" t="s">
        <v>168</v>
      </c>
      <c r="C871" s="8" t="s">
        <v>808</v>
      </c>
      <c r="D871" s="8" t="s">
        <v>2575</v>
      </c>
      <c r="E871" s="8" t="str">
        <f t="array" ref="E871">XLOOKUP(C871,'89'!C871:C2393,'89'!E871:E2393)</f>
        <v>Grises</v>
      </c>
      <c r="F871" s="8" t="str">
        <f t="array" ref="F871">XLOOKUP($C$2,'89'!$C$2:$C$1524,'89'!F871:F2393)</f>
        <v>#N/A</v>
      </c>
      <c r="H871" s="8" t="str">
        <f t="array" ref="H871">XLOOKUP($C$2,'89'!$C$2:$C$1524,'89'!H871:H2393)</f>
        <v>#N/A</v>
      </c>
      <c r="I871" s="8" t="str">
        <f t="array" ref="I871">XLOOKUP($C$2,'89'!$C$2:$C$1524,'89'!I871:I2393)</f>
        <v>#N/A</v>
      </c>
      <c r="J871" s="8" t="str">
        <f t="array" ref="J871">XLOOKUP($C$2,'89'!$C$2:$C$1524,'89'!J871:J2393)</f>
        <v>#N/A</v>
      </c>
      <c r="K871" s="8" t="s">
        <v>11</v>
      </c>
      <c r="L871" s="8" t="s">
        <v>3046</v>
      </c>
    </row>
    <row r="872" ht="14.25" customHeight="1">
      <c r="A872" s="8" t="s">
        <v>3045</v>
      </c>
      <c r="B872" s="1678" t="s">
        <v>814</v>
      </c>
      <c r="C872" s="8" t="s">
        <v>1917</v>
      </c>
      <c r="D872" s="8" t="s">
        <v>1918</v>
      </c>
      <c r="E872" s="8" t="str">
        <f t="array" ref="E872">XLOOKUP(C872,'89'!C872:C2394,'89'!E872:E2394)</f>
        <v>Grises</v>
      </c>
      <c r="F872" s="8" t="str">
        <f t="array" ref="F872">XLOOKUP($C$2,'89'!$C$2:$C$1524,'89'!F872:F2394)</f>
        <v>#N/A</v>
      </c>
      <c r="H872" s="8" t="str">
        <f t="array" ref="H872">XLOOKUP($C$2,'89'!$C$2:$C$1524,'89'!H872:H2394)</f>
        <v>#N/A</v>
      </c>
      <c r="I872" s="8" t="str">
        <f t="array" ref="I872">XLOOKUP($C$2,'89'!$C$2:$C$1524,'89'!I872:I2394)</f>
        <v>#N/A</v>
      </c>
      <c r="J872" s="8" t="str">
        <f t="array" ref="J872">XLOOKUP($C$2,'89'!$C$2:$C$1524,'89'!J872:J2394)</f>
        <v>#N/A</v>
      </c>
      <c r="K872" s="8" t="s">
        <v>11</v>
      </c>
      <c r="L872" s="8" t="s">
        <v>3046</v>
      </c>
    </row>
    <row r="873" ht="14.25" customHeight="1">
      <c r="A873" s="8" t="s">
        <v>3045</v>
      </c>
      <c r="B873" s="1678" t="s">
        <v>817</v>
      </c>
      <c r="C873" s="8" t="s">
        <v>1919</v>
      </c>
      <c r="D873" s="8" t="s">
        <v>1920</v>
      </c>
      <c r="E873" s="8" t="str">
        <f t="array" ref="E873">XLOOKUP(C873,'89'!C873:C2395,'89'!E873:E2395)</f>
        <v>Grises</v>
      </c>
      <c r="H873" s="8" t="str">
        <f t="array" ref="H873">XLOOKUP($C$2,'89'!$C$2:$C$1524,'89'!H873:H2395)</f>
        <v>#N/A</v>
      </c>
      <c r="I873" s="8" t="str">
        <f t="array" ref="I873">XLOOKUP($C$2,'89'!$C$2:$C$1524,'89'!I873:I2395)</f>
        <v>#N/A</v>
      </c>
      <c r="J873" s="8" t="str">
        <f t="array" ref="J873">XLOOKUP($C$2,'89'!$C$2:$C$1524,'89'!J873:J2395)</f>
        <v>#N/A</v>
      </c>
      <c r="K873" s="8" t="s">
        <v>11</v>
      </c>
      <c r="L873" s="8" t="s">
        <v>3046</v>
      </c>
    </row>
    <row r="874" ht="14.25" customHeight="1">
      <c r="A874" s="8" t="s">
        <v>3045</v>
      </c>
      <c r="B874" s="1678" t="s">
        <v>817</v>
      </c>
      <c r="C874" s="8" t="s">
        <v>1921</v>
      </c>
      <c r="D874" s="8" t="s">
        <v>1922</v>
      </c>
      <c r="E874" s="8" t="str">
        <f t="array" ref="E874">XLOOKUP(C874,'89'!C874:C2396,'89'!E874:E2396)</f>
        <v>Grises</v>
      </c>
      <c r="H874" s="8" t="str">
        <f t="array" ref="H874">XLOOKUP($C$2,'89'!$C$2:$C$1524,'89'!H874:H2396)</f>
        <v>#N/A</v>
      </c>
      <c r="I874" s="8" t="str">
        <f t="array" ref="I874">XLOOKUP($C$2,'89'!$C$2:$C$1524,'89'!I874:I2396)</f>
        <v>#N/A</v>
      </c>
      <c r="J874" s="8" t="str">
        <f t="array" ref="J874">XLOOKUP($C$2,'89'!$C$2:$C$1524,'89'!J874:J2396)</f>
        <v>#N/A</v>
      </c>
      <c r="K874" s="8" t="s">
        <v>11</v>
      </c>
      <c r="L874" s="8" t="s">
        <v>3046</v>
      </c>
    </row>
    <row r="875" ht="14.25" customHeight="1">
      <c r="A875" s="8" t="s">
        <v>3045</v>
      </c>
      <c r="B875" s="1678" t="s">
        <v>892</v>
      </c>
      <c r="C875" s="8" t="s">
        <v>1923</v>
      </c>
      <c r="D875" s="8" t="s">
        <v>1924</v>
      </c>
      <c r="E875" s="8" t="str">
        <f t="array" ref="E875">XLOOKUP(C875,'89'!C875:C2397,'89'!E875:E2397)</f>
        <v>Grises</v>
      </c>
      <c r="H875" s="8" t="str">
        <f t="array" ref="H875">XLOOKUP($C$2,'89'!$C$2:$C$1524,'89'!H875:H2397)</f>
        <v>#N/A</v>
      </c>
      <c r="I875" s="8" t="str">
        <f t="array" ref="I875">XLOOKUP($C$2,'89'!$C$2:$C$1524,'89'!I875:I2397)</f>
        <v>#N/A</v>
      </c>
      <c r="J875" s="8" t="str">
        <f t="array" ref="J875">XLOOKUP($C$2,'89'!$C$2:$C$1524,'89'!J875:J2397)</f>
        <v>#N/A</v>
      </c>
      <c r="K875" s="8" t="s">
        <v>11</v>
      </c>
      <c r="L875" s="8" t="s">
        <v>3046</v>
      </c>
    </row>
    <row r="876" ht="14.25" customHeight="1">
      <c r="A876" s="8" t="s">
        <v>3045</v>
      </c>
      <c r="B876" s="1678" t="s">
        <v>168</v>
      </c>
      <c r="C876" s="8" t="s">
        <v>810</v>
      </c>
      <c r="D876" s="8" t="s">
        <v>2576</v>
      </c>
      <c r="E876" s="8" t="str">
        <f t="array" ref="E876">XLOOKUP(C876,'89'!C876:C2398,'89'!E876:E2398)</f>
        <v>Grises</v>
      </c>
      <c r="F876" s="8" t="str">
        <f t="array" ref="F876">XLOOKUP($C$2,'89'!$C$2:$C$1524,'89'!F876:F2398)</f>
        <v>#N/A</v>
      </c>
      <c r="H876" s="8" t="str">
        <f t="array" ref="H876">XLOOKUP($C$2,'89'!$C$2:$C$1524,'89'!H876:H2398)</f>
        <v>#N/A</v>
      </c>
      <c r="I876" s="8" t="str">
        <f t="array" ref="I876">XLOOKUP($C$2,'89'!$C$2:$C$1524,'89'!I876:I2398)</f>
        <v>#N/A</v>
      </c>
      <c r="J876" s="8" t="str">
        <f t="array" ref="J876">XLOOKUP($C$2,'89'!$C$2:$C$1524,'89'!J876:J2398)</f>
        <v>#N/A</v>
      </c>
      <c r="K876" s="8" t="s">
        <v>11</v>
      </c>
      <c r="L876" s="8" t="s">
        <v>3046</v>
      </c>
    </row>
    <row r="877" ht="14.25" customHeight="1">
      <c r="A877" s="8" t="s">
        <v>3045</v>
      </c>
      <c r="B877" s="1678" t="s">
        <v>814</v>
      </c>
      <c r="C877" s="8" t="s">
        <v>812</v>
      </c>
      <c r="D877" s="8" t="s">
        <v>1925</v>
      </c>
      <c r="E877" s="8" t="str">
        <f t="array" ref="E877">XLOOKUP(C877,'89'!C877:C2399,'89'!E877:E2399)</f>
        <v>Grises</v>
      </c>
      <c r="F877" s="8" t="str">
        <f t="array" ref="F877">XLOOKUP($C$2,'89'!$C$2:$C$1524,'89'!F877:F2399)</f>
        <v>#N/A</v>
      </c>
      <c r="H877" s="8" t="str">
        <f t="array" ref="H877">XLOOKUP($C$2,'89'!$C$2:$C$1524,'89'!H877:H2399)</f>
        <v>#N/A</v>
      </c>
      <c r="I877" s="8" t="str">
        <f t="array" ref="I877">XLOOKUP($C$2,'89'!$C$2:$C$1524,'89'!I877:I2399)</f>
        <v>#N/A</v>
      </c>
      <c r="J877" s="8" t="str">
        <f t="array" ref="J877">XLOOKUP($C$2,'89'!$C$2:$C$1524,'89'!J877:J2399)</f>
        <v>#N/A</v>
      </c>
      <c r="K877" s="8" t="s">
        <v>11</v>
      </c>
      <c r="L877" s="8" t="s">
        <v>3046</v>
      </c>
    </row>
    <row r="878" ht="14.25" customHeight="1">
      <c r="A878" s="8" t="s">
        <v>3045</v>
      </c>
      <c r="B878" s="1678" t="s">
        <v>814</v>
      </c>
      <c r="C878" s="8" t="s">
        <v>1926</v>
      </c>
      <c r="D878" s="8" t="s">
        <v>1927</v>
      </c>
      <c r="E878" s="8" t="str">
        <f t="array" ref="E878">XLOOKUP(C878,'89'!C878:C2400,'89'!E878:E2400)</f>
        <v>Grises</v>
      </c>
      <c r="H878" s="8" t="str">
        <f t="array" ref="H878">XLOOKUP($C$2,'89'!$C$2:$C$1524,'89'!H878:H2400)</f>
        <v>#N/A</v>
      </c>
      <c r="I878" s="8" t="str">
        <f t="array" ref="I878">XLOOKUP($C$2,'89'!$C$2:$C$1524,'89'!I878:I2400)</f>
        <v>#N/A</v>
      </c>
      <c r="J878" s="8" t="str">
        <f t="array" ref="J878">XLOOKUP($C$2,'89'!$C$2:$C$1524,'89'!J878:J2400)</f>
        <v>#N/A</v>
      </c>
      <c r="K878" s="8" t="s">
        <v>11</v>
      </c>
      <c r="L878" s="8" t="s">
        <v>3046</v>
      </c>
    </row>
    <row r="879" ht="14.25" customHeight="1">
      <c r="A879" s="8" t="s">
        <v>3045</v>
      </c>
      <c r="B879" s="1678" t="s">
        <v>817</v>
      </c>
      <c r="C879" s="8" t="s">
        <v>1928</v>
      </c>
      <c r="D879" s="8" t="s">
        <v>1929</v>
      </c>
      <c r="E879" s="8" t="str">
        <f t="array" ref="E879">XLOOKUP(C879,'89'!C879:C2401,'89'!E879:E2401)</f>
        <v>Grises</v>
      </c>
      <c r="H879" s="8" t="str">
        <f t="array" ref="H879">XLOOKUP($C$2,'89'!$C$2:$C$1524,'89'!H879:H2401)</f>
        <v>#N/A</v>
      </c>
      <c r="I879" s="8" t="str">
        <f t="array" ref="I879">XLOOKUP($C$2,'89'!$C$2:$C$1524,'89'!I879:I2401)</f>
        <v>#N/A</v>
      </c>
      <c r="J879" s="8" t="str">
        <f t="array" ref="J879">XLOOKUP($C$2,'89'!$C$2:$C$1524,'89'!J879:J2401)</f>
        <v>#N/A</v>
      </c>
      <c r="K879" s="8" t="s">
        <v>11</v>
      </c>
      <c r="L879" s="8" t="s">
        <v>3046</v>
      </c>
    </row>
    <row r="880" ht="14.25" customHeight="1">
      <c r="A880" s="8" t="s">
        <v>3045</v>
      </c>
      <c r="B880" s="1678" t="s">
        <v>817</v>
      </c>
      <c r="C880" s="8" t="s">
        <v>1930</v>
      </c>
      <c r="D880" s="8" t="s">
        <v>1931</v>
      </c>
      <c r="E880" s="8" t="str">
        <f t="array" ref="E880">XLOOKUP(C880,'89'!C880:C2402,'89'!E880:E2402)</f>
        <v>Grises</v>
      </c>
      <c r="H880" s="8" t="str">
        <f t="array" ref="H880">XLOOKUP($C$2,'89'!$C$2:$C$1524,'89'!H880:H2402)</f>
        <v>#N/A</v>
      </c>
      <c r="I880" s="8" t="str">
        <f t="array" ref="I880">XLOOKUP($C$2,'89'!$C$2:$C$1524,'89'!I880:I2402)</f>
        <v>#N/A</v>
      </c>
      <c r="J880" s="8" t="str">
        <f t="array" ref="J880">XLOOKUP($C$2,'89'!$C$2:$C$1524,'89'!J880:J2402)</f>
        <v>#N/A</v>
      </c>
      <c r="K880" s="8" t="s">
        <v>11</v>
      </c>
      <c r="L880" s="8" t="s">
        <v>3046</v>
      </c>
    </row>
    <row r="881" ht="14.25" customHeight="1">
      <c r="A881" s="8" t="s">
        <v>3045</v>
      </c>
      <c r="B881" s="1678" t="s">
        <v>892</v>
      </c>
      <c r="C881" s="8" t="s">
        <v>1932</v>
      </c>
      <c r="D881" s="8" t="s">
        <v>1933</v>
      </c>
      <c r="E881" s="8" t="str">
        <f t="array" ref="E881">XLOOKUP(C881,'89'!C881:C2403,'89'!E881:E2403)</f>
        <v>Grises</v>
      </c>
      <c r="H881" s="8" t="str">
        <f t="array" ref="H881">XLOOKUP($C$2,'89'!$C$2:$C$1524,'89'!H881:H2403)</f>
        <v>#N/A</v>
      </c>
      <c r="I881" s="8" t="str">
        <f t="array" ref="I881">XLOOKUP($C$2,'89'!$C$2:$C$1524,'89'!I881:I2403)</f>
        <v>#N/A</v>
      </c>
      <c r="J881" s="8" t="str">
        <f t="array" ref="J881">XLOOKUP($C$2,'89'!$C$2:$C$1524,'89'!J881:J2403)</f>
        <v>#N/A</v>
      </c>
      <c r="K881" s="8" t="s">
        <v>11</v>
      </c>
      <c r="L881" s="8" t="s">
        <v>3046</v>
      </c>
    </row>
    <row r="882" ht="14.25" customHeight="1">
      <c r="A882" s="8" t="s">
        <v>3045</v>
      </c>
      <c r="B882" s="14" t="s">
        <v>168</v>
      </c>
      <c r="C882" s="14">
        <v>3.0</v>
      </c>
      <c r="D882" s="14" t="s">
        <v>2591</v>
      </c>
      <c r="E882" s="8" t="str">
        <f t="array" ref="E882">XLOOKUP(C882,'89'!C911:C1524,'89'!E911:E1524)</f>
        <v>Rojos</v>
      </c>
      <c r="F882" s="8" t="str">
        <f t="array" ref="F882">XLOOKUP(C882,'89'!$C$911:$C$1524,'89'!F911:F1524)</f>
        <v>Pasteles</v>
      </c>
      <c r="H882" s="1675">
        <f t="array" ref="H882">XLOOKUP($C$882,'89'!$C$911:$C$1524,'89'!H911:H1524)</f>
        <v>249</v>
      </c>
      <c r="I882" s="1675">
        <f t="array" ref="I882">XLOOKUP(C882,'89'!C911:C1524,'89'!I911:I1524)</f>
        <v>237</v>
      </c>
      <c r="J882" s="1675">
        <f t="array" ref="J882">XLOOKUP(C882,'89'!C911:C1524,'89'!J911:J1524)</f>
        <v>230</v>
      </c>
      <c r="K882" s="8" t="s">
        <v>14</v>
      </c>
      <c r="L882" s="8" t="s">
        <v>3046</v>
      </c>
    </row>
    <row r="883" ht="14.25" customHeight="1">
      <c r="A883" s="8" t="s">
        <v>3045</v>
      </c>
      <c r="B883" s="14" t="s">
        <v>168</v>
      </c>
      <c r="C883" s="1678">
        <v>4.0</v>
      </c>
      <c r="D883" s="1678" t="s">
        <v>2592</v>
      </c>
      <c r="E883" s="8" t="str">
        <f t="array" ref="E883">XLOOKUP(C883,'89'!C912:C1525,'89'!E912:E1525)</f>
        <v>Naranjas</v>
      </c>
      <c r="F883" s="8" t="str">
        <f t="array" ref="F883">XLOOKUP(C883,'89'!$C$911:$C$1524,'89'!F912:F1525)</f>
        <v>#N/A</v>
      </c>
      <c r="H883" s="1675">
        <f t="array" ref="H883">XLOOKUP(C883,'89'!C912:C1525,'89'!H912:H1525)</f>
        <v>249</v>
      </c>
      <c r="I883" s="1675">
        <f t="array" ref="I883">XLOOKUP(C883,'89'!C912:C1525,'89'!I912:I1525)</f>
        <v>235</v>
      </c>
      <c r="J883" s="1675">
        <f t="array" ref="J883">XLOOKUP(C883,'89'!C912:C1525,'89'!J912:J1525)</f>
        <v>221</v>
      </c>
      <c r="K883" s="8" t="s">
        <v>14</v>
      </c>
      <c r="L883" s="8" t="s">
        <v>3046</v>
      </c>
    </row>
    <row r="884" ht="14.25" customHeight="1">
      <c r="A884" s="8" t="s">
        <v>3045</v>
      </c>
      <c r="B884" s="14" t="s">
        <v>168</v>
      </c>
      <c r="C884" s="1678">
        <v>5.0</v>
      </c>
      <c r="D884" s="1678" t="s">
        <v>2593</v>
      </c>
      <c r="E884" s="8" t="str">
        <f t="array" ref="E884">XLOOKUP(C884,'89'!C913:C1526,'89'!E913:E1526)</f>
        <v>Rojos</v>
      </c>
      <c r="F884" s="8" t="str">
        <f t="array" ref="F884">XLOOKUP(C884,'89'!$C$911:$C$1524,'89'!F913:F1526)</f>
        <v>#N/A</v>
      </c>
      <c r="H884" s="1675">
        <f t="array" ref="H884">XLOOKUP(C884,'89'!C913:C1526,'89'!H913:H1526)</f>
        <v>239</v>
      </c>
      <c r="I884" s="1675">
        <f t="array" ref="I884">XLOOKUP(C884,'89'!C913:C1526,'89'!I913:I1526)</f>
        <v>222</v>
      </c>
      <c r="J884" s="1675">
        <f t="array" ref="J884">XLOOKUP(C884,'89'!C913:C1526,'89'!J913:J1526)</f>
        <v>208</v>
      </c>
      <c r="K884" s="8" t="s">
        <v>14</v>
      </c>
      <c r="L884" s="8" t="s">
        <v>3046</v>
      </c>
    </row>
    <row r="885" ht="14.25" customHeight="1">
      <c r="A885" s="8" t="s">
        <v>3045</v>
      </c>
      <c r="B885" s="14" t="s">
        <v>168</v>
      </c>
      <c r="C885" s="1678">
        <v>6.0</v>
      </c>
      <c r="D885" s="1678" t="s">
        <v>2594</v>
      </c>
      <c r="E885" s="8" t="str">
        <f t="array" ref="E885">XLOOKUP(C885,'89'!C914:C1527,'89'!E914:E1527)</f>
        <v>Amarillos</v>
      </c>
      <c r="F885" s="8" t="str">
        <f t="array" ref="F885">XLOOKUP(C885,'89'!$C$911:$C$1524,'89'!F914:F1527)</f>
        <v>#N/A</v>
      </c>
      <c r="H885" s="1675">
        <f t="array" ref="H885">XLOOKUP(C885,'89'!C914:C1527,'89'!H914:H1527)</f>
        <v>252</v>
      </c>
      <c r="I885" s="1675">
        <f t="array" ref="I885">XLOOKUP(C885,'89'!C914:C1527,'89'!I914:I1527)</f>
        <v>239</v>
      </c>
      <c r="J885" s="1675">
        <f t="array" ref="J885">XLOOKUP(C885,'89'!C914:C1527,'89'!J914:J1527)</f>
        <v>207</v>
      </c>
      <c r="K885" s="8" t="s">
        <v>14</v>
      </c>
      <c r="L885" s="8" t="s">
        <v>3046</v>
      </c>
    </row>
    <row r="886" ht="14.25" customHeight="1">
      <c r="A886" s="8" t="s">
        <v>3045</v>
      </c>
      <c r="B886" s="14" t="s">
        <v>168</v>
      </c>
      <c r="C886" s="1678">
        <v>7.0</v>
      </c>
      <c r="D886" s="1678" t="s">
        <v>2595</v>
      </c>
      <c r="E886" s="8" t="str">
        <f t="array" ref="E886">XLOOKUP(C886,'89'!C915:C1528,'89'!E915:E1528)</f>
        <v>Naranjas</v>
      </c>
      <c r="F886" s="8" t="str">
        <f t="array" ref="F886">XLOOKUP(C886,'89'!$C$911:$C$1524,'89'!F915:F1528)</f>
        <v>#N/A</v>
      </c>
      <c r="H886" s="1675">
        <f t="array" ref="H886">XLOOKUP(C886,'89'!C915:C1528,'89'!H915:H1528)</f>
        <v>245</v>
      </c>
      <c r="I886" s="1675">
        <f t="array" ref="I886">XLOOKUP(C886,'89'!C915:C1528,'89'!I915:I1528)</f>
        <v>231</v>
      </c>
      <c r="J886" s="1675">
        <f t="array" ref="J886">XLOOKUP(C886,'89'!C915:C1528,'89'!J915:J1528)</f>
        <v>213</v>
      </c>
      <c r="K886" s="8" t="s">
        <v>14</v>
      </c>
      <c r="L886" s="8" t="s">
        <v>3046</v>
      </c>
    </row>
    <row r="887" ht="14.25" customHeight="1">
      <c r="A887" s="8" t="s">
        <v>3045</v>
      </c>
      <c r="B887" s="14" t="s">
        <v>168</v>
      </c>
      <c r="C887" s="1678">
        <v>9.0</v>
      </c>
      <c r="D887" s="1678" t="s">
        <v>2596</v>
      </c>
      <c r="E887" s="8" t="str">
        <f t="array" ref="E887">XLOOKUP(C887,'89'!C916:C1529,'89'!E916:E1529)</f>
        <v>Amarillos</v>
      </c>
      <c r="F887" s="8" t="str">
        <f t="array" ref="F887">XLOOKUP(C887,'89'!$C$911:$C$1524,'89'!F916:F1529)</f>
        <v>#N/A</v>
      </c>
      <c r="H887" s="1675">
        <f t="array" ref="H887">XLOOKUP(C887,'89'!C916:C1529,'89'!H916:H1529)</f>
        <v>248</v>
      </c>
      <c r="I887" s="1675">
        <f t="array" ref="I887">XLOOKUP(C887,'89'!C916:C1529,'89'!I916:I1529)</f>
        <v>240</v>
      </c>
      <c r="J887" s="1675">
        <f t="array" ref="J887">XLOOKUP(C887,'89'!C916:C1529,'89'!J916:J1529)</f>
        <v>221</v>
      </c>
      <c r="K887" s="8" t="s">
        <v>14</v>
      </c>
      <c r="L887" s="8" t="s">
        <v>3046</v>
      </c>
    </row>
    <row r="888" ht="14.25" customHeight="1">
      <c r="A888" s="8" t="s">
        <v>3045</v>
      </c>
      <c r="B888" s="14" t="s">
        <v>168</v>
      </c>
      <c r="C888" s="1678">
        <v>10.0</v>
      </c>
      <c r="D888" s="1678" t="s">
        <v>2597</v>
      </c>
      <c r="E888" s="8" t="str">
        <f t="array" ref="E888">XLOOKUP(C888,'89'!C917:C1530,'89'!E917:E1530)</f>
        <v>Naranjas</v>
      </c>
      <c r="F888" s="8" t="str">
        <f t="array" ref="F888">XLOOKUP(C888,'89'!$C$911:$C$1524,'89'!F917:F1530)</f>
        <v>#N/A</v>
      </c>
      <c r="H888" s="1675">
        <f t="array" ref="H888">XLOOKUP(C888,'89'!C917:C1530,'89'!H917:H1530)</f>
        <v>247</v>
      </c>
      <c r="I888" s="1675">
        <f t="array" ref="I888">XLOOKUP(C888,'89'!C917:C1530,'89'!I917:I1530)</f>
        <v>234</v>
      </c>
      <c r="J888" s="1675">
        <f t="array" ref="J888">XLOOKUP(C888,'89'!C917:C1530,'89'!J917:J1530)</f>
        <v>210</v>
      </c>
      <c r="K888" s="8" t="s">
        <v>14</v>
      </c>
      <c r="L888" s="8" t="s">
        <v>3046</v>
      </c>
    </row>
    <row r="889" ht="14.25" customHeight="1">
      <c r="A889" s="8" t="s">
        <v>3045</v>
      </c>
      <c r="B889" s="14" t="s">
        <v>168</v>
      </c>
      <c r="C889" s="1678">
        <v>12.0</v>
      </c>
      <c r="D889" s="1678" t="s">
        <v>2598</v>
      </c>
      <c r="E889" s="8" t="str">
        <f t="array" ref="E889">XLOOKUP(C889,'89'!C918:C1531,'89'!E918:E1531)</f>
        <v>Cafés</v>
      </c>
      <c r="F889" s="8" t="str">
        <f t="array" ref="F889">XLOOKUP(C889,'89'!$C$911:$C$1524,'89'!F918:F1531)</f>
        <v>#N/A</v>
      </c>
      <c r="H889" s="1675">
        <f t="array" ref="H889">XLOOKUP(C889,'89'!C918:C1531,'89'!H918:H1531)</f>
        <v>238</v>
      </c>
      <c r="I889" s="1675">
        <f t="array" ref="I889">XLOOKUP(C889,'89'!C918:C1531,'89'!I918:I1531)</f>
        <v>229</v>
      </c>
      <c r="J889" s="1675">
        <f t="array" ref="J889">XLOOKUP(C889,'89'!C918:C1531,'89'!J918:J1531)</f>
        <v>208</v>
      </c>
      <c r="K889" s="8" t="s">
        <v>14</v>
      </c>
      <c r="L889" s="8" t="s">
        <v>3046</v>
      </c>
    </row>
    <row r="890" ht="14.25" customHeight="1">
      <c r="A890" s="8" t="s">
        <v>3045</v>
      </c>
      <c r="B890" s="14" t="s">
        <v>168</v>
      </c>
      <c r="C890" s="1678">
        <v>28.0</v>
      </c>
      <c r="D890" s="1678" t="s">
        <v>2599</v>
      </c>
      <c r="E890" s="8" t="str">
        <f t="array" ref="E890">XLOOKUP(C890,'89'!C919:C1532,'89'!E919:E1532)</f>
        <v>Morados</v>
      </c>
      <c r="H890" s="1675">
        <f t="array" ref="H890">XLOOKUP(C890,'89'!C919:C1532,'89'!H919:H1532)</f>
        <v>231</v>
      </c>
      <c r="I890" s="1675">
        <f t="array" ref="I890">XLOOKUP(C890,'89'!C919:C1532,'89'!I919:I1532)</f>
        <v>226</v>
      </c>
      <c r="J890" s="1675">
        <f t="array" ref="J890">XLOOKUP(C890,'89'!C919:C1532,'89'!J919:J1532)</f>
        <v>230</v>
      </c>
      <c r="K890" s="8" t="s">
        <v>14</v>
      </c>
      <c r="L890" s="8" t="s">
        <v>3046</v>
      </c>
    </row>
    <row r="891" ht="14.25" customHeight="1">
      <c r="A891" s="8" t="s">
        <v>3045</v>
      </c>
      <c r="B891" s="14" t="s">
        <v>168</v>
      </c>
      <c r="C891" s="1678">
        <v>31.0</v>
      </c>
      <c r="D891" s="1678" t="s">
        <v>2600</v>
      </c>
      <c r="E891" s="8" t="str">
        <f t="array" ref="E891">XLOOKUP(C891,'89'!C920:C1533,'89'!E920:E1533)</f>
        <v>Rojos</v>
      </c>
      <c r="F891" s="8" t="str">
        <f t="array" ref="F891">XLOOKUP(C891,'89'!$C$911:$C$1524,'89'!F920:F1533)</f>
        <v>#N/A</v>
      </c>
      <c r="H891" s="1675">
        <f t="array" ref="H891">XLOOKUP(C891,'89'!C920:C1533,'89'!H920:H1533)</f>
        <v>231</v>
      </c>
      <c r="I891" s="1675">
        <f t="array" ref="I891">XLOOKUP(C891,'89'!C920:C1533,'89'!I920:I1533)</f>
        <v>220</v>
      </c>
      <c r="J891" s="1675">
        <f t="array" ref="J891">XLOOKUP(C891,'89'!C920:C1533,'89'!J920:J1533)</f>
        <v>215</v>
      </c>
      <c r="K891" s="8" t="s">
        <v>14</v>
      </c>
      <c r="L891" s="8" t="s">
        <v>3046</v>
      </c>
    </row>
    <row r="892" ht="14.25" customHeight="1">
      <c r="A892" s="8" t="s">
        <v>3045</v>
      </c>
      <c r="B892" s="14" t="s">
        <v>168</v>
      </c>
      <c r="C892" s="1678">
        <v>33.0</v>
      </c>
      <c r="D892" s="1678" t="s">
        <v>2601</v>
      </c>
      <c r="E892" s="8" t="str">
        <f t="array" ref="E892">XLOOKUP(C892,'89'!C921:C1534,'89'!E921:E1534)</f>
        <v>Cafés</v>
      </c>
      <c r="H892" s="1675">
        <f t="array" ref="H892">XLOOKUP(C892,'89'!C921:C1534,'89'!H921:H1534)</f>
        <v>237</v>
      </c>
      <c r="I892" s="1675">
        <f t="array" ref="I892">XLOOKUP(C892,'89'!C921:C1534,'89'!I921:I1534)</f>
        <v>228</v>
      </c>
      <c r="J892" s="1675">
        <f t="array" ref="J892">XLOOKUP(C892,'89'!C921:C1534,'89'!J921:J1534)</f>
        <v>220</v>
      </c>
      <c r="K892" s="8" t="s">
        <v>14</v>
      </c>
      <c r="L892" s="8" t="s">
        <v>3046</v>
      </c>
    </row>
    <row r="893" ht="14.25" customHeight="1">
      <c r="A893" s="8" t="s">
        <v>3045</v>
      </c>
      <c r="B893" s="14" t="s">
        <v>168</v>
      </c>
      <c r="C893" s="1678">
        <v>34.0</v>
      </c>
      <c r="D893" s="1678" t="s">
        <v>2602</v>
      </c>
      <c r="E893" s="8" t="str">
        <f t="array" ref="E893">XLOOKUP(C893,'89'!C922:C1535,'89'!E922:E1535)</f>
        <v>Amarillos</v>
      </c>
      <c r="H893" s="1675">
        <f t="array" ref="H893">XLOOKUP(C893,'89'!C922:C1535,'89'!H922:H1535)</f>
        <v>240</v>
      </c>
      <c r="I893" s="1675">
        <f t="array" ref="I893">XLOOKUP(C893,'89'!C922:C1535,'89'!I922:I1535)</f>
        <v>236</v>
      </c>
      <c r="J893" s="1675">
        <f t="array" ref="J893">XLOOKUP(C893,'89'!C922:C1535,'89'!J922:J1535)</f>
        <v>227</v>
      </c>
      <c r="K893" s="8" t="s">
        <v>14</v>
      </c>
      <c r="L893" s="8" t="s">
        <v>3046</v>
      </c>
    </row>
    <row r="894" ht="14.25" customHeight="1">
      <c r="A894" s="8" t="s">
        <v>3045</v>
      </c>
      <c r="B894" s="14" t="s">
        <v>168</v>
      </c>
      <c r="C894" s="1678">
        <v>36.0</v>
      </c>
      <c r="D894" s="1678" t="s">
        <v>2603</v>
      </c>
      <c r="E894" s="8" t="str">
        <f t="array" ref="E894">XLOOKUP(C894,'89'!C923:C1536,'89'!E923:E1536)</f>
        <v>Azules</v>
      </c>
      <c r="F894" s="8" t="str">
        <f t="array" ref="F894">XLOOKUP(C894,'89'!$C$911:$C$1524,'89'!F923:F1536)</f>
        <v>#N/A</v>
      </c>
      <c r="H894" s="1675">
        <f t="array" ref="H894">XLOOKUP(C894,'89'!C923:C1536,'89'!H923:H1536)</f>
        <v>222</v>
      </c>
      <c r="I894" s="1675">
        <f t="array" ref="I894">XLOOKUP(C894,'89'!C923:C1536,'89'!I923:I1536)</f>
        <v>232</v>
      </c>
      <c r="J894" s="1675">
        <f t="array" ref="J894">XLOOKUP(C894,'89'!C923:C1536,'89'!J923:J1536)</f>
        <v>236</v>
      </c>
      <c r="K894" s="8" t="s">
        <v>14</v>
      </c>
      <c r="L894" s="8" t="s">
        <v>3046</v>
      </c>
    </row>
    <row r="895" ht="14.25" customHeight="1">
      <c r="A895" s="8" t="s">
        <v>3045</v>
      </c>
      <c r="B895" s="14" t="s">
        <v>168</v>
      </c>
      <c r="C895" s="1678">
        <v>37.0</v>
      </c>
      <c r="D895" s="1678" t="s">
        <v>3047</v>
      </c>
      <c r="E895" s="8" t="str">
        <f t="array" ref="E895">XLOOKUP(C895,'89'!C924:C1537,'89'!E924:E1537)</f>
        <v>Azules</v>
      </c>
      <c r="H895" s="1675">
        <f t="array" ref="H895">XLOOKUP(C895,'89'!C924:C1537,'89'!H924:H1537)</f>
        <v>214</v>
      </c>
      <c r="I895" s="1675">
        <f t="array" ref="I895">XLOOKUP(C895,'89'!C924:C1537,'89'!I924:I1537)</f>
        <v>220</v>
      </c>
      <c r="J895" s="1675">
        <f t="array" ref="J895">XLOOKUP(C895,'89'!C924:C1537,'89'!J924:J1537)</f>
        <v>222</v>
      </c>
      <c r="K895" s="8" t="s">
        <v>14</v>
      </c>
      <c r="L895" s="8" t="s">
        <v>3046</v>
      </c>
    </row>
    <row r="896" ht="14.25" customHeight="1">
      <c r="A896" s="8" t="s">
        <v>3045</v>
      </c>
      <c r="B896" s="14" t="s">
        <v>168</v>
      </c>
      <c r="C896" s="1678">
        <v>40.0</v>
      </c>
      <c r="D896" s="1678" t="s">
        <v>2605</v>
      </c>
      <c r="E896" s="8" t="str">
        <f t="array" ref="E896">XLOOKUP(C896,'89'!C925:C1538,'89'!E925:E1538)</f>
        <v>Rojos</v>
      </c>
      <c r="F896" s="8" t="str">
        <f t="array" ref="F896">XLOOKUP(C896,'89'!$C$911:$C$1524,'89'!F925:F1538)</f>
        <v>#N/A</v>
      </c>
      <c r="H896" s="1675">
        <f t="array" ref="H896">XLOOKUP(C896,'89'!C925:C1538,'89'!H925:H1538)</f>
        <v>236</v>
      </c>
      <c r="I896" s="1675">
        <f t="array" ref="I896">XLOOKUP(C896,'89'!C925:C1538,'89'!I925:I1538)</f>
        <v>230</v>
      </c>
      <c r="J896" s="1675">
        <f t="array" ref="J896">XLOOKUP(C896,'89'!C925:C1538,'89'!J925:J1538)</f>
        <v>230</v>
      </c>
      <c r="K896" s="8" t="s">
        <v>14</v>
      </c>
      <c r="L896" s="8" t="s">
        <v>3046</v>
      </c>
    </row>
    <row r="897" ht="14.25" customHeight="1">
      <c r="A897" s="8" t="s">
        <v>3045</v>
      </c>
      <c r="B897" s="1678" t="s">
        <v>892</v>
      </c>
      <c r="C897" s="1679">
        <v>83.0</v>
      </c>
      <c r="D897" s="1678" t="s">
        <v>1966</v>
      </c>
      <c r="E897" s="8" t="str">
        <f t="array" ref="E897">XLOOKUP(C897,'89'!C926:C1539,'89'!E926:E1539)</f>
        <v>Morados</v>
      </c>
      <c r="F897" s="8" t="str">
        <f t="array" ref="F897">XLOOKUP(C897,'89'!$C$911:$C$1524,'89'!F926:F1539)</f>
        <v>#N/A</v>
      </c>
      <c r="H897" s="1675">
        <f t="array" ref="H897">XLOOKUP(C897,'89'!C926:C1539,'89'!H926:H1539)</f>
        <v>150</v>
      </c>
      <c r="I897" s="1675">
        <f t="array" ref="I897">XLOOKUP(C897,'89'!C926:C1539,'89'!I926:I1539)</f>
        <v>68</v>
      </c>
      <c r="J897" s="1675">
        <f t="array" ref="J897">XLOOKUP(C897,'89'!C926:C1539,'89'!J926:J1539)</f>
        <v>93</v>
      </c>
      <c r="K897" s="8" t="s">
        <v>14</v>
      </c>
      <c r="L897" s="8" t="s">
        <v>3046</v>
      </c>
    </row>
    <row r="898" ht="14.25" customHeight="1">
      <c r="A898" s="8" t="s">
        <v>3045</v>
      </c>
      <c r="B898" s="1678" t="s">
        <v>814</v>
      </c>
      <c r="C898" s="1678">
        <v>85.0</v>
      </c>
      <c r="D898" s="1678" t="s">
        <v>1968</v>
      </c>
      <c r="E898" s="8" t="str">
        <f t="array" ref="E898">XLOOKUP(C898,'89'!C927:C1540,'89'!E927:E1540)</f>
        <v>Morados</v>
      </c>
      <c r="F898" s="8" t="str">
        <f t="array" ref="F898">XLOOKUP(C898,'89'!$C$911:$C$1524,'89'!F927:F1540)</f>
        <v>#N/A</v>
      </c>
      <c r="H898" s="1675">
        <f t="array" ref="H898">XLOOKUP(C898,'89'!C927:C1540,'89'!H927:H1540)</f>
        <v>222</v>
      </c>
      <c r="I898" s="1675">
        <f t="array" ref="I898">XLOOKUP(C898,'89'!C927:C1540,'89'!I927:I1540)</f>
        <v>156</v>
      </c>
      <c r="J898" s="1675">
        <f t="array" ref="J898">XLOOKUP(C898,'89'!C927:C1540,'89'!J927:J1540)</f>
        <v>188</v>
      </c>
      <c r="K898" s="8" t="s">
        <v>14</v>
      </c>
      <c r="L898" s="8" t="s">
        <v>3046</v>
      </c>
    </row>
    <row r="899" ht="14.25" customHeight="1">
      <c r="A899" s="8" t="s">
        <v>3045</v>
      </c>
      <c r="B899" s="14" t="s">
        <v>168</v>
      </c>
      <c r="C899" s="1678">
        <v>86.0</v>
      </c>
      <c r="D899" s="1678" t="s">
        <v>2606</v>
      </c>
      <c r="E899" s="8" t="str">
        <f t="array" ref="E899">XLOOKUP(C899,'89'!C928:C1541,'89'!E928:E1541)</f>
        <v>Morados</v>
      </c>
      <c r="F899" s="8" t="str">
        <f t="array" ref="F899">XLOOKUP(C899,'89'!$C$911:$C$1524,'89'!F928:F1541)</f>
        <v>#N/A</v>
      </c>
      <c r="H899" s="1675">
        <f t="array" ref="H899">XLOOKUP(C899,'89'!C928:C1541,'89'!H928:H1541)</f>
        <v>241</v>
      </c>
      <c r="I899" s="1675">
        <f t="array" ref="I899">XLOOKUP(C899,'89'!C928:C1541,'89'!I928:I1541)</f>
        <v>199</v>
      </c>
      <c r="J899" s="1675">
        <f t="array" ref="J899">XLOOKUP(C899,'89'!C928:C1541,'89'!J928:J1541)</f>
        <v>217</v>
      </c>
      <c r="K899" s="8" t="s">
        <v>14</v>
      </c>
      <c r="L899" s="8" t="s">
        <v>3046</v>
      </c>
    </row>
    <row r="900" ht="14.25" customHeight="1">
      <c r="A900" s="8" t="s">
        <v>3045</v>
      </c>
      <c r="B900" s="14" t="s">
        <v>168</v>
      </c>
      <c r="C900" s="1678">
        <v>87.0</v>
      </c>
      <c r="D900" s="1678" t="s">
        <v>3048</v>
      </c>
      <c r="E900" s="8" t="str">
        <f t="array" ref="E900">XLOOKUP(C900,'89'!C929:C1542,'89'!E929:E1542)</f>
        <v>Morados</v>
      </c>
      <c r="F900" s="8" t="str">
        <f t="array" ref="F900">XLOOKUP(C900,'89'!$C$911:$C$1524,'89'!F929:F1542)</f>
        <v>#N/A</v>
      </c>
      <c r="H900" s="1675">
        <f t="array" ref="H900">XLOOKUP(C900,'89'!C929:C1542,'89'!H929:H1542)</f>
        <v>244</v>
      </c>
      <c r="I900" s="1675">
        <f t="array" ref="I900">XLOOKUP(C900,'89'!C929:C1542,'89'!I929:I1542)</f>
        <v>210</v>
      </c>
      <c r="J900" s="1675">
        <f t="array" ref="J900">XLOOKUP(C900,'89'!C929:C1542,'89'!J929:J1542)</f>
        <v>222</v>
      </c>
      <c r="K900" s="8" t="s">
        <v>14</v>
      </c>
      <c r="L900" s="8" t="s">
        <v>3046</v>
      </c>
    </row>
    <row r="901" ht="14.25" customHeight="1">
      <c r="A901" s="8" t="s">
        <v>3045</v>
      </c>
      <c r="B901" s="14" t="s">
        <v>168</v>
      </c>
      <c r="C901" s="1678">
        <v>88.0</v>
      </c>
      <c r="D901" s="1678" t="s">
        <v>2608</v>
      </c>
      <c r="E901" s="8" t="str">
        <f t="array" ref="E901">XLOOKUP(C901,'89'!C930:C1543,'89'!E930:E1543)</f>
        <v>Morados</v>
      </c>
      <c r="F901" s="8" t="str">
        <f t="array" ref="F901">XLOOKUP(C901,'89'!$C$911:$C$1524,'89'!F930:F1543)</f>
        <v>#N/A</v>
      </c>
      <c r="H901" s="1675">
        <f t="array" ref="H901">XLOOKUP(C901,'89'!C930:C1543,'89'!H930:H1543)</f>
        <v>249</v>
      </c>
      <c r="I901" s="1675">
        <f t="array" ref="I901">XLOOKUP(C901,'89'!C930:C1543,'89'!I930:I1543)</f>
        <v>229</v>
      </c>
      <c r="J901" s="1675">
        <f t="array" ref="J901">XLOOKUP(C901,'89'!C930:C1543,'89'!J930:J1543)</f>
        <v>232</v>
      </c>
      <c r="K901" s="8" t="s">
        <v>14</v>
      </c>
      <c r="L901" s="8" t="s">
        <v>3046</v>
      </c>
    </row>
    <row r="902" ht="14.25" customHeight="1">
      <c r="A902" s="8" t="s">
        <v>3045</v>
      </c>
      <c r="B902" s="1678" t="s">
        <v>892</v>
      </c>
      <c r="C902" s="1679">
        <v>89.0</v>
      </c>
      <c r="D902" s="1678" t="s">
        <v>1969</v>
      </c>
      <c r="E902" s="8" t="str">
        <f t="array" ref="E902">XLOOKUP(C902,'89'!C931:C1544,'89'!E931:E1544)</f>
        <v>Morados</v>
      </c>
      <c r="H902" s="1675">
        <f t="array" ref="H902">XLOOKUP(C902,'89'!C931:C1544,'89'!H931:H1544)</f>
        <v>123</v>
      </c>
      <c r="I902" s="1675">
        <f t="array" ref="I902">XLOOKUP(C902,'89'!C931:C1544,'89'!I931:I1544)</f>
        <v>71</v>
      </c>
      <c r="J902" s="1675">
        <f t="array" ref="J902">XLOOKUP(C902,'89'!C931:C1544,'89'!J931:J1544)</f>
        <v>85</v>
      </c>
      <c r="K902" s="8" t="s">
        <v>14</v>
      </c>
      <c r="L902" s="8" t="s">
        <v>3046</v>
      </c>
    </row>
    <row r="903" ht="14.25" customHeight="1">
      <c r="A903" s="8" t="s">
        <v>3045</v>
      </c>
      <c r="B903" s="1678" t="s">
        <v>892</v>
      </c>
      <c r="C903" s="1679">
        <v>90.0</v>
      </c>
      <c r="D903" s="1678" t="s">
        <v>1970</v>
      </c>
      <c r="E903" s="8" t="str">
        <f t="array" ref="E903">XLOOKUP(C903,'89'!C932:C1545,'89'!E932:E1545)</f>
        <v>Morados</v>
      </c>
      <c r="F903" s="8" t="str">
        <f t="array" ref="F903">XLOOKUP(C903,'89'!$C$911:$C$1524,'89'!F932:F1545)</f>
        <v>#N/A</v>
      </c>
      <c r="H903" s="1675">
        <f t="array" ref="H903">XLOOKUP(C903,'89'!C932:C1545,'89'!H932:H1545)</f>
        <v>172</v>
      </c>
      <c r="I903" s="1675">
        <f t="array" ref="I903">XLOOKUP(C903,'89'!C932:C1545,'89'!I932:I1545)</f>
        <v>104</v>
      </c>
      <c r="J903" s="1675">
        <f t="array" ref="J903">XLOOKUP(C903,'89'!C932:C1545,'89'!J932:J1545)</f>
        <v>129</v>
      </c>
      <c r="K903" s="8" t="s">
        <v>14</v>
      </c>
      <c r="L903" s="8" t="s">
        <v>3046</v>
      </c>
    </row>
    <row r="904" ht="14.25" customHeight="1">
      <c r="A904" s="8" t="s">
        <v>3045</v>
      </c>
      <c r="B904" s="1678" t="s">
        <v>814</v>
      </c>
      <c r="C904" s="1678">
        <v>91.0</v>
      </c>
      <c r="D904" s="1678" t="s">
        <v>1971</v>
      </c>
      <c r="E904" s="8" t="str">
        <f t="array" ref="E904">XLOOKUP(C904,'89'!C933:C1546,'89'!E933:E1546)</f>
        <v>Morados</v>
      </c>
      <c r="H904" s="1675">
        <f t="array" ref="H904">XLOOKUP(C904,'89'!C933:C1546,'89'!H933:H1546)</f>
        <v>208</v>
      </c>
      <c r="I904" s="1675">
        <f t="array" ref="I904">XLOOKUP(C904,'89'!C933:C1546,'89'!I933:I1546)</f>
        <v>155</v>
      </c>
      <c r="J904" s="1675">
        <f t="array" ref="J904">XLOOKUP(C904,'89'!C933:C1546,'89'!J933:J1546)</f>
        <v>180</v>
      </c>
      <c r="K904" s="8" t="s">
        <v>14</v>
      </c>
      <c r="L904" s="8" t="s">
        <v>3046</v>
      </c>
    </row>
    <row r="905" ht="14.25" customHeight="1">
      <c r="A905" s="8" t="s">
        <v>3045</v>
      </c>
      <c r="B905" s="14" t="s">
        <v>168</v>
      </c>
      <c r="C905" s="1678">
        <v>92.0</v>
      </c>
      <c r="D905" s="1678" t="s">
        <v>2609</v>
      </c>
      <c r="E905" s="8" t="str">
        <f t="array" ref="E905">XLOOKUP(C905,'89'!C934:C1547,'89'!E934:E1547)</f>
        <v>Morados</v>
      </c>
      <c r="H905" s="1675">
        <f t="array" ref="H905">XLOOKUP(C905,'89'!C934:C1547,'89'!H934:H1547)</f>
        <v>229</v>
      </c>
      <c r="I905" s="1675">
        <f t="array" ref="I905">XLOOKUP(C905,'89'!C934:C1547,'89'!I934:I1547)</f>
        <v>193</v>
      </c>
      <c r="J905" s="1675">
        <f t="array" ref="J905">XLOOKUP(C905,'89'!C934:C1547,'89'!J934:J1547)</f>
        <v>205</v>
      </c>
      <c r="K905" s="8" t="s">
        <v>14</v>
      </c>
      <c r="L905" s="8" t="s">
        <v>3046</v>
      </c>
    </row>
    <row r="906" ht="14.25" customHeight="1">
      <c r="A906" s="8" t="s">
        <v>3045</v>
      </c>
      <c r="B906" s="14" t="s">
        <v>168</v>
      </c>
      <c r="C906" s="1678">
        <v>93.0</v>
      </c>
      <c r="D906" s="1678" t="s">
        <v>2610</v>
      </c>
      <c r="E906" s="8" t="str">
        <f t="array" ref="E906">XLOOKUP(C906,'89'!C935:C1548,'89'!E935:E1548)</f>
        <v>Morados</v>
      </c>
      <c r="F906" s="8" t="str">
        <f t="array" ref="F906">XLOOKUP(C906,'89'!$C$911:$C$1524,'89'!F935:F1548)</f>
        <v>#N/A</v>
      </c>
      <c r="H906" s="1675">
        <f t="array" ref="H906">XLOOKUP(C906,'89'!C935:C1548,'89'!H935:H1548)</f>
        <v>236</v>
      </c>
      <c r="I906" s="1675">
        <f t="array" ref="I906">XLOOKUP(C906,'89'!C935:C1548,'89'!I935:I1548)</f>
        <v>206</v>
      </c>
      <c r="J906" s="1675">
        <f t="array" ref="J906">XLOOKUP(C906,'89'!C935:C1548,'89'!J935:J1548)</f>
        <v>215</v>
      </c>
      <c r="K906" s="8" t="s">
        <v>14</v>
      </c>
      <c r="L906" s="8" t="s">
        <v>3046</v>
      </c>
    </row>
    <row r="907" ht="14.25" customHeight="1">
      <c r="A907" s="8" t="s">
        <v>3045</v>
      </c>
      <c r="B907" s="14" t="s">
        <v>168</v>
      </c>
      <c r="C907" s="1678">
        <v>94.0</v>
      </c>
      <c r="D907" s="1678" t="s">
        <v>2611</v>
      </c>
      <c r="E907" s="8" t="str">
        <f t="array" ref="E907">XLOOKUP(C907,'89'!C936:C1549,'89'!E936:E1549)</f>
        <v>Morados</v>
      </c>
      <c r="H907" s="1675">
        <f t="array" ref="H907">XLOOKUP(C907,'89'!C936:C1549,'89'!H936:H1549)</f>
        <v>237</v>
      </c>
      <c r="I907" s="1675">
        <f t="array" ref="I907">XLOOKUP(C907,'89'!C936:C1549,'89'!I936:I1549)</f>
        <v>213</v>
      </c>
      <c r="J907" s="1675">
        <f t="array" ref="J907">XLOOKUP(C907,'89'!C936:C1549,'89'!J936:J1549)</f>
        <v>215</v>
      </c>
      <c r="K907" s="8" t="s">
        <v>14</v>
      </c>
      <c r="L907" s="8" t="s">
        <v>3046</v>
      </c>
    </row>
    <row r="908" ht="14.25" customHeight="1">
      <c r="A908" s="8" t="s">
        <v>3045</v>
      </c>
      <c r="B908" s="1678" t="s">
        <v>892</v>
      </c>
      <c r="C908" s="1679">
        <v>108.0</v>
      </c>
      <c r="D908" s="1680" t="s">
        <v>3049</v>
      </c>
      <c r="E908" s="8" t="str">
        <f t="array" ref="E908">XLOOKUP(C908,'89'!C937:C1550,'89'!E937:E1550)</f>
        <v>Morados</v>
      </c>
      <c r="F908" s="8" t="str">
        <f t="array" ref="F908">XLOOKUP(C908,'89'!$C$911:$C$1524,'89'!F937:F1550)</f>
        <v>#N/A</v>
      </c>
      <c r="H908" s="1675">
        <f t="array" ref="H908">XLOOKUP(C908,'89'!C937:C1550,'89'!H937:H1550)</f>
        <v>197</v>
      </c>
      <c r="I908" s="1675">
        <f t="array" ref="I908">XLOOKUP(C908,'89'!C937:C1550,'89'!I937:I1550)</f>
        <v>101</v>
      </c>
      <c r="J908" s="1675">
        <f t="array" ref="J908">XLOOKUP(C908,'89'!C937:C1550,'89'!J937:J1550)</f>
        <v>124</v>
      </c>
      <c r="K908" s="8" t="s">
        <v>14</v>
      </c>
      <c r="L908" s="8" t="s">
        <v>3046</v>
      </c>
    </row>
    <row r="909" ht="14.25" customHeight="1">
      <c r="A909" s="8" t="s">
        <v>3045</v>
      </c>
      <c r="B909" s="1678" t="s">
        <v>814</v>
      </c>
      <c r="C909" s="1678">
        <v>109.0</v>
      </c>
      <c r="D909" s="1678" t="s">
        <v>1974</v>
      </c>
      <c r="E909" s="8" t="str">
        <f t="array" ref="E909">XLOOKUP(C909,'89'!C938:C1551,'89'!E938:E1551)</f>
        <v>Morados</v>
      </c>
      <c r="F909" s="8" t="str">
        <f t="array" ref="F909">XLOOKUP(C909,'89'!$C$911:$C$1524,'89'!F938:F1551)</f>
        <v>#N/A</v>
      </c>
      <c r="H909" s="1675">
        <f t="array" ref="H909">XLOOKUP(C909,'89'!C938:C1551,'89'!H938:H1551)</f>
        <v>224</v>
      </c>
      <c r="I909" s="1675">
        <f t="array" ref="I909">XLOOKUP(C909,'89'!C938:C1551,'89'!I938:I1551)</f>
        <v>152</v>
      </c>
      <c r="J909" s="1675">
        <f t="array" ref="J909">XLOOKUP(C909,'89'!C938:C1551,'89'!J938:J1551)</f>
        <v>177</v>
      </c>
      <c r="K909" s="8" t="s">
        <v>14</v>
      </c>
      <c r="L909" s="8" t="s">
        <v>3046</v>
      </c>
    </row>
    <row r="910" ht="14.25" customHeight="1">
      <c r="A910" s="8" t="s">
        <v>3045</v>
      </c>
      <c r="B910" s="14" t="s">
        <v>168</v>
      </c>
      <c r="C910" s="1678">
        <v>110.0</v>
      </c>
      <c r="D910" s="1678" t="s">
        <v>2612</v>
      </c>
      <c r="E910" s="8" t="str">
        <f t="array" ref="E910">XLOOKUP(C910,'89'!C939:C1552,'89'!E939:E1552)</f>
        <v>Rojos</v>
      </c>
      <c r="F910" s="8" t="str">
        <f t="array" ref="F910">XLOOKUP(C910,'89'!$C$911:$C$1524,'89'!F939:F1552)</f>
        <v>#N/A</v>
      </c>
      <c r="G910" s="8" t="str">
        <f t="array" ref="G910">XLOOKUP(C910,'89'!$C$911:$C$1524,'89'!G939:G1552)</f>
        <v>#N/A</v>
      </c>
      <c r="H910" s="1675">
        <f t="array" ref="H910">XLOOKUP(C910,'89'!C939:C1552,'89'!H939:H1552)</f>
        <v>240</v>
      </c>
      <c r="I910" s="1675">
        <f t="array" ref="I910">XLOOKUP(C910,'89'!C939:C1552,'89'!I939:I1552)</f>
        <v>191</v>
      </c>
      <c r="J910" s="1675">
        <f t="array" ref="J910">XLOOKUP(C910,'89'!C939:C1552,'89'!J939:J1552)</f>
        <v>206</v>
      </c>
      <c r="K910" s="8" t="s">
        <v>14</v>
      </c>
      <c r="L910" s="8" t="s">
        <v>3046</v>
      </c>
    </row>
    <row r="911" ht="14.25" customHeight="1">
      <c r="A911" s="8" t="s">
        <v>3045</v>
      </c>
      <c r="B911" s="14" t="s">
        <v>168</v>
      </c>
      <c r="C911" s="1678">
        <v>111.0</v>
      </c>
      <c r="D911" s="1678" t="s">
        <v>2613</v>
      </c>
      <c r="E911" s="8" t="str">
        <f t="array" ref="E911">XLOOKUP(C911,'89'!C940:C1553,'89'!E940:E1553)</f>
        <v>Rojos</v>
      </c>
      <c r="F911" s="8" t="str">
        <f t="array" ref="F911">XLOOKUP(C911,'89'!$C$911:$C$1524,'89'!F940:F1553)</f>
        <v>#N/A</v>
      </c>
      <c r="G911" s="8" t="str">
        <f t="array" ref="G911">XLOOKUP(C911,'89'!$C$911:$C$1524,'89'!G940:G1553)</f>
        <v>#N/A</v>
      </c>
      <c r="H911" s="1675">
        <f t="array" ref="H911">XLOOKUP(C911,'89'!C940:C1553,'89'!H940:H1553)</f>
        <v>245</v>
      </c>
      <c r="I911" s="1675">
        <f t="array" ref="I911">XLOOKUP(C911,'89'!C940:C1553,'89'!I940:I1553)</f>
        <v>205</v>
      </c>
      <c r="J911" s="1675">
        <f t="array" ref="J911">XLOOKUP(C911,'89'!C940:C1553,'89'!J940:J1553)</f>
        <v>216</v>
      </c>
      <c r="K911" s="8" t="s">
        <v>14</v>
      </c>
      <c r="L911" s="8" t="s">
        <v>3046</v>
      </c>
    </row>
    <row r="912" ht="14.25" customHeight="1">
      <c r="A912" s="8" t="s">
        <v>3045</v>
      </c>
      <c r="B912" s="14" t="s">
        <v>168</v>
      </c>
      <c r="C912" s="1678">
        <v>112.0</v>
      </c>
      <c r="D912" s="1678" t="s">
        <v>2614</v>
      </c>
      <c r="E912" s="8" t="str">
        <f t="array" ref="E912">XLOOKUP(C912,'89'!C941:C1554,'89'!E941:E1554)</f>
        <v>Rojos</v>
      </c>
      <c r="F912" s="8" t="str">
        <f t="array" ref="F912">XLOOKUP(C912,'89'!$C$911:$C$1524,'89'!F941:F1554)</f>
        <v>#N/A</v>
      </c>
      <c r="H912" s="1675">
        <f t="array" ref="H912">XLOOKUP(C912,'89'!C941:C1554,'89'!H941:H1554)</f>
        <v>251</v>
      </c>
      <c r="I912" s="1675">
        <f t="array" ref="I912">XLOOKUP(C912,'89'!C941:C1554,'89'!I941:I1554)</f>
        <v>222</v>
      </c>
      <c r="J912" s="1675">
        <f t="array" ref="J912">XLOOKUP(C912,'89'!C941:C1554,'89'!J941:J1554)</f>
        <v>228</v>
      </c>
      <c r="K912" s="8" t="s">
        <v>14</v>
      </c>
      <c r="L912" s="8" t="s">
        <v>3046</v>
      </c>
    </row>
    <row r="913" ht="14.25" customHeight="1">
      <c r="A913" s="8" t="s">
        <v>3045</v>
      </c>
      <c r="B913" s="1678" t="s">
        <v>817</v>
      </c>
      <c r="C913" s="1679">
        <v>115.0</v>
      </c>
      <c r="D913" s="1678" t="s">
        <v>1977</v>
      </c>
      <c r="E913" s="8" t="str">
        <f t="array" ref="E913">XLOOKUP(C913,'89'!C942:C1555,'89'!E942:E1555)</f>
        <v>Rojos</v>
      </c>
      <c r="F913" s="8" t="str">
        <f t="array" ref="F913">XLOOKUP(C913,'89'!$C$911:$C$1524,'89'!F942:F1555)</f>
        <v>#N/A</v>
      </c>
      <c r="H913" s="1675">
        <f t="array" ref="H913">XLOOKUP(C913,'89'!C942:C1555,'89'!H942:H1555)</f>
        <v>217</v>
      </c>
      <c r="I913" s="1675">
        <f t="array" ref="I913">XLOOKUP(C913,'89'!C942:C1555,'89'!I942:I1555)</f>
        <v>142</v>
      </c>
      <c r="J913" s="1675">
        <f t="array" ref="J913">XLOOKUP(C913,'89'!C942:C1555,'89'!J942:J1555)</f>
        <v>151</v>
      </c>
      <c r="K913" s="8" t="s">
        <v>14</v>
      </c>
      <c r="L913" s="8" t="s">
        <v>3046</v>
      </c>
    </row>
    <row r="914" ht="14.25" customHeight="1">
      <c r="A914" s="8" t="s">
        <v>3045</v>
      </c>
      <c r="B914" s="14" t="s">
        <v>168</v>
      </c>
      <c r="C914" s="1678">
        <v>116.0</v>
      </c>
      <c r="D914" s="1678" t="s">
        <v>2615</v>
      </c>
      <c r="E914" s="8" t="str">
        <f t="array" ref="E914">XLOOKUP(C914,'89'!C943:C1556,'89'!E943:E1556)</f>
        <v>Rojos</v>
      </c>
      <c r="F914" s="8" t="str">
        <f t="array" ref="F914">XLOOKUP(C914,'89'!$C$911:$C$1524,'89'!F943:F1556)</f>
        <v>#N/A</v>
      </c>
      <c r="H914" s="1675">
        <f t="array" ref="H914">XLOOKUP(C914,'89'!C943:C1556,'89'!H943:H1556)</f>
        <v>235</v>
      </c>
      <c r="I914" s="1675">
        <f t="array" ref="I914">XLOOKUP(C914,'89'!C943:C1556,'89'!I943:I1556)</f>
        <v>183</v>
      </c>
      <c r="J914" s="1675">
        <f t="array" ref="J914">XLOOKUP(C914,'89'!C943:C1556,'89'!J943:J1556)</f>
        <v>187</v>
      </c>
      <c r="K914" s="8" t="s">
        <v>14</v>
      </c>
      <c r="L914" s="8" t="s">
        <v>3046</v>
      </c>
    </row>
    <row r="915" ht="14.25" customHeight="1">
      <c r="A915" s="8" t="s">
        <v>3045</v>
      </c>
      <c r="B915" s="14" t="s">
        <v>168</v>
      </c>
      <c r="C915" s="1678">
        <v>117.0</v>
      </c>
      <c r="D915" s="1678" t="s">
        <v>2616</v>
      </c>
      <c r="E915" s="8" t="str">
        <f t="array" ref="E915">XLOOKUP(C915,'89'!C944:C1557,'89'!E944:E1557)</f>
        <v>Rojos</v>
      </c>
      <c r="H915" s="1675">
        <f t="array" ref="H915">XLOOKUP(C915,'89'!C944:C1557,'89'!H944:H1557)</f>
        <v>241</v>
      </c>
      <c r="I915" s="1675">
        <f t="array" ref="I915">XLOOKUP(C915,'89'!C944:C1557,'89'!I944:I1557)</f>
        <v>198</v>
      </c>
      <c r="J915" s="1675">
        <f t="array" ref="J915">XLOOKUP(C915,'89'!C944:C1557,'89'!J944:J1557)</f>
        <v>202</v>
      </c>
      <c r="K915" s="8" t="s">
        <v>14</v>
      </c>
      <c r="L915" s="8" t="s">
        <v>3046</v>
      </c>
    </row>
    <row r="916" ht="14.25" customHeight="1">
      <c r="A916" s="8" t="s">
        <v>3045</v>
      </c>
      <c r="B916" s="14" t="s">
        <v>168</v>
      </c>
      <c r="C916" s="1678">
        <v>118.0</v>
      </c>
      <c r="D916" s="1678" t="s">
        <v>2617</v>
      </c>
      <c r="E916" s="8" t="str">
        <f t="array" ref="E916">XLOOKUP(C916,'89'!C945:C1558,'89'!E945:E1558)</f>
        <v>Rojos</v>
      </c>
      <c r="F916" s="8" t="str">
        <f t="array" ref="F916">XLOOKUP(C916,'89'!$C$911:$C$1524,'89'!F945:F1558)</f>
        <v>#N/A</v>
      </c>
      <c r="H916" s="1675">
        <f t="array" ref="H916">XLOOKUP(C916,'89'!C945:C1558,'89'!H945:H1558)</f>
        <v>250</v>
      </c>
      <c r="I916" s="1675">
        <f t="array" ref="I916">XLOOKUP(C916,'89'!C945:C1558,'89'!I945:I1558)</f>
        <v>220</v>
      </c>
      <c r="J916" s="1675">
        <f t="array" ref="J916">XLOOKUP(C916,'89'!C945:C1558,'89'!J945:J1558)</f>
        <v>221</v>
      </c>
      <c r="K916" s="8" t="s">
        <v>14</v>
      </c>
      <c r="L916" s="8" t="s">
        <v>3046</v>
      </c>
    </row>
    <row r="917" ht="14.25" customHeight="1">
      <c r="A917" s="8" t="s">
        <v>3045</v>
      </c>
      <c r="B917" s="1678" t="s">
        <v>892</v>
      </c>
      <c r="C917" s="1679">
        <v>120.0</v>
      </c>
      <c r="D917" s="1678" t="s">
        <v>1979</v>
      </c>
      <c r="E917" s="8" t="str">
        <f t="array" ref="E917">XLOOKUP(C917,'89'!C946:C1559,'89'!E946:E1559)</f>
        <v>Rojos</v>
      </c>
      <c r="H917" s="1675">
        <f t="array" ref="H917">XLOOKUP(C917,'89'!C946:C1559,'89'!H946:H1559)</f>
        <v>235</v>
      </c>
      <c r="I917" s="1675">
        <f t="array" ref="I917">XLOOKUP(C917,'89'!C946:C1559,'89'!I946:I1559)</f>
        <v>110</v>
      </c>
      <c r="J917" s="1675">
        <f t="array" ref="J917">XLOOKUP(C917,'89'!C946:C1559,'89'!J946:J1559)</f>
        <v>126</v>
      </c>
      <c r="K917" s="8" t="s">
        <v>14</v>
      </c>
      <c r="L917" s="8" t="s">
        <v>3046</v>
      </c>
    </row>
    <row r="918" ht="14.25" customHeight="1">
      <c r="A918" s="8" t="s">
        <v>3045</v>
      </c>
      <c r="B918" s="1678" t="s">
        <v>814</v>
      </c>
      <c r="C918" s="1678">
        <v>121.0</v>
      </c>
      <c r="D918" s="1678" t="s">
        <v>2618</v>
      </c>
      <c r="E918" s="8" t="str">
        <f t="array" ref="E918">XLOOKUP(C918,'89'!C947:C1560,'89'!E947:E1560)</f>
        <v>Rojos</v>
      </c>
      <c r="F918" s="8" t="str">
        <f t="array" ref="F918">XLOOKUP(C918,'89'!$C$911:$C$1524,'89'!F947:F1560)</f>
        <v>#N/A</v>
      </c>
      <c r="H918" s="1675">
        <f t="array" ref="H918">XLOOKUP(C918,'89'!C947:C1560,'89'!H947:H1560)</f>
        <v>247</v>
      </c>
      <c r="I918" s="1675">
        <f t="array" ref="I918">XLOOKUP(C918,'89'!C947:C1560,'89'!I947:I1560)</f>
        <v>157</v>
      </c>
      <c r="J918" s="1675">
        <f t="array" ref="J918">XLOOKUP(C918,'89'!C947:C1560,'89'!J947:J1560)</f>
        <v>175</v>
      </c>
      <c r="K918" s="8" t="s">
        <v>14</v>
      </c>
      <c r="L918" s="8" t="s">
        <v>3046</v>
      </c>
    </row>
    <row r="919" ht="14.25" customHeight="1">
      <c r="A919" s="8" t="s">
        <v>3045</v>
      </c>
      <c r="B919" s="14" t="s">
        <v>168</v>
      </c>
      <c r="C919" s="1678">
        <v>122.0</v>
      </c>
      <c r="D919" s="1678" t="s">
        <v>2619</v>
      </c>
      <c r="E919" s="8" t="str">
        <f t="array" ref="E919">XLOOKUP(C919,'89'!C948:C1561,'89'!E948:E1561)</f>
        <v>Rojos</v>
      </c>
      <c r="H919" s="1675">
        <f t="array" ref="H919">XLOOKUP(C919,'89'!C948:C1561,'89'!H948:H1561)</f>
        <v>252</v>
      </c>
      <c r="I919" s="1675">
        <f t="array" ref="I919">XLOOKUP(C919,'89'!C948:C1561,'89'!I948:I1561)</f>
        <v>201</v>
      </c>
      <c r="J919" s="1675">
        <f t="array" ref="J919">XLOOKUP(C919,'89'!C948:C1561,'89'!J948:J1561)</f>
        <v>210</v>
      </c>
      <c r="K919" s="8" t="s">
        <v>14</v>
      </c>
      <c r="L919" s="8" t="s">
        <v>3046</v>
      </c>
    </row>
    <row r="920" ht="14.25" customHeight="1">
      <c r="A920" s="8" t="s">
        <v>3045</v>
      </c>
      <c r="B920" s="14" t="s">
        <v>168</v>
      </c>
      <c r="C920" s="1678">
        <v>123.0</v>
      </c>
      <c r="D920" s="1678" t="s">
        <v>2620</v>
      </c>
      <c r="E920" s="8" t="str">
        <f t="array" ref="E920">XLOOKUP(C920,'89'!C949:C1562,'89'!E949:E1562)</f>
        <v>Rojos</v>
      </c>
      <c r="F920" s="8" t="str">
        <f t="array" ref="F920">XLOOKUP(C920,'89'!$C$911:$C$1524,'89'!F949:F1562)</f>
        <v>#N/A</v>
      </c>
      <c r="H920" s="1675">
        <f t="array" ref="H920">XLOOKUP(C920,'89'!C949:C1562,'89'!H949:H1562)</f>
        <v>253</v>
      </c>
      <c r="I920" s="1675">
        <f t="array" ref="I920">XLOOKUP(C920,'89'!C949:C1562,'89'!I949:I1562)</f>
        <v>213</v>
      </c>
      <c r="J920" s="1675">
        <f t="array" ref="J920">XLOOKUP(C920,'89'!C949:C1562,'89'!J949:J1562)</f>
        <v>220</v>
      </c>
      <c r="K920" s="8" t="s">
        <v>14</v>
      </c>
      <c r="L920" s="8" t="s">
        <v>3046</v>
      </c>
    </row>
    <row r="921" ht="14.25" customHeight="1">
      <c r="A921" s="8" t="s">
        <v>3045</v>
      </c>
      <c r="B921" s="14" t="s">
        <v>168</v>
      </c>
      <c r="C921" s="1678">
        <v>124.0</v>
      </c>
      <c r="D921" s="1678" t="s">
        <v>2621</v>
      </c>
      <c r="E921" s="8" t="str">
        <f t="array" ref="E921">XLOOKUP(C921,'89'!C950:C1563,'89'!E950:E1563)</f>
        <v>Rojos</v>
      </c>
      <c r="F921" s="8" t="str">
        <f t="array" ref="F921">XLOOKUP(C921,'89'!$C$911:$C$1524,'89'!F950:F1563)</f>
        <v>#N/A</v>
      </c>
      <c r="H921" s="1675">
        <f t="array" ref="H921">XLOOKUP(C921,'89'!C950:C1563,'89'!H950:H1563)</f>
        <v>250</v>
      </c>
      <c r="I921" s="1675">
        <f t="array" ref="I921">XLOOKUP(C921,'89'!C950:C1563,'89'!I950:I1563)</f>
        <v>234</v>
      </c>
      <c r="J921" s="1675">
        <f t="array" ref="J921">XLOOKUP(C921,'89'!C950:C1563,'89'!J950:J1563)</f>
        <v>235</v>
      </c>
      <c r="K921" s="8" t="s">
        <v>14</v>
      </c>
      <c r="L921" s="8" t="s">
        <v>3046</v>
      </c>
    </row>
    <row r="922" ht="14.25" customHeight="1">
      <c r="A922" s="8" t="s">
        <v>3045</v>
      </c>
      <c r="B922" s="1678" t="s">
        <v>814</v>
      </c>
      <c r="C922" s="1678">
        <v>127.0</v>
      </c>
      <c r="D922" s="1678" t="s">
        <v>1982</v>
      </c>
      <c r="E922" s="8" t="str">
        <f t="array" ref="E922">XLOOKUP(C922,'89'!C951:C1564,'89'!E951:E1564)</f>
        <v>Rojos</v>
      </c>
      <c r="H922" s="1675">
        <f t="array" ref="H922">XLOOKUP(C922,'89'!C951:C1564,'89'!H951:H1564)</f>
        <v>235</v>
      </c>
      <c r="I922" s="1675">
        <f t="array" ref="I922">XLOOKUP(C922,'89'!C951:C1564,'89'!I951:I1564)</f>
        <v>154</v>
      </c>
      <c r="J922" s="1675">
        <f t="array" ref="J922">XLOOKUP(C922,'89'!C951:C1564,'89'!J951:J1564)</f>
        <v>164</v>
      </c>
      <c r="K922" s="8" t="s">
        <v>14</v>
      </c>
      <c r="L922" s="8" t="s">
        <v>3046</v>
      </c>
    </row>
    <row r="923" ht="14.25" customHeight="1">
      <c r="A923" s="8" t="s">
        <v>3045</v>
      </c>
      <c r="B923" s="14" t="s">
        <v>168</v>
      </c>
      <c r="C923" s="14">
        <v>128.0</v>
      </c>
      <c r="D923" s="14" t="s">
        <v>2622</v>
      </c>
      <c r="E923" s="8" t="str">
        <f t="array" ref="E923">XLOOKUP(C923,'89'!C952:C1565,'89'!E952:E1565)</f>
        <v>Rojos</v>
      </c>
      <c r="F923" s="8" t="str">
        <f t="array" ref="F923">XLOOKUP(C923,'89'!$C$911:$C$1524,'89'!F952:F1565)</f>
        <v>#N/A</v>
      </c>
      <c r="H923" s="1675">
        <f t="array" ref="H923">XLOOKUP(C923,'89'!C952:C1565,'89'!H952:H1565)</f>
        <v>248</v>
      </c>
      <c r="I923" s="1675">
        <f t="array" ref="I923">XLOOKUP(C923,'89'!C952:C1565,'89'!I952:I1565)</f>
        <v>191</v>
      </c>
      <c r="J923" s="1675">
        <f t="array" ref="J923">XLOOKUP(C923,'89'!C952:C1565,'89'!J952:J1565)</f>
        <v>197</v>
      </c>
      <c r="K923" s="8" t="s">
        <v>14</v>
      </c>
      <c r="L923" s="8" t="s">
        <v>3046</v>
      </c>
    </row>
    <row r="924" ht="14.25" customHeight="1">
      <c r="A924" s="8" t="s">
        <v>3045</v>
      </c>
      <c r="B924" s="14" t="s">
        <v>168</v>
      </c>
      <c r="C924" s="1678">
        <v>129.0</v>
      </c>
      <c r="D924" s="1678" t="s">
        <v>2623</v>
      </c>
      <c r="E924" s="8" t="str">
        <f t="array" ref="E924">XLOOKUP(C924,'89'!C953:C1566,'89'!E953:E1566)</f>
        <v>Rojos</v>
      </c>
      <c r="H924" s="1675">
        <f t="array" ref="H924">XLOOKUP(C924,'89'!C953:C1566,'89'!H953:H1566)</f>
        <v>249</v>
      </c>
      <c r="I924" s="1675">
        <f t="array" ref="I924">XLOOKUP(C924,'89'!C953:C1566,'89'!I953:I1566)</f>
        <v>205</v>
      </c>
      <c r="J924" s="1675">
        <f t="array" ref="J924">XLOOKUP(C924,'89'!C953:C1566,'89'!J953:J1566)</f>
        <v>209</v>
      </c>
      <c r="K924" s="8" t="s">
        <v>14</v>
      </c>
      <c r="L924" s="8" t="s">
        <v>3046</v>
      </c>
    </row>
    <row r="925" ht="14.25" customHeight="1">
      <c r="A925" s="8" t="s">
        <v>3045</v>
      </c>
      <c r="B925" s="14" t="s">
        <v>168</v>
      </c>
      <c r="C925" s="1678">
        <v>130.0</v>
      </c>
      <c r="D925" s="1678" t="s">
        <v>3050</v>
      </c>
      <c r="E925" s="8" t="str">
        <f t="array" ref="E925">XLOOKUP(C925,'89'!C954:C1567,'89'!E954:E1567)</f>
        <v>Rojos</v>
      </c>
      <c r="F925" s="8" t="str">
        <f t="array" ref="F925">XLOOKUP(C925,'89'!$C$911:$C$1524,'89'!F954:F1567)</f>
        <v>#N/A</v>
      </c>
      <c r="H925" s="1675">
        <f t="array" ref="H925">XLOOKUP(C925,'89'!C954:C1567,'89'!H954:H1567)</f>
        <v>253</v>
      </c>
      <c r="I925" s="1675">
        <f t="array" ref="I925">XLOOKUP(C925,'89'!C954:C1567,'89'!I954:I1567)</f>
        <v>224</v>
      </c>
      <c r="J925" s="1675">
        <f t="array" ref="J925">XLOOKUP(C925,'89'!C954:C1567,'89'!J954:J1567)</f>
        <v>224</v>
      </c>
      <c r="K925" s="8" t="s">
        <v>14</v>
      </c>
      <c r="L925" s="8" t="s">
        <v>3046</v>
      </c>
    </row>
    <row r="926" ht="14.25" customHeight="1">
      <c r="A926" s="8" t="s">
        <v>3045</v>
      </c>
      <c r="B926" s="1678" t="s">
        <v>892</v>
      </c>
      <c r="C926" s="1679">
        <v>131.0</v>
      </c>
      <c r="D926" s="1678" t="s">
        <v>1983</v>
      </c>
      <c r="E926" s="8" t="str">
        <f t="array" ref="E926">XLOOKUP(C926,'89'!C955:C1568,'89'!E955:E1568)</f>
        <v>Rojos</v>
      </c>
      <c r="H926" s="1675">
        <f t="array" ref="H926">XLOOKUP(C926,'89'!C955:C1568,'89'!H955:H1568)</f>
        <v>155</v>
      </c>
      <c r="I926" s="1675">
        <f t="array" ref="I926">XLOOKUP(C926,'89'!C955:C1568,'89'!I955:I1568)</f>
        <v>83</v>
      </c>
      <c r="J926" s="1675">
        <f t="array" ref="J926">XLOOKUP(C926,'89'!C955:C1568,'89'!J955:J1568)</f>
        <v>69</v>
      </c>
      <c r="K926" s="8" t="s">
        <v>14</v>
      </c>
      <c r="L926" s="8" t="s">
        <v>3046</v>
      </c>
    </row>
    <row r="927" ht="14.25" customHeight="1">
      <c r="A927" s="8" t="s">
        <v>3045</v>
      </c>
      <c r="B927" s="1678" t="s">
        <v>892</v>
      </c>
      <c r="C927" s="1679">
        <v>132.0</v>
      </c>
      <c r="D927" s="1678" t="s">
        <v>1984</v>
      </c>
      <c r="E927" s="8" t="str">
        <f t="array" ref="E927">XLOOKUP(C927,'89'!C956:C1569,'89'!E956:E1569)</f>
        <v>Rojos</v>
      </c>
      <c r="F927" s="8" t="str">
        <f t="array" ref="F927">XLOOKUP(C927,'89'!$C$911:$C$1524,'89'!F956:F1569)</f>
        <v>#N/A</v>
      </c>
      <c r="H927" s="1675">
        <f t="array" ref="H927">XLOOKUP(C927,'89'!C956:C1569,'89'!H956:H1569)</f>
        <v>176</v>
      </c>
      <c r="I927" s="1675">
        <f t="array" ref="I927">XLOOKUP(C927,'89'!C956:C1569,'89'!I956:I1569)</f>
        <v>94</v>
      </c>
      <c r="J927" s="1675">
        <f t="array" ref="J927">XLOOKUP(C927,'89'!C956:C1569,'89'!J956:J1569)</f>
        <v>79</v>
      </c>
      <c r="K927" s="8" t="s">
        <v>14</v>
      </c>
      <c r="L927" s="8" t="s">
        <v>3046</v>
      </c>
    </row>
    <row r="928" ht="14.25" customHeight="1">
      <c r="A928" s="8" t="s">
        <v>3045</v>
      </c>
      <c r="B928" s="1678" t="s">
        <v>814</v>
      </c>
      <c r="C928" s="1678">
        <v>133.0</v>
      </c>
      <c r="D928" s="1678" t="s">
        <v>1985</v>
      </c>
      <c r="E928" s="8" t="str">
        <f t="array" ref="E928">XLOOKUP(C928,'89'!C957:C1570,'89'!E957:E1570)</f>
        <v>Rojos</v>
      </c>
      <c r="H928" s="1675">
        <f t="array" ref="H928">XLOOKUP(C928,'89'!C957:C1570,'89'!H957:H1570)</f>
        <v>208</v>
      </c>
      <c r="I928" s="1675">
        <f t="array" ref="I928">XLOOKUP(C928,'89'!C957:C1570,'89'!I957:I1570)</f>
        <v>136</v>
      </c>
      <c r="J928" s="1675">
        <f t="array" ref="J928">XLOOKUP(C928,'89'!C957:C1570,'89'!J957:J1570)</f>
        <v>126</v>
      </c>
      <c r="K928" s="8" t="s">
        <v>14</v>
      </c>
      <c r="L928" s="8" t="s">
        <v>3046</v>
      </c>
    </row>
    <row r="929" ht="14.25" customHeight="1">
      <c r="A929" s="8" t="s">
        <v>3045</v>
      </c>
      <c r="B929" s="14" t="s">
        <v>168</v>
      </c>
      <c r="C929" s="1678">
        <v>134.0</v>
      </c>
      <c r="D929" s="1678" t="s">
        <v>2625</v>
      </c>
      <c r="E929" s="8" t="str">
        <f t="array" ref="E929">XLOOKUP(C929,'89'!C958:C1571,'89'!E958:E1571)</f>
        <v>Rojos</v>
      </c>
      <c r="F929" s="8" t="str">
        <f t="array" ref="F929">XLOOKUP(C929,'89'!$C$911:$C$1524,'89'!F958:F1571)</f>
        <v>#N/A</v>
      </c>
      <c r="H929" s="1675">
        <f t="array" ref="H929">XLOOKUP(C929,'89'!C958:C1571,'89'!H958:H1571)</f>
        <v>231</v>
      </c>
      <c r="I929" s="1675">
        <f t="array" ref="I929">XLOOKUP(C929,'89'!C958:C1571,'89'!I958:I1571)</f>
        <v>175</v>
      </c>
      <c r="J929" s="1675">
        <f t="array" ref="J929">XLOOKUP(C929,'89'!C958:C1571,'89'!J958:J1571)</f>
        <v>165</v>
      </c>
      <c r="K929" s="8" t="s">
        <v>14</v>
      </c>
      <c r="L929" s="8" t="s">
        <v>3046</v>
      </c>
    </row>
    <row r="930" ht="14.25" customHeight="1">
      <c r="A930" s="8" t="s">
        <v>3045</v>
      </c>
      <c r="B930" s="14" t="s">
        <v>168</v>
      </c>
      <c r="C930" s="1678">
        <v>135.0</v>
      </c>
      <c r="D930" s="1678" t="s">
        <v>2626</v>
      </c>
      <c r="E930" s="8" t="str">
        <f t="array" ref="E930">XLOOKUP(C930,'89'!C959:C1572,'89'!E959:E1572)</f>
        <v>Rojos</v>
      </c>
      <c r="F930" s="8" t="str">
        <f t="array" ref="F930">XLOOKUP(C930,'89'!$C$911:$C$1524,'89'!F959:F1572)</f>
        <v>#N/A</v>
      </c>
      <c r="G930" s="8" t="str">
        <f t="array" ref="G930">XLOOKUP(C930,'89'!$C$911:$C$1524,'89'!G959:G1572)</f>
        <v>#N/A</v>
      </c>
      <c r="H930" s="1675">
        <f t="array" ref="H930">XLOOKUP(C930,'89'!C959:C1572,'89'!H959:H1572)</f>
        <v>238</v>
      </c>
      <c r="I930" s="1675">
        <f t="array" ref="I930">XLOOKUP(C930,'89'!C959:C1572,'89'!I959:I1572)</f>
        <v>190</v>
      </c>
      <c r="J930" s="1675">
        <f t="array" ref="J930">XLOOKUP(C930,'89'!C959:C1572,'89'!J959:J1572)</f>
        <v>181</v>
      </c>
      <c r="K930" s="8" t="s">
        <v>14</v>
      </c>
      <c r="L930" s="8" t="s">
        <v>3046</v>
      </c>
    </row>
    <row r="931" ht="14.25" customHeight="1">
      <c r="A931" s="8" t="s">
        <v>3045</v>
      </c>
      <c r="B931" s="14" t="s">
        <v>168</v>
      </c>
      <c r="C931" s="1678">
        <v>136.0</v>
      </c>
      <c r="D931" s="1678" t="s">
        <v>2627</v>
      </c>
      <c r="E931" s="8" t="str">
        <f t="array" ref="E931">XLOOKUP(C931,'89'!C960:C1573,'89'!E960:E1573)</f>
        <v>Rojos</v>
      </c>
      <c r="F931" s="8" t="str">
        <f t="array" ref="F931">XLOOKUP(C931,'89'!$C$911:$C$1524,'89'!F960:F1573)</f>
        <v>#N/A</v>
      </c>
      <c r="H931" s="1675">
        <f t="array" ref="H931">XLOOKUP(C931,'89'!C960:C1573,'89'!H960:H1573)</f>
        <v>246</v>
      </c>
      <c r="I931" s="1675">
        <f t="array" ref="I931">XLOOKUP(C931,'89'!C960:C1573,'89'!I960:I1573)</f>
        <v>216</v>
      </c>
      <c r="J931" s="1675">
        <f t="array" ref="J931">XLOOKUP(C931,'89'!C960:C1573,'89'!J960:J1573)</f>
        <v>210</v>
      </c>
      <c r="K931" s="8" t="s">
        <v>14</v>
      </c>
      <c r="L931" s="8" t="s">
        <v>3046</v>
      </c>
    </row>
    <row r="932" ht="14.25" customHeight="1">
      <c r="A932" s="8" t="s">
        <v>3045</v>
      </c>
      <c r="B932" s="1678" t="s">
        <v>814</v>
      </c>
      <c r="C932" s="1678">
        <v>145.0</v>
      </c>
      <c r="D932" s="1678" t="s">
        <v>1988</v>
      </c>
      <c r="E932" s="8" t="str">
        <f t="array" ref="E932">XLOOKUP(C932,'89'!C961:C1574,'89'!E961:E1574)</f>
        <v>Rojos</v>
      </c>
      <c r="F932" s="8" t="str">
        <f t="array" ref="F932">XLOOKUP(C932,'89'!$C$911:$C$1524,'89'!F961:F1574)</f>
        <v>#N/A</v>
      </c>
      <c r="H932" s="1675">
        <f t="array" ref="H932">XLOOKUP(C932,'89'!C961:C1574,'89'!H961:H1574)</f>
        <v>249</v>
      </c>
      <c r="I932" s="1675">
        <f t="array" ref="I932">XLOOKUP(C932,'89'!C961:C1574,'89'!I961:I1574)</f>
        <v>171</v>
      </c>
      <c r="J932" s="1675">
        <f t="array" ref="J932">XLOOKUP(C932,'89'!C961:C1574,'89'!J961:J1574)</f>
        <v>155</v>
      </c>
      <c r="K932" s="8" t="s">
        <v>14</v>
      </c>
      <c r="L932" s="8" t="s">
        <v>3046</v>
      </c>
    </row>
    <row r="933" ht="14.25" customHeight="1">
      <c r="A933" s="8" t="s">
        <v>3045</v>
      </c>
      <c r="B933" s="14" t="s">
        <v>168</v>
      </c>
      <c r="C933" s="1678">
        <v>146.0</v>
      </c>
      <c r="D933" s="1678" t="s">
        <v>2628</v>
      </c>
      <c r="E933" s="8" t="str">
        <f t="array" ref="E933">XLOOKUP(C933,'89'!C962:C1575,'89'!E962:E1575)</f>
        <v>Rojos</v>
      </c>
      <c r="F933" s="8" t="str">
        <f t="array" ref="F933">XLOOKUP(C933,'89'!$C$911:$C$1524,'89'!F962:F1575)</f>
        <v>#N/A</v>
      </c>
      <c r="H933" s="1675">
        <f t="array" ref="H933">XLOOKUP(C933,'89'!C962:C1575,'89'!H962:H1575)</f>
        <v>253</v>
      </c>
      <c r="I933" s="1675">
        <f t="array" ref="I933">XLOOKUP(C933,'89'!C962:C1575,'89'!I962:I1575)</f>
        <v>206</v>
      </c>
      <c r="J933" s="1675">
        <f t="array" ref="J933">XLOOKUP(C933,'89'!C962:C1575,'89'!J962:J1575)</f>
        <v>194</v>
      </c>
      <c r="K933" s="8" t="s">
        <v>14</v>
      </c>
      <c r="L933" s="8" t="s">
        <v>3046</v>
      </c>
    </row>
    <row r="934" ht="14.25" customHeight="1">
      <c r="A934" s="8" t="s">
        <v>3045</v>
      </c>
      <c r="B934" s="14" t="s">
        <v>168</v>
      </c>
      <c r="C934" s="1678">
        <v>147.0</v>
      </c>
      <c r="D934" s="1678" t="s">
        <v>2629</v>
      </c>
      <c r="E934" s="8" t="str">
        <f t="array" ref="E934">XLOOKUP(C934,'89'!C963:C1576,'89'!E963:E1576)</f>
        <v>Rojos</v>
      </c>
      <c r="F934" s="8" t="str">
        <f t="array" ref="F934">XLOOKUP(C934,'89'!$C$911:$C$1524,'89'!F963:F1576)</f>
        <v>#N/A</v>
      </c>
      <c r="H934" s="1675">
        <f t="array" ref="H934">XLOOKUP(C934,'89'!C963:C1576,'89'!H963:H1576)</f>
        <v>253</v>
      </c>
      <c r="I934" s="1675">
        <f t="array" ref="I934">XLOOKUP(C934,'89'!C963:C1576,'89'!I963:I1576)</f>
        <v>219</v>
      </c>
      <c r="J934" s="1675">
        <f t="array" ref="J934">XLOOKUP(C934,'89'!C963:C1576,'89'!J963:J1576)</f>
        <v>208</v>
      </c>
      <c r="K934" s="8" t="s">
        <v>14</v>
      </c>
      <c r="L934" s="8" t="s">
        <v>3046</v>
      </c>
    </row>
    <row r="935" ht="14.25" customHeight="1">
      <c r="A935" s="8" t="s">
        <v>3045</v>
      </c>
      <c r="B935" s="14" t="s">
        <v>168</v>
      </c>
      <c r="C935" s="1678">
        <v>148.0</v>
      </c>
      <c r="D935" s="1678" t="s">
        <v>2630</v>
      </c>
      <c r="E935" s="8" t="str">
        <f t="array" ref="E935">XLOOKUP(C935,'89'!C964:C1577,'89'!E964:E1577)</f>
        <v>Rojos</v>
      </c>
      <c r="H935" s="1675">
        <f t="array" ref="H935">XLOOKUP(C935,'89'!C964:C1577,'89'!H964:H1577)</f>
        <v>251</v>
      </c>
      <c r="I935" s="1675">
        <f t="array" ref="I935">XLOOKUP(C935,'89'!C964:C1577,'89'!I964:I1577)</f>
        <v>233</v>
      </c>
      <c r="J935" s="1675">
        <f t="array" ref="J935">XLOOKUP(C935,'89'!C964:C1577,'89'!J964:J1577)</f>
        <v>227</v>
      </c>
      <c r="K935" s="8" t="s">
        <v>14</v>
      </c>
      <c r="L935" s="8" t="s">
        <v>3046</v>
      </c>
    </row>
    <row r="936" ht="14.25" customHeight="1">
      <c r="A936" s="8" t="s">
        <v>3045</v>
      </c>
      <c r="B936" s="1678" t="s">
        <v>817</v>
      </c>
      <c r="C936" s="1679">
        <v>150.0</v>
      </c>
      <c r="D936" s="1678" t="s">
        <v>3051</v>
      </c>
      <c r="E936" s="8" t="str">
        <f t="array" ref="E936">XLOOKUP(C936,'89'!C965:C1578,'89'!E965:E1578)</f>
        <v>Cafés</v>
      </c>
      <c r="F936" s="8" t="str">
        <f t="array" ref="F936">XLOOKUP(C936,'89'!$C$911:$C$1524,'89'!F965:F1578)</f>
        <v>#N/A</v>
      </c>
      <c r="H936" s="1675">
        <f t="array" ref="H936">XLOOKUP(C936,'89'!C965:C1578,'89'!H965:H1578)</f>
        <v>190</v>
      </c>
      <c r="I936" s="1675">
        <f t="array" ref="I936">XLOOKUP(C936,'89'!C965:C1578,'89'!I965:I1578)</f>
        <v>117</v>
      </c>
      <c r="J936" s="1675">
        <f t="array" ref="J936">XLOOKUP(C936,'89'!C965:C1578,'89'!J965:J1578)</f>
        <v>91</v>
      </c>
      <c r="K936" s="8" t="s">
        <v>14</v>
      </c>
      <c r="L936" s="8" t="s">
        <v>3046</v>
      </c>
    </row>
    <row r="937" ht="14.25" customHeight="1">
      <c r="A937" s="8" t="s">
        <v>3045</v>
      </c>
      <c r="B937" s="1678" t="s">
        <v>814</v>
      </c>
      <c r="C937" s="1678">
        <v>151.0</v>
      </c>
      <c r="D937" s="1678" t="s">
        <v>1991</v>
      </c>
      <c r="E937" s="8" t="str">
        <f t="array" ref="E937">XLOOKUP(C937,'89'!C966:C1579,'89'!E966:E1579)</f>
        <v>Rojos</v>
      </c>
      <c r="H937" s="1675">
        <f t="array" ref="H937">XLOOKUP(C937,'89'!C966:C1579,'89'!H966:H1579)</f>
        <v>219</v>
      </c>
      <c r="I937" s="1675">
        <f t="array" ref="I937">XLOOKUP(C937,'89'!C966:C1579,'89'!I966:I1579)</f>
        <v>157</v>
      </c>
      <c r="J937" s="1675">
        <f t="array" ref="J937">XLOOKUP(C937,'89'!C966:C1579,'89'!J966:J1579)</f>
        <v>133</v>
      </c>
      <c r="K937" s="8" t="s">
        <v>14</v>
      </c>
      <c r="L937" s="8" t="s">
        <v>3046</v>
      </c>
    </row>
    <row r="938" ht="14.25" customHeight="1">
      <c r="A938" s="8" t="s">
        <v>3045</v>
      </c>
      <c r="B938" s="14" t="s">
        <v>168</v>
      </c>
      <c r="C938" s="1678">
        <v>152.0</v>
      </c>
      <c r="D938" s="1678" t="s">
        <v>2631</v>
      </c>
      <c r="E938" s="8" t="str">
        <f t="array" ref="E938">XLOOKUP(C938,'89'!C967:C1580,'89'!E967:E1580)</f>
        <v>Rojos</v>
      </c>
      <c r="H938" s="1675">
        <f t="array" ref="H938">XLOOKUP(C938,'89'!C967:C1580,'89'!H967:H1580)</f>
        <v>237</v>
      </c>
      <c r="I938" s="1675">
        <f t="array" ref="I938">XLOOKUP(C938,'89'!C967:C1580,'89'!I967:I1580)</f>
        <v>192</v>
      </c>
      <c r="J938" s="1675">
        <f t="array" ref="J938">XLOOKUP(C938,'89'!C967:C1580,'89'!J967:J1580)</f>
        <v>172</v>
      </c>
      <c r="K938" s="8" t="s">
        <v>14</v>
      </c>
      <c r="L938" s="8" t="s">
        <v>3046</v>
      </c>
    </row>
    <row r="939" ht="14.25" customHeight="1">
      <c r="A939" s="8" t="s">
        <v>3045</v>
      </c>
      <c r="B939" s="14" t="s">
        <v>168</v>
      </c>
      <c r="C939" s="1678">
        <v>153.0</v>
      </c>
      <c r="D939" s="1678" t="s">
        <v>2632</v>
      </c>
      <c r="E939" s="8" t="str">
        <f t="array" ref="E939">XLOOKUP(C939,'89'!C968:C1581,'89'!E968:E1581)</f>
        <v>Rojos</v>
      </c>
      <c r="F939" s="8" t="str">
        <f t="array" ref="F939">XLOOKUP(C939,'89'!$C$911:$C$1524,'89'!F968:F1581)</f>
        <v>#N/A</v>
      </c>
      <c r="H939" s="1675">
        <f t="array" ref="H939">XLOOKUP(C939,'89'!C968:C1581,'89'!H968:H1581)</f>
        <v>241</v>
      </c>
      <c r="I939" s="1675">
        <f t="array" ref="I939">XLOOKUP(C939,'89'!C968:C1581,'89'!I968:I1581)</f>
        <v>204</v>
      </c>
      <c r="J939" s="1675">
        <f t="array" ref="J939">XLOOKUP(C939,'89'!C968:C1581,'89'!J968:J1581)</f>
        <v>188</v>
      </c>
      <c r="K939" s="8" t="s">
        <v>14</v>
      </c>
      <c r="L939" s="8" t="s">
        <v>3046</v>
      </c>
    </row>
    <row r="940" ht="14.25" customHeight="1">
      <c r="A940" s="8" t="s">
        <v>3045</v>
      </c>
      <c r="B940" s="14" t="s">
        <v>168</v>
      </c>
      <c r="C940" s="1678">
        <v>154.0</v>
      </c>
      <c r="D940" s="1678" t="s">
        <v>2633</v>
      </c>
      <c r="E940" s="8" t="str">
        <f t="array" ref="E940">XLOOKUP(C940,'89'!C969:C1582,'89'!E969:E1582)</f>
        <v>Rojos</v>
      </c>
      <c r="H940" s="1675">
        <f t="array" ref="H940">XLOOKUP(C940,'89'!C969:C1582,'89'!H969:H1582)</f>
        <v>249</v>
      </c>
      <c r="I940" s="1675">
        <f t="array" ref="I940">XLOOKUP(C940,'89'!C969:C1582,'89'!I969:I1582)</f>
        <v>226</v>
      </c>
      <c r="J940" s="1675">
        <f t="array" ref="J940">XLOOKUP(C940,'89'!C969:C1582,'89'!J969:J1582)</f>
        <v>212</v>
      </c>
      <c r="K940" s="8" t="s">
        <v>14</v>
      </c>
      <c r="L940" s="8" t="s">
        <v>3046</v>
      </c>
    </row>
    <row r="941" ht="14.25" customHeight="1">
      <c r="A941" s="8" t="s">
        <v>3045</v>
      </c>
      <c r="B941" s="1678" t="s">
        <v>892</v>
      </c>
      <c r="C941" s="1679">
        <v>155.0</v>
      </c>
      <c r="D941" s="1678" t="s">
        <v>1992</v>
      </c>
      <c r="E941" s="8" t="str">
        <f t="array" ref="E941">XLOOKUP(C941,'89'!C970:C1583,'89'!E970:E1583)</f>
        <v>Cafés</v>
      </c>
      <c r="H941" s="1675">
        <f t="array" ref="H941">XLOOKUP(C941,'89'!C970:C1583,'89'!H970:H1583)</f>
        <v>152</v>
      </c>
      <c r="I941" s="1675">
        <f t="array" ref="I941">XLOOKUP(C941,'89'!C970:C1583,'89'!I970:I1583)</f>
        <v>86</v>
      </c>
      <c r="J941" s="1675">
        <f t="array" ref="J941">XLOOKUP(C941,'89'!C970:C1583,'89'!J970:J1583)</f>
        <v>60</v>
      </c>
      <c r="K941" s="8" t="s">
        <v>14</v>
      </c>
      <c r="L941" s="8" t="s">
        <v>3046</v>
      </c>
    </row>
    <row r="942" ht="14.25" customHeight="1">
      <c r="A942" s="8" t="s">
        <v>3045</v>
      </c>
      <c r="B942" s="1678" t="s">
        <v>817</v>
      </c>
      <c r="C942" s="1679">
        <v>156.0</v>
      </c>
      <c r="D942" s="1678" t="s">
        <v>1993</v>
      </c>
      <c r="E942" s="8" t="str">
        <f t="array" ref="E942">XLOOKUP(C942,'89'!C971:C1584,'89'!E971:E1584)</f>
        <v>Cafés</v>
      </c>
      <c r="F942" s="8" t="str">
        <f t="array" ref="F942">XLOOKUP(C942,'89'!$C$911:$C$1524,'89'!F971:F1584)</f>
        <v>#N/A</v>
      </c>
      <c r="H942" s="1675">
        <f t="array" ref="H942">XLOOKUP(C942,'89'!C971:C1584,'89'!H971:H1584)</f>
        <v>181</v>
      </c>
      <c r="I942" s="1675">
        <f t="array" ref="I942">XLOOKUP(C942,'89'!C971:C1584,'89'!I971:I1584)</f>
        <v>117</v>
      </c>
      <c r="J942" s="1675">
        <f t="array" ref="J942">XLOOKUP(C942,'89'!C971:C1584,'89'!J971:J1584)</f>
        <v>90</v>
      </c>
      <c r="K942" s="8" t="s">
        <v>14</v>
      </c>
      <c r="L942" s="8" t="s">
        <v>3046</v>
      </c>
    </row>
    <row r="943" ht="14.25" customHeight="1">
      <c r="A943" s="8" t="s">
        <v>3045</v>
      </c>
      <c r="B943" s="1678" t="s">
        <v>814</v>
      </c>
      <c r="C943" s="1678">
        <v>157.0</v>
      </c>
      <c r="D943" s="1678" t="s">
        <v>1994</v>
      </c>
      <c r="E943" s="8" t="str">
        <f t="array" ref="E943">XLOOKUP(C943,'89'!C972:C1585,'89'!E972:E1585)</f>
        <v>Cafés</v>
      </c>
      <c r="H943" s="1675">
        <f t="array" ref="H943">XLOOKUP(C943,'89'!C972:C1585,'89'!H972:H1585)</f>
        <v>211</v>
      </c>
      <c r="I943" s="1675">
        <f t="array" ref="I943">XLOOKUP(C943,'89'!C972:C1585,'89'!I972:I1585)</f>
        <v>157</v>
      </c>
      <c r="J943" s="1675">
        <f t="array" ref="J943">XLOOKUP(C943,'89'!C972:C1585,'89'!J972:J1585)</f>
        <v>134</v>
      </c>
      <c r="K943" s="8" t="s">
        <v>14</v>
      </c>
      <c r="L943" s="8" t="s">
        <v>3046</v>
      </c>
    </row>
    <row r="944" ht="14.25" customHeight="1">
      <c r="A944" s="8" t="s">
        <v>3045</v>
      </c>
      <c r="B944" s="14" t="s">
        <v>168</v>
      </c>
      <c r="C944" s="1678">
        <v>158.0</v>
      </c>
      <c r="D944" s="1678" t="s">
        <v>2634</v>
      </c>
      <c r="E944" s="8" t="str">
        <f t="array" ref="E944">XLOOKUP(C944,'89'!C973:C1586,'89'!E973:E1586)</f>
        <v>Cafés</v>
      </c>
      <c r="H944" s="1675">
        <f t="array" ref="H944">XLOOKUP(C944,'89'!C973:C1586,'89'!H973:H1586)</f>
        <v>234</v>
      </c>
      <c r="I944" s="1675">
        <f t="array" ref="I944">XLOOKUP(C944,'89'!C973:C1586,'89'!I973:I1586)</f>
        <v>193</v>
      </c>
      <c r="J944" s="1675">
        <f t="array" ref="J944">XLOOKUP(C944,'89'!C973:C1586,'89'!J973:J1586)</f>
        <v>173</v>
      </c>
      <c r="K944" s="8" t="s">
        <v>14</v>
      </c>
      <c r="L944" s="8" t="s">
        <v>3046</v>
      </c>
    </row>
    <row r="945" ht="14.25" customHeight="1">
      <c r="A945" s="8" t="s">
        <v>3045</v>
      </c>
      <c r="B945" s="14" t="s">
        <v>168</v>
      </c>
      <c r="C945" s="1678">
        <v>159.0</v>
      </c>
      <c r="D945" s="1678" t="s">
        <v>2635</v>
      </c>
      <c r="E945" s="8" t="str">
        <f t="array" ref="E945">XLOOKUP(C945,'89'!C974:C1587,'89'!E974:E1587)</f>
        <v>Cafés</v>
      </c>
      <c r="F945" s="8" t="str">
        <f t="array" ref="F945">XLOOKUP(C945,'89'!$C$911:$C$1524,'89'!F974:F1587)</f>
        <v>#N/A</v>
      </c>
      <c r="H945" s="1675">
        <f t="array" ref="H945">XLOOKUP(C945,'89'!C974:C1587,'89'!H974:H1587)</f>
        <v>243</v>
      </c>
      <c r="I945" s="1675">
        <f t="array" ref="I945">XLOOKUP(C945,'89'!C974:C1587,'89'!I974:I1587)</f>
        <v>207</v>
      </c>
      <c r="J945" s="1675">
        <f t="array" ref="J945">XLOOKUP(C945,'89'!C974:C1587,'89'!J974:J1587)</f>
        <v>190</v>
      </c>
      <c r="K945" s="8" t="s">
        <v>14</v>
      </c>
      <c r="L945" s="8" t="s">
        <v>3046</v>
      </c>
    </row>
    <row r="946" ht="14.25" customHeight="1">
      <c r="A946" s="8" t="s">
        <v>3045</v>
      </c>
      <c r="B946" s="14" t="s">
        <v>168</v>
      </c>
      <c r="C946" s="1678">
        <v>160.0</v>
      </c>
      <c r="D946" s="1678" t="s">
        <v>2636</v>
      </c>
      <c r="E946" s="8" t="str">
        <f t="array" ref="E946">XLOOKUP(C946,'89'!C975:C1588,'89'!E975:E1588)</f>
        <v>Cafés</v>
      </c>
      <c r="H946" s="1675">
        <f t="array" ref="H946">XLOOKUP(C946,'89'!C975:C1588,'89'!H975:H1588)</f>
        <v>245</v>
      </c>
      <c r="I946" s="1675">
        <f t="array" ref="I946">XLOOKUP(C946,'89'!C975:C1588,'89'!I975:I1588)</f>
        <v>217</v>
      </c>
      <c r="J946" s="1675">
        <f t="array" ref="J946">XLOOKUP(C946,'89'!C975:C1588,'89'!J975:J1588)</f>
        <v>203</v>
      </c>
      <c r="K946" s="8" t="s">
        <v>14</v>
      </c>
      <c r="L946" s="8" t="s">
        <v>3046</v>
      </c>
    </row>
    <row r="947" ht="14.25" customHeight="1">
      <c r="A947" s="8" t="s">
        <v>3045</v>
      </c>
      <c r="B947" s="1678" t="s">
        <v>892</v>
      </c>
      <c r="C947" s="1679">
        <v>162.0</v>
      </c>
      <c r="D947" s="1678" t="s">
        <v>1996</v>
      </c>
      <c r="E947" s="8" t="str">
        <f t="array" ref="E947">XLOOKUP(C947,'89'!C976:C1589,'89'!E976:E1589)</f>
        <v>Naranjas</v>
      </c>
      <c r="F947" s="8" t="str">
        <f t="array" ref="F947">XLOOKUP(C947,'89'!$C$911:$C$1524,'89'!F976:F1589)</f>
        <v>#N/A</v>
      </c>
      <c r="G947" s="8" t="str">
        <f t="array" ref="G947">XLOOKUP(C947,'89'!$C$911:$C$1524,'89'!G976:G1589)</f>
        <v>#N/A</v>
      </c>
      <c r="H947" s="1675">
        <f t="array" ref="H947">XLOOKUP(C947,'89'!C976:C1589,'89'!H976:H1589)</f>
        <v>246</v>
      </c>
      <c r="I947" s="1675">
        <f t="array" ref="I947">XLOOKUP(C947,'89'!C976:C1589,'89'!I976:I1589)</f>
        <v>138</v>
      </c>
      <c r="J947" s="1675">
        <f t="array" ref="J947">XLOOKUP(C947,'89'!C976:C1589,'89'!J976:J1589)</f>
        <v>87</v>
      </c>
      <c r="K947" s="8" t="s">
        <v>14</v>
      </c>
      <c r="L947" s="8" t="s">
        <v>3046</v>
      </c>
    </row>
    <row r="948" ht="14.25" customHeight="1">
      <c r="A948" s="8" t="s">
        <v>3045</v>
      </c>
      <c r="B948" s="1678" t="s">
        <v>817</v>
      </c>
      <c r="C948" s="1679">
        <v>163.0</v>
      </c>
      <c r="D948" s="1678" t="s">
        <v>3052</v>
      </c>
      <c r="E948" s="8" t="str">
        <f t="array" ref="E948">XLOOKUP(C948,'89'!C977:C1590,'89'!E977:E1590)</f>
        <v>Naranjas</v>
      </c>
      <c r="F948" s="8" t="str">
        <f t="array" ref="F948">XLOOKUP(C948,'89'!$C$911:$C$1524,'89'!F977:F1590)</f>
        <v>#N/A</v>
      </c>
      <c r="H948" s="1675">
        <f t="array" ref="H948">XLOOKUP(C948,'89'!C977:C1590,'89'!H977:H1590)</f>
        <v>254</v>
      </c>
      <c r="I948" s="1675">
        <f t="array" ref="I948">XLOOKUP(C948,'89'!C977:C1590,'89'!I977:I1590)</f>
        <v>181</v>
      </c>
      <c r="J948" s="1675">
        <f t="array" ref="J948">XLOOKUP(C948,'89'!C977:C1590,'89'!J977:J1590)</f>
        <v>142</v>
      </c>
      <c r="K948" s="8" t="s">
        <v>14</v>
      </c>
      <c r="L948" s="8" t="s">
        <v>3046</v>
      </c>
    </row>
    <row r="949" ht="14.25" customHeight="1">
      <c r="A949" s="8" t="s">
        <v>3045</v>
      </c>
      <c r="B949" s="14" t="s">
        <v>168</v>
      </c>
      <c r="C949" s="1678">
        <v>164.0</v>
      </c>
      <c r="D949" s="1678" t="s">
        <v>2637</v>
      </c>
      <c r="E949" s="8" t="str">
        <f t="array" ref="E949">XLOOKUP(C949,'89'!C978:C1591,'89'!E978:E1591)</f>
        <v>Naranjas</v>
      </c>
      <c r="H949" s="1675">
        <f t="array" ref="H949">XLOOKUP(C949,'89'!C978:C1591,'89'!H978:H1591)</f>
        <v>254</v>
      </c>
      <c r="I949" s="1675">
        <f t="array" ref="I949">XLOOKUP(C949,'89'!C978:C1591,'89'!I978:I1591)</f>
        <v>215</v>
      </c>
      <c r="J949" s="1675">
        <f t="array" ref="J949">XLOOKUP(C949,'89'!C978:C1591,'89'!J978:J1591)</f>
        <v>185</v>
      </c>
      <c r="K949" s="8" t="s">
        <v>14</v>
      </c>
      <c r="L949" s="8" t="s">
        <v>3046</v>
      </c>
    </row>
    <row r="950" ht="14.25" customHeight="1">
      <c r="A950" s="8" t="s">
        <v>3045</v>
      </c>
      <c r="B950" s="14" t="s">
        <v>168</v>
      </c>
      <c r="C950" s="1678">
        <v>165.0</v>
      </c>
      <c r="D950" s="1678" t="s">
        <v>2638</v>
      </c>
      <c r="E950" s="8" t="str">
        <f t="array" ref="E950">XLOOKUP(C950,'89'!C979:C1592,'89'!E979:E1592)</f>
        <v>Naranjas</v>
      </c>
      <c r="F950" s="8" t="str">
        <f t="array" ref="F950">XLOOKUP(C950,'89'!$C$911:$C$1524,'89'!F979:F1592)</f>
        <v>#N/A</v>
      </c>
      <c r="H950" s="1675">
        <f t="array" ref="H950">XLOOKUP(C950,'89'!C979:C1592,'89'!H979:H1592)</f>
        <v>252</v>
      </c>
      <c r="I950" s="1675">
        <f t="array" ref="I950">XLOOKUP(C950,'89'!C979:C1592,'89'!I979:I1592)</f>
        <v>223</v>
      </c>
      <c r="J950" s="1675">
        <f t="array" ref="J950">XLOOKUP(C950,'89'!C979:C1592,'89'!J979:J1592)</f>
        <v>200</v>
      </c>
      <c r="K950" s="8" t="s">
        <v>14</v>
      </c>
      <c r="L950" s="8" t="s">
        <v>3046</v>
      </c>
    </row>
    <row r="951" ht="14.25" customHeight="1">
      <c r="A951" s="8" t="s">
        <v>3045</v>
      </c>
      <c r="B951" s="14" t="s">
        <v>168</v>
      </c>
      <c r="C951" s="1678">
        <v>166.0</v>
      </c>
      <c r="D951" s="1678" t="s">
        <v>2639</v>
      </c>
      <c r="E951" s="8" t="str">
        <f t="array" ref="E951">XLOOKUP(C951,'89'!C980:C1593,'89'!E980:E1593)</f>
        <v>Naranjas</v>
      </c>
      <c r="H951" s="1675">
        <f t="array" ref="H951">XLOOKUP(C951,'89'!C980:C1593,'89'!H980:H1593)</f>
        <v>251</v>
      </c>
      <c r="I951" s="1675">
        <f t="array" ref="I951">XLOOKUP(C951,'89'!C980:C1593,'89'!I980:I1593)</f>
        <v>232</v>
      </c>
      <c r="J951" s="1675">
        <f t="array" ref="J951">XLOOKUP(C951,'89'!C980:C1593,'89'!J980:J1593)</f>
        <v>216</v>
      </c>
      <c r="K951" s="8" t="s">
        <v>14</v>
      </c>
      <c r="L951" s="8" t="s">
        <v>3046</v>
      </c>
    </row>
    <row r="952" ht="14.25" customHeight="1">
      <c r="A952" s="8" t="s">
        <v>3045</v>
      </c>
      <c r="B952" s="1678" t="s">
        <v>814</v>
      </c>
      <c r="C952" s="1678">
        <v>169.0</v>
      </c>
      <c r="D952" s="1678" t="s">
        <v>2000</v>
      </c>
      <c r="E952" s="8" t="str">
        <f t="array" ref="E952">XLOOKUP(C952,'89'!C981:C1594,'89'!E981:E1594)</f>
        <v>Naranjas</v>
      </c>
      <c r="F952" s="8" t="str">
        <f t="array" ref="F952">XLOOKUP(C952,'89'!$C$911:$C$1524,'89'!F981:F1594)</f>
        <v>#N/A</v>
      </c>
      <c r="H952" s="1675">
        <f t="array" ref="H952">XLOOKUP(C952,'89'!C981:C1594,'89'!H981:H1594)</f>
        <v>253</v>
      </c>
      <c r="I952" s="1675">
        <f t="array" ref="I952">XLOOKUP(C952,'89'!C981:C1594,'89'!I981:I1594)</f>
        <v>179</v>
      </c>
      <c r="J952" s="1675">
        <f t="array" ref="J952">XLOOKUP(C952,'89'!C981:C1594,'89'!J981:J1594)</f>
        <v>144</v>
      </c>
      <c r="K952" s="8" t="s">
        <v>14</v>
      </c>
      <c r="L952" s="8" t="s">
        <v>3046</v>
      </c>
    </row>
    <row r="953" ht="14.25" customHeight="1">
      <c r="A953" s="8" t="s">
        <v>3045</v>
      </c>
      <c r="B953" s="14" t="s">
        <v>168</v>
      </c>
      <c r="C953" s="1678">
        <v>170.0</v>
      </c>
      <c r="D953" s="1678" t="s">
        <v>2640</v>
      </c>
      <c r="E953" s="8" t="str">
        <f t="array" ref="E953">XLOOKUP(C953,'89'!C982:C1595,'89'!E982:E1595)</f>
        <v>Naranjas</v>
      </c>
      <c r="H953" s="1675">
        <f t="array" ref="H953">XLOOKUP(C953,'89'!C982:C1595,'89'!H982:H1595)</f>
        <v>254</v>
      </c>
      <c r="I953" s="1675">
        <f t="array" ref="I953">XLOOKUP(C953,'89'!C982:C1595,'89'!I982:I1595)</f>
        <v>212</v>
      </c>
      <c r="J953" s="1675">
        <f t="array" ref="J953">XLOOKUP(C953,'89'!C982:C1595,'89'!J982:J1595)</f>
        <v>188</v>
      </c>
      <c r="K953" s="8" t="s">
        <v>14</v>
      </c>
      <c r="L953" s="8" t="s">
        <v>3046</v>
      </c>
    </row>
    <row r="954" ht="14.25" customHeight="1">
      <c r="A954" s="8" t="s">
        <v>3045</v>
      </c>
      <c r="B954" s="14" t="s">
        <v>168</v>
      </c>
      <c r="C954" s="1678">
        <v>171.0</v>
      </c>
      <c r="D954" s="1678" t="s">
        <v>2641</v>
      </c>
      <c r="E954" s="8" t="str">
        <f t="array" ref="E954">XLOOKUP(C954,'89'!C983:C1596,'89'!E983:E1596)</f>
        <v>Naranjas</v>
      </c>
      <c r="F954" s="8" t="str">
        <f t="array" ref="F954">XLOOKUP(C954,'89'!$C$911:$C$1524,'89'!F983:F1596)</f>
        <v>#N/A</v>
      </c>
      <c r="H954" s="1675">
        <f t="array" ref="H954">XLOOKUP(C954,'89'!C983:C1596,'89'!H983:H1596)</f>
        <v>254</v>
      </c>
      <c r="I954" s="1675">
        <f t="array" ref="I954">XLOOKUP(C954,'89'!C983:C1596,'89'!I983:I1596)</f>
        <v>221</v>
      </c>
      <c r="J954" s="1675">
        <f t="array" ref="J954">XLOOKUP(C954,'89'!C983:C1596,'89'!J983:J1596)</f>
        <v>198</v>
      </c>
      <c r="K954" s="8" t="s">
        <v>14</v>
      </c>
      <c r="L954" s="8" t="s">
        <v>3046</v>
      </c>
    </row>
    <row r="955" ht="14.25" customHeight="1">
      <c r="A955" s="8" t="s">
        <v>3045</v>
      </c>
      <c r="B955" s="14" t="s">
        <v>168</v>
      </c>
      <c r="C955" s="1678">
        <v>172.0</v>
      </c>
      <c r="D955" s="1678" t="s">
        <v>2642</v>
      </c>
      <c r="E955" s="8" t="str">
        <f t="array" ref="E955">XLOOKUP(C955,'89'!C984:C1597,'89'!E984:E1597)</f>
        <v>Naranjas</v>
      </c>
      <c r="F955" s="8" t="str">
        <f t="array" ref="F955">XLOOKUP(C955,'89'!$C$911:$C$1524,'89'!F984:F1597)</f>
        <v>#N/A</v>
      </c>
      <c r="H955" s="1675">
        <f t="array" ref="H955">XLOOKUP(C955,'89'!C984:C1597,'89'!H984:H1597)</f>
        <v>252</v>
      </c>
      <c r="I955" s="1675">
        <f t="array" ref="I955">XLOOKUP(C955,'89'!C984:C1597,'89'!I984:I1597)</f>
        <v>231</v>
      </c>
      <c r="J955" s="1675">
        <f t="array" ref="J955">XLOOKUP(C955,'89'!C984:C1597,'89'!J984:J1597)</f>
        <v>211</v>
      </c>
      <c r="K955" s="8" t="s">
        <v>14</v>
      </c>
      <c r="L955" s="8" t="s">
        <v>3046</v>
      </c>
    </row>
    <row r="956" ht="14.25" customHeight="1">
      <c r="A956" s="8" t="s">
        <v>3045</v>
      </c>
      <c r="B956" s="1678" t="s">
        <v>892</v>
      </c>
      <c r="C956" s="1679">
        <v>173.0</v>
      </c>
      <c r="D956" s="1678" t="s">
        <v>2001</v>
      </c>
      <c r="E956" s="8" t="str">
        <f t="array" ref="E956">XLOOKUP(C956,'89'!C985:C1598,'89'!E985:E1598)</f>
        <v>Cafés</v>
      </c>
      <c r="H956" s="1675">
        <f t="array" ref="H956">XLOOKUP(C956,'89'!C985:C1598,'89'!H985:H1598)</f>
        <v>171</v>
      </c>
      <c r="I956" s="1675">
        <f t="array" ref="I956">XLOOKUP(C956,'89'!C985:C1598,'89'!I985:I1598)</f>
        <v>104</v>
      </c>
      <c r="J956" s="1675">
        <f t="array" ref="J956">XLOOKUP(C956,'89'!C985:C1598,'89'!J985:J1598)</f>
        <v>65</v>
      </c>
      <c r="K956" s="8" t="s">
        <v>14</v>
      </c>
      <c r="L956" s="8" t="s">
        <v>3046</v>
      </c>
    </row>
    <row r="957" ht="14.25" customHeight="1">
      <c r="A957" s="8" t="s">
        <v>3045</v>
      </c>
      <c r="B957" s="1678" t="s">
        <v>817</v>
      </c>
      <c r="C957" s="1679">
        <v>174.0</v>
      </c>
      <c r="D957" s="1678" t="s">
        <v>2002</v>
      </c>
      <c r="E957" s="8" t="str">
        <f t="array" ref="E957">XLOOKUP(C957,'89'!C986:C1599,'89'!E986:E1599)</f>
        <v>Cafés</v>
      </c>
      <c r="F957" s="8" t="str">
        <f t="array" ref="F957">XLOOKUP(C957,'89'!$C$911:$C$1524,'89'!F986:F1599)</f>
        <v>#N/A</v>
      </c>
      <c r="H957" s="1675">
        <f t="array" ref="H957">XLOOKUP(C957,'89'!C986:C1599,'89'!H986:H1599)</f>
        <v>196</v>
      </c>
      <c r="I957" s="1675">
        <f t="array" ref="I957">XLOOKUP(C957,'89'!C986:C1599,'89'!I986:I1599)</f>
        <v>130</v>
      </c>
      <c r="J957" s="1675">
        <f t="array" ref="J957">XLOOKUP(C957,'89'!C986:C1599,'89'!J986:J1599)</f>
        <v>91</v>
      </c>
      <c r="K957" s="8" t="s">
        <v>14</v>
      </c>
      <c r="L957" s="8" t="s">
        <v>3046</v>
      </c>
    </row>
    <row r="958" ht="14.25" customHeight="1">
      <c r="A958" s="8" t="s">
        <v>3045</v>
      </c>
      <c r="B958" s="1678" t="s">
        <v>814</v>
      </c>
      <c r="C958" s="1678">
        <v>175.0</v>
      </c>
      <c r="D958" s="1678" t="s">
        <v>2643</v>
      </c>
      <c r="E958" s="8" t="str">
        <f t="array" ref="E958">XLOOKUP(C958,'89'!C987:C1600,'89'!E987:E1600)</f>
        <v>Cafés</v>
      </c>
      <c r="H958" s="1675">
        <f t="array" ref="H958">XLOOKUP(C958,'89'!C987:C1600,'89'!H987:H1600)</f>
        <v>224</v>
      </c>
      <c r="I958" s="1675">
        <f t="array" ref="I958">XLOOKUP(C958,'89'!C987:C1600,'89'!I987:I1600)</f>
        <v>170</v>
      </c>
      <c r="J958" s="1675">
        <f t="array" ref="J958">XLOOKUP(C958,'89'!C987:C1600,'89'!J987:J1600)</f>
        <v>135</v>
      </c>
      <c r="K958" s="8" t="s">
        <v>14</v>
      </c>
      <c r="L958" s="8" t="s">
        <v>3046</v>
      </c>
    </row>
    <row r="959" ht="14.25" customHeight="1">
      <c r="A959" s="8" t="s">
        <v>3045</v>
      </c>
      <c r="B959" s="14" t="s">
        <v>168</v>
      </c>
      <c r="C959" s="1678">
        <v>176.0</v>
      </c>
      <c r="D959" s="1678" t="s">
        <v>2644</v>
      </c>
      <c r="E959" s="8" t="str">
        <f t="array" ref="E959">XLOOKUP(C959,'89'!C988:C1601,'89'!E988:E1601)</f>
        <v>Cafés</v>
      </c>
      <c r="H959" s="1675">
        <f t="array" ref="H959">XLOOKUP(C959,'89'!C988:C1601,'89'!H988:H1601)</f>
        <v>241</v>
      </c>
      <c r="I959" s="1675">
        <f t="array" ref="I959">XLOOKUP(C959,'89'!C988:C1601,'89'!I988:I1601)</f>
        <v>203</v>
      </c>
      <c r="J959" s="1675">
        <f t="array" ref="J959">XLOOKUP(C959,'89'!C988:C1601,'89'!J988:J1601)</f>
        <v>177</v>
      </c>
      <c r="K959" s="8" t="s">
        <v>14</v>
      </c>
      <c r="L959" s="8" t="s">
        <v>3046</v>
      </c>
    </row>
    <row r="960" ht="14.25" customHeight="1">
      <c r="A960" s="8" t="s">
        <v>3045</v>
      </c>
      <c r="B960" s="14" t="s">
        <v>168</v>
      </c>
      <c r="C960" s="10">
        <v>177.0</v>
      </c>
      <c r="D960" s="10" t="s">
        <v>2645</v>
      </c>
      <c r="E960" s="8" t="str">
        <f t="array" ref="E960">XLOOKUP(C960,'89'!C989:C1602,'89'!E989:E1602)</f>
        <v>Cafés</v>
      </c>
      <c r="F960" s="8" t="str">
        <f t="array" ref="F960">XLOOKUP(C960,'89'!$C$911:$C$1524,'89'!F989:F1602)</f>
        <v>#N/A</v>
      </c>
      <c r="H960" s="1675">
        <f t="array" ref="H960">XLOOKUP(C960,'89'!C989:C1602,'89'!H989:H1602)</f>
        <v>245</v>
      </c>
      <c r="I960" s="1675">
        <f t="array" ref="I960">XLOOKUP(C960,'89'!C989:C1602,'89'!I989:I1602)</f>
        <v>215</v>
      </c>
      <c r="J960" s="1675">
        <f t="array" ref="J960">XLOOKUP(C960,'89'!C989:C1602,'89'!J989:J1602)</f>
        <v>192</v>
      </c>
      <c r="K960" s="8" t="s">
        <v>14</v>
      </c>
      <c r="L960" s="8" t="s">
        <v>3046</v>
      </c>
    </row>
    <row r="961" ht="14.25" customHeight="1">
      <c r="A961" s="8" t="s">
        <v>3045</v>
      </c>
      <c r="B961" s="14" t="s">
        <v>168</v>
      </c>
      <c r="C961" s="1678">
        <v>178.0</v>
      </c>
      <c r="D961" s="1678" t="s">
        <v>2646</v>
      </c>
      <c r="E961" s="8" t="str">
        <f t="array" ref="E961">XLOOKUP(C961,'89'!C990:C1603,'89'!E990:E1603)</f>
        <v>Cafés</v>
      </c>
      <c r="H961" s="1675">
        <f t="array" ref="H961">XLOOKUP(C961,'89'!C990:C1603,'89'!H990:H1603)</f>
        <v>249</v>
      </c>
      <c r="I961" s="1675">
        <f t="array" ref="I961">XLOOKUP(C961,'89'!C990:C1603,'89'!I990:I1603)</f>
        <v>225</v>
      </c>
      <c r="J961" s="1675">
        <f t="array" ref="J961">XLOOKUP(C961,'89'!C990:C1603,'89'!J990:J1603)</f>
        <v>207</v>
      </c>
      <c r="K961" s="8" t="s">
        <v>14</v>
      </c>
      <c r="L961" s="8" t="s">
        <v>3046</v>
      </c>
    </row>
    <row r="962" ht="14.25" customHeight="1">
      <c r="A962" s="8" t="s">
        <v>3045</v>
      </c>
      <c r="B962" s="1678" t="s">
        <v>817</v>
      </c>
      <c r="C962" s="1681">
        <v>181.0</v>
      </c>
      <c r="D962" s="10" t="s">
        <v>2005</v>
      </c>
      <c r="E962" s="8" t="str">
        <f t="array" ref="E962">XLOOKUP(C962,'89'!C991:C1604,'89'!E991:E1604)</f>
        <v>Naranjas</v>
      </c>
      <c r="F962" s="8" t="str">
        <f t="array" ref="F962">XLOOKUP(C962,'89'!$C$911:$C$1524,'89'!F991:F1604)</f>
        <v>#N/A</v>
      </c>
      <c r="H962" s="1675">
        <f t="array" ref="H962">XLOOKUP(C962,'89'!C991:C1604,'89'!H991:H1604)</f>
        <v>254</v>
      </c>
      <c r="I962" s="1675">
        <f t="array" ref="I962">XLOOKUP(C962,'89'!C991:C1604,'89'!I991:I1604)</f>
        <v>198</v>
      </c>
      <c r="J962" s="1675">
        <f t="array" ref="J962">XLOOKUP(C962,'89'!C991:C1604,'89'!J991:J1604)</f>
        <v>129</v>
      </c>
      <c r="K962" s="8" t="s">
        <v>14</v>
      </c>
      <c r="L962" s="8" t="s">
        <v>3046</v>
      </c>
    </row>
    <row r="963" ht="14.25" customHeight="1">
      <c r="A963" s="8" t="s">
        <v>3045</v>
      </c>
      <c r="B963" s="14" t="s">
        <v>168</v>
      </c>
      <c r="C963" s="14">
        <v>182.0</v>
      </c>
      <c r="D963" s="14" t="s">
        <v>2647</v>
      </c>
      <c r="E963" s="8" t="str">
        <f t="array" ref="E963">XLOOKUP(C963,'89'!C992:C1605,'89'!E992:E1605)</f>
        <v>Naranjas</v>
      </c>
      <c r="H963" s="1675">
        <f t="array" ref="H963">XLOOKUP(C963,'89'!C992:C1605,'89'!H992:H1605)</f>
        <v>254</v>
      </c>
      <c r="I963" s="1675">
        <f t="array" ref="I963">XLOOKUP(C963,'89'!C992:C1605,'89'!I992:I1605)</f>
        <v>223</v>
      </c>
      <c r="J963" s="1675">
        <f t="array" ref="J963">XLOOKUP(C963,'89'!C992:C1605,'89'!J992:J1605)</f>
        <v>177</v>
      </c>
      <c r="K963" s="8" t="s">
        <v>14</v>
      </c>
      <c r="L963" s="8" t="s">
        <v>3046</v>
      </c>
    </row>
    <row r="964" ht="14.25" customHeight="1">
      <c r="A964" s="8" t="s">
        <v>3045</v>
      </c>
      <c r="B964" s="14" t="s">
        <v>168</v>
      </c>
      <c r="C964" s="1678">
        <v>183.0</v>
      </c>
      <c r="D964" s="1678" t="s">
        <v>2648</v>
      </c>
      <c r="E964" s="8" t="str">
        <f t="array" ref="E964">XLOOKUP(C964,'89'!C993:C1606,'89'!E993:E1606)</f>
        <v>Naranjas</v>
      </c>
      <c r="F964" s="8" t="str">
        <f t="array" ref="F964">XLOOKUP(C964,'89'!$C$911:$C$1524,'89'!F993:F1606)</f>
        <v>#N/A</v>
      </c>
      <c r="H964" s="1675">
        <f t="array" ref="H964">XLOOKUP(C964,'89'!C993:C1606,'89'!H993:H1606)</f>
        <v>254</v>
      </c>
      <c r="I964" s="1675">
        <f t="array" ref="I964">XLOOKUP(C964,'89'!C993:C1606,'89'!I993:I1606)</f>
        <v>227</v>
      </c>
      <c r="J964" s="1675">
        <f t="array" ref="J964">XLOOKUP(C964,'89'!C993:C1606,'89'!J993:J1606)</f>
        <v>188</v>
      </c>
      <c r="K964" s="8" t="s">
        <v>14</v>
      </c>
      <c r="L964" s="8" t="s">
        <v>3046</v>
      </c>
    </row>
    <row r="965" ht="14.25" customHeight="1">
      <c r="A965" s="8" t="s">
        <v>3045</v>
      </c>
      <c r="B965" s="14" t="s">
        <v>168</v>
      </c>
      <c r="C965" s="1678">
        <v>184.0</v>
      </c>
      <c r="D965" s="1678" t="s">
        <v>2649</v>
      </c>
      <c r="E965" s="8" t="str">
        <f t="array" ref="E965">XLOOKUP(C965,'89'!C994:C1607,'89'!E994:E1607)</f>
        <v>Naranjas</v>
      </c>
      <c r="F965" s="8" t="str">
        <f t="array" ref="F965">XLOOKUP(C965,'89'!$C$911:$C$1524,'89'!F994:F1607)</f>
        <v>#N/A</v>
      </c>
      <c r="H965" s="1675">
        <f t="array" ref="H965">XLOOKUP(C965,'89'!C994:C1607,'89'!H994:H1607)</f>
        <v>252</v>
      </c>
      <c r="I965" s="1675">
        <f t="array" ref="I965">XLOOKUP(C965,'89'!C994:C1607,'89'!I994:I1607)</f>
        <v>237</v>
      </c>
      <c r="J965" s="1675">
        <f t="array" ref="J965">XLOOKUP(C965,'89'!C994:C1607,'89'!J994:J1607)</f>
        <v>211</v>
      </c>
      <c r="K965" s="8" t="s">
        <v>14</v>
      </c>
      <c r="L965" s="8" t="s">
        <v>3046</v>
      </c>
    </row>
    <row r="966" ht="14.25" customHeight="1">
      <c r="A966" s="8" t="s">
        <v>3045</v>
      </c>
      <c r="B966" s="1678" t="s">
        <v>814</v>
      </c>
      <c r="C966" s="1678">
        <v>187.0</v>
      </c>
      <c r="D966" s="1678" t="s">
        <v>2008</v>
      </c>
      <c r="E966" s="8" t="str">
        <f t="array" ref="E966">XLOOKUP(C966,'89'!C995:C1608,'89'!E995:E1608)</f>
        <v>Naranjas</v>
      </c>
      <c r="H966" s="1675">
        <f t="array" ref="H966">XLOOKUP(C966,'89'!C995:C1608,'89'!H995:H1608)</f>
        <v>254</v>
      </c>
      <c r="I966" s="1675">
        <f t="array" ref="I966">XLOOKUP(C966,'89'!C995:C1608,'89'!I995:I1608)</f>
        <v>188</v>
      </c>
      <c r="J966" s="1675">
        <f t="array" ref="J966">XLOOKUP(C966,'89'!C995:C1608,'89'!J995:J1608)</f>
        <v>137</v>
      </c>
      <c r="K966" s="8" t="s">
        <v>14</v>
      </c>
      <c r="L966" s="8" t="s">
        <v>3046</v>
      </c>
    </row>
    <row r="967" ht="14.25" customHeight="1">
      <c r="A967" s="8" t="s">
        <v>3045</v>
      </c>
      <c r="B967" s="14" t="s">
        <v>168</v>
      </c>
      <c r="C967" s="1678">
        <v>188.0</v>
      </c>
      <c r="D967" s="1678" t="s">
        <v>2650</v>
      </c>
      <c r="E967" s="8" t="str">
        <f t="array" ref="E967">XLOOKUP(C967,'89'!C996:C1609,'89'!E996:E1609)</f>
        <v>Naranjas</v>
      </c>
      <c r="F967" s="8" t="str">
        <f t="array" ref="F967">XLOOKUP(C967,'89'!$C$911:$C$1524,'89'!F996:F1609)</f>
        <v>#N/A</v>
      </c>
      <c r="H967" s="1675">
        <f t="array" ref="H967">XLOOKUP(C967,'89'!C996:C1609,'89'!H996:H1609)</f>
        <v>254</v>
      </c>
      <c r="I967" s="1675">
        <f t="array" ref="I967">XLOOKUP(C967,'89'!C996:C1609,'89'!I996:I1609)</f>
        <v>217</v>
      </c>
      <c r="J967" s="1675">
        <f t="array" ref="J967">XLOOKUP(C967,'89'!C996:C1609,'89'!J996:J1609)</f>
        <v>181</v>
      </c>
      <c r="K967" s="8" t="s">
        <v>14</v>
      </c>
      <c r="L967" s="8" t="s">
        <v>3046</v>
      </c>
    </row>
    <row r="968" ht="14.25" customHeight="1">
      <c r="A968" s="8" t="s">
        <v>3045</v>
      </c>
      <c r="B968" s="14" t="s">
        <v>168</v>
      </c>
      <c r="C968" s="1678">
        <v>189.0</v>
      </c>
      <c r="D968" s="1678" t="s">
        <v>2651</v>
      </c>
      <c r="E968" s="8" t="str">
        <f t="array" ref="E968">XLOOKUP(C968,'89'!C997:C1610,'89'!E997:E1610)</f>
        <v>Naranjas</v>
      </c>
      <c r="F968" s="8" t="str">
        <f t="array" ref="F968">XLOOKUP(C968,'89'!$C$911:$C$1524,'89'!F997:F1610)</f>
        <v>#N/A</v>
      </c>
      <c r="H968" s="1675">
        <f t="array" ref="H968">XLOOKUP(C968,'89'!C997:C1610,'89'!H997:H1610)</f>
        <v>254</v>
      </c>
      <c r="I968" s="1675">
        <f t="array" ref="I968">XLOOKUP(C968,'89'!C997:C1610,'89'!I997:I1610)</f>
        <v>223</v>
      </c>
      <c r="J968" s="1675">
        <f t="array" ref="J968">XLOOKUP(C968,'89'!C997:C1610,'89'!J997:J1610)</f>
        <v>195</v>
      </c>
      <c r="K968" s="8" t="s">
        <v>14</v>
      </c>
      <c r="L968" s="8" t="s">
        <v>3046</v>
      </c>
    </row>
    <row r="969" ht="14.25" customHeight="1">
      <c r="A969" s="8" t="s">
        <v>3045</v>
      </c>
      <c r="B969" s="14" t="s">
        <v>168</v>
      </c>
      <c r="C969" s="1678">
        <v>190.0</v>
      </c>
      <c r="D969" s="1678" t="s">
        <v>2652</v>
      </c>
      <c r="E969" s="8" t="str">
        <f t="array" ref="E969">XLOOKUP(C969,'89'!C998:C1611,'89'!E998:E1611)</f>
        <v>Naranjas</v>
      </c>
      <c r="H969" s="1675">
        <f t="array" ref="H969">XLOOKUP(C969,'89'!C998:C1611,'89'!H998:H1611)</f>
        <v>253</v>
      </c>
      <c r="I969" s="1675">
        <f t="array" ref="I969">XLOOKUP(C969,'89'!C998:C1611,'89'!I998:I1611)</f>
        <v>230</v>
      </c>
      <c r="J969" s="1675">
        <f t="array" ref="J969">XLOOKUP(C969,'89'!C998:C1611,'89'!J998:J1611)</f>
        <v>208</v>
      </c>
      <c r="K969" s="8" t="s">
        <v>14</v>
      </c>
      <c r="L969" s="8" t="s">
        <v>3046</v>
      </c>
    </row>
    <row r="970" ht="14.25" customHeight="1">
      <c r="A970" s="8" t="s">
        <v>3045</v>
      </c>
      <c r="B970" s="1678" t="s">
        <v>814</v>
      </c>
      <c r="C970" s="1678">
        <v>193.0</v>
      </c>
      <c r="D970" s="1678" t="s">
        <v>2011</v>
      </c>
      <c r="E970" s="8" t="str">
        <f t="array" ref="E970">XLOOKUP(C970,'89'!C999:C1612,'89'!E999:E1612)</f>
        <v>Naranjas</v>
      </c>
      <c r="F970" s="8" t="str">
        <f t="array" ref="F970">XLOOKUP(C970,'89'!$C$911:$C$1524,'89'!F999:F1612)</f>
        <v>#N/A</v>
      </c>
      <c r="H970" s="1675">
        <f t="array" ref="H970">XLOOKUP(C970,'89'!C999:C1612,'89'!H999:H1612)</f>
        <v>254</v>
      </c>
      <c r="I970" s="1675">
        <f t="array" ref="I970">XLOOKUP(C970,'89'!C999:C1612,'89'!I999:I1612)</f>
        <v>194</v>
      </c>
      <c r="J970" s="1675">
        <f t="array" ref="J970">XLOOKUP(C970,'89'!C999:C1612,'89'!J999:J1612)</f>
        <v>135</v>
      </c>
      <c r="K970" s="8" t="s">
        <v>14</v>
      </c>
      <c r="L970" s="8" t="s">
        <v>3046</v>
      </c>
    </row>
    <row r="971" ht="14.25" customHeight="1">
      <c r="A971" s="8" t="s">
        <v>3045</v>
      </c>
      <c r="B971" s="14" t="s">
        <v>168</v>
      </c>
      <c r="C971" s="1678">
        <v>194.0</v>
      </c>
      <c r="D971" s="1678" t="s">
        <v>2653</v>
      </c>
      <c r="E971" s="8" t="str">
        <f t="array" ref="E971">XLOOKUP(C971,'89'!C1000:C1613,'89'!E1000:E1613)</f>
        <v>Naranjas</v>
      </c>
      <c r="F971" s="8" t="str">
        <f t="array" ref="F971">XLOOKUP(C971,'89'!$C$911:$C$1524,'89'!F1000:F1613)</f>
        <v>#N/A</v>
      </c>
      <c r="H971" s="1675">
        <f t="array" ref="H971">XLOOKUP(C971,'89'!C1000:C1613,'89'!H1000:H1613)</f>
        <v>254</v>
      </c>
      <c r="I971" s="1675">
        <f t="array" ref="I971">XLOOKUP(C971,'89'!C1000:C1613,'89'!I1000:I1613)</f>
        <v>223</v>
      </c>
      <c r="J971" s="1675">
        <f t="array" ref="J971">XLOOKUP(C971,'89'!C1000:C1613,'89'!J1000:J1613)</f>
        <v>185</v>
      </c>
      <c r="K971" s="8" t="s">
        <v>14</v>
      </c>
      <c r="L971" s="8" t="s">
        <v>3046</v>
      </c>
    </row>
    <row r="972" ht="14.25" customHeight="1">
      <c r="A972" s="8" t="s">
        <v>3045</v>
      </c>
      <c r="B972" s="14" t="s">
        <v>168</v>
      </c>
      <c r="C972" s="1678">
        <v>195.0</v>
      </c>
      <c r="D972" s="1678" t="s">
        <v>2654</v>
      </c>
      <c r="E972" s="8" t="str">
        <f t="array" ref="E972">XLOOKUP(C972,'89'!C1001:C1614,'89'!E1001:E1614)</f>
        <v>Naranjas</v>
      </c>
      <c r="H972" s="1675">
        <f t="array" ref="H972">XLOOKUP(C972,'89'!C1001:C1614,'89'!H1001:H1614)</f>
        <v>254</v>
      </c>
      <c r="I972" s="1675">
        <f t="array" ref="I972">XLOOKUP(C972,'89'!C1001:C1614,'89'!I1001:I1614)</f>
        <v>230</v>
      </c>
      <c r="J972" s="1675">
        <f t="array" ref="J972">XLOOKUP(C972,'89'!C1001:C1614,'89'!J1001:J1614)</f>
        <v>197</v>
      </c>
      <c r="K972" s="8" t="s">
        <v>14</v>
      </c>
      <c r="L972" s="8" t="s">
        <v>3046</v>
      </c>
    </row>
    <row r="973" ht="14.25" customHeight="1">
      <c r="A973" s="8" t="s">
        <v>3045</v>
      </c>
      <c r="B973" s="14" t="s">
        <v>168</v>
      </c>
      <c r="C973" s="1678">
        <v>196.0</v>
      </c>
      <c r="D973" s="1678" t="s">
        <v>2655</v>
      </c>
      <c r="E973" s="8" t="str">
        <f t="array" ref="E973">XLOOKUP(C973,'89'!C1002:C1615,'89'!E1002:E1615)</f>
        <v>Naranjas</v>
      </c>
      <c r="F973" s="8" t="str">
        <f t="array" ref="F973">XLOOKUP(C973,'89'!$C$911:$C$1524,'89'!F1002:F1615)</f>
        <v>#N/A</v>
      </c>
      <c r="H973" s="1675">
        <f t="array" ref="H973">XLOOKUP(C973,'89'!C1002:C1615,'89'!H1002:H1615)</f>
        <v>253</v>
      </c>
      <c r="I973" s="1675">
        <f t="array" ref="I973">XLOOKUP(C973,'89'!C1002:C1615,'89'!I1002:I1615)</f>
        <v>234</v>
      </c>
      <c r="J973" s="1675">
        <f t="array" ref="J973">XLOOKUP(C973,'89'!C1002:C1615,'89'!J1002:J1615)</f>
        <v>206</v>
      </c>
      <c r="K973" s="8" t="s">
        <v>14</v>
      </c>
      <c r="L973" s="8" t="s">
        <v>3046</v>
      </c>
    </row>
    <row r="974" ht="14.25" customHeight="1">
      <c r="A974" s="8" t="s">
        <v>3045</v>
      </c>
      <c r="B974" s="1678" t="s">
        <v>892</v>
      </c>
      <c r="C974" s="1679">
        <v>197.0</v>
      </c>
      <c r="D974" s="1678" t="s">
        <v>2012</v>
      </c>
      <c r="E974" s="8" t="str">
        <f t="array" ref="E974">XLOOKUP(C974,'89'!C1003:C1616,'89'!E1003:E1616)</f>
        <v>Cafés</v>
      </c>
      <c r="H974" s="1675">
        <f t="array" ref="H974">XLOOKUP(C974,'89'!C1003:C1616,'89'!H1003:H1616)</f>
        <v>182</v>
      </c>
      <c r="I974" s="1675">
        <f t="array" ref="I974">XLOOKUP(C974,'89'!C1003:C1616,'89'!I1003:I1616)</f>
        <v>120</v>
      </c>
      <c r="J974" s="1675">
        <f t="array" ref="J974">XLOOKUP(C974,'89'!C1003:C1616,'89'!J1003:J1616)</f>
        <v>72</v>
      </c>
      <c r="K974" s="8" t="s">
        <v>14</v>
      </c>
      <c r="L974" s="8" t="s">
        <v>3046</v>
      </c>
    </row>
    <row r="975" ht="14.25" customHeight="1">
      <c r="A975" s="8" t="s">
        <v>3045</v>
      </c>
      <c r="B975" s="1678" t="s">
        <v>817</v>
      </c>
      <c r="C975" s="1679">
        <v>198.0</v>
      </c>
      <c r="D975" s="1678" t="s">
        <v>2013</v>
      </c>
      <c r="E975" s="8" t="str">
        <f t="array" ref="E975">XLOOKUP(C975,'89'!C1004:C1617,'89'!E1004:E1617)</f>
        <v>Cafés</v>
      </c>
      <c r="H975" s="1675">
        <f t="array" ref="H975">XLOOKUP(C975,'89'!C1004:C1617,'89'!H1004:H1617)</f>
        <v>207</v>
      </c>
      <c r="I975" s="1675">
        <f t="array" ref="I975">XLOOKUP(C975,'89'!C1004:C1617,'89'!I1004:I1617)</f>
        <v>145</v>
      </c>
      <c r="J975" s="1675">
        <f t="array" ref="J975">XLOOKUP(C975,'89'!C1004:C1617,'89'!J1004:J1617)</f>
        <v>94</v>
      </c>
      <c r="K975" s="8" t="s">
        <v>14</v>
      </c>
      <c r="L975" s="8" t="s">
        <v>3046</v>
      </c>
    </row>
    <row r="976" ht="14.25" customHeight="1">
      <c r="A976" s="8" t="s">
        <v>3045</v>
      </c>
      <c r="B976" s="1678" t="s">
        <v>814</v>
      </c>
      <c r="C976" s="1678">
        <v>199.0</v>
      </c>
      <c r="D976" s="1678" t="s">
        <v>2014</v>
      </c>
      <c r="E976" s="8" t="str">
        <f t="array" ref="E976">XLOOKUP(C976,'89'!C1005:C1618,'89'!E1005:E1618)</f>
        <v>Naranjas</v>
      </c>
      <c r="F976" s="8" t="str">
        <f t="array" ref="F976">XLOOKUP(C976,'89'!$C$911:$C$1524,'89'!F1005:F1618)</f>
        <v>#N/A</v>
      </c>
      <c r="H976" s="1675">
        <f t="array" ref="H976">XLOOKUP(C976,'89'!C1005:C1618,'89'!H1005:H1618)</f>
        <v>230</v>
      </c>
      <c r="I976" s="1675">
        <f t="array" ref="I976">XLOOKUP(C976,'89'!C1005:C1618,'89'!I1005:I1618)</f>
        <v>181</v>
      </c>
      <c r="J976" s="1675">
        <f t="array" ref="J976">XLOOKUP(C976,'89'!C1005:C1618,'89'!J1005:J1618)</f>
        <v>138</v>
      </c>
      <c r="K976" s="8" t="s">
        <v>14</v>
      </c>
      <c r="L976" s="8" t="s">
        <v>3046</v>
      </c>
    </row>
    <row r="977" ht="14.25" customHeight="1">
      <c r="A977" s="8" t="s">
        <v>3045</v>
      </c>
      <c r="B977" s="14" t="s">
        <v>168</v>
      </c>
      <c r="C977" s="14">
        <v>200.0</v>
      </c>
      <c r="D977" s="14" t="s">
        <v>2656</v>
      </c>
      <c r="E977" s="8" t="str">
        <f t="array" ref="E977">XLOOKUP(C977,'89'!C1006:C1619,'89'!E1006:E1619)</f>
        <v>Naranjas</v>
      </c>
      <c r="H977" s="1675">
        <f t="array" ref="H977">XLOOKUP(C977,'89'!C1006:C1619,'89'!H1006:H1619)</f>
        <v>246</v>
      </c>
      <c r="I977" s="1675">
        <f t="array" ref="I977">XLOOKUP(C977,'89'!C1006:C1619,'89'!I1006:I1619)</f>
        <v>212</v>
      </c>
      <c r="J977" s="1675">
        <f t="array" ref="J977">XLOOKUP(C977,'89'!C1006:C1619,'89'!J1006:J1619)</f>
        <v>180</v>
      </c>
      <c r="K977" s="8" t="s">
        <v>14</v>
      </c>
      <c r="L977" s="8" t="s">
        <v>3046</v>
      </c>
    </row>
    <row r="978" ht="14.25" customHeight="1">
      <c r="A978" s="8" t="s">
        <v>3045</v>
      </c>
      <c r="B978" s="14" t="s">
        <v>168</v>
      </c>
      <c r="C978" s="1678">
        <v>201.0</v>
      </c>
      <c r="D978" s="1678" t="s">
        <v>2657</v>
      </c>
      <c r="E978" s="8" t="str">
        <f t="array" ref="E978">XLOOKUP(C978,'89'!C1007:C1620,'89'!E1007:E1620)</f>
        <v>Naranjas</v>
      </c>
      <c r="F978" s="8" t="str">
        <f t="array" ref="F978">XLOOKUP(C978,'89'!$C$911:$C$1524,'89'!F1007:F1620)</f>
        <v>#N/A</v>
      </c>
      <c r="G978" s="8" t="str">
        <f t="array" ref="G978">XLOOKUP(C978,'89'!$C$911:$C$1524,'89'!G1007:G1620)</f>
        <v>#N/A</v>
      </c>
      <c r="H978" s="1675">
        <f t="array" ref="H978">XLOOKUP(C978,'89'!C1007:C1620,'89'!H1007:H1620)</f>
        <v>247</v>
      </c>
      <c r="I978" s="1675">
        <f t="array" ref="I978">XLOOKUP(C978,'89'!C1007:C1620,'89'!I1007:I1620)</f>
        <v>221</v>
      </c>
      <c r="J978" s="1675">
        <f t="array" ref="J978">XLOOKUP(C978,'89'!C1007:C1620,'89'!J1007:J1620)</f>
        <v>195</v>
      </c>
      <c r="K978" s="8" t="s">
        <v>14</v>
      </c>
      <c r="L978" s="8" t="s">
        <v>3046</v>
      </c>
    </row>
    <row r="979" ht="14.25" customHeight="1">
      <c r="A979" s="8" t="s">
        <v>3045</v>
      </c>
      <c r="B979" s="14" t="s">
        <v>168</v>
      </c>
      <c r="C979" s="1678">
        <v>202.0</v>
      </c>
      <c r="D979" s="1678" t="s">
        <v>2658</v>
      </c>
      <c r="E979" s="8" t="str">
        <f t="array" ref="E979">XLOOKUP(C979,'89'!C1008:C1621,'89'!E1008:E1621)</f>
        <v>Naranjas</v>
      </c>
      <c r="F979" s="8" t="str">
        <f t="array" ref="F979">XLOOKUP(C979,'89'!$C$911:$C$1524,'89'!F1008:F1621)</f>
        <v>#N/A</v>
      </c>
      <c r="G979" s="8" t="str">
        <f t="array" ref="G979">XLOOKUP(C979,'89'!$C$911:$C$1524,'89'!G1008:G1621)</f>
        <v>#N/A</v>
      </c>
      <c r="H979" s="1675">
        <f t="array" ref="H979">XLOOKUP(C979,'89'!C1008:C1621,'89'!H1008:H1621)</f>
        <v>249</v>
      </c>
      <c r="I979" s="1675">
        <f t="array" ref="I979">XLOOKUP(C979,'89'!C1008:C1621,'89'!I1008:I1621)</f>
        <v>225</v>
      </c>
      <c r="J979" s="1675">
        <f t="array" ref="J979">XLOOKUP(C979,'89'!C1008:C1621,'89'!J1008:J1621)</f>
        <v>205</v>
      </c>
      <c r="K979" s="8" t="s">
        <v>14</v>
      </c>
      <c r="L979" s="8" t="s">
        <v>3046</v>
      </c>
    </row>
    <row r="980" ht="14.25" customHeight="1">
      <c r="A980" s="8" t="s">
        <v>3045</v>
      </c>
      <c r="B980" s="1678" t="s">
        <v>814</v>
      </c>
      <c r="C980" s="1678">
        <v>205.0</v>
      </c>
      <c r="D980" s="1678" t="s">
        <v>2017</v>
      </c>
      <c r="E980" s="8" t="str">
        <f>VLOOKUP($C980,'1851'!$C:$G,3,FALSE)</f>
        <v>Naranjas</v>
      </c>
      <c r="H980" s="1675">
        <f>VLOOKUP($C980,'1851'!$C:$J,6,FALSE)</f>
        <v>254</v>
      </c>
      <c r="I980" s="1675">
        <f>VLOOKUP($C980,'1851'!$C:$J,7,FALSE)</f>
        <v>213</v>
      </c>
      <c r="J980" s="1675">
        <f>VLOOKUP($C980,'1851'!$C:$J,8,FALSE)</f>
        <v>125</v>
      </c>
      <c r="K980" s="8" t="s">
        <v>14</v>
      </c>
      <c r="L980" s="8" t="s">
        <v>3046</v>
      </c>
    </row>
    <row r="981" ht="14.25" customHeight="1">
      <c r="A981" s="8" t="s">
        <v>3045</v>
      </c>
      <c r="B981" s="14" t="s">
        <v>168</v>
      </c>
      <c r="C981" s="1678">
        <v>206.0</v>
      </c>
      <c r="D981" s="1678" t="s">
        <v>2659</v>
      </c>
      <c r="E981" s="8" t="str">
        <f>VLOOKUP($C981,'1851'!$C:$G,3,FALSE)</f>
        <v>Naranjas</v>
      </c>
      <c r="F981" s="8" t="str">
        <f>VLOOKUP($C981,'1851'!$C:$G,4,FALSE)</f>
        <v>Pasteles</v>
      </c>
      <c r="H981" s="1675">
        <f>VLOOKUP($C981,'1851'!$C:$J,6,FALSE)</f>
        <v>254</v>
      </c>
      <c r="I981" s="1675">
        <f>VLOOKUP($C981,'1851'!$C:$J,7,FALSE)</f>
        <v>230</v>
      </c>
      <c r="J981" s="1675">
        <f>VLOOKUP($C981,'1851'!$C:$J,8,FALSE)</f>
        <v>173</v>
      </c>
      <c r="K981" s="8" t="s">
        <v>14</v>
      </c>
      <c r="L981" s="8" t="s">
        <v>3046</v>
      </c>
    </row>
    <row r="982" ht="14.25" customHeight="1">
      <c r="A982" s="8" t="s">
        <v>3045</v>
      </c>
      <c r="B982" s="14" t="s">
        <v>168</v>
      </c>
      <c r="C982" s="1678">
        <v>207.0</v>
      </c>
      <c r="D982" s="1678" t="s">
        <v>2660</v>
      </c>
      <c r="E982" s="8" t="str">
        <f>VLOOKUP($C982,'1851'!$C:$G,3,FALSE)</f>
        <v>Naranjas</v>
      </c>
      <c r="F982" s="8" t="str">
        <f>VLOOKUP($C982,'1851'!$C:$G,4,FALSE)</f>
        <v>Pasteles</v>
      </c>
      <c r="H982" s="1675">
        <f>VLOOKUP($C982,'1851'!$C:$J,6,FALSE)</f>
        <v>254</v>
      </c>
      <c r="I982" s="1675">
        <f>VLOOKUP($C982,'1851'!$C:$J,7,FALSE)</f>
        <v>234</v>
      </c>
      <c r="J982" s="1675">
        <f>VLOOKUP($C982,'1851'!$C:$J,8,FALSE)</f>
        <v>189</v>
      </c>
      <c r="K982" s="8" t="s">
        <v>14</v>
      </c>
      <c r="L982" s="8" t="s">
        <v>3046</v>
      </c>
    </row>
    <row r="983" ht="14.25" customHeight="1">
      <c r="A983" s="8" t="s">
        <v>3045</v>
      </c>
      <c r="B983" s="14" t="s">
        <v>168</v>
      </c>
      <c r="C983" s="1678">
        <v>208.0</v>
      </c>
      <c r="D983" s="1678" t="s">
        <v>2661</v>
      </c>
      <c r="E983" s="8" t="str">
        <f>VLOOKUP($C983,'1851'!$C:$G,3,FALSE)</f>
        <v>Naranjas</v>
      </c>
      <c r="F983" s="8" t="str">
        <f>VLOOKUP($C983,'1851'!$C:$G,4,FALSE)</f>
        <v>Pasteles</v>
      </c>
      <c r="H983" s="1675">
        <f>VLOOKUP($C983,'1851'!$C:$J,6,FALSE)</f>
        <v>254</v>
      </c>
      <c r="I983" s="1675">
        <f>VLOOKUP($C983,'1851'!$C:$J,7,FALSE)</f>
        <v>236</v>
      </c>
      <c r="J983" s="1675">
        <f>VLOOKUP($C983,'1851'!$C:$J,8,FALSE)</f>
        <v>202</v>
      </c>
      <c r="K983" s="8" t="s">
        <v>14</v>
      </c>
      <c r="L983" s="8" t="s">
        <v>3046</v>
      </c>
    </row>
    <row r="984" ht="14.25" customHeight="1">
      <c r="A984" s="8" t="s">
        <v>3045</v>
      </c>
      <c r="B984" s="1678" t="s">
        <v>814</v>
      </c>
      <c r="C984" s="1678">
        <v>211.0</v>
      </c>
      <c r="D984" s="1678" t="s">
        <v>2020</v>
      </c>
      <c r="E984" s="8" t="str">
        <f>VLOOKUP($C984,'1851'!$C:$G,3,FALSE)</f>
        <v>Naranjas</v>
      </c>
      <c r="H984" s="1675">
        <f>VLOOKUP($C984,'1851'!$C:$J,6,FALSE)</f>
        <v>254</v>
      </c>
      <c r="I984" s="1675">
        <f>VLOOKUP($C984,'1851'!$C:$J,7,FALSE)</f>
        <v>207</v>
      </c>
      <c r="J984" s="1675">
        <f>VLOOKUP($C984,'1851'!$C:$J,8,FALSE)</f>
        <v>133</v>
      </c>
      <c r="K984" s="8" t="s">
        <v>14</v>
      </c>
      <c r="L984" s="8" t="s">
        <v>3046</v>
      </c>
    </row>
    <row r="985" ht="14.25" customHeight="1">
      <c r="A985" s="8" t="s">
        <v>3045</v>
      </c>
      <c r="B985" s="14" t="s">
        <v>168</v>
      </c>
      <c r="C985" s="1678">
        <v>212.0</v>
      </c>
      <c r="D985" s="1678" t="s">
        <v>2662</v>
      </c>
      <c r="E985" s="8" t="str">
        <f>VLOOKUP($C985,'1851'!$C:$G,3,FALSE)</f>
        <v>Naranjas</v>
      </c>
      <c r="F985" s="8" t="str">
        <f>VLOOKUP($C985,'1851'!$C:$G,4,FALSE)</f>
        <v>Pasteles</v>
      </c>
      <c r="H985" s="1675">
        <f>VLOOKUP($C985,'1851'!$C:$J,6,FALSE)</f>
        <v>254</v>
      </c>
      <c r="I985" s="1675">
        <f>VLOOKUP($C985,'1851'!$C:$J,7,FALSE)</f>
        <v>228</v>
      </c>
      <c r="J985" s="1675">
        <f>VLOOKUP($C985,'1851'!$C:$J,8,FALSE)</f>
        <v>183</v>
      </c>
      <c r="K985" s="8" t="s">
        <v>14</v>
      </c>
      <c r="L985" s="8" t="s">
        <v>3046</v>
      </c>
    </row>
    <row r="986" ht="14.25" customHeight="1">
      <c r="A986" s="8" t="s">
        <v>3045</v>
      </c>
      <c r="B986" s="14" t="s">
        <v>168</v>
      </c>
      <c r="C986" s="1678">
        <v>213.0</v>
      </c>
      <c r="D986" s="1678" t="s">
        <v>2663</v>
      </c>
      <c r="E986" s="8" t="str">
        <f>VLOOKUP($C986,'1851'!$C:$G,3,FALSE)</f>
        <v>Naranjas</v>
      </c>
      <c r="F986" s="8" t="str">
        <f>VLOOKUP($C986,'1851'!$C:$G,4,FALSE)</f>
        <v>Pasteles</v>
      </c>
      <c r="H986" s="1675">
        <f>VLOOKUP($C986,'1851'!$C:$J,6,FALSE)</f>
        <v>254</v>
      </c>
      <c r="I986" s="1675">
        <f>VLOOKUP($C986,'1851'!$C:$J,7,FALSE)</f>
        <v>231</v>
      </c>
      <c r="J986" s="1675">
        <f>VLOOKUP($C986,'1851'!$C:$J,8,FALSE)</f>
        <v>192</v>
      </c>
      <c r="K986" s="8" t="s">
        <v>14</v>
      </c>
      <c r="L986" s="8" t="s">
        <v>3046</v>
      </c>
    </row>
    <row r="987" ht="14.25" customHeight="1">
      <c r="A987" s="8" t="s">
        <v>3045</v>
      </c>
      <c r="B987" s="14" t="s">
        <v>168</v>
      </c>
      <c r="C987" s="1678">
        <v>214.0</v>
      </c>
      <c r="D987" s="1678" t="s">
        <v>2664</v>
      </c>
      <c r="E987" s="8" t="str">
        <f>VLOOKUP($C987,'1851'!$C:$G,3,FALSE)</f>
        <v>Naranjas</v>
      </c>
      <c r="F987" s="8" t="str">
        <f>VLOOKUP($C987,'1851'!$C:$G,4,FALSE)</f>
        <v>Pasteles</v>
      </c>
      <c r="H987" s="1675">
        <f>VLOOKUP($C987,'1851'!$C:$J,6,FALSE)</f>
        <v>251</v>
      </c>
      <c r="I987" s="1675">
        <f>VLOOKUP($C987,'1851'!$C:$J,7,FALSE)</f>
        <v>234</v>
      </c>
      <c r="J987" s="1675">
        <f>VLOOKUP($C987,'1851'!$C:$J,8,FALSE)</f>
        <v>207</v>
      </c>
      <c r="K987" s="8" t="s">
        <v>14</v>
      </c>
      <c r="L987" s="8" t="s">
        <v>3046</v>
      </c>
    </row>
    <row r="988" ht="14.25" customHeight="1">
      <c r="A988" s="8" t="s">
        <v>3045</v>
      </c>
      <c r="B988" s="1678" t="s">
        <v>892</v>
      </c>
      <c r="C988" s="1679">
        <v>216.0</v>
      </c>
      <c r="D988" s="1678" t="s">
        <v>2022</v>
      </c>
      <c r="E988" s="8" t="str">
        <f>VLOOKUP($C988,'1851'!$C:$G,3,FALSE)</f>
        <v>Naranjas</v>
      </c>
      <c r="H988" s="1675">
        <f>VLOOKUP($C988,'1851'!$C:$J,6,FALSE)</f>
        <v>246</v>
      </c>
      <c r="I988" s="1675">
        <f>VLOOKUP($C988,'1851'!$C:$J,7,FALSE)</f>
        <v>168</v>
      </c>
      <c r="J988" s="1675">
        <f>VLOOKUP($C988,'1851'!$C:$J,8,FALSE)</f>
        <v>80</v>
      </c>
      <c r="K988" s="8" t="s">
        <v>14</v>
      </c>
      <c r="L988" s="8" t="s">
        <v>3046</v>
      </c>
    </row>
    <row r="989" ht="14.25" customHeight="1">
      <c r="A989" s="8" t="s">
        <v>3045</v>
      </c>
      <c r="B989" s="1678" t="s">
        <v>814</v>
      </c>
      <c r="C989" s="1678">
        <v>217.0</v>
      </c>
      <c r="D989" s="1678" t="s">
        <v>2023</v>
      </c>
      <c r="E989" s="8" t="str">
        <f>VLOOKUP($C989,'1851'!$C:$G,3,FALSE)</f>
        <v>Naranjas</v>
      </c>
      <c r="H989" s="1675">
        <f>VLOOKUP($C989,'1851'!$C:$J,6,FALSE)</f>
        <v>254</v>
      </c>
      <c r="I989" s="1675">
        <f>VLOOKUP($C989,'1851'!$C:$J,7,FALSE)</f>
        <v>201</v>
      </c>
      <c r="J989" s="1675">
        <f>VLOOKUP($C989,'1851'!$C:$J,8,FALSE)</f>
        <v>135</v>
      </c>
      <c r="K989" s="8" t="s">
        <v>14</v>
      </c>
      <c r="L989" s="8" t="s">
        <v>3046</v>
      </c>
    </row>
    <row r="990" ht="14.25" customHeight="1">
      <c r="A990" s="8" t="s">
        <v>3045</v>
      </c>
      <c r="B990" s="14" t="s">
        <v>168</v>
      </c>
      <c r="C990" s="1678">
        <v>218.0</v>
      </c>
      <c r="D990" s="1678" t="s">
        <v>2665</v>
      </c>
      <c r="E990" s="8" t="str">
        <f>VLOOKUP($C990,'1851'!$C:$G,3,FALSE)</f>
        <v>Naranjas</v>
      </c>
      <c r="F990" s="8" t="str">
        <f>VLOOKUP($C990,'1851'!$C:$G,4,FALSE)</f>
        <v>Pasteles</v>
      </c>
      <c r="H990" s="1675">
        <f>VLOOKUP($C990,'1851'!$C:$J,6,FALSE)</f>
        <v>254</v>
      </c>
      <c r="I990" s="1675">
        <f>VLOOKUP($C990,'1851'!$C:$J,7,FALSE)</f>
        <v>223</v>
      </c>
      <c r="J990" s="1675">
        <f>VLOOKUP($C990,'1851'!$C:$J,8,FALSE)</f>
        <v>176</v>
      </c>
      <c r="K990" s="8" t="s">
        <v>14</v>
      </c>
      <c r="L990" s="8" t="s">
        <v>3046</v>
      </c>
    </row>
    <row r="991" ht="14.25" customHeight="1">
      <c r="A991" s="8" t="s">
        <v>3045</v>
      </c>
      <c r="B991" s="14" t="s">
        <v>168</v>
      </c>
      <c r="C991" s="1678">
        <v>219.0</v>
      </c>
      <c r="D991" s="1678" t="s">
        <v>2666</v>
      </c>
      <c r="E991" s="8" t="str">
        <f>VLOOKUP($C991,'1851'!$C:$G,3,FALSE)</f>
        <v>Naranjas</v>
      </c>
      <c r="F991" s="8" t="str">
        <f>VLOOKUP($C991,'1851'!$C:$G,4,FALSE)</f>
        <v>Pasteles</v>
      </c>
      <c r="H991" s="1675">
        <f>VLOOKUP($C991,'1851'!$C:$J,6,FALSE)</f>
        <v>253</v>
      </c>
      <c r="I991" s="1675">
        <f>VLOOKUP($C991,'1851'!$C:$J,7,FALSE)</f>
        <v>229</v>
      </c>
      <c r="J991" s="1675">
        <f>VLOOKUP($C991,'1851'!$C:$J,8,FALSE)</f>
        <v>191</v>
      </c>
      <c r="K991" s="8" t="s">
        <v>14</v>
      </c>
      <c r="L991" s="8" t="s">
        <v>3046</v>
      </c>
    </row>
    <row r="992" ht="14.25" customHeight="1">
      <c r="A992" s="8" t="s">
        <v>3045</v>
      </c>
      <c r="B992" s="14" t="s">
        <v>168</v>
      </c>
      <c r="C992" s="1678">
        <v>220.0</v>
      </c>
      <c r="D992" s="1678" t="s">
        <v>2667</v>
      </c>
      <c r="E992" s="8" t="str">
        <f>VLOOKUP($C992,'1851'!$C:$G,3,FALSE)</f>
        <v>Naranjas</v>
      </c>
      <c r="F992" s="8" t="str">
        <f>VLOOKUP($C992,'1851'!$C:$G,4,FALSE)</f>
        <v>Pasteles</v>
      </c>
      <c r="H992" s="1675">
        <f>VLOOKUP($C992,'1851'!$C:$J,6,FALSE)</f>
        <v>250</v>
      </c>
      <c r="I992" s="1675">
        <f>VLOOKUP($C992,'1851'!$C:$J,7,FALSE)</f>
        <v>232</v>
      </c>
      <c r="J992" s="1675">
        <f>VLOOKUP($C992,'1851'!$C:$J,8,FALSE)</f>
        <v>205</v>
      </c>
      <c r="K992" s="8" t="s">
        <v>14</v>
      </c>
      <c r="L992" s="8" t="s">
        <v>3046</v>
      </c>
    </row>
    <row r="993" ht="14.25" customHeight="1">
      <c r="A993" s="8" t="s">
        <v>3045</v>
      </c>
      <c r="B993" s="1678" t="s">
        <v>892</v>
      </c>
      <c r="C993" s="1679">
        <v>221.0</v>
      </c>
      <c r="D993" s="1678" t="s">
        <v>2024</v>
      </c>
      <c r="E993" s="8" t="str">
        <f>VLOOKUP($C993,'1851'!$C:$G,3,FALSE)</f>
        <v>Cafés</v>
      </c>
      <c r="H993" s="1675">
        <f>VLOOKUP($C993,'1851'!$C:$J,6,FALSE)</f>
        <v>178</v>
      </c>
      <c r="I993" s="1675">
        <f>VLOOKUP($C993,'1851'!$C:$J,7,FALSE)</f>
        <v>132</v>
      </c>
      <c r="J993" s="1675">
        <f>VLOOKUP($C993,'1851'!$C:$J,8,FALSE)</f>
        <v>77</v>
      </c>
      <c r="K993" s="8" t="s">
        <v>14</v>
      </c>
      <c r="L993" s="8" t="s">
        <v>3046</v>
      </c>
    </row>
    <row r="994" ht="14.25" customHeight="1">
      <c r="A994" s="8" t="s">
        <v>3045</v>
      </c>
      <c r="B994" s="1678" t="s">
        <v>892</v>
      </c>
      <c r="C994" s="1679">
        <v>222.0</v>
      </c>
      <c r="D994" s="1678" t="s">
        <v>2025</v>
      </c>
      <c r="E994" s="8" t="str">
        <f>VLOOKUP($C994,'1851'!$C:$G,3,FALSE)</f>
        <v>Cafés</v>
      </c>
      <c r="F994" s="8" t="str">
        <f>VLOOKUP($C994,'1851'!$C:$G,4,FALSE)</f>
        <v>Amarillos</v>
      </c>
      <c r="H994" s="1675">
        <f>VLOOKUP($C994,'1851'!$C:$J,6,FALSE)</f>
        <v>208</v>
      </c>
      <c r="I994" s="1675">
        <f>VLOOKUP($C994,'1851'!$C:$J,7,FALSE)</f>
        <v>160</v>
      </c>
      <c r="J994" s="1675">
        <f>VLOOKUP($C994,'1851'!$C:$J,8,FALSE)</f>
        <v>94</v>
      </c>
      <c r="K994" s="8" t="s">
        <v>14</v>
      </c>
      <c r="L994" s="8" t="s">
        <v>3046</v>
      </c>
    </row>
    <row r="995" ht="14.25" customHeight="1">
      <c r="A995" s="8" t="s">
        <v>3045</v>
      </c>
      <c r="B995" s="1678" t="s">
        <v>814</v>
      </c>
      <c r="C995" s="1678">
        <v>223.0</v>
      </c>
      <c r="D995" s="1678" t="s">
        <v>2026</v>
      </c>
      <c r="E995" s="8" t="str">
        <f>VLOOKUP($C995,'1851'!$C:$G,3,FALSE)</f>
        <v>Cafés</v>
      </c>
      <c r="H995" s="1675">
        <f>VLOOKUP($C995,'1851'!$C:$J,6,FALSE)</f>
        <v>228</v>
      </c>
      <c r="I995" s="1675">
        <f>VLOOKUP($C995,'1851'!$C:$J,7,FALSE)</f>
        <v>193</v>
      </c>
      <c r="J995" s="1675">
        <f>VLOOKUP($C995,'1851'!$C:$J,8,FALSE)</f>
        <v>140</v>
      </c>
      <c r="K995" s="8" t="s">
        <v>14</v>
      </c>
      <c r="L995" s="8" t="s">
        <v>3046</v>
      </c>
    </row>
    <row r="996" ht="14.25" customHeight="1">
      <c r="A996" s="8" t="s">
        <v>3045</v>
      </c>
      <c r="B996" s="14" t="s">
        <v>168</v>
      </c>
      <c r="C996" s="1678">
        <v>224.0</v>
      </c>
      <c r="D996" s="1678" t="s">
        <v>2668</v>
      </c>
      <c r="E996" s="8" t="str">
        <f>VLOOKUP($C996,'1851'!$C:$G,3,FALSE)</f>
        <v>Cafés</v>
      </c>
      <c r="F996" s="8" t="str">
        <f>VLOOKUP($C996,'1851'!$C:$G,4,FALSE)</f>
        <v>Pasteles</v>
      </c>
      <c r="H996" s="1675">
        <f>VLOOKUP($C996,'1851'!$C:$J,6,FALSE)</f>
        <v>248</v>
      </c>
      <c r="I996" s="1675">
        <f>VLOOKUP($C996,'1851'!$C:$J,7,FALSE)</f>
        <v>222</v>
      </c>
      <c r="J996" s="1675">
        <f>VLOOKUP($C996,'1851'!$C:$J,8,FALSE)</f>
        <v>181</v>
      </c>
      <c r="K996" s="8" t="s">
        <v>14</v>
      </c>
      <c r="L996" s="8" t="s">
        <v>3046</v>
      </c>
    </row>
    <row r="997" ht="14.25" customHeight="1">
      <c r="A997" s="8" t="s">
        <v>3045</v>
      </c>
      <c r="B997" s="14" t="s">
        <v>168</v>
      </c>
      <c r="C997" s="1678">
        <v>225.0</v>
      </c>
      <c r="D997" s="1678" t="s">
        <v>2669</v>
      </c>
      <c r="E997" s="8" t="str">
        <f>VLOOKUP($C997,'1851'!$C:$G,3,FALSE)</f>
        <v>Cafés</v>
      </c>
      <c r="F997" s="8" t="str">
        <f>VLOOKUP($C997,'1851'!$C:$G,4,FALSE)</f>
        <v>Pasteles</v>
      </c>
      <c r="H997" s="1675">
        <f>VLOOKUP($C997,'1851'!$C:$J,6,FALSE)</f>
        <v>245</v>
      </c>
      <c r="I997" s="1675">
        <f>VLOOKUP($C997,'1851'!$C:$J,7,FALSE)</f>
        <v>225</v>
      </c>
      <c r="J997" s="1675">
        <f>VLOOKUP($C997,'1851'!$C:$J,8,FALSE)</f>
        <v>193</v>
      </c>
      <c r="K997" s="8" t="s">
        <v>14</v>
      </c>
      <c r="L997" s="8" t="s">
        <v>3046</v>
      </c>
    </row>
    <row r="998" ht="14.25" customHeight="1">
      <c r="A998" s="8" t="s">
        <v>3045</v>
      </c>
      <c r="B998" s="14" t="s">
        <v>168</v>
      </c>
      <c r="C998" s="1678">
        <v>226.0</v>
      </c>
      <c r="D998" s="1678" t="s">
        <v>2670</v>
      </c>
      <c r="E998" s="8" t="str">
        <f>VLOOKUP($C998,'1851'!$C:$G,3,FALSE)</f>
        <v>Cafés</v>
      </c>
      <c r="F998" s="8" t="str">
        <f>VLOOKUP($C998,'1851'!$C:$G,4,FALSE)</f>
        <v>Pasteles</v>
      </c>
      <c r="H998" s="1675">
        <f>VLOOKUP($C998,'1851'!$C:$J,6,FALSE)</f>
        <v>245</v>
      </c>
      <c r="I998" s="1675">
        <f>VLOOKUP($C998,'1851'!$C:$J,7,FALSE)</f>
        <v>232</v>
      </c>
      <c r="J998" s="1675">
        <f>VLOOKUP($C998,'1851'!$C:$J,8,FALSE)</f>
        <v>216</v>
      </c>
      <c r="K998" s="8" t="s">
        <v>14</v>
      </c>
      <c r="L998" s="8" t="s">
        <v>3046</v>
      </c>
    </row>
    <row r="999" ht="14.25" customHeight="1">
      <c r="A999" s="8" t="s">
        <v>3045</v>
      </c>
      <c r="B999" s="1678" t="s">
        <v>892</v>
      </c>
      <c r="C999" s="1679">
        <v>227.0</v>
      </c>
      <c r="D999" s="1678" t="s">
        <v>2027</v>
      </c>
      <c r="E999" s="8" t="str">
        <f>VLOOKUP($C999,'1851'!$C:$G,3,FALSE)</f>
        <v>Cafés</v>
      </c>
      <c r="H999" s="1675">
        <f>VLOOKUP($C999,'1851'!$C:$J,6,FALSE)</f>
        <v>160</v>
      </c>
      <c r="I999" s="1675">
        <f>VLOOKUP($C999,'1851'!$C:$J,7,FALSE)</f>
        <v>121</v>
      </c>
      <c r="J999" s="1675">
        <f>VLOOKUP($C999,'1851'!$C:$J,8,FALSE)</f>
        <v>67</v>
      </c>
      <c r="K999" s="8" t="s">
        <v>14</v>
      </c>
      <c r="L999" s="8" t="s">
        <v>3046</v>
      </c>
    </row>
    <row r="1000" ht="14.25" customHeight="1">
      <c r="A1000" s="8" t="s">
        <v>3045</v>
      </c>
      <c r="B1000" s="1678" t="s">
        <v>817</v>
      </c>
      <c r="C1000" s="1679">
        <v>228.0</v>
      </c>
      <c r="D1000" s="1678" t="s">
        <v>2028</v>
      </c>
      <c r="E1000" s="8" t="str">
        <f>VLOOKUP($C1000,'1851'!$C:$G,3,FALSE)</f>
        <v>Cafés</v>
      </c>
      <c r="H1000" s="1675">
        <f>VLOOKUP($C1000,'1851'!$C:$J,6,FALSE)</f>
        <v>190</v>
      </c>
      <c r="I1000" s="1675">
        <f>VLOOKUP($C1000,'1851'!$C:$J,7,FALSE)</f>
        <v>154</v>
      </c>
      <c r="J1000" s="1675">
        <f>VLOOKUP($C1000,'1851'!$C:$J,8,FALSE)</f>
        <v>97</v>
      </c>
      <c r="K1000" s="8" t="s">
        <v>14</v>
      </c>
      <c r="L1000" s="8" t="s">
        <v>3046</v>
      </c>
    </row>
    <row r="1001" ht="14.25" customHeight="1">
      <c r="A1001" s="8" t="s">
        <v>3045</v>
      </c>
      <c r="B1001" s="1678" t="s">
        <v>814</v>
      </c>
      <c r="C1001" s="1678">
        <v>229.0</v>
      </c>
      <c r="D1001" s="1678" t="s">
        <v>2029</v>
      </c>
      <c r="E1001" s="8" t="str">
        <f>VLOOKUP($C1001,'1851'!$C:$G,3,FALSE)</f>
        <v>Cafés</v>
      </c>
      <c r="H1001" s="1675">
        <f>VLOOKUP($C1001,'1851'!$C:$J,6,FALSE)</f>
        <v>219</v>
      </c>
      <c r="I1001" s="1675">
        <f>VLOOKUP($C1001,'1851'!$C:$J,7,FALSE)</f>
        <v>189</v>
      </c>
      <c r="J1001" s="1675">
        <f>VLOOKUP($C1001,'1851'!$C:$J,8,FALSE)</f>
        <v>143</v>
      </c>
      <c r="K1001" s="8" t="s">
        <v>14</v>
      </c>
      <c r="L1001" s="8" t="s">
        <v>3046</v>
      </c>
    </row>
    <row r="1002" ht="14.25" customHeight="1">
      <c r="A1002" s="8" t="s">
        <v>3045</v>
      </c>
      <c r="B1002" s="14" t="s">
        <v>168</v>
      </c>
      <c r="C1002" s="1678">
        <v>230.0</v>
      </c>
      <c r="D1002" s="1678" t="s">
        <v>2671</v>
      </c>
      <c r="E1002" s="8" t="str">
        <f>VLOOKUP($C1002,'1851'!$C:$G,3,FALSE)</f>
        <v>Cafés</v>
      </c>
      <c r="F1002" s="8" t="str">
        <f>VLOOKUP($C1002,'1851'!$C:$G,4,FALSE)</f>
        <v>Pasteles</v>
      </c>
      <c r="H1002" s="1675">
        <f>VLOOKUP($C1002,'1851'!$C:$J,6,FALSE)</f>
        <v>239</v>
      </c>
      <c r="I1002" s="1675">
        <f>VLOOKUP($C1002,'1851'!$C:$J,7,FALSE)</f>
        <v>217</v>
      </c>
      <c r="J1002" s="1675">
        <f>VLOOKUP($C1002,'1851'!$C:$J,8,FALSE)</f>
        <v>183</v>
      </c>
      <c r="K1002" s="8" t="s">
        <v>14</v>
      </c>
      <c r="L1002" s="8" t="s">
        <v>3046</v>
      </c>
    </row>
    <row r="1003" ht="14.25" customHeight="1">
      <c r="A1003" s="8" t="s">
        <v>3045</v>
      </c>
      <c r="B1003" s="14" t="s">
        <v>168</v>
      </c>
      <c r="C1003" s="1678">
        <v>231.0</v>
      </c>
      <c r="D1003" s="1678" t="s">
        <v>2672</v>
      </c>
      <c r="E1003" s="8" t="str">
        <f>VLOOKUP($C1003,'1851'!$C:$G,3,FALSE)</f>
        <v>Cafés</v>
      </c>
      <c r="F1003" s="8" t="str">
        <f>VLOOKUP($C1003,'1851'!$C:$G,4,FALSE)</f>
        <v>Pasteles</v>
      </c>
      <c r="H1003" s="1675">
        <f>VLOOKUP($C1003,'1851'!$C:$J,6,FALSE)</f>
        <v>243</v>
      </c>
      <c r="I1003" s="1675">
        <f>VLOOKUP($C1003,'1851'!$C:$J,7,FALSE)</f>
        <v>227</v>
      </c>
      <c r="J1003" s="1675">
        <f>VLOOKUP($C1003,'1851'!$C:$J,8,FALSE)</f>
        <v>198</v>
      </c>
      <c r="K1003" s="8" t="s">
        <v>14</v>
      </c>
      <c r="L1003" s="8" t="s">
        <v>3046</v>
      </c>
    </row>
    <row r="1004" ht="14.25" customHeight="1">
      <c r="A1004" s="8" t="s">
        <v>3045</v>
      </c>
      <c r="B1004" s="14" t="s">
        <v>168</v>
      </c>
      <c r="C1004" s="1678">
        <v>232.0</v>
      </c>
      <c r="D1004" s="1678" t="s">
        <v>2673</v>
      </c>
      <c r="E1004" s="8" t="str">
        <f>VLOOKUP($C1004,'1851'!$C:$G,3,FALSE)</f>
        <v>Cafés</v>
      </c>
      <c r="F1004" s="8" t="str">
        <f>VLOOKUP($C1004,'1851'!$C:$G,4,FALSE)</f>
        <v>Pasteles</v>
      </c>
      <c r="H1004" s="1675">
        <f>VLOOKUP($C1004,'1851'!$C:$J,6,FALSE)</f>
        <v>248</v>
      </c>
      <c r="I1004" s="1675">
        <f>VLOOKUP($C1004,'1851'!$C:$J,7,FALSE)</f>
        <v>235</v>
      </c>
      <c r="J1004" s="1675">
        <f>VLOOKUP($C1004,'1851'!$C:$J,8,FALSE)</f>
        <v>212</v>
      </c>
      <c r="K1004" s="8" t="s">
        <v>14</v>
      </c>
      <c r="L1004" s="8" t="s">
        <v>3046</v>
      </c>
    </row>
    <row r="1005" ht="14.25" customHeight="1">
      <c r="A1005" s="8" t="s">
        <v>3045</v>
      </c>
      <c r="B1005" s="1678" t="s">
        <v>892</v>
      </c>
      <c r="C1005" s="1679">
        <v>233.0</v>
      </c>
      <c r="D1005" s="1678" t="s">
        <v>2030</v>
      </c>
      <c r="E1005" s="8" t="str">
        <f>VLOOKUP($C1005,'1851'!$C:$G,3,FALSE)</f>
        <v>Cafés</v>
      </c>
      <c r="H1005" s="1675">
        <f>VLOOKUP($C1005,'1851'!$C:$J,6,FALSE)</f>
        <v>163</v>
      </c>
      <c r="I1005" s="1675">
        <f>VLOOKUP($C1005,'1851'!$C:$J,7,FALSE)</f>
        <v>122</v>
      </c>
      <c r="J1005" s="1675">
        <f>VLOOKUP($C1005,'1851'!$C:$J,8,FALSE)</f>
        <v>69</v>
      </c>
      <c r="K1005" s="8" t="s">
        <v>14</v>
      </c>
      <c r="L1005" s="8" t="s">
        <v>3046</v>
      </c>
    </row>
    <row r="1006" ht="14.25" customHeight="1">
      <c r="A1006" s="8" t="s">
        <v>3045</v>
      </c>
      <c r="B1006" s="1678" t="s">
        <v>817</v>
      </c>
      <c r="C1006" s="1679">
        <v>234.0</v>
      </c>
      <c r="D1006" s="1678" t="s">
        <v>2031</v>
      </c>
      <c r="E1006" s="8" t="str">
        <f>VLOOKUP($C1006,'1851'!$C:$G,3,FALSE)</f>
        <v>Cafés</v>
      </c>
      <c r="H1006" s="1675">
        <f>VLOOKUP($C1006,'1851'!$C:$J,6,FALSE)</f>
        <v>198</v>
      </c>
      <c r="I1006" s="1675">
        <f>VLOOKUP($C1006,'1851'!$C:$J,7,FALSE)</f>
        <v>155</v>
      </c>
      <c r="J1006" s="1675">
        <f>VLOOKUP($C1006,'1851'!$C:$J,8,FALSE)</f>
        <v>95</v>
      </c>
      <c r="K1006" s="8" t="s">
        <v>14</v>
      </c>
      <c r="L1006" s="8" t="s">
        <v>3046</v>
      </c>
    </row>
    <row r="1007" ht="14.25" customHeight="1">
      <c r="A1007" s="8" t="s">
        <v>3045</v>
      </c>
      <c r="B1007" s="1678" t="s">
        <v>814</v>
      </c>
      <c r="C1007" s="1678">
        <v>235.0</v>
      </c>
      <c r="D1007" s="1678" t="s">
        <v>2032</v>
      </c>
      <c r="E1007" s="8" t="str">
        <f>VLOOKUP($C1007,'1851'!$C:$G,3,FALSE)</f>
        <v>Cafés</v>
      </c>
      <c r="H1007" s="1675">
        <f>VLOOKUP($C1007,'1851'!$C:$J,6,FALSE)</f>
        <v>221</v>
      </c>
      <c r="I1007" s="1675">
        <f>VLOOKUP($C1007,'1851'!$C:$J,7,FALSE)</f>
        <v>187</v>
      </c>
      <c r="J1007" s="1675">
        <f>VLOOKUP($C1007,'1851'!$C:$J,8,FALSE)</f>
        <v>139</v>
      </c>
      <c r="K1007" s="8" t="s">
        <v>14</v>
      </c>
      <c r="L1007" s="8" t="s">
        <v>3046</v>
      </c>
    </row>
    <row r="1008" ht="14.25" customHeight="1">
      <c r="A1008" s="8" t="s">
        <v>3045</v>
      </c>
      <c r="B1008" s="14" t="s">
        <v>168</v>
      </c>
      <c r="C1008" s="1678">
        <v>236.0</v>
      </c>
      <c r="D1008" s="1678" t="s">
        <v>2674</v>
      </c>
      <c r="E1008" s="8" t="str">
        <f>VLOOKUP($C1008,'1851'!$C:$G,3,FALSE)</f>
        <v>Cafés</v>
      </c>
      <c r="F1008" s="8" t="str">
        <f>VLOOKUP($C1008,'1851'!$C:$G,4,FALSE)</f>
        <v>Pasteles</v>
      </c>
      <c r="H1008" s="1675">
        <f>VLOOKUP($C1008,'1851'!$C:$J,6,FALSE)</f>
        <v>237</v>
      </c>
      <c r="I1008" s="1675">
        <f>VLOOKUP($C1008,'1851'!$C:$J,7,FALSE)</f>
        <v>214</v>
      </c>
      <c r="J1008" s="1675">
        <f>VLOOKUP($C1008,'1851'!$C:$J,8,FALSE)</f>
        <v>180</v>
      </c>
      <c r="K1008" s="8" t="s">
        <v>14</v>
      </c>
      <c r="L1008" s="8" t="s">
        <v>3046</v>
      </c>
    </row>
    <row r="1009" ht="14.25" customHeight="1">
      <c r="A1009" s="8" t="s">
        <v>3045</v>
      </c>
      <c r="B1009" s="14" t="s">
        <v>168</v>
      </c>
      <c r="C1009" s="1678">
        <v>237.0</v>
      </c>
      <c r="D1009" s="1678" t="s">
        <v>2675</v>
      </c>
      <c r="E1009" s="8" t="str">
        <f>VLOOKUP($C1009,'1851'!$C:$G,3,FALSE)</f>
        <v>Cafés</v>
      </c>
      <c r="F1009" s="8" t="str">
        <f>VLOOKUP($C1009,'1851'!$C:$G,4,FALSE)</f>
        <v>Pasteles</v>
      </c>
      <c r="H1009" s="1675">
        <f>VLOOKUP($C1009,'1851'!$C:$J,6,FALSE)</f>
        <v>239</v>
      </c>
      <c r="I1009" s="1675">
        <f>VLOOKUP($C1009,'1851'!$C:$J,7,FALSE)</f>
        <v>221</v>
      </c>
      <c r="J1009" s="1675">
        <f>VLOOKUP($C1009,'1851'!$C:$J,8,FALSE)</f>
        <v>192</v>
      </c>
      <c r="K1009" s="8" t="s">
        <v>14</v>
      </c>
      <c r="L1009" s="8" t="s">
        <v>3046</v>
      </c>
    </row>
    <row r="1010" ht="14.25" customHeight="1">
      <c r="A1010" s="8" t="s">
        <v>3045</v>
      </c>
      <c r="B1010" s="14" t="s">
        <v>168</v>
      </c>
      <c r="C1010" s="1678">
        <v>238.0</v>
      </c>
      <c r="D1010" s="1678" t="s">
        <v>2676</v>
      </c>
      <c r="E1010" s="8" t="str">
        <f>VLOOKUP($C1010,'1851'!$C:$G,3,FALSE)</f>
        <v>Cafés</v>
      </c>
      <c r="F1010" s="8" t="str">
        <f>VLOOKUP($C1010,'1851'!$C:$G,4,FALSE)</f>
        <v>Pasteles</v>
      </c>
      <c r="H1010" s="1675">
        <f>VLOOKUP($C1010,'1851'!$C:$J,6,FALSE)</f>
        <v>244</v>
      </c>
      <c r="I1010" s="1675">
        <f>VLOOKUP($C1010,'1851'!$C:$J,7,FALSE)</f>
        <v>228</v>
      </c>
      <c r="J1010" s="1675">
        <f>VLOOKUP($C1010,'1851'!$C:$J,8,FALSE)</f>
        <v>207</v>
      </c>
      <c r="K1010" s="8" t="s">
        <v>14</v>
      </c>
      <c r="L1010" s="8" t="s">
        <v>3046</v>
      </c>
    </row>
    <row r="1011" ht="14.25" customHeight="1">
      <c r="A1011" s="8" t="s">
        <v>3045</v>
      </c>
      <c r="B1011" s="1678" t="s">
        <v>814</v>
      </c>
      <c r="C1011" s="10">
        <v>241.0</v>
      </c>
      <c r="D1011" s="10" t="s">
        <v>2035</v>
      </c>
      <c r="E1011" s="8" t="str">
        <f>VLOOKUP($C1011,'1851'!$C:$G,3,FALSE)</f>
        <v>Amarillos</v>
      </c>
      <c r="H1011" s="1675">
        <f>VLOOKUP($C1011,'1851'!$C:$J,6,FALSE)</f>
        <v>253</v>
      </c>
      <c r="I1011" s="1675">
        <f>VLOOKUP($C1011,'1851'!$C:$J,7,FALSE)</f>
        <v>210</v>
      </c>
      <c r="J1011" s="1675">
        <f>VLOOKUP($C1011,'1851'!$C:$J,8,FALSE)</f>
        <v>135</v>
      </c>
      <c r="K1011" s="8" t="s">
        <v>14</v>
      </c>
      <c r="L1011" s="8" t="s">
        <v>3046</v>
      </c>
    </row>
    <row r="1012" ht="14.25" customHeight="1">
      <c r="A1012" s="8" t="s">
        <v>3045</v>
      </c>
      <c r="B1012" s="14" t="s">
        <v>168</v>
      </c>
      <c r="C1012" s="1678">
        <v>242.0</v>
      </c>
      <c r="D1012" s="1678" t="s">
        <v>2677</v>
      </c>
      <c r="E1012" s="8" t="str">
        <f>VLOOKUP($C1012,'1851'!$C:$G,3,FALSE)</f>
        <v>Naranjas</v>
      </c>
      <c r="F1012" s="8" t="str">
        <f>VLOOKUP($C1012,'1851'!$C:$G,4,FALSE)</f>
        <v>Amarillos</v>
      </c>
      <c r="G1012" s="8" t="str">
        <f>VLOOKUP($C1012,'1851'!$C:$G,5,FALSE)</f>
        <v>Pasteles</v>
      </c>
      <c r="H1012" s="1675">
        <f>VLOOKUP($C1012,'1851'!$C:$J,6,FALSE)</f>
        <v>254</v>
      </c>
      <c r="I1012" s="1675">
        <f>VLOOKUP($C1012,'1851'!$C:$J,7,FALSE)</f>
        <v>229</v>
      </c>
      <c r="J1012" s="1675">
        <f>VLOOKUP($C1012,'1851'!$C:$J,8,FALSE)</f>
        <v>177</v>
      </c>
      <c r="K1012" s="8" t="s">
        <v>14</v>
      </c>
      <c r="L1012" s="8" t="s">
        <v>3046</v>
      </c>
    </row>
    <row r="1013" ht="14.25" customHeight="1">
      <c r="A1013" s="8" t="s">
        <v>3045</v>
      </c>
      <c r="B1013" s="14" t="s">
        <v>168</v>
      </c>
      <c r="C1013" s="1678">
        <v>243.0</v>
      </c>
      <c r="D1013" s="1678" t="s">
        <v>3053</v>
      </c>
      <c r="E1013" s="8" t="str">
        <f>VLOOKUP($C1013,'1851'!$C:$G,3,FALSE)</f>
        <v>Naranjas</v>
      </c>
      <c r="F1013" s="8" t="str">
        <f>VLOOKUP($C1013,'1851'!$C:$G,4,FALSE)</f>
        <v>Amarillos</v>
      </c>
      <c r="G1013" s="8" t="str">
        <f>VLOOKUP($C1013,'1851'!$C:$G,5,FALSE)</f>
        <v>Pasteles</v>
      </c>
      <c r="H1013" s="1675">
        <f>VLOOKUP($C1013,'1851'!$C:$J,6,FALSE)</f>
        <v>253</v>
      </c>
      <c r="I1013" s="1675">
        <f>VLOOKUP($C1013,'1851'!$C:$J,7,FALSE)</f>
        <v>235</v>
      </c>
      <c r="J1013" s="1675">
        <f>VLOOKUP($C1013,'1851'!$C:$J,8,FALSE)</f>
        <v>191</v>
      </c>
      <c r="K1013" s="8" t="s">
        <v>14</v>
      </c>
      <c r="L1013" s="8" t="s">
        <v>3046</v>
      </c>
    </row>
    <row r="1014" ht="14.25" customHeight="1">
      <c r="A1014" s="8" t="s">
        <v>3045</v>
      </c>
      <c r="B1014" s="14" t="s">
        <v>168</v>
      </c>
      <c r="C1014" s="1678">
        <v>244.0</v>
      </c>
      <c r="D1014" s="1678" t="s">
        <v>2679</v>
      </c>
      <c r="E1014" s="8" t="str">
        <f>VLOOKUP($C1014,'1851'!$C:$G,3,FALSE)</f>
        <v>Naranjas</v>
      </c>
      <c r="F1014" s="8" t="str">
        <f>VLOOKUP($C1014,'1851'!$C:$G,4,FALSE)</f>
        <v>Amarillos</v>
      </c>
      <c r="G1014" s="8" t="str">
        <f>VLOOKUP($C1014,'1851'!$C:$G,5,FALSE)</f>
        <v>Pasteles</v>
      </c>
      <c r="H1014" s="1675">
        <f>VLOOKUP($C1014,'1851'!$C:$J,6,FALSE)</f>
        <v>249</v>
      </c>
      <c r="I1014" s="1675">
        <f>VLOOKUP($C1014,'1851'!$C:$J,7,FALSE)</f>
        <v>243</v>
      </c>
      <c r="J1014" s="1675">
        <f>VLOOKUP($C1014,'1851'!$C:$J,8,FALSE)</f>
        <v>214</v>
      </c>
      <c r="K1014" s="8" t="s">
        <v>14</v>
      </c>
      <c r="L1014" s="8" t="s">
        <v>3046</v>
      </c>
    </row>
    <row r="1015" ht="14.25" customHeight="1">
      <c r="A1015" s="8" t="s">
        <v>3045</v>
      </c>
      <c r="B1015" s="1678" t="s">
        <v>892</v>
      </c>
      <c r="C1015" s="1679">
        <v>245.0</v>
      </c>
      <c r="D1015" s="1678" t="s">
        <v>2036</v>
      </c>
      <c r="E1015" s="8" t="str">
        <f>VLOOKUP($C1015,'1851'!$C:$G,3,FALSE)</f>
        <v>Amarillos</v>
      </c>
      <c r="F1015" s="8" t="str">
        <f>VLOOKUP($C1015,'1851'!$C:$G,4,FALSE)</f>
        <v>Cafés</v>
      </c>
      <c r="H1015" s="1675">
        <f>VLOOKUP($C1015,'1851'!$C:$J,6,FALSE)</f>
        <v>182</v>
      </c>
      <c r="I1015" s="1675">
        <f>VLOOKUP($C1015,'1851'!$C:$J,7,FALSE)</f>
        <v>126</v>
      </c>
      <c r="J1015" s="1675">
        <f>VLOOKUP($C1015,'1851'!$C:$J,8,FALSE)</f>
        <v>64</v>
      </c>
      <c r="K1015" s="8" t="s">
        <v>14</v>
      </c>
      <c r="L1015" s="8" t="s">
        <v>3046</v>
      </c>
    </row>
    <row r="1016" ht="14.25" customHeight="1">
      <c r="A1016" s="8" t="s">
        <v>3045</v>
      </c>
      <c r="B1016" s="1678" t="s">
        <v>817</v>
      </c>
      <c r="C1016" s="1679">
        <v>246.0</v>
      </c>
      <c r="D1016" s="1678" t="s">
        <v>2037</v>
      </c>
      <c r="E1016" s="8" t="str">
        <f>VLOOKUP($C1016,'1851'!$C:$G,3,FALSE)</f>
        <v>Cafés</v>
      </c>
      <c r="H1016" s="1675">
        <f>VLOOKUP($C1016,'1851'!$C:$J,6,FALSE)</f>
        <v>209</v>
      </c>
      <c r="I1016" s="1675">
        <f>VLOOKUP($C1016,'1851'!$C:$J,7,FALSE)</f>
        <v>157</v>
      </c>
      <c r="J1016" s="1675">
        <f>VLOOKUP($C1016,'1851'!$C:$J,8,FALSE)</f>
        <v>94</v>
      </c>
      <c r="K1016" s="8" t="s">
        <v>14</v>
      </c>
      <c r="L1016" s="8" t="s">
        <v>3046</v>
      </c>
    </row>
    <row r="1017" ht="14.25" customHeight="1">
      <c r="A1017" s="8" t="s">
        <v>3045</v>
      </c>
      <c r="B1017" s="1678" t="s">
        <v>814</v>
      </c>
      <c r="C1017" s="1678">
        <v>247.0</v>
      </c>
      <c r="D1017" s="1678" t="s">
        <v>2038</v>
      </c>
      <c r="E1017" s="8" t="str">
        <f>VLOOKUP($C1017,'1851'!$C:$G,3,FALSE)</f>
        <v>Cafés</v>
      </c>
      <c r="H1017" s="1675">
        <f>VLOOKUP($C1017,'1851'!$C:$J,6,FALSE)</f>
        <v>230</v>
      </c>
      <c r="I1017" s="1675">
        <f>VLOOKUP($C1017,'1851'!$C:$J,7,FALSE)</f>
        <v>190</v>
      </c>
      <c r="J1017" s="1675">
        <f>VLOOKUP($C1017,'1851'!$C:$J,8,FALSE)</f>
        <v>140</v>
      </c>
      <c r="K1017" s="8" t="s">
        <v>14</v>
      </c>
      <c r="L1017" s="8" t="s">
        <v>3046</v>
      </c>
    </row>
    <row r="1018" ht="14.25" customHeight="1">
      <c r="A1018" s="8" t="s">
        <v>3045</v>
      </c>
      <c r="B1018" s="14" t="s">
        <v>168</v>
      </c>
      <c r="C1018" s="1678">
        <v>248.0</v>
      </c>
      <c r="D1018" s="1678" t="s">
        <v>2680</v>
      </c>
      <c r="E1018" s="8" t="str">
        <f>VLOOKUP($C1018,'1851'!$C:$G,3,FALSE)</f>
        <v>Cafés</v>
      </c>
      <c r="F1018" s="8" t="str">
        <f>VLOOKUP($C1018,'1851'!$C:$G,4,FALSE)</f>
        <v>Pasteles</v>
      </c>
      <c r="H1018" s="1675">
        <f>VLOOKUP($C1018,'1851'!$C:$J,6,FALSE)</f>
        <v>245</v>
      </c>
      <c r="I1018" s="1675">
        <f>VLOOKUP($C1018,'1851'!$C:$J,7,FALSE)</f>
        <v>218</v>
      </c>
      <c r="J1018" s="1675">
        <f>VLOOKUP($C1018,'1851'!$C:$J,8,FALSE)</f>
        <v>181</v>
      </c>
      <c r="K1018" s="8" t="s">
        <v>14</v>
      </c>
      <c r="L1018" s="8" t="s">
        <v>3046</v>
      </c>
    </row>
    <row r="1019" ht="14.25" customHeight="1">
      <c r="A1019" s="8" t="s">
        <v>3045</v>
      </c>
      <c r="B1019" s="14" t="s">
        <v>168</v>
      </c>
      <c r="C1019" s="1678">
        <v>249.0</v>
      </c>
      <c r="D1019" s="1678" t="s">
        <v>2681</v>
      </c>
      <c r="E1019" s="8" t="str">
        <f>VLOOKUP($C1019,'1851'!$C:$G,3,FALSE)</f>
        <v>Cafés</v>
      </c>
      <c r="F1019" s="8" t="str">
        <f>VLOOKUP($C1019,'1851'!$C:$G,4,FALSE)</f>
        <v>Pasteles</v>
      </c>
      <c r="H1019" s="1675">
        <f>VLOOKUP($C1019,'1851'!$C:$J,6,FALSE)</f>
        <v>242</v>
      </c>
      <c r="I1019" s="1675">
        <f>VLOOKUP($C1019,'1851'!$C:$J,7,FALSE)</f>
        <v>221</v>
      </c>
      <c r="J1019" s="1675">
        <f>VLOOKUP($C1019,'1851'!$C:$J,8,FALSE)</f>
        <v>188</v>
      </c>
      <c r="K1019" s="8" t="s">
        <v>14</v>
      </c>
      <c r="L1019" s="8" t="s">
        <v>3046</v>
      </c>
    </row>
    <row r="1020" ht="14.25" customHeight="1">
      <c r="A1020" s="8" t="s">
        <v>3045</v>
      </c>
      <c r="B1020" s="14" t="s">
        <v>168</v>
      </c>
      <c r="C1020" s="14">
        <v>250.0</v>
      </c>
      <c r="D1020" s="14" t="s">
        <v>2682</v>
      </c>
      <c r="E1020" s="8" t="str">
        <f>VLOOKUP($C1020,'1851'!$C:$G,3,FALSE)</f>
        <v>Cafés</v>
      </c>
      <c r="F1020" s="8" t="str">
        <f>VLOOKUP($C1020,'1851'!$C:$G,4,FALSE)</f>
        <v>Pasteles</v>
      </c>
      <c r="H1020" s="1675">
        <f>VLOOKUP($C1020,'1851'!$C:$J,6,FALSE)</f>
        <v>247</v>
      </c>
      <c r="I1020" s="1675">
        <f>VLOOKUP($C1020,'1851'!$C:$J,7,FALSE)</f>
        <v>242</v>
      </c>
      <c r="J1020" s="1675">
        <f>VLOOKUP($C1020,'1851'!$C:$J,8,FALSE)</f>
        <v>226</v>
      </c>
      <c r="K1020" s="8" t="s">
        <v>14</v>
      </c>
      <c r="L1020" s="8" t="s">
        <v>3046</v>
      </c>
    </row>
    <row r="1021" ht="14.25" customHeight="1">
      <c r="A1021" s="8" t="s">
        <v>3045</v>
      </c>
      <c r="B1021" s="1678" t="s">
        <v>814</v>
      </c>
      <c r="C1021" s="1678">
        <v>253.0</v>
      </c>
      <c r="D1021" s="1678" t="s">
        <v>2041</v>
      </c>
      <c r="E1021" s="8" t="str">
        <f>VLOOKUP($C1021,'1851'!$C:$G,3,FALSE)</f>
        <v>Amarillos</v>
      </c>
      <c r="H1021" s="1675">
        <f>VLOOKUP($C1021,'1851'!$C:$J,6,FALSE)</f>
        <v>252</v>
      </c>
      <c r="I1021" s="1675">
        <f>VLOOKUP($C1021,'1851'!$C:$J,7,FALSE)</f>
        <v>213</v>
      </c>
      <c r="J1021" s="1675">
        <f>VLOOKUP($C1021,'1851'!$C:$J,8,FALSE)</f>
        <v>135</v>
      </c>
      <c r="K1021" s="8" t="s">
        <v>14</v>
      </c>
      <c r="L1021" s="8" t="s">
        <v>3046</v>
      </c>
    </row>
    <row r="1022" ht="14.25" customHeight="1">
      <c r="A1022" s="8" t="s">
        <v>3045</v>
      </c>
      <c r="B1022" s="14" t="s">
        <v>168</v>
      </c>
      <c r="C1022" s="1678">
        <v>254.0</v>
      </c>
      <c r="D1022" s="1678" t="s">
        <v>2683</v>
      </c>
      <c r="E1022" s="8" t="str">
        <f>VLOOKUP($C1022,'1851'!$C:$G,3,FALSE)</f>
        <v>Amarillos</v>
      </c>
      <c r="F1022" s="8" t="str">
        <f>VLOOKUP($C1022,'1851'!$C:$G,4,FALSE)</f>
        <v>Pasteles</v>
      </c>
      <c r="H1022" s="1675">
        <f>VLOOKUP($C1022,'1851'!$C:$J,6,FALSE)</f>
        <v>254</v>
      </c>
      <c r="I1022" s="1675">
        <f>VLOOKUP($C1022,'1851'!$C:$J,7,FALSE)</f>
        <v>231</v>
      </c>
      <c r="J1022" s="1675">
        <f>VLOOKUP($C1022,'1851'!$C:$J,8,FALSE)</f>
        <v>180</v>
      </c>
      <c r="K1022" s="8" t="s">
        <v>14</v>
      </c>
      <c r="L1022" s="8" t="s">
        <v>3046</v>
      </c>
    </row>
    <row r="1023" ht="14.25" customHeight="1">
      <c r="A1023" s="8" t="s">
        <v>3045</v>
      </c>
      <c r="B1023" s="14" t="s">
        <v>168</v>
      </c>
      <c r="C1023" s="1678">
        <v>255.0</v>
      </c>
      <c r="D1023" s="1678" t="s">
        <v>2684</v>
      </c>
      <c r="E1023" s="8" t="str">
        <f>VLOOKUP($C1023,'1851'!$C:$G,3,FALSE)</f>
        <v>Amarillos</v>
      </c>
      <c r="F1023" s="8" t="str">
        <f>VLOOKUP($C1023,'1851'!$C:$G,4,FALSE)</f>
        <v>Pasteles</v>
      </c>
      <c r="H1023" s="1675">
        <f>VLOOKUP($C1023,'1851'!$C:$J,6,FALSE)</f>
        <v>253</v>
      </c>
      <c r="I1023" s="1675">
        <f>VLOOKUP($C1023,'1851'!$C:$J,7,FALSE)</f>
        <v>236</v>
      </c>
      <c r="J1023" s="1675">
        <f>VLOOKUP($C1023,'1851'!$C:$J,8,FALSE)</f>
        <v>193</v>
      </c>
      <c r="K1023" s="8" t="s">
        <v>14</v>
      </c>
      <c r="L1023" s="8" t="s">
        <v>3046</v>
      </c>
    </row>
    <row r="1024" ht="14.25" customHeight="1">
      <c r="A1024" s="8" t="s">
        <v>3045</v>
      </c>
      <c r="B1024" s="14" t="s">
        <v>168</v>
      </c>
      <c r="C1024" s="1678">
        <v>256.0</v>
      </c>
      <c r="D1024" s="1678" t="s">
        <v>2685</v>
      </c>
      <c r="E1024" s="8" t="str">
        <f>VLOOKUP($C1024,'1851'!$C:$G,3,FALSE)</f>
        <v>Amarillos</v>
      </c>
      <c r="F1024" s="8" t="str">
        <f>VLOOKUP($C1024,'1851'!$C:$G,4,FALSE)</f>
        <v>Pasteles</v>
      </c>
      <c r="H1024" s="1675">
        <f>VLOOKUP($C1024,'1851'!$C:$J,6,FALSE)</f>
        <v>252</v>
      </c>
      <c r="I1024" s="1675">
        <f>VLOOKUP($C1024,'1851'!$C:$J,7,FALSE)</f>
        <v>239</v>
      </c>
      <c r="J1024" s="1675">
        <f>VLOOKUP($C1024,'1851'!$C:$J,8,FALSE)</f>
        <v>205</v>
      </c>
      <c r="K1024" s="8" t="s">
        <v>14</v>
      </c>
      <c r="L1024" s="8" t="s">
        <v>3046</v>
      </c>
    </row>
    <row r="1025" ht="14.25" customHeight="1">
      <c r="A1025" s="8" t="s">
        <v>3045</v>
      </c>
      <c r="B1025" s="1678" t="s">
        <v>817</v>
      </c>
      <c r="C1025" s="1679">
        <v>259.0</v>
      </c>
      <c r="D1025" s="1678" t="s">
        <v>2044</v>
      </c>
      <c r="E1025" s="8" t="str">
        <f>VLOOKUP($C1025,'1851'!$C:$G,3,FALSE)</f>
        <v>Amarillos</v>
      </c>
      <c r="H1025" s="1675">
        <f>VLOOKUP($C1025,'1851'!$C:$J,6,FALSE)</f>
        <v>254</v>
      </c>
      <c r="I1025" s="1675">
        <f>VLOOKUP($C1025,'1851'!$C:$J,7,FALSE)</f>
        <v>227</v>
      </c>
      <c r="J1025" s="1675">
        <f>VLOOKUP($C1025,'1851'!$C:$J,8,FALSE)</f>
        <v>135</v>
      </c>
      <c r="K1025" s="8" t="s">
        <v>14</v>
      </c>
      <c r="L1025" s="8" t="s">
        <v>3046</v>
      </c>
    </row>
    <row r="1026" ht="14.25" customHeight="1">
      <c r="A1026" s="8" t="s">
        <v>3045</v>
      </c>
      <c r="B1026" s="14" t="s">
        <v>168</v>
      </c>
      <c r="C1026" s="14">
        <v>260.0</v>
      </c>
      <c r="D1026" s="14" t="s">
        <v>2045</v>
      </c>
      <c r="E1026" s="8" t="str">
        <f>VLOOKUP($C1026,'1851'!$C:$G,3,FALSE)</f>
        <v>Amarillos</v>
      </c>
      <c r="H1026" s="1675">
        <f>VLOOKUP($C1026,'1851'!$C:$J,6,FALSE)</f>
        <v>254</v>
      </c>
      <c r="I1026" s="1675">
        <f>VLOOKUP($C1026,'1851'!$C:$J,7,FALSE)</f>
        <v>237</v>
      </c>
      <c r="J1026" s="1675">
        <f>VLOOKUP($C1026,'1851'!$C:$J,8,FALSE)</f>
        <v>172</v>
      </c>
      <c r="K1026" s="8" t="s">
        <v>14</v>
      </c>
      <c r="L1026" s="8" t="s">
        <v>3046</v>
      </c>
    </row>
    <row r="1027" ht="14.25" customHeight="1">
      <c r="A1027" s="8" t="s">
        <v>3045</v>
      </c>
      <c r="B1027" s="14" t="s">
        <v>168</v>
      </c>
      <c r="C1027" s="1678">
        <v>261.0</v>
      </c>
      <c r="D1027" s="1678" t="s">
        <v>2686</v>
      </c>
      <c r="E1027" s="8" t="str">
        <f>VLOOKUP($C1027,'1851'!$C:$G,3,FALSE)</f>
        <v>Amarillos</v>
      </c>
      <c r="F1027" s="8" t="str">
        <f>VLOOKUP($C1027,'1851'!$C:$G,4,FALSE)</f>
        <v>Pasteles</v>
      </c>
      <c r="H1027" s="1675">
        <f>VLOOKUP($C1027,'1851'!$C:$J,6,FALSE)</f>
        <v>251</v>
      </c>
      <c r="I1027" s="1675">
        <f>VLOOKUP($C1027,'1851'!$C:$J,7,FALSE)</f>
        <v>241</v>
      </c>
      <c r="J1027" s="1675">
        <f>VLOOKUP($C1027,'1851'!$C:$J,8,FALSE)</f>
        <v>195</v>
      </c>
      <c r="K1027" s="8" t="s">
        <v>14</v>
      </c>
      <c r="L1027" s="8" t="s">
        <v>3046</v>
      </c>
    </row>
    <row r="1028" ht="14.25" customHeight="1">
      <c r="A1028" s="8" t="s">
        <v>3045</v>
      </c>
      <c r="B1028" s="14" t="s">
        <v>168</v>
      </c>
      <c r="C1028" s="10">
        <v>262.0</v>
      </c>
      <c r="D1028" s="10" t="s">
        <v>2687</v>
      </c>
      <c r="E1028" s="8" t="str">
        <f>VLOOKUP($C1028,'1851'!$C:$G,3,FALSE)</f>
        <v>Amarillos</v>
      </c>
      <c r="F1028" s="8" t="str">
        <f>VLOOKUP($C1028,'1851'!$C:$G,4,FALSE)</f>
        <v>Pasteles</v>
      </c>
      <c r="H1028" s="1675">
        <f>VLOOKUP($C1028,'1851'!$C:$J,6,FALSE)</f>
        <v>249</v>
      </c>
      <c r="I1028" s="1675">
        <f>VLOOKUP($C1028,'1851'!$C:$J,7,FALSE)</f>
        <v>244</v>
      </c>
      <c r="J1028" s="1675">
        <f>VLOOKUP($C1028,'1851'!$C:$J,8,FALSE)</f>
        <v>215</v>
      </c>
      <c r="K1028" s="8" t="s">
        <v>14</v>
      </c>
      <c r="L1028" s="8" t="s">
        <v>3046</v>
      </c>
    </row>
    <row r="1029" ht="14.25" customHeight="1">
      <c r="A1029" s="8" t="s">
        <v>3045</v>
      </c>
      <c r="B1029" s="1678" t="s">
        <v>892</v>
      </c>
      <c r="C1029" s="1679">
        <v>263.0</v>
      </c>
      <c r="D1029" s="1678" t="s">
        <v>2046</v>
      </c>
      <c r="E1029" s="8" t="str">
        <f>VLOOKUP($C1029,'1851'!$C:$G,3,FALSE)</f>
        <v>Amarillos</v>
      </c>
      <c r="F1029" s="8" t="str">
        <f>VLOOKUP($C1029,'1851'!$C:$G,4,FALSE)</f>
        <v>Cafés</v>
      </c>
      <c r="H1029" s="1675">
        <f>VLOOKUP($C1029,'1851'!$C:$J,6,FALSE)</f>
        <v>193</v>
      </c>
      <c r="I1029" s="1675">
        <f>VLOOKUP($C1029,'1851'!$C:$J,7,FALSE)</f>
        <v>146</v>
      </c>
      <c r="J1029" s="1675">
        <f>VLOOKUP($C1029,'1851'!$C:$J,8,FALSE)</f>
        <v>57</v>
      </c>
      <c r="K1029" s="8" t="s">
        <v>14</v>
      </c>
      <c r="L1029" s="8" t="s">
        <v>3046</v>
      </c>
    </row>
    <row r="1030" ht="14.25" customHeight="1">
      <c r="A1030" s="8" t="s">
        <v>3045</v>
      </c>
      <c r="B1030" s="1678" t="s">
        <v>892</v>
      </c>
      <c r="C1030" s="1679">
        <v>264.0</v>
      </c>
      <c r="D1030" s="1678" t="s">
        <v>2047</v>
      </c>
      <c r="E1030" s="8" t="str">
        <f>VLOOKUP($C1030,'1851'!$C:$G,3,FALSE)</f>
        <v>Amarillos</v>
      </c>
      <c r="H1030" s="1675">
        <f>VLOOKUP($C1030,'1851'!$C:$J,6,FALSE)</f>
        <v>229</v>
      </c>
      <c r="I1030" s="1675">
        <f>VLOOKUP($C1030,'1851'!$C:$J,7,FALSE)</f>
        <v>183</v>
      </c>
      <c r="J1030" s="1675">
        <f>VLOOKUP($C1030,'1851'!$C:$J,8,FALSE)</f>
        <v>90</v>
      </c>
      <c r="K1030" s="8" t="s">
        <v>14</v>
      </c>
      <c r="L1030" s="8" t="s">
        <v>3046</v>
      </c>
    </row>
    <row r="1031" ht="14.25" customHeight="1">
      <c r="A1031" s="8" t="s">
        <v>3045</v>
      </c>
      <c r="B1031" s="1678" t="s">
        <v>814</v>
      </c>
      <c r="C1031" s="1678">
        <v>265.0</v>
      </c>
      <c r="D1031" s="1678" t="s">
        <v>2048</v>
      </c>
      <c r="E1031" s="8" t="str">
        <f>VLOOKUP($C1031,'1851'!$C:$G,3,FALSE)</f>
        <v>Amarillos</v>
      </c>
      <c r="H1031" s="1675">
        <f>VLOOKUP($C1031,'1851'!$C:$J,6,FALSE)</f>
        <v>243</v>
      </c>
      <c r="I1031" s="1675">
        <f>VLOOKUP($C1031,'1851'!$C:$J,7,FALSE)</f>
        <v>211</v>
      </c>
      <c r="J1031" s="1675">
        <f>VLOOKUP($C1031,'1851'!$C:$J,8,FALSE)</f>
        <v>143</v>
      </c>
      <c r="K1031" s="8" t="s">
        <v>14</v>
      </c>
      <c r="L1031" s="8" t="s">
        <v>3046</v>
      </c>
    </row>
    <row r="1032" ht="14.25" customHeight="1">
      <c r="A1032" s="8" t="s">
        <v>3045</v>
      </c>
      <c r="B1032" s="14" t="s">
        <v>168</v>
      </c>
      <c r="C1032" s="1678">
        <v>266.0</v>
      </c>
      <c r="D1032" s="1678" t="s">
        <v>2688</v>
      </c>
      <c r="E1032" s="8" t="str">
        <f>VLOOKUP($C1032,'1851'!$C:$G,3,FALSE)</f>
        <v>Amarillos</v>
      </c>
      <c r="F1032" s="8" t="str">
        <f>VLOOKUP($C1032,'1851'!$C:$G,4,FALSE)</f>
        <v>Pasteles</v>
      </c>
      <c r="H1032" s="1675">
        <f>VLOOKUP($C1032,'1851'!$C:$J,6,FALSE)</f>
        <v>246</v>
      </c>
      <c r="I1032" s="1675">
        <f>VLOOKUP($C1032,'1851'!$C:$J,7,FALSE)</f>
        <v>230</v>
      </c>
      <c r="J1032" s="1675">
        <f>VLOOKUP($C1032,'1851'!$C:$J,8,FALSE)</f>
        <v>186</v>
      </c>
      <c r="K1032" s="8" t="s">
        <v>14</v>
      </c>
      <c r="L1032" s="8" t="s">
        <v>3046</v>
      </c>
    </row>
    <row r="1033" ht="14.25" customHeight="1">
      <c r="A1033" s="8" t="s">
        <v>3045</v>
      </c>
      <c r="B1033" s="14" t="s">
        <v>168</v>
      </c>
      <c r="C1033" s="1678">
        <v>267.0</v>
      </c>
      <c r="D1033" s="1678" t="s">
        <v>2689</v>
      </c>
      <c r="E1033" s="8" t="str">
        <f>VLOOKUP($C1033,'1851'!$C:$G,3,FALSE)</f>
        <v>Amarillos</v>
      </c>
      <c r="F1033" s="8" t="str">
        <f>VLOOKUP($C1033,'1851'!$C:$G,4,FALSE)</f>
        <v>Pasteles</v>
      </c>
      <c r="H1033" s="1675">
        <f>VLOOKUP($C1033,'1851'!$C:$J,6,FALSE)</f>
        <v>248</v>
      </c>
      <c r="I1033" s="1675">
        <f>VLOOKUP($C1033,'1851'!$C:$J,7,FALSE)</f>
        <v>234</v>
      </c>
      <c r="J1033" s="1675">
        <f>VLOOKUP($C1033,'1851'!$C:$J,8,FALSE)</f>
        <v>199</v>
      </c>
      <c r="K1033" s="8" t="s">
        <v>14</v>
      </c>
      <c r="L1033" s="8" t="s">
        <v>3046</v>
      </c>
    </row>
    <row r="1034" ht="14.25" customHeight="1">
      <c r="A1034" s="8" t="s">
        <v>3045</v>
      </c>
      <c r="B1034" s="14" t="s">
        <v>168</v>
      </c>
      <c r="C1034" s="1678">
        <v>268.0</v>
      </c>
      <c r="D1034" s="1678" t="s">
        <v>2690</v>
      </c>
      <c r="E1034" s="8" t="str">
        <f>VLOOKUP($C1034,'1851'!$C:$G,3,FALSE)</f>
        <v>Amarillos</v>
      </c>
      <c r="F1034" s="8" t="str">
        <f>VLOOKUP($C1034,'1851'!$C:$G,4,FALSE)</f>
        <v>Pasteles</v>
      </c>
      <c r="H1034" s="1675">
        <f>VLOOKUP($C1034,'1851'!$C:$J,6,FALSE)</f>
        <v>247</v>
      </c>
      <c r="I1034" s="1675">
        <f>VLOOKUP($C1034,'1851'!$C:$J,7,FALSE)</f>
        <v>240</v>
      </c>
      <c r="J1034" s="1675">
        <f>VLOOKUP($C1034,'1851'!$C:$J,8,FALSE)</f>
        <v>215</v>
      </c>
      <c r="K1034" s="8" t="s">
        <v>14</v>
      </c>
      <c r="L1034" s="8" t="s">
        <v>3046</v>
      </c>
    </row>
    <row r="1035" ht="14.25" customHeight="1">
      <c r="A1035" s="8" t="s">
        <v>3045</v>
      </c>
      <c r="B1035" s="1678" t="s">
        <v>892</v>
      </c>
      <c r="C1035" s="1679">
        <v>269.0</v>
      </c>
      <c r="D1035" s="1678" t="s">
        <v>2049</v>
      </c>
      <c r="E1035" s="8" t="str">
        <f>VLOOKUP($C1035,'1851'!$C:$G,3,FALSE)</f>
        <v>Cafés</v>
      </c>
      <c r="H1035" s="1675">
        <f>VLOOKUP($C1035,'1851'!$C:$J,6,FALSE)</f>
        <v>148</v>
      </c>
      <c r="I1035" s="1675">
        <f>VLOOKUP($C1035,'1851'!$C:$J,7,FALSE)</f>
        <v>120</v>
      </c>
      <c r="J1035" s="1675">
        <f>VLOOKUP($C1035,'1851'!$C:$J,8,FALSE)</f>
        <v>66</v>
      </c>
      <c r="K1035" s="8" t="s">
        <v>14</v>
      </c>
      <c r="L1035" s="8" t="s">
        <v>3046</v>
      </c>
    </row>
    <row r="1036" ht="14.25" customHeight="1">
      <c r="A1036" s="8" t="s">
        <v>3045</v>
      </c>
      <c r="B1036" s="1678" t="s">
        <v>817</v>
      </c>
      <c r="C1036" s="1679">
        <v>270.0</v>
      </c>
      <c r="D1036" s="1678" t="s">
        <v>2050</v>
      </c>
      <c r="E1036" s="8" t="str">
        <f>VLOOKUP($C1036,'1851'!$C:$G,3,FALSE)</f>
        <v>Cafés</v>
      </c>
      <c r="H1036" s="1675">
        <f>VLOOKUP($C1036,'1851'!$C:$J,6,FALSE)</f>
        <v>187</v>
      </c>
      <c r="I1036" s="1675">
        <f>VLOOKUP($C1036,'1851'!$C:$J,7,FALSE)</f>
        <v>157</v>
      </c>
      <c r="J1036" s="1675">
        <f>VLOOKUP($C1036,'1851'!$C:$J,8,FALSE)</f>
        <v>101</v>
      </c>
      <c r="K1036" s="8" t="s">
        <v>14</v>
      </c>
      <c r="L1036" s="8" t="s">
        <v>3046</v>
      </c>
    </row>
    <row r="1037" ht="14.25" customHeight="1">
      <c r="A1037" s="8" t="s">
        <v>3045</v>
      </c>
      <c r="B1037" s="1678" t="s">
        <v>814</v>
      </c>
      <c r="C1037" s="1678">
        <v>271.0</v>
      </c>
      <c r="D1037" s="1678" t="s">
        <v>2051</v>
      </c>
      <c r="E1037" s="8" t="str">
        <f>VLOOKUP($C1037,'1851'!$C:$G,3,FALSE)</f>
        <v>Cafés</v>
      </c>
      <c r="H1037" s="1675">
        <f>VLOOKUP($C1037,'1851'!$C:$J,6,FALSE)</f>
        <v>214</v>
      </c>
      <c r="I1037" s="1675">
        <f>VLOOKUP($C1037,'1851'!$C:$J,7,FALSE)</f>
        <v>191</v>
      </c>
      <c r="J1037" s="1675">
        <f>VLOOKUP($C1037,'1851'!$C:$J,8,FALSE)</f>
        <v>147</v>
      </c>
      <c r="K1037" s="8" t="s">
        <v>14</v>
      </c>
      <c r="L1037" s="8" t="s">
        <v>3046</v>
      </c>
    </row>
    <row r="1038" ht="14.25" customHeight="1">
      <c r="A1038" s="8" t="s">
        <v>3045</v>
      </c>
      <c r="B1038" s="14" t="s">
        <v>168</v>
      </c>
      <c r="C1038" s="1678">
        <v>272.0</v>
      </c>
      <c r="D1038" s="1678" t="s">
        <v>2691</v>
      </c>
      <c r="E1038" s="8" t="str">
        <f>VLOOKUP($C1038,'1851'!$C:$G,3,FALSE)</f>
        <v>Cafés</v>
      </c>
      <c r="F1038" s="8" t="str">
        <f>VLOOKUP($C1038,'1851'!$C:$G,4,FALSE)</f>
        <v>Pasteles</v>
      </c>
      <c r="H1038" s="1675">
        <f>VLOOKUP($C1038,'1851'!$C:$J,6,FALSE)</f>
        <v>235</v>
      </c>
      <c r="I1038" s="1675">
        <f>VLOOKUP($C1038,'1851'!$C:$J,7,FALSE)</f>
        <v>218</v>
      </c>
      <c r="J1038" s="1675">
        <f>VLOOKUP($C1038,'1851'!$C:$J,8,FALSE)</f>
        <v>186</v>
      </c>
      <c r="K1038" s="8" t="s">
        <v>14</v>
      </c>
      <c r="L1038" s="8" t="s">
        <v>3046</v>
      </c>
    </row>
    <row r="1039" ht="14.25" customHeight="1">
      <c r="A1039" s="8" t="s">
        <v>3045</v>
      </c>
      <c r="B1039" s="14" t="s">
        <v>168</v>
      </c>
      <c r="C1039" s="1678">
        <v>273.0</v>
      </c>
      <c r="D1039" s="1678" t="s">
        <v>2692</v>
      </c>
      <c r="E1039" s="8" t="str">
        <f>VLOOKUP($C1039,'1851'!$C:$G,3,FALSE)</f>
        <v>Cafés</v>
      </c>
      <c r="F1039" s="8" t="str">
        <f>VLOOKUP($C1039,'1851'!$C:$G,4,FALSE)</f>
        <v>Pasteles</v>
      </c>
      <c r="H1039" s="1675">
        <f>VLOOKUP($C1039,'1851'!$C:$J,6,FALSE)</f>
        <v>237</v>
      </c>
      <c r="I1039" s="1675">
        <f>VLOOKUP($C1039,'1851'!$C:$J,7,FALSE)</f>
        <v>225</v>
      </c>
      <c r="J1039" s="1675">
        <f>VLOOKUP($C1039,'1851'!$C:$J,8,FALSE)</f>
        <v>198</v>
      </c>
      <c r="K1039" s="8" t="s">
        <v>14</v>
      </c>
      <c r="L1039" s="8" t="s">
        <v>3046</v>
      </c>
    </row>
    <row r="1040" ht="14.25" customHeight="1">
      <c r="A1040" s="8" t="s">
        <v>3045</v>
      </c>
      <c r="B1040" s="14" t="s">
        <v>168</v>
      </c>
      <c r="C1040" s="1678">
        <v>274.0</v>
      </c>
      <c r="D1040" s="1678" t="s">
        <v>2693</v>
      </c>
      <c r="E1040" s="8" t="str">
        <f>VLOOKUP($C1040,'1851'!$C:$G,3,FALSE)</f>
        <v>Cafés</v>
      </c>
      <c r="F1040" s="8" t="str">
        <f>VLOOKUP($C1040,'1851'!$C:$G,4,FALSE)</f>
        <v>Pasteles</v>
      </c>
      <c r="H1040" s="1675">
        <f>VLOOKUP($C1040,'1851'!$C:$J,6,FALSE)</f>
        <v>245</v>
      </c>
      <c r="I1040" s="1675">
        <f>VLOOKUP($C1040,'1851'!$C:$J,7,FALSE)</f>
        <v>235</v>
      </c>
      <c r="J1040" s="1675">
        <f>VLOOKUP($C1040,'1851'!$C:$J,8,FALSE)</f>
        <v>215</v>
      </c>
      <c r="K1040" s="8" t="s">
        <v>14</v>
      </c>
      <c r="L1040" s="8" t="s">
        <v>3046</v>
      </c>
    </row>
    <row r="1041" ht="14.25" customHeight="1">
      <c r="A1041" s="8" t="s">
        <v>3045</v>
      </c>
      <c r="B1041" s="1678" t="s">
        <v>814</v>
      </c>
      <c r="C1041" s="1678">
        <v>277.0</v>
      </c>
      <c r="D1041" s="1678" t="s">
        <v>2054</v>
      </c>
      <c r="E1041" s="8" t="str">
        <f>VLOOKUP($C1041,'1851'!$C:$G,3,FALSE)</f>
        <v>Amarillos</v>
      </c>
      <c r="H1041" s="1675">
        <f>VLOOKUP($C1041,'1851'!$C:$J,6,FALSE)</f>
        <v>254</v>
      </c>
      <c r="I1041" s="1675">
        <f>VLOOKUP($C1041,'1851'!$C:$J,7,FALSE)</f>
        <v>230</v>
      </c>
      <c r="J1041" s="1675">
        <f>VLOOKUP($C1041,'1851'!$C:$J,8,FALSE)</f>
        <v>136</v>
      </c>
      <c r="K1041" s="8" t="s">
        <v>14</v>
      </c>
      <c r="L1041" s="8" t="s">
        <v>3046</v>
      </c>
    </row>
    <row r="1042" ht="14.25" customHeight="1">
      <c r="A1042" s="8" t="s">
        <v>3045</v>
      </c>
      <c r="B1042" s="14" t="s">
        <v>168</v>
      </c>
      <c r="C1042" s="1678">
        <v>278.0</v>
      </c>
      <c r="D1042" s="1678" t="s">
        <v>2055</v>
      </c>
      <c r="E1042" s="8" t="str">
        <f>VLOOKUP($C1042,'1851'!$C:$G,3,FALSE)</f>
        <v>Amarillos</v>
      </c>
      <c r="H1042" s="1675">
        <f>VLOOKUP($C1042,'1851'!$C:$J,6,FALSE)</f>
        <v>253</v>
      </c>
      <c r="I1042" s="1675">
        <f>VLOOKUP($C1042,'1851'!$C:$J,7,FALSE)</f>
        <v>240</v>
      </c>
      <c r="J1042" s="1675">
        <f>VLOOKUP($C1042,'1851'!$C:$J,8,FALSE)</f>
        <v>173</v>
      </c>
      <c r="K1042" s="8" t="s">
        <v>14</v>
      </c>
      <c r="L1042" s="8" t="s">
        <v>3046</v>
      </c>
    </row>
    <row r="1043" ht="14.25" customHeight="1">
      <c r="A1043" s="8" t="s">
        <v>3045</v>
      </c>
      <c r="B1043" s="14" t="s">
        <v>168</v>
      </c>
      <c r="C1043" s="1678">
        <v>279.0</v>
      </c>
      <c r="D1043" s="1678" t="s">
        <v>2694</v>
      </c>
      <c r="E1043" s="8" t="str">
        <f>VLOOKUP($C1043,'1851'!$C:$G,3,FALSE)</f>
        <v>Amarillos</v>
      </c>
      <c r="F1043" s="8" t="str">
        <f>VLOOKUP($C1043,'1851'!$C:$G,4,FALSE)</f>
        <v>Pasteles</v>
      </c>
      <c r="H1043" s="1675">
        <f>VLOOKUP($C1043,'1851'!$C:$J,6,FALSE)</f>
        <v>250</v>
      </c>
      <c r="I1043" s="1675">
        <f>VLOOKUP($C1043,'1851'!$C:$J,7,FALSE)</f>
        <v>242</v>
      </c>
      <c r="J1043" s="1675">
        <f>VLOOKUP($C1043,'1851'!$C:$J,8,FALSE)</f>
        <v>198</v>
      </c>
      <c r="K1043" s="8" t="s">
        <v>14</v>
      </c>
      <c r="L1043" s="8" t="s">
        <v>3046</v>
      </c>
    </row>
    <row r="1044" ht="14.25" customHeight="1">
      <c r="A1044" s="8" t="s">
        <v>3045</v>
      </c>
      <c r="B1044" s="14" t="s">
        <v>168</v>
      </c>
      <c r="C1044" s="1678">
        <v>280.0</v>
      </c>
      <c r="D1044" s="1678" t="s">
        <v>2695</v>
      </c>
      <c r="E1044" s="8" t="str">
        <f>VLOOKUP($C1044,'1851'!$C:$G,3,FALSE)</f>
        <v>Amarillos</v>
      </c>
      <c r="F1044" s="8" t="str">
        <f>VLOOKUP($C1044,'1851'!$C:$G,4,FALSE)</f>
        <v>Pasteles</v>
      </c>
      <c r="H1044" s="1675">
        <f>VLOOKUP($C1044,'1851'!$C:$J,6,FALSE)</f>
        <v>247</v>
      </c>
      <c r="I1044" s="1675">
        <f>VLOOKUP($C1044,'1851'!$C:$J,7,FALSE)</f>
        <v>242</v>
      </c>
      <c r="J1044" s="1675">
        <f>VLOOKUP($C1044,'1851'!$C:$J,8,FALSE)</f>
        <v>211</v>
      </c>
      <c r="K1044" s="8" t="s">
        <v>14</v>
      </c>
      <c r="L1044" s="8" t="s">
        <v>3046</v>
      </c>
    </row>
    <row r="1045" ht="14.25" customHeight="1">
      <c r="A1045" s="8" t="s">
        <v>3045</v>
      </c>
      <c r="B1045" s="1678" t="s">
        <v>892</v>
      </c>
      <c r="C1045" s="1679">
        <v>281.0</v>
      </c>
      <c r="D1045" s="1678" t="s">
        <v>2056</v>
      </c>
      <c r="E1045" s="8" t="str">
        <f>VLOOKUP($C1045,'1851'!$C:$G,3,FALSE)</f>
        <v>Amarillos</v>
      </c>
      <c r="H1045" s="1675">
        <f>VLOOKUP($C1045,'1851'!$C:$J,6,FALSE)</f>
        <v>234</v>
      </c>
      <c r="I1045" s="1675">
        <f>VLOOKUP($C1045,'1851'!$C:$J,7,FALSE)</f>
        <v>180</v>
      </c>
      <c r="J1045" s="1675">
        <f>VLOOKUP($C1045,'1851'!$C:$J,8,FALSE)</f>
        <v>0</v>
      </c>
      <c r="K1045" s="8" t="s">
        <v>14</v>
      </c>
      <c r="L1045" s="8" t="s">
        <v>3046</v>
      </c>
    </row>
    <row r="1046" ht="14.25" customHeight="1">
      <c r="A1046" s="8" t="s">
        <v>3045</v>
      </c>
      <c r="B1046" s="1678" t="s">
        <v>814</v>
      </c>
      <c r="C1046" s="1678">
        <v>283.0</v>
      </c>
      <c r="D1046" s="1678" t="s">
        <v>2058</v>
      </c>
      <c r="E1046" s="8" t="str">
        <f>VLOOKUP($C1046,'1851'!$C:$G,3,FALSE)</f>
        <v>Amarillos</v>
      </c>
      <c r="H1046" s="1675">
        <f>VLOOKUP($C1046,'1851'!$C:$J,6,FALSE)</f>
        <v>254</v>
      </c>
      <c r="I1046" s="1675">
        <f>VLOOKUP($C1046,'1851'!$C:$J,7,FALSE)</f>
        <v>229</v>
      </c>
      <c r="J1046" s="1675">
        <f>VLOOKUP($C1046,'1851'!$C:$J,8,FALSE)</f>
        <v>138</v>
      </c>
      <c r="K1046" s="8" t="s">
        <v>14</v>
      </c>
      <c r="L1046" s="8" t="s">
        <v>3046</v>
      </c>
    </row>
    <row r="1047" ht="14.25" customHeight="1">
      <c r="A1047" s="8" t="s">
        <v>3045</v>
      </c>
      <c r="B1047" s="14" t="s">
        <v>168</v>
      </c>
      <c r="C1047" s="1678">
        <v>284.0</v>
      </c>
      <c r="D1047" s="1678" t="s">
        <v>2696</v>
      </c>
      <c r="E1047" s="8" t="str">
        <f>VLOOKUP($C1047,'1851'!$C:$G,3,FALSE)</f>
        <v>Amarillos</v>
      </c>
      <c r="F1047" s="8" t="str">
        <f>VLOOKUP($C1047,'1851'!$C:$G,4,FALSE)</f>
        <v>Pasteles</v>
      </c>
      <c r="H1047" s="1675">
        <f>VLOOKUP($C1047,'1851'!$C:$J,6,FALSE)</f>
        <v>251</v>
      </c>
      <c r="I1047" s="1675">
        <f>VLOOKUP($C1047,'1851'!$C:$J,7,FALSE)</f>
        <v>238</v>
      </c>
      <c r="J1047" s="1675">
        <f>VLOOKUP($C1047,'1851'!$C:$J,8,FALSE)</f>
        <v>181</v>
      </c>
      <c r="K1047" s="8" t="s">
        <v>14</v>
      </c>
      <c r="L1047" s="8" t="s">
        <v>3046</v>
      </c>
    </row>
    <row r="1048" ht="14.25" customHeight="1">
      <c r="A1048" s="8" t="s">
        <v>3045</v>
      </c>
      <c r="B1048" s="14" t="s">
        <v>168</v>
      </c>
      <c r="C1048" s="1678">
        <v>285.0</v>
      </c>
      <c r="D1048" s="1678" t="s">
        <v>2697</v>
      </c>
      <c r="E1048" s="8" t="str">
        <f>VLOOKUP($C1048,'1851'!$C:$G,3,FALSE)</f>
        <v>Amarillos</v>
      </c>
      <c r="F1048" s="8" t="str">
        <f>VLOOKUP($C1048,'1851'!$C:$G,4,FALSE)</f>
        <v>Pasteles</v>
      </c>
      <c r="H1048" s="1675">
        <f>VLOOKUP($C1048,'1851'!$C:$J,6,FALSE)</f>
        <v>250</v>
      </c>
      <c r="I1048" s="1675">
        <f>VLOOKUP($C1048,'1851'!$C:$J,7,FALSE)</f>
        <v>241</v>
      </c>
      <c r="J1048" s="1675">
        <f>VLOOKUP($C1048,'1851'!$C:$J,8,FALSE)</f>
        <v>200</v>
      </c>
      <c r="K1048" s="8" t="s">
        <v>14</v>
      </c>
      <c r="L1048" s="8" t="s">
        <v>3046</v>
      </c>
    </row>
    <row r="1049" ht="14.25" customHeight="1">
      <c r="A1049" s="8" t="s">
        <v>3045</v>
      </c>
      <c r="B1049" s="14" t="s">
        <v>168</v>
      </c>
      <c r="C1049" s="1678">
        <v>286.0</v>
      </c>
      <c r="D1049" s="1678" t="s">
        <v>2698</v>
      </c>
      <c r="E1049" s="8" t="str">
        <f>VLOOKUP($C1049,'1851'!$C:$G,3,FALSE)</f>
        <v>Amarillos</v>
      </c>
      <c r="F1049" s="8" t="str">
        <f>VLOOKUP($C1049,'1851'!$C:$G,4,FALSE)</f>
        <v>Pasteles</v>
      </c>
      <c r="H1049" s="1675">
        <f>VLOOKUP($C1049,'1851'!$C:$J,6,FALSE)</f>
        <v>248</v>
      </c>
      <c r="I1049" s="1675">
        <f>VLOOKUP($C1049,'1851'!$C:$J,7,FALSE)</f>
        <v>242</v>
      </c>
      <c r="J1049" s="1675">
        <f>VLOOKUP($C1049,'1851'!$C:$J,8,FALSE)</f>
        <v>211</v>
      </c>
      <c r="K1049" s="8" t="s">
        <v>14</v>
      </c>
      <c r="L1049" s="8" t="s">
        <v>3046</v>
      </c>
    </row>
    <row r="1050" ht="14.25" customHeight="1">
      <c r="A1050" s="8" t="s">
        <v>3045</v>
      </c>
      <c r="B1050" s="1678" t="s">
        <v>892</v>
      </c>
      <c r="C1050" s="1679">
        <v>287.0</v>
      </c>
      <c r="D1050" s="1678" t="s">
        <v>2059</v>
      </c>
      <c r="E1050" s="8" t="str">
        <f>VLOOKUP($C1050,'1851'!$C:$G,3,FALSE)</f>
        <v>Amarillos</v>
      </c>
      <c r="H1050" s="1675">
        <f>VLOOKUP($C1050,'1851'!$C:$J,6,FALSE)</f>
        <v>254</v>
      </c>
      <c r="I1050" s="1675">
        <f>VLOOKUP($C1050,'1851'!$C:$J,7,FALSE)</f>
        <v>215</v>
      </c>
      <c r="J1050" s="1675">
        <f>VLOOKUP($C1050,'1851'!$C:$J,8,FALSE)</f>
        <v>0</v>
      </c>
      <c r="K1050" s="8" t="s">
        <v>14</v>
      </c>
      <c r="L1050" s="8" t="s">
        <v>3046</v>
      </c>
    </row>
    <row r="1051" ht="14.25" customHeight="1">
      <c r="A1051" s="8" t="s">
        <v>3045</v>
      </c>
      <c r="B1051" s="1678" t="s">
        <v>892</v>
      </c>
      <c r="C1051" s="1679">
        <v>288.0</v>
      </c>
      <c r="D1051" s="1678" t="s">
        <v>3054</v>
      </c>
      <c r="E1051" s="8" t="str">
        <f>VLOOKUP($C1051,'1851'!$C:$G,3,FALSE)</f>
        <v>Amarillos</v>
      </c>
      <c r="H1051" s="1675">
        <f>VLOOKUP($C1051,'1851'!$C:$J,6,FALSE)</f>
        <v>254</v>
      </c>
      <c r="I1051" s="1675">
        <f>VLOOKUP($C1051,'1851'!$C:$J,7,FALSE)</f>
        <v>228</v>
      </c>
      <c r="J1051" s="1675">
        <f>VLOOKUP($C1051,'1851'!$C:$J,8,FALSE)</f>
        <v>78</v>
      </c>
      <c r="K1051" s="8" t="s">
        <v>14</v>
      </c>
      <c r="L1051" s="8" t="s">
        <v>3046</v>
      </c>
    </row>
    <row r="1052" ht="14.25" customHeight="1">
      <c r="A1052" s="8" t="s">
        <v>3045</v>
      </c>
      <c r="B1052" s="1678" t="s">
        <v>814</v>
      </c>
      <c r="C1052" s="1678">
        <v>289.0</v>
      </c>
      <c r="D1052" s="1678" t="s">
        <v>2061</v>
      </c>
      <c r="E1052" s="8" t="str">
        <f>VLOOKUP($C1052,'1851'!$C:$G,3,FALSE)</f>
        <v>Amarillos</v>
      </c>
      <c r="H1052" s="1675">
        <f>VLOOKUP($C1052,'1851'!$C:$J,6,FALSE)</f>
        <v>253</v>
      </c>
      <c r="I1052" s="1675">
        <f>VLOOKUP($C1052,'1851'!$C:$J,7,FALSE)</f>
        <v>238</v>
      </c>
      <c r="J1052" s="1675">
        <f>VLOOKUP($C1052,'1851'!$C:$J,8,FALSE)</f>
        <v>142</v>
      </c>
      <c r="K1052" s="8" t="s">
        <v>14</v>
      </c>
      <c r="L1052" s="8" t="s">
        <v>3046</v>
      </c>
    </row>
    <row r="1053" ht="14.25" customHeight="1">
      <c r="A1053" s="8" t="s">
        <v>3045</v>
      </c>
      <c r="B1053" s="1678" t="s">
        <v>814</v>
      </c>
      <c r="C1053" s="1678">
        <v>290.0</v>
      </c>
      <c r="D1053" s="1678" t="s">
        <v>2699</v>
      </c>
      <c r="E1053" s="8" t="str">
        <f>VLOOKUP($C1053,'1851'!$C:$G,3,FALSE)</f>
        <v>Amarillos</v>
      </c>
      <c r="F1053" s="8" t="str">
        <f>VLOOKUP($C1053,'1851'!$C:$G,4,FALSE)</f>
        <v>Pasteles</v>
      </c>
      <c r="H1053" s="1675">
        <f>VLOOKUP($C1053,'1851'!$C:$J,6,FALSE)</f>
        <v>250</v>
      </c>
      <c r="I1053" s="1675">
        <f>VLOOKUP($C1053,'1851'!$C:$J,7,FALSE)</f>
        <v>243</v>
      </c>
      <c r="J1053" s="1675">
        <f>VLOOKUP($C1053,'1851'!$C:$J,8,FALSE)</f>
        <v>179</v>
      </c>
      <c r="K1053" s="8" t="s">
        <v>14</v>
      </c>
      <c r="L1053" s="8" t="s">
        <v>3046</v>
      </c>
    </row>
    <row r="1054" ht="14.25" customHeight="1">
      <c r="A1054" s="8" t="s">
        <v>3045</v>
      </c>
      <c r="B1054" s="14" t="s">
        <v>168</v>
      </c>
      <c r="C1054" s="1678">
        <v>291.0</v>
      </c>
      <c r="D1054" s="1678" t="s">
        <v>2700</v>
      </c>
      <c r="E1054" s="8" t="str">
        <f>VLOOKUP($C1054,'1851'!$C:$G,3,FALSE)</f>
        <v>Amarillos</v>
      </c>
      <c r="F1054" s="8" t="str">
        <f>VLOOKUP($C1054,'1851'!$C:$G,4,FALSE)</f>
        <v>Pasteles</v>
      </c>
      <c r="H1054" s="1675">
        <f>VLOOKUP($C1054,'1851'!$C:$J,6,FALSE)</f>
        <v>248</v>
      </c>
      <c r="I1054" s="1675">
        <f>VLOOKUP($C1054,'1851'!$C:$J,7,FALSE)</f>
        <v>244</v>
      </c>
      <c r="J1054" s="1675">
        <f>VLOOKUP($C1054,'1851'!$C:$J,8,FALSE)</f>
        <v>205</v>
      </c>
      <c r="K1054" s="8" t="s">
        <v>14</v>
      </c>
      <c r="L1054" s="8" t="s">
        <v>3046</v>
      </c>
    </row>
    <row r="1055" ht="14.25" customHeight="1">
      <c r="A1055" s="8" t="s">
        <v>3045</v>
      </c>
      <c r="B1055" s="14" t="s">
        <v>168</v>
      </c>
      <c r="C1055" s="1678">
        <v>292.0</v>
      </c>
      <c r="D1055" s="1678" t="s">
        <v>2701</v>
      </c>
      <c r="E1055" s="8" t="str">
        <f>VLOOKUP($C1055,'1851'!$C:$G,3,FALSE)</f>
        <v>Amarillos</v>
      </c>
      <c r="F1055" s="8" t="str">
        <f>VLOOKUP($C1055,'1851'!$C:$G,4,FALSE)</f>
        <v>Pasteles</v>
      </c>
      <c r="H1055" s="1675">
        <f>VLOOKUP($C1055,'1851'!$C:$J,6,FALSE)</f>
        <v>247</v>
      </c>
      <c r="I1055" s="1675">
        <f>VLOOKUP($C1055,'1851'!$C:$J,7,FALSE)</f>
        <v>245</v>
      </c>
      <c r="J1055" s="1675">
        <f>VLOOKUP($C1055,'1851'!$C:$J,8,FALSE)</f>
        <v>220</v>
      </c>
      <c r="K1055" s="8" t="s">
        <v>14</v>
      </c>
      <c r="L1055" s="8" t="s">
        <v>3046</v>
      </c>
    </row>
    <row r="1056" ht="14.25" customHeight="1">
      <c r="A1056" s="8" t="s">
        <v>3045</v>
      </c>
      <c r="B1056" s="1678" t="s">
        <v>892</v>
      </c>
      <c r="C1056" s="1679">
        <v>294.0</v>
      </c>
      <c r="D1056" s="1678" t="s">
        <v>3055</v>
      </c>
      <c r="E1056" s="8" t="str">
        <f>VLOOKUP($C1056,'1851'!$C:$G,3,FALSE)</f>
        <v>Amarillos</v>
      </c>
      <c r="H1056" s="1675">
        <f>VLOOKUP($C1056,'1851'!$C:$J,6,FALSE)</f>
        <v>230</v>
      </c>
      <c r="I1056" s="1675">
        <f>VLOOKUP($C1056,'1851'!$C:$J,7,FALSE)</f>
        <v>208</v>
      </c>
      <c r="J1056" s="1675">
        <f>VLOOKUP($C1056,'1851'!$C:$J,8,FALSE)</f>
        <v>87</v>
      </c>
      <c r="K1056" s="8" t="s">
        <v>14</v>
      </c>
      <c r="L1056" s="8" t="s">
        <v>3046</v>
      </c>
    </row>
    <row r="1057" ht="14.25" customHeight="1">
      <c r="A1057" s="8" t="s">
        <v>3045</v>
      </c>
      <c r="B1057" s="1678" t="s">
        <v>817</v>
      </c>
      <c r="C1057" s="1679">
        <v>295.0</v>
      </c>
      <c r="D1057" s="1678" t="s">
        <v>2064</v>
      </c>
      <c r="E1057" s="8" t="str">
        <f>VLOOKUP($C1057,'1851'!$C:$G,3,FALSE)</f>
        <v>Amarillos</v>
      </c>
      <c r="H1057" s="1675">
        <f>VLOOKUP($C1057,'1851'!$C:$J,6,FALSE)</f>
        <v>242</v>
      </c>
      <c r="I1057" s="1675">
        <f>VLOOKUP($C1057,'1851'!$C:$J,7,FALSE)</f>
        <v>229</v>
      </c>
      <c r="J1057" s="1675">
        <f>VLOOKUP($C1057,'1851'!$C:$J,8,FALSE)</f>
        <v>145</v>
      </c>
      <c r="K1057" s="8" t="s">
        <v>14</v>
      </c>
      <c r="L1057" s="8" t="s">
        <v>3046</v>
      </c>
    </row>
    <row r="1058" ht="14.25" customHeight="1">
      <c r="A1058" s="8" t="s">
        <v>3045</v>
      </c>
      <c r="B1058" s="14" t="s">
        <v>168</v>
      </c>
      <c r="C1058" s="1678">
        <v>296.0</v>
      </c>
      <c r="D1058" s="1678" t="s">
        <v>2702</v>
      </c>
      <c r="E1058" s="8" t="str">
        <f>VLOOKUP($C1058,'1851'!$C:$G,3,FALSE)</f>
        <v>Amarillos</v>
      </c>
      <c r="F1058" s="8" t="str">
        <f>VLOOKUP($C1058,'1851'!$C:$G,4,FALSE)</f>
        <v>Pasteles</v>
      </c>
      <c r="H1058" s="1675">
        <f>VLOOKUP($C1058,'1851'!$C:$J,6,FALSE)</f>
        <v>246</v>
      </c>
      <c r="I1058" s="1675">
        <f>VLOOKUP($C1058,'1851'!$C:$J,7,FALSE)</f>
        <v>240</v>
      </c>
      <c r="J1058" s="1675">
        <f>VLOOKUP($C1058,'1851'!$C:$J,8,FALSE)</f>
        <v>187</v>
      </c>
      <c r="K1058" s="8" t="s">
        <v>14</v>
      </c>
      <c r="L1058" s="8" t="s">
        <v>3046</v>
      </c>
    </row>
    <row r="1059" ht="14.25" customHeight="1">
      <c r="A1059" s="8" t="s">
        <v>3045</v>
      </c>
      <c r="B1059" s="14" t="s">
        <v>168</v>
      </c>
      <c r="C1059" s="1678">
        <v>297.0</v>
      </c>
      <c r="D1059" s="1678" t="s">
        <v>2703</v>
      </c>
      <c r="E1059" s="8" t="str">
        <f>VLOOKUP($C1059,'1851'!$C:$G,3,FALSE)</f>
        <v>Amarillos</v>
      </c>
      <c r="F1059" s="8" t="str">
        <f>VLOOKUP($C1059,'1851'!$C:$G,4,FALSE)</f>
        <v>Pasteles</v>
      </c>
      <c r="H1059" s="1675">
        <f>VLOOKUP($C1059,'1851'!$C:$J,6,FALSE)</f>
        <v>246</v>
      </c>
      <c r="I1059" s="1675">
        <f>VLOOKUP($C1059,'1851'!$C:$J,7,FALSE)</f>
        <v>241</v>
      </c>
      <c r="J1059" s="1675">
        <f>VLOOKUP($C1059,'1851'!$C:$J,8,FALSE)</f>
        <v>201</v>
      </c>
      <c r="K1059" s="8" t="s">
        <v>14</v>
      </c>
      <c r="L1059" s="8" t="s">
        <v>3046</v>
      </c>
    </row>
    <row r="1060" ht="14.25" customHeight="1">
      <c r="A1060" s="8" t="s">
        <v>3045</v>
      </c>
      <c r="B1060" s="14" t="s">
        <v>168</v>
      </c>
      <c r="C1060" s="1678">
        <v>298.0</v>
      </c>
      <c r="D1060" s="1678" t="s">
        <v>2704</v>
      </c>
      <c r="E1060" s="8" t="str">
        <f>VLOOKUP($C1060,'1851'!$C:$G,3,FALSE)</f>
        <v>Amarillos</v>
      </c>
      <c r="F1060" s="8" t="str">
        <f>VLOOKUP($C1060,'1851'!$C:$G,4,FALSE)</f>
        <v>Pasteles</v>
      </c>
      <c r="H1060" s="1675">
        <f>VLOOKUP($C1060,'1851'!$C:$J,6,FALSE)</f>
        <v>246</v>
      </c>
      <c r="I1060" s="1675">
        <f>VLOOKUP($C1060,'1851'!$C:$J,7,FALSE)</f>
        <v>242</v>
      </c>
      <c r="J1060" s="1675">
        <f>VLOOKUP($C1060,'1851'!$C:$J,8,FALSE)</f>
        <v>213</v>
      </c>
      <c r="K1060" s="8" t="s">
        <v>14</v>
      </c>
      <c r="L1060" s="8" t="s">
        <v>3046</v>
      </c>
    </row>
    <row r="1061" ht="14.25" customHeight="1">
      <c r="A1061" s="8" t="s">
        <v>3045</v>
      </c>
      <c r="B1061" s="1678" t="s">
        <v>892</v>
      </c>
      <c r="C1061" s="1679">
        <v>299.0</v>
      </c>
      <c r="D1061" s="1678" t="s">
        <v>2065</v>
      </c>
      <c r="E1061" s="8" t="str">
        <f>VLOOKUP($C1061,'1851'!$C:$G,3,FALSE)</f>
        <v>Amarillos</v>
      </c>
      <c r="F1061" s="8" t="str">
        <f>VLOOKUP($C1061,'1851'!$C:$G,4,FALSE)</f>
        <v>Verdes</v>
      </c>
      <c r="H1061" s="1675">
        <f>VLOOKUP($C1061,'1851'!$C:$J,6,FALSE)</f>
        <v>168</v>
      </c>
      <c r="I1061" s="1675">
        <f>VLOOKUP($C1061,'1851'!$C:$J,7,FALSE)</f>
        <v>152</v>
      </c>
      <c r="J1061" s="1675">
        <f>VLOOKUP($C1061,'1851'!$C:$J,8,FALSE)</f>
        <v>67</v>
      </c>
      <c r="K1061" s="8" t="s">
        <v>14</v>
      </c>
      <c r="L1061" s="8" t="s">
        <v>3046</v>
      </c>
    </row>
    <row r="1062" ht="14.25" customHeight="1">
      <c r="A1062" s="8" t="s">
        <v>3045</v>
      </c>
      <c r="B1062" s="1678" t="s">
        <v>892</v>
      </c>
      <c r="C1062" s="1679">
        <v>300.0</v>
      </c>
      <c r="D1062" s="1678" t="s">
        <v>2066</v>
      </c>
      <c r="E1062" s="8" t="str">
        <f>VLOOKUP($C1062,'1851'!$C:$G,3,FALSE)</f>
        <v>Amarillos</v>
      </c>
      <c r="F1062" s="8" t="str">
        <f>VLOOKUP($C1062,'1851'!$C:$G,4,FALSE)</f>
        <v>Verdes</v>
      </c>
      <c r="H1062" s="1675">
        <f>VLOOKUP($C1062,'1851'!$C:$J,6,FALSE)</f>
        <v>205</v>
      </c>
      <c r="I1062" s="1675">
        <f>VLOOKUP($C1062,'1851'!$C:$J,7,FALSE)</f>
        <v>186</v>
      </c>
      <c r="J1062" s="1675">
        <f>VLOOKUP($C1062,'1851'!$C:$J,8,FALSE)</f>
        <v>92</v>
      </c>
      <c r="K1062" s="8" t="s">
        <v>14</v>
      </c>
      <c r="L1062" s="8" t="s">
        <v>3046</v>
      </c>
    </row>
    <row r="1063" ht="14.25" customHeight="1">
      <c r="A1063" s="8" t="s">
        <v>3045</v>
      </c>
      <c r="B1063" s="1678" t="s">
        <v>817</v>
      </c>
      <c r="C1063" s="1679">
        <v>301.0</v>
      </c>
      <c r="D1063" s="1678" t="s">
        <v>2067</v>
      </c>
      <c r="E1063" s="8" t="str">
        <f>VLOOKUP($C1063,'1851'!$C:$G,3,FALSE)</f>
        <v>Amarillos</v>
      </c>
      <c r="H1063" s="1675">
        <f>VLOOKUP($C1063,'1851'!$C:$J,6,FALSE)</f>
        <v>228</v>
      </c>
      <c r="I1063" s="1675">
        <f>VLOOKUP($C1063,'1851'!$C:$J,7,FALSE)</f>
        <v>216</v>
      </c>
      <c r="J1063" s="1675">
        <f>VLOOKUP($C1063,'1851'!$C:$J,8,FALSE)</f>
        <v>146</v>
      </c>
      <c r="K1063" s="8" t="s">
        <v>14</v>
      </c>
      <c r="L1063" s="8" t="s">
        <v>3046</v>
      </c>
    </row>
    <row r="1064" ht="14.25" customHeight="1">
      <c r="A1064" s="8" t="s">
        <v>3045</v>
      </c>
      <c r="B1064" s="14" t="s">
        <v>168</v>
      </c>
      <c r="C1064" s="1678">
        <v>302.0</v>
      </c>
      <c r="D1064" s="1678" t="s">
        <v>2705</v>
      </c>
      <c r="E1064" s="8" t="str">
        <f>VLOOKUP($C1064,'1851'!$C:$G,3,FALSE)</f>
        <v>Amarillos</v>
      </c>
      <c r="F1064" s="8" t="str">
        <f>VLOOKUP($C1064,'1851'!$C:$G,4,FALSE)</f>
        <v>Pasteles</v>
      </c>
      <c r="H1064" s="1675">
        <f>VLOOKUP($C1064,'1851'!$C:$J,6,FALSE)</f>
        <v>242</v>
      </c>
      <c r="I1064" s="1675">
        <f>VLOOKUP($C1064,'1851'!$C:$J,7,FALSE)</f>
        <v>235</v>
      </c>
      <c r="J1064" s="1675">
        <f>VLOOKUP($C1064,'1851'!$C:$J,8,FALSE)</f>
        <v>188</v>
      </c>
      <c r="K1064" s="8" t="s">
        <v>14</v>
      </c>
      <c r="L1064" s="8" t="s">
        <v>3046</v>
      </c>
    </row>
    <row r="1065" ht="14.25" customHeight="1">
      <c r="A1065" s="8" t="s">
        <v>3045</v>
      </c>
      <c r="B1065" s="14" t="s">
        <v>168</v>
      </c>
      <c r="C1065" s="1678">
        <v>303.0</v>
      </c>
      <c r="D1065" s="1678" t="s">
        <v>2706</v>
      </c>
      <c r="E1065" s="8" t="str">
        <f>VLOOKUP($C1065,'1851'!$C:$G,3,FALSE)</f>
        <v>Amarillos</v>
      </c>
      <c r="F1065" s="8" t="str">
        <f>VLOOKUP($C1065,'1851'!$C:$G,4,FALSE)</f>
        <v>Pasteles</v>
      </c>
      <c r="H1065" s="1675">
        <f>VLOOKUP($C1065,'1851'!$C:$J,6,FALSE)</f>
        <v>246</v>
      </c>
      <c r="I1065" s="1675">
        <f>VLOOKUP($C1065,'1851'!$C:$J,7,FALSE)</f>
        <v>241</v>
      </c>
      <c r="J1065" s="1675">
        <f>VLOOKUP($C1065,'1851'!$C:$J,8,FALSE)</f>
        <v>203</v>
      </c>
      <c r="K1065" s="8" t="s">
        <v>14</v>
      </c>
      <c r="L1065" s="8" t="s">
        <v>3046</v>
      </c>
    </row>
    <row r="1066" ht="14.25" customHeight="1">
      <c r="A1066" s="8" t="s">
        <v>3045</v>
      </c>
      <c r="B1066" s="14" t="s">
        <v>168</v>
      </c>
      <c r="C1066" s="1678">
        <v>304.0</v>
      </c>
      <c r="D1066" s="1678" t="s">
        <v>2707</v>
      </c>
      <c r="E1066" s="8" t="str">
        <f>VLOOKUP($C1066,'1851'!$C:$G,3,FALSE)</f>
        <v>Amarillos</v>
      </c>
      <c r="F1066" s="8" t="str">
        <f>VLOOKUP($C1066,'1851'!$C:$G,4,FALSE)</f>
        <v>Pasteles</v>
      </c>
      <c r="H1066" s="1675">
        <f>VLOOKUP($C1066,'1851'!$C:$J,6,FALSE)</f>
        <v>246</v>
      </c>
      <c r="I1066" s="1675">
        <f>VLOOKUP($C1066,'1851'!$C:$J,7,FALSE)</f>
        <v>242</v>
      </c>
      <c r="J1066" s="1675">
        <f>VLOOKUP($C1066,'1851'!$C:$J,8,FALSE)</f>
        <v>214</v>
      </c>
      <c r="K1066" s="8" t="s">
        <v>14</v>
      </c>
      <c r="L1066" s="8" t="s">
        <v>3046</v>
      </c>
    </row>
    <row r="1067" ht="14.25" customHeight="1">
      <c r="A1067" s="8" t="s">
        <v>3045</v>
      </c>
      <c r="B1067" s="1678" t="s">
        <v>892</v>
      </c>
      <c r="C1067" s="1679">
        <v>305.0</v>
      </c>
      <c r="D1067" s="1678" t="s">
        <v>2068</v>
      </c>
      <c r="E1067" s="8" t="str">
        <f>VLOOKUP($C1067,'1851'!$C:$G,3,FALSE)</f>
        <v>Cafés</v>
      </c>
      <c r="H1067" s="1675">
        <f>VLOOKUP($C1067,'1851'!$C:$J,6,FALSE)</f>
        <v>138</v>
      </c>
      <c r="I1067" s="1675">
        <f>VLOOKUP($C1067,'1851'!$C:$J,7,FALSE)</f>
        <v>119</v>
      </c>
      <c r="J1067" s="1675">
        <f>VLOOKUP($C1067,'1851'!$C:$J,8,FALSE)</f>
        <v>75</v>
      </c>
      <c r="K1067" s="8" t="s">
        <v>14</v>
      </c>
      <c r="L1067" s="8" t="s">
        <v>3046</v>
      </c>
    </row>
    <row r="1068" ht="14.25" customHeight="1">
      <c r="A1068" s="8" t="s">
        <v>3045</v>
      </c>
      <c r="B1068" s="1678" t="s">
        <v>817</v>
      </c>
      <c r="C1068" s="1679">
        <v>306.0</v>
      </c>
      <c r="D1068" s="1678" t="s">
        <v>2069</v>
      </c>
      <c r="E1068" s="8" t="str">
        <f>VLOOKUP($C1068,'1851'!$C:$G,3,FALSE)</f>
        <v>Cafés</v>
      </c>
      <c r="H1068" s="1675">
        <f>VLOOKUP($C1068,'1851'!$C:$J,6,FALSE)</f>
        <v>171</v>
      </c>
      <c r="I1068" s="1675">
        <f>VLOOKUP($C1068,'1851'!$C:$J,7,FALSE)</f>
        <v>150</v>
      </c>
      <c r="J1068" s="1675">
        <f>VLOOKUP($C1068,'1851'!$C:$J,8,FALSE)</f>
        <v>101</v>
      </c>
      <c r="K1068" s="8" t="s">
        <v>14</v>
      </c>
      <c r="L1068" s="8" t="s">
        <v>3046</v>
      </c>
    </row>
    <row r="1069" ht="14.25" customHeight="1">
      <c r="A1069" s="8" t="s">
        <v>3045</v>
      </c>
      <c r="B1069" s="1678" t="s">
        <v>814</v>
      </c>
      <c r="C1069" s="1678">
        <v>307.0</v>
      </c>
      <c r="D1069" s="1678" t="s">
        <v>2070</v>
      </c>
      <c r="E1069" s="8" t="str">
        <f>VLOOKUP($C1069,'1851'!$C:$G,3,FALSE)</f>
        <v>Cafés</v>
      </c>
      <c r="H1069" s="1675">
        <f>VLOOKUP($C1069,'1851'!$C:$J,6,FALSE)</f>
        <v>205</v>
      </c>
      <c r="I1069" s="1675">
        <f>VLOOKUP($C1069,'1851'!$C:$J,7,FALSE)</f>
        <v>188</v>
      </c>
      <c r="J1069" s="1675">
        <f>VLOOKUP($C1069,'1851'!$C:$J,8,FALSE)</f>
        <v>149</v>
      </c>
      <c r="K1069" s="8" t="s">
        <v>14</v>
      </c>
      <c r="L1069" s="8" t="s">
        <v>3046</v>
      </c>
    </row>
    <row r="1070" ht="14.25" customHeight="1">
      <c r="A1070" s="8" t="s">
        <v>3045</v>
      </c>
      <c r="B1070" s="14" t="s">
        <v>168</v>
      </c>
      <c r="C1070" s="1678">
        <v>308.0</v>
      </c>
      <c r="D1070" s="1678" t="s">
        <v>2708</v>
      </c>
      <c r="E1070" s="8" t="str">
        <f>VLOOKUP($C1070,'1851'!$C:$G,3,FALSE)</f>
        <v>Cafés</v>
      </c>
      <c r="F1070" s="8" t="str">
        <f>VLOOKUP($C1070,'1851'!$C:$G,4,FALSE)</f>
        <v>Pasteles</v>
      </c>
      <c r="H1070" s="1675">
        <f>VLOOKUP($C1070,'1851'!$C:$J,6,FALSE)</f>
        <v>226</v>
      </c>
      <c r="I1070" s="1675">
        <f>VLOOKUP($C1070,'1851'!$C:$J,7,FALSE)</f>
        <v>215</v>
      </c>
      <c r="J1070" s="1675">
        <f>VLOOKUP($C1070,'1851'!$C:$J,8,FALSE)</f>
        <v>186</v>
      </c>
      <c r="K1070" s="8" t="s">
        <v>14</v>
      </c>
      <c r="L1070" s="8" t="s">
        <v>3046</v>
      </c>
    </row>
    <row r="1071" ht="14.25" customHeight="1">
      <c r="A1071" s="8" t="s">
        <v>3045</v>
      </c>
      <c r="B1071" s="14" t="s">
        <v>168</v>
      </c>
      <c r="C1071" s="1678">
        <v>309.0</v>
      </c>
      <c r="D1071" s="1678" t="s">
        <v>2709</v>
      </c>
      <c r="E1071" s="8" t="str">
        <f>VLOOKUP($C1071,'1851'!$C:$G,3,FALSE)</f>
        <v>Cafés</v>
      </c>
      <c r="F1071" s="8" t="str">
        <f>VLOOKUP($C1071,'1851'!$C:$G,4,FALSE)</f>
        <v>Pasteles</v>
      </c>
      <c r="H1071" s="1675">
        <f>VLOOKUP($C1071,'1851'!$C:$J,6,FALSE)</f>
        <v>232</v>
      </c>
      <c r="I1071" s="1675">
        <f>VLOOKUP($C1071,'1851'!$C:$J,7,FALSE)</f>
        <v>221</v>
      </c>
      <c r="J1071" s="1675">
        <f>VLOOKUP($C1071,'1851'!$C:$J,8,FALSE)</f>
        <v>195</v>
      </c>
      <c r="K1071" s="8" t="s">
        <v>14</v>
      </c>
      <c r="L1071" s="8" t="s">
        <v>3046</v>
      </c>
    </row>
    <row r="1072" ht="14.25" customHeight="1">
      <c r="A1072" s="8" t="s">
        <v>3045</v>
      </c>
      <c r="B1072" s="14" t="s">
        <v>168</v>
      </c>
      <c r="C1072" s="1678">
        <v>310.0</v>
      </c>
      <c r="D1072" s="1678" t="s">
        <v>2710</v>
      </c>
      <c r="E1072" s="8" t="str">
        <f>VLOOKUP($C1072,'1851'!$C:$G,3,FALSE)</f>
        <v>Cafés</v>
      </c>
      <c r="F1072" s="8" t="str">
        <f>VLOOKUP($C1072,'1851'!$C:$G,4,FALSE)</f>
        <v>Pasteles</v>
      </c>
      <c r="H1072" s="1675">
        <f>VLOOKUP($C1072,'1851'!$C:$J,6,FALSE)</f>
        <v>239</v>
      </c>
      <c r="I1072" s="1675">
        <f>VLOOKUP($C1072,'1851'!$C:$J,7,FALSE)</f>
        <v>231</v>
      </c>
      <c r="J1072" s="1675">
        <f>VLOOKUP($C1072,'1851'!$C:$J,8,FALSE)</f>
        <v>210</v>
      </c>
      <c r="K1072" s="8" t="s">
        <v>14</v>
      </c>
      <c r="L1072" s="8" t="s">
        <v>3046</v>
      </c>
    </row>
    <row r="1073" ht="14.25" customHeight="1">
      <c r="A1073" s="8" t="s">
        <v>3045</v>
      </c>
      <c r="B1073" s="1678" t="s">
        <v>892</v>
      </c>
      <c r="C1073" s="1679">
        <v>312.0</v>
      </c>
      <c r="D1073" s="1678" t="s">
        <v>2072</v>
      </c>
      <c r="E1073" s="8" t="str">
        <f>VLOOKUP($C1073,'1851'!$C:$G,3,FALSE)</f>
        <v>Amarillos</v>
      </c>
      <c r="H1073" s="1675">
        <f>VLOOKUP($C1073,'1851'!$C:$J,6,FALSE)</f>
        <v>234</v>
      </c>
      <c r="I1073" s="1675">
        <f>VLOOKUP($C1073,'1851'!$C:$J,7,FALSE)</f>
        <v>225</v>
      </c>
      <c r="J1073" s="1675">
        <f>VLOOKUP($C1073,'1851'!$C:$J,8,FALSE)</f>
        <v>74</v>
      </c>
      <c r="K1073" s="8" t="s">
        <v>14</v>
      </c>
      <c r="L1073" s="8" t="s">
        <v>3046</v>
      </c>
    </row>
    <row r="1074" ht="14.25" customHeight="1">
      <c r="A1074" s="8" t="s">
        <v>3045</v>
      </c>
      <c r="B1074" s="1678" t="s">
        <v>817</v>
      </c>
      <c r="C1074" s="1679">
        <v>313.0</v>
      </c>
      <c r="D1074" s="1678" t="s">
        <v>2073</v>
      </c>
      <c r="E1074" s="8" t="str">
        <f>VLOOKUP($C1074,'1851'!$C:$G,3,FALSE)</f>
        <v>Amarillos</v>
      </c>
      <c r="H1074" s="1675">
        <f>VLOOKUP($C1074,'1851'!$C:$J,6,FALSE)</f>
        <v>236</v>
      </c>
      <c r="I1074" s="1675">
        <f>VLOOKUP($C1074,'1851'!$C:$J,7,FALSE)</f>
        <v>237</v>
      </c>
      <c r="J1074" s="1675">
        <f>VLOOKUP($C1074,'1851'!$C:$J,8,FALSE)</f>
        <v>137</v>
      </c>
      <c r="K1074" s="8" t="s">
        <v>14</v>
      </c>
      <c r="L1074" s="8" t="s">
        <v>3046</v>
      </c>
    </row>
    <row r="1075" ht="14.25" customHeight="1">
      <c r="A1075" s="8" t="s">
        <v>3045</v>
      </c>
      <c r="B1075" s="1678" t="s">
        <v>892</v>
      </c>
      <c r="C1075" s="1679">
        <v>329.0</v>
      </c>
      <c r="D1075" s="1678" t="s">
        <v>2074</v>
      </c>
      <c r="E1075" s="8" t="str">
        <f t="array" ref="E1075">XLOOKUP(C1075,'89'!C1104:C1717,'89'!E1104:E1717)</f>
        <v>Verdes</v>
      </c>
      <c r="H1075" s="1675">
        <f t="array" ref="H1075">XLOOKUP(C1075,'89'!C1104:C1717,'89'!H1104:H1717)</f>
        <v>154</v>
      </c>
      <c r="I1075" s="1675">
        <f t="array" ref="I1075">XLOOKUP(C1075,'89'!C1104:C1717,'89'!I1104:I1717)</f>
        <v>171</v>
      </c>
      <c r="J1075" s="1675">
        <f t="array" ref="J1075">XLOOKUP(C1075,'89'!C1104:C1717,'89'!J1104:J1717)</f>
        <v>51</v>
      </c>
      <c r="K1075" s="8" t="s">
        <v>14</v>
      </c>
      <c r="L1075" s="8" t="s">
        <v>3046</v>
      </c>
    </row>
    <row r="1076" ht="14.25" customHeight="1">
      <c r="A1076" s="8" t="s">
        <v>3045</v>
      </c>
      <c r="B1076" s="1678" t="s">
        <v>892</v>
      </c>
      <c r="C1076" s="1679">
        <v>330.0</v>
      </c>
      <c r="D1076" s="1678" t="s">
        <v>2075</v>
      </c>
      <c r="E1076" s="8" t="str">
        <f t="array" ref="E1076">XLOOKUP(C1076,'89'!C1105:C1718,'89'!E1105:E1718)</f>
        <v>Verdes</v>
      </c>
      <c r="F1076" s="8" t="str">
        <f t="array" ref="F1076">XLOOKUP(C1076,'89'!$C$911:$C$1524,'89'!F1105:F1718)</f>
        <v>#N/A</v>
      </c>
      <c r="H1076" s="1675">
        <f t="array" ref="H1076">XLOOKUP(C1076,'89'!C1105:C1718,'89'!H1105:H1718)</f>
        <v>185</v>
      </c>
      <c r="I1076" s="1675">
        <f t="array" ref="I1076">XLOOKUP(C1076,'89'!C1105:C1718,'89'!I1105:I1718)</f>
        <v>206</v>
      </c>
      <c r="J1076" s="1675">
        <f t="array" ref="J1076">XLOOKUP(C1076,'89'!C1105:C1718,'89'!J1105:J1718)</f>
        <v>95</v>
      </c>
      <c r="K1076" s="8" t="s">
        <v>14</v>
      </c>
      <c r="L1076" s="8" t="s">
        <v>3046</v>
      </c>
    </row>
    <row r="1077" ht="14.25" customHeight="1">
      <c r="A1077" s="8" t="s">
        <v>3045</v>
      </c>
      <c r="B1077" s="14" t="s">
        <v>168</v>
      </c>
      <c r="C1077" s="1678">
        <v>332.0</v>
      </c>
      <c r="D1077" s="1678" t="s">
        <v>2714</v>
      </c>
      <c r="E1077" s="8" t="str">
        <f t="array" ref="E1077">XLOOKUP(C1077,'89'!C1106:C1719,'89'!E1106:E1719)</f>
        <v>Verdes</v>
      </c>
      <c r="F1077" s="8" t="str">
        <f t="array" ref="F1077">XLOOKUP(C1077,'89'!$C$911:$C$1524,'89'!F1106:F1719)</f>
        <v>#N/A</v>
      </c>
      <c r="H1077" s="1675">
        <f t="array" ref="H1077">XLOOKUP(C1077,'89'!C1106:C1719,'89'!H1106:H1719)</f>
        <v>231</v>
      </c>
      <c r="I1077" s="1675">
        <f t="array" ref="I1077">XLOOKUP(C1077,'89'!C1106:C1719,'89'!I1106:I1719)</f>
        <v>239</v>
      </c>
      <c r="J1077" s="1675">
        <f t="array" ref="J1077">XLOOKUP(C1077,'89'!C1106:C1719,'89'!J1106:J1719)</f>
        <v>185</v>
      </c>
      <c r="K1077" s="8" t="s">
        <v>14</v>
      </c>
      <c r="L1077" s="8" t="s">
        <v>3046</v>
      </c>
    </row>
    <row r="1078" ht="14.25" customHeight="1">
      <c r="A1078" s="8" t="s">
        <v>3045</v>
      </c>
      <c r="B1078" s="14" t="s">
        <v>168</v>
      </c>
      <c r="C1078" s="1678">
        <v>333.0</v>
      </c>
      <c r="D1078" s="1678" t="s">
        <v>2715</v>
      </c>
      <c r="E1078" s="8" t="str">
        <f t="array" ref="E1078">XLOOKUP(C1078,'89'!C1107:C1720,'89'!E1107:E1720)</f>
        <v>Verdes</v>
      </c>
      <c r="F1078" s="8" t="str">
        <f t="array" ref="F1078">XLOOKUP(C1078,'89'!$C$911:$C$1524,'89'!F1107:F1720)</f>
        <v>#N/A</v>
      </c>
      <c r="H1078" s="1675">
        <f t="array" ref="H1078">XLOOKUP(C1078,'89'!C1107:C1720,'89'!H1107:H1720)</f>
        <v>232</v>
      </c>
      <c r="I1078" s="1675">
        <f t="array" ref="I1078">XLOOKUP(C1078,'89'!C1107:C1720,'89'!I1107:I1720)</f>
        <v>240</v>
      </c>
      <c r="J1078" s="1675">
        <f t="array" ref="J1078">XLOOKUP(C1078,'89'!C1107:C1720,'89'!J1107:J1720)</f>
        <v>197</v>
      </c>
      <c r="K1078" s="8" t="s">
        <v>14</v>
      </c>
      <c r="L1078" s="8" t="s">
        <v>3046</v>
      </c>
    </row>
    <row r="1079" ht="14.25" customHeight="1">
      <c r="A1079" s="8" t="s">
        <v>3045</v>
      </c>
      <c r="B1079" s="14" t="s">
        <v>168</v>
      </c>
      <c r="C1079" s="1678">
        <v>334.0</v>
      </c>
      <c r="D1079" s="1678" t="s">
        <v>2716</v>
      </c>
      <c r="E1079" s="8" t="str">
        <f t="array" ref="E1079">XLOOKUP(C1079,'89'!C1108:C1721,'89'!E1108:E1721)</f>
        <v>Verdes</v>
      </c>
      <c r="F1079" s="8" t="str">
        <f t="array" ref="F1079">XLOOKUP(C1079,'89'!$C$911:$C$1524,'89'!F1108:F1721)</f>
        <v>#N/A</v>
      </c>
      <c r="H1079" s="1675">
        <f t="array" ref="H1079">XLOOKUP(C1079,'89'!C1108:C1721,'89'!H1108:H1721)</f>
        <v>237</v>
      </c>
      <c r="I1079" s="1675">
        <f t="array" ref="I1079">XLOOKUP(C1079,'89'!C1108:C1721,'89'!I1108:I1721)</f>
        <v>241</v>
      </c>
      <c r="J1079" s="1675">
        <f t="array" ref="J1079">XLOOKUP(C1079,'89'!C1108:C1721,'89'!J1108:J1721)</f>
        <v>209</v>
      </c>
      <c r="K1079" s="8" t="s">
        <v>14</v>
      </c>
      <c r="L1079" s="8" t="s">
        <v>3046</v>
      </c>
    </row>
    <row r="1080" ht="14.25" customHeight="1">
      <c r="A1080" s="8" t="s">
        <v>3045</v>
      </c>
      <c r="B1080" s="1678" t="s">
        <v>892</v>
      </c>
      <c r="C1080" s="1679">
        <v>335.0</v>
      </c>
      <c r="D1080" s="1678" t="s">
        <v>2077</v>
      </c>
      <c r="E1080" s="8" t="str">
        <f t="array" ref="E1080">XLOOKUP(C1080,'89'!C1109:C1722,'89'!E1109:E1722)</f>
        <v>Verdes</v>
      </c>
      <c r="H1080" s="1675">
        <f t="array" ref="H1080">XLOOKUP(C1080,'89'!C1109:C1722,'89'!H1109:H1722)</f>
        <v>135</v>
      </c>
      <c r="I1080" s="1675">
        <f t="array" ref="I1080">XLOOKUP(C1080,'89'!C1109:C1722,'89'!I1109:I1722)</f>
        <v>155</v>
      </c>
      <c r="J1080" s="1675">
        <f t="array" ref="J1080">XLOOKUP(C1080,'89'!C1109:C1722,'89'!J1109:J1722)</f>
        <v>72</v>
      </c>
      <c r="K1080" s="8" t="s">
        <v>14</v>
      </c>
      <c r="L1080" s="8" t="s">
        <v>3046</v>
      </c>
    </row>
    <row r="1081" ht="14.25" customHeight="1">
      <c r="A1081" s="8" t="s">
        <v>3045</v>
      </c>
      <c r="B1081" s="1678" t="s">
        <v>892</v>
      </c>
      <c r="C1081" s="1679">
        <v>336.0</v>
      </c>
      <c r="D1081" s="1678" t="s">
        <v>2078</v>
      </c>
      <c r="E1081" s="8" t="str">
        <f t="array" ref="E1081">XLOOKUP(C1081,'89'!C1110:C1723,'89'!E1110:E1723)</f>
        <v>Verdes</v>
      </c>
      <c r="F1081" s="8" t="str">
        <f t="array" ref="F1081">XLOOKUP(C1081,'89'!$C$911:$C$1524,'89'!F1110:F1723)</f>
        <v>#N/A</v>
      </c>
      <c r="H1081" s="1675">
        <f t="array" ref="H1081">XLOOKUP(C1081,'89'!C1110:C1723,'89'!H1110:H1723)</f>
        <v>168</v>
      </c>
      <c r="I1081" s="1675">
        <f t="array" ref="I1081">XLOOKUP(C1081,'89'!C1110:C1723,'89'!I1110:I1723)</f>
        <v>187</v>
      </c>
      <c r="J1081" s="1675">
        <f t="array" ref="J1081">XLOOKUP(C1081,'89'!C1110:C1723,'89'!J1110:J1723)</f>
        <v>105</v>
      </c>
      <c r="K1081" s="8" t="s">
        <v>14</v>
      </c>
      <c r="L1081" s="8" t="s">
        <v>3046</v>
      </c>
    </row>
    <row r="1082" ht="14.25" customHeight="1">
      <c r="A1082" s="8" t="s">
        <v>3045</v>
      </c>
      <c r="B1082" s="1678" t="s">
        <v>814</v>
      </c>
      <c r="C1082" s="1678">
        <v>337.0</v>
      </c>
      <c r="D1082" s="1678" t="s">
        <v>3056</v>
      </c>
      <c r="E1082" s="8" t="str">
        <f t="array" ref="E1082">XLOOKUP(C1082,'89'!C1111:C1724,'89'!E1111:E1724)</f>
        <v>Verdes</v>
      </c>
      <c r="F1082" s="8" t="str">
        <f t="array" ref="F1082">XLOOKUP(C1082,'89'!$C$911:$C$1524,'89'!F1111:F1724)</f>
        <v>#N/A</v>
      </c>
      <c r="H1082" s="1675">
        <f t="array" ref="H1082">XLOOKUP(C1082,'89'!C1111:C1724,'89'!H1111:H1724)</f>
        <v>198</v>
      </c>
      <c r="I1082" s="1675">
        <f t="array" ref="I1082">XLOOKUP(C1082,'89'!C1111:C1724,'89'!I1111:I1724)</f>
        <v>213</v>
      </c>
      <c r="J1082" s="1675">
        <f t="array" ref="J1082">XLOOKUP(C1082,'89'!C1111:C1724,'89'!J1111:J1724)</f>
        <v>151</v>
      </c>
      <c r="K1082" s="8" t="s">
        <v>14</v>
      </c>
      <c r="L1082" s="8" t="s">
        <v>3046</v>
      </c>
    </row>
    <row r="1083" ht="14.25" customHeight="1">
      <c r="A1083" s="8" t="s">
        <v>3045</v>
      </c>
      <c r="B1083" s="14" t="s">
        <v>168</v>
      </c>
      <c r="C1083" s="1678">
        <v>338.0</v>
      </c>
      <c r="D1083" s="1678" t="s">
        <v>2080</v>
      </c>
      <c r="E1083" s="8" t="str">
        <f t="array" ref="E1083">XLOOKUP(C1083,'89'!C1112:C1725,'89'!E1112:E1725)</f>
        <v>Verdes</v>
      </c>
      <c r="H1083" s="1675">
        <f t="array" ref="H1083">XLOOKUP(C1083,'89'!C1112:C1725,'89'!H1112:H1725)</f>
        <v>226</v>
      </c>
      <c r="I1083" s="1675">
        <f t="array" ref="I1083">XLOOKUP(C1083,'89'!C1112:C1725,'89'!I1112:I1725)</f>
        <v>235</v>
      </c>
      <c r="J1083" s="1675">
        <f t="array" ref="J1083">XLOOKUP(C1083,'89'!C1112:C1725,'89'!J1112:J1725)</f>
        <v>190</v>
      </c>
      <c r="K1083" s="8" t="s">
        <v>14</v>
      </c>
      <c r="L1083" s="8" t="s">
        <v>3046</v>
      </c>
    </row>
    <row r="1084" ht="14.25" customHeight="1">
      <c r="A1084" s="8" t="s">
        <v>3045</v>
      </c>
      <c r="B1084" s="14" t="s">
        <v>168</v>
      </c>
      <c r="C1084" s="1678">
        <v>339.0</v>
      </c>
      <c r="D1084" s="1678" t="s">
        <v>2717</v>
      </c>
      <c r="E1084" s="8" t="str">
        <f t="array" ref="E1084">XLOOKUP(C1084,'89'!C1113:C1726,'89'!E1113:E1726)</f>
        <v>Verdes</v>
      </c>
      <c r="F1084" s="8" t="str">
        <f t="array" ref="F1084">XLOOKUP(C1084,'89'!$C$911:$C$1524,'89'!F1113:F1726)</f>
        <v>#N/A</v>
      </c>
      <c r="H1084" s="1675">
        <f t="array" ref="H1084">XLOOKUP(C1084,'89'!C1113:C1726,'89'!H1113:H1726)</f>
        <v>233</v>
      </c>
      <c r="I1084" s="1675">
        <f t="array" ref="I1084">XLOOKUP(C1084,'89'!C1113:C1726,'89'!I1113:I1726)</f>
        <v>239</v>
      </c>
      <c r="J1084" s="1675">
        <f t="array" ref="J1084">XLOOKUP(C1084,'89'!C1113:C1726,'89'!J1113:J1726)</f>
        <v>203</v>
      </c>
      <c r="K1084" s="8" t="s">
        <v>14</v>
      </c>
      <c r="L1084" s="8" t="s">
        <v>3046</v>
      </c>
    </row>
    <row r="1085" ht="14.25" customHeight="1">
      <c r="A1085" s="8" t="s">
        <v>3045</v>
      </c>
      <c r="B1085" s="14" t="s">
        <v>168</v>
      </c>
      <c r="C1085" s="1678">
        <v>340.0</v>
      </c>
      <c r="D1085" s="1678" t="s">
        <v>2718</v>
      </c>
      <c r="E1085" s="8" t="str">
        <f t="array" ref="E1085">XLOOKUP(C1085,'89'!C1114:C1727,'89'!E1114:E1727)</f>
        <v>Verdes</v>
      </c>
      <c r="F1085" s="8" t="str">
        <f t="array" ref="F1085">XLOOKUP(C1085,'89'!$C$911:$C$1524,'89'!F1114:F1727)</f>
        <v>#N/A</v>
      </c>
      <c r="H1085" s="1675">
        <f t="array" ref="H1085">XLOOKUP(C1085,'89'!C1114:C1727,'89'!H1114:H1727)</f>
        <v>232</v>
      </c>
      <c r="I1085" s="1675">
        <f t="array" ref="I1085">XLOOKUP(C1085,'89'!C1114:C1727,'89'!I1114:I1727)</f>
        <v>241</v>
      </c>
      <c r="J1085" s="1675">
        <f t="array" ref="J1085">XLOOKUP(C1085,'89'!C1114:C1727,'89'!J1114:J1727)</f>
        <v>210</v>
      </c>
      <c r="K1085" s="8" t="s">
        <v>14</v>
      </c>
      <c r="L1085" s="8" t="s">
        <v>3046</v>
      </c>
    </row>
    <row r="1086" ht="14.25" customHeight="1">
      <c r="A1086" s="8" t="s">
        <v>3045</v>
      </c>
      <c r="B1086" s="1678" t="s">
        <v>892</v>
      </c>
      <c r="C1086" s="1679">
        <v>341.0</v>
      </c>
      <c r="D1086" s="1678" t="s">
        <v>2081</v>
      </c>
      <c r="E1086" s="8" t="str">
        <f t="array" ref="E1086">XLOOKUP(C1086,'89'!C1115:C1728,'89'!E1115:E1728)</f>
        <v>Verdes</v>
      </c>
      <c r="F1086" s="8" t="str">
        <f t="array" ref="F1086">XLOOKUP(C1086,'89'!$C$911:$C$1524,'89'!F1115:F1728)</f>
        <v>#N/A</v>
      </c>
      <c r="H1086" s="1675">
        <f t="array" ref="H1086">XLOOKUP(C1086,'89'!C1115:C1728,'89'!H1115:H1728)</f>
        <v>113</v>
      </c>
      <c r="I1086" s="1675">
        <f t="array" ref="I1086">XLOOKUP(C1086,'89'!C1115:C1728,'89'!I1115:I1728)</f>
        <v>115</v>
      </c>
      <c r="J1086" s="1675">
        <f t="array" ref="J1086">XLOOKUP(C1086,'89'!C1115:C1728,'89'!J1115:J1728)</f>
        <v>71</v>
      </c>
      <c r="K1086" s="8" t="s">
        <v>14</v>
      </c>
      <c r="L1086" s="8" t="s">
        <v>3046</v>
      </c>
    </row>
    <row r="1087" ht="14.25" customHeight="1">
      <c r="A1087" s="8" t="s">
        <v>3045</v>
      </c>
      <c r="B1087" s="1678" t="s">
        <v>892</v>
      </c>
      <c r="C1087" s="1679">
        <v>342.0</v>
      </c>
      <c r="D1087" s="1678" t="s">
        <v>2082</v>
      </c>
      <c r="E1087" s="8" t="str">
        <f t="array" ref="E1087">XLOOKUP(C1087,'89'!C1116:C1729,'89'!E1116:E1729)</f>
        <v>Verdes</v>
      </c>
      <c r="F1087" s="8" t="str">
        <f t="array" ref="F1087">XLOOKUP(C1087,'89'!$C$911:$C$1524,'89'!F1116:F1729)</f>
        <v>#N/A</v>
      </c>
      <c r="H1087" s="1675">
        <f t="array" ref="H1087">XLOOKUP(C1087,'89'!C1116:C1729,'89'!H1116:H1729)</f>
        <v>147</v>
      </c>
      <c r="I1087" s="1675">
        <f t="array" ref="I1087">XLOOKUP(C1087,'89'!C1116:C1729,'89'!I1116:I1729)</f>
        <v>147</v>
      </c>
      <c r="J1087" s="1675">
        <f t="array" ref="J1087">XLOOKUP(C1087,'89'!C1116:C1729,'89'!J1116:J1729)</f>
        <v>100</v>
      </c>
      <c r="K1087" s="8" t="s">
        <v>14</v>
      </c>
      <c r="L1087" s="8" t="s">
        <v>3046</v>
      </c>
    </row>
    <row r="1088" ht="14.25" customHeight="1">
      <c r="A1088" s="8" t="s">
        <v>3045</v>
      </c>
      <c r="B1088" s="1678" t="s">
        <v>814</v>
      </c>
      <c r="C1088" s="1678">
        <v>343.0</v>
      </c>
      <c r="D1088" s="1678" t="s">
        <v>2083</v>
      </c>
      <c r="E1088" s="8" t="str">
        <f t="array" ref="E1088">XLOOKUP(C1088,'89'!C1117:C1730,'89'!E1117:E1730)</f>
        <v>Verdes</v>
      </c>
      <c r="F1088" s="8" t="str">
        <f t="array" ref="F1088">XLOOKUP(C1088,'89'!$C$911:$C$1524,'89'!F1117:F1730)</f>
        <v>#N/A</v>
      </c>
      <c r="H1088" s="1675">
        <f t="array" ref="H1088">XLOOKUP(C1088,'89'!C1117:C1730,'89'!H1117:H1730)</f>
        <v>184</v>
      </c>
      <c r="I1088" s="1675">
        <f t="array" ref="I1088">XLOOKUP(C1088,'89'!C1117:C1730,'89'!I1117:I1730)</f>
        <v>185</v>
      </c>
      <c r="J1088" s="1675">
        <f t="array" ref="J1088">XLOOKUP(C1088,'89'!C1117:C1730,'89'!J1117:J1730)</f>
        <v>146</v>
      </c>
      <c r="K1088" s="8" t="s">
        <v>14</v>
      </c>
      <c r="L1088" s="8" t="s">
        <v>3046</v>
      </c>
    </row>
    <row r="1089" ht="14.25" customHeight="1">
      <c r="A1089" s="8" t="s">
        <v>3045</v>
      </c>
      <c r="B1089" s="14" t="s">
        <v>168</v>
      </c>
      <c r="C1089" s="1678">
        <v>344.0</v>
      </c>
      <c r="D1089" s="1678" t="s">
        <v>2719</v>
      </c>
      <c r="E1089" s="8" t="str">
        <f t="array" ref="E1089">XLOOKUP(C1089,'89'!C1118:C1731,'89'!E1118:E1731)</f>
        <v>Verdes</v>
      </c>
      <c r="H1089" s="1675">
        <f t="array" ref="H1089">XLOOKUP(C1089,'89'!C1118:C1731,'89'!H1118:H1731)</f>
        <v>212</v>
      </c>
      <c r="I1089" s="1675">
        <f t="array" ref="I1089">XLOOKUP(C1089,'89'!C1118:C1731,'89'!I1118:I1731)</f>
        <v>214</v>
      </c>
      <c r="J1089" s="1675">
        <f t="array" ref="J1089">XLOOKUP(C1089,'89'!C1118:C1731,'89'!J1118:J1731)</f>
        <v>185</v>
      </c>
      <c r="K1089" s="8" t="s">
        <v>14</v>
      </c>
      <c r="L1089" s="8" t="s">
        <v>3046</v>
      </c>
    </row>
    <row r="1090" ht="14.25" customHeight="1">
      <c r="A1090" s="8" t="s">
        <v>3045</v>
      </c>
      <c r="B1090" s="14" t="s">
        <v>168</v>
      </c>
      <c r="C1090" s="1678">
        <v>345.0</v>
      </c>
      <c r="D1090" s="1678" t="s">
        <v>2720</v>
      </c>
      <c r="E1090" s="8" t="str">
        <f t="array" ref="E1090">XLOOKUP(C1090,'89'!C1119:C1732,'89'!E1119:E1732)</f>
        <v>Verdes</v>
      </c>
      <c r="F1090" s="8" t="str">
        <f t="array" ref="F1090">XLOOKUP(C1090,'89'!$C$911:$C$1524,'89'!F1119:F1732)</f>
        <v>#N/A</v>
      </c>
      <c r="H1090" s="1675">
        <f t="array" ref="H1090">XLOOKUP(C1090,'89'!C1119:C1732,'89'!H1119:H1732)</f>
        <v>220</v>
      </c>
      <c r="I1090" s="1675">
        <f t="array" ref="I1090">XLOOKUP(C1090,'89'!C1119:C1732,'89'!I1119:I1732)</f>
        <v>222</v>
      </c>
      <c r="J1090" s="1675">
        <f t="array" ref="J1090">XLOOKUP(C1090,'89'!C1119:C1732,'89'!J1119:J1732)</f>
        <v>198</v>
      </c>
      <c r="K1090" s="8" t="s">
        <v>14</v>
      </c>
      <c r="L1090" s="8" t="s">
        <v>3046</v>
      </c>
    </row>
    <row r="1091" ht="14.25" customHeight="1">
      <c r="A1091" s="8" t="s">
        <v>3045</v>
      </c>
      <c r="B1091" s="14" t="s">
        <v>168</v>
      </c>
      <c r="C1091" s="1678">
        <v>346.0</v>
      </c>
      <c r="D1091" s="1678" t="s">
        <v>2721</v>
      </c>
      <c r="E1091" s="8" t="str">
        <f t="array" ref="E1091">XLOOKUP(C1091,'89'!C1120:C1733,'89'!E1120:E1733)</f>
        <v>Verdes</v>
      </c>
      <c r="F1091" s="8" t="str">
        <f t="array" ref="F1091">XLOOKUP(C1091,'89'!$C$911:$C$1524,'89'!F1120:F1733)</f>
        <v>#N/A</v>
      </c>
      <c r="H1091" s="1675">
        <f t="array" ref="H1091">XLOOKUP(C1091,'89'!C1120:C1733,'89'!H1120:H1733)</f>
        <v>233</v>
      </c>
      <c r="I1091" s="1675">
        <f t="array" ref="I1091">XLOOKUP(C1091,'89'!C1120:C1733,'89'!I1120:I1733)</f>
        <v>232</v>
      </c>
      <c r="J1091" s="1675">
        <f t="array" ref="J1091">XLOOKUP(C1091,'89'!C1120:C1733,'89'!J1120:J1733)</f>
        <v>207</v>
      </c>
      <c r="K1091" s="8" t="s">
        <v>14</v>
      </c>
      <c r="L1091" s="8" t="s">
        <v>3046</v>
      </c>
    </row>
    <row r="1092" ht="14.25" customHeight="1">
      <c r="A1092" s="8" t="s">
        <v>3045</v>
      </c>
      <c r="B1092" s="1678" t="s">
        <v>892</v>
      </c>
      <c r="C1092" s="1679">
        <v>347.0</v>
      </c>
      <c r="D1092" s="1678" t="s">
        <v>2084</v>
      </c>
      <c r="E1092" s="8" t="str">
        <f t="array" ref="E1092">XLOOKUP(C1092,'89'!C1121:C1734,'89'!E1121:E1734)</f>
        <v>Verdes</v>
      </c>
      <c r="H1092" s="1675">
        <f t="array" ref="H1092">XLOOKUP(C1092,'89'!C1121:C1734,'89'!H1121:H1734)</f>
        <v>113</v>
      </c>
      <c r="I1092" s="1675">
        <f t="array" ref="I1092">XLOOKUP(C1092,'89'!C1121:C1734,'89'!I1121:I1734)</f>
        <v>121</v>
      </c>
      <c r="J1092" s="1675">
        <f t="array" ref="J1092">XLOOKUP(C1092,'89'!C1121:C1734,'89'!J1121:J1734)</f>
        <v>77</v>
      </c>
      <c r="K1092" s="8" t="s">
        <v>14</v>
      </c>
      <c r="L1092" s="8" t="s">
        <v>3046</v>
      </c>
    </row>
    <row r="1093" ht="14.25" customHeight="1">
      <c r="A1093" s="8" t="s">
        <v>3045</v>
      </c>
      <c r="B1093" s="1678" t="s">
        <v>892</v>
      </c>
      <c r="C1093" s="1679">
        <v>348.0</v>
      </c>
      <c r="D1093" s="1678" t="s">
        <v>2085</v>
      </c>
      <c r="E1093" s="8" t="str">
        <f t="array" ref="E1093">XLOOKUP(C1093,'89'!C1122:C1735,'89'!E1122:E1735)</f>
        <v>Verdes</v>
      </c>
      <c r="F1093" s="8" t="str">
        <f t="array" ref="F1093">XLOOKUP(C1093,'89'!$C$911:$C$1524,'89'!F1122:F1735)</f>
        <v>#N/A</v>
      </c>
      <c r="H1093" s="1675">
        <f t="array" ref="H1093">XLOOKUP(C1093,'89'!C1122:C1735,'89'!H1122:H1735)</f>
        <v>140</v>
      </c>
      <c r="I1093" s="1675">
        <f t="array" ref="I1093">XLOOKUP(C1093,'89'!C1122:C1735,'89'!I1122:I1735)</f>
        <v>148</v>
      </c>
      <c r="J1093" s="1675">
        <f t="array" ref="J1093">XLOOKUP(C1093,'89'!C1122:C1735,'89'!J1122:J1735)</f>
        <v>104</v>
      </c>
      <c r="K1093" s="8" t="s">
        <v>14</v>
      </c>
      <c r="L1093" s="8" t="s">
        <v>3046</v>
      </c>
    </row>
    <row r="1094" ht="14.25" customHeight="1">
      <c r="A1094" s="8" t="s">
        <v>3045</v>
      </c>
      <c r="B1094" s="1678" t="s">
        <v>814</v>
      </c>
      <c r="C1094" s="1678">
        <v>349.0</v>
      </c>
      <c r="D1094" s="1678" t="s">
        <v>2086</v>
      </c>
      <c r="E1094" s="8" t="str">
        <f t="array" ref="E1094">XLOOKUP(C1094,'89'!C1123:C1736,'89'!E1123:E1736)</f>
        <v>Verdes</v>
      </c>
      <c r="F1094" s="8" t="str">
        <f t="array" ref="F1094">XLOOKUP(C1094,'89'!$C$911:$C$1524,'89'!F1123:F1736)</f>
        <v>#N/A</v>
      </c>
      <c r="H1094" s="1675">
        <f t="array" ref="H1094">XLOOKUP(C1094,'89'!C1123:C1736,'89'!H1123:H1736)</f>
        <v>180</v>
      </c>
      <c r="I1094" s="1675">
        <f t="array" ref="I1094">XLOOKUP(C1094,'89'!C1123:C1736,'89'!I1123:I1736)</f>
        <v>188</v>
      </c>
      <c r="J1094" s="1675">
        <f t="array" ref="J1094">XLOOKUP(C1094,'89'!C1123:C1736,'89'!J1123:J1736)</f>
        <v>151</v>
      </c>
      <c r="K1094" s="8" t="s">
        <v>14</v>
      </c>
      <c r="L1094" s="8" t="s">
        <v>3046</v>
      </c>
    </row>
    <row r="1095" ht="14.25" customHeight="1">
      <c r="A1095" s="8" t="s">
        <v>3045</v>
      </c>
      <c r="B1095" s="14" t="s">
        <v>168</v>
      </c>
      <c r="C1095" s="1678">
        <v>350.0</v>
      </c>
      <c r="D1095" s="1678" t="s">
        <v>2722</v>
      </c>
      <c r="E1095" s="8" t="str">
        <f t="array" ref="E1095">XLOOKUP(C1095,'89'!C1124:C1737,'89'!E1124:E1737)</f>
        <v>Verdes</v>
      </c>
      <c r="F1095" s="8" t="str">
        <f t="array" ref="F1095">XLOOKUP(C1095,'89'!$C$911:$C$1524,'89'!F1124:F1737)</f>
        <v>#N/A</v>
      </c>
      <c r="H1095" s="1675">
        <f t="array" ref="H1095">XLOOKUP(C1095,'89'!C1124:C1737,'89'!H1124:H1737)</f>
        <v>211</v>
      </c>
      <c r="I1095" s="1675">
        <f t="array" ref="I1095">XLOOKUP(C1095,'89'!C1124:C1737,'89'!I1124:I1737)</f>
        <v>216</v>
      </c>
      <c r="J1095" s="1675">
        <f t="array" ref="J1095">XLOOKUP(C1095,'89'!C1124:C1737,'89'!J1124:J1737)</f>
        <v>188</v>
      </c>
      <c r="K1095" s="8" t="s">
        <v>14</v>
      </c>
      <c r="L1095" s="8" t="s">
        <v>3046</v>
      </c>
    </row>
    <row r="1096" ht="14.25" customHeight="1">
      <c r="A1096" s="8" t="s">
        <v>3045</v>
      </c>
      <c r="B1096" s="14" t="s">
        <v>168</v>
      </c>
      <c r="C1096" s="1678">
        <v>351.0</v>
      </c>
      <c r="D1096" s="1678" t="s">
        <v>2723</v>
      </c>
      <c r="E1096" s="8" t="str">
        <f t="array" ref="E1096">XLOOKUP(C1096,'89'!C1125:C1738,'89'!E1125:E1738)</f>
        <v>Verdes</v>
      </c>
      <c r="F1096" s="8" t="str">
        <f t="array" ref="F1096">XLOOKUP(C1096,'89'!$C$911:$C$1524,'89'!F1125:F1738)</f>
        <v>#N/A</v>
      </c>
      <c r="H1096" s="1675">
        <f t="array" ref="H1096">XLOOKUP(C1096,'89'!C1125:C1738,'89'!H1125:H1738)</f>
        <v>226</v>
      </c>
      <c r="I1096" s="1675">
        <f t="array" ref="I1096">XLOOKUP(C1096,'89'!C1125:C1738,'89'!I1125:I1738)</f>
        <v>228</v>
      </c>
      <c r="J1096" s="1675">
        <f t="array" ref="J1096">XLOOKUP(C1096,'89'!C1125:C1738,'89'!J1125:J1738)</f>
        <v>202</v>
      </c>
      <c r="K1096" s="8" t="s">
        <v>14</v>
      </c>
      <c r="L1096" s="8" t="s">
        <v>3046</v>
      </c>
    </row>
    <row r="1097" ht="14.25" customHeight="1">
      <c r="A1097" s="8" t="s">
        <v>3045</v>
      </c>
      <c r="B1097" s="14" t="s">
        <v>168</v>
      </c>
      <c r="C1097" s="1678">
        <v>352.0</v>
      </c>
      <c r="D1097" s="1678" t="s">
        <v>2724</v>
      </c>
      <c r="E1097" s="8" t="str">
        <f t="array" ref="E1097">XLOOKUP(C1097,'89'!C1126:C1739,'89'!E1126:E1739)</f>
        <v>Verdes</v>
      </c>
      <c r="F1097" s="8" t="str">
        <f t="array" ref="F1097">XLOOKUP(C1097,'89'!$C$911:$C$1524,'89'!F1126:F1739)</f>
        <v>#N/A</v>
      </c>
      <c r="H1097" s="1675">
        <f t="array" ref="H1097">XLOOKUP(C1097,'89'!C1126:C1739,'89'!H1126:H1739)</f>
        <v>229</v>
      </c>
      <c r="I1097" s="1675">
        <f t="array" ref="I1097">XLOOKUP(C1097,'89'!C1126:C1739,'89'!I1126:I1739)</f>
        <v>231</v>
      </c>
      <c r="J1097" s="1675">
        <f t="array" ref="J1097">XLOOKUP(C1097,'89'!C1126:C1739,'89'!J1126:J1739)</f>
        <v>211</v>
      </c>
      <c r="K1097" s="8" t="s">
        <v>14</v>
      </c>
      <c r="L1097" s="8" t="s">
        <v>3046</v>
      </c>
    </row>
    <row r="1098" ht="14.25" customHeight="1">
      <c r="A1098" s="8" t="s">
        <v>3045</v>
      </c>
      <c r="B1098" s="1678" t="s">
        <v>892</v>
      </c>
      <c r="C1098" s="1679">
        <v>353.0</v>
      </c>
      <c r="D1098" s="1678" t="s">
        <v>2087</v>
      </c>
      <c r="E1098" s="8" t="str">
        <f t="array" ref="E1098">XLOOKUP(C1098,'89'!C1127:C1740,'89'!E1127:E1740)</f>
        <v>Verdes</v>
      </c>
      <c r="H1098" s="1675">
        <f t="array" ref="H1098">XLOOKUP(C1098,'89'!C1127:C1740,'89'!H1127:H1740)</f>
        <v>108</v>
      </c>
      <c r="I1098" s="1675">
        <f t="array" ref="I1098">XLOOKUP(C1098,'89'!C1127:C1740,'89'!I1127:I1740)</f>
        <v>111</v>
      </c>
      <c r="J1098" s="1675">
        <f t="array" ref="J1098">XLOOKUP(C1098,'89'!C1127:C1740,'89'!J1127:J1740)</f>
        <v>78</v>
      </c>
      <c r="K1098" s="8" t="s">
        <v>14</v>
      </c>
      <c r="L1098" s="8" t="s">
        <v>3046</v>
      </c>
    </row>
    <row r="1099" ht="14.25" customHeight="1">
      <c r="A1099" s="8" t="s">
        <v>3045</v>
      </c>
      <c r="B1099" s="1678" t="s">
        <v>817</v>
      </c>
      <c r="C1099" s="1679">
        <v>354.0</v>
      </c>
      <c r="D1099" s="1678" t="s">
        <v>2088</v>
      </c>
      <c r="E1099" s="8" t="str">
        <f t="array" ref="E1099">XLOOKUP(C1099,'89'!C1128:C1741,'89'!E1128:E1741)</f>
        <v>Verdes</v>
      </c>
      <c r="F1099" s="8" t="str">
        <f t="array" ref="F1099">XLOOKUP(C1099,'89'!$C$911:$C$1524,'89'!F1128:F1741)</f>
        <v>#N/A</v>
      </c>
      <c r="H1099" s="1675">
        <f t="array" ref="H1099">XLOOKUP(C1099,'89'!C1128:C1741,'89'!H1128:H1741)</f>
        <v>142</v>
      </c>
      <c r="I1099" s="1675">
        <f t="array" ref="I1099">XLOOKUP(C1099,'89'!C1128:C1741,'89'!I1128:I1741)</f>
        <v>143</v>
      </c>
      <c r="J1099" s="1675">
        <f t="array" ref="J1099">XLOOKUP(C1099,'89'!C1128:C1741,'89'!J1128:J1741)</f>
        <v>102</v>
      </c>
      <c r="K1099" s="8" t="s">
        <v>14</v>
      </c>
      <c r="L1099" s="8" t="s">
        <v>3046</v>
      </c>
    </row>
    <row r="1100" ht="14.25" customHeight="1">
      <c r="A1100" s="8" t="s">
        <v>3045</v>
      </c>
      <c r="B1100" s="1678" t="s">
        <v>814</v>
      </c>
      <c r="C1100" s="1678">
        <v>355.0</v>
      </c>
      <c r="D1100" s="1678" t="s">
        <v>2089</v>
      </c>
      <c r="E1100" s="8" t="str">
        <f t="array" ref="E1100">XLOOKUP(C1100,'89'!C1129:C1742,'89'!E1129:E1742)</f>
        <v>Verdes</v>
      </c>
      <c r="F1100" s="8" t="str">
        <f t="array" ref="F1100">XLOOKUP(C1100,'89'!$C$911:$C$1524,'89'!F1129:F1742)</f>
        <v>#N/A</v>
      </c>
      <c r="H1100" s="1675">
        <f t="array" ref="H1100">XLOOKUP(C1100,'89'!C1129:C1742,'89'!H1129:H1742)</f>
        <v>176</v>
      </c>
      <c r="I1100" s="1675">
        <f t="array" ref="I1100">XLOOKUP(C1100,'89'!C1129:C1742,'89'!I1129:I1742)</f>
        <v>179</v>
      </c>
      <c r="J1100" s="1675">
        <f t="array" ref="J1100">XLOOKUP(C1100,'89'!C1129:C1742,'89'!J1129:J1742)</f>
        <v>144</v>
      </c>
      <c r="K1100" s="8" t="s">
        <v>14</v>
      </c>
      <c r="L1100" s="8" t="s">
        <v>3046</v>
      </c>
    </row>
    <row r="1101" ht="14.25" customHeight="1">
      <c r="A1101" s="8" t="s">
        <v>3045</v>
      </c>
      <c r="B1101" s="14" t="s">
        <v>168</v>
      </c>
      <c r="C1101" s="1678">
        <v>356.0</v>
      </c>
      <c r="D1101" s="1678" t="s">
        <v>2725</v>
      </c>
      <c r="E1101" s="8" t="str">
        <f t="array" ref="E1101">XLOOKUP(C1101,'89'!C1130:C1743,'89'!E1130:E1743)</f>
        <v>Verdes</v>
      </c>
      <c r="H1101" s="1675">
        <f t="array" ref="H1101">XLOOKUP(C1101,'89'!C1130:C1743,'89'!H1130:H1743)</f>
        <v>213</v>
      </c>
      <c r="I1101" s="1675">
        <f t="array" ref="I1101">XLOOKUP(C1101,'89'!C1130:C1743,'89'!I1130:I1743)</f>
        <v>217</v>
      </c>
      <c r="J1101" s="1675">
        <f t="array" ref="J1101">XLOOKUP(C1101,'89'!C1130:C1743,'89'!J1130:J1743)</f>
        <v>188</v>
      </c>
      <c r="K1101" s="8" t="s">
        <v>14</v>
      </c>
      <c r="L1101" s="8" t="s">
        <v>3046</v>
      </c>
    </row>
    <row r="1102" ht="14.25" customHeight="1">
      <c r="A1102" s="8" t="s">
        <v>3045</v>
      </c>
      <c r="B1102" s="14" t="s">
        <v>168</v>
      </c>
      <c r="C1102" s="1678">
        <v>357.0</v>
      </c>
      <c r="D1102" s="1678" t="s">
        <v>2726</v>
      </c>
      <c r="E1102" s="8" t="str">
        <f t="array" ref="E1102">XLOOKUP(C1102,'89'!C1131:C1744,'89'!E1131:E1744)</f>
        <v>Verdes</v>
      </c>
      <c r="F1102" s="8" t="str">
        <f t="array" ref="F1102">XLOOKUP(C1102,'89'!$C$911:$C$1524,'89'!F1131:F1744)</f>
        <v>#N/A</v>
      </c>
      <c r="H1102" s="1675">
        <f t="array" ref="H1102">XLOOKUP(C1102,'89'!C1131:C1744,'89'!H1131:H1744)</f>
        <v>216</v>
      </c>
      <c r="I1102" s="1675">
        <f t="array" ref="I1102">XLOOKUP(C1102,'89'!C1131:C1744,'89'!I1131:I1744)</f>
        <v>218</v>
      </c>
      <c r="J1102" s="1675">
        <f t="array" ref="J1102">XLOOKUP(C1102,'89'!C1131:C1744,'89'!J1131:J1744)</f>
        <v>195</v>
      </c>
      <c r="K1102" s="8" t="s">
        <v>14</v>
      </c>
      <c r="L1102" s="8" t="s">
        <v>3046</v>
      </c>
    </row>
    <row r="1103" ht="14.25" customHeight="1">
      <c r="A1103" s="8" t="s">
        <v>3045</v>
      </c>
      <c r="B1103" s="14" t="s">
        <v>168</v>
      </c>
      <c r="C1103" s="1678">
        <v>358.0</v>
      </c>
      <c r="D1103" s="1678" t="s">
        <v>2727</v>
      </c>
      <c r="E1103" s="8" t="str">
        <f t="array" ref="E1103">XLOOKUP(C1103,'89'!C1132:C1745,'89'!E1132:E1745)</f>
        <v>Verdes</v>
      </c>
      <c r="F1103" s="8" t="str">
        <f t="array" ref="F1103">XLOOKUP(C1103,'89'!$C$911:$C$1524,'89'!F1132:F1745)</f>
        <v>#N/A</v>
      </c>
      <c r="H1103" s="1675">
        <f t="array" ref="H1103">XLOOKUP(C1103,'89'!C1132:C1745,'89'!H1132:H1745)</f>
        <v>231</v>
      </c>
      <c r="I1103" s="1675">
        <f t="array" ref="I1103">XLOOKUP(C1103,'89'!C1132:C1745,'89'!I1132:I1745)</f>
        <v>231</v>
      </c>
      <c r="J1103" s="1675">
        <f t="array" ref="J1103">XLOOKUP(C1103,'89'!C1132:C1745,'89'!J1132:J1745)</f>
        <v>213</v>
      </c>
      <c r="K1103" s="8" t="s">
        <v>14</v>
      </c>
      <c r="L1103" s="8" t="s">
        <v>3046</v>
      </c>
    </row>
    <row r="1104" ht="14.25" customHeight="1">
      <c r="A1104" s="8" t="s">
        <v>3045</v>
      </c>
      <c r="B1104" s="1678" t="s">
        <v>892</v>
      </c>
      <c r="C1104" s="1679">
        <v>377.0</v>
      </c>
      <c r="D1104" s="1678" t="s">
        <v>2090</v>
      </c>
      <c r="E1104" s="8" t="str">
        <f t="array" ref="E1104">XLOOKUP(C1104,'89'!C1133:C1746,'89'!E1133:E1746)</f>
        <v>Verdes</v>
      </c>
      <c r="H1104" s="1675">
        <f t="array" ref="H1104">XLOOKUP(C1104,'89'!C1133:C1746,'89'!H1133:H1746)</f>
        <v>91</v>
      </c>
      <c r="I1104" s="1675">
        <f t="array" ref="I1104">XLOOKUP(C1104,'89'!C1133:C1746,'89'!I1133:I1746)</f>
        <v>137</v>
      </c>
      <c r="J1104" s="1675">
        <f t="array" ref="J1104">XLOOKUP(C1104,'89'!C1133:C1746,'89'!J1133:J1746)</f>
        <v>77</v>
      </c>
      <c r="K1104" s="8" t="s">
        <v>14</v>
      </c>
      <c r="L1104" s="8" t="s">
        <v>3046</v>
      </c>
    </row>
    <row r="1105" ht="14.25" customHeight="1">
      <c r="A1105" s="8" t="s">
        <v>3045</v>
      </c>
      <c r="B1105" s="1678" t="s">
        <v>892</v>
      </c>
      <c r="C1105" s="1679">
        <v>378.0</v>
      </c>
      <c r="D1105" s="1678" t="s">
        <v>2091</v>
      </c>
      <c r="E1105" s="8" t="str">
        <f t="array" ref="E1105">XLOOKUP(C1105,'89'!C1134:C1747,'89'!E1134:E1747)</f>
        <v>Verdes</v>
      </c>
      <c r="F1105" s="8" t="str">
        <f t="array" ref="F1105">XLOOKUP(C1105,'89'!$C$911:$C$1524,'89'!F1134:F1747)</f>
        <v>#N/A</v>
      </c>
      <c r="H1105" s="1675">
        <f t="array" ref="H1105">XLOOKUP(C1105,'89'!C1134:C1747,'89'!H1134:H1747)</f>
        <v>122</v>
      </c>
      <c r="I1105" s="1675">
        <f t="array" ref="I1105">XLOOKUP(C1105,'89'!C1134:C1747,'89'!I1134:I1747)</f>
        <v>167</v>
      </c>
      <c r="J1105" s="1675">
        <f t="array" ref="J1105">XLOOKUP(C1105,'89'!C1134:C1747,'89'!J1134:J1747)</f>
        <v>109</v>
      </c>
      <c r="K1105" s="8" t="s">
        <v>14</v>
      </c>
      <c r="L1105" s="8" t="s">
        <v>3046</v>
      </c>
    </row>
    <row r="1106" ht="14.25" customHeight="1">
      <c r="A1106" s="8" t="s">
        <v>3045</v>
      </c>
      <c r="B1106" s="1678" t="s">
        <v>814</v>
      </c>
      <c r="C1106" s="1678">
        <v>379.0</v>
      </c>
      <c r="D1106" s="1678" t="s">
        <v>2092</v>
      </c>
      <c r="E1106" s="8" t="str">
        <f t="array" ref="E1106">XLOOKUP(C1106,'89'!C1135:C1748,'89'!E1135:E1748)</f>
        <v>Verdes</v>
      </c>
      <c r="F1106" s="8" t="str">
        <f t="array" ref="F1106">XLOOKUP(C1106,'89'!$C$911:$C$1524,'89'!F1135:F1748)</f>
        <v>#N/A</v>
      </c>
      <c r="H1106" s="1675">
        <f t="array" ref="H1106">XLOOKUP(C1106,'89'!C1135:C1748,'89'!H1135:H1748)</f>
        <v>162</v>
      </c>
      <c r="I1106" s="1675">
        <f t="array" ref="I1106">XLOOKUP(C1106,'89'!C1135:C1748,'89'!I1135:I1748)</f>
        <v>202</v>
      </c>
      <c r="J1106" s="1675">
        <f t="array" ref="J1106">XLOOKUP(C1106,'89'!C1135:C1748,'89'!J1135:J1748)</f>
        <v>161</v>
      </c>
      <c r="K1106" s="8" t="s">
        <v>14</v>
      </c>
      <c r="L1106" s="8" t="s">
        <v>3046</v>
      </c>
    </row>
    <row r="1107" ht="14.25" customHeight="1">
      <c r="A1107" s="8" t="s">
        <v>3045</v>
      </c>
      <c r="B1107" s="14" t="s">
        <v>168</v>
      </c>
      <c r="C1107" s="1678">
        <v>380.0</v>
      </c>
      <c r="D1107" s="1678" t="s">
        <v>2728</v>
      </c>
      <c r="E1107" s="8" t="str">
        <f t="array" ref="E1107">XLOOKUP(C1107,'89'!C1136:C1749,'89'!E1136:E1749)</f>
        <v>Verdes</v>
      </c>
      <c r="H1107" s="1675">
        <f t="array" ref="H1107">XLOOKUP(C1107,'89'!C1136:C1749,'89'!H1136:H1749)</f>
        <v>211</v>
      </c>
      <c r="I1107" s="1675">
        <f t="array" ref="I1107">XLOOKUP(C1107,'89'!C1136:C1749,'89'!I1136:I1749)</f>
        <v>229</v>
      </c>
      <c r="J1107" s="1675">
        <f t="array" ref="J1107">XLOOKUP(C1107,'89'!C1136:C1749,'89'!J1136:J1749)</f>
        <v>194</v>
      </c>
      <c r="K1107" s="8" t="s">
        <v>14</v>
      </c>
      <c r="L1107" s="8" t="s">
        <v>3046</v>
      </c>
    </row>
    <row r="1108" ht="14.25" customHeight="1">
      <c r="A1108" s="8" t="s">
        <v>3045</v>
      </c>
      <c r="B1108" s="14" t="s">
        <v>168</v>
      </c>
      <c r="C1108" s="1678">
        <v>381.0</v>
      </c>
      <c r="D1108" s="1678" t="s">
        <v>2729</v>
      </c>
      <c r="E1108" s="8" t="str">
        <f t="array" ref="E1108">XLOOKUP(C1108,'89'!C1137:C1750,'89'!E1137:E1750)</f>
        <v>Verdes</v>
      </c>
      <c r="F1108" s="8" t="str">
        <f t="array" ref="F1108">XLOOKUP(C1108,'89'!$C$911:$C$1524,'89'!F1137:F1750)</f>
        <v>#N/A</v>
      </c>
      <c r="H1108" s="1675">
        <f t="array" ref="H1108">XLOOKUP(C1108,'89'!C1137:C1750,'89'!H1137:H1750)</f>
        <v>220</v>
      </c>
      <c r="I1108" s="1675">
        <f t="array" ref="I1108">XLOOKUP(C1108,'89'!C1137:C1750,'89'!I1137:I1750)</f>
        <v>234</v>
      </c>
      <c r="J1108" s="1675">
        <f t="array" ref="J1108">XLOOKUP(C1108,'89'!C1137:C1750,'89'!J1137:J1750)</f>
        <v>208</v>
      </c>
      <c r="K1108" s="8" t="s">
        <v>14</v>
      </c>
      <c r="L1108" s="8" t="s">
        <v>3046</v>
      </c>
    </row>
    <row r="1109" ht="14.25" customHeight="1">
      <c r="A1109" s="8" t="s">
        <v>3045</v>
      </c>
      <c r="B1109" s="14" t="s">
        <v>168</v>
      </c>
      <c r="C1109" s="1678">
        <v>382.0</v>
      </c>
      <c r="D1109" s="1678" t="s">
        <v>2730</v>
      </c>
      <c r="E1109" s="8" t="str">
        <f t="array" ref="E1109">XLOOKUP(C1109,'89'!C1138:C1751,'89'!E1138:E1751)</f>
        <v>Verdes</v>
      </c>
      <c r="F1109" s="8" t="str">
        <f t="array" ref="F1109">XLOOKUP(C1109,'89'!$C$911:$C$1524,'89'!F1138:F1751)</f>
        <v>#N/A</v>
      </c>
      <c r="H1109" s="1675">
        <f t="array" ref="H1109">XLOOKUP(C1109,'89'!C1138:C1751,'89'!H1138:H1751)</f>
        <v>223</v>
      </c>
      <c r="I1109" s="1675">
        <f t="array" ref="I1109">XLOOKUP(C1109,'89'!C1138:C1751,'89'!I1138:I1751)</f>
        <v>235</v>
      </c>
      <c r="J1109" s="1675">
        <f t="array" ref="J1109">XLOOKUP(C1109,'89'!C1138:C1751,'89'!J1138:J1751)</f>
        <v>212</v>
      </c>
      <c r="K1109" s="8" t="s">
        <v>14</v>
      </c>
      <c r="L1109" s="8" t="s">
        <v>3046</v>
      </c>
    </row>
    <row r="1110" ht="14.25" customHeight="1">
      <c r="A1110" s="8" t="s">
        <v>3045</v>
      </c>
      <c r="B1110" s="1678" t="s">
        <v>892</v>
      </c>
      <c r="C1110" s="1679">
        <v>383.0</v>
      </c>
      <c r="D1110" s="1678" t="s">
        <v>2093</v>
      </c>
      <c r="E1110" s="8" t="str">
        <f t="array" ref="E1110">XLOOKUP(C1110,'89'!C1139:C1752,'89'!E1139:E1752)</f>
        <v>Verdes</v>
      </c>
      <c r="H1110" s="1675">
        <f t="array" ref="H1110">XLOOKUP(C1110,'89'!C1139:C1752,'89'!H1139:H1752)</f>
        <v>97</v>
      </c>
      <c r="I1110" s="1675">
        <f t="array" ref="I1110">XLOOKUP(C1110,'89'!C1139:C1752,'89'!I1139:I1752)</f>
        <v>112</v>
      </c>
      <c r="J1110" s="1675">
        <f t="array" ref="J1110">XLOOKUP(C1110,'89'!C1139:C1752,'89'!J1139:J1752)</f>
        <v>76</v>
      </c>
      <c r="K1110" s="8" t="s">
        <v>14</v>
      </c>
      <c r="L1110" s="8" t="s">
        <v>3046</v>
      </c>
    </row>
    <row r="1111" ht="14.25" customHeight="1">
      <c r="A1111" s="8" t="s">
        <v>3045</v>
      </c>
      <c r="B1111" s="1678" t="s">
        <v>892</v>
      </c>
      <c r="C1111" s="1679">
        <v>384.0</v>
      </c>
      <c r="D1111" s="1678" t="s">
        <v>2094</v>
      </c>
      <c r="E1111" s="8" t="str">
        <f t="array" ref="E1111">XLOOKUP(C1111,'89'!C1140:C1753,'89'!E1140:E1753)</f>
        <v>Verdes</v>
      </c>
      <c r="F1111" s="8" t="str">
        <f t="array" ref="F1111">XLOOKUP(C1111,'89'!$C$911:$C$1524,'89'!F1140:F1753)</f>
        <v>#N/A</v>
      </c>
      <c r="H1111" s="1675">
        <f t="array" ref="H1111">XLOOKUP(C1111,'89'!C1140:C1753,'89'!H1140:H1753)</f>
        <v>137</v>
      </c>
      <c r="I1111" s="1675">
        <f t="array" ref="I1111">XLOOKUP(C1111,'89'!C1140:C1753,'89'!I1140:I1753)</f>
        <v>155</v>
      </c>
      <c r="J1111" s="1675">
        <f t="array" ref="J1111">XLOOKUP(C1111,'89'!C1140:C1753,'89'!J1140:J1753)</f>
        <v>116</v>
      </c>
      <c r="K1111" s="8" t="s">
        <v>14</v>
      </c>
      <c r="L1111" s="8" t="s">
        <v>3046</v>
      </c>
    </row>
    <row r="1112" ht="14.25" customHeight="1">
      <c r="A1112" s="8" t="s">
        <v>3045</v>
      </c>
      <c r="B1112" s="1678" t="s">
        <v>814</v>
      </c>
      <c r="C1112" s="1678">
        <v>385.0</v>
      </c>
      <c r="D1112" s="1678" t="s">
        <v>2095</v>
      </c>
      <c r="E1112" s="8" t="str">
        <f t="array" ref="E1112">XLOOKUP(C1112,'89'!C1141:C1754,'89'!E1141:E1754)</f>
        <v>Verdes</v>
      </c>
      <c r="F1112" s="8" t="str">
        <f t="array" ref="F1112">XLOOKUP(C1112,'89'!$C$911:$C$1524,'89'!F1141:F1754)</f>
        <v>#N/A</v>
      </c>
      <c r="H1112" s="1675">
        <f t="array" ref="H1112">XLOOKUP(C1112,'89'!C1141:C1754,'89'!H1141:H1754)</f>
        <v>170</v>
      </c>
      <c r="I1112" s="1675">
        <f t="array" ref="I1112">XLOOKUP(C1112,'89'!C1141:C1754,'89'!I1141:I1754)</f>
        <v>186</v>
      </c>
      <c r="J1112" s="1675">
        <f t="array" ref="J1112">XLOOKUP(C1112,'89'!C1141:C1754,'89'!J1141:J1754)</f>
        <v>152</v>
      </c>
      <c r="K1112" s="8" t="s">
        <v>14</v>
      </c>
      <c r="L1112" s="8" t="s">
        <v>3046</v>
      </c>
    </row>
    <row r="1113" ht="14.25" customHeight="1">
      <c r="A1113" s="8" t="s">
        <v>3045</v>
      </c>
      <c r="B1113" s="14" t="s">
        <v>168</v>
      </c>
      <c r="C1113" s="1678">
        <v>386.0</v>
      </c>
      <c r="D1113" s="1678" t="s">
        <v>2731</v>
      </c>
      <c r="E1113" s="8" t="str">
        <f t="array" ref="E1113">XLOOKUP(C1113,'89'!C1142:C1755,'89'!E1142:E1755)</f>
        <v>Verdes</v>
      </c>
      <c r="H1113" s="1675">
        <f t="array" ref="H1113">XLOOKUP(C1113,'89'!C1142:C1755,'89'!H1142:H1755)</f>
        <v>206</v>
      </c>
      <c r="I1113" s="1675">
        <f t="array" ref="I1113">XLOOKUP(C1113,'89'!C1142:C1755,'89'!I1142:I1755)</f>
        <v>215</v>
      </c>
      <c r="J1113" s="1675">
        <f t="array" ref="J1113">XLOOKUP(C1113,'89'!C1142:C1755,'89'!J1142:J1755)</f>
        <v>189</v>
      </c>
      <c r="K1113" s="8" t="s">
        <v>14</v>
      </c>
      <c r="L1113" s="8" t="s">
        <v>3046</v>
      </c>
    </row>
    <row r="1114" ht="14.25" customHeight="1">
      <c r="A1114" s="8" t="s">
        <v>3045</v>
      </c>
      <c r="B1114" s="14" t="s">
        <v>168</v>
      </c>
      <c r="C1114" s="1678">
        <v>387.0</v>
      </c>
      <c r="D1114" s="1678" t="s">
        <v>2732</v>
      </c>
      <c r="E1114" s="8" t="str">
        <f t="array" ref="E1114">XLOOKUP(C1114,'89'!C1143:C1756,'89'!E1143:E1756)</f>
        <v>Verdes</v>
      </c>
      <c r="F1114" s="8" t="str">
        <f t="array" ref="F1114">XLOOKUP(C1114,'89'!$C$911:$C$1524,'89'!F1143:F1756)</f>
        <v>#N/A</v>
      </c>
      <c r="H1114" s="1675">
        <f t="array" ref="H1114">XLOOKUP(C1114,'89'!C1143:C1756,'89'!H1143:H1756)</f>
        <v>216</v>
      </c>
      <c r="I1114" s="1675">
        <f t="array" ref="I1114">XLOOKUP(C1114,'89'!C1143:C1756,'89'!I1143:I1756)</f>
        <v>226</v>
      </c>
      <c r="J1114" s="1675">
        <f t="array" ref="J1114">XLOOKUP(C1114,'89'!C1143:C1756,'89'!J1143:J1756)</f>
        <v>204</v>
      </c>
      <c r="K1114" s="8" t="s">
        <v>14</v>
      </c>
      <c r="L1114" s="8" t="s">
        <v>3046</v>
      </c>
    </row>
    <row r="1115" ht="14.25" customHeight="1">
      <c r="A1115" s="8" t="s">
        <v>3045</v>
      </c>
      <c r="B1115" s="14" t="s">
        <v>168</v>
      </c>
      <c r="C1115" s="1678">
        <v>388.0</v>
      </c>
      <c r="D1115" s="1678" t="s">
        <v>2733</v>
      </c>
      <c r="E1115" s="8" t="str">
        <f t="array" ref="E1115">XLOOKUP(C1115,'89'!C1144:C1757,'89'!E1144:E1757)</f>
        <v>Verdes</v>
      </c>
      <c r="F1115" s="8" t="str">
        <f t="array" ref="F1115">XLOOKUP(C1115,'89'!$C$911:$C$1524,'89'!F1144:F1757)</f>
        <v>#N/A</v>
      </c>
      <c r="H1115" s="1675">
        <f t="array" ref="H1115">XLOOKUP(C1115,'89'!C1144:C1757,'89'!H1144:H1757)</f>
        <v>230</v>
      </c>
      <c r="I1115" s="1675">
        <f t="array" ref="I1115">XLOOKUP(C1115,'89'!C1144:C1757,'89'!I1144:I1757)</f>
        <v>233</v>
      </c>
      <c r="J1115" s="1675">
        <f t="array" ref="J1115">XLOOKUP(C1115,'89'!C1144:C1757,'89'!J1144:J1757)</f>
        <v>217</v>
      </c>
      <c r="K1115" s="8" t="s">
        <v>14</v>
      </c>
      <c r="L1115" s="8" t="s">
        <v>3046</v>
      </c>
    </row>
    <row r="1116" ht="14.25" customHeight="1">
      <c r="A1116" s="8" t="s">
        <v>3045</v>
      </c>
      <c r="B1116" s="1678" t="s">
        <v>892</v>
      </c>
      <c r="C1116" s="1679">
        <v>389.0</v>
      </c>
      <c r="D1116" s="1678" t="s">
        <v>2096</v>
      </c>
      <c r="E1116" s="8" t="str">
        <f t="array" ref="E1116">XLOOKUP(C1116,'89'!C1145:C1758,'89'!E1145:E1758)</f>
        <v>Verdes</v>
      </c>
      <c r="F1116" s="8" t="str">
        <f t="array" ref="F1116">XLOOKUP(C1116,'89'!$C$911:$C$1524,'89'!F1145:F1758)</f>
        <v>#N/A</v>
      </c>
      <c r="H1116" s="1675">
        <f t="array" ref="H1116">XLOOKUP(C1116,'89'!C1145:C1758,'89'!H1145:H1758)</f>
        <v>77</v>
      </c>
      <c r="I1116" s="1675">
        <f t="array" ref="I1116">XLOOKUP(C1116,'89'!C1145:C1758,'89'!I1145:I1758)</f>
        <v>109</v>
      </c>
      <c r="J1116" s="1675">
        <f t="array" ref="J1116">XLOOKUP(C1116,'89'!C1145:C1758,'89'!J1145:J1758)</f>
        <v>85</v>
      </c>
      <c r="K1116" s="8" t="s">
        <v>14</v>
      </c>
      <c r="L1116" s="8" t="s">
        <v>3046</v>
      </c>
    </row>
    <row r="1117" ht="14.25" customHeight="1">
      <c r="A1117" s="8" t="s">
        <v>3045</v>
      </c>
      <c r="B1117" s="1678" t="s">
        <v>817</v>
      </c>
      <c r="C1117" s="1679">
        <v>390.0</v>
      </c>
      <c r="D1117" s="1678" t="s">
        <v>2097</v>
      </c>
      <c r="E1117" s="8" t="str">
        <f t="array" ref="E1117">XLOOKUP(C1117,'89'!C1146:C1759,'89'!E1146:E1759)</f>
        <v>Verdes</v>
      </c>
      <c r="F1117" s="8" t="str">
        <f t="array" ref="F1117">XLOOKUP(C1117,'89'!$C$911:$C$1524,'89'!F1146:F1759)</f>
        <v>#N/A</v>
      </c>
      <c r="H1117" s="1675">
        <f t="array" ref="H1117">XLOOKUP(C1117,'89'!C1146:C1759,'89'!H1146:H1759)</f>
        <v>111</v>
      </c>
      <c r="I1117" s="1675">
        <f t="array" ref="I1117">XLOOKUP(C1117,'89'!C1146:C1759,'89'!I1146:I1759)</f>
        <v>141</v>
      </c>
      <c r="J1117" s="1675">
        <f t="array" ref="J1117">XLOOKUP(C1117,'89'!C1146:C1759,'89'!J1146:J1759)</f>
        <v>110</v>
      </c>
      <c r="K1117" s="8" t="s">
        <v>14</v>
      </c>
      <c r="L1117" s="8" t="s">
        <v>3046</v>
      </c>
    </row>
    <row r="1118" ht="14.25" customHeight="1">
      <c r="A1118" s="8" t="s">
        <v>3045</v>
      </c>
      <c r="B1118" s="1678" t="s">
        <v>814</v>
      </c>
      <c r="C1118" s="1678">
        <v>391.0</v>
      </c>
      <c r="D1118" s="1678" t="s">
        <v>2098</v>
      </c>
      <c r="E1118" s="8" t="str">
        <f t="array" ref="E1118">XLOOKUP(C1118,'89'!C1147:C1760,'89'!E1147:E1760)</f>
        <v>Verdes</v>
      </c>
      <c r="F1118" s="8" t="str">
        <f t="array" ref="F1118">XLOOKUP(C1118,'89'!$C$911:$C$1524,'89'!F1147:F1760)</f>
        <v>#N/A</v>
      </c>
      <c r="H1118" s="1675">
        <f t="array" ref="H1118">XLOOKUP(C1118,'89'!C1147:C1760,'89'!H1147:H1760)</f>
        <v>159</v>
      </c>
      <c r="I1118" s="1675">
        <f t="array" ref="I1118">XLOOKUP(C1118,'89'!C1147:C1760,'89'!I1147:I1760)</f>
        <v>186</v>
      </c>
      <c r="J1118" s="1675">
        <f t="array" ref="J1118">XLOOKUP(C1118,'89'!C1147:C1760,'89'!J1147:J1760)</f>
        <v>160</v>
      </c>
      <c r="K1118" s="8" t="s">
        <v>14</v>
      </c>
      <c r="L1118" s="8" t="s">
        <v>3046</v>
      </c>
    </row>
    <row r="1119" ht="14.25" customHeight="1">
      <c r="A1119" s="8" t="s">
        <v>3045</v>
      </c>
      <c r="B1119" s="14" t="s">
        <v>168</v>
      </c>
      <c r="C1119" s="1678">
        <v>392.0</v>
      </c>
      <c r="D1119" s="1678" t="s">
        <v>2734</v>
      </c>
      <c r="E1119" s="8" t="str">
        <f t="array" ref="E1119">XLOOKUP(C1119,'89'!C1148:C1761,'89'!E1148:E1761)</f>
        <v>Verdes</v>
      </c>
      <c r="F1119" s="8" t="str">
        <f t="array" ref="F1119">XLOOKUP(C1119,'89'!$C$911:$C$1524,'89'!F1148:F1761)</f>
        <v>#N/A</v>
      </c>
      <c r="H1119" s="1675">
        <f t="array" ref="H1119">XLOOKUP(C1119,'89'!C1148:C1761,'89'!H1148:H1761)</f>
        <v>196</v>
      </c>
      <c r="I1119" s="1675">
        <f t="array" ref="I1119">XLOOKUP(C1119,'89'!C1148:C1761,'89'!I1148:I1761)</f>
        <v>214</v>
      </c>
      <c r="J1119" s="1675">
        <f t="array" ref="J1119">XLOOKUP(C1119,'89'!C1148:C1761,'89'!J1148:J1761)</f>
        <v>193</v>
      </c>
      <c r="K1119" s="8" t="s">
        <v>14</v>
      </c>
      <c r="L1119" s="8" t="s">
        <v>3046</v>
      </c>
    </row>
    <row r="1120" ht="14.25" customHeight="1">
      <c r="A1120" s="8" t="s">
        <v>3045</v>
      </c>
      <c r="B1120" s="14" t="s">
        <v>168</v>
      </c>
      <c r="C1120" s="1678">
        <v>393.0</v>
      </c>
      <c r="D1120" s="1678" t="s">
        <v>2735</v>
      </c>
      <c r="E1120" s="8" t="str">
        <f t="array" ref="E1120">XLOOKUP(C1120,'89'!C1149:C1762,'89'!E1149:E1762)</f>
        <v>Verdes</v>
      </c>
      <c r="F1120" s="8" t="str">
        <f t="array" ref="F1120">XLOOKUP(C1120,'89'!$C$911:$C$1524,'89'!F1149:F1762)</f>
        <v>#N/A</v>
      </c>
      <c r="H1120" s="1675">
        <f t="array" ref="H1120">XLOOKUP(C1120,'89'!C1149:C1762,'89'!H1149:H1762)</f>
        <v>211</v>
      </c>
      <c r="I1120" s="1675">
        <f t="array" ref="I1120">XLOOKUP(C1120,'89'!C1149:C1762,'89'!I1149:I1762)</f>
        <v>225</v>
      </c>
      <c r="J1120" s="1675">
        <f t="array" ref="J1120">XLOOKUP(C1120,'89'!C1149:C1762,'89'!J1149:J1762)</f>
        <v>207</v>
      </c>
      <c r="K1120" s="8" t="s">
        <v>14</v>
      </c>
      <c r="L1120" s="8" t="s">
        <v>3046</v>
      </c>
    </row>
    <row r="1121" ht="14.25" customHeight="1">
      <c r="A1121" s="8" t="s">
        <v>3045</v>
      </c>
      <c r="B1121" s="14" t="s">
        <v>168</v>
      </c>
      <c r="C1121" s="1678">
        <v>394.0</v>
      </c>
      <c r="D1121" s="1678" t="s">
        <v>2736</v>
      </c>
      <c r="E1121" s="8" t="str">
        <f t="array" ref="E1121">XLOOKUP(C1121,'89'!C1150:C1763,'89'!E1150:E1763)</f>
        <v>Verdes</v>
      </c>
      <c r="F1121" s="8" t="str">
        <f t="array" ref="F1121">XLOOKUP(C1121,'89'!$C$911:$C$1524,'89'!F1150:F1763)</f>
        <v>#N/A</v>
      </c>
      <c r="H1121" s="1675">
        <f t="array" ref="H1121">XLOOKUP(C1121,'89'!C1150:C1763,'89'!H1150:H1763)</f>
        <v>223</v>
      </c>
      <c r="I1121" s="1675">
        <f t="array" ref="I1121">XLOOKUP(C1121,'89'!C1150:C1763,'89'!I1150:I1763)</f>
        <v>232</v>
      </c>
      <c r="J1121" s="1675">
        <f t="array" ref="J1121">XLOOKUP(C1121,'89'!C1150:C1763,'89'!J1150:J1763)</f>
        <v>218</v>
      </c>
      <c r="K1121" s="8" t="s">
        <v>14</v>
      </c>
      <c r="L1121" s="8" t="s">
        <v>3046</v>
      </c>
    </row>
    <row r="1122" ht="14.25" customHeight="1">
      <c r="A1122" s="8" t="s">
        <v>3045</v>
      </c>
      <c r="B1122" s="1678" t="s">
        <v>892</v>
      </c>
      <c r="C1122" s="1679">
        <v>395.0</v>
      </c>
      <c r="D1122" s="1678" t="s">
        <v>2099</v>
      </c>
      <c r="E1122" s="8" t="str">
        <f t="array" ref="E1122">XLOOKUP(C1122,'89'!C1151:C1764,'89'!E1151:E1764)</f>
        <v>Verdes</v>
      </c>
      <c r="H1122" s="1675">
        <f t="array" ref="H1122">XLOOKUP(C1122,'89'!C1151:C1764,'89'!H1151:H1764)</f>
        <v>82</v>
      </c>
      <c r="I1122" s="1675">
        <f t="array" ref="I1122">XLOOKUP(C1122,'89'!C1151:C1764,'89'!I1151:I1764)</f>
        <v>100</v>
      </c>
      <c r="J1122" s="1675">
        <f t="array" ref="J1122">XLOOKUP(C1122,'89'!C1151:C1764,'89'!J1151:J1764)</f>
        <v>76</v>
      </c>
      <c r="K1122" s="8" t="s">
        <v>14</v>
      </c>
      <c r="L1122" s="8" t="s">
        <v>3046</v>
      </c>
    </row>
    <row r="1123" ht="14.25" customHeight="1">
      <c r="A1123" s="8" t="s">
        <v>3045</v>
      </c>
      <c r="B1123" s="1678" t="s">
        <v>892</v>
      </c>
      <c r="C1123" s="1679">
        <v>396.0</v>
      </c>
      <c r="D1123" s="1678" t="s">
        <v>2100</v>
      </c>
      <c r="E1123" s="8" t="str">
        <f t="array" ref="E1123">XLOOKUP(C1123,'89'!C1152:C1765,'89'!E1152:E1765)</f>
        <v>Verdes</v>
      </c>
      <c r="F1123" s="8" t="str">
        <f t="array" ref="F1123">XLOOKUP(C1123,'89'!$C$911:$C$1524,'89'!F1152:F1765)</f>
        <v>#N/A</v>
      </c>
      <c r="H1123" s="1675">
        <f t="array" ref="H1123">XLOOKUP(C1123,'89'!C1152:C1765,'89'!H1152:H1765)</f>
        <v>121</v>
      </c>
      <c r="I1123" s="1675">
        <f t="array" ref="I1123">XLOOKUP(C1123,'89'!C1152:C1765,'89'!I1152:I1765)</f>
        <v>140</v>
      </c>
      <c r="J1123" s="1675">
        <f t="array" ref="J1123">XLOOKUP(C1123,'89'!C1152:C1765,'89'!J1152:J1765)</f>
        <v>113</v>
      </c>
      <c r="K1123" s="8" t="s">
        <v>14</v>
      </c>
      <c r="L1123" s="8" t="s">
        <v>3046</v>
      </c>
    </row>
    <row r="1124" ht="14.25" customHeight="1">
      <c r="A1124" s="8" t="s">
        <v>3045</v>
      </c>
      <c r="B1124" s="1678" t="s">
        <v>814</v>
      </c>
      <c r="C1124" s="1678">
        <v>397.0</v>
      </c>
      <c r="D1124" s="1678" t="s">
        <v>2101</v>
      </c>
      <c r="E1124" s="8" t="str">
        <f t="array" ref="E1124">XLOOKUP(C1124,'89'!C1153:C1766,'89'!E1153:E1766)</f>
        <v>Verdes</v>
      </c>
      <c r="F1124" s="8" t="str">
        <f t="array" ref="F1124">XLOOKUP(C1124,'89'!$C$911:$C$1524,'89'!F1153:F1766)</f>
        <v>#N/A</v>
      </c>
      <c r="H1124" s="1675">
        <f t="array" ref="H1124">XLOOKUP(C1124,'89'!C1153:C1766,'89'!H1153:H1766)</f>
        <v>155</v>
      </c>
      <c r="I1124" s="1675">
        <f t="array" ref="I1124">XLOOKUP(C1124,'89'!C1153:C1766,'89'!I1153:I1766)</f>
        <v>174</v>
      </c>
      <c r="J1124" s="1675">
        <f t="array" ref="J1124">XLOOKUP(C1124,'89'!C1153:C1766,'89'!J1153:J1766)</f>
        <v>151</v>
      </c>
      <c r="K1124" s="8" t="s">
        <v>14</v>
      </c>
      <c r="L1124" s="8" t="s">
        <v>3046</v>
      </c>
    </row>
    <row r="1125" ht="14.25" customHeight="1">
      <c r="A1125" s="8" t="s">
        <v>3045</v>
      </c>
      <c r="B1125" s="14" t="s">
        <v>168</v>
      </c>
      <c r="C1125" s="1678">
        <v>398.0</v>
      </c>
      <c r="D1125" s="1678" t="s">
        <v>2737</v>
      </c>
      <c r="E1125" s="8" t="str">
        <f t="array" ref="E1125">XLOOKUP(C1125,'89'!C1154:C1767,'89'!E1154:E1767)</f>
        <v>Verdes</v>
      </c>
      <c r="H1125" s="1675">
        <f t="array" ref="H1125">XLOOKUP(C1125,'89'!C1154:C1767,'89'!H1154:H1767)</f>
        <v>197</v>
      </c>
      <c r="I1125" s="1675">
        <f t="array" ref="I1125">XLOOKUP(C1125,'89'!C1154:C1767,'89'!I1154:I1767)</f>
        <v>210</v>
      </c>
      <c r="J1125" s="1675">
        <f t="array" ref="J1125">XLOOKUP(C1125,'89'!C1154:C1767,'89'!J1154:J1767)</f>
        <v>191</v>
      </c>
      <c r="K1125" s="8" t="s">
        <v>14</v>
      </c>
      <c r="L1125" s="8" t="s">
        <v>3046</v>
      </c>
    </row>
    <row r="1126" ht="14.25" customHeight="1">
      <c r="A1126" s="8" t="s">
        <v>3045</v>
      </c>
      <c r="B1126" s="14" t="s">
        <v>168</v>
      </c>
      <c r="C1126" s="1678">
        <v>399.0</v>
      </c>
      <c r="D1126" s="1678" t="s">
        <v>2738</v>
      </c>
      <c r="E1126" s="8" t="str">
        <f t="array" ref="E1126">XLOOKUP(C1126,'89'!C1155:C1768,'89'!E1155:E1768)</f>
        <v>Verdes</v>
      </c>
      <c r="F1126" s="8" t="str">
        <f t="array" ref="F1126">XLOOKUP(C1126,'89'!$C$911:$C$1524,'89'!F1155:F1768)</f>
        <v>#N/A</v>
      </c>
      <c r="H1126" s="1675">
        <f t="array" ref="H1126">XLOOKUP(C1126,'89'!C1155:C1768,'89'!H1155:H1768)</f>
        <v>208</v>
      </c>
      <c r="I1126" s="1675">
        <f t="array" ref="I1126">XLOOKUP(C1126,'89'!C1155:C1768,'89'!I1155:I1768)</f>
        <v>219</v>
      </c>
      <c r="J1126" s="1675">
        <f t="array" ref="J1126">XLOOKUP(C1126,'89'!C1155:C1768,'89'!J1155:J1768)</f>
        <v>201</v>
      </c>
      <c r="K1126" s="8" t="s">
        <v>14</v>
      </c>
      <c r="L1126" s="8" t="s">
        <v>3046</v>
      </c>
    </row>
    <row r="1127" ht="14.25" customHeight="1">
      <c r="A1127" s="8" t="s">
        <v>3045</v>
      </c>
      <c r="B1127" s="14" t="s">
        <v>168</v>
      </c>
      <c r="C1127" s="1678">
        <v>400.0</v>
      </c>
      <c r="D1127" s="1678" t="s">
        <v>2739</v>
      </c>
      <c r="E1127" s="8" t="str">
        <f t="array" ref="E1127">XLOOKUP(C1127,'89'!C1156:C1769,'89'!E1156:E1769)</f>
        <v>Verdes</v>
      </c>
      <c r="F1127" s="8" t="str">
        <f t="array" ref="F1127">XLOOKUP(C1127,'89'!$C$911:$C$1524,'89'!F1156:F1769)</f>
        <v>#N/A</v>
      </c>
      <c r="H1127" s="1675">
        <f t="array" ref="H1127">XLOOKUP(C1127,'89'!C1156:C1769,'89'!H1156:H1769)</f>
        <v>218</v>
      </c>
      <c r="I1127" s="1675">
        <f t="array" ref="I1127">XLOOKUP(C1127,'89'!C1156:C1769,'89'!I1156:I1769)</f>
        <v>229</v>
      </c>
      <c r="J1127" s="1675">
        <f t="array" ref="J1127">XLOOKUP(C1127,'89'!C1156:C1769,'89'!J1156:J1769)</f>
        <v>218</v>
      </c>
      <c r="K1127" s="8" t="s">
        <v>14</v>
      </c>
      <c r="L1127" s="8" t="s">
        <v>3046</v>
      </c>
    </row>
    <row r="1128" ht="14.25" customHeight="1">
      <c r="A1128" s="8" t="s">
        <v>3045</v>
      </c>
      <c r="B1128" s="1678" t="s">
        <v>892</v>
      </c>
      <c r="C1128" s="1679">
        <v>419.0</v>
      </c>
      <c r="D1128" s="1678" t="s">
        <v>2102</v>
      </c>
      <c r="E1128" s="8" t="str">
        <f t="array" ref="E1128">XLOOKUP(C1128,'89'!C1157:C1770,'89'!E1157:E1770)</f>
        <v>Verdes</v>
      </c>
      <c r="H1128" s="1675">
        <f t="array" ref="H1128">XLOOKUP(C1128,'89'!C1157:C1770,'89'!H1157:H1770)</f>
        <v>71</v>
      </c>
      <c r="I1128" s="1675">
        <f t="array" ref="I1128">XLOOKUP(C1128,'89'!C1157:C1770,'89'!I1157:I1770)</f>
        <v>108</v>
      </c>
      <c r="J1128" s="1675">
        <f t="array" ref="J1128">XLOOKUP(C1128,'89'!C1157:C1770,'89'!J1157:J1770)</f>
        <v>96</v>
      </c>
      <c r="K1128" s="8" t="s">
        <v>14</v>
      </c>
      <c r="L1128" s="8" t="s">
        <v>3046</v>
      </c>
    </row>
    <row r="1129" ht="14.25" customHeight="1">
      <c r="A1129" s="8" t="s">
        <v>3045</v>
      </c>
      <c r="B1129" s="1678" t="s">
        <v>817</v>
      </c>
      <c r="C1129" s="1679">
        <v>420.0</v>
      </c>
      <c r="D1129" s="1678" t="s">
        <v>2103</v>
      </c>
      <c r="E1129" s="8" t="str">
        <f t="array" ref="E1129">XLOOKUP(C1129,'89'!C1158:C1771,'89'!E1158:E1771)</f>
        <v>Verdes</v>
      </c>
      <c r="F1129" s="8" t="str">
        <f t="array" ref="F1129">XLOOKUP(C1129,'89'!$C$911:$C$1524,'89'!F1158:F1771)</f>
        <v>#N/A</v>
      </c>
      <c r="H1129" s="1675">
        <f t="array" ref="H1129">XLOOKUP(C1129,'89'!C1158:C1771,'89'!H1158:H1771)</f>
        <v>94</v>
      </c>
      <c r="I1129" s="1675">
        <f t="array" ref="I1129">XLOOKUP(C1129,'89'!C1158:C1771,'89'!I1158:I1771)</f>
        <v>140</v>
      </c>
      <c r="J1129" s="1675">
        <f t="array" ref="J1129">XLOOKUP(C1129,'89'!C1158:C1771,'89'!J1158:J1771)</f>
        <v>123</v>
      </c>
      <c r="K1129" s="8" t="s">
        <v>14</v>
      </c>
      <c r="L1129" s="8" t="s">
        <v>3046</v>
      </c>
    </row>
    <row r="1130" ht="14.25" customHeight="1">
      <c r="A1130" s="8" t="s">
        <v>3045</v>
      </c>
      <c r="B1130" s="1678" t="s">
        <v>814</v>
      </c>
      <c r="C1130" s="1678">
        <v>421.0</v>
      </c>
      <c r="D1130" s="1678" t="s">
        <v>2104</v>
      </c>
      <c r="E1130" s="8" t="str">
        <f t="array" ref="E1130">XLOOKUP(C1130,'89'!C1159:C1772,'89'!E1159:E1772)</f>
        <v>Verdes</v>
      </c>
      <c r="F1130" s="8" t="str">
        <f t="array" ref="F1130">XLOOKUP(C1130,'89'!$C$911:$C$1524,'89'!F1159:F1772)</f>
        <v>#N/A</v>
      </c>
      <c r="H1130" s="1675">
        <f t="array" ref="H1130">XLOOKUP(C1130,'89'!C1159:C1772,'89'!H1159:H1772)</f>
        <v>137</v>
      </c>
      <c r="I1130" s="1675">
        <f t="array" ref="I1130">XLOOKUP(C1130,'89'!C1159:C1772,'89'!I1159:I1772)</f>
        <v>183</v>
      </c>
      <c r="J1130" s="1675">
        <f t="array" ref="J1130">XLOOKUP(C1130,'89'!C1159:C1772,'89'!J1159:J1772)</f>
        <v>172</v>
      </c>
      <c r="K1130" s="8" t="s">
        <v>14</v>
      </c>
      <c r="L1130" s="8" t="s">
        <v>3046</v>
      </c>
    </row>
    <row r="1131" ht="14.25" customHeight="1">
      <c r="A1131" s="8" t="s">
        <v>3045</v>
      </c>
      <c r="B1131" s="14" t="s">
        <v>168</v>
      </c>
      <c r="C1131" s="1678">
        <v>422.0</v>
      </c>
      <c r="D1131" s="1678" t="s">
        <v>2740</v>
      </c>
      <c r="E1131" s="8" t="str">
        <f t="array" ref="E1131">XLOOKUP(C1131,'89'!C1160:C1773,'89'!E1160:E1773)</f>
        <v>Verdes</v>
      </c>
      <c r="H1131" s="1675">
        <f t="array" ref="H1131">XLOOKUP(C1131,'89'!C1160:C1773,'89'!H1160:H1773)</f>
        <v>182</v>
      </c>
      <c r="I1131" s="1675">
        <f t="array" ref="I1131">XLOOKUP(C1131,'89'!C1160:C1773,'89'!I1160:I1773)</f>
        <v>213</v>
      </c>
      <c r="J1131" s="1675">
        <f t="array" ref="J1131">XLOOKUP(C1131,'89'!C1160:C1773,'89'!J1160:J1773)</f>
        <v>204</v>
      </c>
      <c r="K1131" s="8" t="s">
        <v>14</v>
      </c>
      <c r="L1131" s="8" t="s">
        <v>3046</v>
      </c>
    </row>
    <row r="1132" ht="14.25" customHeight="1">
      <c r="A1132" s="8" t="s">
        <v>3045</v>
      </c>
      <c r="B1132" s="14" t="s">
        <v>168</v>
      </c>
      <c r="C1132" s="1678">
        <v>423.0</v>
      </c>
      <c r="D1132" s="1678" t="s">
        <v>2741</v>
      </c>
      <c r="E1132" s="8" t="str">
        <f t="array" ref="E1132">XLOOKUP(C1132,'89'!C1161:C1774,'89'!E1161:E1774)</f>
        <v>Verdes</v>
      </c>
      <c r="F1132" s="8" t="str">
        <f t="array" ref="F1132">XLOOKUP(C1132,'89'!$C$911:$C$1524,'89'!F1161:F1774)</f>
        <v>#N/A</v>
      </c>
      <c r="H1132" s="1675">
        <f t="array" ref="H1132">XLOOKUP(C1132,'89'!C1161:C1774,'89'!H1161:H1774)</f>
        <v>200</v>
      </c>
      <c r="I1132" s="1675">
        <f t="array" ref="I1132">XLOOKUP(C1132,'89'!C1161:C1774,'89'!I1161:I1774)</f>
        <v>224</v>
      </c>
      <c r="J1132" s="1675">
        <f t="array" ref="J1132">XLOOKUP(C1132,'89'!C1161:C1774,'89'!J1161:J1774)</f>
        <v>214</v>
      </c>
      <c r="K1132" s="8" t="s">
        <v>14</v>
      </c>
      <c r="L1132" s="8" t="s">
        <v>3046</v>
      </c>
    </row>
    <row r="1133" ht="14.25" customHeight="1">
      <c r="A1133" s="8" t="s">
        <v>3045</v>
      </c>
      <c r="B1133" s="14" t="s">
        <v>168</v>
      </c>
      <c r="C1133" s="1678">
        <v>424.0</v>
      </c>
      <c r="D1133" s="1678" t="s">
        <v>2742</v>
      </c>
      <c r="E1133" s="8" t="str">
        <f t="array" ref="E1133">XLOOKUP(C1133,'89'!C1162:C1775,'89'!E1162:E1775)</f>
        <v>Verdes</v>
      </c>
      <c r="F1133" s="8" t="str">
        <f t="array" ref="F1133">XLOOKUP(C1133,'89'!$C$911:$C$1524,'89'!F1162:F1775)</f>
        <v>#N/A</v>
      </c>
      <c r="H1133" s="1675">
        <f t="array" ref="H1133">XLOOKUP(C1133,'89'!C1162:C1775,'89'!H1162:H1775)</f>
        <v>216</v>
      </c>
      <c r="I1133" s="1675">
        <f t="array" ref="I1133">XLOOKUP(C1133,'89'!C1162:C1775,'89'!I1162:I1775)</f>
        <v>233</v>
      </c>
      <c r="J1133" s="1675">
        <f t="array" ref="J1133">XLOOKUP(C1133,'89'!C1162:C1775,'89'!J1162:J1775)</f>
        <v>222</v>
      </c>
      <c r="K1133" s="8" t="s">
        <v>14</v>
      </c>
      <c r="L1133" s="8" t="s">
        <v>3046</v>
      </c>
    </row>
    <row r="1134" ht="14.25" customHeight="1">
      <c r="A1134" s="8" t="s">
        <v>3045</v>
      </c>
      <c r="B1134" s="1678" t="s">
        <v>892</v>
      </c>
      <c r="C1134" s="1679">
        <v>431.0</v>
      </c>
      <c r="D1134" s="1678" t="s">
        <v>2105</v>
      </c>
      <c r="E1134" s="8" t="str">
        <f t="array" ref="E1134">XLOOKUP(C1134,'89'!C1163:C1776,'89'!E1163:E1776)</f>
        <v>Verdes</v>
      </c>
      <c r="H1134" s="1675">
        <f t="array" ref="H1134">XLOOKUP(C1134,'89'!C1163:C1776,'89'!H1163:H1776)</f>
        <v>0</v>
      </c>
      <c r="I1134" s="1675">
        <f t="array" ref="I1134">XLOOKUP(C1134,'89'!C1163:C1776,'89'!I1163:I1776)</f>
        <v>153</v>
      </c>
      <c r="J1134" s="1675">
        <f t="array" ref="J1134">XLOOKUP(C1134,'89'!C1163:C1776,'89'!J1163:J1776)</f>
        <v>112</v>
      </c>
      <c r="K1134" s="8" t="s">
        <v>14</v>
      </c>
      <c r="L1134" s="8" t="s">
        <v>3046</v>
      </c>
    </row>
    <row r="1135" ht="14.25" customHeight="1">
      <c r="A1135" s="8" t="s">
        <v>3045</v>
      </c>
      <c r="B1135" s="1678" t="s">
        <v>817</v>
      </c>
      <c r="C1135" s="1679">
        <v>432.0</v>
      </c>
      <c r="D1135" s="1678" t="s">
        <v>2106</v>
      </c>
      <c r="E1135" s="8" t="str">
        <f t="array" ref="E1135">XLOOKUP(C1135,'89'!C1164:C1777,'89'!E1164:E1777)</f>
        <v>Verdes</v>
      </c>
      <c r="F1135" s="8" t="str">
        <f t="array" ref="F1135">XLOOKUP(C1135,'89'!$C$911:$C$1524,'89'!F1164:F1777)</f>
        <v>#N/A</v>
      </c>
      <c r="H1135" s="1675">
        <f t="array" ref="H1135">XLOOKUP(C1135,'89'!C1164:C1777,'89'!H1164:H1777)</f>
        <v>0</v>
      </c>
      <c r="I1135" s="1675">
        <f t="array" ref="I1135">XLOOKUP(C1135,'89'!C1164:C1777,'89'!I1164:I1777)</f>
        <v>183</v>
      </c>
      <c r="J1135" s="1675">
        <f t="array" ref="J1135">XLOOKUP(C1135,'89'!C1164:C1777,'89'!J1164:J1777)</f>
        <v>146</v>
      </c>
      <c r="K1135" s="8" t="s">
        <v>14</v>
      </c>
      <c r="L1135" s="8" t="s">
        <v>3046</v>
      </c>
    </row>
    <row r="1136" ht="14.25" customHeight="1">
      <c r="A1136" s="8" t="s">
        <v>3045</v>
      </c>
      <c r="B1136" s="1678" t="s">
        <v>814</v>
      </c>
      <c r="C1136" s="1678">
        <v>433.0</v>
      </c>
      <c r="D1136" s="1678" t="s">
        <v>2107</v>
      </c>
      <c r="E1136" s="8" t="str">
        <f t="array" ref="E1136">XLOOKUP(C1136,'89'!C1165:C1778,'89'!E1165:E1778)</f>
        <v>Verdes</v>
      </c>
      <c r="F1136" s="8" t="str">
        <f t="array" ref="F1136">XLOOKUP(C1136,'89'!$C$911:$C$1524,'89'!F1165:F1778)</f>
        <v>#N/A</v>
      </c>
      <c r="H1136" s="1675">
        <f t="array" ref="H1136">XLOOKUP(C1136,'89'!C1165:C1778,'89'!H1165:H1778)</f>
        <v>106</v>
      </c>
      <c r="I1136" s="1675">
        <f t="array" ref="I1136">XLOOKUP(C1136,'89'!C1165:C1778,'89'!I1165:I1778)</f>
        <v>209</v>
      </c>
      <c r="J1136" s="1675">
        <f t="array" ref="J1136">XLOOKUP(C1136,'89'!C1165:C1778,'89'!J1165:J1778)</f>
        <v>186</v>
      </c>
      <c r="K1136" s="8" t="s">
        <v>14</v>
      </c>
      <c r="L1136" s="8" t="s">
        <v>3046</v>
      </c>
    </row>
    <row r="1137" ht="14.25" customHeight="1">
      <c r="A1137" s="8" t="s">
        <v>3045</v>
      </c>
      <c r="B1137" s="14" t="s">
        <v>168</v>
      </c>
      <c r="C1137" s="1678">
        <v>434.0</v>
      </c>
      <c r="D1137" s="1678" t="s">
        <v>2743</v>
      </c>
      <c r="E1137" s="8" t="str">
        <f t="array" ref="E1137">XLOOKUP(C1137,'89'!C1166:C1779,'89'!E1166:E1779)</f>
        <v>Verdes</v>
      </c>
      <c r="H1137" s="1675">
        <f t="array" ref="H1137">XLOOKUP(C1137,'89'!C1166:C1779,'89'!H1166:H1779)</f>
        <v>167</v>
      </c>
      <c r="I1137" s="1675">
        <f t="array" ref="I1137">XLOOKUP(C1137,'89'!C1166:C1779,'89'!I1166:I1779)</f>
        <v>230</v>
      </c>
      <c r="J1137" s="1675">
        <f t="array" ref="J1137">XLOOKUP(C1137,'89'!C1166:C1779,'89'!J1166:J1779)</f>
        <v>214</v>
      </c>
      <c r="K1137" s="8" t="s">
        <v>14</v>
      </c>
      <c r="L1137" s="8" t="s">
        <v>3046</v>
      </c>
    </row>
    <row r="1138" ht="14.25" customHeight="1">
      <c r="A1138" s="8" t="s">
        <v>3045</v>
      </c>
      <c r="B1138" s="14" t="s">
        <v>168</v>
      </c>
      <c r="C1138" s="1678">
        <v>435.0</v>
      </c>
      <c r="D1138" s="1678" t="s">
        <v>2744</v>
      </c>
      <c r="E1138" s="8" t="str">
        <f t="array" ref="E1138">XLOOKUP(C1138,'89'!C1167:C1780,'89'!E1167:E1780)</f>
        <v>Verdes</v>
      </c>
      <c r="F1138" s="8" t="str">
        <f t="array" ref="F1138">XLOOKUP(C1138,'89'!$C$911:$C$1524,'89'!F1167:F1780)</f>
        <v>#N/A</v>
      </c>
      <c r="H1138" s="1675">
        <f t="array" ref="H1138">XLOOKUP(C1138,'89'!C1167:C1780,'89'!H1167:H1780)</f>
        <v>190</v>
      </c>
      <c r="I1138" s="1675">
        <f t="array" ref="I1138">XLOOKUP(C1138,'89'!C1167:C1780,'89'!I1167:I1780)</f>
        <v>235</v>
      </c>
      <c r="J1138" s="1675">
        <f t="array" ref="J1138">XLOOKUP(C1138,'89'!C1167:C1780,'89'!J1167:J1780)</f>
        <v>223</v>
      </c>
      <c r="K1138" s="8" t="s">
        <v>14</v>
      </c>
      <c r="L1138" s="8" t="s">
        <v>3046</v>
      </c>
    </row>
    <row r="1139" ht="14.25" customHeight="1">
      <c r="A1139" s="8" t="s">
        <v>3045</v>
      </c>
      <c r="B1139" s="14" t="s">
        <v>168</v>
      </c>
      <c r="C1139" s="14">
        <v>436.0</v>
      </c>
      <c r="D1139" s="14" t="s">
        <v>2745</v>
      </c>
      <c r="E1139" s="8" t="str">
        <f t="array" ref="E1139">XLOOKUP(C1139,'89'!C1168:C1781,'89'!E1168:E1781)</f>
        <v>Verdes</v>
      </c>
      <c r="F1139" s="8" t="str">
        <f t="array" ref="F1139">XLOOKUP(C1139,'89'!$C$911:$C$1524,'89'!F1168:F1781)</f>
        <v>#N/A</v>
      </c>
      <c r="H1139" s="1675">
        <f t="array" ref="H1139">XLOOKUP(C1139,'89'!C1168:C1781,'89'!H1168:H1781)</f>
        <v>224</v>
      </c>
      <c r="I1139" s="1675">
        <f t="array" ref="I1139">XLOOKUP(C1139,'89'!C1168:C1781,'89'!I1168:I1781)</f>
        <v>244</v>
      </c>
      <c r="J1139" s="1675">
        <f t="array" ref="J1139">XLOOKUP(C1139,'89'!C1168:C1781,'89'!J1168:J1781)</f>
        <v>238</v>
      </c>
      <c r="K1139" s="8" t="s">
        <v>14</v>
      </c>
      <c r="L1139" s="8" t="s">
        <v>3046</v>
      </c>
    </row>
    <row r="1140" ht="14.25" customHeight="1">
      <c r="A1140" s="8" t="s">
        <v>3045</v>
      </c>
      <c r="B1140" s="1678" t="s">
        <v>892</v>
      </c>
      <c r="C1140" s="1679">
        <v>449.0</v>
      </c>
      <c r="D1140" s="1678" t="s">
        <v>2108</v>
      </c>
      <c r="E1140" s="8" t="str">
        <f t="array" ref="E1140">XLOOKUP(C1140,'89'!C1169:C1782,'89'!E1169:E1782)</f>
        <v>Verdes</v>
      </c>
      <c r="H1140" s="1675">
        <f t="array" ref="H1140">XLOOKUP(C1140,'89'!C1169:C1782,'89'!H1169:H1782)</f>
        <v>57</v>
      </c>
      <c r="I1140" s="1675">
        <f t="array" ref="I1140">XLOOKUP(C1140,'89'!C1169:C1782,'89'!I1169:I1782)</f>
        <v>101</v>
      </c>
      <c r="J1140" s="1675">
        <f t="array" ref="J1140">XLOOKUP(C1140,'89'!C1169:C1782,'89'!J1169:J1782)</f>
        <v>99</v>
      </c>
      <c r="K1140" s="8" t="s">
        <v>14</v>
      </c>
      <c r="L1140" s="8" t="s">
        <v>3046</v>
      </c>
    </row>
    <row r="1141" ht="14.25" customHeight="1">
      <c r="A1141" s="8" t="s">
        <v>3045</v>
      </c>
      <c r="B1141" s="1678" t="s">
        <v>892</v>
      </c>
      <c r="C1141" s="1679">
        <v>450.0</v>
      </c>
      <c r="D1141" s="1678" t="s">
        <v>2109</v>
      </c>
      <c r="E1141" s="8" t="str">
        <f t="array" ref="E1141">XLOOKUP(C1141,'89'!C1170:C1783,'89'!E1170:E1783)</f>
        <v>Verdes</v>
      </c>
      <c r="F1141" s="8" t="str">
        <f t="array" ref="F1141">XLOOKUP(C1141,'89'!$C$911:$C$1524,'89'!F1170:F1783)</f>
        <v>#N/A</v>
      </c>
      <c r="H1141" s="1675">
        <f t="array" ref="H1141">XLOOKUP(C1141,'89'!C1170:C1783,'89'!H1170:H1783)</f>
        <v>75</v>
      </c>
      <c r="I1141" s="1675">
        <f t="array" ref="I1141">XLOOKUP(C1141,'89'!C1170:C1783,'89'!I1170:I1783)</f>
        <v>139</v>
      </c>
      <c r="J1141" s="1675">
        <f t="array" ref="J1141">XLOOKUP(C1141,'89'!C1170:C1783,'89'!J1170:J1783)</f>
        <v>135</v>
      </c>
      <c r="K1141" s="8" t="s">
        <v>14</v>
      </c>
      <c r="L1141" s="8" t="s">
        <v>3046</v>
      </c>
    </row>
    <row r="1142" ht="14.25" customHeight="1">
      <c r="A1142" s="8" t="s">
        <v>3045</v>
      </c>
      <c r="B1142" s="1678" t="s">
        <v>814</v>
      </c>
      <c r="C1142" s="1678">
        <v>451.0</v>
      </c>
      <c r="D1142" s="1678" t="s">
        <v>2110</v>
      </c>
      <c r="E1142" s="8" t="str">
        <f t="array" ref="E1142">XLOOKUP(C1142,'89'!C1171:C1784,'89'!E1171:E1784)</f>
        <v>Verdes</v>
      </c>
      <c r="F1142" s="8" t="str">
        <f t="array" ref="F1142">XLOOKUP(C1142,'89'!$C$911:$C$1524,'89'!F1171:F1784)</f>
        <v>#N/A</v>
      </c>
      <c r="H1142" s="1675">
        <f t="array" ref="H1142">XLOOKUP(C1142,'89'!C1171:C1784,'89'!H1171:H1784)</f>
        <v>129</v>
      </c>
      <c r="I1142" s="1675">
        <f t="array" ref="I1142">XLOOKUP(C1142,'89'!C1171:C1784,'89'!I1171:I1784)</f>
        <v>185</v>
      </c>
      <c r="J1142" s="1675">
        <f t="array" ref="J1142">XLOOKUP(C1142,'89'!C1171:C1784,'89'!J1171:J1784)</f>
        <v>183</v>
      </c>
      <c r="K1142" s="8" t="s">
        <v>14</v>
      </c>
      <c r="L1142" s="8" t="s">
        <v>3046</v>
      </c>
    </row>
    <row r="1143" ht="14.25" customHeight="1">
      <c r="A1143" s="8" t="s">
        <v>3045</v>
      </c>
      <c r="B1143" s="14" t="s">
        <v>168</v>
      </c>
      <c r="C1143" s="1678">
        <v>452.0</v>
      </c>
      <c r="D1143" s="1678" t="s">
        <v>2746</v>
      </c>
      <c r="E1143" s="8" t="str">
        <f t="array" ref="E1143">XLOOKUP(C1143,'89'!C1172:C1785,'89'!E1172:E1785)</f>
        <v>Verdes</v>
      </c>
      <c r="H1143" s="1675">
        <f t="array" ref="H1143">XLOOKUP(C1143,'89'!C1172:C1785,'89'!H1172:H1785)</f>
        <v>178</v>
      </c>
      <c r="I1143" s="1675">
        <f t="array" ref="I1143">XLOOKUP(C1143,'89'!C1172:C1785,'89'!I1172:I1785)</f>
        <v>217</v>
      </c>
      <c r="J1143" s="1675">
        <f t="array" ref="J1143">XLOOKUP(C1143,'89'!C1172:C1785,'89'!J1172:J1785)</f>
        <v>214</v>
      </c>
      <c r="K1143" s="8" t="s">
        <v>14</v>
      </c>
      <c r="L1143" s="8" t="s">
        <v>3046</v>
      </c>
    </row>
    <row r="1144" ht="14.25" customHeight="1">
      <c r="A1144" s="8" t="s">
        <v>3045</v>
      </c>
      <c r="B1144" s="14" t="s">
        <v>168</v>
      </c>
      <c r="C1144" s="1678">
        <v>453.0</v>
      </c>
      <c r="D1144" s="1678" t="s">
        <v>2747</v>
      </c>
      <c r="E1144" s="8" t="str">
        <f t="array" ref="E1144">XLOOKUP(C1144,'89'!C1173:C1786,'89'!E1173:E1786)</f>
        <v>Verdes</v>
      </c>
      <c r="F1144" s="8" t="str">
        <f t="array" ref="F1144">XLOOKUP(C1144,'89'!$C$911:$C$1524,'89'!F1173:F1786)</f>
        <v>#N/A</v>
      </c>
      <c r="H1144" s="1675">
        <f t="array" ref="H1144">XLOOKUP(C1144,'89'!C1173:C1786,'89'!H1173:H1786)</f>
        <v>194</v>
      </c>
      <c r="I1144" s="1675">
        <f t="array" ref="I1144">XLOOKUP(C1144,'89'!C1173:C1786,'89'!I1173:I1786)</f>
        <v>225</v>
      </c>
      <c r="J1144" s="1675">
        <f t="array" ref="J1144">XLOOKUP(C1144,'89'!C1173:C1786,'89'!J1173:J1786)</f>
        <v>222</v>
      </c>
      <c r="K1144" s="8" t="s">
        <v>14</v>
      </c>
      <c r="L1144" s="8" t="s">
        <v>3046</v>
      </c>
    </row>
    <row r="1145" ht="14.25" customHeight="1">
      <c r="A1145" s="8" t="s">
        <v>3045</v>
      </c>
      <c r="B1145" s="14" t="s">
        <v>168</v>
      </c>
      <c r="C1145" s="1678">
        <v>454.0</v>
      </c>
      <c r="D1145" s="1678" t="s">
        <v>2748</v>
      </c>
      <c r="E1145" s="8" t="str">
        <f t="array" ref="E1145">XLOOKUP(C1145,'89'!C1174:C1787,'89'!E1174:E1787)</f>
        <v>Verdes</v>
      </c>
      <c r="F1145" s="8" t="str">
        <f t="array" ref="F1145">XLOOKUP(C1145,'89'!$C$911:$C$1524,'89'!F1174:F1787)</f>
        <v>#N/A</v>
      </c>
      <c r="H1145" s="1675">
        <f t="array" ref="H1145">XLOOKUP(C1145,'89'!C1174:C1787,'89'!H1174:H1787)</f>
        <v>214</v>
      </c>
      <c r="I1145" s="1675">
        <f t="array" ref="I1145">XLOOKUP(C1145,'89'!C1174:C1787,'89'!I1174:I1787)</f>
        <v>237</v>
      </c>
      <c r="J1145" s="1675">
        <f t="array" ref="J1145">XLOOKUP(C1145,'89'!C1174:C1787,'89'!J1174:J1787)</f>
        <v>232</v>
      </c>
      <c r="K1145" s="8" t="s">
        <v>14</v>
      </c>
      <c r="L1145" s="8" t="s">
        <v>3046</v>
      </c>
    </row>
    <row r="1146" ht="14.25" customHeight="1">
      <c r="A1146" s="8" t="s">
        <v>3045</v>
      </c>
      <c r="B1146" s="1678" t="s">
        <v>892</v>
      </c>
      <c r="C1146" s="1679">
        <v>467.0</v>
      </c>
      <c r="D1146" s="1678" t="s">
        <v>2111</v>
      </c>
      <c r="E1146" s="8" t="str">
        <f t="array" ref="E1146">XLOOKUP(C1146,'89'!C1175:C1788,'89'!E1175:E1788)</f>
        <v>Azules</v>
      </c>
      <c r="F1146" s="8" t="str">
        <f t="array" ref="F1146">XLOOKUP(C1146,'89'!$C$911:$C$1524,'89'!F1175:F1788)</f>
        <v>#N/A</v>
      </c>
      <c r="H1146" s="1675">
        <f t="array" ref="H1146">XLOOKUP(C1146,'89'!C1175:C1788,'89'!H1175:H1788)</f>
        <v>0</v>
      </c>
      <c r="I1146" s="1675">
        <f t="array" ref="I1146">XLOOKUP(C1146,'89'!C1175:C1788,'89'!I1175:I1788)</f>
        <v>131</v>
      </c>
      <c r="J1146" s="1675">
        <f t="array" ref="J1146">XLOOKUP(C1146,'89'!C1175:C1788,'89'!J1175:J1788)</f>
        <v>145</v>
      </c>
      <c r="K1146" s="8" t="s">
        <v>14</v>
      </c>
      <c r="L1146" s="8" t="s">
        <v>3046</v>
      </c>
    </row>
    <row r="1147" ht="14.25" customHeight="1">
      <c r="A1147" s="8" t="s">
        <v>3045</v>
      </c>
      <c r="B1147" s="1678" t="s">
        <v>817</v>
      </c>
      <c r="C1147" s="1679">
        <v>468.0</v>
      </c>
      <c r="D1147" s="1678" t="s">
        <v>2112</v>
      </c>
      <c r="E1147" s="8" t="str">
        <f t="array" ref="E1147">XLOOKUP(C1147,'89'!C1176:C1789,'89'!E1176:E1789)</f>
        <v>Azules</v>
      </c>
      <c r="F1147" s="8" t="str">
        <f t="array" ref="F1147">XLOOKUP(C1147,'89'!$C$911:$C$1524,'89'!F1176:F1789)</f>
        <v>#N/A</v>
      </c>
      <c r="H1147" s="1675">
        <f t="array" ref="H1147">XLOOKUP(C1147,'89'!C1176:C1789,'89'!H1176:H1789)</f>
        <v>0</v>
      </c>
      <c r="I1147" s="1675">
        <f t="array" ref="I1147">XLOOKUP(C1147,'89'!C1176:C1789,'89'!I1176:I1789)</f>
        <v>158</v>
      </c>
      <c r="J1147" s="1675">
        <f t="array" ref="J1147">XLOOKUP(C1147,'89'!C1176:C1789,'89'!J1176:J1789)</f>
        <v>174</v>
      </c>
      <c r="K1147" s="8" t="s">
        <v>14</v>
      </c>
      <c r="L1147" s="8" t="s">
        <v>3046</v>
      </c>
    </row>
    <row r="1148" ht="14.25" customHeight="1">
      <c r="A1148" s="8" t="s">
        <v>3045</v>
      </c>
      <c r="B1148" s="1678" t="s">
        <v>814</v>
      </c>
      <c r="C1148" s="1678">
        <v>469.0</v>
      </c>
      <c r="D1148" s="1678" t="s">
        <v>2113</v>
      </c>
      <c r="E1148" s="8" t="str">
        <f t="array" ref="E1148">XLOOKUP(C1148,'89'!C1177:C1790,'89'!E1177:E1790)</f>
        <v>Azules</v>
      </c>
      <c r="F1148" s="8" t="str">
        <f t="array" ref="F1148">XLOOKUP(C1148,'89'!$C$911:$C$1524,'89'!F1177:F1790)</f>
        <v>#N/A</v>
      </c>
      <c r="H1148" s="1675">
        <f t="array" ref="H1148">XLOOKUP(C1148,'89'!C1177:C1790,'89'!H1177:H1790)</f>
        <v>103</v>
      </c>
      <c r="I1148" s="1675">
        <f t="array" ref="I1148">XLOOKUP(C1148,'89'!C1177:C1790,'89'!I1177:I1790)</f>
        <v>195</v>
      </c>
      <c r="J1148" s="1675">
        <f t="array" ref="J1148">XLOOKUP(C1148,'89'!C1177:C1790,'89'!J1177:J1790)</f>
        <v>210</v>
      </c>
      <c r="K1148" s="8" t="s">
        <v>14</v>
      </c>
      <c r="L1148" s="8" t="s">
        <v>3046</v>
      </c>
    </row>
    <row r="1149" ht="14.25" customHeight="1">
      <c r="A1149" s="8" t="s">
        <v>3045</v>
      </c>
      <c r="B1149" s="14" t="s">
        <v>168</v>
      </c>
      <c r="C1149" s="1678">
        <v>470.0</v>
      </c>
      <c r="D1149" s="1678" t="s">
        <v>2749</v>
      </c>
      <c r="E1149" s="8" t="str">
        <f t="array" ref="E1149">XLOOKUP(C1149,'89'!C1178:C1791,'89'!E1178:E1791)</f>
        <v>Azules</v>
      </c>
      <c r="F1149" s="8" t="str">
        <f t="array" ref="F1149">XLOOKUP(C1149,'89'!$C$911:$C$1524,'89'!F1178:F1791)</f>
        <v>#N/A</v>
      </c>
      <c r="H1149" s="1675">
        <f t="array" ref="H1149">XLOOKUP(C1149,'89'!C1178:C1791,'89'!H1178:H1791)</f>
        <v>164</v>
      </c>
      <c r="I1149" s="1675">
        <f t="array" ref="I1149">XLOOKUP(C1149,'89'!C1178:C1791,'89'!I1178:I1791)</f>
        <v>220</v>
      </c>
      <c r="J1149" s="1675">
        <f t="array" ref="J1149">XLOOKUP(C1149,'89'!C1178:C1791,'89'!J1178:J1791)</f>
        <v>226</v>
      </c>
      <c r="K1149" s="8" t="s">
        <v>14</v>
      </c>
      <c r="L1149" s="8" t="s">
        <v>3046</v>
      </c>
    </row>
    <row r="1150" ht="14.25" customHeight="1">
      <c r="A1150" s="8" t="s">
        <v>3045</v>
      </c>
      <c r="B1150" s="14" t="s">
        <v>168</v>
      </c>
      <c r="C1150" s="1678">
        <v>471.0</v>
      </c>
      <c r="D1150" s="1678" t="s">
        <v>2750</v>
      </c>
      <c r="E1150" s="8" t="str">
        <f t="array" ref="E1150">XLOOKUP(C1150,'89'!C1179:C1792,'89'!E1179:E1792)</f>
        <v>Azules</v>
      </c>
      <c r="F1150" s="8" t="str">
        <f t="array" ref="F1150">XLOOKUP(C1150,'89'!$C$911:$C$1524,'89'!F1179:F1792)</f>
        <v>#N/A</v>
      </c>
      <c r="H1150" s="1675">
        <f t="array" ref="H1150">XLOOKUP(C1150,'89'!C1179:C1792,'89'!H1179:H1792)</f>
        <v>187</v>
      </c>
      <c r="I1150" s="1675">
        <f t="array" ref="I1150">XLOOKUP(C1150,'89'!C1179:C1792,'89'!I1179:I1792)</f>
        <v>228</v>
      </c>
      <c r="J1150" s="1675">
        <f t="array" ref="J1150">XLOOKUP(C1150,'89'!C1179:C1792,'89'!J1179:J1792)</f>
        <v>233</v>
      </c>
      <c r="K1150" s="8" t="s">
        <v>14</v>
      </c>
      <c r="L1150" s="8" t="s">
        <v>3046</v>
      </c>
    </row>
    <row r="1151" ht="14.25" customHeight="1">
      <c r="A1151" s="8" t="s">
        <v>3045</v>
      </c>
      <c r="B1151" s="14" t="s">
        <v>168</v>
      </c>
      <c r="C1151" s="1678">
        <v>472.0</v>
      </c>
      <c r="D1151" s="1678" t="s">
        <v>2751</v>
      </c>
      <c r="E1151" s="8" t="str">
        <f t="array" ref="E1151">XLOOKUP(C1151,'89'!C1180:C1793,'89'!E1180:E1793)</f>
        <v>Azules</v>
      </c>
      <c r="F1151" s="8" t="str">
        <f t="array" ref="F1151">XLOOKUP(C1151,'89'!$C$911:$C$1524,'89'!F1180:F1793)</f>
        <v>#N/A</v>
      </c>
      <c r="H1151" s="1675">
        <f t="array" ref="H1151">XLOOKUP(C1151,'89'!C1180:C1793,'89'!H1180:H1793)</f>
        <v>222</v>
      </c>
      <c r="I1151" s="1675">
        <f t="array" ref="I1151">XLOOKUP(C1151,'89'!C1180:C1793,'89'!I1180:I1793)</f>
        <v>239</v>
      </c>
      <c r="J1151" s="1675">
        <f t="array" ref="J1151">XLOOKUP(C1151,'89'!C1180:C1793,'89'!J1180:J1793)</f>
        <v>236</v>
      </c>
      <c r="K1151" s="8" t="s">
        <v>14</v>
      </c>
      <c r="L1151" s="8" t="s">
        <v>3046</v>
      </c>
    </row>
    <row r="1152" ht="14.25" customHeight="1">
      <c r="A1152" s="8" t="s">
        <v>3045</v>
      </c>
      <c r="B1152" s="1678" t="s">
        <v>892</v>
      </c>
      <c r="C1152" s="1679">
        <v>485.0</v>
      </c>
      <c r="D1152" s="1678" t="s">
        <v>2114</v>
      </c>
      <c r="E1152" s="8" t="str">
        <f t="array" ref="E1152">XLOOKUP(C1152,'89'!C1181:C1794,'89'!E1181:E1794)</f>
        <v>Azules</v>
      </c>
      <c r="H1152" s="1675">
        <f t="array" ref="H1152">XLOOKUP(C1152,'89'!C1181:C1794,'89'!H1181:H1794)</f>
        <v>40</v>
      </c>
      <c r="I1152" s="1675">
        <f t="array" ref="I1152">XLOOKUP(C1152,'89'!C1181:C1794,'89'!I1181:I1794)</f>
        <v>108</v>
      </c>
      <c r="J1152" s="1675">
        <f t="array" ref="J1152">XLOOKUP(C1152,'89'!C1181:C1794,'89'!J1181:J1794)</f>
        <v>126</v>
      </c>
      <c r="K1152" s="8" t="s">
        <v>14</v>
      </c>
      <c r="L1152" s="8" t="s">
        <v>3046</v>
      </c>
    </row>
    <row r="1153" ht="14.25" customHeight="1">
      <c r="A1153" s="8" t="s">
        <v>3045</v>
      </c>
      <c r="B1153" s="1678" t="s">
        <v>817</v>
      </c>
      <c r="C1153" s="1679">
        <v>486.0</v>
      </c>
      <c r="D1153" s="1678" t="s">
        <v>2115</v>
      </c>
      <c r="E1153" s="8" t="str">
        <f t="array" ref="E1153">XLOOKUP(C1153,'89'!C1182:C1795,'89'!E1182:E1795)</f>
        <v>Azules</v>
      </c>
      <c r="F1153" s="8" t="str">
        <f t="array" ref="F1153">XLOOKUP(C1153,'89'!$C$911:$C$1524,'89'!F1182:F1795)</f>
        <v>#N/A</v>
      </c>
      <c r="G1153" s="8" t="str">
        <f t="array" ref="G1153">XLOOKUP(C1153,'89'!$C$911:$C$1524,'89'!G1182:G1795)</f>
        <v>#N/A</v>
      </c>
      <c r="H1153" s="1675">
        <f t="array" ref="H1153">XLOOKUP(C1153,'89'!C1182:C1795,'89'!H1182:H1795)</f>
        <v>50</v>
      </c>
      <c r="I1153" s="1675">
        <f t="array" ref="I1153">XLOOKUP(C1153,'89'!C1182:C1795,'89'!I1182:I1795)</f>
        <v>139</v>
      </c>
      <c r="J1153" s="1675">
        <f t="array" ref="J1153">XLOOKUP(C1153,'89'!C1182:C1795,'89'!J1182:J1795)</f>
        <v>163</v>
      </c>
      <c r="K1153" s="8" t="s">
        <v>14</v>
      </c>
      <c r="L1153" s="8" t="s">
        <v>3046</v>
      </c>
    </row>
    <row r="1154" ht="14.25" customHeight="1">
      <c r="A1154" s="8" t="s">
        <v>3045</v>
      </c>
      <c r="B1154" s="1678" t="s">
        <v>817</v>
      </c>
      <c r="C1154" s="1679">
        <v>487.0</v>
      </c>
      <c r="D1154" s="1678" t="s">
        <v>2116</v>
      </c>
      <c r="E1154" s="8" t="str">
        <f t="array" ref="E1154">XLOOKUP(C1154,'89'!C1183:C1796,'89'!E1183:E1796)</f>
        <v>Azules</v>
      </c>
      <c r="F1154" s="8" t="str">
        <f t="array" ref="F1154">XLOOKUP(C1154,'89'!$C$911:$C$1524,'89'!F1183:F1796)</f>
        <v>#N/A</v>
      </c>
      <c r="G1154" s="8" t="str">
        <f t="array" ref="G1154">XLOOKUP(C1154,'89'!$C$911:$C$1524,'89'!G1183:G1796)</f>
        <v>#N/A</v>
      </c>
      <c r="H1154" s="1675">
        <f t="array" ref="H1154">XLOOKUP(C1154,'89'!C1183:C1796,'89'!H1183:H1796)</f>
        <v>107</v>
      </c>
      <c r="I1154" s="1675">
        <f t="array" ref="I1154">XLOOKUP(C1154,'89'!C1183:C1796,'89'!I1183:I1796)</f>
        <v>179</v>
      </c>
      <c r="J1154" s="1675">
        <f t="array" ref="J1154">XLOOKUP(C1154,'89'!C1183:C1796,'89'!J1183:J1796)</f>
        <v>202</v>
      </c>
      <c r="K1154" s="8" t="s">
        <v>14</v>
      </c>
      <c r="L1154" s="8" t="s">
        <v>3046</v>
      </c>
    </row>
    <row r="1155" ht="14.25" customHeight="1">
      <c r="A1155" s="8" t="s">
        <v>3045</v>
      </c>
      <c r="B1155" s="14" t="s">
        <v>168</v>
      </c>
      <c r="C1155" s="1678">
        <v>488.0</v>
      </c>
      <c r="D1155" s="1678" t="s">
        <v>2752</v>
      </c>
      <c r="E1155" s="8" t="str">
        <f t="array" ref="E1155">XLOOKUP(C1155,'89'!C1184:C1797,'89'!E1184:E1797)</f>
        <v>Azules</v>
      </c>
      <c r="H1155" s="1675">
        <f t="array" ref="H1155">XLOOKUP(C1155,'89'!C1184:C1797,'89'!H1184:H1797)</f>
        <v>165</v>
      </c>
      <c r="I1155" s="1675">
        <f t="array" ref="I1155">XLOOKUP(C1155,'89'!C1184:C1797,'89'!I1184:I1797)</f>
        <v>211</v>
      </c>
      <c r="J1155" s="1675">
        <f t="array" ref="J1155">XLOOKUP(C1155,'89'!C1184:C1797,'89'!J1184:J1797)</f>
        <v>225</v>
      </c>
      <c r="K1155" s="8" t="s">
        <v>14</v>
      </c>
      <c r="L1155" s="8" t="s">
        <v>3046</v>
      </c>
    </row>
    <row r="1156" ht="14.25" customHeight="1">
      <c r="A1156" s="8" t="s">
        <v>3045</v>
      </c>
      <c r="B1156" s="14" t="s">
        <v>168</v>
      </c>
      <c r="C1156" s="1678">
        <v>489.0</v>
      </c>
      <c r="D1156" s="1678" t="s">
        <v>2753</v>
      </c>
      <c r="E1156" s="8" t="str">
        <f t="array" ref="E1156">XLOOKUP(C1156,'89'!C1185:C1798,'89'!E1185:E1798)</f>
        <v>Azules</v>
      </c>
      <c r="F1156" s="8" t="str">
        <f t="array" ref="F1156">XLOOKUP(C1156,'89'!$C$911:$C$1524,'89'!F1185:F1798)</f>
        <v>#N/A</v>
      </c>
      <c r="H1156" s="1675">
        <f t="array" ref="H1156">XLOOKUP(C1156,'89'!C1185:C1798,'89'!H1185:H1798)</f>
        <v>186</v>
      </c>
      <c r="I1156" s="1675">
        <f t="array" ref="I1156">XLOOKUP(C1156,'89'!C1185:C1798,'89'!I1185:I1798)</f>
        <v>221</v>
      </c>
      <c r="J1156" s="1675">
        <f t="array" ref="J1156">XLOOKUP(C1156,'89'!C1185:C1798,'89'!J1185:J1798)</f>
        <v>228</v>
      </c>
      <c r="K1156" s="8" t="s">
        <v>14</v>
      </c>
      <c r="L1156" s="8" t="s">
        <v>3046</v>
      </c>
    </row>
    <row r="1157" ht="14.25" customHeight="1">
      <c r="A1157" s="8" t="s">
        <v>3045</v>
      </c>
      <c r="B1157" s="14" t="s">
        <v>168</v>
      </c>
      <c r="C1157" s="1678">
        <v>490.0</v>
      </c>
      <c r="D1157" s="1678" t="s">
        <v>2754</v>
      </c>
      <c r="E1157" s="8" t="str">
        <f t="array" ref="E1157">XLOOKUP(C1157,'89'!C1186:C1799,'89'!E1186:E1799)</f>
        <v>Azules</v>
      </c>
      <c r="F1157" s="8" t="str">
        <f t="array" ref="F1157">XLOOKUP(C1157,'89'!$C$911:$C$1524,'89'!F1186:F1799)</f>
        <v>#N/A</v>
      </c>
      <c r="H1157" s="1675">
        <f t="array" ref="H1157">XLOOKUP(C1157,'89'!C1186:C1799,'89'!H1186:H1799)</f>
        <v>202</v>
      </c>
      <c r="I1157" s="1675">
        <f t="array" ref="I1157">XLOOKUP(C1157,'89'!C1186:C1799,'89'!I1186:I1799)</f>
        <v>226</v>
      </c>
      <c r="J1157" s="1675">
        <f t="array" ref="J1157">XLOOKUP(C1157,'89'!C1186:C1799,'89'!J1186:J1799)</f>
        <v>230</v>
      </c>
      <c r="K1157" s="8" t="s">
        <v>14</v>
      </c>
      <c r="L1157" s="8" t="s">
        <v>3046</v>
      </c>
    </row>
    <row r="1158" ht="14.25" customHeight="1">
      <c r="A1158" s="8" t="s">
        <v>3045</v>
      </c>
      <c r="B1158" s="1678" t="s">
        <v>892</v>
      </c>
      <c r="C1158" s="1679">
        <v>491.0</v>
      </c>
      <c r="D1158" s="1678" t="s">
        <v>2117</v>
      </c>
      <c r="E1158" s="8" t="str">
        <f t="array" ref="E1158">XLOOKUP(C1158,'89'!C1187:C1800,'89'!E1187:E1800)</f>
        <v>Azules</v>
      </c>
      <c r="H1158" s="1675">
        <f t="array" ref="H1158">XLOOKUP(C1158,'89'!C1187:C1800,'89'!H1187:H1800)</f>
        <v>42</v>
      </c>
      <c r="I1158" s="1675">
        <f t="array" ref="I1158">XLOOKUP(C1158,'89'!C1187:C1800,'89'!I1187:I1800)</f>
        <v>93</v>
      </c>
      <c r="J1158" s="1675">
        <f t="array" ref="J1158">XLOOKUP(C1158,'89'!C1187:C1800,'89'!J1187:J1800)</f>
        <v>106</v>
      </c>
      <c r="K1158" s="8" t="s">
        <v>14</v>
      </c>
      <c r="L1158" s="8" t="s">
        <v>3046</v>
      </c>
    </row>
    <row r="1159" ht="14.25" customHeight="1">
      <c r="A1159" s="8" t="s">
        <v>3045</v>
      </c>
      <c r="B1159" s="1678" t="s">
        <v>817</v>
      </c>
      <c r="C1159" s="1679">
        <v>492.0</v>
      </c>
      <c r="D1159" s="1678" t="s">
        <v>2118</v>
      </c>
      <c r="E1159" s="8" t="str">
        <f t="array" ref="E1159">XLOOKUP(C1159,'89'!C1188:C1801,'89'!E1188:E1801)</f>
        <v>Azules</v>
      </c>
      <c r="F1159" s="8" t="str">
        <f t="array" ref="F1159">XLOOKUP(C1159,'89'!$C$911:$C$1524,'89'!F1188:F1801)</f>
        <v>#N/A</v>
      </c>
      <c r="H1159" s="1675">
        <f t="array" ref="H1159">XLOOKUP(C1159,'89'!C1188:C1801,'89'!H1188:H1801)</f>
        <v>69</v>
      </c>
      <c r="I1159" s="1675">
        <f t="array" ref="I1159">XLOOKUP(C1159,'89'!C1188:C1801,'89'!I1188:I1801)</f>
        <v>133</v>
      </c>
      <c r="J1159" s="1675">
        <f t="array" ref="J1159">XLOOKUP(C1159,'89'!C1188:C1801,'89'!J1188:J1801)</f>
        <v>147</v>
      </c>
      <c r="K1159" s="8" t="s">
        <v>14</v>
      </c>
      <c r="L1159" s="8" t="s">
        <v>3046</v>
      </c>
    </row>
    <row r="1160" ht="14.25" customHeight="1">
      <c r="A1160" s="8" t="s">
        <v>3045</v>
      </c>
      <c r="B1160" s="1678" t="s">
        <v>814</v>
      </c>
      <c r="C1160" s="1678">
        <v>493.0</v>
      </c>
      <c r="D1160" s="1678" t="s">
        <v>2119</v>
      </c>
      <c r="E1160" s="8" t="str">
        <f t="array" ref="E1160">XLOOKUP(C1160,'89'!C1189:C1802,'89'!E1189:E1802)</f>
        <v>Azules</v>
      </c>
      <c r="F1160" s="8" t="str">
        <f t="array" ref="F1160">XLOOKUP(C1160,'89'!$C$911:$C$1524,'89'!F1189:F1802)</f>
        <v>#N/A</v>
      </c>
      <c r="H1160" s="1675">
        <f t="array" ref="H1160">XLOOKUP(C1160,'89'!C1189:C1802,'89'!H1189:H1802)</f>
        <v>125</v>
      </c>
      <c r="I1160" s="1675">
        <f t="array" ref="I1160">XLOOKUP(C1160,'89'!C1189:C1802,'89'!I1189:I1802)</f>
        <v>177</v>
      </c>
      <c r="J1160" s="1675">
        <f t="array" ref="J1160">XLOOKUP(C1160,'89'!C1189:C1802,'89'!J1189:J1802)</f>
        <v>191</v>
      </c>
      <c r="K1160" s="8" t="s">
        <v>14</v>
      </c>
      <c r="L1160" s="8" t="s">
        <v>3046</v>
      </c>
    </row>
    <row r="1161" ht="14.25" customHeight="1">
      <c r="A1161" s="8" t="s">
        <v>3045</v>
      </c>
      <c r="B1161" s="14" t="s">
        <v>168</v>
      </c>
      <c r="C1161" s="1678">
        <v>494.0</v>
      </c>
      <c r="D1161" s="1678" t="s">
        <v>2755</v>
      </c>
      <c r="E1161" s="8" t="str">
        <f t="array" ref="E1161">XLOOKUP(C1161,'89'!C1190:C1803,'89'!E1190:E1803)</f>
        <v>Azules</v>
      </c>
      <c r="H1161" s="1675">
        <f t="array" ref="H1161">XLOOKUP(C1161,'89'!C1190:C1803,'89'!H1190:H1803)</f>
        <v>178</v>
      </c>
      <c r="I1161" s="1675">
        <f t="array" ref="I1161">XLOOKUP(C1161,'89'!C1190:C1803,'89'!I1190:I1803)</f>
        <v>212</v>
      </c>
      <c r="J1161" s="1675">
        <f t="array" ref="J1161">XLOOKUP(C1161,'89'!C1190:C1803,'89'!J1190:J1803)</f>
        <v>219</v>
      </c>
      <c r="K1161" s="8" t="s">
        <v>14</v>
      </c>
      <c r="L1161" s="8" t="s">
        <v>3046</v>
      </c>
    </row>
    <row r="1162" ht="14.25" customHeight="1">
      <c r="A1162" s="8" t="s">
        <v>3045</v>
      </c>
      <c r="B1162" s="14" t="s">
        <v>168</v>
      </c>
      <c r="C1162" s="1678">
        <v>495.0</v>
      </c>
      <c r="D1162" s="1678" t="s">
        <v>2756</v>
      </c>
      <c r="E1162" s="8" t="str">
        <f t="array" ref="E1162">XLOOKUP(C1162,'89'!C1191:C1804,'89'!E1191:E1804)</f>
        <v>Azules</v>
      </c>
      <c r="F1162" s="8" t="str">
        <f t="array" ref="F1162">XLOOKUP(C1162,'89'!$C$911:$C$1524,'89'!F1191:F1804)</f>
        <v>#N/A</v>
      </c>
      <c r="H1162" s="1675">
        <f t="array" ref="H1162">XLOOKUP(C1162,'89'!C1191:C1804,'89'!H1191:H1804)</f>
        <v>193</v>
      </c>
      <c r="I1162" s="1675">
        <f t="array" ref="I1162">XLOOKUP(C1162,'89'!C1191:C1804,'89'!I1191:I1804)</f>
        <v>221</v>
      </c>
      <c r="J1162" s="1675">
        <f t="array" ref="J1162">XLOOKUP(C1162,'89'!C1191:C1804,'89'!J1191:J1804)</f>
        <v>226</v>
      </c>
      <c r="K1162" s="8" t="s">
        <v>14</v>
      </c>
      <c r="L1162" s="8" t="s">
        <v>3046</v>
      </c>
    </row>
    <row r="1163" ht="14.25" customHeight="1">
      <c r="A1163" s="8" t="s">
        <v>3045</v>
      </c>
      <c r="B1163" s="14" t="s">
        <v>168</v>
      </c>
      <c r="C1163" s="1678">
        <v>496.0</v>
      </c>
      <c r="D1163" s="1678" t="s">
        <v>2757</v>
      </c>
      <c r="E1163" s="8" t="str">
        <f t="array" ref="E1163">XLOOKUP(C1163,'89'!C1192:C1805,'89'!E1192:E1805)</f>
        <v>Azules</v>
      </c>
      <c r="F1163" s="8" t="str">
        <f t="array" ref="F1163">XLOOKUP(C1163,'89'!$C$911:$C$1524,'89'!F1192:F1805)</f>
        <v>#N/A</v>
      </c>
      <c r="H1163" s="1675">
        <f t="array" ref="H1163">XLOOKUP(C1163,'89'!C1192:C1805,'89'!H1192:H1805)</f>
        <v>210</v>
      </c>
      <c r="I1163" s="1675">
        <f t="array" ref="I1163">XLOOKUP(C1163,'89'!C1192:C1805,'89'!I1192:I1805)</f>
        <v>231</v>
      </c>
      <c r="J1163" s="1675">
        <f t="array" ref="J1163">XLOOKUP(C1163,'89'!C1192:C1805,'89'!J1192:J1805)</f>
        <v>231</v>
      </c>
      <c r="K1163" s="8" t="s">
        <v>14</v>
      </c>
      <c r="L1163" s="8" t="s">
        <v>3046</v>
      </c>
    </row>
    <row r="1164" ht="14.25" customHeight="1">
      <c r="A1164" s="8" t="s">
        <v>3045</v>
      </c>
      <c r="B1164" s="1678" t="s">
        <v>892</v>
      </c>
      <c r="C1164" s="1679">
        <v>497.0</v>
      </c>
      <c r="D1164" s="1678" t="s">
        <v>2120</v>
      </c>
      <c r="E1164" s="8" t="str">
        <f t="array" ref="E1164">XLOOKUP(C1164,'89'!C1193:C1806,'89'!E1193:E1806)</f>
        <v>Azules</v>
      </c>
      <c r="H1164" s="1675">
        <f t="array" ref="H1164">XLOOKUP(C1164,'89'!C1193:C1806,'89'!H1193:H1806)</f>
        <v>61</v>
      </c>
      <c r="I1164" s="1675">
        <f t="array" ref="I1164">XLOOKUP(C1164,'89'!C1193:C1806,'89'!I1193:I1806)</f>
        <v>94</v>
      </c>
      <c r="J1164" s="1675">
        <f t="array" ref="J1164">XLOOKUP(C1164,'89'!C1193:C1806,'89'!J1193:J1806)</f>
        <v>100</v>
      </c>
      <c r="K1164" s="8" t="s">
        <v>14</v>
      </c>
      <c r="L1164" s="8" t="s">
        <v>3046</v>
      </c>
    </row>
    <row r="1165" ht="14.25" customHeight="1">
      <c r="A1165" s="8" t="s">
        <v>3045</v>
      </c>
      <c r="B1165" s="1678" t="s">
        <v>892</v>
      </c>
      <c r="C1165" s="1679">
        <v>498.0</v>
      </c>
      <c r="D1165" s="1678" t="s">
        <v>2121</v>
      </c>
      <c r="E1165" s="8" t="str">
        <f t="array" ref="E1165">XLOOKUP(C1165,'89'!C1194:C1807,'89'!E1194:E1807)</f>
        <v>Azules</v>
      </c>
      <c r="F1165" s="8" t="str">
        <f t="array" ref="F1165">XLOOKUP(C1165,'89'!$C$911:$C$1524,'89'!F1194:F1807)</f>
        <v>#N/A</v>
      </c>
      <c r="H1165" s="1675">
        <f t="array" ref="H1165">XLOOKUP(C1165,'89'!C1194:C1807,'89'!H1194:H1807)</f>
        <v>77</v>
      </c>
      <c r="I1165" s="1675">
        <f t="array" ref="I1165">XLOOKUP(C1165,'89'!C1194:C1807,'89'!I1194:I1807)</f>
        <v>127</v>
      </c>
      <c r="J1165" s="1675">
        <f t="array" ref="J1165">XLOOKUP(C1165,'89'!C1194:C1807,'89'!J1194:J1807)</f>
        <v>134</v>
      </c>
      <c r="K1165" s="8" t="s">
        <v>14</v>
      </c>
      <c r="L1165" s="8" t="s">
        <v>3046</v>
      </c>
    </row>
    <row r="1166" ht="14.25" customHeight="1">
      <c r="A1166" s="8" t="s">
        <v>3045</v>
      </c>
      <c r="B1166" s="1678" t="s">
        <v>814</v>
      </c>
      <c r="C1166" s="1678">
        <v>499.0</v>
      </c>
      <c r="D1166" s="1678" t="s">
        <v>2122</v>
      </c>
      <c r="E1166" s="8" t="str">
        <f t="array" ref="E1166">XLOOKUP(C1166,'89'!C1195:C1808,'89'!E1195:E1808)</f>
        <v>Azules</v>
      </c>
      <c r="F1166" s="8" t="str">
        <f t="array" ref="F1166">XLOOKUP(C1166,'89'!$C$911:$C$1524,'89'!F1195:F1808)</f>
        <v>#N/A</v>
      </c>
      <c r="H1166" s="1675">
        <f t="array" ref="H1166">XLOOKUP(C1166,'89'!C1195:C1808,'89'!H1195:H1808)</f>
        <v>126</v>
      </c>
      <c r="I1166" s="1675">
        <f t="array" ref="I1166">XLOOKUP(C1166,'89'!C1195:C1808,'89'!I1195:I1808)</f>
        <v>174</v>
      </c>
      <c r="J1166" s="1675">
        <f t="array" ref="J1166">XLOOKUP(C1166,'89'!C1195:C1808,'89'!J1195:J1808)</f>
        <v>181</v>
      </c>
      <c r="K1166" s="8" t="s">
        <v>14</v>
      </c>
      <c r="L1166" s="8" t="s">
        <v>3046</v>
      </c>
    </row>
    <row r="1167" ht="14.25" customHeight="1">
      <c r="A1167" s="8" t="s">
        <v>3045</v>
      </c>
      <c r="B1167" s="14" t="s">
        <v>168</v>
      </c>
      <c r="C1167" s="1678">
        <v>500.0</v>
      </c>
      <c r="D1167" s="1678" t="s">
        <v>3057</v>
      </c>
      <c r="E1167" s="8" t="str">
        <f t="array" ref="E1167">XLOOKUP(C1167,'89'!C1196:C1809,'89'!E1196:E1809)</f>
        <v>Azules</v>
      </c>
      <c r="H1167" s="1675">
        <f t="array" ref="H1167">XLOOKUP(C1167,'89'!C1196:C1809,'89'!H1196:H1809)</f>
        <v>175</v>
      </c>
      <c r="I1167" s="1675">
        <f t="array" ref="I1167">XLOOKUP(C1167,'89'!C1196:C1809,'89'!I1196:I1809)</f>
        <v>208</v>
      </c>
      <c r="J1167" s="1675">
        <f t="array" ref="J1167">XLOOKUP(C1167,'89'!C1196:C1809,'89'!J1196:J1809)</f>
        <v>212</v>
      </c>
      <c r="K1167" s="8" t="s">
        <v>14</v>
      </c>
      <c r="L1167" s="8" t="s">
        <v>3046</v>
      </c>
    </row>
    <row r="1168" ht="14.25" customHeight="1">
      <c r="A1168" s="8" t="s">
        <v>3045</v>
      </c>
      <c r="B1168" s="14" t="s">
        <v>168</v>
      </c>
      <c r="C1168" s="1678">
        <v>501.0</v>
      </c>
      <c r="D1168" s="1678" t="s">
        <v>2759</v>
      </c>
      <c r="E1168" s="8" t="str">
        <f t="array" ref="E1168">XLOOKUP(C1168,'89'!C1197:C1810,'89'!E1197:E1810)</f>
        <v>Azules</v>
      </c>
      <c r="F1168" s="8" t="str">
        <f t="array" ref="F1168">XLOOKUP(C1168,'89'!$C$911:$C$1524,'89'!F1197:F1810)</f>
        <v>#N/A</v>
      </c>
      <c r="H1168" s="1675">
        <f t="array" ref="H1168">XLOOKUP(C1168,'89'!C1197:C1810,'89'!H1197:H1810)</f>
        <v>193</v>
      </c>
      <c r="I1168" s="1675">
        <f t="array" ref="I1168">XLOOKUP(C1168,'89'!C1197:C1810,'89'!I1197:I1810)</f>
        <v>220</v>
      </c>
      <c r="J1168" s="1675">
        <f t="array" ref="J1168">XLOOKUP(C1168,'89'!C1197:C1810,'89'!J1197:J1810)</f>
        <v>222</v>
      </c>
      <c r="K1168" s="8" t="s">
        <v>14</v>
      </c>
      <c r="L1168" s="8" t="s">
        <v>3046</v>
      </c>
    </row>
    <row r="1169" ht="14.25" customHeight="1">
      <c r="A1169" s="8" t="s">
        <v>3045</v>
      </c>
      <c r="B1169" s="14" t="s">
        <v>168</v>
      </c>
      <c r="C1169" s="1678">
        <v>502.0</v>
      </c>
      <c r="D1169" s="1678" t="s">
        <v>2760</v>
      </c>
      <c r="E1169" s="8" t="str">
        <f t="array" ref="E1169">XLOOKUP(C1169,'89'!C1198:C1811,'89'!E1198:E1811)</f>
        <v>Azules</v>
      </c>
      <c r="F1169" s="8" t="str">
        <f t="array" ref="F1169">XLOOKUP(C1169,'89'!$C$911:$C$1524,'89'!F1198:F1811)</f>
        <v>#N/A</v>
      </c>
      <c r="H1169" s="1675">
        <f t="array" ref="H1169">XLOOKUP(C1169,'89'!C1198:C1811,'89'!H1198:H1811)</f>
        <v>220</v>
      </c>
      <c r="I1169" s="1675">
        <f t="array" ref="I1169">XLOOKUP(C1169,'89'!C1198:C1811,'89'!I1198:I1811)</f>
        <v>234</v>
      </c>
      <c r="J1169" s="1675">
        <f t="array" ref="J1169">XLOOKUP(C1169,'89'!C1198:C1811,'89'!J1198:J1811)</f>
        <v>234</v>
      </c>
      <c r="K1169" s="8" t="s">
        <v>14</v>
      </c>
      <c r="L1169" s="8" t="s">
        <v>3046</v>
      </c>
    </row>
    <row r="1170" ht="14.25" customHeight="1">
      <c r="A1170" s="8" t="s">
        <v>3045</v>
      </c>
      <c r="B1170" s="1678" t="s">
        <v>892</v>
      </c>
      <c r="C1170" s="1679">
        <v>503.0</v>
      </c>
      <c r="D1170" s="1678" t="s">
        <v>2123</v>
      </c>
      <c r="E1170" s="8" t="str">
        <f t="array" ref="E1170">XLOOKUP(C1170,'89'!C1199:C1812,'89'!E1199:E1812)</f>
        <v>Azules</v>
      </c>
      <c r="H1170" s="1675">
        <f t="array" ref="H1170">XLOOKUP(C1170,'89'!C1199:C1812,'89'!H1199:H1812)</f>
        <v>0</v>
      </c>
      <c r="I1170" s="1675">
        <f t="array" ref="I1170">XLOOKUP(C1170,'89'!C1199:C1812,'89'!I1199:I1812)</f>
        <v>123</v>
      </c>
      <c r="J1170" s="1675">
        <f t="array" ref="J1170">XLOOKUP(C1170,'89'!C1199:C1812,'89'!J1199:J1812)</f>
        <v>164</v>
      </c>
      <c r="K1170" s="8" t="s">
        <v>14</v>
      </c>
      <c r="L1170" s="8" t="s">
        <v>3046</v>
      </c>
    </row>
    <row r="1171" ht="14.25" customHeight="1">
      <c r="A1171" s="8" t="s">
        <v>3045</v>
      </c>
      <c r="B1171" s="1678" t="s">
        <v>817</v>
      </c>
      <c r="C1171" s="1679">
        <v>504.0</v>
      </c>
      <c r="D1171" s="1678" t="s">
        <v>2124</v>
      </c>
      <c r="E1171" s="8" t="str">
        <f t="array" ref="E1171">XLOOKUP(C1171,'89'!C1200:C1813,'89'!E1200:E1813)</f>
        <v>Azules</v>
      </c>
      <c r="F1171" s="8" t="str">
        <f t="array" ref="F1171">XLOOKUP(C1171,'89'!$C$911:$C$1524,'89'!F1200:F1813)</f>
        <v>#N/A</v>
      </c>
      <c r="H1171" s="1675">
        <f t="array" ref="H1171">XLOOKUP(C1171,'89'!C1200:C1813,'89'!H1200:H1813)</f>
        <v>11</v>
      </c>
      <c r="I1171" s="1675">
        <f t="array" ref="I1171">XLOOKUP(C1171,'89'!C1200:C1813,'89'!I1200:I1813)</f>
        <v>147</v>
      </c>
      <c r="J1171" s="1675">
        <f t="array" ref="J1171">XLOOKUP(C1171,'89'!C1200:C1813,'89'!J1200:J1813)</f>
        <v>187</v>
      </c>
      <c r="K1171" s="8" t="s">
        <v>14</v>
      </c>
      <c r="L1171" s="8" t="s">
        <v>3046</v>
      </c>
    </row>
    <row r="1172" ht="14.25" customHeight="1">
      <c r="A1172" s="8" t="s">
        <v>3045</v>
      </c>
      <c r="B1172" s="1678" t="s">
        <v>814</v>
      </c>
      <c r="C1172" s="1678">
        <v>505.0</v>
      </c>
      <c r="D1172" s="1678" t="s">
        <v>2125</v>
      </c>
      <c r="E1172" s="8" t="str">
        <f t="array" ref="E1172">XLOOKUP(C1172,'89'!C1201:C1814,'89'!E1201:E1814)</f>
        <v>Azules</v>
      </c>
      <c r="F1172" s="8" t="str">
        <f t="array" ref="F1172">XLOOKUP(C1172,'89'!$C$911:$C$1524,'89'!F1201:F1814)</f>
        <v>#N/A</v>
      </c>
      <c r="H1172" s="1675">
        <f t="array" ref="H1172">XLOOKUP(C1172,'89'!C1201:C1814,'89'!H1201:H1814)</f>
        <v>106</v>
      </c>
      <c r="I1172" s="1675">
        <f t="array" ref="I1172">XLOOKUP(C1172,'89'!C1201:C1814,'89'!I1201:I1814)</f>
        <v>184</v>
      </c>
      <c r="J1172" s="1675">
        <f t="array" ref="J1172">XLOOKUP(C1172,'89'!C1201:C1814,'89'!J1201:J1814)</f>
        <v>217</v>
      </c>
      <c r="K1172" s="8" t="s">
        <v>14</v>
      </c>
      <c r="L1172" s="8" t="s">
        <v>3046</v>
      </c>
    </row>
    <row r="1173" ht="14.25" customHeight="1">
      <c r="A1173" s="8" t="s">
        <v>3045</v>
      </c>
      <c r="B1173" s="14" t="s">
        <v>168</v>
      </c>
      <c r="C1173" s="1678">
        <v>506.0</v>
      </c>
      <c r="D1173" s="1678" t="s">
        <v>2761</v>
      </c>
      <c r="E1173" s="8" t="str">
        <f t="array" ref="E1173">XLOOKUP(C1173,'89'!C1202:C1815,'89'!E1202:E1815)</f>
        <v>Azules</v>
      </c>
      <c r="H1173" s="1675">
        <f t="array" ref="H1173">XLOOKUP(C1173,'89'!C1202:C1815,'89'!H1202:H1815)</f>
        <v>168</v>
      </c>
      <c r="I1173" s="1675">
        <f t="array" ref="I1173">XLOOKUP(C1173,'89'!C1202:C1815,'89'!I1202:I1815)</f>
        <v>213</v>
      </c>
      <c r="J1173" s="1675">
        <f t="array" ref="J1173">XLOOKUP(C1173,'89'!C1202:C1815,'89'!J1202:J1815)</f>
        <v>230</v>
      </c>
      <c r="K1173" s="8" t="s">
        <v>14</v>
      </c>
      <c r="L1173" s="8" t="s">
        <v>3046</v>
      </c>
    </row>
    <row r="1174" ht="14.25" customHeight="1">
      <c r="A1174" s="8" t="s">
        <v>3045</v>
      </c>
      <c r="B1174" s="14" t="s">
        <v>168</v>
      </c>
      <c r="C1174" s="1678">
        <v>507.0</v>
      </c>
      <c r="D1174" s="1678" t="s">
        <v>3058</v>
      </c>
      <c r="E1174" s="8" t="str">
        <f t="array" ref="E1174">XLOOKUP(C1174,'89'!C1203:C1816,'89'!E1203:E1816)</f>
        <v>Azules</v>
      </c>
      <c r="F1174" s="8" t="str">
        <f t="array" ref="F1174">XLOOKUP(C1174,'89'!$C$911:$C$1524,'89'!F1203:F1816)</f>
        <v>#N/A</v>
      </c>
      <c r="H1174" s="1675">
        <f t="array" ref="H1174">XLOOKUP(C1174,'89'!C1203:C1816,'89'!H1203:H1816)</f>
        <v>188</v>
      </c>
      <c r="I1174" s="1675">
        <f t="array" ref="I1174">XLOOKUP(C1174,'89'!C1203:C1816,'89'!I1203:I1816)</f>
        <v>223</v>
      </c>
      <c r="J1174" s="1675">
        <f t="array" ref="J1174">XLOOKUP(C1174,'89'!C1203:C1816,'89'!J1203:J1816)</f>
        <v>235</v>
      </c>
      <c r="K1174" s="8" t="s">
        <v>14</v>
      </c>
      <c r="L1174" s="8" t="s">
        <v>3046</v>
      </c>
    </row>
    <row r="1175" ht="14.25" customHeight="1">
      <c r="A1175" s="8" t="s">
        <v>3045</v>
      </c>
      <c r="B1175" s="14" t="s">
        <v>168</v>
      </c>
      <c r="C1175" s="1678">
        <v>508.0</v>
      </c>
      <c r="D1175" s="1678" t="s">
        <v>2763</v>
      </c>
      <c r="E1175" s="8" t="str">
        <f t="array" ref="E1175">XLOOKUP(C1175,'89'!C1204:C1817,'89'!E1204:E1817)</f>
        <v>Azules</v>
      </c>
      <c r="F1175" s="8" t="str">
        <f t="array" ref="F1175">XLOOKUP(C1175,'89'!$C$911:$C$1524,'89'!F1204:F1817)</f>
        <v>#N/A</v>
      </c>
      <c r="H1175" s="1675">
        <f t="array" ref="H1175">XLOOKUP(C1175,'89'!C1204:C1817,'89'!H1204:H1817)</f>
        <v>215</v>
      </c>
      <c r="I1175" s="1675">
        <f t="array" ref="I1175">XLOOKUP(C1175,'89'!C1204:C1817,'89'!I1204:I1817)</f>
        <v>236</v>
      </c>
      <c r="J1175" s="1675">
        <f t="array" ref="J1175">XLOOKUP(C1175,'89'!C1204:C1817,'89'!J1204:J1817)</f>
        <v>238</v>
      </c>
      <c r="K1175" s="8" t="s">
        <v>14</v>
      </c>
      <c r="L1175" s="8" t="s">
        <v>3046</v>
      </c>
    </row>
    <row r="1176" ht="14.25" customHeight="1">
      <c r="A1176" s="8" t="s">
        <v>3045</v>
      </c>
      <c r="B1176" s="1678" t="s">
        <v>892</v>
      </c>
      <c r="C1176" s="1679">
        <v>509.0</v>
      </c>
      <c r="D1176" s="1678" t="s">
        <v>2126</v>
      </c>
      <c r="E1176" s="8" t="str">
        <f t="array" ref="E1176">XLOOKUP(C1176,'89'!C1205:C1818,'89'!E1205:E1818)</f>
        <v>Azules</v>
      </c>
      <c r="F1176" s="8" t="str">
        <f t="array" ref="F1176">XLOOKUP(C1176,'89'!$C$911:$C$1524,'89'!F1205:F1818)</f>
        <v>#N/A</v>
      </c>
      <c r="H1176" s="1675">
        <f t="array" ref="H1176">XLOOKUP(C1176,'89'!C1205:C1818,'89'!H1205:H1818)</f>
        <v>0</v>
      </c>
      <c r="I1176" s="1675">
        <f t="array" ref="I1176">XLOOKUP(C1176,'89'!C1205:C1818,'89'!I1205:I1818)</f>
        <v>111</v>
      </c>
      <c r="J1176" s="1675">
        <f t="array" ref="J1176">XLOOKUP(C1176,'89'!C1205:C1818,'89'!J1205:J1818)</f>
        <v>142</v>
      </c>
      <c r="K1176" s="8" t="s">
        <v>14</v>
      </c>
      <c r="L1176" s="8" t="s">
        <v>3046</v>
      </c>
    </row>
    <row r="1177" ht="14.25" customHeight="1">
      <c r="A1177" s="8" t="s">
        <v>3045</v>
      </c>
      <c r="B1177" s="1678" t="s">
        <v>817</v>
      </c>
      <c r="C1177" s="1679">
        <v>510.0</v>
      </c>
      <c r="D1177" s="1678" t="s">
        <v>2127</v>
      </c>
      <c r="E1177" s="8" t="str">
        <f t="array" ref="E1177">XLOOKUP(C1177,'89'!C1206:C1819,'89'!E1206:E1819)</f>
        <v>Azules</v>
      </c>
      <c r="F1177" s="8" t="str">
        <f t="array" ref="F1177">XLOOKUP(C1177,'89'!$C$911:$C$1524,'89'!F1206:F1819)</f>
        <v>#N/A</v>
      </c>
      <c r="H1177" s="1675">
        <f t="array" ref="H1177">XLOOKUP(C1177,'89'!C1206:C1819,'89'!H1206:H1819)</f>
        <v>30</v>
      </c>
      <c r="I1177" s="1675">
        <f t="array" ref="I1177">XLOOKUP(C1177,'89'!C1206:C1819,'89'!I1206:I1819)</f>
        <v>147</v>
      </c>
      <c r="J1177" s="1675">
        <f t="array" ref="J1177">XLOOKUP(C1177,'89'!C1206:C1819,'89'!J1206:J1819)</f>
        <v>178</v>
      </c>
      <c r="K1177" s="8" t="s">
        <v>14</v>
      </c>
      <c r="L1177" s="8" t="s">
        <v>3046</v>
      </c>
    </row>
    <row r="1178" ht="14.25" customHeight="1">
      <c r="A1178" s="8" t="s">
        <v>3045</v>
      </c>
      <c r="B1178" s="1678" t="s">
        <v>814</v>
      </c>
      <c r="C1178" s="1678">
        <v>511.0</v>
      </c>
      <c r="D1178" s="1678" t="s">
        <v>2128</v>
      </c>
      <c r="E1178" s="8" t="str">
        <f t="array" ref="E1178">XLOOKUP(C1178,'89'!C1207:C1820,'89'!E1207:E1820)</f>
        <v>Azules</v>
      </c>
      <c r="F1178" s="8" t="str">
        <f t="array" ref="F1178">XLOOKUP(C1178,'89'!$C$911:$C$1524,'89'!F1207:F1820)</f>
        <v>#N/A</v>
      </c>
      <c r="H1178" s="1675">
        <f t="array" ref="H1178">XLOOKUP(C1178,'89'!C1207:C1820,'89'!H1207:H1820)</f>
        <v>109</v>
      </c>
      <c r="I1178" s="1675">
        <f t="array" ref="I1178">XLOOKUP(C1178,'89'!C1207:C1820,'89'!I1207:I1820)</f>
        <v>186</v>
      </c>
      <c r="J1178" s="1675">
        <f t="array" ref="J1178">XLOOKUP(C1178,'89'!C1207:C1820,'89'!J1207:J1820)</f>
        <v>212</v>
      </c>
      <c r="K1178" s="8" t="s">
        <v>14</v>
      </c>
      <c r="L1178" s="8" t="s">
        <v>3046</v>
      </c>
    </row>
    <row r="1179" ht="14.25" customHeight="1">
      <c r="A1179" s="8" t="s">
        <v>3045</v>
      </c>
      <c r="B1179" s="14" t="s">
        <v>168</v>
      </c>
      <c r="C1179" s="1678">
        <v>512.0</v>
      </c>
      <c r="D1179" s="1678" t="s">
        <v>2764</v>
      </c>
      <c r="E1179" s="8" t="str">
        <f t="array" ref="E1179">XLOOKUP(C1179,'89'!C1208:C1821,'89'!E1208:E1821)</f>
        <v>Azules</v>
      </c>
      <c r="H1179" s="1675">
        <f t="array" ref="H1179">XLOOKUP(C1179,'89'!C1208:C1821,'89'!H1208:H1821)</f>
        <v>170</v>
      </c>
      <c r="I1179" s="1675">
        <f t="array" ref="I1179">XLOOKUP(C1179,'89'!C1208:C1821,'89'!I1208:I1821)</f>
        <v>214</v>
      </c>
      <c r="J1179" s="1675">
        <f t="array" ref="J1179">XLOOKUP(C1179,'89'!C1208:C1821,'89'!J1208:J1821)</f>
        <v>226</v>
      </c>
      <c r="K1179" s="8" t="s">
        <v>14</v>
      </c>
      <c r="L1179" s="8" t="s">
        <v>3046</v>
      </c>
    </row>
    <row r="1180" ht="14.25" customHeight="1">
      <c r="A1180" s="8" t="s">
        <v>3045</v>
      </c>
      <c r="B1180" s="14" t="s">
        <v>168</v>
      </c>
      <c r="C1180" s="1678">
        <v>513.0</v>
      </c>
      <c r="D1180" s="1678" t="s">
        <v>2765</v>
      </c>
      <c r="E1180" s="8" t="str">
        <f t="array" ref="E1180">XLOOKUP(C1180,'89'!C1209:C1822,'89'!E1209:E1822)</f>
        <v>Azules</v>
      </c>
      <c r="F1180" s="8" t="str">
        <f t="array" ref="F1180">XLOOKUP(C1180,'89'!$C$911:$C$1524,'89'!F1209:F1822)</f>
        <v>#N/A</v>
      </c>
      <c r="H1180" s="1675">
        <f t="array" ref="H1180">XLOOKUP(C1180,'89'!C1209:C1822,'89'!H1209:H1822)</f>
        <v>187</v>
      </c>
      <c r="I1180" s="1675">
        <f t="array" ref="I1180">XLOOKUP(C1180,'89'!C1209:C1822,'89'!I1209:I1822)</f>
        <v>223</v>
      </c>
      <c r="J1180" s="1675">
        <f t="array" ref="J1180">XLOOKUP(C1180,'89'!C1209:C1822,'89'!J1209:J1822)</f>
        <v>233</v>
      </c>
      <c r="K1180" s="8" t="s">
        <v>14</v>
      </c>
      <c r="L1180" s="8" t="s">
        <v>3046</v>
      </c>
    </row>
    <row r="1181" ht="14.25" customHeight="1">
      <c r="A1181" s="8" t="s">
        <v>3045</v>
      </c>
      <c r="B1181" s="14" t="s">
        <v>168</v>
      </c>
      <c r="C1181" s="1678">
        <v>514.0</v>
      </c>
      <c r="D1181" s="1678" t="s">
        <v>2766</v>
      </c>
      <c r="E1181" s="8" t="str">
        <f t="array" ref="E1181">XLOOKUP(C1181,'89'!C1210:C1823,'89'!E1210:E1823)</f>
        <v>Azules</v>
      </c>
      <c r="F1181" s="8" t="str">
        <f t="array" ref="F1181">XLOOKUP(C1181,'89'!$C$911:$C$1524,'89'!F1210:F1823)</f>
        <v>#N/A</v>
      </c>
      <c r="H1181" s="1675">
        <f t="array" ref="H1181">XLOOKUP(C1181,'89'!C1210:C1823,'89'!H1210:H1823)</f>
        <v>203</v>
      </c>
      <c r="I1181" s="1675">
        <f t="array" ref="I1181">XLOOKUP(C1181,'89'!C1210:C1823,'89'!I1210:I1823)</f>
        <v>229</v>
      </c>
      <c r="J1181" s="1675">
        <f t="array" ref="J1181">XLOOKUP(C1181,'89'!C1210:C1823,'89'!J1210:J1823)</f>
        <v>236</v>
      </c>
      <c r="K1181" s="8" t="s">
        <v>14</v>
      </c>
      <c r="L1181" s="8" t="s">
        <v>3046</v>
      </c>
    </row>
    <row r="1182" ht="14.25" customHeight="1">
      <c r="A1182" s="8" t="s">
        <v>3045</v>
      </c>
      <c r="B1182" s="1678" t="s">
        <v>892</v>
      </c>
      <c r="C1182" s="1679">
        <v>515.0</v>
      </c>
      <c r="D1182" s="1678" t="s">
        <v>2129</v>
      </c>
      <c r="E1182" s="8" t="str">
        <f t="array" ref="E1182">XLOOKUP(C1182,'89'!C1211:C1824,'89'!E1211:E1824)</f>
        <v>Azules</v>
      </c>
      <c r="H1182" s="1675">
        <f t="array" ref="H1182">XLOOKUP(C1182,'89'!C1211:C1824,'89'!H1211:H1824)</f>
        <v>32</v>
      </c>
      <c r="I1182" s="1675">
        <f t="array" ref="I1182">XLOOKUP(C1182,'89'!C1211:C1824,'89'!I1211:I1824)</f>
        <v>101</v>
      </c>
      <c r="J1182" s="1675">
        <f t="array" ref="J1182">XLOOKUP(C1182,'89'!C1211:C1824,'89'!J1211:J1824)</f>
        <v>133</v>
      </c>
      <c r="K1182" s="8" t="s">
        <v>14</v>
      </c>
      <c r="L1182" s="8" t="s">
        <v>3046</v>
      </c>
    </row>
    <row r="1183" ht="14.25" customHeight="1">
      <c r="A1183" s="8" t="s">
        <v>3045</v>
      </c>
      <c r="B1183" s="1678" t="s">
        <v>817</v>
      </c>
      <c r="C1183" s="1679">
        <v>516.0</v>
      </c>
      <c r="D1183" s="1678" t="s">
        <v>2130</v>
      </c>
      <c r="E1183" s="8" t="str">
        <f t="array" ref="E1183">XLOOKUP(C1183,'89'!C1212:C1825,'89'!E1212:E1825)</f>
        <v>Azules</v>
      </c>
      <c r="F1183" s="8" t="str">
        <f t="array" ref="F1183">XLOOKUP(C1183,'89'!$C$911:$C$1524,'89'!F1212:F1825)</f>
        <v>#N/A</v>
      </c>
      <c r="H1183" s="1675">
        <f t="array" ref="H1183">XLOOKUP(C1183,'89'!C1212:C1825,'89'!H1212:H1825)</f>
        <v>57</v>
      </c>
      <c r="I1183" s="1675">
        <f t="array" ref="I1183">XLOOKUP(C1183,'89'!C1212:C1825,'89'!I1212:I1825)</f>
        <v>140</v>
      </c>
      <c r="J1183" s="1675">
        <f t="array" ref="J1183">XLOOKUP(C1183,'89'!C1212:C1825,'89'!J1212:J1825)</f>
        <v>175</v>
      </c>
      <c r="K1183" s="8" t="s">
        <v>14</v>
      </c>
      <c r="L1183" s="8" t="s">
        <v>3046</v>
      </c>
    </row>
    <row r="1184" ht="14.25" customHeight="1">
      <c r="A1184" s="8" t="s">
        <v>3045</v>
      </c>
      <c r="B1184" s="1678" t="s">
        <v>814</v>
      </c>
      <c r="C1184" s="1678">
        <v>517.0</v>
      </c>
      <c r="D1184" s="1678" t="s">
        <v>2131</v>
      </c>
      <c r="E1184" s="8" t="str">
        <f t="array" ref="E1184">XLOOKUP(C1184,'89'!C1213:C1826,'89'!E1213:E1826)</f>
        <v>Azules</v>
      </c>
      <c r="F1184" s="8" t="str">
        <f t="array" ref="F1184">XLOOKUP(C1184,'89'!$C$911:$C$1524,'89'!F1213:F1826)</f>
        <v>#N/A</v>
      </c>
      <c r="H1184" s="1675">
        <f t="array" ref="H1184">XLOOKUP(C1184,'89'!C1213:C1826,'89'!H1213:H1826)</f>
        <v>116</v>
      </c>
      <c r="I1184" s="1675">
        <f t="array" ref="I1184">XLOOKUP(C1184,'89'!C1213:C1826,'89'!I1213:I1826)</f>
        <v>179</v>
      </c>
      <c r="J1184" s="1675">
        <f t="array" ref="J1184">XLOOKUP(C1184,'89'!C1213:C1826,'89'!J1213:J1826)</f>
        <v>210</v>
      </c>
      <c r="K1184" s="8" t="s">
        <v>14</v>
      </c>
      <c r="L1184" s="8" t="s">
        <v>3046</v>
      </c>
    </row>
    <row r="1185" ht="14.25" customHeight="1">
      <c r="A1185" s="8" t="s">
        <v>3045</v>
      </c>
      <c r="B1185" s="14" t="s">
        <v>168</v>
      </c>
      <c r="C1185" s="1678">
        <v>518.0</v>
      </c>
      <c r="D1185" s="1678" t="s">
        <v>2767</v>
      </c>
      <c r="E1185" s="8" t="str">
        <f t="array" ref="E1185">XLOOKUP(C1185,'89'!C1214:C1827,'89'!E1214:E1827)</f>
        <v>Azules</v>
      </c>
      <c r="H1185" s="1675">
        <f t="array" ref="H1185">XLOOKUP(C1185,'89'!C1214:C1827,'89'!H1214:H1827)</f>
        <v>173</v>
      </c>
      <c r="I1185" s="1675">
        <f t="array" ref="I1185">XLOOKUP(C1185,'89'!C1214:C1827,'89'!I1214:I1827)</f>
        <v>214</v>
      </c>
      <c r="J1185" s="1675">
        <f t="array" ref="J1185">XLOOKUP(C1185,'89'!C1214:C1827,'89'!J1214:J1827)</f>
        <v>232</v>
      </c>
      <c r="K1185" s="8" t="s">
        <v>14</v>
      </c>
      <c r="L1185" s="8" t="s">
        <v>3046</v>
      </c>
    </row>
    <row r="1186" ht="14.25" customHeight="1">
      <c r="A1186" s="8" t="s">
        <v>3045</v>
      </c>
      <c r="B1186" s="14" t="s">
        <v>168</v>
      </c>
      <c r="C1186" s="1678">
        <v>519.0</v>
      </c>
      <c r="D1186" s="1678" t="s">
        <v>2768</v>
      </c>
      <c r="E1186" s="8" t="str">
        <f t="array" ref="E1186">XLOOKUP(C1186,'89'!C1215:C1828,'89'!E1215:E1828)</f>
        <v>Azules</v>
      </c>
      <c r="F1186" s="8" t="str">
        <f t="array" ref="F1186">XLOOKUP(C1186,'89'!$C$911:$C$1524,'89'!F1215:F1828)</f>
        <v>#N/A</v>
      </c>
      <c r="H1186" s="1675">
        <f t="array" ref="H1186">XLOOKUP(C1186,'89'!C1215:C1828,'89'!H1215:H1828)</f>
        <v>188</v>
      </c>
      <c r="I1186" s="1675">
        <f t="array" ref="I1186">XLOOKUP(C1186,'89'!C1215:C1828,'89'!I1215:I1828)</f>
        <v>221</v>
      </c>
      <c r="J1186" s="1675">
        <f t="array" ref="J1186">XLOOKUP(C1186,'89'!C1215:C1828,'89'!J1215:J1828)</f>
        <v>233</v>
      </c>
      <c r="K1186" s="8" t="s">
        <v>14</v>
      </c>
      <c r="L1186" s="8" t="s">
        <v>3046</v>
      </c>
    </row>
    <row r="1187" ht="14.25" customHeight="1">
      <c r="A1187" s="8" t="s">
        <v>3045</v>
      </c>
      <c r="B1187" s="14" t="s">
        <v>168</v>
      </c>
      <c r="C1187" s="1678">
        <v>520.0</v>
      </c>
      <c r="D1187" s="1678" t="s">
        <v>2769</v>
      </c>
      <c r="E1187" s="8" t="str">
        <f t="array" ref="E1187">XLOOKUP(C1187,'89'!C1216:C1829,'89'!E1216:E1829)</f>
        <v>Azules</v>
      </c>
      <c r="F1187" s="8" t="str">
        <f t="array" ref="F1187">XLOOKUP(C1187,'89'!$C$911:$C$1524,'89'!F1216:F1829)</f>
        <v>#N/A</v>
      </c>
      <c r="H1187" s="1675">
        <f t="array" ref="H1187">XLOOKUP(C1187,'89'!C1216:C1829,'89'!H1216:H1829)</f>
        <v>205</v>
      </c>
      <c r="I1187" s="1675">
        <f t="array" ref="I1187">XLOOKUP(C1187,'89'!C1216:C1829,'89'!I1216:I1829)</f>
        <v>226</v>
      </c>
      <c r="J1187" s="1675">
        <f t="array" ref="J1187">XLOOKUP(C1187,'89'!C1216:C1829,'89'!J1216:J1829)</f>
        <v>235</v>
      </c>
      <c r="K1187" s="8" t="s">
        <v>14</v>
      </c>
      <c r="L1187" s="8" t="s">
        <v>3046</v>
      </c>
    </row>
    <row r="1188" ht="14.25" customHeight="1">
      <c r="A1188" s="8" t="s">
        <v>3045</v>
      </c>
      <c r="B1188" s="1678" t="s">
        <v>892</v>
      </c>
      <c r="C1188" s="1679">
        <v>521.0</v>
      </c>
      <c r="D1188" s="1678" t="s">
        <v>2132</v>
      </c>
      <c r="E1188" s="8" t="str">
        <f t="array" ref="E1188">XLOOKUP(C1188,'89'!C1217:C1830,'89'!E1217:E1830)</f>
        <v>Azules</v>
      </c>
      <c r="H1188" s="1675">
        <f t="array" ref="H1188">XLOOKUP(C1188,'89'!C1217:C1830,'89'!H1217:H1830)</f>
        <v>55</v>
      </c>
      <c r="I1188" s="1675">
        <f t="array" ref="I1188">XLOOKUP(C1188,'89'!C1217:C1830,'89'!I1217:I1830)</f>
        <v>93</v>
      </c>
      <c r="J1188" s="1675">
        <f t="array" ref="J1188">XLOOKUP(C1188,'89'!C1217:C1830,'89'!J1217:J1830)</f>
        <v>116</v>
      </c>
      <c r="K1188" s="8" t="s">
        <v>14</v>
      </c>
      <c r="L1188" s="8" t="s">
        <v>3046</v>
      </c>
    </row>
    <row r="1189" ht="14.25" customHeight="1">
      <c r="A1189" s="8" t="s">
        <v>3045</v>
      </c>
      <c r="B1189" s="1678" t="s">
        <v>892</v>
      </c>
      <c r="C1189" s="1679">
        <v>522.0</v>
      </c>
      <c r="D1189" s="1678" t="s">
        <v>2133</v>
      </c>
      <c r="E1189" s="8" t="str">
        <f t="array" ref="E1189">XLOOKUP(C1189,'89'!C1218:C1831,'89'!E1218:E1831)</f>
        <v>Azules</v>
      </c>
      <c r="H1189" s="1675">
        <f t="array" ref="H1189">XLOOKUP(C1189,'89'!C1218:C1831,'89'!H1218:H1831)</f>
        <v>77</v>
      </c>
      <c r="I1189" s="1675">
        <f t="array" ref="I1189">XLOOKUP(C1189,'89'!C1218:C1831,'89'!I1218:I1831)</f>
        <v>131</v>
      </c>
      <c r="J1189" s="1675">
        <f t="array" ref="J1189">XLOOKUP(C1189,'89'!C1218:C1831,'89'!J1218:J1831)</f>
        <v>158</v>
      </c>
      <c r="K1189" s="8" t="s">
        <v>14</v>
      </c>
      <c r="L1189" s="8" t="s">
        <v>3046</v>
      </c>
    </row>
    <row r="1190" ht="14.25" customHeight="1">
      <c r="A1190" s="8" t="s">
        <v>3045</v>
      </c>
      <c r="B1190" s="1678" t="s">
        <v>814</v>
      </c>
      <c r="C1190" s="1678">
        <v>523.0</v>
      </c>
      <c r="D1190" s="1678" t="s">
        <v>2134</v>
      </c>
      <c r="E1190" s="8" t="str">
        <f t="array" ref="E1190">XLOOKUP(C1190,'89'!C1219:C1832,'89'!E1219:E1832)</f>
        <v>Azules</v>
      </c>
      <c r="H1190" s="1675">
        <f t="array" ref="H1190">XLOOKUP(C1190,'89'!C1219:C1832,'89'!H1219:H1832)</f>
        <v>125</v>
      </c>
      <c r="I1190" s="1675">
        <f t="array" ref="I1190">XLOOKUP(C1190,'89'!C1219:C1832,'89'!I1219:I1832)</f>
        <v>174</v>
      </c>
      <c r="J1190" s="1675">
        <f t="array" ref="J1190">XLOOKUP(C1190,'89'!C1219:C1832,'89'!J1219:J1832)</f>
        <v>199</v>
      </c>
      <c r="K1190" s="8" t="s">
        <v>14</v>
      </c>
      <c r="L1190" s="8" t="s">
        <v>3046</v>
      </c>
    </row>
    <row r="1191" ht="14.25" customHeight="1">
      <c r="A1191" s="8" t="s">
        <v>3045</v>
      </c>
      <c r="B1191" s="14" t="s">
        <v>168</v>
      </c>
      <c r="C1191" s="1678">
        <v>524.0</v>
      </c>
      <c r="D1191" s="1678" t="s">
        <v>2770</v>
      </c>
      <c r="E1191" s="8" t="str">
        <f t="array" ref="E1191">XLOOKUP(C1191,'89'!C1220:C1833,'89'!E1220:E1833)</f>
        <v>Azules</v>
      </c>
      <c r="H1191" s="1675">
        <f t="array" ref="H1191">XLOOKUP(C1191,'89'!C1220:C1833,'89'!H1220:H1833)</f>
        <v>175</v>
      </c>
      <c r="I1191" s="1675">
        <f t="array" ref="I1191">XLOOKUP(C1191,'89'!C1220:C1833,'89'!I1220:I1833)</f>
        <v>207</v>
      </c>
      <c r="J1191" s="1675">
        <f t="array" ref="J1191">XLOOKUP(C1191,'89'!C1220:C1833,'89'!J1220:J1833)</f>
        <v>222</v>
      </c>
      <c r="K1191" s="8" t="s">
        <v>14</v>
      </c>
      <c r="L1191" s="8" t="s">
        <v>3046</v>
      </c>
    </row>
    <row r="1192" ht="14.25" customHeight="1">
      <c r="A1192" s="8" t="s">
        <v>3045</v>
      </c>
      <c r="B1192" s="14" t="s">
        <v>168</v>
      </c>
      <c r="C1192" s="1678">
        <v>525.0</v>
      </c>
      <c r="D1192" s="1678" t="s">
        <v>2771</v>
      </c>
      <c r="E1192" s="8" t="str">
        <f t="array" ref="E1192">XLOOKUP(C1192,'89'!C1221:C1834,'89'!E1221:E1834)</f>
        <v>Azules</v>
      </c>
      <c r="H1192" s="1675">
        <f t="array" ref="H1192">XLOOKUP(C1192,'89'!C1221:C1834,'89'!H1221:H1834)</f>
        <v>191</v>
      </c>
      <c r="I1192" s="1675">
        <f t="array" ref="I1192">XLOOKUP(C1192,'89'!C1221:C1834,'89'!I1221:I1834)</f>
        <v>217</v>
      </c>
      <c r="J1192" s="1675">
        <f t="array" ref="J1192">XLOOKUP(C1192,'89'!C1221:C1834,'89'!J1221:J1834)</f>
        <v>228</v>
      </c>
      <c r="K1192" s="8" t="s">
        <v>14</v>
      </c>
      <c r="L1192" s="8" t="s">
        <v>3046</v>
      </c>
    </row>
    <row r="1193" ht="14.25" customHeight="1">
      <c r="A1193" s="8" t="s">
        <v>3045</v>
      </c>
      <c r="B1193" s="14" t="s">
        <v>168</v>
      </c>
      <c r="C1193" s="1678">
        <v>526.0</v>
      </c>
      <c r="D1193" s="1678" t="s">
        <v>2772</v>
      </c>
      <c r="E1193" s="8" t="str">
        <f t="array" ref="E1193">XLOOKUP(C1193,'89'!C1222:C1835,'89'!E1222:E1835)</f>
        <v>Azules</v>
      </c>
      <c r="H1193" s="1675">
        <f t="array" ref="H1193">XLOOKUP(C1193,'89'!C1222:C1835,'89'!H1222:H1835)</f>
        <v>206</v>
      </c>
      <c r="I1193" s="1675">
        <f t="array" ref="I1193">XLOOKUP(C1193,'89'!C1222:C1835,'89'!I1222:I1835)</f>
        <v>227</v>
      </c>
      <c r="J1193" s="1675">
        <f t="array" ref="J1193">XLOOKUP(C1193,'89'!C1222:C1835,'89'!J1222:J1835)</f>
        <v>233</v>
      </c>
      <c r="K1193" s="8" t="s">
        <v>14</v>
      </c>
      <c r="L1193" s="8" t="s">
        <v>3046</v>
      </c>
    </row>
    <row r="1194" ht="14.25" customHeight="1">
      <c r="A1194" s="8" t="s">
        <v>3045</v>
      </c>
      <c r="B1194" s="1678" t="s">
        <v>892</v>
      </c>
      <c r="C1194" s="1679">
        <v>527.0</v>
      </c>
      <c r="D1194" s="1678" t="s">
        <v>3059</v>
      </c>
      <c r="E1194" s="8" t="str">
        <f t="array" ref="E1194">XLOOKUP(C1194,'89'!C1223:C1836,'89'!E1223:E1836)</f>
        <v>Azules</v>
      </c>
      <c r="H1194" s="1675">
        <f t="array" ref="H1194">XLOOKUP(C1194,'89'!C1223:C1836,'89'!H1223:H1836)</f>
        <v>61</v>
      </c>
      <c r="I1194" s="1675">
        <f t="array" ref="I1194">XLOOKUP(C1194,'89'!C1223:C1836,'89'!I1223:I1836)</f>
        <v>88</v>
      </c>
      <c r="J1194" s="1675">
        <f t="array" ref="J1194">XLOOKUP(C1194,'89'!C1223:C1836,'89'!J1223:J1836)</f>
        <v>100</v>
      </c>
      <c r="K1194" s="8" t="s">
        <v>14</v>
      </c>
      <c r="L1194" s="8" t="s">
        <v>3046</v>
      </c>
    </row>
    <row r="1195" ht="14.25" customHeight="1">
      <c r="A1195" s="8" t="s">
        <v>3045</v>
      </c>
      <c r="B1195" s="1678" t="s">
        <v>817</v>
      </c>
      <c r="C1195" s="1679">
        <v>528.0</v>
      </c>
      <c r="D1195" s="1678" t="s">
        <v>2136</v>
      </c>
      <c r="E1195" s="8" t="str">
        <f t="array" ref="E1195">XLOOKUP(C1195,'89'!C1224:C1837,'89'!E1224:E1837)</f>
        <v>Azules</v>
      </c>
      <c r="H1195" s="1675">
        <f t="array" ref="H1195">XLOOKUP(C1195,'89'!C1224:C1837,'89'!H1224:H1837)</f>
        <v>88</v>
      </c>
      <c r="I1195" s="1675">
        <f t="array" ref="I1195">XLOOKUP(C1195,'89'!C1224:C1837,'89'!I1224:I1837)</f>
        <v>127</v>
      </c>
      <c r="J1195" s="1675">
        <f t="array" ref="J1195">XLOOKUP(C1195,'89'!C1224:C1837,'89'!J1224:J1837)</f>
        <v>143</v>
      </c>
      <c r="K1195" s="8" t="s">
        <v>14</v>
      </c>
      <c r="L1195" s="8" t="s">
        <v>3046</v>
      </c>
    </row>
    <row r="1196" ht="14.25" customHeight="1">
      <c r="A1196" s="8" t="s">
        <v>3045</v>
      </c>
      <c r="B1196" s="1678" t="s">
        <v>814</v>
      </c>
      <c r="C1196" s="1678">
        <v>529.0</v>
      </c>
      <c r="D1196" s="1678" t="s">
        <v>2137</v>
      </c>
      <c r="E1196" s="8" t="str">
        <f t="array" ref="E1196">XLOOKUP(C1196,'89'!C1225:C1838,'89'!E1225:E1838)</f>
        <v>Azules</v>
      </c>
      <c r="H1196" s="1675">
        <f t="array" ref="H1196">XLOOKUP(C1196,'89'!C1225:C1838,'89'!H1225:H1838)</f>
        <v>130</v>
      </c>
      <c r="I1196" s="1675">
        <f t="array" ref="I1196">XLOOKUP(C1196,'89'!C1225:C1838,'89'!I1225:I1838)</f>
        <v>169</v>
      </c>
      <c r="J1196" s="1675">
        <f t="array" ref="J1196">XLOOKUP(C1196,'89'!C1225:C1838,'89'!J1225:J1838)</f>
        <v>186</v>
      </c>
      <c r="K1196" s="8" t="s">
        <v>14</v>
      </c>
      <c r="L1196" s="8" t="s">
        <v>3046</v>
      </c>
    </row>
    <row r="1197" ht="14.25" customHeight="1">
      <c r="A1197" s="8" t="s">
        <v>3045</v>
      </c>
      <c r="B1197" s="14" t="s">
        <v>168</v>
      </c>
      <c r="C1197" s="1678">
        <v>530.0</v>
      </c>
      <c r="D1197" s="1678" t="s">
        <v>2773</v>
      </c>
      <c r="E1197" s="8" t="str">
        <f t="array" ref="E1197">XLOOKUP(C1197,'89'!C1226:C1839,'89'!E1226:E1839)</f>
        <v>Azules</v>
      </c>
      <c r="H1197" s="1675">
        <f t="array" ref="H1197">XLOOKUP(C1197,'89'!C1226:C1839,'89'!H1226:H1839)</f>
        <v>176</v>
      </c>
      <c r="I1197" s="1675">
        <f t="array" ref="I1197">XLOOKUP(C1197,'89'!C1226:C1839,'89'!I1226:I1839)</f>
        <v>203</v>
      </c>
      <c r="J1197" s="1675">
        <f t="array" ref="J1197">XLOOKUP(C1197,'89'!C1226:C1839,'89'!J1226:J1839)</f>
        <v>214</v>
      </c>
      <c r="K1197" s="8" t="s">
        <v>14</v>
      </c>
      <c r="L1197" s="8" t="s">
        <v>3046</v>
      </c>
    </row>
    <row r="1198" ht="14.25" customHeight="1">
      <c r="A1198" s="8" t="s">
        <v>3045</v>
      </c>
      <c r="B1198" s="14" t="s">
        <v>168</v>
      </c>
      <c r="C1198" s="1678">
        <v>531.0</v>
      </c>
      <c r="D1198" s="1678" t="s">
        <v>2774</v>
      </c>
      <c r="E1198" s="8" t="str">
        <f t="array" ref="E1198">XLOOKUP(C1198,'89'!C1227:C1840,'89'!E1227:E1840)</f>
        <v>Azules</v>
      </c>
      <c r="H1198" s="1675">
        <f t="array" ref="H1198">XLOOKUP(C1198,'89'!C1227:C1840,'89'!H1227:H1840)</f>
        <v>193</v>
      </c>
      <c r="I1198" s="1675">
        <f t="array" ref="I1198">XLOOKUP(C1198,'89'!C1227:C1840,'89'!I1227:I1840)</f>
        <v>217</v>
      </c>
      <c r="J1198" s="1675">
        <f t="array" ref="J1198">XLOOKUP(C1198,'89'!C1227:C1840,'89'!J1227:J1840)</f>
        <v>224</v>
      </c>
      <c r="K1198" s="8" t="s">
        <v>14</v>
      </c>
      <c r="L1198" s="8" t="s">
        <v>3046</v>
      </c>
    </row>
    <row r="1199" ht="14.25" customHeight="1">
      <c r="A1199" s="8" t="s">
        <v>3045</v>
      </c>
      <c r="B1199" s="14" t="s">
        <v>168</v>
      </c>
      <c r="C1199" s="1678">
        <v>532.0</v>
      </c>
      <c r="D1199" s="1678" t="s">
        <v>2775</v>
      </c>
      <c r="E1199" s="8" t="str">
        <f t="array" ref="E1199">XLOOKUP(C1199,'89'!C1228:C1841,'89'!E1228:E1841)</f>
        <v>Azules</v>
      </c>
      <c r="H1199" s="1675">
        <f t="array" ref="H1199">XLOOKUP(C1199,'89'!C1228:C1841,'89'!H1228:H1841)</f>
        <v>212</v>
      </c>
      <c r="I1199" s="1675">
        <f t="array" ref="I1199">XLOOKUP(C1199,'89'!C1228:C1841,'89'!I1228:I1841)</f>
        <v>225</v>
      </c>
      <c r="J1199" s="1675">
        <f t="array" ref="J1199">XLOOKUP(C1199,'89'!C1228:C1841,'89'!J1228:J1841)</f>
        <v>226</v>
      </c>
      <c r="K1199" s="8" t="s">
        <v>14</v>
      </c>
      <c r="L1199" s="8" t="s">
        <v>3046</v>
      </c>
    </row>
    <row r="1200" ht="14.25" customHeight="1">
      <c r="A1200" s="8" t="s">
        <v>3045</v>
      </c>
      <c r="B1200" s="1678" t="s">
        <v>892</v>
      </c>
      <c r="C1200" s="1679">
        <v>533.0</v>
      </c>
      <c r="D1200" s="1678" t="s">
        <v>2138</v>
      </c>
      <c r="E1200" s="8" t="str">
        <f t="array" ref="E1200">XLOOKUP(C1200,'89'!C1229:C1842,'89'!E1229:E1842)</f>
        <v>Azules</v>
      </c>
      <c r="H1200" s="1675">
        <f t="array" ref="H1200">XLOOKUP(C1200,'89'!C1229:C1842,'89'!H1229:H1842)</f>
        <v>0</v>
      </c>
      <c r="I1200" s="1675">
        <f t="array" ref="I1200">XLOOKUP(C1200,'89'!C1229:C1842,'89'!I1229:I1842)</f>
        <v>114</v>
      </c>
      <c r="J1200" s="1675">
        <f t="array" ref="J1200">XLOOKUP(C1200,'89'!C1229:C1842,'89'!J1229:J1842)</f>
        <v>184</v>
      </c>
      <c r="K1200" s="8" t="s">
        <v>14</v>
      </c>
      <c r="L1200" s="8" t="s">
        <v>3046</v>
      </c>
    </row>
    <row r="1201" ht="14.25" customHeight="1">
      <c r="A1201" s="8" t="s">
        <v>3045</v>
      </c>
      <c r="B1201" s="1678" t="s">
        <v>892</v>
      </c>
      <c r="C1201" s="1679">
        <v>534.0</v>
      </c>
      <c r="D1201" s="1678" t="s">
        <v>2139</v>
      </c>
      <c r="E1201" s="8" t="str">
        <f t="array" ref="E1201">XLOOKUP(C1201,'89'!C1230:C1843,'89'!E1230:E1843)</f>
        <v>Azules</v>
      </c>
      <c r="H1201" s="1675">
        <f t="array" ref="H1201">XLOOKUP(C1201,'89'!C1230:C1843,'89'!H1230:H1843)</f>
        <v>32</v>
      </c>
      <c r="I1201" s="1675">
        <f t="array" ref="I1201">XLOOKUP(C1201,'89'!C1230:C1843,'89'!I1230:I1843)</f>
        <v>140</v>
      </c>
      <c r="J1201" s="1675">
        <f t="array" ref="J1201">XLOOKUP(C1201,'89'!C1230:C1843,'89'!J1230:J1843)</f>
        <v>202</v>
      </c>
      <c r="K1201" s="8" t="s">
        <v>14</v>
      </c>
      <c r="L1201" s="8" t="s">
        <v>3046</v>
      </c>
    </row>
    <row r="1202" ht="14.25" customHeight="1">
      <c r="A1202" s="8" t="s">
        <v>3045</v>
      </c>
      <c r="B1202" s="1678" t="s">
        <v>814</v>
      </c>
      <c r="C1202" s="1678">
        <v>535.0</v>
      </c>
      <c r="D1202" s="1678" t="s">
        <v>2140</v>
      </c>
      <c r="E1202" s="8" t="str">
        <f t="array" ref="E1202">XLOOKUP(C1202,'89'!C1231:C1844,'89'!E1231:E1844)</f>
        <v>Azules</v>
      </c>
      <c r="H1202" s="1675">
        <f t="array" ref="H1202">XLOOKUP(C1202,'89'!C1231:C1844,'89'!H1231:H1844)</f>
        <v>110</v>
      </c>
      <c r="I1202" s="1675">
        <f t="array" ref="I1202">XLOOKUP(C1202,'89'!C1231:C1844,'89'!I1231:I1844)</f>
        <v>179</v>
      </c>
      <c r="J1202" s="1675">
        <f t="array" ref="J1202">XLOOKUP(C1202,'89'!C1231:C1844,'89'!J1231:J1844)</f>
        <v>225</v>
      </c>
      <c r="K1202" s="8" t="s">
        <v>14</v>
      </c>
      <c r="L1202" s="8" t="s">
        <v>3046</v>
      </c>
    </row>
    <row r="1203" ht="14.25" customHeight="1">
      <c r="A1203" s="8" t="s">
        <v>3045</v>
      </c>
      <c r="B1203" s="14" t="s">
        <v>168</v>
      </c>
      <c r="C1203" s="1678">
        <v>536.0</v>
      </c>
      <c r="D1203" s="1678" t="s">
        <v>2776</v>
      </c>
      <c r="E1203" s="8" t="str">
        <f t="array" ref="E1203">XLOOKUP(C1203,'89'!C1232:C1845,'89'!E1232:E1845)</f>
        <v>Azules</v>
      </c>
      <c r="H1203" s="1675">
        <f t="array" ref="H1203">XLOOKUP(C1203,'89'!C1232:C1845,'89'!H1232:H1845)</f>
        <v>170</v>
      </c>
      <c r="I1203" s="1675">
        <f t="array" ref="I1203">XLOOKUP(C1203,'89'!C1232:C1845,'89'!I1232:I1845)</f>
        <v>212</v>
      </c>
      <c r="J1203" s="1675">
        <f t="array" ref="J1203">XLOOKUP(C1203,'89'!C1232:C1845,'89'!J1232:J1845)</f>
        <v>237</v>
      </c>
      <c r="K1203" s="8" t="s">
        <v>14</v>
      </c>
      <c r="L1203" s="8" t="s">
        <v>3046</v>
      </c>
    </row>
    <row r="1204" ht="14.25" customHeight="1">
      <c r="A1204" s="8" t="s">
        <v>3045</v>
      </c>
      <c r="B1204" s="14" t="s">
        <v>168</v>
      </c>
      <c r="C1204" s="1678">
        <v>537.0</v>
      </c>
      <c r="D1204" s="1678" t="s">
        <v>2777</v>
      </c>
      <c r="E1204" s="8" t="str">
        <f t="array" ref="E1204">XLOOKUP(C1204,'89'!C1233:C1846,'89'!E1233:E1846)</f>
        <v>Azules</v>
      </c>
      <c r="H1204" s="1675">
        <f t="array" ref="H1204">XLOOKUP(C1204,'89'!C1233:C1846,'89'!H1233:H1846)</f>
        <v>190</v>
      </c>
      <c r="I1204" s="1675">
        <f t="array" ref="I1204">XLOOKUP(C1204,'89'!C1233:C1846,'89'!I1233:I1846)</f>
        <v>222</v>
      </c>
      <c r="J1204" s="1675">
        <f t="array" ref="J1204">XLOOKUP(C1204,'89'!C1233:C1846,'89'!J1233:J1846)</f>
        <v>240</v>
      </c>
      <c r="K1204" s="8" t="s">
        <v>14</v>
      </c>
      <c r="L1204" s="8" t="s">
        <v>3046</v>
      </c>
    </row>
    <row r="1205" ht="14.25" customHeight="1">
      <c r="A1205" s="8" t="s">
        <v>3045</v>
      </c>
      <c r="B1205" s="14" t="s">
        <v>168</v>
      </c>
      <c r="C1205" s="1678">
        <v>538.0</v>
      </c>
      <c r="D1205" s="1678" t="s">
        <v>2778</v>
      </c>
      <c r="E1205" s="8" t="str">
        <f t="array" ref="E1205">XLOOKUP(C1205,'89'!C1234:C1847,'89'!E1234:E1847)</f>
        <v>Azules</v>
      </c>
      <c r="H1205" s="1675">
        <f t="array" ref="H1205">XLOOKUP(C1205,'89'!C1234:C1847,'89'!H1234:H1847)</f>
        <v>209</v>
      </c>
      <c r="I1205" s="1675">
        <f t="array" ref="I1205">XLOOKUP(C1205,'89'!C1234:C1847,'89'!I1234:I1847)</f>
        <v>225</v>
      </c>
      <c r="J1205" s="1675">
        <f t="array" ref="J1205">XLOOKUP(C1205,'89'!C1234:C1847,'89'!J1234:J1847)</f>
        <v>236</v>
      </c>
      <c r="K1205" s="8" t="s">
        <v>14</v>
      </c>
      <c r="L1205" s="8" t="s">
        <v>3046</v>
      </c>
    </row>
    <row r="1206" ht="14.25" customHeight="1">
      <c r="A1206" s="8" t="s">
        <v>3045</v>
      </c>
      <c r="B1206" s="1678" t="s">
        <v>892</v>
      </c>
      <c r="C1206" s="1679">
        <v>539.0</v>
      </c>
      <c r="D1206" s="1678" t="s">
        <v>2141</v>
      </c>
      <c r="E1206" s="8" t="str">
        <f t="array" ref="E1206">XLOOKUP(C1206,'89'!C1235:C1848,'89'!E1235:E1848)</f>
        <v>Azules</v>
      </c>
      <c r="H1206" s="1675">
        <f t="array" ref="H1206">XLOOKUP(C1206,'89'!C1235:C1848,'89'!H1235:H1848)</f>
        <v>46</v>
      </c>
      <c r="I1206" s="1675">
        <f t="array" ref="I1206">XLOOKUP(C1206,'89'!C1235:C1848,'89'!I1235:I1848)</f>
        <v>99</v>
      </c>
      <c r="J1206" s="1675">
        <f t="array" ref="J1206">XLOOKUP(C1206,'89'!C1235:C1848,'89'!J1235:J1848)</f>
        <v>144</v>
      </c>
      <c r="K1206" s="8" t="s">
        <v>14</v>
      </c>
      <c r="L1206" s="8" t="s">
        <v>3046</v>
      </c>
    </row>
    <row r="1207" ht="14.25" customHeight="1">
      <c r="A1207" s="8" t="s">
        <v>3045</v>
      </c>
      <c r="B1207" s="1678" t="s">
        <v>817</v>
      </c>
      <c r="C1207" s="1679">
        <v>540.0</v>
      </c>
      <c r="D1207" s="1678" t="s">
        <v>2142</v>
      </c>
      <c r="E1207" s="8" t="str">
        <f t="array" ref="E1207">XLOOKUP(C1207,'89'!C1236:C1849,'89'!E1236:E1849)</f>
        <v>Azules</v>
      </c>
      <c r="H1207" s="1675">
        <f t="array" ref="H1207">XLOOKUP(C1207,'89'!C1236:C1849,'89'!H1236:H1849)</f>
        <v>72</v>
      </c>
      <c r="I1207" s="1675">
        <f t="array" ref="I1207">XLOOKUP(C1207,'89'!C1236:C1849,'89'!I1236:I1849)</f>
        <v>135</v>
      </c>
      <c r="J1207" s="1675">
        <f t="array" ref="J1207">XLOOKUP(C1207,'89'!C1236:C1849,'89'!J1236:J1849)</f>
        <v>181</v>
      </c>
      <c r="K1207" s="8" t="s">
        <v>14</v>
      </c>
      <c r="L1207" s="8" t="s">
        <v>3046</v>
      </c>
    </row>
    <row r="1208" ht="14.25" customHeight="1">
      <c r="A1208" s="8" t="s">
        <v>3045</v>
      </c>
      <c r="B1208" s="1678" t="s">
        <v>814</v>
      </c>
      <c r="C1208" s="1678">
        <v>541.0</v>
      </c>
      <c r="D1208" s="1678" t="s">
        <v>2143</v>
      </c>
      <c r="E1208" s="8" t="str">
        <f t="array" ref="E1208">XLOOKUP(C1208,'89'!C1237:C1850,'89'!E1237:E1850)</f>
        <v>Azules</v>
      </c>
      <c r="H1208" s="1675">
        <f t="array" ref="H1208">XLOOKUP(C1208,'89'!C1237:C1850,'89'!H1237:H1850)</f>
        <v>124</v>
      </c>
      <c r="I1208" s="1675">
        <f t="array" ref="I1208">XLOOKUP(C1208,'89'!C1237:C1850,'89'!I1237:I1850)</f>
        <v>175</v>
      </c>
      <c r="J1208" s="1675">
        <f t="array" ref="J1208">XLOOKUP(C1208,'89'!C1237:C1850,'89'!J1237:J1850)</f>
        <v>213</v>
      </c>
      <c r="K1208" s="8" t="s">
        <v>14</v>
      </c>
      <c r="L1208" s="8" t="s">
        <v>3046</v>
      </c>
    </row>
    <row r="1209" ht="14.25" customHeight="1">
      <c r="A1209" s="8" t="s">
        <v>3045</v>
      </c>
      <c r="B1209" s="14" t="s">
        <v>168</v>
      </c>
      <c r="C1209" s="1678">
        <v>542.0</v>
      </c>
      <c r="D1209" s="1678" t="s">
        <v>2779</v>
      </c>
      <c r="E1209" s="8" t="str">
        <f t="array" ref="E1209">XLOOKUP(C1209,'89'!C1238:C1851,'89'!E1238:E1851)</f>
        <v>Azules</v>
      </c>
      <c r="H1209" s="1675">
        <f t="array" ref="H1209">XLOOKUP(C1209,'89'!C1238:C1851,'89'!H1238:H1851)</f>
        <v>174</v>
      </c>
      <c r="I1209" s="1675">
        <f t="array" ref="I1209">XLOOKUP(C1209,'89'!C1238:C1851,'89'!I1238:I1851)</f>
        <v>207</v>
      </c>
      <c r="J1209" s="1675">
        <f t="array" ref="J1209">XLOOKUP(C1209,'89'!C1238:C1851,'89'!J1238:J1851)</f>
        <v>231</v>
      </c>
      <c r="K1209" s="8" t="s">
        <v>14</v>
      </c>
      <c r="L1209" s="8" t="s">
        <v>3046</v>
      </c>
    </row>
    <row r="1210" ht="14.25" customHeight="1">
      <c r="A1210" s="8" t="s">
        <v>3045</v>
      </c>
      <c r="B1210" s="14" t="s">
        <v>168</v>
      </c>
      <c r="C1210" s="1678">
        <v>543.0</v>
      </c>
      <c r="D1210" s="1678" t="s">
        <v>2780</v>
      </c>
      <c r="E1210" s="8" t="str">
        <f t="array" ref="E1210">XLOOKUP(C1210,'89'!C1239:C1852,'89'!E1239:E1852)</f>
        <v>Azules</v>
      </c>
      <c r="H1210" s="1675">
        <f t="array" ref="H1210">XLOOKUP(C1210,'89'!C1239:C1852,'89'!H1239:H1852)</f>
        <v>192</v>
      </c>
      <c r="I1210" s="1675">
        <f t="array" ref="I1210">XLOOKUP(C1210,'89'!C1239:C1852,'89'!I1239:I1852)</f>
        <v>217</v>
      </c>
      <c r="J1210" s="1675">
        <f t="array" ref="J1210">XLOOKUP(C1210,'89'!C1239:C1852,'89'!J1239:J1852)</f>
        <v>231</v>
      </c>
      <c r="K1210" s="8" t="s">
        <v>14</v>
      </c>
      <c r="L1210" s="8" t="s">
        <v>3046</v>
      </c>
    </row>
    <row r="1211" ht="14.25" customHeight="1">
      <c r="A1211" s="8" t="s">
        <v>3045</v>
      </c>
      <c r="B1211" s="14" t="s">
        <v>168</v>
      </c>
      <c r="C1211" s="1678">
        <v>544.0</v>
      </c>
      <c r="D1211" s="1678" t="s">
        <v>2781</v>
      </c>
      <c r="E1211" s="8" t="str">
        <f t="array" ref="E1211">XLOOKUP(C1211,'89'!C1240:C1853,'89'!E1240:E1853)</f>
        <v>Azules</v>
      </c>
      <c r="H1211" s="1675">
        <f t="array" ref="H1211">XLOOKUP(C1211,'89'!C1240:C1853,'89'!H1240:H1853)</f>
        <v>209</v>
      </c>
      <c r="I1211" s="1675">
        <f t="array" ref="I1211">XLOOKUP(C1211,'89'!C1240:C1853,'89'!I1240:I1853)</f>
        <v>225</v>
      </c>
      <c r="J1211" s="1675">
        <f t="array" ref="J1211">XLOOKUP(C1211,'89'!C1240:C1853,'89'!J1240:J1853)</f>
        <v>234</v>
      </c>
      <c r="K1211" s="8" t="s">
        <v>14</v>
      </c>
      <c r="L1211" s="8" t="s">
        <v>3046</v>
      </c>
    </row>
    <row r="1212" ht="14.25" customHeight="1">
      <c r="A1212" s="8" t="s">
        <v>3045</v>
      </c>
      <c r="B1212" s="1678" t="s">
        <v>892</v>
      </c>
      <c r="C1212" s="1679">
        <v>545.0</v>
      </c>
      <c r="D1212" s="1678" t="s">
        <v>2144</v>
      </c>
      <c r="E1212" s="8" t="str">
        <f t="array" ref="E1212">XLOOKUP(C1212,'89'!C1241:C1854,'89'!E1241:E1854)</f>
        <v>Azules</v>
      </c>
      <c r="H1212" s="1675">
        <f t="array" ref="H1212">XLOOKUP(C1212,'89'!C1241:C1854,'89'!H1241:H1854)</f>
        <v>35</v>
      </c>
      <c r="I1212" s="1675">
        <f t="array" ref="I1212">XLOOKUP(C1212,'89'!C1241:C1854,'89'!I1241:I1854)</f>
        <v>96</v>
      </c>
      <c r="J1212" s="1675">
        <f t="array" ref="J1212">XLOOKUP(C1212,'89'!C1241:C1854,'89'!J1241:J1854)</f>
        <v>138</v>
      </c>
      <c r="K1212" s="8" t="s">
        <v>14</v>
      </c>
      <c r="L1212" s="8" t="s">
        <v>3046</v>
      </c>
    </row>
    <row r="1213" ht="14.25" customHeight="1">
      <c r="A1213" s="8" t="s">
        <v>3045</v>
      </c>
      <c r="B1213" s="1678" t="s">
        <v>817</v>
      </c>
      <c r="C1213" s="1679">
        <v>546.0</v>
      </c>
      <c r="D1213" s="1678" t="s">
        <v>2145</v>
      </c>
      <c r="E1213" s="8" t="str">
        <f t="array" ref="E1213">XLOOKUP(C1213,'89'!C1242:C1855,'89'!E1242:E1855)</f>
        <v>Azules</v>
      </c>
      <c r="H1213" s="1675">
        <f t="array" ref="H1213">XLOOKUP(C1213,'89'!C1242:C1855,'89'!H1242:H1855)</f>
        <v>66</v>
      </c>
      <c r="I1213" s="1675">
        <f t="array" ref="I1213">XLOOKUP(C1213,'89'!C1242:C1855,'89'!I1242:I1855)</f>
        <v>137</v>
      </c>
      <c r="J1213" s="1675">
        <f t="array" ref="J1213">XLOOKUP(C1213,'89'!C1242:C1855,'89'!J1242:J1855)</f>
        <v>182</v>
      </c>
      <c r="K1213" s="8" t="s">
        <v>14</v>
      </c>
      <c r="L1213" s="8" t="s">
        <v>3046</v>
      </c>
    </row>
    <row r="1214" ht="14.25" customHeight="1">
      <c r="A1214" s="8" t="s">
        <v>3045</v>
      </c>
      <c r="B1214" s="1678" t="s">
        <v>814</v>
      </c>
      <c r="C1214" s="1678">
        <v>547.0</v>
      </c>
      <c r="D1214" s="1678" t="s">
        <v>2146</v>
      </c>
      <c r="E1214" s="8" t="str">
        <f t="array" ref="E1214">XLOOKUP(C1214,'89'!C1243:C1856,'89'!E1243:E1856)</f>
        <v>Azules</v>
      </c>
      <c r="H1214" s="1675">
        <f t="array" ref="H1214">XLOOKUP(C1214,'89'!C1243:C1856,'89'!H1243:H1856)</f>
        <v>119</v>
      </c>
      <c r="I1214" s="1675">
        <f t="array" ref="I1214">XLOOKUP(C1214,'89'!C1243:C1856,'89'!I1243:I1856)</f>
        <v>178</v>
      </c>
      <c r="J1214" s="1675">
        <f t="array" ref="J1214">XLOOKUP(C1214,'89'!C1243:C1856,'89'!J1243:J1856)</f>
        <v>215</v>
      </c>
      <c r="K1214" s="8" t="s">
        <v>14</v>
      </c>
      <c r="L1214" s="8" t="s">
        <v>3046</v>
      </c>
    </row>
    <row r="1215" ht="14.25" customHeight="1">
      <c r="A1215" s="8" t="s">
        <v>3045</v>
      </c>
      <c r="B1215" s="14" t="s">
        <v>168</v>
      </c>
      <c r="C1215" s="1678">
        <v>548.0</v>
      </c>
      <c r="D1215" s="1678" t="s">
        <v>2782</v>
      </c>
      <c r="E1215" s="8" t="str">
        <f t="array" ref="E1215">XLOOKUP(C1215,'89'!C1244:C1857,'89'!E1244:E1857)</f>
        <v>Azules</v>
      </c>
      <c r="H1215" s="1675">
        <f t="array" ref="H1215">XLOOKUP(C1215,'89'!C1244:C1857,'89'!H1244:H1857)</f>
        <v>170</v>
      </c>
      <c r="I1215" s="1675">
        <f t="array" ref="I1215">XLOOKUP(C1215,'89'!C1244:C1857,'89'!I1244:I1857)</f>
        <v>207</v>
      </c>
      <c r="J1215" s="1675">
        <f t="array" ref="J1215">XLOOKUP(C1215,'89'!C1244:C1857,'89'!J1244:J1857)</f>
        <v>229</v>
      </c>
      <c r="K1215" s="8" t="s">
        <v>14</v>
      </c>
      <c r="L1215" s="8" t="s">
        <v>3046</v>
      </c>
    </row>
    <row r="1216" ht="14.25" customHeight="1">
      <c r="A1216" s="8" t="s">
        <v>3045</v>
      </c>
      <c r="B1216" s="14" t="s">
        <v>168</v>
      </c>
      <c r="C1216" s="1678">
        <v>549.0</v>
      </c>
      <c r="D1216" s="1678" t="s">
        <v>2783</v>
      </c>
      <c r="E1216" s="8" t="str">
        <f t="array" ref="E1216">XLOOKUP(C1216,'89'!C1245:C1858,'89'!E1245:E1858)</f>
        <v>Azules</v>
      </c>
      <c r="H1216" s="1675">
        <f t="array" ref="H1216">XLOOKUP(C1216,'89'!C1245:C1858,'89'!H1245:H1858)</f>
        <v>192</v>
      </c>
      <c r="I1216" s="1675">
        <f t="array" ref="I1216">XLOOKUP(C1216,'89'!C1245:C1858,'89'!I1245:I1858)</f>
        <v>221</v>
      </c>
      <c r="J1216" s="1675">
        <f t="array" ref="J1216">XLOOKUP(C1216,'89'!C1245:C1858,'89'!J1245:J1858)</f>
        <v>237</v>
      </c>
      <c r="K1216" s="8" t="s">
        <v>14</v>
      </c>
      <c r="L1216" s="8" t="s">
        <v>3046</v>
      </c>
    </row>
    <row r="1217" ht="14.25" customHeight="1">
      <c r="A1217" s="8" t="s">
        <v>3045</v>
      </c>
      <c r="B1217" s="14" t="s">
        <v>168</v>
      </c>
      <c r="C1217" s="1678">
        <v>550.0</v>
      </c>
      <c r="D1217" s="1678" t="s">
        <v>2784</v>
      </c>
      <c r="E1217" s="8" t="str">
        <f t="array" ref="E1217">XLOOKUP(C1217,'89'!C1246:C1859,'89'!E1246:E1859)</f>
        <v>Azules</v>
      </c>
      <c r="H1217" s="1675">
        <f t="array" ref="H1217">XLOOKUP(C1217,'89'!C1246:C1859,'89'!H1246:H1859)</f>
        <v>208</v>
      </c>
      <c r="I1217" s="1675">
        <f t="array" ref="I1217">XLOOKUP(C1217,'89'!C1246:C1859,'89'!I1246:I1859)</f>
        <v>227</v>
      </c>
      <c r="J1217" s="1675">
        <f t="array" ref="J1217">XLOOKUP(C1217,'89'!C1246:C1859,'89'!J1246:J1859)</f>
        <v>234</v>
      </c>
      <c r="K1217" s="8" t="s">
        <v>14</v>
      </c>
      <c r="L1217" s="8" t="s">
        <v>3046</v>
      </c>
    </row>
    <row r="1218" ht="14.25" customHeight="1">
      <c r="A1218" s="8" t="s">
        <v>3045</v>
      </c>
      <c r="B1218" s="1678" t="s">
        <v>892</v>
      </c>
      <c r="C1218" s="1679">
        <v>551.0</v>
      </c>
      <c r="D1218" s="1678" t="s">
        <v>2147</v>
      </c>
      <c r="E1218" s="8" t="str">
        <f t="array" ref="E1218">XLOOKUP(C1218,'89'!C1247:C1860,'89'!E1247:E1860)</f>
        <v>Azules</v>
      </c>
      <c r="H1218" s="1675">
        <f t="array" ref="H1218">XLOOKUP(C1218,'89'!C1247:C1860,'89'!H1247:H1860)</f>
        <v>51</v>
      </c>
      <c r="I1218" s="1675">
        <f t="array" ref="I1218">XLOOKUP(C1218,'89'!C1247:C1860,'89'!I1247:I1860)</f>
        <v>86</v>
      </c>
      <c r="J1218" s="1675">
        <f t="array" ref="J1218">XLOOKUP(C1218,'89'!C1247:C1860,'89'!J1247:J1860)</f>
        <v>118</v>
      </c>
      <c r="K1218" s="8" t="s">
        <v>14</v>
      </c>
      <c r="L1218" s="8" t="s">
        <v>3046</v>
      </c>
    </row>
    <row r="1219" ht="14.25" customHeight="1">
      <c r="A1219" s="8" t="s">
        <v>3045</v>
      </c>
      <c r="B1219" s="1678" t="s">
        <v>817</v>
      </c>
      <c r="C1219" s="1679">
        <v>552.0</v>
      </c>
      <c r="D1219" s="1678" t="s">
        <v>2148</v>
      </c>
      <c r="E1219" s="8" t="str">
        <f t="array" ref="E1219">XLOOKUP(C1219,'89'!C1248:C1861,'89'!E1248:E1861)</f>
        <v>Azules</v>
      </c>
      <c r="H1219" s="1675">
        <f t="array" ref="H1219">XLOOKUP(C1219,'89'!C1248:C1861,'89'!H1248:H1861)</f>
        <v>87</v>
      </c>
      <c r="I1219" s="1675">
        <f t="array" ref="I1219">XLOOKUP(C1219,'89'!C1248:C1861,'89'!I1248:I1861)</f>
        <v>129</v>
      </c>
      <c r="J1219" s="1675">
        <f t="array" ref="J1219">XLOOKUP(C1219,'89'!C1248:C1861,'89'!J1248:J1861)</f>
        <v>163</v>
      </c>
      <c r="K1219" s="8" t="s">
        <v>14</v>
      </c>
      <c r="L1219" s="8" t="s">
        <v>3046</v>
      </c>
    </row>
    <row r="1220" ht="14.25" customHeight="1">
      <c r="A1220" s="8" t="s">
        <v>3045</v>
      </c>
      <c r="B1220" s="1678" t="s">
        <v>814</v>
      </c>
      <c r="C1220" s="1678">
        <v>553.0</v>
      </c>
      <c r="D1220" s="1678" t="s">
        <v>2149</v>
      </c>
      <c r="E1220" s="8" t="str">
        <f t="array" ref="E1220">XLOOKUP(C1220,'89'!C1249:C1862,'89'!E1249:E1862)</f>
        <v>Azules</v>
      </c>
      <c r="H1220" s="1675">
        <f t="array" ref="H1220">XLOOKUP(C1220,'89'!C1249:C1862,'89'!H1249:H1862)</f>
        <v>132</v>
      </c>
      <c r="I1220" s="1675">
        <f t="array" ref="I1220">XLOOKUP(C1220,'89'!C1249:C1862,'89'!I1249:I1862)</f>
        <v>172</v>
      </c>
      <c r="J1220" s="1675">
        <f t="array" ref="J1220">XLOOKUP(C1220,'89'!C1249:C1862,'89'!J1249:J1862)</f>
        <v>202</v>
      </c>
      <c r="K1220" s="8" t="s">
        <v>14</v>
      </c>
      <c r="L1220" s="8" t="s">
        <v>3046</v>
      </c>
    </row>
    <row r="1221" ht="14.25" customHeight="1">
      <c r="A1221" s="8" t="s">
        <v>3045</v>
      </c>
      <c r="B1221" s="14" t="s">
        <v>168</v>
      </c>
      <c r="C1221" s="1678">
        <v>554.0</v>
      </c>
      <c r="D1221" s="1678" t="s">
        <v>2785</v>
      </c>
      <c r="E1221" s="8" t="str">
        <f t="array" ref="E1221">XLOOKUP(C1221,'89'!C1250:C1863,'89'!E1250:E1863)</f>
        <v>Azules</v>
      </c>
      <c r="H1221" s="1675">
        <f t="array" ref="H1221">XLOOKUP(C1221,'89'!C1250:C1863,'89'!H1250:H1863)</f>
        <v>180</v>
      </c>
      <c r="I1221" s="1675">
        <f t="array" ref="I1221">XLOOKUP(C1221,'89'!C1250:C1863,'89'!I1250:I1863)</f>
        <v>204</v>
      </c>
      <c r="J1221" s="1675">
        <f t="array" ref="J1221">XLOOKUP(C1221,'89'!C1250:C1863,'89'!J1250:J1863)</f>
        <v>223</v>
      </c>
      <c r="K1221" s="8" t="s">
        <v>14</v>
      </c>
      <c r="L1221" s="8" t="s">
        <v>3046</v>
      </c>
    </row>
    <row r="1222" ht="14.25" customHeight="1">
      <c r="A1222" s="8" t="s">
        <v>3045</v>
      </c>
      <c r="B1222" s="14" t="s">
        <v>168</v>
      </c>
      <c r="C1222" s="1678">
        <v>555.0</v>
      </c>
      <c r="D1222" s="1678" t="s">
        <v>2786</v>
      </c>
      <c r="E1222" s="8" t="str">
        <f t="array" ref="E1222">XLOOKUP(C1222,'89'!C1251:C1864,'89'!E1251:E1864)</f>
        <v>Azules</v>
      </c>
      <c r="H1222" s="1675">
        <f t="array" ref="H1222">XLOOKUP(C1222,'89'!C1251:C1864,'89'!H1251:H1864)</f>
        <v>196</v>
      </c>
      <c r="I1222" s="1675">
        <f t="array" ref="I1222">XLOOKUP(C1222,'89'!C1251:C1864,'89'!I1251:I1864)</f>
        <v>215</v>
      </c>
      <c r="J1222" s="1675">
        <f t="array" ref="J1222">XLOOKUP(C1222,'89'!C1251:C1864,'89'!J1251:J1864)</f>
        <v>227</v>
      </c>
      <c r="K1222" s="8" t="s">
        <v>14</v>
      </c>
      <c r="L1222" s="8" t="s">
        <v>3046</v>
      </c>
    </row>
    <row r="1223" ht="14.25" customHeight="1">
      <c r="A1223" s="8" t="s">
        <v>3045</v>
      </c>
      <c r="B1223" s="14" t="s">
        <v>168</v>
      </c>
      <c r="C1223" s="1678">
        <v>556.0</v>
      </c>
      <c r="D1223" s="1678" t="s">
        <v>2787</v>
      </c>
      <c r="E1223" s="8" t="str">
        <f t="array" ref="E1223">XLOOKUP(C1223,'89'!C1252:C1865,'89'!E1252:E1865)</f>
        <v>Azules</v>
      </c>
      <c r="H1223" s="1675">
        <f t="array" ref="H1223">XLOOKUP(C1223,'89'!C1252:C1865,'89'!H1252:H1865)</f>
        <v>214</v>
      </c>
      <c r="I1223" s="1675">
        <f t="array" ref="I1223">XLOOKUP(C1223,'89'!C1252:C1865,'89'!I1252:I1865)</f>
        <v>226</v>
      </c>
      <c r="J1223" s="1675">
        <f t="array" ref="J1223">XLOOKUP(C1223,'89'!C1252:C1865,'89'!J1252:J1865)</f>
        <v>234</v>
      </c>
      <c r="K1223" s="8" t="s">
        <v>14</v>
      </c>
      <c r="L1223" s="8" t="s">
        <v>3046</v>
      </c>
    </row>
    <row r="1224" ht="14.25" customHeight="1">
      <c r="A1224" s="8" t="s">
        <v>3045</v>
      </c>
      <c r="B1224" s="1678" t="s">
        <v>892</v>
      </c>
      <c r="C1224" s="1679">
        <v>557.0</v>
      </c>
      <c r="D1224" s="1678" t="s">
        <v>2150</v>
      </c>
      <c r="E1224" s="8" t="str">
        <f t="array" ref="E1224">XLOOKUP(C1224,'89'!C1253:C1866,'89'!E1253:E1866)</f>
        <v>Azules</v>
      </c>
      <c r="H1224" s="1675">
        <f t="array" ref="H1224">XLOOKUP(C1224,'89'!C1253:C1866,'89'!H1253:H1866)</f>
        <v>63</v>
      </c>
      <c r="I1224" s="1675">
        <f t="array" ref="I1224">XLOOKUP(C1224,'89'!C1253:C1866,'89'!I1253:I1866)</f>
        <v>80</v>
      </c>
      <c r="J1224" s="1675">
        <f t="array" ref="J1224">XLOOKUP(C1224,'89'!C1253:C1866,'89'!J1253:J1866)</f>
        <v>98</v>
      </c>
      <c r="K1224" s="8" t="s">
        <v>14</v>
      </c>
      <c r="L1224" s="8" t="s">
        <v>3046</v>
      </c>
    </row>
    <row r="1225" ht="14.25" customHeight="1">
      <c r="A1225" s="8" t="s">
        <v>3045</v>
      </c>
      <c r="B1225" s="1678" t="s">
        <v>892</v>
      </c>
      <c r="C1225" s="1679">
        <v>558.0</v>
      </c>
      <c r="D1225" s="1678" t="s">
        <v>2151</v>
      </c>
      <c r="E1225" s="8" t="str">
        <f t="array" ref="E1225">XLOOKUP(C1225,'89'!C1254:C1867,'89'!E1254:E1867)</f>
        <v>Azules</v>
      </c>
      <c r="H1225" s="1675">
        <f t="array" ref="H1225">XLOOKUP(C1225,'89'!C1254:C1867,'89'!H1254:H1867)</f>
        <v>92</v>
      </c>
      <c r="I1225" s="1675">
        <f t="array" ref="I1225">XLOOKUP(C1225,'89'!C1254:C1867,'89'!I1254:I1867)</f>
        <v>116</v>
      </c>
      <c r="J1225" s="1675">
        <f t="array" ref="J1225">XLOOKUP(C1225,'89'!C1254:C1867,'89'!J1254:J1867)</f>
        <v>138</v>
      </c>
      <c r="K1225" s="8" t="s">
        <v>14</v>
      </c>
      <c r="L1225" s="8" t="s">
        <v>3046</v>
      </c>
    </row>
    <row r="1226" ht="14.25" customHeight="1">
      <c r="A1226" s="8" t="s">
        <v>3045</v>
      </c>
      <c r="B1226" s="1678" t="s">
        <v>814</v>
      </c>
      <c r="C1226" s="1678">
        <v>559.0</v>
      </c>
      <c r="D1226" s="1678" t="s">
        <v>2152</v>
      </c>
      <c r="E1226" s="8" t="str">
        <f t="array" ref="E1226">XLOOKUP(C1226,'89'!C1255:C1868,'89'!E1255:E1868)</f>
        <v>Azules</v>
      </c>
      <c r="H1226" s="1675">
        <f t="array" ref="H1226">XLOOKUP(C1226,'89'!C1255:C1868,'89'!H1255:H1868)</f>
        <v>139</v>
      </c>
      <c r="I1226" s="1675">
        <f t="array" ref="I1226">XLOOKUP(C1226,'89'!C1255:C1868,'89'!I1255:I1868)</f>
        <v>164</v>
      </c>
      <c r="J1226" s="1675">
        <f t="array" ref="J1226">XLOOKUP(C1226,'89'!C1255:C1868,'89'!J1255:J1868)</f>
        <v>184</v>
      </c>
      <c r="K1226" s="8" t="s">
        <v>14</v>
      </c>
      <c r="L1226" s="8" t="s">
        <v>3046</v>
      </c>
    </row>
    <row r="1227" ht="14.25" customHeight="1">
      <c r="A1227" s="8" t="s">
        <v>3045</v>
      </c>
      <c r="B1227" s="14" t="s">
        <v>168</v>
      </c>
      <c r="C1227" s="1678">
        <v>560.0</v>
      </c>
      <c r="D1227" s="1678" t="s">
        <v>2788</v>
      </c>
      <c r="E1227" s="8" t="str">
        <f t="array" ref="E1227">XLOOKUP(C1227,'89'!C1256:C1869,'89'!E1256:E1869)</f>
        <v>Azules</v>
      </c>
      <c r="H1227" s="1675">
        <f t="array" ref="H1227">XLOOKUP(C1227,'89'!C1256:C1869,'89'!H1256:H1869)</f>
        <v>184</v>
      </c>
      <c r="I1227" s="1675">
        <f t="array" ref="I1227">XLOOKUP(C1227,'89'!C1256:C1869,'89'!I1256:I1869)</f>
        <v>200</v>
      </c>
      <c r="J1227" s="1675">
        <f t="array" ref="J1227">XLOOKUP(C1227,'89'!C1256:C1869,'89'!J1256:J1869)</f>
        <v>212</v>
      </c>
      <c r="K1227" s="8" t="s">
        <v>14</v>
      </c>
      <c r="L1227" s="8" t="s">
        <v>3046</v>
      </c>
    </row>
    <row r="1228" ht="14.25" customHeight="1">
      <c r="A1228" s="8" t="s">
        <v>3045</v>
      </c>
      <c r="B1228" s="14" t="s">
        <v>168</v>
      </c>
      <c r="C1228" s="1678">
        <v>561.0</v>
      </c>
      <c r="D1228" s="1678" t="s">
        <v>2789</v>
      </c>
      <c r="E1228" s="8" t="str">
        <f t="array" ref="E1228">XLOOKUP(C1228,'89'!C1257:C1870,'89'!E1257:E1870)</f>
        <v>Azules</v>
      </c>
      <c r="H1228" s="1675">
        <f t="array" ref="H1228">XLOOKUP(C1228,'89'!C1257:C1870,'89'!H1257:H1870)</f>
        <v>203</v>
      </c>
      <c r="I1228" s="1675">
        <f t="array" ref="I1228">XLOOKUP(C1228,'89'!C1257:C1870,'89'!I1257:I1870)</f>
        <v>215</v>
      </c>
      <c r="J1228" s="1675">
        <f t="array" ref="J1228">XLOOKUP(C1228,'89'!C1257:C1870,'89'!J1257:J1870)</f>
        <v>222</v>
      </c>
      <c r="K1228" s="8" t="s">
        <v>14</v>
      </c>
      <c r="L1228" s="8" t="s">
        <v>3046</v>
      </c>
    </row>
    <row r="1229" ht="14.25" customHeight="1">
      <c r="A1229" s="8" t="s">
        <v>3045</v>
      </c>
      <c r="B1229" s="14" t="s">
        <v>168</v>
      </c>
      <c r="C1229" s="1678">
        <v>562.0</v>
      </c>
      <c r="D1229" s="1678" t="s">
        <v>2790</v>
      </c>
      <c r="E1229" s="8" t="str">
        <f t="array" ref="E1229">XLOOKUP(C1229,'89'!C1258:C1871,'89'!E1258:E1871)</f>
        <v>Azules</v>
      </c>
      <c r="H1229" s="1675">
        <f t="array" ref="H1229">XLOOKUP(C1229,'89'!C1258:C1871,'89'!H1258:H1871)</f>
        <v>218</v>
      </c>
      <c r="I1229" s="1675">
        <f t="array" ref="I1229">XLOOKUP(C1229,'89'!C1258:C1871,'89'!I1258:I1871)</f>
        <v>224</v>
      </c>
      <c r="J1229" s="1675">
        <f t="array" ref="J1229">XLOOKUP(C1229,'89'!C1258:C1871,'89'!J1258:J1871)</f>
        <v>229</v>
      </c>
      <c r="K1229" s="8" t="s">
        <v>14</v>
      </c>
      <c r="L1229" s="8" t="s">
        <v>3046</v>
      </c>
    </row>
    <row r="1230" ht="14.25" customHeight="1">
      <c r="A1230" s="8" t="s">
        <v>3045</v>
      </c>
      <c r="B1230" s="1678" t="s">
        <v>892</v>
      </c>
      <c r="C1230" s="1679">
        <v>563.0</v>
      </c>
      <c r="D1230" s="1678" t="s">
        <v>2153</v>
      </c>
      <c r="E1230" s="8" t="str">
        <f t="array" ref="E1230">XLOOKUP(C1230,'89'!C1259:C1872,'89'!E1259:E1872)</f>
        <v>Azules</v>
      </c>
      <c r="H1230" s="1675">
        <f t="array" ref="H1230">XLOOKUP(C1230,'89'!C1259:C1872,'89'!H1259:H1872)</f>
        <v>43</v>
      </c>
      <c r="I1230" s="1675">
        <f t="array" ref="I1230">XLOOKUP(C1230,'89'!C1259:C1872,'89'!I1259:I1872)</f>
        <v>104</v>
      </c>
      <c r="J1230" s="1675">
        <f t="array" ref="J1230">XLOOKUP(C1230,'89'!C1259:C1872,'89'!J1259:J1872)</f>
        <v>167</v>
      </c>
      <c r="K1230" s="8" t="s">
        <v>14</v>
      </c>
      <c r="L1230" s="8" t="s">
        <v>3046</v>
      </c>
    </row>
    <row r="1231" ht="14.25" customHeight="1">
      <c r="A1231" s="8" t="s">
        <v>3045</v>
      </c>
      <c r="B1231" s="1678" t="s">
        <v>817</v>
      </c>
      <c r="C1231" s="1679">
        <v>564.0</v>
      </c>
      <c r="D1231" s="1678" t="s">
        <v>3060</v>
      </c>
      <c r="E1231" s="8" t="str">
        <f t="array" ref="E1231">XLOOKUP(C1231,'89'!C1260:C1873,'89'!E1260:E1873)</f>
        <v>Azules</v>
      </c>
      <c r="H1231" s="1675">
        <f t="array" ref="H1231">XLOOKUP(C1231,'89'!C1260:C1873,'89'!H1260:H1873)</f>
        <v>76</v>
      </c>
      <c r="I1231" s="1675">
        <f t="array" ref="I1231">XLOOKUP(C1231,'89'!C1260:C1873,'89'!I1260:I1873)</f>
        <v>133</v>
      </c>
      <c r="J1231" s="1675">
        <f t="array" ref="J1231">XLOOKUP(C1231,'89'!C1260:C1873,'89'!J1260:J1873)</f>
        <v>192</v>
      </c>
      <c r="K1231" s="8" t="s">
        <v>14</v>
      </c>
      <c r="L1231" s="8" t="s">
        <v>3046</v>
      </c>
    </row>
    <row r="1232" ht="14.25" customHeight="1">
      <c r="A1232" s="8" t="s">
        <v>3045</v>
      </c>
      <c r="B1232" s="1678" t="s">
        <v>814</v>
      </c>
      <c r="C1232" s="1678">
        <v>565.0</v>
      </c>
      <c r="D1232" s="1678" t="s">
        <v>2155</v>
      </c>
      <c r="E1232" s="8" t="str">
        <f t="array" ref="E1232">XLOOKUP(C1232,'89'!C1261:C1874,'89'!E1261:E1874)</f>
        <v>Azules</v>
      </c>
      <c r="H1232" s="1675">
        <f t="array" ref="H1232">XLOOKUP(C1232,'89'!C1261:C1874,'89'!H1261:H1874)</f>
        <v>127</v>
      </c>
      <c r="I1232" s="1675">
        <f t="array" ref="I1232">XLOOKUP(C1232,'89'!C1261:C1874,'89'!I1261:I1874)</f>
        <v>175</v>
      </c>
      <c r="J1232" s="1675">
        <f t="array" ref="J1232">XLOOKUP(C1232,'89'!C1261:C1874,'89'!J1261:J1874)</f>
        <v>221</v>
      </c>
      <c r="K1232" s="8" t="s">
        <v>14</v>
      </c>
      <c r="L1232" s="8" t="s">
        <v>3046</v>
      </c>
    </row>
    <row r="1233" ht="14.25" customHeight="1">
      <c r="A1233" s="8" t="s">
        <v>3045</v>
      </c>
      <c r="B1233" s="14" t="s">
        <v>168</v>
      </c>
      <c r="C1233" s="1678">
        <v>566.0</v>
      </c>
      <c r="D1233" s="1678" t="s">
        <v>2791</v>
      </c>
      <c r="E1233" s="8" t="str">
        <f t="array" ref="E1233">XLOOKUP(C1233,'89'!C1262:C1875,'89'!E1262:E1875)</f>
        <v>Azules</v>
      </c>
      <c r="H1233" s="1675">
        <f t="array" ref="H1233">XLOOKUP(C1233,'89'!C1262:C1875,'89'!H1262:H1875)</f>
        <v>179</v>
      </c>
      <c r="I1233" s="1675">
        <f t="array" ref="I1233">XLOOKUP(C1233,'89'!C1262:C1875,'89'!I1262:I1875)</f>
        <v>210</v>
      </c>
      <c r="J1233" s="1675">
        <f t="array" ref="J1233">XLOOKUP(C1233,'89'!C1262:C1875,'89'!J1262:J1875)</f>
        <v>236</v>
      </c>
      <c r="K1233" s="8" t="s">
        <v>14</v>
      </c>
      <c r="L1233" s="8" t="s">
        <v>3046</v>
      </c>
    </row>
    <row r="1234" ht="14.25" customHeight="1">
      <c r="A1234" s="8" t="s">
        <v>3045</v>
      </c>
      <c r="B1234" s="14" t="s">
        <v>168</v>
      </c>
      <c r="C1234" s="1678">
        <v>567.0</v>
      </c>
      <c r="D1234" s="1678" t="s">
        <v>2792</v>
      </c>
      <c r="E1234" s="8" t="str">
        <f t="array" ref="E1234">XLOOKUP(C1234,'89'!C1263:C1876,'89'!E1263:E1876)</f>
        <v>Azules</v>
      </c>
      <c r="H1234" s="1675">
        <f t="array" ref="H1234">XLOOKUP(C1234,'89'!C1263:C1876,'89'!H1263:H1876)</f>
        <v>197</v>
      </c>
      <c r="I1234" s="1675">
        <f t="array" ref="I1234">XLOOKUP(C1234,'89'!C1263:C1876,'89'!I1263:I1876)</f>
        <v>218</v>
      </c>
      <c r="J1234" s="1675">
        <f t="array" ref="J1234">XLOOKUP(C1234,'89'!C1263:C1876,'89'!J1263:J1876)</f>
        <v>235</v>
      </c>
      <c r="K1234" s="8" t="s">
        <v>14</v>
      </c>
      <c r="L1234" s="8" t="s">
        <v>3046</v>
      </c>
    </row>
    <row r="1235" ht="14.25" customHeight="1">
      <c r="A1235" s="8" t="s">
        <v>3045</v>
      </c>
      <c r="B1235" s="14" t="s">
        <v>168</v>
      </c>
      <c r="C1235" s="1678">
        <v>568.0</v>
      </c>
      <c r="D1235" s="1678" t="s">
        <v>2793</v>
      </c>
      <c r="E1235" s="8" t="str">
        <f t="array" ref="E1235">XLOOKUP(C1235,'89'!C1264:C1877,'89'!E1264:E1877)</f>
        <v>Azules</v>
      </c>
      <c r="H1235" s="1675">
        <f t="array" ref="H1235">XLOOKUP(C1235,'89'!C1264:C1877,'89'!H1264:H1877)</f>
        <v>216</v>
      </c>
      <c r="I1235" s="1675">
        <f t="array" ref="I1235">XLOOKUP(C1235,'89'!C1264:C1877,'89'!I1264:I1877)</f>
        <v>227</v>
      </c>
      <c r="J1235" s="1675">
        <f t="array" ref="J1235">XLOOKUP(C1235,'89'!C1264:C1877,'89'!J1264:J1877)</f>
        <v>234</v>
      </c>
      <c r="K1235" s="8" t="s">
        <v>14</v>
      </c>
      <c r="L1235" s="8" t="s">
        <v>3046</v>
      </c>
    </row>
    <row r="1236" ht="14.25" customHeight="1">
      <c r="A1236" s="8" t="s">
        <v>3045</v>
      </c>
      <c r="B1236" s="1678" t="s">
        <v>817</v>
      </c>
      <c r="C1236" s="1679">
        <v>570.0</v>
      </c>
      <c r="D1236" s="1678" t="s">
        <v>2157</v>
      </c>
      <c r="E1236" s="8" t="str">
        <f t="array" ref="E1236">XLOOKUP(C1236,'89'!C1265:C1878,'89'!E1265:E1878)</f>
        <v>Azules</v>
      </c>
      <c r="H1236" s="1675">
        <f t="array" ref="H1236">XLOOKUP(C1236,'89'!C1265:C1878,'89'!H1265:H1878)</f>
        <v>98</v>
      </c>
      <c r="I1236" s="1675">
        <f t="array" ref="I1236">XLOOKUP(C1236,'89'!C1265:C1878,'89'!I1265:I1878)</f>
        <v>122</v>
      </c>
      <c r="J1236" s="1675">
        <f t="array" ref="J1236">XLOOKUP(C1236,'89'!C1265:C1878,'89'!J1265:J1878)</f>
        <v>180</v>
      </c>
      <c r="K1236" s="8" t="s">
        <v>14</v>
      </c>
      <c r="L1236" s="8" t="s">
        <v>3046</v>
      </c>
    </row>
    <row r="1237" ht="14.25" customHeight="1">
      <c r="A1237" s="8" t="s">
        <v>3045</v>
      </c>
      <c r="B1237" s="1678" t="s">
        <v>814</v>
      </c>
      <c r="C1237" s="10">
        <v>571.0</v>
      </c>
      <c r="D1237" s="10" t="s">
        <v>2158</v>
      </c>
      <c r="E1237" s="8" t="str">
        <f t="array" ref="E1237">XLOOKUP(C1237,'89'!C1266:C1879,'89'!E1266:E1879)</f>
        <v>Azules</v>
      </c>
      <c r="H1237" s="1675">
        <f t="array" ref="H1237">XLOOKUP(C1237,'89'!C1266:C1879,'89'!H1266:H1879)</f>
        <v>144</v>
      </c>
      <c r="I1237" s="1675">
        <f t="array" ref="I1237">XLOOKUP(C1237,'89'!C1266:C1879,'89'!I1266:I1879)</f>
        <v>169</v>
      </c>
      <c r="J1237" s="1675">
        <f t="array" ref="J1237">XLOOKUP(C1237,'89'!C1266:C1879,'89'!J1266:J1879)</f>
        <v>215</v>
      </c>
      <c r="K1237" s="8" t="s">
        <v>14</v>
      </c>
      <c r="L1237" s="8" t="s">
        <v>3046</v>
      </c>
    </row>
    <row r="1238" ht="14.25" customHeight="1">
      <c r="A1238" s="8" t="s">
        <v>3045</v>
      </c>
      <c r="B1238" s="14" t="s">
        <v>168</v>
      </c>
      <c r="C1238" s="10">
        <v>572.0</v>
      </c>
      <c r="D1238" s="10" t="s">
        <v>2794</v>
      </c>
      <c r="E1238" s="8" t="str">
        <f t="array" ref="E1238">XLOOKUP(C1238,'89'!C1267:C1880,'89'!E1267:E1880)</f>
        <v>Azules</v>
      </c>
      <c r="H1238" s="1675">
        <f t="array" ref="H1238">XLOOKUP(C1238,'89'!C1267:C1880,'89'!H1267:H1880)</f>
        <v>189</v>
      </c>
      <c r="I1238" s="1675">
        <f t="array" ref="I1238">XLOOKUP(C1238,'89'!C1267:C1880,'89'!I1267:I1880)</f>
        <v>205</v>
      </c>
      <c r="J1238" s="1675">
        <f t="array" ref="J1238">XLOOKUP(C1238,'89'!C1267:C1880,'89'!J1267:J1880)</f>
        <v>232</v>
      </c>
      <c r="K1238" s="8" t="s">
        <v>14</v>
      </c>
      <c r="L1238" s="8" t="s">
        <v>3046</v>
      </c>
    </row>
    <row r="1239" ht="14.25" customHeight="1">
      <c r="A1239" s="8" t="s">
        <v>3045</v>
      </c>
      <c r="B1239" s="14" t="s">
        <v>168</v>
      </c>
      <c r="C1239" s="1682">
        <v>573.0</v>
      </c>
      <c r="D1239" s="1678" t="s">
        <v>2795</v>
      </c>
      <c r="E1239" s="8" t="str">
        <f t="array" ref="E1239">XLOOKUP(C1239,'89'!C1268:C1881,'89'!E1268:E1881)</f>
        <v>Azules</v>
      </c>
      <c r="H1239" s="1675">
        <f t="array" ref="H1239">XLOOKUP(C1239,'89'!C1268:C1881,'89'!H1268:H1881)</f>
        <v>206</v>
      </c>
      <c r="I1239" s="1675">
        <f t="array" ref="I1239">XLOOKUP(C1239,'89'!C1268:C1881,'89'!I1268:I1881)</f>
        <v>217</v>
      </c>
      <c r="J1239" s="1675">
        <f t="array" ref="J1239">XLOOKUP(C1239,'89'!C1268:C1881,'89'!J1268:J1881)</f>
        <v>234</v>
      </c>
      <c r="K1239" s="8" t="s">
        <v>14</v>
      </c>
      <c r="L1239" s="8" t="s">
        <v>3046</v>
      </c>
    </row>
    <row r="1240" ht="14.25" customHeight="1">
      <c r="A1240" s="8" t="s">
        <v>3045</v>
      </c>
      <c r="B1240" s="14" t="s">
        <v>168</v>
      </c>
      <c r="C1240" s="1682">
        <v>574.0</v>
      </c>
      <c r="D1240" s="1678" t="s">
        <v>2796</v>
      </c>
      <c r="E1240" s="8" t="str">
        <f t="array" ref="E1240">XLOOKUP(C1240,'89'!C1269:C1882,'89'!E1269:E1882)</f>
        <v>Azules</v>
      </c>
      <c r="H1240" s="1675">
        <f t="array" ref="H1240">XLOOKUP(C1240,'89'!C1269:C1882,'89'!H1269:H1882)</f>
        <v>222</v>
      </c>
      <c r="I1240" s="1675">
        <f t="array" ref="I1240">XLOOKUP(C1240,'89'!C1269:C1882,'89'!I1269:I1882)</f>
        <v>230</v>
      </c>
      <c r="J1240" s="1675">
        <f t="array" ref="J1240">XLOOKUP(C1240,'89'!C1269:C1882,'89'!J1269:J1882)</f>
        <v>238</v>
      </c>
      <c r="K1240" s="8" t="s">
        <v>14</v>
      </c>
      <c r="L1240" s="8" t="s">
        <v>3046</v>
      </c>
    </row>
    <row r="1241" ht="14.25" customHeight="1">
      <c r="A1241" s="8" t="s">
        <v>3045</v>
      </c>
      <c r="B1241" s="1678" t="s">
        <v>892</v>
      </c>
      <c r="C1241" s="1680">
        <v>575.0</v>
      </c>
      <c r="D1241" s="1678" t="s">
        <v>2159</v>
      </c>
      <c r="E1241" s="8" t="str">
        <f t="array" ref="E1241">XLOOKUP(C1241,'89'!C1270:C1883,'89'!E1270:E1883)</f>
        <v>Azules</v>
      </c>
      <c r="H1241" s="1675">
        <f t="array" ref="H1241">XLOOKUP(C1241,'89'!C1270:C1883,'89'!H1270:H1883)</f>
        <v>74</v>
      </c>
      <c r="I1241" s="1675">
        <f t="array" ref="I1241">XLOOKUP(C1241,'89'!C1270:C1883,'89'!I1270:I1883)</f>
        <v>95</v>
      </c>
      <c r="J1241" s="1675">
        <f t="array" ref="J1241">XLOOKUP(C1241,'89'!C1270:C1883,'89'!J1270:J1883)</f>
        <v>147</v>
      </c>
      <c r="K1241" s="8" t="s">
        <v>14</v>
      </c>
      <c r="L1241" s="8" t="s">
        <v>3046</v>
      </c>
    </row>
    <row r="1242" ht="14.25" customHeight="1">
      <c r="A1242" s="8" t="s">
        <v>3045</v>
      </c>
      <c r="B1242" s="1678" t="s">
        <v>817</v>
      </c>
      <c r="C1242" s="1680">
        <v>576.0</v>
      </c>
      <c r="D1242" s="1678" t="s">
        <v>2160</v>
      </c>
      <c r="E1242" s="8" t="str">
        <f t="array" ref="E1242">XLOOKUP(C1242,'89'!C1271:C1884,'89'!E1271:E1884)</f>
        <v>Azules</v>
      </c>
      <c r="H1242" s="1675">
        <f t="array" ref="H1242">XLOOKUP(C1242,'89'!C1271:C1884,'89'!H1271:H1884)</f>
        <v>102</v>
      </c>
      <c r="I1242" s="1675">
        <f t="array" ref="I1242">XLOOKUP(C1242,'89'!C1271:C1884,'89'!I1271:I1884)</f>
        <v>123</v>
      </c>
      <c r="J1242" s="1675">
        <f t="array" ref="J1242">XLOOKUP(C1242,'89'!C1271:C1884,'89'!J1271:J1884)</f>
        <v>175</v>
      </c>
      <c r="K1242" s="8" t="s">
        <v>14</v>
      </c>
      <c r="L1242" s="8" t="s">
        <v>3046</v>
      </c>
    </row>
    <row r="1243" ht="14.25" customHeight="1">
      <c r="A1243" s="8" t="s">
        <v>3045</v>
      </c>
      <c r="B1243" s="1678" t="s">
        <v>814</v>
      </c>
      <c r="C1243" s="1682">
        <v>577.0</v>
      </c>
      <c r="D1243" s="1678" t="s">
        <v>2161</v>
      </c>
      <c r="E1243" s="8" t="str">
        <f t="array" ref="E1243">XLOOKUP(C1243,'89'!C1272:C1885,'89'!E1272:E1885)</f>
        <v>Azules</v>
      </c>
      <c r="H1243" s="1675">
        <f t="array" ref="H1243">XLOOKUP(C1243,'89'!C1272:C1885,'89'!H1272:H1885)</f>
        <v>148</v>
      </c>
      <c r="I1243" s="1675">
        <f t="array" ref="I1243">XLOOKUP(C1243,'89'!C1272:C1885,'89'!I1272:I1885)</f>
        <v>171</v>
      </c>
      <c r="J1243" s="1675">
        <f t="array" ref="J1243">XLOOKUP(C1243,'89'!C1272:C1885,'89'!J1272:J1885)</f>
        <v>211</v>
      </c>
      <c r="K1243" s="8" t="s">
        <v>14</v>
      </c>
      <c r="L1243" s="8" t="s">
        <v>3046</v>
      </c>
    </row>
    <row r="1244" ht="14.25" customHeight="1">
      <c r="A1244" s="8" t="s">
        <v>3045</v>
      </c>
      <c r="B1244" s="14" t="s">
        <v>168</v>
      </c>
      <c r="C1244" s="1682">
        <v>578.0</v>
      </c>
      <c r="D1244" s="1678" t="s">
        <v>2797</v>
      </c>
      <c r="E1244" s="8" t="str">
        <f t="array" ref="E1244">XLOOKUP(C1244,'89'!C1273:C1886,'89'!E1273:E1886)</f>
        <v>Azules</v>
      </c>
      <c r="H1244" s="1675">
        <f t="array" ref="H1244">XLOOKUP(C1244,'89'!C1273:C1886,'89'!H1273:H1886)</f>
        <v>193</v>
      </c>
      <c r="I1244" s="1675">
        <f t="array" ref="I1244">XLOOKUP(C1244,'89'!C1273:C1886,'89'!I1273:I1886)</f>
        <v>207</v>
      </c>
      <c r="J1244" s="1675">
        <f t="array" ref="J1244">XLOOKUP(C1244,'89'!C1273:C1886,'89'!J1273:J1886)</f>
        <v>228</v>
      </c>
      <c r="K1244" s="8" t="s">
        <v>14</v>
      </c>
      <c r="L1244" s="8" t="s">
        <v>3046</v>
      </c>
    </row>
    <row r="1245" ht="14.25" customHeight="1">
      <c r="A1245" s="8" t="s">
        <v>3045</v>
      </c>
      <c r="B1245" s="14" t="s">
        <v>168</v>
      </c>
      <c r="C1245" s="1682">
        <v>579.0</v>
      </c>
      <c r="D1245" s="1678" t="s">
        <v>2798</v>
      </c>
      <c r="E1245" s="8" t="str">
        <f t="array" ref="E1245">XLOOKUP(C1245,'89'!C1274:C1887,'89'!E1274:E1887)</f>
        <v>Azules</v>
      </c>
      <c r="H1245" s="1675">
        <f t="array" ref="H1245">XLOOKUP(C1245,'89'!C1274:C1887,'89'!H1274:H1887)</f>
        <v>208</v>
      </c>
      <c r="I1245" s="1675">
        <f t="array" ref="I1245">XLOOKUP(C1245,'89'!C1274:C1887,'89'!I1274:I1887)</f>
        <v>218</v>
      </c>
      <c r="J1245" s="1675">
        <f t="array" ref="J1245">XLOOKUP(C1245,'89'!C1274:C1887,'89'!J1274:J1887)</f>
        <v>234</v>
      </c>
      <c r="K1245" s="8" t="s">
        <v>14</v>
      </c>
      <c r="L1245" s="8" t="s">
        <v>3046</v>
      </c>
    </row>
    <row r="1246" ht="14.25" customHeight="1">
      <c r="A1246" s="8" t="s">
        <v>3045</v>
      </c>
      <c r="B1246" s="14" t="s">
        <v>168</v>
      </c>
      <c r="C1246" s="1682">
        <v>580.0</v>
      </c>
      <c r="D1246" s="1678" t="s">
        <v>2799</v>
      </c>
      <c r="E1246" s="8" t="str">
        <f t="array" ref="E1246">XLOOKUP(C1246,'89'!C1275:C1888,'89'!E1275:E1888)</f>
        <v>Azules</v>
      </c>
      <c r="H1246" s="1675">
        <f t="array" ref="H1246">XLOOKUP(C1246,'89'!C1275:C1888,'89'!H1275:H1888)</f>
        <v>216</v>
      </c>
      <c r="I1246" s="1675">
        <f t="array" ref="I1246">XLOOKUP(C1246,'89'!C1275:C1888,'89'!I1275:I1888)</f>
        <v>224</v>
      </c>
      <c r="J1246" s="1675">
        <f t="array" ref="J1246">XLOOKUP(C1246,'89'!C1275:C1888,'89'!J1275:J1888)</f>
        <v>234</v>
      </c>
      <c r="K1246" s="8" t="s">
        <v>14</v>
      </c>
      <c r="L1246" s="8" t="s">
        <v>3046</v>
      </c>
    </row>
    <row r="1247" ht="14.25" customHeight="1">
      <c r="A1247" s="8" t="s">
        <v>3045</v>
      </c>
      <c r="B1247" s="1678" t="s">
        <v>892</v>
      </c>
      <c r="C1247" s="1680">
        <v>581.0</v>
      </c>
      <c r="D1247" s="1678" t="s">
        <v>2162</v>
      </c>
      <c r="E1247" s="8" t="str">
        <f t="array" ref="E1247">XLOOKUP(C1247,'89'!C1276:C1889,'89'!E1276:E1889)</f>
        <v>Azules</v>
      </c>
      <c r="H1247" s="1675">
        <f t="array" ref="H1247">XLOOKUP(C1247,'89'!C1276:C1889,'89'!H1276:H1889)</f>
        <v>68</v>
      </c>
      <c r="I1247" s="1675">
        <f t="array" ref="I1247">XLOOKUP(C1247,'89'!C1276:C1889,'89'!I1276:I1889)</f>
        <v>87</v>
      </c>
      <c r="J1247" s="1675">
        <f t="array" ref="J1247">XLOOKUP(C1247,'89'!C1276:C1889,'89'!J1276:J1889)</f>
        <v>133</v>
      </c>
      <c r="K1247" s="8" t="s">
        <v>14</v>
      </c>
      <c r="L1247" s="8" t="s">
        <v>3046</v>
      </c>
    </row>
    <row r="1248" ht="14.25" customHeight="1">
      <c r="A1248" s="8" t="s">
        <v>3045</v>
      </c>
      <c r="B1248" s="1678" t="s">
        <v>817</v>
      </c>
      <c r="C1248" s="1680">
        <v>582.0</v>
      </c>
      <c r="D1248" s="1678" t="s">
        <v>3061</v>
      </c>
      <c r="E1248" s="8" t="str">
        <f t="array" ref="E1248">XLOOKUP(C1248,'89'!C1277:C1890,'89'!E1277:E1890)</f>
        <v>Azules</v>
      </c>
      <c r="H1248" s="1675">
        <f t="array" ref="H1248">XLOOKUP(C1248,'89'!C1277:C1890,'89'!H1277:H1890)</f>
        <v>100</v>
      </c>
      <c r="I1248" s="1675">
        <f t="array" ref="I1248">XLOOKUP(C1248,'89'!C1277:C1890,'89'!I1277:I1890)</f>
        <v>123</v>
      </c>
      <c r="J1248" s="1675">
        <f t="array" ref="J1248">XLOOKUP(C1248,'89'!C1277:C1890,'89'!J1277:J1890)</f>
        <v>173</v>
      </c>
      <c r="K1248" s="8" t="s">
        <v>14</v>
      </c>
      <c r="L1248" s="8" t="s">
        <v>3046</v>
      </c>
    </row>
    <row r="1249" ht="14.25" customHeight="1">
      <c r="A1249" s="8" t="s">
        <v>3045</v>
      </c>
      <c r="B1249" s="1678" t="s">
        <v>814</v>
      </c>
      <c r="C1249" s="1682">
        <v>583.0</v>
      </c>
      <c r="D1249" s="1678" t="s">
        <v>2164</v>
      </c>
      <c r="E1249" s="8" t="str">
        <f t="array" ref="E1249">XLOOKUP(C1249,'89'!C1278:C1891,'89'!E1278:E1891)</f>
        <v>Azules</v>
      </c>
      <c r="H1249" s="1675">
        <f t="array" ref="H1249">XLOOKUP(C1249,'89'!C1278:C1891,'89'!H1278:H1891)</f>
        <v>145</v>
      </c>
      <c r="I1249" s="1675">
        <f t="array" ref="I1249">XLOOKUP(C1249,'89'!C1278:C1891,'89'!I1278:I1891)</f>
        <v>169</v>
      </c>
      <c r="J1249" s="1675">
        <f t="array" ref="J1249">XLOOKUP(C1249,'89'!C1278:C1891,'89'!J1278:J1891)</f>
        <v>210</v>
      </c>
      <c r="K1249" s="8" t="s">
        <v>14</v>
      </c>
      <c r="L1249" s="8" t="s">
        <v>3046</v>
      </c>
    </row>
    <row r="1250" ht="14.25" customHeight="1">
      <c r="A1250" s="8" t="s">
        <v>3045</v>
      </c>
      <c r="B1250" s="14" t="s">
        <v>168</v>
      </c>
      <c r="C1250" s="1683">
        <v>584.0</v>
      </c>
      <c r="D1250" s="14" t="s">
        <v>2800</v>
      </c>
      <c r="E1250" s="8" t="str">
        <f t="array" ref="E1250">XLOOKUP(C1250,'89'!C1279:C1892,'89'!E1279:E1892)</f>
        <v>Azules</v>
      </c>
      <c r="H1250" s="1675">
        <f t="array" ref="H1250">XLOOKUP(C1250,'89'!C1279:C1892,'89'!H1279:H1892)</f>
        <v>190</v>
      </c>
      <c r="I1250" s="1675">
        <f t="array" ref="I1250">XLOOKUP(C1250,'89'!C1279:C1892,'89'!I1279:I1892)</f>
        <v>205</v>
      </c>
      <c r="J1250" s="1675">
        <f t="array" ref="J1250">XLOOKUP(C1250,'89'!C1279:C1892,'89'!J1279:J1892)</f>
        <v>227</v>
      </c>
      <c r="K1250" s="8" t="s">
        <v>14</v>
      </c>
      <c r="L1250" s="8" t="s">
        <v>3046</v>
      </c>
    </row>
    <row r="1251" ht="14.25" customHeight="1">
      <c r="A1251" s="8" t="s">
        <v>3045</v>
      </c>
      <c r="B1251" s="14" t="s">
        <v>168</v>
      </c>
      <c r="C1251" s="1682">
        <v>585.0</v>
      </c>
      <c r="D1251" s="1678" t="s">
        <v>2801</v>
      </c>
      <c r="E1251" s="8" t="str">
        <f t="array" ref="E1251">XLOOKUP(C1251,'89'!C1280:C1893,'89'!E1280:E1893)</f>
        <v>Azules</v>
      </c>
      <c r="H1251" s="1675">
        <f t="array" ref="H1251">XLOOKUP(C1251,'89'!C1280:C1893,'89'!H1280:H1893)</f>
        <v>203</v>
      </c>
      <c r="I1251" s="1675">
        <f t="array" ref="I1251">XLOOKUP(C1251,'89'!C1280:C1893,'89'!I1280:I1893)</f>
        <v>215</v>
      </c>
      <c r="J1251" s="1675">
        <f t="array" ref="J1251">XLOOKUP(C1251,'89'!C1280:C1893,'89'!J1280:J1893)</f>
        <v>232</v>
      </c>
      <c r="K1251" s="8" t="s">
        <v>14</v>
      </c>
      <c r="L1251" s="8" t="s">
        <v>3046</v>
      </c>
    </row>
    <row r="1252" ht="14.25" customHeight="1">
      <c r="A1252" s="8" t="s">
        <v>3045</v>
      </c>
      <c r="B1252" s="14" t="s">
        <v>168</v>
      </c>
      <c r="C1252" s="1682">
        <v>586.0</v>
      </c>
      <c r="D1252" s="1678" t="s">
        <v>2802</v>
      </c>
      <c r="E1252" s="8" t="str">
        <f t="array" ref="E1252">XLOOKUP(C1252,'89'!C1281:C1894,'89'!E1281:E1894)</f>
        <v>Azules</v>
      </c>
      <c r="H1252" s="1675">
        <f t="array" ref="H1252">XLOOKUP(C1252,'89'!C1281:C1894,'89'!H1281:H1894)</f>
        <v>216</v>
      </c>
      <c r="I1252" s="1675">
        <f t="array" ref="I1252">XLOOKUP(C1252,'89'!C1281:C1894,'89'!I1281:I1894)</f>
        <v>221</v>
      </c>
      <c r="J1252" s="1675">
        <f t="array" ref="J1252">XLOOKUP(C1252,'89'!C1281:C1894,'89'!J1281:J1894)</f>
        <v>232</v>
      </c>
      <c r="K1252" s="8" t="s">
        <v>14</v>
      </c>
      <c r="L1252" s="8" t="s">
        <v>3046</v>
      </c>
    </row>
    <row r="1253" ht="14.25" customHeight="1">
      <c r="A1253" s="8" t="s">
        <v>3045</v>
      </c>
      <c r="B1253" s="1678" t="s">
        <v>892</v>
      </c>
      <c r="C1253" s="1680">
        <v>587.0</v>
      </c>
      <c r="D1253" s="1678" t="s">
        <v>2165</v>
      </c>
      <c r="E1253" s="8" t="str">
        <f t="array" ref="E1253">XLOOKUP(C1253,'89'!C1282:C1895,'89'!E1282:E1895)</f>
        <v>Azules</v>
      </c>
      <c r="H1253" s="1675">
        <f t="array" ref="H1253">XLOOKUP(C1253,'89'!C1282:C1895,'89'!H1282:H1895)</f>
        <v>74</v>
      </c>
      <c r="I1253" s="1675">
        <f t="array" ref="I1253">XLOOKUP(C1253,'89'!C1282:C1895,'89'!I1282:I1895)</f>
        <v>86</v>
      </c>
      <c r="J1253" s="1675">
        <f t="array" ref="J1253">XLOOKUP(C1253,'89'!C1282:C1895,'89'!J1282:J1895)</f>
        <v>115</v>
      </c>
      <c r="K1253" s="8" t="s">
        <v>14</v>
      </c>
      <c r="L1253" s="8" t="s">
        <v>3046</v>
      </c>
    </row>
    <row r="1254" ht="14.25" customHeight="1">
      <c r="A1254" s="8" t="s">
        <v>3045</v>
      </c>
      <c r="B1254" s="1678" t="s">
        <v>817</v>
      </c>
      <c r="C1254" s="1680">
        <v>588.0</v>
      </c>
      <c r="D1254" s="1678" t="s">
        <v>2166</v>
      </c>
      <c r="E1254" s="8" t="str">
        <f t="array" ref="E1254">XLOOKUP(C1254,'89'!C1283:C1896,'89'!E1283:E1896)</f>
        <v>Azules</v>
      </c>
      <c r="H1254" s="1675">
        <f t="array" ref="H1254">XLOOKUP(C1254,'89'!C1283:C1896,'89'!H1283:H1896)</f>
        <v>105</v>
      </c>
      <c r="I1254" s="1675">
        <f t="array" ref="I1254">XLOOKUP(C1254,'89'!C1283:C1896,'89'!I1283:I1896)</f>
        <v>122</v>
      </c>
      <c r="J1254" s="1675">
        <f t="array" ref="J1254">XLOOKUP(C1254,'89'!C1283:C1896,'89'!J1283:J1896)</f>
        <v>159</v>
      </c>
      <c r="K1254" s="8" t="s">
        <v>14</v>
      </c>
      <c r="L1254" s="8" t="s">
        <v>3046</v>
      </c>
    </row>
    <row r="1255" ht="14.25" customHeight="1">
      <c r="A1255" s="8" t="s">
        <v>3045</v>
      </c>
      <c r="B1255" s="1678" t="s">
        <v>817</v>
      </c>
      <c r="C1255" s="1680">
        <v>589.0</v>
      </c>
      <c r="D1255" s="1678" t="s">
        <v>2167</v>
      </c>
      <c r="E1255" s="8" t="str">
        <f t="array" ref="E1255">XLOOKUP(C1255,'89'!C1284:C1897,'89'!E1284:E1897)</f>
        <v>Azules</v>
      </c>
      <c r="H1255" s="1675">
        <f t="array" ref="H1255">XLOOKUP(C1255,'89'!C1284:C1897,'89'!H1284:H1897)</f>
        <v>145</v>
      </c>
      <c r="I1255" s="1675">
        <f t="array" ref="I1255">XLOOKUP(C1255,'89'!C1284:C1897,'89'!I1284:I1897)</f>
        <v>163</v>
      </c>
      <c r="J1255" s="1675">
        <f t="array" ref="J1255">XLOOKUP(C1255,'89'!C1284:C1897,'89'!J1284:J1897)</f>
        <v>195</v>
      </c>
      <c r="K1255" s="8" t="s">
        <v>14</v>
      </c>
      <c r="L1255" s="8" t="s">
        <v>3046</v>
      </c>
    </row>
    <row r="1256" ht="14.25" customHeight="1">
      <c r="A1256" s="8" t="s">
        <v>3045</v>
      </c>
      <c r="B1256" s="14" t="s">
        <v>168</v>
      </c>
      <c r="C1256" s="1682">
        <v>590.0</v>
      </c>
      <c r="D1256" s="1678" t="s">
        <v>2803</v>
      </c>
      <c r="E1256" s="8" t="str">
        <f t="array" ref="E1256">XLOOKUP(C1256,'89'!C1285:C1898,'89'!E1285:E1898)</f>
        <v>Azules</v>
      </c>
      <c r="H1256" s="1675">
        <f t="array" ref="H1256">XLOOKUP(C1256,'89'!C1285:C1898,'89'!H1285:H1898)</f>
        <v>191</v>
      </c>
      <c r="I1256" s="1675">
        <f t="array" ref="I1256">XLOOKUP(C1256,'89'!C1285:C1898,'89'!I1285:I1898)</f>
        <v>200</v>
      </c>
      <c r="J1256" s="1675">
        <f t="array" ref="J1256">XLOOKUP(C1256,'89'!C1285:C1898,'89'!J1285:J1898)</f>
        <v>220</v>
      </c>
      <c r="K1256" s="8" t="s">
        <v>14</v>
      </c>
      <c r="L1256" s="8" t="s">
        <v>3046</v>
      </c>
    </row>
    <row r="1257" ht="14.25" customHeight="1">
      <c r="A1257" s="8" t="s">
        <v>3045</v>
      </c>
      <c r="B1257" s="14" t="s">
        <v>168</v>
      </c>
      <c r="C1257" s="1682">
        <v>591.0</v>
      </c>
      <c r="D1257" s="1678" t="s">
        <v>2804</v>
      </c>
      <c r="E1257" s="8" t="str">
        <f t="array" ref="E1257">XLOOKUP(C1257,'89'!C1286:C1899,'89'!E1286:E1899)</f>
        <v>Azules</v>
      </c>
      <c r="H1257" s="1675">
        <f t="array" ref="H1257">XLOOKUP(C1257,'89'!C1286:C1899,'89'!H1286:H1899)</f>
        <v>208</v>
      </c>
      <c r="I1257" s="1675">
        <f t="array" ref="I1257">XLOOKUP(C1257,'89'!C1286:C1899,'89'!I1286:I1899)</f>
        <v>216</v>
      </c>
      <c r="J1257" s="1675">
        <f t="array" ref="J1257">XLOOKUP(C1257,'89'!C1286:C1899,'89'!J1286:J1899)</f>
        <v>230</v>
      </c>
      <c r="K1257" s="8" t="s">
        <v>14</v>
      </c>
      <c r="L1257" s="8" t="s">
        <v>3046</v>
      </c>
    </row>
    <row r="1258" ht="14.25" customHeight="1">
      <c r="A1258" s="8" t="s">
        <v>3045</v>
      </c>
      <c r="B1258" s="14" t="s">
        <v>168</v>
      </c>
      <c r="C1258" s="1682">
        <v>592.0</v>
      </c>
      <c r="D1258" s="1678" t="s">
        <v>2805</v>
      </c>
      <c r="E1258" s="8" t="str">
        <f t="array" ref="E1258">XLOOKUP(C1258,'89'!C1287:C1900,'89'!E1287:E1900)</f>
        <v>Azules</v>
      </c>
      <c r="H1258" s="1675">
        <f t="array" ref="H1258">XLOOKUP(C1258,'89'!C1287:C1900,'89'!H1287:H1900)</f>
        <v>217</v>
      </c>
      <c r="I1258" s="1675">
        <f t="array" ref="I1258">XLOOKUP(C1258,'89'!C1287:C1900,'89'!I1287:I1900)</f>
        <v>226</v>
      </c>
      <c r="J1258" s="1675">
        <f t="array" ref="J1258">XLOOKUP(C1258,'89'!C1287:C1900,'89'!J1287:J1900)</f>
        <v>232</v>
      </c>
      <c r="K1258" s="8" t="s">
        <v>14</v>
      </c>
      <c r="L1258" s="8" t="s">
        <v>3046</v>
      </c>
    </row>
    <row r="1259" ht="14.25" customHeight="1">
      <c r="A1259" s="8" t="s">
        <v>3045</v>
      </c>
      <c r="B1259" s="1678" t="s">
        <v>892</v>
      </c>
      <c r="C1259" s="1680">
        <v>593.0</v>
      </c>
      <c r="D1259" s="1678" t="s">
        <v>2168</v>
      </c>
      <c r="E1259" s="8" t="str">
        <f t="array" ref="E1259">XLOOKUP(C1259,'89'!C1288:C1901,'89'!E1288:E1901)</f>
        <v>Azules</v>
      </c>
      <c r="H1259" s="1675">
        <f t="array" ref="H1259">XLOOKUP(C1259,'89'!C1288:C1901,'89'!H1288:H1901)</f>
        <v>73</v>
      </c>
      <c r="I1259" s="1675">
        <f t="array" ref="I1259">XLOOKUP(C1259,'89'!C1288:C1901,'89'!I1288:I1901)</f>
        <v>84</v>
      </c>
      <c r="J1259" s="1675">
        <f t="array" ref="J1259">XLOOKUP(C1259,'89'!C1288:C1901,'89'!J1288:J1901)</f>
        <v>105</v>
      </c>
      <c r="K1259" s="8" t="s">
        <v>14</v>
      </c>
      <c r="L1259" s="8" t="s">
        <v>3046</v>
      </c>
    </row>
    <row r="1260" ht="14.25" customHeight="1">
      <c r="A1260" s="8" t="s">
        <v>3045</v>
      </c>
      <c r="B1260" s="1678" t="s">
        <v>892</v>
      </c>
      <c r="C1260" s="1680">
        <v>594.0</v>
      </c>
      <c r="D1260" s="1678" t="s">
        <v>2169</v>
      </c>
      <c r="E1260" s="8" t="str">
        <f t="array" ref="E1260">XLOOKUP(C1260,'89'!C1289:C1902,'89'!E1289:E1902)</f>
        <v>Azules</v>
      </c>
      <c r="H1260" s="1675">
        <f t="array" ref="H1260">XLOOKUP(C1260,'89'!C1289:C1902,'89'!H1289:H1902)</f>
        <v>99</v>
      </c>
      <c r="I1260" s="1675">
        <f t="array" ref="I1260">XLOOKUP(C1260,'89'!C1289:C1902,'89'!I1289:I1902)</f>
        <v>118</v>
      </c>
      <c r="J1260" s="1675">
        <f t="array" ref="J1260">XLOOKUP(C1260,'89'!C1289:C1902,'89'!J1289:J1902)</f>
        <v>146</v>
      </c>
      <c r="K1260" s="8" t="s">
        <v>14</v>
      </c>
      <c r="L1260" s="8" t="s">
        <v>3046</v>
      </c>
    </row>
    <row r="1261" ht="14.25" customHeight="1">
      <c r="A1261" s="8" t="s">
        <v>3045</v>
      </c>
      <c r="B1261" s="1678" t="s">
        <v>814</v>
      </c>
      <c r="C1261" s="1682">
        <v>595.0</v>
      </c>
      <c r="D1261" s="1678" t="s">
        <v>2170</v>
      </c>
      <c r="E1261" s="8" t="str">
        <f t="array" ref="E1261">XLOOKUP(C1261,'89'!C1290:C1903,'89'!E1290:E1903)</f>
        <v>Azules</v>
      </c>
      <c r="H1261" s="1675">
        <f t="array" ref="H1261">XLOOKUP(C1261,'89'!C1290:C1903,'89'!H1290:H1903)</f>
        <v>144</v>
      </c>
      <c r="I1261" s="1675">
        <f t="array" ref="I1261">XLOOKUP(C1261,'89'!C1290:C1903,'89'!I1290:I1903)</f>
        <v>165</v>
      </c>
      <c r="J1261" s="1675">
        <f t="array" ref="J1261">XLOOKUP(C1261,'89'!C1290:C1903,'89'!J1290:J1903)</f>
        <v>193</v>
      </c>
      <c r="K1261" s="8" t="s">
        <v>14</v>
      </c>
      <c r="L1261" s="8" t="s">
        <v>3046</v>
      </c>
    </row>
    <row r="1262" ht="14.25" customHeight="1">
      <c r="A1262" s="8" t="s">
        <v>3045</v>
      </c>
      <c r="B1262" s="14" t="s">
        <v>168</v>
      </c>
      <c r="C1262" s="1682">
        <v>596.0</v>
      </c>
      <c r="D1262" s="1678" t="s">
        <v>2806</v>
      </c>
      <c r="E1262" s="8" t="str">
        <f t="array" ref="E1262">XLOOKUP(C1262,'89'!C1291:C1904,'89'!E1291:E1904)</f>
        <v>Azules</v>
      </c>
      <c r="H1262" s="1675">
        <f t="array" ref="H1262">XLOOKUP(C1262,'89'!C1291:C1904,'89'!H1291:H1904)</f>
        <v>188</v>
      </c>
      <c r="I1262" s="1675">
        <f t="array" ref="I1262">XLOOKUP(C1262,'89'!C1291:C1904,'89'!I1291:I1904)</f>
        <v>201</v>
      </c>
      <c r="J1262" s="1675">
        <f t="array" ref="J1262">XLOOKUP(C1262,'89'!C1291:C1904,'89'!J1291:J1904)</f>
        <v>218</v>
      </c>
      <c r="K1262" s="8" t="s">
        <v>14</v>
      </c>
      <c r="L1262" s="8" t="s">
        <v>3046</v>
      </c>
    </row>
    <row r="1263" ht="14.25" customHeight="1">
      <c r="A1263" s="8" t="s">
        <v>3045</v>
      </c>
      <c r="B1263" s="14" t="s">
        <v>168</v>
      </c>
      <c r="C1263" s="1682">
        <v>597.0</v>
      </c>
      <c r="D1263" s="1678" t="s">
        <v>2807</v>
      </c>
      <c r="E1263" s="8" t="str">
        <f t="array" ref="E1263">XLOOKUP(C1263,'89'!C1292:C1905,'89'!E1292:E1905)</f>
        <v>Azules</v>
      </c>
      <c r="H1263" s="1675">
        <f t="array" ref="H1263">XLOOKUP(C1263,'89'!C1292:C1905,'89'!H1292:H1905)</f>
        <v>205</v>
      </c>
      <c r="I1263" s="1675">
        <f t="array" ref="I1263">XLOOKUP(C1263,'89'!C1292:C1905,'89'!I1292:I1905)</f>
        <v>214</v>
      </c>
      <c r="J1263" s="1675">
        <f t="array" ref="J1263">XLOOKUP(C1263,'89'!C1292:C1905,'89'!J1292:J1905)</f>
        <v>225</v>
      </c>
      <c r="K1263" s="8" t="s">
        <v>14</v>
      </c>
      <c r="L1263" s="8" t="s">
        <v>3046</v>
      </c>
    </row>
    <row r="1264" ht="14.25" customHeight="1">
      <c r="A1264" s="8" t="s">
        <v>3045</v>
      </c>
      <c r="B1264" s="14" t="s">
        <v>168</v>
      </c>
      <c r="C1264" s="1682">
        <v>598.0</v>
      </c>
      <c r="D1264" s="1678" t="s">
        <v>2808</v>
      </c>
      <c r="E1264" s="8" t="str">
        <f t="array" ref="E1264">XLOOKUP(C1264,'89'!C1293:C1906,'89'!E1293:E1906)</f>
        <v>Azules</v>
      </c>
      <c r="H1264" s="1675">
        <f t="array" ref="H1264">XLOOKUP(C1264,'89'!C1293:C1906,'89'!H1293:H1906)</f>
        <v>220</v>
      </c>
      <c r="I1264" s="1675">
        <f t="array" ref="I1264">XLOOKUP(C1264,'89'!C1293:C1906,'89'!I1293:I1906)</f>
        <v>224</v>
      </c>
      <c r="J1264" s="1675">
        <f t="array" ref="J1264">XLOOKUP(C1264,'89'!C1293:C1906,'89'!J1293:J1906)</f>
        <v>228</v>
      </c>
      <c r="K1264" s="8" t="s">
        <v>14</v>
      </c>
      <c r="L1264" s="8" t="s">
        <v>3046</v>
      </c>
    </row>
    <row r="1265" ht="14.25" customHeight="1">
      <c r="A1265" s="8" t="s">
        <v>3045</v>
      </c>
      <c r="B1265" s="1678" t="s">
        <v>892</v>
      </c>
      <c r="C1265" s="1680">
        <v>605.0</v>
      </c>
      <c r="D1265" s="1678" t="s">
        <v>2171</v>
      </c>
      <c r="E1265" s="8" t="str">
        <f t="array" ref="E1265">XLOOKUP(C1265,'89'!C1294:C1907,'89'!E1294:E1907)</f>
        <v>Morados</v>
      </c>
      <c r="H1265" s="1675">
        <f t="array" ref="H1265">XLOOKUP(C1265,'89'!C1294:C1907,'89'!H1294:H1907)</f>
        <v>91</v>
      </c>
      <c r="I1265" s="1675">
        <f t="array" ref="I1265">XLOOKUP(C1265,'89'!C1294:C1907,'89'!I1294:I1907)</f>
        <v>87</v>
      </c>
      <c r="J1265" s="1675">
        <f t="array" ref="J1265">XLOOKUP(C1265,'89'!C1294:C1907,'89'!J1294:J1907)</f>
        <v>141</v>
      </c>
      <c r="K1265" s="8" t="s">
        <v>14</v>
      </c>
      <c r="L1265" s="8" t="s">
        <v>3046</v>
      </c>
    </row>
    <row r="1266" ht="14.25" customHeight="1">
      <c r="A1266" s="8" t="s">
        <v>3045</v>
      </c>
      <c r="B1266" s="1678" t="s">
        <v>817</v>
      </c>
      <c r="C1266" s="1680">
        <v>606.0</v>
      </c>
      <c r="D1266" s="1678" t="s">
        <v>3062</v>
      </c>
      <c r="E1266" s="8" t="str">
        <f t="array" ref="E1266">XLOOKUP(C1266,'89'!C1295:C1908,'89'!E1295:E1908)</f>
        <v>Morados</v>
      </c>
      <c r="H1266" s="1675">
        <f t="array" ref="H1266">XLOOKUP(C1266,'89'!C1295:C1908,'89'!H1295:H1908)</f>
        <v>122</v>
      </c>
      <c r="I1266" s="1675">
        <f t="array" ref="I1266">XLOOKUP(C1266,'89'!C1295:C1908,'89'!I1295:I1908)</f>
        <v>119</v>
      </c>
      <c r="J1266" s="1675">
        <f t="array" ref="J1266">XLOOKUP(C1266,'89'!C1295:C1908,'89'!J1295:J1908)</f>
        <v>175</v>
      </c>
      <c r="K1266" s="8" t="s">
        <v>14</v>
      </c>
      <c r="L1266" s="8" t="s">
        <v>3046</v>
      </c>
    </row>
    <row r="1267" ht="14.25" customHeight="1">
      <c r="A1267" s="8" t="s">
        <v>3045</v>
      </c>
      <c r="B1267" s="1678" t="s">
        <v>814</v>
      </c>
      <c r="C1267" s="1682">
        <v>607.0</v>
      </c>
      <c r="D1267" s="1678" t="s">
        <v>2173</v>
      </c>
      <c r="E1267" s="8" t="str">
        <f t="array" ref="E1267">XLOOKUP(C1267,'89'!C1296:C1909,'89'!E1296:E1909)</f>
        <v>Morados</v>
      </c>
      <c r="H1267" s="1675">
        <f t="array" ref="H1267">XLOOKUP(C1267,'89'!C1296:C1909,'89'!H1296:H1909)</f>
        <v>165</v>
      </c>
      <c r="I1267" s="1675">
        <f t="array" ref="I1267">XLOOKUP(C1267,'89'!C1296:C1909,'89'!I1296:I1909)</f>
        <v>166</v>
      </c>
      <c r="J1267" s="1675">
        <f t="array" ref="J1267">XLOOKUP(C1267,'89'!C1296:C1909,'89'!J1296:J1909)</f>
        <v>209</v>
      </c>
      <c r="K1267" s="8" t="s">
        <v>14</v>
      </c>
      <c r="L1267" s="8" t="s">
        <v>3046</v>
      </c>
    </row>
    <row r="1268" ht="14.25" customHeight="1">
      <c r="A1268" s="8" t="s">
        <v>3045</v>
      </c>
      <c r="B1268" s="14" t="s">
        <v>168</v>
      </c>
      <c r="C1268" s="1682">
        <v>608.0</v>
      </c>
      <c r="D1268" s="1678" t="s">
        <v>2809</v>
      </c>
      <c r="E1268" s="8" t="str">
        <f t="array" ref="E1268">XLOOKUP(C1268,'89'!C1297:C1910,'89'!E1297:E1910)</f>
        <v>Morados</v>
      </c>
      <c r="H1268" s="1675">
        <f t="array" ref="H1268">XLOOKUP(C1268,'89'!C1297:C1910,'89'!H1297:H1910)</f>
        <v>202</v>
      </c>
      <c r="I1268" s="1675">
        <f t="array" ref="I1268">XLOOKUP(C1268,'89'!C1297:C1910,'89'!I1297:I1910)</f>
        <v>203</v>
      </c>
      <c r="J1268" s="1675">
        <f t="array" ref="J1268">XLOOKUP(C1268,'89'!C1297:C1910,'89'!J1297:J1910)</f>
        <v>228</v>
      </c>
      <c r="K1268" s="8" t="s">
        <v>14</v>
      </c>
      <c r="L1268" s="8" t="s">
        <v>3046</v>
      </c>
    </row>
    <row r="1269" ht="14.25" customHeight="1">
      <c r="A1269" s="8" t="s">
        <v>3045</v>
      </c>
      <c r="B1269" s="14" t="s">
        <v>168</v>
      </c>
      <c r="C1269" s="1682">
        <v>609.0</v>
      </c>
      <c r="D1269" s="1678" t="s">
        <v>2810</v>
      </c>
      <c r="E1269" s="8" t="str">
        <f t="array" ref="E1269">XLOOKUP(C1269,'89'!C1298:C1911,'89'!E1298:E1911)</f>
        <v>Morados</v>
      </c>
      <c r="H1269" s="1675">
        <f t="array" ref="H1269">XLOOKUP(C1269,'89'!C1298:C1911,'89'!H1298:H1911)</f>
        <v>217</v>
      </c>
      <c r="I1269" s="1675">
        <f t="array" ref="I1269">XLOOKUP(C1269,'89'!C1298:C1911,'89'!I1298:I1911)</f>
        <v>216</v>
      </c>
      <c r="J1269" s="1675">
        <f t="array" ref="J1269">XLOOKUP(C1269,'89'!C1298:C1911,'89'!J1298:J1911)</f>
        <v>233</v>
      </c>
      <c r="K1269" s="8" t="s">
        <v>14</v>
      </c>
      <c r="L1269" s="8" t="s">
        <v>3046</v>
      </c>
    </row>
    <row r="1270" ht="14.25" customHeight="1">
      <c r="A1270" s="8" t="s">
        <v>3045</v>
      </c>
      <c r="B1270" s="14" t="s">
        <v>168</v>
      </c>
      <c r="C1270" s="1682">
        <v>610.0</v>
      </c>
      <c r="D1270" s="1678" t="s">
        <v>2811</v>
      </c>
      <c r="E1270" s="8" t="str">
        <f t="array" ref="E1270">XLOOKUP(C1270,'89'!C1299:C1912,'89'!E1299:E1912)</f>
        <v>Morados</v>
      </c>
      <c r="H1270" s="1675">
        <f t="array" ref="H1270">XLOOKUP(C1270,'89'!C1299:C1912,'89'!H1299:H1912)</f>
        <v>228</v>
      </c>
      <c r="I1270" s="1675">
        <f t="array" ref="I1270">XLOOKUP(C1270,'89'!C1299:C1912,'89'!I1299:I1912)</f>
        <v>226</v>
      </c>
      <c r="J1270" s="1675">
        <f t="array" ref="J1270">XLOOKUP(C1270,'89'!C1299:C1912,'89'!J1299:J1912)</f>
        <v>236</v>
      </c>
      <c r="K1270" s="8" t="s">
        <v>14</v>
      </c>
      <c r="L1270" s="8" t="s">
        <v>3046</v>
      </c>
    </row>
    <row r="1271" ht="14.25" customHeight="1">
      <c r="A1271" s="8" t="s">
        <v>3045</v>
      </c>
      <c r="B1271" s="1678" t="s">
        <v>892</v>
      </c>
      <c r="C1271" s="1680">
        <v>629.0</v>
      </c>
      <c r="D1271" s="1678" t="s">
        <v>3044</v>
      </c>
      <c r="E1271" s="8" t="str">
        <f t="array" ref="E1271">XLOOKUP(C1271,'89'!C1300:C1913,'89'!E1300:E1913)</f>
        <v>Azules</v>
      </c>
      <c r="H1271" s="1675">
        <f t="array" ref="H1271">XLOOKUP(C1271,'89'!C1300:C1913,'89'!H1300:H1913)</f>
        <v>75</v>
      </c>
      <c r="I1271" s="1675">
        <f t="array" ref="I1271">XLOOKUP(C1271,'89'!C1300:C1913,'89'!I1300:I1913)</f>
        <v>81</v>
      </c>
      <c r="J1271" s="1675">
        <f t="array" ref="J1271">XLOOKUP(C1271,'89'!C1300:C1913,'89'!J1300:J1913)</f>
        <v>105</v>
      </c>
      <c r="K1271" s="8" t="s">
        <v>14</v>
      </c>
      <c r="L1271" s="8" t="s">
        <v>3046</v>
      </c>
    </row>
    <row r="1272" ht="14.25" customHeight="1">
      <c r="A1272" s="8" t="s">
        <v>3045</v>
      </c>
      <c r="B1272" s="1678" t="s">
        <v>892</v>
      </c>
      <c r="C1272" s="1680">
        <v>630.0</v>
      </c>
      <c r="D1272" s="1678" t="s">
        <v>2175</v>
      </c>
      <c r="E1272" s="8" t="str">
        <f t="array" ref="E1272">XLOOKUP(C1272,'89'!C1301:C1914,'89'!E1301:E1914)</f>
        <v>Azules</v>
      </c>
      <c r="H1272" s="1675">
        <f t="array" ref="H1272">XLOOKUP(C1272,'89'!C1301:C1914,'89'!H1301:H1914)</f>
        <v>106</v>
      </c>
      <c r="I1272" s="1675">
        <f t="array" ref="I1272">XLOOKUP(C1272,'89'!C1301:C1914,'89'!I1301:I1914)</f>
        <v>114</v>
      </c>
      <c r="J1272" s="1675">
        <f t="array" ref="J1272">XLOOKUP(C1272,'89'!C1301:C1914,'89'!J1301:J1914)</f>
        <v>146</v>
      </c>
      <c r="K1272" s="8" t="s">
        <v>14</v>
      </c>
      <c r="L1272" s="8" t="s">
        <v>3046</v>
      </c>
    </row>
    <row r="1273" ht="14.25" customHeight="1">
      <c r="A1273" s="8" t="s">
        <v>3045</v>
      </c>
      <c r="B1273" s="1678" t="s">
        <v>814</v>
      </c>
      <c r="C1273" s="1682">
        <v>631.0</v>
      </c>
      <c r="D1273" s="1678" t="s">
        <v>2176</v>
      </c>
      <c r="E1273" s="8" t="str">
        <f t="array" ref="E1273">XLOOKUP(C1273,'89'!C1302:C1915,'89'!E1302:E1915)</f>
        <v>Azules</v>
      </c>
      <c r="H1273" s="1675">
        <f t="array" ref="H1273">XLOOKUP(C1273,'89'!C1302:C1915,'89'!H1302:H1915)</f>
        <v>155</v>
      </c>
      <c r="I1273" s="1675">
        <f t="array" ref="I1273">XLOOKUP(C1273,'89'!C1302:C1915,'89'!I1302:I1915)</f>
        <v>166</v>
      </c>
      <c r="J1273" s="1675">
        <f t="array" ref="J1273">XLOOKUP(C1273,'89'!C1302:C1915,'89'!J1302:J1915)</f>
        <v>195</v>
      </c>
      <c r="K1273" s="8" t="s">
        <v>14</v>
      </c>
      <c r="L1273" s="8" t="s">
        <v>3046</v>
      </c>
    </row>
    <row r="1274" ht="14.25" customHeight="1">
      <c r="A1274" s="8" t="s">
        <v>3045</v>
      </c>
      <c r="B1274" s="14" t="s">
        <v>168</v>
      </c>
      <c r="C1274" s="1682">
        <v>632.0</v>
      </c>
      <c r="D1274" s="1678" t="s">
        <v>2812</v>
      </c>
      <c r="E1274" s="8" t="str">
        <f t="array" ref="E1274">XLOOKUP(C1274,'89'!C1303:C1916,'89'!E1303:E1916)</f>
        <v>Azules</v>
      </c>
      <c r="H1274" s="1675">
        <f t="array" ref="H1274">XLOOKUP(C1274,'89'!C1303:C1916,'89'!H1303:H1916)</f>
        <v>190</v>
      </c>
      <c r="I1274" s="1675">
        <f t="array" ref="I1274">XLOOKUP(C1274,'89'!C1303:C1916,'89'!I1303:I1916)</f>
        <v>197</v>
      </c>
      <c r="J1274" s="1675">
        <f t="array" ref="J1274">XLOOKUP(C1274,'89'!C1303:C1916,'89'!J1303:J1916)</f>
        <v>215</v>
      </c>
      <c r="K1274" s="8" t="s">
        <v>14</v>
      </c>
      <c r="L1274" s="8" t="s">
        <v>3046</v>
      </c>
    </row>
    <row r="1275" ht="14.25" customHeight="1">
      <c r="A1275" s="8" t="s">
        <v>3045</v>
      </c>
      <c r="B1275" s="14" t="s">
        <v>168</v>
      </c>
      <c r="C1275" s="1682">
        <v>633.0</v>
      </c>
      <c r="D1275" s="1678" t="s">
        <v>2813</v>
      </c>
      <c r="E1275" s="8" t="str">
        <f t="array" ref="E1275">XLOOKUP(C1275,'89'!C1304:C1917,'89'!E1304:E1917)</f>
        <v>Azules</v>
      </c>
      <c r="H1275" s="1675">
        <f t="array" ref="H1275">XLOOKUP(C1275,'89'!C1304:C1917,'89'!H1304:H1917)</f>
        <v>207</v>
      </c>
      <c r="I1275" s="1675">
        <f t="array" ref="I1275">XLOOKUP(C1275,'89'!C1304:C1917,'89'!I1304:I1917)</f>
        <v>213</v>
      </c>
      <c r="J1275" s="1675">
        <f t="array" ref="J1275">XLOOKUP(C1275,'89'!C1304:C1917,'89'!J1304:J1917)</f>
        <v>225</v>
      </c>
      <c r="K1275" s="8" t="s">
        <v>14</v>
      </c>
      <c r="L1275" s="8" t="s">
        <v>3046</v>
      </c>
    </row>
    <row r="1276" ht="14.25" customHeight="1">
      <c r="A1276" s="8" t="s">
        <v>3045</v>
      </c>
      <c r="B1276" s="14" t="s">
        <v>168</v>
      </c>
      <c r="C1276" s="1682">
        <v>634.0</v>
      </c>
      <c r="D1276" s="1678" t="s">
        <v>2814</v>
      </c>
      <c r="E1276" s="8" t="str">
        <f t="array" ref="E1276">XLOOKUP(C1276,'89'!C1305:C1918,'89'!E1305:E1918)</f>
        <v>Azules</v>
      </c>
      <c r="H1276" s="1675">
        <f t="array" ref="H1276">XLOOKUP(C1276,'89'!C1305:C1918,'89'!H1305:H1918)</f>
        <v>224</v>
      </c>
      <c r="I1276" s="1675">
        <f t="array" ref="I1276">XLOOKUP(C1276,'89'!C1305:C1918,'89'!I1305:I1918)</f>
        <v>222</v>
      </c>
      <c r="J1276" s="1675">
        <f t="array" ref="J1276">XLOOKUP(C1276,'89'!C1305:C1918,'89'!J1305:J1918)</f>
        <v>232</v>
      </c>
      <c r="K1276" s="8" t="s">
        <v>14</v>
      </c>
      <c r="L1276" s="8" t="s">
        <v>3046</v>
      </c>
    </row>
    <row r="1277" ht="14.25" customHeight="1">
      <c r="A1277" s="8" t="s">
        <v>3045</v>
      </c>
      <c r="B1277" s="1678" t="s">
        <v>892</v>
      </c>
      <c r="C1277" s="1680">
        <v>647.0</v>
      </c>
      <c r="D1277" s="1678" t="s">
        <v>2177</v>
      </c>
      <c r="E1277" s="8" t="str">
        <f t="array" ref="E1277">XLOOKUP(C1277,'89'!C1306:C1919,'89'!E1306:E1919)</f>
        <v>Cafés</v>
      </c>
      <c r="H1277" s="1675">
        <f t="array" ref="H1277">XLOOKUP(C1277,'89'!C1306:C1919,'89'!H1306:H1919)</f>
        <v>144</v>
      </c>
      <c r="I1277" s="1675">
        <f t="array" ref="I1277">XLOOKUP(C1277,'89'!C1306:C1919,'89'!I1306:I1919)</f>
        <v>111</v>
      </c>
      <c r="J1277" s="1675">
        <f t="array" ref="J1277">XLOOKUP(C1277,'89'!C1306:C1919,'89'!J1306:J1919)</f>
        <v>72</v>
      </c>
      <c r="K1277" s="8" t="s">
        <v>14</v>
      </c>
      <c r="L1277" s="8" t="s">
        <v>3046</v>
      </c>
    </row>
    <row r="1278" ht="14.25" customHeight="1">
      <c r="A1278" s="8" t="s">
        <v>3045</v>
      </c>
      <c r="B1278" s="1678" t="s">
        <v>817</v>
      </c>
      <c r="C1278" s="1680">
        <v>648.0</v>
      </c>
      <c r="D1278" s="1678" t="s">
        <v>2178</v>
      </c>
      <c r="E1278" s="8" t="str">
        <f t="array" ref="E1278">XLOOKUP(C1278,'89'!C1307:C1920,'89'!E1307:E1920)</f>
        <v>Cafés</v>
      </c>
      <c r="H1278" s="1675">
        <f t="array" ref="H1278">XLOOKUP(C1278,'89'!C1307:C1920,'89'!H1307:H1920)</f>
        <v>177</v>
      </c>
      <c r="I1278" s="1675">
        <f t="array" ref="I1278">XLOOKUP(C1278,'89'!C1307:C1920,'89'!I1307:I1920)</f>
        <v>142</v>
      </c>
      <c r="J1278" s="1675">
        <f t="array" ref="J1278">XLOOKUP(C1278,'89'!C1307:C1920,'89'!J1307:J1920)</f>
        <v>98</v>
      </c>
      <c r="K1278" s="8" t="s">
        <v>14</v>
      </c>
      <c r="L1278" s="8" t="s">
        <v>3046</v>
      </c>
    </row>
    <row r="1279" ht="14.25" customHeight="1">
      <c r="A1279" s="8" t="s">
        <v>3045</v>
      </c>
      <c r="B1279" s="1678" t="s">
        <v>814</v>
      </c>
      <c r="C1279" s="1682">
        <v>649.0</v>
      </c>
      <c r="D1279" s="1678" t="s">
        <v>2179</v>
      </c>
      <c r="E1279" s="8" t="str">
        <f t="array" ref="E1279">XLOOKUP(C1279,'89'!C1308:C1921,'89'!E1308:E1921)</f>
        <v>Cafés</v>
      </c>
      <c r="H1279" s="1675">
        <f t="array" ref="H1279">XLOOKUP(C1279,'89'!C1308:C1921,'89'!H1308:H1921)</f>
        <v>210</v>
      </c>
      <c r="I1279" s="1675">
        <f t="array" ref="I1279">XLOOKUP(C1279,'89'!C1308:C1921,'89'!I1308:I1921)</f>
        <v>181</v>
      </c>
      <c r="J1279" s="1675">
        <f t="array" ref="J1279">XLOOKUP(C1279,'89'!C1308:C1921,'89'!J1308:J1921)</f>
        <v>144</v>
      </c>
      <c r="K1279" s="8" t="s">
        <v>14</v>
      </c>
      <c r="L1279" s="8" t="s">
        <v>3046</v>
      </c>
    </row>
    <row r="1280" ht="14.25" customHeight="1">
      <c r="A1280" s="8" t="s">
        <v>3045</v>
      </c>
      <c r="B1280" s="14" t="s">
        <v>168</v>
      </c>
      <c r="C1280" s="1682">
        <v>650.0</v>
      </c>
      <c r="D1280" s="1678" t="s">
        <v>2815</v>
      </c>
      <c r="E1280" s="8" t="str">
        <f t="array" ref="E1280">XLOOKUP(C1280,'89'!C1309:C1922,'89'!E1309:E1922)</f>
        <v>Cafés</v>
      </c>
      <c r="H1280" s="1675">
        <f t="array" ref="H1280">XLOOKUP(C1280,'89'!C1309:C1922,'89'!H1309:H1922)</f>
        <v>230</v>
      </c>
      <c r="I1280" s="1675">
        <f t="array" ref="I1280">XLOOKUP(C1280,'89'!C1309:C1922,'89'!I1309:I1922)</f>
        <v>209</v>
      </c>
      <c r="J1280" s="1675">
        <f t="array" ref="J1280">XLOOKUP(C1280,'89'!C1309:C1922,'89'!J1309:J1922)</f>
        <v>181</v>
      </c>
      <c r="K1280" s="8" t="s">
        <v>14</v>
      </c>
      <c r="L1280" s="8" t="s">
        <v>3046</v>
      </c>
    </row>
    <row r="1281" ht="14.25" customHeight="1">
      <c r="A1281" s="8" t="s">
        <v>3045</v>
      </c>
      <c r="B1281" s="14" t="s">
        <v>168</v>
      </c>
      <c r="C1281" s="1682">
        <v>651.0</v>
      </c>
      <c r="D1281" s="1678" t="s">
        <v>2816</v>
      </c>
      <c r="E1281" s="8" t="str">
        <f t="array" ref="E1281">XLOOKUP(C1281,'89'!C1310:C1923,'89'!E1310:E1923)</f>
        <v>Cafés</v>
      </c>
      <c r="H1281" s="1675">
        <f t="array" ref="H1281">XLOOKUP(C1281,'89'!C1310:C1923,'89'!H1310:H1923)</f>
        <v>235</v>
      </c>
      <c r="I1281" s="1675">
        <f t="array" ref="I1281">XLOOKUP(C1281,'89'!C1310:C1923,'89'!I1310:I1923)</f>
        <v>219</v>
      </c>
      <c r="J1281" s="1675">
        <f t="array" ref="J1281">XLOOKUP(C1281,'89'!C1310:C1923,'89'!J1310:J1923)</f>
        <v>196</v>
      </c>
      <c r="K1281" s="8" t="s">
        <v>14</v>
      </c>
      <c r="L1281" s="8" t="s">
        <v>3046</v>
      </c>
    </row>
    <row r="1282" ht="14.25" customHeight="1">
      <c r="A1282" s="8" t="s">
        <v>3045</v>
      </c>
      <c r="B1282" s="14" t="s">
        <v>168</v>
      </c>
      <c r="C1282" s="1682">
        <v>652.0</v>
      </c>
      <c r="D1282" s="1678" t="s">
        <v>2817</v>
      </c>
      <c r="E1282" s="8" t="str">
        <f t="array" ref="E1282">XLOOKUP(C1282,'89'!C1311:C1924,'89'!E1311:E1924)</f>
        <v>Cafés</v>
      </c>
      <c r="H1282" s="1675">
        <f t="array" ref="H1282">XLOOKUP(C1282,'89'!C1311:C1924,'89'!H1311:H1924)</f>
        <v>244</v>
      </c>
      <c r="I1282" s="1675">
        <f t="array" ref="I1282">XLOOKUP(C1282,'89'!C1311:C1924,'89'!I1311:I1924)</f>
        <v>233</v>
      </c>
      <c r="J1282" s="1675">
        <f t="array" ref="J1282">XLOOKUP(C1282,'89'!C1311:C1924,'89'!J1311:J1924)</f>
        <v>219</v>
      </c>
      <c r="K1282" s="8" t="s">
        <v>14</v>
      </c>
      <c r="L1282" s="8" t="s">
        <v>3046</v>
      </c>
    </row>
    <row r="1283" ht="14.25" customHeight="1">
      <c r="A1283" s="8" t="s">
        <v>3045</v>
      </c>
      <c r="B1283" s="1678" t="s">
        <v>892</v>
      </c>
      <c r="C1283" s="1680">
        <v>653.0</v>
      </c>
      <c r="D1283" s="1678" t="s">
        <v>2180</v>
      </c>
      <c r="E1283" s="8" t="str">
        <f t="array" ref="E1283">XLOOKUP(C1283,'89'!C1312:C1925,'89'!E1312:E1925)</f>
        <v>Cafés</v>
      </c>
      <c r="H1283" s="1675">
        <f t="array" ref="H1283">XLOOKUP(C1283,'89'!C1312:C1925,'89'!H1312:H1925)</f>
        <v>81</v>
      </c>
      <c r="I1283" s="1675">
        <f t="array" ref="I1283">XLOOKUP(C1283,'89'!C1312:C1925,'89'!I1312:I1925)</f>
        <v>72</v>
      </c>
      <c r="J1283" s="1675">
        <f t="array" ref="J1283">XLOOKUP(C1283,'89'!C1312:C1925,'89'!J1312:J1925)</f>
        <v>67</v>
      </c>
      <c r="K1283" s="8" t="s">
        <v>14</v>
      </c>
      <c r="L1283" s="8" t="s">
        <v>3046</v>
      </c>
    </row>
    <row r="1284" ht="14.25" customHeight="1">
      <c r="A1284" s="8" t="s">
        <v>3045</v>
      </c>
      <c r="B1284" s="1678" t="s">
        <v>817</v>
      </c>
      <c r="C1284" s="1680">
        <v>654.0</v>
      </c>
      <c r="D1284" s="1678" t="s">
        <v>2181</v>
      </c>
      <c r="E1284" s="8" t="str">
        <f t="array" ref="E1284">XLOOKUP(C1284,'89'!C1313:C1926,'89'!E1313:E1926)</f>
        <v>Grises</v>
      </c>
      <c r="H1284" s="1675">
        <f t="array" ref="H1284">XLOOKUP(C1284,'89'!C1313:C1926,'89'!H1313:H1926)</f>
        <v>118</v>
      </c>
      <c r="I1284" s="1675">
        <f t="array" ref="I1284">XLOOKUP(C1284,'89'!C1313:C1926,'89'!I1313:I1926)</f>
        <v>107</v>
      </c>
      <c r="J1284" s="1675">
        <f t="array" ref="J1284">XLOOKUP(C1284,'89'!C1313:C1926,'89'!J1313:J1926)</f>
        <v>103</v>
      </c>
      <c r="K1284" s="8" t="s">
        <v>14</v>
      </c>
      <c r="L1284" s="8" t="s">
        <v>3046</v>
      </c>
    </row>
    <row r="1285" ht="14.25" customHeight="1">
      <c r="A1285" s="8" t="s">
        <v>3045</v>
      </c>
      <c r="B1285" s="1678" t="s">
        <v>814</v>
      </c>
      <c r="C1285" s="1682">
        <v>655.0</v>
      </c>
      <c r="D1285" s="1678" t="s">
        <v>2182</v>
      </c>
      <c r="E1285" s="8" t="str">
        <f t="array" ref="E1285">XLOOKUP(C1285,'89'!C1314:C1927,'89'!E1314:E1927)</f>
        <v>Grises</v>
      </c>
      <c r="H1285" s="1675">
        <f t="array" ref="H1285">XLOOKUP(C1285,'89'!C1314:C1927,'89'!H1314:H1927)</f>
        <v>160</v>
      </c>
      <c r="I1285" s="1675">
        <f t="array" ref="I1285">XLOOKUP(C1285,'89'!C1314:C1927,'89'!I1314:I1927)</f>
        <v>152</v>
      </c>
      <c r="J1285" s="1675">
        <f t="array" ref="J1285">XLOOKUP(C1285,'89'!C1314:C1927,'89'!J1314:J1927)</f>
        <v>150</v>
      </c>
      <c r="K1285" s="8" t="s">
        <v>14</v>
      </c>
      <c r="L1285" s="8" t="s">
        <v>3046</v>
      </c>
    </row>
    <row r="1286" ht="14.25" customHeight="1">
      <c r="A1286" s="8" t="s">
        <v>3045</v>
      </c>
      <c r="B1286" s="14" t="s">
        <v>168</v>
      </c>
      <c r="C1286" s="1682">
        <v>656.0</v>
      </c>
      <c r="D1286" s="1678" t="s">
        <v>2818</v>
      </c>
      <c r="E1286" s="8" t="str">
        <f t="array" ref="E1286">XLOOKUP(C1286,'89'!C1315:C1928,'89'!E1315:E1928)</f>
        <v>Grises</v>
      </c>
      <c r="H1286" s="1675">
        <f t="array" ref="H1286">XLOOKUP(C1286,'89'!C1315:C1928,'89'!H1315:H1928)</f>
        <v>198</v>
      </c>
      <c r="I1286" s="1675">
        <f t="array" ref="I1286">XLOOKUP(C1286,'89'!C1315:C1928,'89'!I1315:I1928)</f>
        <v>192</v>
      </c>
      <c r="J1286" s="1675">
        <f t="array" ref="J1286">XLOOKUP(C1286,'89'!C1315:C1928,'89'!J1315:J1928)</f>
        <v>188</v>
      </c>
      <c r="K1286" s="8" t="s">
        <v>14</v>
      </c>
      <c r="L1286" s="8" t="s">
        <v>3046</v>
      </c>
    </row>
    <row r="1287" ht="14.25" customHeight="1">
      <c r="A1287" s="8" t="s">
        <v>3045</v>
      </c>
      <c r="B1287" s="14" t="s">
        <v>168</v>
      </c>
      <c r="C1287" s="1682">
        <v>657.0</v>
      </c>
      <c r="D1287" s="1678" t="s">
        <v>2819</v>
      </c>
      <c r="E1287" s="8" t="str">
        <f t="array" ref="E1287">XLOOKUP(C1287,'89'!C1316:C1929,'89'!E1316:E1929)</f>
        <v>Grises</v>
      </c>
      <c r="H1287" s="1675">
        <f t="array" ref="H1287">XLOOKUP(C1287,'89'!C1316:C1929,'89'!H1316:H1929)</f>
        <v>212</v>
      </c>
      <c r="I1287" s="1675">
        <f t="array" ref="I1287">XLOOKUP(C1287,'89'!C1316:C1929,'89'!I1316:I1929)</f>
        <v>207</v>
      </c>
      <c r="J1287" s="1675">
        <f t="array" ref="J1287">XLOOKUP(C1287,'89'!C1316:C1929,'89'!J1316:J1929)</f>
        <v>202</v>
      </c>
      <c r="K1287" s="8" t="s">
        <v>14</v>
      </c>
      <c r="L1287" s="8" t="s">
        <v>3046</v>
      </c>
    </row>
    <row r="1288" ht="14.25" customHeight="1">
      <c r="A1288" s="8" t="s">
        <v>3045</v>
      </c>
      <c r="B1288" s="14" t="s">
        <v>168</v>
      </c>
      <c r="C1288" s="1682">
        <v>658.0</v>
      </c>
      <c r="D1288" s="1678" t="s">
        <v>2820</v>
      </c>
      <c r="E1288" s="8" t="str">
        <f t="array" ref="E1288">XLOOKUP(C1288,'89'!C1317:C1930,'89'!E1317:E1930)</f>
        <v>Grises</v>
      </c>
      <c r="H1288" s="1675">
        <f t="array" ref="H1288">XLOOKUP(C1288,'89'!C1317:C1930,'89'!H1317:H1930)</f>
        <v>223</v>
      </c>
      <c r="I1288" s="1675">
        <f t="array" ref="I1288">XLOOKUP(C1288,'89'!C1317:C1930,'89'!I1317:I1930)</f>
        <v>220</v>
      </c>
      <c r="J1288" s="1675">
        <f t="array" ref="J1288">XLOOKUP(C1288,'89'!C1317:C1930,'89'!J1317:J1930)</f>
        <v>217</v>
      </c>
      <c r="K1288" s="8" t="s">
        <v>14</v>
      </c>
      <c r="L1288" s="8" t="s">
        <v>3046</v>
      </c>
    </row>
    <row r="1289" ht="14.25" customHeight="1">
      <c r="A1289" s="8" t="s">
        <v>3045</v>
      </c>
      <c r="B1289" s="1678" t="s">
        <v>892</v>
      </c>
      <c r="C1289" s="1680">
        <v>659.0</v>
      </c>
      <c r="D1289" s="1678" t="s">
        <v>2183</v>
      </c>
      <c r="E1289" s="8" t="str">
        <f t="array" ref="E1289">XLOOKUP(C1289,'89'!C1318:C1931,'89'!E1318:E1931)</f>
        <v>Cafés</v>
      </c>
      <c r="H1289" s="1675">
        <f t="array" ref="H1289">XLOOKUP(C1289,'89'!C1318:C1931,'89'!H1318:H1931)</f>
        <v>93</v>
      </c>
      <c r="I1289" s="1675">
        <f t="array" ref="I1289">XLOOKUP(C1289,'89'!C1318:C1931,'89'!I1318:I1931)</f>
        <v>80</v>
      </c>
      <c r="J1289" s="1675">
        <f t="array" ref="J1289">XLOOKUP(C1289,'89'!C1318:C1931,'89'!J1318:J1931)</f>
        <v>69</v>
      </c>
      <c r="K1289" s="8" t="s">
        <v>14</v>
      </c>
      <c r="L1289" s="8" t="s">
        <v>3046</v>
      </c>
    </row>
    <row r="1290" ht="14.25" customHeight="1">
      <c r="A1290" s="8" t="s">
        <v>3045</v>
      </c>
      <c r="B1290" s="1678" t="s">
        <v>817</v>
      </c>
      <c r="C1290" s="1680">
        <v>660.0</v>
      </c>
      <c r="D1290" s="1678" t="s">
        <v>3063</v>
      </c>
      <c r="E1290" s="8" t="str">
        <f t="array" ref="E1290">XLOOKUP(C1290,'89'!C1319:C1932,'89'!E1319:E1932)</f>
        <v>Grises</v>
      </c>
      <c r="H1290" s="1675">
        <f t="array" ref="H1290">XLOOKUP(C1290,'89'!C1319:C1932,'89'!H1319:H1932)</f>
        <v>94</v>
      </c>
      <c r="I1290" s="1675">
        <f t="array" ref="I1290">XLOOKUP(C1290,'89'!C1319:C1932,'89'!I1319:I1932)</f>
        <v>84</v>
      </c>
      <c r="J1290" s="1675">
        <f t="array" ref="J1290">XLOOKUP(C1290,'89'!C1319:C1932,'89'!J1319:J1932)</f>
        <v>78</v>
      </c>
      <c r="K1290" s="8" t="s">
        <v>14</v>
      </c>
      <c r="L1290" s="8" t="s">
        <v>3046</v>
      </c>
    </row>
    <row r="1291" ht="14.25" customHeight="1">
      <c r="A1291" s="8" t="s">
        <v>3045</v>
      </c>
      <c r="B1291" s="1678" t="s">
        <v>814</v>
      </c>
      <c r="C1291" s="1682">
        <v>661.0</v>
      </c>
      <c r="D1291" s="1678" t="s">
        <v>2185</v>
      </c>
      <c r="E1291" s="8" t="str">
        <f t="array" ref="E1291">XLOOKUP(C1291,'89'!C1320:C1933,'89'!E1320:E1933)</f>
        <v>Grises</v>
      </c>
      <c r="H1291" s="1675">
        <f t="array" ref="H1291">XLOOKUP(C1291,'89'!C1320:C1933,'89'!H1320:H1933)</f>
        <v>129</v>
      </c>
      <c r="I1291" s="1675">
        <f t="array" ref="I1291">XLOOKUP(C1291,'89'!C1320:C1933,'89'!I1320:I1933)</f>
        <v>117</v>
      </c>
      <c r="J1291" s="1675">
        <f t="array" ref="J1291">XLOOKUP(C1291,'89'!C1320:C1933,'89'!J1320:J1933)</f>
        <v>107</v>
      </c>
      <c r="K1291" s="8" t="s">
        <v>14</v>
      </c>
      <c r="L1291" s="8" t="s">
        <v>3046</v>
      </c>
    </row>
    <row r="1292" ht="14.25" customHeight="1">
      <c r="A1292" s="8" t="s">
        <v>3045</v>
      </c>
      <c r="B1292" s="14" t="s">
        <v>168</v>
      </c>
      <c r="C1292" s="1682">
        <v>662.0</v>
      </c>
      <c r="D1292" s="1678" t="s">
        <v>2821</v>
      </c>
      <c r="E1292" s="8" t="str">
        <f t="array" ref="E1292">XLOOKUP(C1292,'89'!C1321:C1934,'89'!E1321:E1934)</f>
        <v>Grises</v>
      </c>
      <c r="H1292" s="1675">
        <f t="array" ref="H1292">XLOOKUP(C1292,'89'!C1321:C1934,'89'!H1321:H1934)</f>
        <v>171</v>
      </c>
      <c r="I1292" s="1675">
        <f t="array" ref="I1292">XLOOKUP(C1292,'89'!C1321:C1934,'89'!I1321:I1934)</f>
        <v>164</v>
      </c>
      <c r="J1292" s="1675">
        <f t="array" ref="J1292">XLOOKUP(C1292,'89'!C1321:C1934,'89'!J1321:J1934)</f>
        <v>157</v>
      </c>
      <c r="K1292" s="8" t="s">
        <v>14</v>
      </c>
      <c r="L1292" s="8" t="s">
        <v>3046</v>
      </c>
    </row>
    <row r="1293" ht="14.25" customHeight="1">
      <c r="A1293" s="8" t="s">
        <v>3045</v>
      </c>
      <c r="B1293" s="14" t="s">
        <v>168</v>
      </c>
      <c r="C1293" s="1682">
        <v>663.0</v>
      </c>
      <c r="D1293" s="1678" t="s">
        <v>2822</v>
      </c>
      <c r="E1293" s="8" t="str">
        <f t="array" ref="E1293">XLOOKUP(C1293,'89'!C1322:C1935,'89'!E1322:E1935)</f>
        <v>Grises</v>
      </c>
      <c r="H1293" s="1675">
        <f t="array" ref="H1293">XLOOKUP(C1293,'89'!C1322:C1935,'89'!H1322:H1935)</f>
        <v>206</v>
      </c>
      <c r="I1293" s="1675">
        <f t="array" ref="I1293">XLOOKUP(C1293,'89'!C1322:C1935,'89'!I1322:I1935)</f>
        <v>200</v>
      </c>
      <c r="J1293" s="1675">
        <f t="array" ref="J1293">XLOOKUP(C1293,'89'!C1322:C1935,'89'!J1322:J1935)</f>
        <v>194</v>
      </c>
      <c r="K1293" s="8" t="s">
        <v>14</v>
      </c>
      <c r="L1293" s="8" t="s">
        <v>3046</v>
      </c>
    </row>
    <row r="1294" ht="14.25" customHeight="1">
      <c r="A1294" s="8" t="s">
        <v>3045</v>
      </c>
      <c r="B1294" s="14" t="s">
        <v>168</v>
      </c>
      <c r="C1294" s="1682">
        <v>664.0</v>
      </c>
      <c r="D1294" s="1678" t="s">
        <v>2823</v>
      </c>
      <c r="E1294" s="8" t="str">
        <f t="array" ref="E1294">XLOOKUP(C1294,'89'!C1323:C1936,'89'!E1323:E1936)</f>
        <v>Grises</v>
      </c>
      <c r="H1294" s="1675">
        <f t="array" ref="H1294">XLOOKUP(C1294,'89'!C1323:C1936,'89'!H1323:H1936)</f>
        <v>217</v>
      </c>
      <c r="I1294" s="1675">
        <f t="array" ref="I1294">XLOOKUP(C1294,'89'!C1323:C1936,'89'!I1323:I1936)</f>
        <v>210</v>
      </c>
      <c r="J1294" s="1675">
        <f t="array" ref="J1294">XLOOKUP(C1294,'89'!C1323:C1936,'89'!J1323:J1936)</f>
        <v>204</v>
      </c>
      <c r="K1294" s="8" t="s">
        <v>14</v>
      </c>
      <c r="L1294" s="8" t="s">
        <v>3046</v>
      </c>
    </row>
    <row r="1295" ht="14.25" customHeight="1">
      <c r="A1295" s="8" t="s">
        <v>3045</v>
      </c>
      <c r="B1295" s="1678" t="s">
        <v>892</v>
      </c>
      <c r="C1295" s="1680">
        <v>665.0</v>
      </c>
      <c r="D1295" s="1678" t="s">
        <v>2186</v>
      </c>
      <c r="E1295" s="8" t="str">
        <f t="array" ref="E1295">XLOOKUP(C1295,'89'!C1324:C1937,'89'!E1324:E1937)</f>
        <v>Cafés</v>
      </c>
      <c r="H1295" s="1675">
        <f t="array" ref="H1295">XLOOKUP(C1295,'89'!C1324:C1937,'89'!H1324:H1937)</f>
        <v>229</v>
      </c>
      <c r="I1295" s="1675">
        <f t="array" ref="I1295">XLOOKUP(C1295,'89'!C1324:C1937,'89'!I1324:I1937)</f>
        <v>226</v>
      </c>
      <c r="J1295" s="1675">
        <f t="array" ref="J1295">XLOOKUP(C1295,'89'!C1324:C1937,'89'!J1324:J1937)</f>
        <v>220</v>
      </c>
      <c r="K1295" s="8" t="s">
        <v>14</v>
      </c>
      <c r="L1295" s="8" t="s">
        <v>3046</v>
      </c>
    </row>
    <row r="1296" ht="14.25" customHeight="1">
      <c r="A1296" s="8" t="s">
        <v>3045</v>
      </c>
      <c r="B1296" s="1678" t="s">
        <v>817</v>
      </c>
      <c r="C1296" s="1680">
        <v>666.0</v>
      </c>
      <c r="D1296" s="1678" t="s">
        <v>2187</v>
      </c>
      <c r="E1296" s="8" t="str">
        <f t="array" ref="E1296">XLOOKUP(C1296,'89'!C1325:C1938,'89'!E1325:E1938)</f>
        <v>Cafés</v>
      </c>
      <c r="H1296" s="1675">
        <f t="array" ref="H1296">XLOOKUP(C1296,'89'!C1325:C1938,'89'!H1325:H1938)</f>
        <v>147</v>
      </c>
      <c r="I1296" s="1675">
        <f t="array" ref="I1296">XLOOKUP(C1296,'89'!C1325:C1938,'89'!I1325:I1938)</f>
        <v>115</v>
      </c>
      <c r="J1296" s="1675">
        <f t="array" ref="J1296">XLOOKUP(C1296,'89'!C1325:C1938,'89'!J1325:J1938)</f>
        <v>79</v>
      </c>
      <c r="K1296" s="8" t="s">
        <v>14</v>
      </c>
      <c r="L1296" s="8" t="s">
        <v>3046</v>
      </c>
    </row>
    <row r="1297" ht="14.25" customHeight="1">
      <c r="A1297" s="8" t="s">
        <v>3045</v>
      </c>
      <c r="B1297" s="1678" t="s">
        <v>814</v>
      </c>
      <c r="C1297" s="1682">
        <v>667.0</v>
      </c>
      <c r="D1297" s="1678" t="s">
        <v>3064</v>
      </c>
      <c r="E1297" s="8" t="str">
        <f t="array" ref="E1297">XLOOKUP(C1297,'89'!C1326:C1939,'89'!E1326:E1939)</f>
        <v>Cafés</v>
      </c>
      <c r="H1297" s="1675">
        <f t="array" ref="H1297">XLOOKUP(C1297,'89'!C1326:C1939,'89'!H1326:H1939)</f>
        <v>179</v>
      </c>
      <c r="I1297" s="1675">
        <f t="array" ref="I1297">XLOOKUP(C1297,'89'!C1326:C1939,'89'!I1326:I1939)</f>
        <v>145</v>
      </c>
      <c r="J1297" s="1675">
        <f t="array" ref="J1297">XLOOKUP(C1297,'89'!C1326:C1939,'89'!J1326:J1939)</f>
        <v>101</v>
      </c>
      <c r="K1297" s="8" t="s">
        <v>14</v>
      </c>
      <c r="L1297" s="8" t="s">
        <v>3046</v>
      </c>
    </row>
    <row r="1298" ht="14.25" customHeight="1">
      <c r="A1298" s="8" t="s">
        <v>3045</v>
      </c>
      <c r="B1298" s="14" t="s">
        <v>168</v>
      </c>
      <c r="C1298" s="1682">
        <v>668.0</v>
      </c>
      <c r="D1298" s="1678" t="s">
        <v>2824</v>
      </c>
      <c r="E1298" s="8" t="str">
        <f t="array" ref="E1298">XLOOKUP(C1298,'89'!C1327:C1940,'89'!E1327:E1940)</f>
        <v>Cafés</v>
      </c>
      <c r="H1298" s="1675">
        <f t="array" ref="H1298">XLOOKUP(C1298,'89'!C1327:C1940,'89'!H1327:H1940)</f>
        <v>210</v>
      </c>
      <c r="I1298" s="1675">
        <f t="array" ref="I1298">XLOOKUP(C1298,'89'!C1327:C1940,'89'!I1327:I1940)</f>
        <v>183</v>
      </c>
      <c r="J1298" s="1675">
        <f t="array" ref="J1298">XLOOKUP(C1298,'89'!C1327:C1940,'89'!J1327:J1940)</f>
        <v>145</v>
      </c>
      <c r="K1298" s="8" t="s">
        <v>14</v>
      </c>
      <c r="L1298" s="8" t="s">
        <v>3046</v>
      </c>
    </row>
    <row r="1299" ht="14.25" customHeight="1">
      <c r="A1299" s="8" t="s">
        <v>3045</v>
      </c>
      <c r="B1299" s="14" t="s">
        <v>168</v>
      </c>
      <c r="C1299" s="1682">
        <v>669.0</v>
      </c>
      <c r="D1299" s="1678" t="s">
        <v>2825</v>
      </c>
      <c r="E1299" s="8" t="str">
        <f t="array" ref="E1299">XLOOKUP(C1299,'89'!C1328:C1941,'89'!E1328:E1941)</f>
        <v>Cafés</v>
      </c>
      <c r="H1299" s="1675">
        <f t="array" ref="H1299">XLOOKUP(C1299,'89'!C1328:C1941,'89'!H1328:H1941)</f>
        <v>230</v>
      </c>
      <c r="I1299" s="1675">
        <f t="array" ref="I1299">XLOOKUP(C1299,'89'!C1328:C1941,'89'!I1328:I1941)</f>
        <v>212</v>
      </c>
      <c r="J1299" s="1675">
        <f t="array" ref="J1299">XLOOKUP(C1299,'89'!C1328:C1941,'89'!J1328:J1941)</f>
        <v>184</v>
      </c>
      <c r="K1299" s="8" t="s">
        <v>14</v>
      </c>
      <c r="L1299" s="8" t="s">
        <v>3046</v>
      </c>
    </row>
    <row r="1300" ht="14.25" customHeight="1">
      <c r="A1300" s="8" t="s">
        <v>3045</v>
      </c>
      <c r="B1300" s="14" t="s">
        <v>168</v>
      </c>
      <c r="C1300" s="1682">
        <v>670.0</v>
      </c>
      <c r="D1300" s="1678" t="s">
        <v>2826</v>
      </c>
      <c r="E1300" s="8" t="str">
        <f t="array" ref="E1300">XLOOKUP(C1300,'89'!C1329:C1942,'89'!E1329:E1942)</f>
        <v>Cafés</v>
      </c>
      <c r="H1300" s="1675">
        <f t="array" ref="H1300">XLOOKUP(C1300,'89'!C1329:C1942,'89'!H1329:H1942)</f>
        <v>236</v>
      </c>
      <c r="I1300" s="1675">
        <f t="array" ref="I1300">XLOOKUP(C1300,'89'!C1329:C1942,'89'!I1329:I1942)</f>
        <v>221</v>
      </c>
      <c r="J1300" s="1675">
        <f t="array" ref="J1300">XLOOKUP(C1300,'89'!C1329:C1942,'89'!J1329:J1942)</f>
        <v>198</v>
      </c>
      <c r="K1300" s="8" t="s">
        <v>14</v>
      </c>
      <c r="L1300" s="8" t="s">
        <v>3046</v>
      </c>
    </row>
    <row r="1301" ht="14.25" customHeight="1">
      <c r="A1301" s="8" t="s">
        <v>3045</v>
      </c>
      <c r="B1301" s="1678" t="s">
        <v>892</v>
      </c>
      <c r="C1301" s="1680">
        <v>671.0</v>
      </c>
      <c r="D1301" s="1678" t="s">
        <v>2189</v>
      </c>
      <c r="E1301" s="8" t="str">
        <f t="array" ref="E1301">XLOOKUP(C1301,'89'!C1330:C1943,'89'!E1330:E1943)</f>
        <v>Cafés</v>
      </c>
      <c r="H1301" s="1675">
        <f t="array" ref="H1301">XLOOKUP(C1301,'89'!C1330:C1943,'89'!H1330:H1943)</f>
        <v>240</v>
      </c>
      <c r="I1301" s="1675">
        <f t="array" ref="I1301">XLOOKUP(C1301,'89'!C1330:C1943,'89'!I1330:I1943)</f>
        <v>226</v>
      </c>
      <c r="J1301" s="1675">
        <f t="array" ref="J1301">XLOOKUP(C1301,'89'!C1330:C1943,'89'!J1330:J1943)</f>
        <v>208</v>
      </c>
      <c r="K1301" s="8" t="s">
        <v>14</v>
      </c>
      <c r="L1301" s="8" t="s">
        <v>3046</v>
      </c>
    </row>
    <row r="1302" ht="14.25" customHeight="1">
      <c r="A1302" s="8" t="s">
        <v>3045</v>
      </c>
      <c r="B1302" s="1678" t="s">
        <v>817</v>
      </c>
      <c r="C1302" s="1680">
        <v>672.0</v>
      </c>
      <c r="D1302" s="1678" t="s">
        <v>2190</v>
      </c>
      <c r="E1302" s="8" t="str">
        <f t="array" ref="E1302">XLOOKUP(C1302,'89'!C1331:C1944,'89'!E1331:E1944)</f>
        <v>Cafés</v>
      </c>
      <c r="H1302" s="1675">
        <f t="array" ref="H1302">XLOOKUP(C1302,'89'!C1331:C1944,'89'!H1331:H1944)</f>
        <v>124</v>
      </c>
      <c r="I1302" s="1675">
        <f t="array" ref="I1302">XLOOKUP(C1302,'89'!C1331:C1944,'89'!I1331:I1944)</f>
        <v>103</v>
      </c>
      <c r="J1302" s="1675">
        <f t="array" ref="J1302">XLOOKUP(C1302,'89'!C1331:C1944,'89'!J1331:J1944)</f>
        <v>69</v>
      </c>
      <c r="K1302" s="8" t="s">
        <v>14</v>
      </c>
      <c r="L1302" s="8" t="s">
        <v>3046</v>
      </c>
    </row>
    <row r="1303" ht="14.25" customHeight="1">
      <c r="A1303" s="8" t="s">
        <v>3045</v>
      </c>
      <c r="B1303" s="1678" t="s">
        <v>814</v>
      </c>
      <c r="C1303" s="1682">
        <v>673.0</v>
      </c>
      <c r="D1303" s="1678" t="s">
        <v>2191</v>
      </c>
      <c r="E1303" s="8" t="str">
        <f t="array" ref="E1303">XLOOKUP(C1303,'89'!C1332:C1945,'89'!E1332:E1945)</f>
        <v>Cafés</v>
      </c>
      <c r="H1303" s="1675">
        <f t="array" ref="H1303">XLOOKUP(C1303,'89'!C1332:C1945,'89'!H1332:H1945)</f>
        <v>168</v>
      </c>
      <c r="I1303" s="1675">
        <f t="array" ref="I1303">XLOOKUP(C1303,'89'!C1332:C1945,'89'!I1332:I1945)</f>
        <v>147</v>
      </c>
      <c r="J1303" s="1675">
        <f t="array" ref="J1303">XLOOKUP(C1303,'89'!C1332:C1945,'89'!J1332:J1945)</f>
        <v>113</v>
      </c>
      <c r="K1303" s="8" t="s">
        <v>14</v>
      </c>
      <c r="L1303" s="8" t="s">
        <v>3046</v>
      </c>
    </row>
    <row r="1304" ht="14.25" customHeight="1">
      <c r="A1304" s="8" t="s">
        <v>3045</v>
      </c>
      <c r="B1304" s="14" t="s">
        <v>168</v>
      </c>
      <c r="C1304" s="1682">
        <v>674.0</v>
      </c>
      <c r="D1304" s="1678" t="s">
        <v>2827</v>
      </c>
      <c r="E1304" s="8" t="str">
        <f t="array" ref="E1304">XLOOKUP(C1304,'89'!C1333:C1946,'89'!E1333:E1946)</f>
        <v>Cafés</v>
      </c>
      <c r="H1304" s="1675">
        <f t="array" ref="H1304">XLOOKUP(C1304,'89'!C1333:C1946,'89'!H1333:H1946)</f>
        <v>200</v>
      </c>
      <c r="I1304" s="1675">
        <f t="array" ref="I1304">XLOOKUP(C1304,'89'!C1333:C1946,'89'!I1333:I1946)</f>
        <v>183</v>
      </c>
      <c r="J1304" s="1675">
        <f t="array" ref="J1304">XLOOKUP(C1304,'89'!C1333:C1946,'89'!J1333:J1946)</f>
        <v>153</v>
      </c>
      <c r="K1304" s="8" t="s">
        <v>14</v>
      </c>
      <c r="L1304" s="8" t="s">
        <v>3046</v>
      </c>
    </row>
    <row r="1305" ht="14.25" customHeight="1">
      <c r="A1305" s="8" t="s">
        <v>3045</v>
      </c>
      <c r="B1305" s="14" t="s">
        <v>168</v>
      </c>
      <c r="C1305" s="1682">
        <v>675.0</v>
      </c>
      <c r="D1305" s="1678" t="s">
        <v>2828</v>
      </c>
      <c r="E1305" s="8" t="str">
        <f t="array" ref="E1305">XLOOKUP(C1305,'89'!C1334:C1947,'89'!E1334:E1947)</f>
        <v>Cafés</v>
      </c>
      <c r="H1305" s="1675">
        <f t="array" ref="H1305">XLOOKUP(C1305,'89'!C1334:C1947,'89'!H1334:H1947)</f>
        <v>226</v>
      </c>
      <c r="I1305" s="1675">
        <f t="array" ref="I1305">XLOOKUP(C1305,'89'!C1334:C1947,'89'!I1334:I1947)</f>
        <v>213</v>
      </c>
      <c r="J1305" s="1675">
        <f t="array" ref="J1305">XLOOKUP(C1305,'89'!C1334:C1947,'89'!J1334:J1947)</f>
        <v>188</v>
      </c>
      <c r="K1305" s="8" t="s">
        <v>14</v>
      </c>
      <c r="L1305" s="8" t="s">
        <v>3046</v>
      </c>
    </row>
    <row r="1306" ht="14.25" customHeight="1">
      <c r="A1306" s="8" t="s">
        <v>3045</v>
      </c>
      <c r="B1306" s="14" t="s">
        <v>168</v>
      </c>
      <c r="C1306" s="1682">
        <v>676.0</v>
      </c>
      <c r="D1306" s="1678" t="s">
        <v>2829</v>
      </c>
      <c r="E1306" s="8" t="str">
        <f t="array" ref="E1306">XLOOKUP(C1306,'89'!C1335:C1948,'89'!E1335:E1948)</f>
        <v>Cafés</v>
      </c>
      <c r="H1306" s="1675">
        <f t="array" ref="H1306">XLOOKUP(C1306,'89'!C1335:C1948,'89'!H1335:H1948)</f>
        <v>234</v>
      </c>
      <c r="I1306" s="1675">
        <f t="array" ref="I1306">XLOOKUP(C1306,'89'!C1335:C1948,'89'!I1335:I1948)</f>
        <v>224</v>
      </c>
      <c r="J1306" s="1675">
        <f t="array" ref="J1306">XLOOKUP(C1306,'89'!C1335:C1948,'89'!J1335:J1948)</f>
        <v>204</v>
      </c>
      <c r="K1306" s="8" t="s">
        <v>14</v>
      </c>
      <c r="L1306" s="8" t="s">
        <v>3046</v>
      </c>
    </row>
    <row r="1307" ht="14.25" customHeight="1">
      <c r="A1307" s="8" t="s">
        <v>3045</v>
      </c>
      <c r="B1307" s="1678" t="s">
        <v>892</v>
      </c>
      <c r="C1307" s="1680">
        <v>677.0</v>
      </c>
      <c r="D1307" s="1678" t="s">
        <v>2192</v>
      </c>
      <c r="E1307" s="8" t="str">
        <f t="array" ref="E1307">XLOOKUP(C1307,'89'!C1336:C1949,'89'!E1336:E1949)</f>
        <v>Cafés</v>
      </c>
      <c r="H1307" s="1675">
        <f t="array" ref="H1307">XLOOKUP(C1307,'89'!C1336:C1949,'89'!H1336:H1949)</f>
        <v>239</v>
      </c>
      <c r="I1307" s="1675">
        <f t="array" ref="I1307">XLOOKUP(C1307,'89'!C1336:C1949,'89'!I1336:I1949)</f>
        <v>232</v>
      </c>
      <c r="J1307" s="1675">
        <f t="array" ref="J1307">XLOOKUP(C1307,'89'!C1336:C1949,'89'!J1336:J1949)</f>
        <v>215</v>
      </c>
      <c r="K1307" s="8" t="s">
        <v>14</v>
      </c>
      <c r="L1307" s="8" t="s">
        <v>3046</v>
      </c>
    </row>
    <row r="1308" ht="14.25" customHeight="1">
      <c r="A1308" s="8" t="s">
        <v>3045</v>
      </c>
      <c r="B1308" s="1678" t="s">
        <v>817</v>
      </c>
      <c r="C1308" s="1680">
        <v>678.0</v>
      </c>
      <c r="D1308" s="1678" t="s">
        <v>2193</v>
      </c>
      <c r="E1308" s="8" t="str">
        <f t="array" ref="E1308">XLOOKUP(C1308,'89'!C1337:C1950,'89'!E1337:E1950)</f>
        <v>Cafés</v>
      </c>
      <c r="H1308" s="1675">
        <f t="array" ref="H1308">XLOOKUP(C1308,'89'!C1337:C1950,'89'!H1337:H1950)</f>
        <v>86</v>
      </c>
      <c r="I1308" s="1675">
        <f t="array" ref="I1308">XLOOKUP(C1308,'89'!C1337:C1950,'89'!I1337:I1950)</f>
        <v>76</v>
      </c>
      <c r="J1308" s="1675">
        <f t="array" ref="J1308">XLOOKUP(C1308,'89'!C1337:C1950,'89'!J1337:J1950)</f>
        <v>69</v>
      </c>
      <c r="K1308" s="8" t="s">
        <v>14</v>
      </c>
      <c r="L1308" s="8" t="s">
        <v>3046</v>
      </c>
    </row>
    <row r="1309" ht="14.25" customHeight="1">
      <c r="A1309" s="8" t="s">
        <v>3045</v>
      </c>
      <c r="B1309" s="1678" t="s">
        <v>814</v>
      </c>
      <c r="C1309" s="1682">
        <v>679.0</v>
      </c>
      <c r="D1309" s="1678" t="s">
        <v>2194</v>
      </c>
      <c r="E1309" s="8" t="str">
        <f t="array" ref="E1309">XLOOKUP(C1309,'89'!C1338:C1951,'89'!E1338:E1951)</f>
        <v>Cafés</v>
      </c>
      <c r="H1309" s="1675">
        <f t="array" ref="H1309">XLOOKUP(C1309,'89'!C1338:C1951,'89'!H1338:H1951)</f>
        <v>142</v>
      </c>
      <c r="I1309" s="1675">
        <f t="array" ref="I1309">XLOOKUP(C1309,'89'!C1338:C1951,'89'!I1338:I1951)</f>
        <v>127</v>
      </c>
      <c r="J1309" s="1675">
        <f t="array" ref="J1309">XLOOKUP(C1309,'89'!C1338:C1951,'89'!J1338:J1951)</f>
        <v>113</v>
      </c>
      <c r="K1309" s="8" t="s">
        <v>14</v>
      </c>
      <c r="L1309" s="8" t="s">
        <v>3046</v>
      </c>
    </row>
    <row r="1310" ht="14.25" customHeight="1">
      <c r="A1310" s="8" t="s">
        <v>3045</v>
      </c>
      <c r="B1310" s="14" t="s">
        <v>168</v>
      </c>
      <c r="C1310" s="1682">
        <v>680.0</v>
      </c>
      <c r="D1310" s="1678" t="s">
        <v>2830</v>
      </c>
      <c r="E1310" s="8" t="str">
        <f t="array" ref="E1310">XLOOKUP(C1310,'89'!C1339:C1952,'89'!E1339:E1952)</f>
        <v>Cafés</v>
      </c>
      <c r="H1310" s="1675">
        <f t="array" ref="H1310">XLOOKUP(C1310,'89'!C1339:C1952,'89'!H1339:H1952)</f>
        <v>184</v>
      </c>
      <c r="I1310" s="1675">
        <f t="array" ref="I1310">XLOOKUP(C1310,'89'!C1339:C1952,'89'!I1339:I1952)</f>
        <v>173</v>
      </c>
      <c r="J1310" s="1675">
        <f t="array" ref="J1310">XLOOKUP(C1310,'89'!C1339:C1952,'89'!J1339:J1952)</f>
        <v>162</v>
      </c>
      <c r="K1310" s="8" t="s">
        <v>14</v>
      </c>
      <c r="L1310" s="8" t="s">
        <v>3046</v>
      </c>
    </row>
    <row r="1311" ht="14.25" customHeight="1">
      <c r="A1311" s="8" t="s">
        <v>3045</v>
      </c>
      <c r="B1311" s="14" t="s">
        <v>168</v>
      </c>
      <c r="C1311" s="1682">
        <v>681.0</v>
      </c>
      <c r="D1311" s="1678" t="s">
        <v>3065</v>
      </c>
      <c r="E1311" s="8" t="str">
        <f t="array" ref="E1311">XLOOKUP(C1311,'89'!C1340:C1953,'89'!E1340:E1953)</f>
        <v>Cafés</v>
      </c>
      <c r="H1311" s="1675">
        <f t="array" ref="H1311">XLOOKUP(C1311,'89'!C1340:C1953,'89'!H1340:H1953)</f>
        <v>213</v>
      </c>
      <c r="I1311" s="1675">
        <f t="array" ref="I1311">XLOOKUP(C1311,'89'!C1340:C1953,'89'!I1340:I1953)</f>
        <v>206</v>
      </c>
      <c r="J1311" s="1675">
        <f t="array" ref="J1311">XLOOKUP(C1311,'89'!C1340:C1953,'89'!J1340:J1953)</f>
        <v>197</v>
      </c>
      <c r="K1311" s="8" t="s">
        <v>14</v>
      </c>
      <c r="L1311" s="8" t="s">
        <v>3046</v>
      </c>
    </row>
    <row r="1312" ht="14.25" customHeight="1">
      <c r="A1312" s="8" t="s">
        <v>3045</v>
      </c>
      <c r="B1312" s="14" t="s">
        <v>168</v>
      </c>
      <c r="C1312" s="1682">
        <v>682.0</v>
      </c>
      <c r="D1312" s="1678" t="s">
        <v>2832</v>
      </c>
      <c r="E1312" s="8" t="str">
        <f t="array" ref="E1312">XLOOKUP(C1312,'89'!C1341:C1954,'89'!E1341:E1954)</f>
        <v>Cafés</v>
      </c>
      <c r="H1312" s="1675">
        <f t="array" ref="H1312">XLOOKUP(C1312,'89'!C1341:C1954,'89'!H1341:H1954)</f>
        <v>223</v>
      </c>
      <c r="I1312" s="1675">
        <f t="array" ref="I1312">XLOOKUP(C1312,'89'!C1341:C1954,'89'!I1341:I1954)</f>
        <v>214</v>
      </c>
      <c r="J1312" s="1675">
        <f t="array" ref="J1312">XLOOKUP(C1312,'89'!C1341:C1954,'89'!J1341:J1954)</f>
        <v>205</v>
      </c>
      <c r="K1312" s="8" t="s">
        <v>14</v>
      </c>
      <c r="L1312" s="8" t="s">
        <v>3046</v>
      </c>
    </row>
    <row r="1313" ht="14.25" customHeight="1">
      <c r="A1313" s="8" t="s">
        <v>3045</v>
      </c>
      <c r="B1313" s="1678" t="s">
        <v>892</v>
      </c>
      <c r="C1313" s="1680">
        <v>683.0</v>
      </c>
      <c r="D1313" s="1678" t="s">
        <v>2195</v>
      </c>
      <c r="E1313" s="8" t="str">
        <f t="array" ref="E1313">XLOOKUP(C1313,'89'!C1342:C1955,'89'!E1342:E1955)</f>
        <v>Cafés</v>
      </c>
      <c r="H1313" s="1675">
        <f t="array" ref="H1313">XLOOKUP(C1313,'89'!C1342:C1955,'89'!H1342:H1955)</f>
        <v>234</v>
      </c>
      <c r="I1313" s="1675">
        <f t="array" ref="I1313">XLOOKUP(C1313,'89'!C1342:C1955,'89'!I1342:I1955)</f>
        <v>226</v>
      </c>
      <c r="J1313" s="1675">
        <f t="array" ref="J1313">XLOOKUP(C1313,'89'!C1342:C1955,'89'!J1342:J1955)</f>
        <v>218</v>
      </c>
      <c r="K1313" s="8" t="s">
        <v>14</v>
      </c>
      <c r="L1313" s="8" t="s">
        <v>3046</v>
      </c>
    </row>
    <row r="1314" ht="14.25" customHeight="1">
      <c r="A1314" s="8" t="s">
        <v>3045</v>
      </c>
      <c r="B1314" s="1678" t="s">
        <v>817</v>
      </c>
      <c r="C1314" s="1680">
        <v>684.0</v>
      </c>
      <c r="D1314" s="1678" t="s">
        <v>2196</v>
      </c>
      <c r="E1314" s="8" t="str">
        <f t="array" ref="E1314">XLOOKUP(C1314,'89'!C1343:C1956,'89'!E1343:E1956)</f>
        <v>Cafés</v>
      </c>
      <c r="H1314" s="1675">
        <f t="array" ref="H1314">XLOOKUP(C1314,'89'!C1343:C1956,'89'!H1343:H1956)</f>
        <v>111</v>
      </c>
      <c r="I1314" s="1675">
        <f t="array" ref="I1314">XLOOKUP(C1314,'89'!C1343:C1956,'89'!I1343:I1956)</f>
        <v>102</v>
      </c>
      <c r="J1314" s="1675">
        <f t="array" ref="J1314">XLOOKUP(C1314,'89'!C1343:C1956,'89'!J1343:J1956)</f>
        <v>70</v>
      </c>
      <c r="K1314" s="8" t="s">
        <v>14</v>
      </c>
      <c r="L1314" s="8" t="s">
        <v>3046</v>
      </c>
    </row>
    <row r="1315" ht="14.25" customHeight="1">
      <c r="A1315" s="8" t="s">
        <v>3045</v>
      </c>
      <c r="B1315" s="1678" t="s">
        <v>814</v>
      </c>
      <c r="C1315" s="1682">
        <v>685.0</v>
      </c>
      <c r="D1315" s="1678" t="s">
        <v>2197</v>
      </c>
      <c r="E1315" s="8" t="str">
        <f t="array" ref="E1315">XLOOKUP(C1315,'89'!C1344:C1957,'89'!E1344:E1957)</f>
        <v>Cafés</v>
      </c>
      <c r="H1315" s="1675">
        <f t="array" ref="H1315">XLOOKUP(C1315,'89'!C1344:C1957,'89'!H1344:H1957)</f>
        <v>158</v>
      </c>
      <c r="I1315" s="1675">
        <f t="array" ref="I1315">XLOOKUP(C1315,'89'!C1344:C1957,'89'!I1344:I1957)</f>
        <v>145</v>
      </c>
      <c r="J1315" s="1675">
        <f t="array" ref="J1315">XLOOKUP(C1315,'89'!C1344:C1957,'89'!J1344:J1957)</f>
        <v>107</v>
      </c>
      <c r="K1315" s="8" t="s">
        <v>14</v>
      </c>
      <c r="L1315" s="8" t="s">
        <v>3046</v>
      </c>
    </row>
    <row r="1316" ht="14.25" customHeight="1">
      <c r="A1316" s="8" t="s">
        <v>3045</v>
      </c>
      <c r="B1316" s="14" t="s">
        <v>168</v>
      </c>
      <c r="C1316" s="1682">
        <v>686.0</v>
      </c>
      <c r="D1316" s="1678" t="s">
        <v>2833</v>
      </c>
      <c r="E1316" s="8" t="str">
        <f t="array" ref="E1316">XLOOKUP(C1316,'89'!C1345:C1958,'89'!E1345:E1958)</f>
        <v>Cafés</v>
      </c>
      <c r="H1316" s="1675">
        <f t="array" ref="H1316">XLOOKUP(C1316,'89'!C1345:C1958,'89'!H1345:H1958)</f>
        <v>194</v>
      </c>
      <c r="I1316" s="1675">
        <f t="array" ref="I1316">XLOOKUP(C1316,'89'!C1345:C1958,'89'!I1345:I1958)</f>
        <v>185</v>
      </c>
      <c r="J1316" s="1675">
        <f t="array" ref="J1316">XLOOKUP(C1316,'89'!C1345:C1958,'89'!J1345:J1958)</f>
        <v>155</v>
      </c>
      <c r="K1316" s="8" t="s">
        <v>14</v>
      </c>
      <c r="L1316" s="8" t="s">
        <v>3046</v>
      </c>
    </row>
    <row r="1317" ht="14.25" customHeight="1">
      <c r="A1317" s="8" t="s">
        <v>3045</v>
      </c>
      <c r="B1317" s="14" t="s">
        <v>168</v>
      </c>
      <c r="C1317" s="1682">
        <v>687.0</v>
      </c>
      <c r="D1317" s="1678" t="s">
        <v>2834</v>
      </c>
      <c r="E1317" s="8" t="str">
        <f t="array" ref="E1317">XLOOKUP(C1317,'89'!C1346:C1959,'89'!E1346:E1959)</f>
        <v>Cafés</v>
      </c>
      <c r="H1317" s="1675">
        <f t="array" ref="H1317">XLOOKUP(C1317,'89'!C1346:C1959,'89'!H1346:H1959)</f>
        <v>220</v>
      </c>
      <c r="I1317" s="1675">
        <f t="array" ref="I1317">XLOOKUP(C1317,'89'!C1346:C1959,'89'!I1346:I1959)</f>
        <v>215</v>
      </c>
      <c r="J1317" s="1675">
        <f t="array" ref="J1317">XLOOKUP(C1317,'89'!C1346:C1959,'89'!J1346:J1959)</f>
        <v>189</v>
      </c>
      <c r="K1317" s="8" t="s">
        <v>14</v>
      </c>
      <c r="L1317" s="8" t="s">
        <v>3046</v>
      </c>
    </row>
    <row r="1318" ht="14.25" customHeight="1">
      <c r="A1318" s="8" t="s">
        <v>3045</v>
      </c>
      <c r="B1318" s="14" t="s">
        <v>168</v>
      </c>
      <c r="C1318" s="1682">
        <v>688.0</v>
      </c>
      <c r="D1318" s="1678" t="s">
        <v>2835</v>
      </c>
      <c r="E1318" s="8" t="str">
        <f t="array" ref="E1318">XLOOKUP(C1318,'89'!C1347:C1960,'89'!E1347:E1960)</f>
        <v>Cafés</v>
      </c>
      <c r="H1318" s="1675">
        <f t="array" ref="H1318">XLOOKUP(C1318,'89'!C1347:C1960,'89'!H1347:H1960)</f>
        <v>228</v>
      </c>
      <c r="I1318" s="1675">
        <f t="array" ref="I1318">XLOOKUP(C1318,'89'!C1347:C1960,'89'!I1347:I1960)</f>
        <v>224</v>
      </c>
      <c r="J1318" s="1675">
        <f t="array" ref="J1318">XLOOKUP(C1318,'89'!C1347:C1960,'89'!J1347:J1960)</f>
        <v>200</v>
      </c>
      <c r="K1318" s="8" t="s">
        <v>14</v>
      </c>
      <c r="L1318" s="8" t="s">
        <v>3046</v>
      </c>
    </row>
    <row r="1319" ht="14.25" customHeight="1">
      <c r="A1319" s="8" t="s">
        <v>3045</v>
      </c>
      <c r="B1319" s="1678" t="s">
        <v>892</v>
      </c>
      <c r="C1319" s="1680">
        <v>689.0</v>
      </c>
      <c r="D1319" s="1678" t="s">
        <v>2198</v>
      </c>
      <c r="E1319" s="8" t="str">
        <f t="array" ref="E1319">XLOOKUP(C1319,'89'!C1348:C1961,'89'!E1348:E1961)</f>
        <v>Cafés</v>
      </c>
      <c r="H1319" s="1675">
        <f t="array" ref="H1319">XLOOKUP(C1319,'89'!C1348:C1961,'89'!H1348:H1961)</f>
        <v>237</v>
      </c>
      <c r="I1319" s="1675">
        <f t="array" ref="I1319">XLOOKUP(C1319,'89'!C1348:C1961,'89'!I1348:I1961)</f>
        <v>233</v>
      </c>
      <c r="J1319" s="1675">
        <f t="array" ref="J1319">XLOOKUP(C1319,'89'!C1348:C1961,'89'!J1348:J1961)</f>
        <v>220</v>
      </c>
      <c r="K1319" s="8" t="s">
        <v>14</v>
      </c>
      <c r="L1319" s="8" t="s">
        <v>3046</v>
      </c>
    </row>
    <row r="1320" ht="14.25" customHeight="1">
      <c r="A1320" s="8" t="s">
        <v>3045</v>
      </c>
      <c r="B1320" s="1678" t="s">
        <v>817</v>
      </c>
      <c r="C1320" s="1680">
        <v>690.0</v>
      </c>
      <c r="D1320" s="1678" t="s">
        <v>2199</v>
      </c>
      <c r="E1320" s="8" t="str">
        <f t="array" ref="E1320">XLOOKUP(C1320,'89'!C1349:C1962,'89'!E1349:E1962)</f>
        <v>Cafés</v>
      </c>
      <c r="H1320" s="1675">
        <f t="array" ref="H1320">XLOOKUP(C1320,'89'!C1349:C1962,'89'!H1349:H1962)</f>
        <v>149</v>
      </c>
      <c r="I1320" s="1675">
        <f t="array" ref="I1320">XLOOKUP(C1320,'89'!C1349:C1962,'89'!I1349:I1962)</f>
        <v>132</v>
      </c>
      <c r="J1320" s="1675">
        <f t="array" ref="J1320">XLOOKUP(C1320,'89'!C1349:C1962,'89'!J1349:J1962)</f>
        <v>115</v>
      </c>
      <c r="K1320" s="8" t="s">
        <v>14</v>
      </c>
      <c r="L1320" s="8" t="s">
        <v>3046</v>
      </c>
    </row>
    <row r="1321" ht="14.25" customHeight="1">
      <c r="A1321" s="8" t="s">
        <v>3045</v>
      </c>
      <c r="B1321" s="14" t="s">
        <v>168</v>
      </c>
      <c r="C1321" s="1683">
        <v>691.0</v>
      </c>
      <c r="D1321" s="14" t="s">
        <v>2200</v>
      </c>
      <c r="E1321" s="8" t="str">
        <f t="array" ref="E1321">XLOOKUP(C1321,'89'!C1350:C1963,'89'!E1350:E1963)</f>
        <v>Cafés</v>
      </c>
      <c r="H1321" s="1675">
        <f t="array" ref="H1321">XLOOKUP(C1321,'89'!C1350:C1963,'89'!H1350:H1963)</f>
        <v>192</v>
      </c>
      <c r="I1321" s="1675">
        <f t="array" ref="I1321">XLOOKUP(C1321,'89'!C1350:C1963,'89'!I1350:I1963)</f>
        <v>180</v>
      </c>
      <c r="J1321" s="1675">
        <f t="array" ref="J1321">XLOOKUP(C1321,'89'!C1350:C1963,'89'!J1350:J1963)</f>
        <v>166</v>
      </c>
      <c r="K1321" s="8" t="s">
        <v>14</v>
      </c>
      <c r="L1321" s="8" t="s">
        <v>3046</v>
      </c>
    </row>
    <row r="1322" ht="14.25" customHeight="1">
      <c r="A1322" s="8" t="s">
        <v>3045</v>
      </c>
      <c r="B1322" s="14" t="s">
        <v>168</v>
      </c>
      <c r="C1322" s="1682">
        <v>692.0</v>
      </c>
      <c r="D1322" s="1678" t="s">
        <v>2836</v>
      </c>
      <c r="E1322" s="8" t="str">
        <f t="array" ref="E1322">XLOOKUP(C1322,'89'!C1351:C1964,'89'!E1351:E1964)</f>
        <v>Cafés</v>
      </c>
      <c r="H1322" s="1675">
        <f t="array" ref="H1322">XLOOKUP(C1322,'89'!C1351:C1964,'89'!H1351:H1964)</f>
        <v>219</v>
      </c>
      <c r="I1322" s="1675">
        <f t="array" ref="I1322">XLOOKUP(C1322,'89'!C1351:C1964,'89'!I1351:I1964)</f>
        <v>210</v>
      </c>
      <c r="J1322" s="1675">
        <f t="array" ref="J1322">XLOOKUP(C1322,'89'!C1351:C1964,'89'!J1351:J1964)</f>
        <v>197</v>
      </c>
      <c r="K1322" s="8" t="s">
        <v>14</v>
      </c>
      <c r="L1322" s="8" t="s">
        <v>3046</v>
      </c>
    </row>
    <row r="1323" ht="14.25" customHeight="1">
      <c r="A1323" s="8" t="s">
        <v>3045</v>
      </c>
      <c r="B1323" s="14" t="s">
        <v>168</v>
      </c>
      <c r="C1323" s="1682">
        <v>693.0</v>
      </c>
      <c r="D1323" s="1678" t="s">
        <v>2837</v>
      </c>
      <c r="E1323" s="8" t="str">
        <f t="array" ref="E1323">XLOOKUP(C1323,'89'!C1352:C1965,'89'!E1352:E1965)</f>
        <v>Cafés</v>
      </c>
      <c r="H1323" s="1675">
        <f t="array" ref="H1323">XLOOKUP(C1323,'89'!C1352:C1965,'89'!H1352:H1965)</f>
        <v>231</v>
      </c>
      <c r="I1323" s="1675">
        <f t="array" ref="I1323">XLOOKUP(C1323,'89'!C1352:C1965,'89'!I1352:I1965)</f>
        <v>223</v>
      </c>
      <c r="J1323" s="1675">
        <f t="array" ref="J1323">XLOOKUP(C1323,'89'!C1352:C1965,'89'!J1352:J1965)</f>
        <v>211</v>
      </c>
      <c r="K1323" s="8" t="s">
        <v>14</v>
      </c>
      <c r="L1323" s="8" t="s">
        <v>3046</v>
      </c>
    </row>
    <row r="1324" ht="14.25" customHeight="1">
      <c r="A1324" s="8" t="s">
        <v>3045</v>
      </c>
      <c r="B1324" s="14" t="s">
        <v>168</v>
      </c>
      <c r="C1324" s="1682">
        <v>694.0</v>
      </c>
      <c r="D1324" s="1678" t="s">
        <v>2838</v>
      </c>
      <c r="E1324" s="8" t="str">
        <f t="array" ref="E1324">XLOOKUP(C1324,'89'!C1353:C1966,'89'!E1353:E1966)</f>
        <v>Cafés</v>
      </c>
      <c r="H1324" s="1675">
        <f t="array" ref="H1324">XLOOKUP(C1324,'89'!C1353:C1966,'89'!H1353:H1966)</f>
        <v>241</v>
      </c>
      <c r="I1324" s="1675">
        <f t="array" ref="I1324">XLOOKUP(C1324,'89'!C1353:C1966,'89'!I1353:I1966)</f>
        <v>234</v>
      </c>
      <c r="J1324" s="1675">
        <f t="array" ref="J1324">XLOOKUP(C1324,'89'!C1353:C1966,'89'!J1353:J1966)</f>
        <v>222</v>
      </c>
      <c r="K1324" s="8" t="s">
        <v>14</v>
      </c>
      <c r="L1324" s="8" t="s">
        <v>3046</v>
      </c>
    </row>
    <row r="1325" ht="14.25" customHeight="1">
      <c r="A1325" s="8" t="s">
        <v>3045</v>
      </c>
      <c r="B1325" s="1678" t="s">
        <v>892</v>
      </c>
      <c r="C1325" s="1680">
        <v>695.0</v>
      </c>
      <c r="D1325" s="1678" t="s">
        <v>2201</v>
      </c>
      <c r="E1325" s="8" t="str">
        <f t="array" ref="E1325">XLOOKUP(C1325,'89'!C1354:C1967,'89'!E1354:E1967)</f>
        <v>Grises</v>
      </c>
      <c r="H1325" s="1675">
        <f t="array" ref="H1325">XLOOKUP(C1325,'89'!C1354:C1967,'89'!H1354:H1967)</f>
        <v>75</v>
      </c>
      <c r="I1325" s="1675">
        <f t="array" ref="I1325">XLOOKUP(C1325,'89'!C1354:C1967,'89'!I1354:I1967)</f>
        <v>70</v>
      </c>
      <c r="J1325" s="1675">
        <f t="array" ref="J1325">XLOOKUP(C1325,'89'!C1354:C1967,'89'!J1354:J1967)</f>
        <v>64</v>
      </c>
      <c r="K1325" s="8" t="s">
        <v>14</v>
      </c>
      <c r="L1325" s="8" t="s">
        <v>3046</v>
      </c>
    </row>
    <row r="1326" ht="14.25" customHeight="1">
      <c r="A1326" s="8" t="s">
        <v>3045</v>
      </c>
      <c r="B1326" s="1678" t="s">
        <v>817</v>
      </c>
      <c r="C1326" s="1680">
        <v>696.0</v>
      </c>
      <c r="D1326" s="1678" t="s">
        <v>2202</v>
      </c>
      <c r="E1326" s="8" t="str">
        <f t="array" ref="E1326">XLOOKUP(C1326,'89'!C1355:C1968,'89'!E1355:E1968)</f>
        <v>Grises</v>
      </c>
      <c r="H1326" s="1675">
        <f t="array" ref="H1326">XLOOKUP(C1326,'89'!C1355:C1968,'89'!H1355:H1968)</f>
        <v>129</v>
      </c>
      <c r="I1326" s="1675">
        <f t="array" ref="I1326">XLOOKUP(C1326,'89'!C1355:C1968,'89'!I1355:I1968)</f>
        <v>121</v>
      </c>
      <c r="J1326" s="1675">
        <f t="array" ref="J1326">XLOOKUP(C1326,'89'!C1355:C1968,'89'!J1355:J1968)</f>
        <v>113</v>
      </c>
      <c r="K1326" s="8" t="s">
        <v>14</v>
      </c>
      <c r="L1326" s="8" t="s">
        <v>3046</v>
      </c>
    </row>
    <row r="1327" ht="14.25" customHeight="1">
      <c r="A1327" s="8" t="s">
        <v>3045</v>
      </c>
      <c r="B1327" s="1678" t="s">
        <v>814</v>
      </c>
      <c r="C1327" s="1682">
        <v>697.0</v>
      </c>
      <c r="D1327" s="1678" t="s">
        <v>2203</v>
      </c>
      <c r="E1327" s="8" t="str">
        <f t="array" ref="E1327">XLOOKUP(C1327,'89'!C1356:C1969,'89'!E1356:E1969)</f>
        <v>Grises</v>
      </c>
      <c r="H1327" s="1675">
        <f t="array" ref="H1327">XLOOKUP(C1327,'89'!C1356:C1969,'89'!H1356:H1969)</f>
        <v>176</v>
      </c>
      <c r="I1327" s="1675">
        <f t="array" ref="I1327">XLOOKUP(C1327,'89'!C1356:C1969,'89'!I1356:I1969)</f>
        <v>172</v>
      </c>
      <c r="J1327" s="1675">
        <f t="array" ref="J1327">XLOOKUP(C1327,'89'!C1356:C1969,'89'!J1356:J1969)</f>
        <v>165</v>
      </c>
      <c r="K1327" s="8" t="s">
        <v>14</v>
      </c>
      <c r="L1327" s="8" t="s">
        <v>3046</v>
      </c>
    </row>
    <row r="1328" ht="14.25" customHeight="1">
      <c r="A1328" s="8" t="s">
        <v>3045</v>
      </c>
      <c r="B1328" s="14" t="s">
        <v>168</v>
      </c>
      <c r="C1328" s="1682">
        <v>698.0</v>
      </c>
      <c r="D1328" s="1678" t="s">
        <v>2839</v>
      </c>
      <c r="E1328" s="8" t="str">
        <f t="array" ref="E1328">XLOOKUP(C1328,'89'!C1357:C1970,'89'!E1357:E1970)</f>
        <v>Grises</v>
      </c>
      <c r="H1328" s="1675">
        <f t="array" ref="H1328">XLOOKUP(C1328,'89'!C1357:C1970,'89'!H1357:H1970)</f>
        <v>208</v>
      </c>
      <c r="I1328" s="1675">
        <f t="array" ref="I1328">XLOOKUP(C1328,'89'!C1357:C1970,'89'!I1357:I1970)</f>
        <v>205</v>
      </c>
      <c r="J1328" s="1675">
        <f t="array" ref="J1328">XLOOKUP(C1328,'89'!C1357:C1970,'89'!J1357:J1970)</f>
        <v>199</v>
      </c>
      <c r="K1328" s="8" t="s">
        <v>14</v>
      </c>
      <c r="L1328" s="8" t="s">
        <v>3046</v>
      </c>
    </row>
    <row r="1329" ht="14.25" customHeight="1">
      <c r="A1329" s="8" t="s">
        <v>3045</v>
      </c>
      <c r="B1329" s="14" t="s">
        <v>168</v>
      </c>
      <c r="C1329" s="1682">
        <v>699.0</v>
      </c>
      <c r="D1329" s="1678" t="s">
        <v>2840</v>
      </c>
      <c r="E1329" s="8" t="str">
        <f t="array" ref="E1329">XLOOKUP(C1329,'89'!C1358:C1971,'89'!E1358:E1971)</f>
        <v>Grises</v>
      </c>
      <c r="H1329" s="1675">
        <f t="array" ref="H1329">XLOOKUP(C1329,'89'!C1358:C1971,'89'!H1358:H1971)</f>
        <v>222</v>
      </c>
      <c r="I1329" s="1675">
        <f t="array" ref="I1329">XLOOKUP(C1329,'89'!C1358:C1971,'89'!I1358:I1971)</f>
        <v>219</v>
      </c>
      <c r="J1329" s="1675">
        <f t="array" ref="J1329">XLOOKUP(C1329,'89'!C1358:C1971,'89'!J1358:J1971)</f>
        <v>212</v>
      </c>
      <c r="K1329" s="8" t="s">
        <v>14</v>
      </c>
      <c r="L1329" s="8" t="s">
        <v>3046</v>
      </c>
    </row>
    <row r="1330" ht="14.25" customHeight="1">
      <c r="A1330" s="8" t="s">
        <v>3045</v>
      </c>
      <c r="B1330" s="14" t="s">
        <v>168</v>
      </c>
      <c r="C1330" s="1682">
        <v>700.0</v>
      </c>
      <c r="D1330" s="1678" t="s">
        <v>2841</v>
      </c>
      <c r="E1330" s="8" t="str">
        <f t="array" ref="E1330">XLOOKUP(C1330,'89'!C1359:C1972,'89'!E1359:E1972)</f>
        <v>Grises</v>
      </c>
      <c r="H1330" s="1675">
        <f t="array" ref="H1330">XLOOKUP(C1330,'89'!C1359:C1972,'89'!H1359:H1972)</f>
        <v>226</v>
      </c>
      <c r="I1330" s="1675">
        <f t="array" ref="I1330">XLOOKUP(C1330,'89'!C1359:C1972,'89'!I1359:I1972)</f>
        <v>225</v>
      </c>
      <c r="J1330" s="1675">
        <f t="array" ref="J1330">XLOOKUP(C1330,'89'!C1359:C1972,'89'!J1359:J1972)</f>
        <v>220</v>
      </c>
      <c r="K1330" s="8" t="s">
        <v>14</v>
      </c>
      <c r="L1330" s="8" t="s">
        <v>3046</v>
      </c>
    </row>
    <row r="1331" ht="14.25" customHeight="1">
      <c r="A1331" s="8" t="s">
        <v>3045</v>
      </c>
      <c r="B1331" s="1678" t="s">
        <v>892</v>
      </c>
      <c r="C1331" s="1680">
        <v>701.0</v>
      </c>
      <c r="D1331" s="1678" t="s">
        <v>2204</v>
      </c>
      <c r="E1331" s="8" t="str">
        <f t="array" ref="E1331">XLOOKUP(C1331,'89'!C1360:C1973,'89'!E1360:E1973)</f>
        <v>Grises</v>
      </c>
      <c r="H1331" s="1675">
        <f t="array" ref="H1331">XLOOKUP(C1331,'89'!C1360:C1973,'89'!H1360:H1973)</f>
        <v>73</v>
      </c>
      <c r="I1331" s="1675">
        <f t="array" ref="I1331">XLOOKUP(C1331,'89'!C1360:C1973,'89'!I1360:I1973)</f>
        <v>70</v>
      </c>
      <c r="J1331" s="1675">
        <f t="array" ref="J1331">XLOOKUP(C1331,'89'!C1360:C1973,'89'!J1360:J1973)</f>
        <v>67</v>
      </c>
      <c r="K1331" s="8" t="s">
        <v>14</v>
      </c>
      <c r="L1331" s="8" t="s">
        <v>3046</v>
      </c>
    </row>
    <row r="1332" ht="14.25" customHeight="1">
      <c r="A1332" s="8" t="s">
        <v>3045</v>
      </c>
      <c r="B1332" s="1678" t="s">
        <v>817</v>
      </c>
      <c r="C1332" s="1680">
        <v>702.0</v>
      </c>
      <c r="D1332" s="1678" t="s">
        <v>2205</v>
      </c>
      <c r="E1332" s="8" t="str">
        <f t="array" ref="E1332">XLOOKUP(C1332,'89'!C1361:C1974,'89'!E1361:E1974)</f>
        <v>Grises</v>
      </c>
      <c r="H1332" s="1675">
        <f t="array" ref="H1332">XLOOKUP(C1332,'89'!C1361:C1974,'89'!H1361:H1974)</f>
        <v>123</v>
      </c>
      <c r="I1332" s="1675">
        <f t="array" ref="I1332">XLOOKUP(C1332,'89'!C1361:C1974,'89'!I1361:I1974)</f>
        <v>119</v>
      </c>
      <c r="J1332" s="1675">
        <f t="array" ref="J1332">XLOOKUP(C1332,'89'!C1361:C1974,'89'!J1361:J1974)</f>
        <v>114</v>
      </c>
      <c r="K1332" s="8" t="s">
        <v>14</v>
      </c>
      <c r="L1332" s="8" t="s">
        <v>3046</v>
      </c>
    </row>
    <row r="1333" ht="14.25" customHeight="1">
      <c r="A1333" s="8" t="s">
        <v>3045</v>
      </c>
      <c r="B1333" s="1678" t="s">
        <v>814</v>
      </c>
      <c r="C1333" s="1682">
        <v>703.0</v>
      </c>
      <c r="D1333" s="1678" t="s">
        <v>2206</v>
      </c>
      <c r="E1333" s="8" t="str">
        <f t="array" ref="E1333">XLOOKUP(C1333,'89'!C1362:C1975,'89'!E1362:E1975)</f>
        <v>Grises</v>
      </c>
      <c r="H1333" s="1675">
        <f t="array" ref="H1333">XLOOKUP(C1333,'89'!C1362:C1975,'89'!H1362:H1975)</f>
        <v>165</v>
      </c>
      <c r="I1333" s="1675">
        <f t="array" ref="I1333">XLOOKUP(C1333,'89'!C1362:C1975,'89'!I1362:I1975)</f>
        <v>164</v>
      </c>
      <c r="J1333" s="1675">
        <f t="array" ref="J1333">XLOOKUP(C1333,'89'!C1362:C1975,'89'!J1362:J1975)</f>
        <v>161</v>
      </c>
      <c r="K1333" s="8" t="s">
        <v>14</v>
      </c>
      <c r="L1333" s="8" t="s">
        <v>3046</v>
      </c>
    </row>
    <row r="1334" ht="14.25" customHeight="1">
      <c r="A1334" s="8" t="s">
        <v>3045</v>
      </c>
      <c r="B1334" s="14" t="s">
        <v>168</v>
      </c>
      <c r="C1334" s="1682">
        <v>704.0</v>
      </c>
      <c r="D1334" s="1678" t="s">
        <v>2842</v>
      </c>
      <c r="E1334" s="8" t="str">
        <f t="array" ref="E1334">XLOOKUP(C1334,'89'!C1363:C1976,'89'!E1363:E1976)</f>
        <v>Grises</v>
      </c>
      <c r="H1334" s="1675">
        <f t="array" ref="H1334">XLOOKUP(C1334,'89'!C1363:C1976,'89'!H1363:H1976)</f>
        <v>206</v>
      </c>
      <c r="I1334" s="1675">
        <f t="array" ref="I1334">XLOOKUP(C1334,'89'!C1363:C1976,'89'!I1363:I1976)</f>
        <v>205</v>
      </c>
      <c r="J1334" s="1675">
        <f t="array" ref="J1334">XLOOKUP(C1334,'89'!C1363:C1976,'89'!J1363:J1976)</f>
        <v>201</v>
      </c>
      <c r="K1334" s="8" t="s">
        <v>14</v>
      </c>
      <c r="L1334" s="8" t="s">
        <v>3046</v>
      </c>
    </row>
    <row r="1335" ht="14.25" customHeight="1">
      <c r="A1335" s="8" t="s">
        <v>3045</v>
      </c>
      <c r="B1335" s="14" t="s">
        <v>168</v>
      </c>
      <c r="C1335" s="1682">
        <v>705.0</v>
      </c>
      <c r="D1335" s="1678" t="s">
        <v>2843</v>
      </c>
      <c r="E1335" s="8" t="str">
        <f t="array" ref="E1335">XLOOKUP(C1335,'89'!C1364:C1977,'89'!E1364:E1977)</f>
        <v>Grises</v>
      </c>
      <c r="H1335" s="1675">
        <f t="array" ref="H1335">XLOOKUP(C1335,'89'!C1364:C1977,'89'!H1364:H1977)</f>
        <v>216</v>
      </c>
      <c r="I1335" s="1675">
        <f t="array" ref="I1335">XLOOKUP(C1335,'89'!C1364:C1977,'89'!I1364:I1977)</f>
        <v>215</v>
      </c>
      <c r="J1335" s="1675">
        <f t="array" ref="J1335">XLOOKUP(C1335,'89'!C1364:C1977,'89'!J1364:J1977)</f>
        <v>211</v>
      </c>
      <c r="K1335" s="8" t="s">
        <v>14</v>
      </c>
      <c r="L1335" s="8" t="s">
        <v>3046</v>
      </c>
    </row>
    <row r="1336" ht="14.25" customHeight="1">
      <c r="A1336" s="8" t="s">
        <v>3045</v>
      </c>
      <c r="B1336" s="14" t="s">
        <v>168</v>
      </c>
      <c r="C1336" s="1682">
        <v>706.0</v>
      </c>
      <c r="D1336" s="1678" t="s">
        <v>2844</v>
      </c>
      <c r="E1336" s="8" t="str">
        <f t="array" ref="E1336">XLOOKUP(C1336,'89'!C1365:C1978,'89'!E1365:E1978)</f>
        <v>Grises</v>
      </c>
      <c r="H1336" s="1675">
        <f t="array" ref="H1336">XLOOKUP(C1336,'89'!C1365:C1978,'89'!H1365:H1978)</f>
        <v>225</v>
      </c>
      <c r="I1336" s="1675">
        <f t="array" ref="I1336">XLOOKUP(C1336,'89'!C1365:C1978,'89'!I1365:I1978)</f>
        <v>225</v>
      </c>
      <c r="J1336" s="1675">
        <f t="array" ref="J1336">XLOOKUP(C1336,'89'!C1365:C1978,'89'!J1365:J1978)</f>
        <v>218</v>
      </c>
      <c r="K1336" s="8" t="s">
        <v>14</v>
      </c>
      <c r="L1336" s="8" t="s">
        <v>3046</v>
      </c>
    </row>
    <row r="1337" ht="14.25" customHeight="1">
      <c r="A1337" s="8" t="s">
        <v>3045</v>
      </c>
      <c r="B1337" s="1678" t="s">
        <v>892</v>
      </c>
      <c r="C1337" s="1680">
        <v>707.0</v>
      </c>
      <c r="D1337" s="1678" t="s">
        <v>2207</v>
      </c>
      <c r="E1337" s="8" t="str">
        <f t="array" ref="E1337">XLOOKUP(C1337,'89'!C1366:C1979,'89'!E1366:E1979)</f>
        <v>Grises</v>
      </c>
      <c r="H1337" s="1675">
        <f t="array" ref="H1337">XLOOKUP(C1337,'89'!C1366:C1979,'89'!H1366:H1979)</f>
        <v>71</v>
      </c>
      <c r="I1337" s="1675">
        <f t="array" ref="I1337">XLOOKUP(C1337,'89'!C1366:C1979,'89'!I1366:I1979)</f>
        <v>72</v>
      </c>
      <c r="J1337" s="1675">
        <f t="array" ref="J1337">XLOOKUP(C1337,'89'!C1366:C1979,'89'!J1366:J1979)</f>
        <v>71</v>
      </c>
      <c r="K1337" s="8" t="s">
        <v>14</v>
      </c>
      <c r="L1337" s="8" t="s">
        <v>3046</v>
      </c>
    </row>
    <row r="1338" ht="14.25" customHeight="1">
      <c r="A1338" s="8" t="s">
        <v>3045</v>
      </c>
      <c r="B1338" s="1678" t="s">
        <v>817</v>
      </c>
      <c r="C1338" s="1680">
        <v>708.0</v>
      </c>
      <c r="D1338" s="1678" t="s">
        <v>2208</v>
      </c>
      <c r="E1338" s="8" t="str">
        <f t="array" ref="E1338">XLOOKUP(C1338,'89'!C1367:C1980,'89'!E1367:E1980)</f>
        <v>Grises</v>
      </c>
      <c r="H1338" s="1675">
        <f t="array" ref="H1338">XLOOKUP(C1338,'89'!C1367:C1980,'89'!H1367:H1980)</f>
        <v>115</v>
      </c>
      <c r="I1338" s="1675">
        <f t="array" ref="I1338">XLOOKUP(C1338,'89'!C1367:C1980,'89'!I1367:I1980)</f>
        <v>115</v>
      </c>
      <c r="J1338" s="1675">
        <f t="array" ref="J1338">XLOOKUP(C1338,'89'!C1367:C1980,'89'!J1367:J1980)</f>
        <v>112</v>
      </c>
      <c r="K1338" s="8" t="s">
        <v>14</v>
      </c>
      <c r="L1338" s="8" t="s">
        <v>3046</v>
      </c>
    </row>
    <row r="1339" ht="14.25" customHeight="1">
      <c r="A1339" s="8" t="s">
        <v>3045</v>
      </c>
      <c r="B1339" s="1678" t="s">
        <v>814</v>
      </c>
      <c r="C1339" s="1682">
        <v>709.0</v>
      </c>
      <c r="D1339" s="1678" t="s">
        <v>2209</v>
      </c>
      <c r="E1339" s="8" t="str">
        <f t="array" ref="E1339">XLOOKUP(C1339,'89'!C1368:C1981,'89'!E1368:E1981)</f>
        <v>Grises</v>
      </c>
      <c r="H1339" s="1675">
        <f t="array" ref="H1339">XLOOKUP(C1339,'89'!C1368:C1981,'89'!H1368:H1981)</f>
        <v>161</v>
      </c>
      <c r="I1339" s="1675">
        <f t="array" ref="I1339">XLOOKUP(C1339,'89'!C1368:C1981,'89'!I1368:I1981)</f>
        <v>163</v>
      </c>
      <c r="J1339" s="1675">
        <f t="array" ref="J1339">XLOOKUP(C1339,'89'!C1368:C1981,'89'!J1368:J1981)</f>
        <v>162</v>
      </c>
      <c r="K1339" s="8" t="s">
        <v>14</v>
      </c>
      <c r="L1339" s="8" t="s">
        <v>3046</v>
      </c>
    </row>
    <row r="1340" ht="14.25" customHeight="1">
      <c r="A1340" s="8" t="s">
        <v>3045</v>
      </c>
      <c r="B1340" s="14" t="s">
        <v>168</v>
      </c>
      <c r="C1340" s="1682">
        <v>710.0</v>
      </c>
      <c r="D1340" s="1678" t="s">
        <v>2845</v>
      </c>
      <c r="E1340" s="8" t="str">
        <f t="array" ref="E1340">XLOOKUP(C1340,'89'!C1369:C1982,'89'!E1369:E1982)</f>
        <v>Grises</v>
      </c>
      <c r="H1340" s="1675">
        <f t="array" ref="H1340">XLOOKUP(C1340,'89'!C1369:C1982,'89'!H1369:H1982)</f>
        <v>201</v>
      </c>
      <c r="I1340" s="1675">
        <f t="array" ref="I1340">XLOOKUP(C1340,'89'!C1369:C1982,'89'!I1369:I1982)</f>
        <v>201</v>
      </c>
      <c r="J1340" s="1675">
        <f t="array" ref="J1340">XLOOKUP(C1340,'89'!C1369:C1982,'89'!J1369:J1982)</f>
        <v>198</v>
      </c>
      <c r="K1340" s="8" t="s">
        <v>14</v>
      </c>
      <c r="L1340" s="8" t="s">
        <v>3046</v>
      </c>
    </row>
    <row r="1341" ht="14.25" customHeight="1">
      <c r="A1341" s="8" t="s">
        <v>3045</v>
      </c>
      <c r="B1341" s="14" t="s">
        <v>168</v>
      </c>
      <c r="C1341" s="1682">
        <v>711.0</v>
      </c>
      <c r="D1341" s="1678" t="s">
        <v>2846</v>
      </c>
      <c r="E1341" s="8" t="str">
        <f t="array" ref="E1341">XLOOKUP(C1341,'89'!C1370:C1983,'89'!E1370:E1983)</f>
        <v>Grises</v>
      </c>
      <c r="H1341" s="1675">
        <f t="array" ref="H1341">XLOOKUP(C1341,'89'!C1370:C1983,'89'!H1370:H1983)</f>
        <v>213</v>
      </c>
      <c r="I1341" s="1675">
        <f t="array" ref="I1341">XLOOKUP(C1341,'89'!C1370:C1983,'89'!I1370:I1983)</f>
        <v>213</v>
      </c>
      <c r="J1341" s="1675">
        <f t="array" ref="J1341">XLOOKUP(C1341,'89'!C1370:C1983,'89'!J1370:J1983)</f>
        <v>209</v>
      </c>
      <c r="K1341" s="8" t="s">
        <v>14</v>
      </c>
      <c r="L1341" s="8" t="s">
        <v>3046</v>
      </c>
    </row>
    <row r="1342" ht="14.25" customHeight="1">
      <c r="A1342" s="8" t="s">
        <v>3045</v>
      </c>
      <c r="B1342" s="14" t="s">
        <v>168</v>
      </c>
      <c r="C1342" s="1682">
        <v>712.0</v>
      </c>
      <c r="D1342" s="1678" t="s">
        <v>2847</v>
      </c>
      <c r="E1342" s="8" t="str">
        <f t="array" ref="E1342">XLOOKUP(C1342,'89'!C1371:C1984,'89'!E1371:E1984)</f>
        <v>Grises</v>
      </c>
      <c r="H1342" s="1675">
        <f t="array" ref="H1342">XLOOKUP(C1342,'89'!C1371:C1984,'89'!H1371:H1984)</f>
        <v>222</v>
      </c>
      <c r="I1342" s="1675">
        <f t="array" ref="I1342">XLOOKUP(C1342,'89'!C1371:C1984,'89'!I1371:I1984)</f>
        <v>222</v>
      </c>
      <c r="J1342" s="1675">
        <f t="array" ref="J1342">XLOOKUP(C1342,'89'!C1371:C1984,'89'!J1371:J1984)</f>
        <v>217</v>
      </c>
      <c r="K1342" s="8" t="s">
        <v>14</v>
      </c>
      <c r="L1342" s="8" t="s">
        <v>3046</v>
      </c>
    </row>
    <row r="1343" ht="14.25" customHeight="1">
      <c r="A1343" s="8" t="s">
        <v>3045</v>
      </c>
      <c r="B1343" s="1678" t="s">
        <v>892</v>
      </c>
      <c r="C1343" s="1680">
        <v>713.0</v>
      </c>
      <c r="D1343" s="1678" t="s">
        <v>2210</v>
      </c>
      <c r="E1343" s="8" t="str">
        <f t="array" ref="E1343">XLOOKUP(C1343,'89'!C1372:C1985,'89'!E1372:E1985)</f>
        <v>Grises</v>
      </c>
      <c r="H1343" s="1675">
        <f t="array" ref="H1343">XLOOKUP(C1343,'89'!C1372:C1985,'89'!H1372:H1985)</f>
        <v>77</v>
      </c>
      <c r="I1343" s="1675">
        <f t="array" ref="I1343">XLOOKUP(C1343,'89'!C1372:C1985,'89'!I1372:I1985)</f>
        <v>81</v>
      </c>
      <c r="J1343" s="1675">
        <f t="array" ref="J1343">XLOOKUP(C1343,'89'!C1372:C1985,'89'!J1372:J1985)</f>
        <v>81</v>
      </c>
      <c r="K1343" s="8" t="s">
        <v>14</v>
      </c>
      <c r="L1343" s="8" t="s">
        <v>3046</v>
      </c>
    </row>
    <row r="1344" ht="14.25" customHeight="1">
      <c r="A1344" s="8" t="s">
        <v>3045</v>
      </c>
      <c r="B1344" s="1678" t="s">
        <v>817</v>
      </c>
      <c r="C1344" s="1680">
        <v>714.0</v>
      </c>
      <c r="D1344" s="1678" t="s">
        <v>2211</v>
      </c>
      <c r="E1344" s="8" t="str">
        <f t="array" ref="E1344">XLOOKUP(C1344,'89'!C1373:C1986,'89'!E1373:E1986)</f>
        <v>Grises</v>
      </c>
      <c r="H1344" s="1675">
        <f t="array" ref="H1344">XLOOKUP(C1344,'89'!C1373:C1986,'89'!H1373:H1986)</f>
        <v>108</v>
      </c>
      <c r="I1344" s="1675">
        <f t="array" ref="I1344">XLOOKUP(C1344,'89'!C1373:C1986,'89'!I1373:I1986)</f>
        <v>114</v>
      </c>
      <c r="J1344" s="1675">
        <f t="array" ref="J1344">XLOOKUP(C1344,'89'!C1373:C1986,'89'!J1373:J1986)</f>
        <v>114</v>
      </c>
      <c r="K1344" s="8" t="s">
        <v>14</v>
      </c>
      <c r="L1344" s="8" t="s">
        <v>3046</v>
      </c>
    </row>
    <row r="1345" ht="14.25" customHeight="1">
      <c r="A1345" s="8" t="s">
        <v>3045</v>
      </c>
      <c r="B1345" s="1678" t="s">
        <v>814</v>
      </c>
      <c r="C1345" s="1682">
        <v>715.0</v>
      </c>
      <c r="D1345" s="1678" t="s">
        <v>2212</v>
      </c>
      <c r="E1345" s="8" t="str">
        <f t="array" ref="E1345">XLOOKUP(C1345,'89'!C1374:C1987,'89'!E1374:E1987)</f>
        <v>Grises</v>
      </c>
      <c r="H1345" s="1675">
        <f t="array" ref="H1345">XLOOKUP(C1345,'89'!C1374:C1987,'89'!H1374:H1987)</f>
        <v>154</v>
      </c>
      <c r="I1345" s="1675">
        <f t="array" ref="I1345">XLOOKUP(C1345,'89'!C1374:C1987,'89'!I1374:I1987)</f>
        <v>163</v>
      </c>
      <c r="J1345" s="1675">
        <f t="array" ref="J1345">XLOOKUP(C1345,'89'!C1374:C1987,'89'!J1374:J1987)</f>
        <v>164</v>
      </c>
      <c r="K1345" s="8" t="s">
        <v>14</v>
      </c>
      <c r="L1345" s="8" t="s">
        <v>3046</v>
      </c>
    </row>
    <row r="1346" ht="14.25" customHeight="1">
      <c r="A1346" s="8" t="s">
        <v>3045</v>
      </c>
      <c r="B1346" s="14" t="s">
        <v>168</v>
      </c>
      <c r="C1346" s="1682">
        <v>716.0</v>
      </c>
      <c r="D1346" s="1678" t="s">
        <v>2848</v>
      </c>
      <c r="E1346" s="8" t="str">
        <f t="array" ref="E1346">XLOOKUP(C1346,'89'!C1375:C1988,'89'!E1375:E1988)</f>
        <v>Grises</v>
      </c>
      <c r="H1346" s="1675">
        <f t="array" ref="H1346">XLOOKUP(C1346,'89'!C1375:C1988,'89'!H1375:H1988)</f>
        <v>195</v>
      </c>
      <c r="I1346" s="1675">
        <f t="array" ref="I1346">XLOOKUP(C1346,'89'!C1375:C1988,'89'!I1375:I1988)</f>
        <v>200</v>
      </c>
      <c r="J1346" s="1675">
        <f t="array" ref="J1346">XLOOKUP(C1346,'89'!C1375:C1988,'89'!J1375:J1988)</f>
        <v>200</v>
      </c>
      <c r="K1346" s="8" t="s">
        <v>14</v>
      </c>
      <c r="L1346" s="8" t="s">
        <v>3046</v>
      </c>
    </row>
    <row r="1347" ht="14.25" customHeight="1">
      <c r="A1347" s="8" t="s">
        <v>3045</v>
      </c>
      <c r="B1347" s="14" t="s">
        <v>168</v>
      </c>
      <c r="C1347" s="1682">
        <v>717.0</v>
      </c>
      <c r="D1347" s="1678" t="s">
        <v>2849</v>
      </c>
      <c r="E1347" s="8" t="str">
        <f t="array" ref="E1347">XLOOKUP(C1347,'89'!C1376:C1989,'89'!E1376:E1989)</f>
        <v>Grises</v>
      </c>
      <c r="H1347" s="1675">
        <f t="array" ref="H1347">XLOOKUP(C1347,'89'!C1376:C1989,'89'!H1376:H1989)</f>
        <v>209</v>
      </c>
      <c r="I1347" s="1675">
        <f t="array" ref="I1347">XLOOKUP(C1347,'89'!C1376:C1989,'89'!I1376:I1989)</f>
        <v>214</v>
      </c>
      <c r="J1347" s="1675">
        <f t="array" ref="J1347">XLOOKUP(C1347,'89'!C1376:C1989,'89'!J1376:J1989)</f>
        <v>213</v>
      </c>
      <c r="K1347" s="8" t="s">
        <v>14</v>
      </c>
      <c r="L1347" s="8" t="s">
        <v>3046</v>
      </c>
    </row>
    <row r="1348" ht="14.25" customHeight="1">
      <c r="A1348" s="8" t="s">
        <v>3045</v>
      </c>
      <c r="B1348" s="14" t="s">
        <v>168</v>
      </c>
      <c r="C1348" s="1682">
        <v>718.0</v>
      </c>
      <c r="D1348" s="1678" t="s">
        <v>2850</v>
      </c>
      <c r="E1348" s="8" t="str">
        <f t="array" ref="E1348">XLOOKUP(C1348,'89'!C1377:C1990,'89'!E1377:E1990)</f>
        <v>Grises</v>
      </c>
      <c r="H1348" s="1675">
        <f t="array" ref="H1348">XLOOKUP(C1348,'89'!C1377:C1990,'89'!H1377:H1990)</f>
        <v>224</v>
      </c>
      <c r="I1348" s="1675">
        <f t="array" ref="I1348">XLOOKUP(C1348,'89'!C1377:C1990,'89'!I1377:I1990)</f>
        <v>224</v>
      </c>
      <c r="J1348" s="1675">
        <f t="array" ref="J1348">XLOOKUP(C1348,'89'!C1377:C1990,'89'!J1377:J1990)</f>
        <v>221</v>
      </c>
      <c r="K1348" s="8" t="s">
        <v>14</v>
      </c>
      <c r="L1348" s="8" t="s">
        <v>3046</v>
      </c>
    </row>
    <row r="1349" ht="14.25" customHeight="1">
      <c r="A1349" s="8" t="s">
        <v>3045</v>
      </c>
      <c r="B1349" s="1678" t="s">
        <v>892</v>
      </c>
      <c r="C1349" s="1680">
        <v>719.0</v>
      </c>
      <c r="D1349" s="1678" t="s">
        <v>2213</v>
      </c>
      <c r="E1349" s="8" t="str">
        <f t="array" ref="E1349">XLOOKUP(C1349,'89'!C1378:C1991,'89'!E1378:E1991)</f>
        <v>Grises</v>
      </c>
      <c r="H1349" s="1675">
        <f t="array" ref="H1349">XLOOKUP(C1349,'89'!C1378:C1991,'89'!H1378:H1991)</f>
        <v>58</v>
      </c>
      <c r="I1349" s="1675">
        <f t="array" ref="I1349">XLOOKUP(C1349,'89'!C1378:C1991,'89'!I1378:I1991)</f>
        <v>68</v>
      </c>
      <c r="J1349" s="1675">
        <f t="array" ref="J1349">XLOOKUP(C1349,'89'!C1378:C1991,'89'!J1378:J1991)</f>
        <v>69</v>
      </c>
      <c r="K1349" s="8" t="s">
        <v>14</v>
      </c>
      <c r="L1349" s="8" t="s">
        <v>3046</v>
      </c>
    </row>
    <row r="1350" ht="14.25" customHeight="1">
      <c r="A1350" s="8" t="s">
        <v>3045</v>
      </c>
      <c r="B1350" s="1678" t="s">
        <v>892</v>
      </c>
      <c r="C1350" s="1680">
        <v>720.0</v>
      </c>
      <c r="D1350" s="1678" t="s">
        <v>2214</v>
      </c>
      <c r="E1350" s="8" t="str">
        <f t="array" ref="E1350">XLOOKUP(C1350,'89'!C1379:C1992,'89'!E1379:E1992)</f>
        <v>Grises</v>
      </c>
      <c r="H1350" s="1675">
        <f t="array" ref="H1350">XLOOKUP(C1350,'89'!C1379:C1992,'89'!H1379:H1992)</f>
        <v>96</v>
      </c>
      <c r="I1350" s="1675">
        <f t="array" ref="I1350">XLOOKUP(C1350,'89'!C1379:C1992,'89'!I1379:I1992)</f>
        <v>114</v>
      </c>
      <c r="J1350" s="1675">
        <f t="array" ref="J1350">XLOOKUP(C1350,'89'!C1379:C1992,'89'!J1379:J1992)</f>
        <v>116</v>
      </c>
      <c r="K1350" s="8" t="s">
        <v>14</v>
      </c>
      <c r="L1350" s="8" t="s">
        <v>3046</v>
      </c>
    </row>
    <row r="1351" ht="14.25" customHeight="1">
      <c r="A1351" s="8" t="s">
        <v>3045</v>
      </c>
      <c r="B1351" s="1678" t="s">
        <v>814</v>
      </c>
      <c r="C1351" s="1682">
        <v>721.0</v>
      </c>
      <c r="D1351" s="1678" t="s">
        <v>2215</v>
      </c>
      <c r="E1351" s="8" t="str">
        <f t="array" ref="E1351">XLOOKUP(C1351,'89'!C1380:C1993,'89'!E1380:E1993)</f>
        <v>Grises</v>
      </c>
      <c r="H1351" s="1675">
        <f t="array" ref="H1351">XLOOKUP(C1351,'89'!C1380:C1993,'89'!H1380:H1993)</f>
        <v>145</v>
      </c>
      <c r="I1351" s="1675">
        <f t="array" ref="I1351">XLOOKUP(C1351,'89'!C1380:C1993,'89'!I1380:I1993)</f>
        <v>165</v>
      </c>
      <c r="J1351" s="1675">
        <f t="array" ref="J1351">XLOOKUP(C1351,'89'!C1380:C1993,'89'!J1380:J1993)</f>
        <v>168</v>
      </c>
      <c r="K1351" s="8" t="s">
        <v>14</v>
      </c>
      <c r="L1351" s="8" t="s">
        <v>3046</v>
      </c>
    </row>
    <row r="1352" ht="14.25" customHeight="1">
      <c r="A1352" s="8" t="s">
        <v>3045</v>
      </c>
      <c r="B1352" s="14" t="s">
        <v>168</v>
      </c>
      <c r="C1352" s="1682">
        <v>722.0</v>
      </c>
      <c r="D1352" s="1678" t="s">
        <v>2851</v>
      </c>
      <c r="E1352" s="8" t="str">
        <f t="array" ref="E1352">XLOOKUP(C1352,'89'!C1381:C1994,'89'!E1381:E1994)</f>
        <v>Grises</v>
      </c>
      <c r="H1352" s="1675">
        <f t="array" ref="H1352">XLOOKUP(C1352,'89'!C1381:C1994,'89'!H1381:H1994)</f>
        <v>184</v>
      </c>
      <c r="I1352" s="1675">
        <f t="array" ref="I1352">XLOOKUP(C1352,'89'!C1381:C1994,'89'!I1381:I1994)</f>
        <v>199</v>
      </c>
      <c r="J1352" s="1675">
        <f t="array" ref="J1352">XLOOKUP(C1352,'89'!C1381:C1994,'89'!J1381:J1994)</f>
        <v>200</v>
      </c>
      <c r="K1352" s="8" t="s">
        <v>14</v>
      </c>
      <c r="L1352" s="8" t="s">
        <v>3046</v>
      </c>
    </row>
    <row r="1353" ht="14.25" customHeight="1">
      <c r="A1353" s="8" t="s">
        <v>3045</v>
      </c>
      <c r="B1353" s="14" t="s">
        <v>168</v>
      </c>
      <c r="C1353" s="1682">
        <v>723.0</v>
      </c>
      <c r="D1353" s="1678" t="s">
        <v>2852</v>
      </c>
      <c r="E1353" s="8" t="str">
        <f t="array" ref="E1353">XLOOKUP(C1353,'89'!C1382:C1995,'89'!E1382:E1995)</f>
        <v>Grises</v>
      </c>
      <c r="H1353" s="1675">
        <f t="array" ref="H1353">XLOOKUP(C1353,'89'!C1382:C1995,'89'!H1382:H1995)</f>
        <v>199</v>
      </c>
      <c r="I1353" s="1675">
        <f t="array" ref="I1353">XLOOKUP(C1353,'89'!C1382:C1995,'89'!I1382:I1995)</f>
        <v>211</v>
      </c>
      <c r="J1353" s="1675">
        <f t="array" ref="J1353">XLOOKUP(C1353,'89'!C1382:C1995,'89'!J1382:J1995)</f>
        <v>211</v>
      </c>
      <c r="K1353" s="8" t="s">
        <v>14</v>
      </c>
      <c r="L1353" s="8" t="s">
        <v>3046</v>
      </c>
    </row>
    <row r="1354" ht="14.25" customHeight="1">
      <c r="A1354" s="8" t="s">
        <v>3045</v>
      </c>
      <c r="B1354" s="14" t="s">
        <v>168</v>
      </c>
      <c r="C1354" s="1682">
        <v>724.0</v>
      </c>
      <c r="D1354" s="1678" t="s">
        <v>2853</v>
      </c>
      <c r="E1354" s="8" t="str">
        <f t="array" ref="E1354">XLOOKUP(C1354,'89'!C1383:C1996,'89'!E1383:E1996)</f>
        <v>Grises</v>
      </c>
      <c r="H1354" s="1675">
        <f t="array" ref="H1354">XLOOKUP(C1354,'89'!C1383:C1996,'89'!H1383:H1996)</f>
        <v>213</v>
      </c>
      <c r="I1354" s="1675">
        <f t="array" ref="I1354">XLOOKUP(C1354,'89'!C1383:C1996,'89'!I1383:I1996)</f>
        <v>219</v>
      </c>
      <c r="J1354" s="1675">
        <f t="array" ref="J1354">XLOOKUP(C1354,'89'!C1383:C1996,'89'!J1383:J1996)</f>
        <v>217</v>
      </c>
      <c r="K1354" s="8" t="s">
        <v>14</v>
      </c>
      <c r="L1354" s="8" t="s">
        <v>3046</v>
      </c>
    </row>
    <row r="1355" ht="14.25" customHeight="1">
      <c r="A1355" s="8" t="s">
        <v>3045</v>
      </c>
      <c r="B1355" s="1678" t="s">
        <v>892</v>
      </c>
      <c r="C1355" s="1680">
        <v>725.0</v>
      </c>
      <c r="D1355" s="1678" t="s">
        <v>2216</v>
      </c>
      <c r="E1355" s="8" t="str">
        <f t="array" ref="E1355">XLOOKUP(C1355,'89'!C1384:C1997,'89'!E1384:E1997)</f>
        <v>Grises</v>
      </c>
      <c r="H1355" s="1675">
        <f t="array" ref="H1355">XLOOKUP(C1355,'89'!C1384:C1997,'89'!H1384:H1997)</f>
        <v>58</v>
      </c>
      <c r="I1355" s="1675">
        <f t="array" ref="I1355">XLOOKUP(C1355,'89'!C1384:C1997,'89'!I1384:I1997)</f>
        <v>71</v>
      </c>
      <c r="J1355" s="1675">
        <f t="array" ref="J1355">XLOOKUP(C1355,'89'!C1384:C1997,'89'!J1384:J1997)</f>
        <v>74</v>
      </c>
      <c r="K1355" s="8" t="s">
        <v>14</v>
      </c>
      <c r="L1355" s="8" t="s">
        <v>3046</v>
      </c>
    </row>
    <row r="1356" ht="14.25" customHeight="1">
      <c r="A1356" s="8" t="s">
        <v>3045</v>
      </c>
      <c r="B1356" s="1678" t="s">
        <v>892</v>
      </c>
      <c r="C1356" s="1680">
        <v>726.0</v>
      </c>
      <c r="D1356" s="1678" t="s">
        <v>2217</v>
      </c>
      <c r="E1356" s="8" t="str">
        <f t="array" ref="E1356">XLOOKUP(C1356,'89'!C1385:C1998,'89'!E1385:E1998)</f>
        <v>Azules</v>
      </c>
      <c r="H1356" s="1675">
        <f t="array" ref="H1356">XLOOKUP(C1356,'89'!C1385:C1998,'89'!H1385:H1998)</f>
        <v>87</v>
      </c>
      <c r="I1356" s="1675">
        <f t="array" ref="I1356">XLOOKUP(C1356,'89'!C1385:C1998,'89'!I1385:I1998)</f>
        <v>117</v>
      </c>
      <c r="J1356" s="1675">
        <f t="array" ref="J1356">XLOOKUP(C1356,'89'!C1385:C1998,'89'!J1385:J1998)</f>
        <v>120</v>
      </c>
      <c r="K1356" s="8" t="s">
        <v>14</v>
      </c>
      <c r="L1356" s="8" t="s">
        <v>3046</v>
      </c>
    </row>
    <row r="1357" ht="14.25" customHeight="1">
      <c r="A1357" s="8" t="s">
        <v>3045</v>
      </c>
      <c r="B1357" s="1678" t="s">
        <v>814</v>
      </c>
      <c r="C1357" s="1682">
        <v>727.0</v>
      </c>
      <c r="D1357" s="1678" t="s">
        <v>2218</v>
      </c>
      <c r="E1357" s="8" t="str">
        <f t="array" ref="E1357">XLOOKUP(C1357,'89'!C1386:C1999,'89'!E1386:E1999)</f>
        <v>Azules</v>
      </c>
      <c r="H1357" s="1675">
        <f t="array" ref="H1357">XLOOKUP(C1357,'89'!C1386:C1999,'89'!H1386:H1999)</f>
        <v>134</v>
      </c>
      <c r="I1357" s="1675">
        <f t="array" ref="I1357">XLOOKUP(C1357,'89'!C1386:C1999,'89'!I1386:I1999)</f>
        <v>165</v>
      </c>
      <c r="J1357" s="1675">
        <f t="array" ref="J1357">XLOOKUP(C1357,'89'!C1386:C1999,'89'!J1386:J1999)</f>
        <v>170</v>
      </c>
      <c r="K1357" s="8" t="s">
        <v>14</v>
      </c>
      <c r="L1357" s="8" t="s">
        <v>3046</v>
      </c>
    </row>
    <row r="1358" ht="14.25" customHeight="1">
      <c r="A1358" s="8" t="s">
        <v>3045</v>
      </c>
      <c r="B1358" s="14" t="s">
        <v>168</v>
      </c>
      <c r="C1358" s="1682">
        <v>728.0</v>
      </c>
      <c r="D1358" s="1678" t="s">
        <v>2854</v>
      </c>
      <c r="E1358" s="8" t="str">
        <f t="array" ref="E1358">XLOOKUP(C1358,'89'!C1387:C2000,'89'!E1387:E2000)</f>
        <v>Azules</v>
      </c>
      <c r="H1358" s="1675">
        <f t="array" ref="H1358">XLOOKUP(C1358,'89'!C1387:C2000,'89'!H1387:H2000)</f>
        <v>177</v>
      </c>
      <c r="I1358" s="1675">
        <f t="array" ref="I1358">XLOOKUP(C1358,'89'!C1387:C2000,'89'!I1387:I2000)</f>
        <v>199</v>
      </c>
      <c r="J1358" s="1675">
        <f t="array" ref="J1358">XLOOKUP(C1358,'89'!C1387:C2000,'89'!J1387:J2000)</f>
        <v>202</v>
      </c>
      <c r="K1358" s="8" t="s">
        <v>14</v>
      </c>
      <c r="L1358" s="8" t="s">
        <v>3046</v>
      </c>
    </row>
    <row r="1359" ht="14.25" customHeight="1">
      <c r="A1359" s="8" t="s">
        <v>3045</v>
      </c>
      <c r="B1359" s="14" t="s">
        <v>168</v>
      </c>
      <c r="C1359" s="1682">
        <v>729.0</v>
      </c>
      <c r="D1359" s="1678" t="s">
        <v>2855</v>
      </c>
      <c r="E1359" s="8" t="str">
        <f t="array" ref="E1359">XLOOKUP(C1359,'89'!C1388:C2001,'89'!E1388:E2001)</f>
        <v>Azules</v>
      </c>
      <c r="H1359" s="1675">
        <f t="array" ref="H1359">XLOOKUP(C1359,'89'!C1388:C2001,'89'!H1388:H2001)</f>
        <v>196</v>
      </c>
      <c r="I1359" s="1675">
        <f t="array" ref="I1359">XLOOKUP(C1359,'89'!C1388:C2001,'89'!I1388:I2001)</f>
        <v>213</v>
      </c>
      <c r="J1359" s="1675">
        <f t="array" ref="J1359">XLOOKUP(C1359,'89'!C1388:C2001,'89'!J1388:J2001)</f>
        <v>214</v>
      </c>
      <c r="K1359" s="8" t="s">
        <v>14</v>
      </c>
      <c r="L1359" s="8" t="s">
        <v>3046</v>
      </c>
    </row>
    <row r="1360" ht="14.25" customHeight="1">
      <c r="A1360" s="8" t="s">
        <v>3045</v>
      </c>
      <c r="B1360" s="14" t="s">
        <v>168</v>
      </c>
      <c r="C1360" s="1682">
        <v>730.0</v>
      </c>
      <c r="D1360" s="1678" t="s">
        <v>2856</v>
      </c>
      <c r="E1360" s="8" t="str">
        <f t="array" ref="E1360">XLOOKUP(C1360,'89'!C1389:C2002,'89'!E1389:E2002)</f>
        <v>Azules</v>
      </c>
      <c r="H1360" s="1675">
        <f t="array" ref="H1360">XLOOKUP(C1360,'89'!C1389:C2002,'89'!H1389:H2002)</f>
        <v>224</v>
      </c>
      <c r="I1360" s="1675">
        <f t="array" ref="I1360">XLOOKUP(C1360,'89'!C1389:C2002,'89'!I1389:I2002)</f>
        <v>233</v>
      </c>
      <c r="J1360" s="1675">
        <f t="array" ref="J1360">XLOOKUP(C1360,'89'!C1389:C2002,'89'!J1389:J2002)</f>
        <v>230</v>
      </c>
      <c r="K1360" s="8" t="s">
        <v>14</v>
      </c>
      <c r="L1360" s="8" t="s">
        <v>3046</v>
      </c>
    </row>
    <row r="1361" ht="14.25" customHeight="1">
      <c r="A1361" s="8" t="s">
        <v>3045</v>
      </c>
      <c r="B1361" s="1678" t="s">
        <v>892</v>
      </c>
      <c r="C1361" s="1680">
        <v>737.0</v>
      </c>
      <c r="D1361" s="1678" t="s">
        <v>2219</v>
      </c>
      <c r="E1361" s="8" t="str">
        <f t="array" ref="E1361">XLOOKUP(C1361,'89'!C1390:C2003,'89'!E1390:E2003)</f>
        <v>Azules</v>
      </c>
      <c r="H1361" s="1675">
        <f t="array" ref="H1361">XLOOKUP(C1361,'89'!C1390:C2003,'89'!H1390:H2003)</f>
        <v>68</v>
      </c>
      <c r="I1361" s="1675">
        <f t="array" ref="I1361">XLOOKUP(C1361,'89'!C1390:C2003,'89'!I1390:I2003)</f>
        <v>76</v>
      </c>
      <c r="J1361" s="1675">
        <f t="array" ref="J1361">XLOOKUP(C1361,'89'!C1390:C2003,'89'!J1390:J2003)</f>
        <v>84</v>
      </c>
      <c r="K1361" s="8" t="s">
        <v>14</v>
      </c>
      <c r="L1361" s="8" t="s">
        <v>3046</v>
      </c>
    </row>
    <row r="1362" ht="14.25" customHeight="1">
      <c r="A1362" s="8" t="s">
        <v>3045</v>
      </c>
      <c r="B1362" s="1678" t="s">
        <v>817</v>
      </c>
      <c r="C1362" s="1680">
        <v>738.0</v>
      </c>
      <c r="D1362" s="1678" t="s">
        <v>2220</v>
      </c>
      <c r="E1362" s="8" t="str">
        <f t="array" ref="E1362">XLOOKUP(C1362,'89'!C1391:C2004,'89'!E1391:E2004)</f>
        <v>Azules</v>
      </c>
      <c r="H1362" s="1675">
        <f t="array" ref="H1362">XLOOKUP(C1362,'89'!C1391:C2004,'89'!H1391:H2004)</f>
        <v>99</v>
      </c>
      <c r="I1362" s="1675">
        <f t="array" ref="I1362">XLOOKUP(C1362,'89'!C1391:C2004,'89'!I1391:I2004)</f>
        <v>118</v>
      </c>
      <c r="J1362" s="1675">
        <f t="array" ref="J1362">XLOOKUP(C1362,'89'!C1391:C2004,'89'!J1391:J2004)</f>
        <v>132</v>
      </c>
      <c r="K1362" s="8" t="s">
        <v>14</v>
      </c>
      <c r="L1362" s="8" t="s">
        <v>3046</v>
      </c>
    </row>
    <row r="1363" ht="14.25" customHeight="1">
      <c r="A1363" s="8" t="s">
        <v>3045</v>
      </c>
      <c r="B1363" s="1678" t="s">
        <v>814</v>
      </c>
      <c r="C1363" s="1682">
        <v>739.0</v>
      </c>
      <c r="D1363" s="1678" t="s">
        <v>2221</v>
      </c>
      <c r="E1363" s="8" t="str">
        <f t="array" ref="E1363">XLOOKUP(C1363,'89'!C1392:C2005,'89'!E1392:E2005)</f>
        <v>Azules</v>
      </c>
      <c r="H1363" s="1675">
        <f t="array" ref="H1363">XLOOKUP(C1363,'89'!C1392:C2005,'89'!H1392:H2005)</f>
        <v>140</v>
      </c>
      <c r="I1363" s="1675">
        <f t="array" ref="I1363">XLOOKUP(C1363,'89'!C1392:C2005,'89'!I1392:I2005)</f>
        <v>161</v>
      </c>
      <c r="J1363" s="1675">
        <f t="array" ref="J1363">XLOOKUP(C1363,'89'!C1392:C2005,'89'!J1392:J2005)</f>
        <v>175</v>
      </c>
      <c r="K1363" s="8" t="s">
        <v>14</v>
      </c>
      <c r="L1363" s="8" t="s">
        <v>3046</v>
      </c>
    </row>
    <row r="1364" ht="14.25" customHeight="1">
      <c r="A1364" s="8" t="s">
        <v>3045</v>
      </c>
      <c r="B1364" s="14" t="s">
        <v>168</v>
      </c>
      <c r="C1364" s="1682">
        <v>740.0</v>
      </c>
      <c r="D1364" s="1678" t="s">
        <v>2857</v>
      </c>
      <c r="E1364" s="8" t="str">
        <f t="array" ref="E1364">XLOOKUP(C1364,'89'!C1393:C2006,'89'!E1393:E2006)</f>
        <v>Azules</v>
      </c>
      <c r="H1364" s="1675">
        <f t="array" ref="H1364">XLOOKUP(C1364,'89'!C1393:C2006,'89'!H1393:H2006)</f>
        <v>182</v>
      </c>
      <c r="I1364" s="1675">
        <f t="array" ref="I1364">XLOOKUP(C1364,'89'!C1393:C2006,'89'!I1393:I2006)</f>
        <v>197</v>
      </c>
      <c r="J1364" s="1675">
        <f t="array" ref="J1364">XLOOKUP(C1364,'89'!C1393:C2006,'89'!J1393:J2006)</f>
        <v>205</v>
      </c>
      <c r="K1364" s="8" t="s">
        <v>14</v>
      </c>
      <c r="L1364" s="8" t="s">
        <v>3046</v>
      </c>
    </row>
    <row r="1365" ht="14.25" customHeight="1">
      <c r="A1365" s="8" t="s">
        <v>3045</v>
      </c>
      <c r="B1365" s="14" t="s">
        <v>168</v>
      </c>
      <c r="C1365" s="1682">
        <v>741.0</v>
      </c>
      <c r="D1365" s="1678" t="s">
        <v>2858</v>
      </c>
      <c r="E1365" s="8" t="str">
        <f t="array" ref="E1365">XLOOKUP(C1365,'89'!C1394:C2007,'89'!E1394:E2007)</f>
        <v>Azules</v>
      </c>
      <c r="H1365" s="1675">
        <f t="array" ref="H1365">XLOOKUP(C1365,'89'!C1394:C2007,'89'!H1394:H2007)</f>
        <v>197</v>
      </c>
      <c r="I1365" s="1675">
        <f t="array" ref="I1365">XLOOKUP(C1365,'89'!C1394:C2007,'89'!I1394:I2007)</f>
        <v>209</v>
      </c>
      <c r="J1365" s="1675">
        <f t="array" ref="J1365">XLOOKUP(C1365,'89'!C1394:C2007,'89'!J1394:J2007)</f>
        <v>215</v>
      </c>
      <c r="K1365" s="8" t="s">
        <v>14</v>
      </c>
      <c r="L1365" s="8" t="s">
        <v>3046</v>
      </c>
    </row>
    <row r="1366" ht="14.25" customHeight="1">
      <c r="A1366" s="8" t="s">
        <v>3045</v>
      </c>
      <c r="B1366" s="14" t="s">
        <v>168</v>
      </c>
      <c r="C1366" s="1682">
        <v>742.0</v>
      </c>
      <c r="D1366" s="1678" t="s">
        <v>2859</v>
      </c>
      <c r="E1366" s="8" t="str">
        <f t="array" ref="E1366">XLOOKUP(C1366,'89'!C1395:C2008,'89'!E1395:E2008)</f>
        <v>Azules</v>
      </c>
      <c r="H1366" s="1675">
        <f t="array" ref="H1366">XLOOKUP(C1366,'89'!C1395:C2008,'89'!H1395:H2008)</f>
        <v>215</v>
      </c>
      <c r="I1366" s="1675">
        <f t="array" ref="I1366">XLOOKUP(C1366,'89'!C1395:C2008,'89'!I1395:I2008)</f>
        <v>224</v>
      </c>
      <c r="J1366" s="1675">
        <f t="array" ref="J1366">XLOOKUP(C1366,'89'!C1395:C2008,'89'!J1395:J2008)</f>
        <v>226</v>
      </c>
      <c r="K1366" s="8" t="s">
        <v>14</v>
      </c>
      <c r="L1366" s="8" t="s">
        <v>3046</v>
      </c>
    </row>
    <row r="1367" ht="14.25" customHeight="1">
      <c r="A1367" s="8" t="s">
        <v>3045</v>
      </c>
      <c r="B1367" s="1678" t="s">
        <v>892</v>
      </c>
      <c r="C1367" s="1680">
        <v>743.0</v>
      </c>
      <c r="D1367" s="1678" t="s">
        <v>2222</v>
      </c>
      <c r="E1367" s="8" t="str">
        <f t="array" ref="E1367">XLOOKUP(C1367,'89'!C1396:C2009,'89'!E1396:E2009)</f>
        <v>Grises</v>
      </c>
      <c r="H1367" s="1675">
        <f t="array" ref="H1367">XLOOKUP(C1367,'89'!C1396:C2009,'89'!H1396:H2009)</f>
        <v>62</v>
      </c>
      <c r="I1367" s="1675">
        <f t="array" ref="I1367">XLOOKUP(C1367,'89'!C1396:C2009,'89'!I1396:I2009)</f>
        <v>62</v>
      </c>
      <c r="J1367" s="1675">
        <f t="array" ref="J1367">XLOOKUP(C1367,'89'!C1396:C2009,'89'!J1396:J2009)</f>
        <v>64</v>
      </c>
      <c r="K1367" s="8" t="s">
        <v>14</v>
      </c>
      <c r="L1367" s="8" t="s">
        <v>3046</v>
      </c>
    </row>
    <row r="1368" ht="14.25" customHeight="1">
      <c r="A1368" s="8" t="s">
        <v>3045</v>
      </c>
      <c r="B1368" s="1678" t="s">
        <v>817</v>
      </c>
      <c r="C1368" s="1680">
        <v>744.0</v>
      </c>
      <c r="D1368" s="1678" t="s">
        <v>2223</v>
      </c>
      <c r="E1368" s="8" t="str">
        <f t="array" ref="E1368">XLOOKUP(C1368,'89'!C1397:C2010,'89'!E1397:E2010)</f>
        <v>Grises</v>
      </c>
      <c r="H1368" s="1675">
        <f t="array" ref="H1368">XLOOKUP(C1368,'89'!C1397:C2010,'89'!H1397:H2010)</f>
        <v>107</v>
      </c>
      <c r="I1368" s="1675">
        <f t="array" ref="I1368">XLOOKUP(C1368,'89'!C1397:C2010,'89'!I1397:I2010)</f>
        <v>112</v>
      </c>
      <c r="J1368" s="1675">
        <f t="array" ref="J1368">XLOOKUP(C1368,'89'!C1397:C2010,'89'!J1397:J2010)</f>
        <v>118</v>
      </c>
      <c r="K1368" s="8" t="s">
        <v>14</v>
      </c>
      <c r="L1368" s="8" t="s">
        <v>3046</v>
      </c>
    </row>
    <row r="1369" ht="14.25" customHeight="1">
      <c r="A1369" s="8" t="s">
        <v>3045</v>
      </c>
      <c r="B1369" s="1678" t="s">
        <v>814</v>
      </c>
      <c r="C1369" s="1682">
        <v>745.0</v>
      </c>
      <c r="D1369" s="1678" t="s">
        <v>2224</v>
      </c>
      <c r="E1369" s="8" t="str">
        <f t="array" ref="E1369">XLOOKUP(C1369,'89'!C1398:C2011,'89'!E1398:E2011)</f>
        <v>Grises</v>
      </c>
      <c r="H1369" s="1675">
        <f t="array" ref="H1369">XLOOKUP(C1369,'89'!C1398:C2011,'89'!H1398:H2011)</f>
        <v>146</v>
      </c>
      <c r="I1369" s="1675">
        <f t="array" ref="I1369">XLOOKUP(C1369,'89'!C1398:C2011,'89'!I1398:I2011)</f>
        <v>154</v>
      </c>
      <c r="J1369" s="1675">
        <f t="array" ref="J1369">XLOOKUP(C1369,'89'!C1398:C2011,'89'!J1398:J2011)</f>
        <v>161</v>
      </c>
      <c r="K1369" s="8" t="s">
        <v>14</v>
      </c>
      <c r="L1369" s="8" t="s">
        <v>3046</v>
      </c>
    </row>
    <row r="1370" ht="14.25" customHeight="1">
      <c r="A1370" s="8" t="s">
        <v>3045</v>
      </c>
      <c r="B1370" s="14" t="s">
        <v>168</v>
      </c>
      <c r="C1370" s="1682">
        <v>746.0</v>
      </c>
      <c r="D1370" s="1678" t="s">
        <v>2860</v>
      </c>
      <c r="E1370" s="8" t="str">
        <f t="array" ref="E1370">XLOOKUP(C1370,'89'!C1399:C2012,'89'!E1399:E2012)</f>
        <v>Grises</v>
      </c>
      <c r="H1370" s="1675">
        <f t="array" ref="H1370">XLOOKUP(C1370,'89'!C1399:C2012,'89'!H1399:H2012)</f>
        <v>192</v>
      </c>
      <c r="I1370" s="1675">
        <f t="array" ref="I1370">XLOOKUP(C1370,'89'!C1399:C2012,'89'!I1399:I2012)</f>
        <v>196</v>
      </c>
      <c r="J1370" s="1675">
        <f t="array" ref="J1370">XLOOKUP(C1370,'89'!C1399:C2012,'89'!J1399:J2012)</f>
        <v>200</v>
      </c>
      <c r="K1370" s="8" t="s">
        <v>14</v>
      </c>
      <c r="L1370" s="8" t="s">
        <v>3046</v>
      </c>
    </row>
    <row r="1371" ht="14.25" customHeight="1">
      <c r="A1371" s="8" t="s">
        <v>3045</v>
      </c>
      <c r="B1371" s="14" t="s">
        <v>168</v>
      </c>
      <c r="C1371" s="1682">
        <v>747.0</v>
      </c>
      <c r="D1371" s="1678" t="s">
        <v>2861</v>
      </c>
      <c r="E1371" s="8" t="str">
        <f t="array" ref="E1371">XLOOKUP(C1371,'89'!C1400:C2013,'89'!E1400:E2013)</f>
        <v>Grises</v>
      </c>
      <c r="H1371" s="1675">
        <f t="array" ref="H1371">XLOOKUP(C1371,'89'!C1400:C2013,'89'!H1400:H2013)</f>
        <v>205</v>
      </c>
      <c r="I1371" s="1675">
        <f t="array" ref="I1371">XLOOKUP(C1371,'89'!C1400:C2013,'89'!I1400:I2013)</f>
        <v>208</v>
      </c>
      <c r="J1371" s="1675">
        <f t="array" ref="J1371">XLOOKUP(C1371,'89'!C1400:C2013,'89'!J1400:J2013)</f>
        <v>211</v>
      </c>
      <c r="K1371" s="8" t="s">
        <v>14</v>
      </c>
      <c r="L1371" s="8" t="s">
        <v>3046</v>
      </c>
    </row>
    <row r="1372" ht="14.25" customHeight="1">
      <c r="A1372" s="8" t="s">
        <v>3045</v>
      </c>
      <c r="B1372" s="14" t="s">
        <v>168</v>
      </c>
      <c r="C1372" s="1682">
        <v>748.0</v>
      </c>
      <c r="D1372" s="1678" t="s">
        <v>2862</v>
      </c>
      <c r="E1372" s="8" t="str">
        <f t="array" ref="E1372">XLOOKUP(C1372,'89'!C1401:C2014,'89'!E1401:E2014)</f>
        <v>Grises</v>
      </c>
      <c r="H1372" s="1675">
        <f t="array" ref="H1372">XLOOKUP(C1372,'89'!C1401:C2014,'89'!H1401:H2014)</f>
        <v>223</v>
      </c>
      <c r="I1372" s="1675">
        <f t="array" ref="I1372">XLOOKUP(C1372,'89'!C1401:C2014,'89'!I1401:I2014)</f>
        <v>229</v>
      </c>
      <c r="J1372" s="1675">
        <f t="array" ref="J1372">XLOOKUP(C1372,'89'!C1401:C2014,'89'!J1401:J2014)</f>
        <v>230</v>
      </c>
      <c r="K1372" s="8" t="s">
        <v>14</v>
      </c>
      <c r="L1372" s="8" t="s">
        <v>3046</v>
      </c>
    </row>
    <row r="1373" ht="14.25" customHeight="1">
      <c r="A1373" s="8" t="s">
        <v>3045</v>
      </c>
      <c r="B1373" s="1678" t="s">
        <v>892</v>
      </c>
      <c r="C1373" s="1680">
        <v>761.0</v>
      </c>
      <c r="D1373" s="1678" t="s">
        <v>3066</v>
      </c>
      <c r="E1373" s="8" t="str">
        <f t="array" ref="E1373">XLOOKUP(C1373,'89'!C1402:C2015,'89'!E1402:E2015)</f>
        <v>Morados</v>
      </c>
      <c r="H1373" s="1675">
        <f t="array" ref="H1373">XLOOKUP(C1373,'89'!C1402:C2015,'89'!H1402:H2015)</f>
        <v>76</v>
      </c>
      <c r="I1373" s="1675">
        <f t="array" ref="I1373">XLOOKUP(C1373,'89'!C1402:C2015,'89'!I1402:I2015)</f>
        <v>73</v>
      </c>
      <c r="J1373" s="1675">
        <f t="array" ref="J1373">XLOOKUP(C1373,'89'!C1402:C2015,'89'!J1402:J2015)</f>
        <v>85</v>
      </c>
      <c r="K1373" s="8" t="s">
        <v>14</v>
      </c>
      <c r="L1373" s="8" t="s">
        <v>3046</v>
      </c>
    </row>
    <row r="1374" ht="14.25" customHeight="1">
      <c r="A1374" s="8" t="s">
        <v>3045</v>
      </c>
      <c r="B1374" s="1678" t="s">
        <v>817</v>
      </c>
      <c r="C1374" s="1680">
        <v>762.0</v>
      </c>
      <c r="D1374" s="1678" t="s">
        <v>2226</v>
      </c>
      <c r="E1374" s="8" t="str">
        <f t="array" ref="E1374">XLOOKUP(C1374,'89'!C1403:C2016,'89'!E1403:E2016)</f>
        <v>Morados</v>
      </c>
      <c r="H1374" s="1675">
        <f t="array" ref="H1374">XLOOKUP(C1374,'89'!C1403:C2016,'89'!H1403:H2016)</f>
        <v>113</v>
      </c>
      <c r="I1374" s="1675">
        <f t="array" ref="I1374">XLOOKUP(C1374,'89'!C1403:C2016,'89'!I1403:I2016)</f>
        <v>110</v>
      </c>
      <c r="J1374" s="1675">
        <f t="array" ref="J1374">XLOOKUP(C1374,'89'!C1403:C2016,'89'!J1403:J2016)</f>
        <v>131</v>
      </c>
      <c r="K1374" s="8" t="s">
        <v>14</v>
      </c>
      <c r="L1374" s="8" t="s">
        <v>3046</v>
      </c>
    </row>
    <row r="1375" ht="14.25" customHeight="1">
      <c r="A1375" s="8" t="s">
        <v>3045</v>
      </c>
      <c r="B1375" s="1678" t="s">
        <v>814</v>
      </c>
      <c r="C1375" s="1682">
        <v>763.0</v>
      </c>
      <c r="D1375" s="1678" t="s">
        <v>2227</v>
      </c>
      <c r="E1375" s="8" t="str">
        <f t="array" ref="E1375">XLOOKUP(C1375,'89'!C1404:C2017,'89'!E1404:E2017)</f>
        <v>Morados</v>
      </c>
      <c r="H1375" s="1675">
        <f t="array" ref="H1375">XLOOKUP(C1375,'89'!C1404:C2017,'89'!H1404:H2017)</f>
        <v>160</v>
      </c>
      <c r="I1375" s="1675">
        <f t="array" ref="I1375">XLOOKUP(C1375,'89'!C1404:C2017,'89'!I1404:I2017)</f>
        <v>159</v>
      </c>
      <c r="J1375" s="1675">
        <f t="array" ref="J1375">XLOOKUP(C1375,'89'!C1404:C2017,'89'!J1404:J2017)</f>
        <v>179</v>
      </c>
      <c r="K1375" s="8" t="s">
        <v>14</v>
      </c>
      <c r="L1375" s="8" t="s">
        <v>3046</v>
      </c>
    </row>
    <row r="1376" ht="14.25" customHeight="1">
      <c r="A1376" s="8" t="s">
        <v>3045</v>
      </c>
      <c r="B1376" s="14" t="s">
        <v>168</v>
      </c>
      <c r="C1376" s="1682">
        <v>764.0</v>
      </c>
      <c r="D1376" s="1678" t="s">
        <v>2863</v>
      </c>
      <c r="E1376" s="8" t="str">
        <f t="array" ref="E1376">XLOOKUP(C1376,'89'!C1405:C2018,'89'!E1405:E2018)</f>
        <v>Morados</v>
      </c>
      <c r="H1376" s="1675">
        <f t="array" ref="H1376">XLOOKUP(C1376,'89'!C1405:C2018,'89'!H1405:H2018)</f>
        <v>196</v>
      </c>
      <c r="I1376" s="1675">
        <f t="array" ref="I1376">XLOOKUP(C1376,'89'!C1405:C2018,'89'!I1405:I2018)</f>
        <v>194</v>
      </c>
      <c r="J1376" s="1675">
        <f t="array" ref="J1376">XLOOKUP(C1376,'89'!C1405:C2018,'89'!J1405:J2018)</f>
        <v>207</v>
      </c>
      <c r="K1376" s="8" t="s">
        <v>14</v>
      </c>
      <c r="L1376" s="8" t="s">
        <v>3046</v>
      </c>
    </row>
    <row r="1377" ht="14.25" customHeight="1">
      <c r="A1377" s="8" t="s">
        <v>3045</v>
      </c>
      <c r="B1377" s="14" t="s">
        <v>168</v>
      </c>
      <c r="C1377" s="1682">
        <v>765.0</v>
      </c>
      <c r="D1377" s="1678" t="s">
        <v>2864</v>
      </c>
      <c r="E1377" s="8" t="str">
        <f t="array" ref="E1377">XLOOKUP(C1377,'89'!C1406:C2019,'89'!E1406:E2019)</f>
        <v>Morados</v>
      </c>
      <c r="H1377" s="1675">
        <f t="array" ref="H1377">XLOOKUP(C1377,'89'!C1406:C2019,'89'!H1406:H2019)</f>
        <v>210</v>
      </c>
      <c r="I1377" s="1675">
        <f t="array" ref="I1377">XLOOKUP(C1377,'89'!C1406:C2019,'89'!I1406:I2019)</f>
        <v>206</v>
      </c>
      <c r="J1377" s="1675">
        <f t="array" ref="J1377">XLOOKUP(C1377,'89'!C1406:C2019,'89'!J1406:J2019)</f>
        <v>217</v>
      </c>
      <c r="K1377" s="8" t="s">
        <v>14</v>
      </c>
      <c r="L1377" s="8" t="s">
        <v>3046</v>
      </c>
    </row>
    <row r="1378" ht="14.25" customHeight="1">
      <c r="A1378" s="8" t="s">
        <v>3045</v>
      </c>
      <c r="B1378" s="14" t="s">
        <v>168</v>
      </c>
      <c r="C1378" s="1682">
        <v>766.0</v>
      </c>
      <c r="D1378" s="1678" t="s">
        <v>2865</v>
      </c>
      <c r="E1378" s="8" t="str">
        <f t="array" ref="E1378">XLOOKUP(C1378,'89'!C1407:C2020,'89'!E1407:E2020)</f>
        <v>Morados</v>
      </c>
      <c r="H1378" s="1675">
        <f t="array" ref="H1378">XLOOKUP(C1378,'89'!C1407:C2020,'89'!H1407:H2020)</f>
        <v>222</v>
      </c>
      <c r="I1378" s="1675">
        <f t="array" ref="I1378">XLOOKUP(C1378,'89'!C1407:C2020,'89'!I1407:I2020)</f>
        <v>219</v>
      </c>
      <c r="J1378" s="1675">
        <f t="array" ref="J1378">XLOOKUP(C1378,'89'!C1407:C2020,'89'!J1407:J2020)</f>
        <v>227</v>
      </c>
      <c r="K1378" s="8" t="s">
        <v>14</v>
      </c>
      <c r="L1378" s="8" t="s">
        <v>3046</v>
      </c>
    </row>
    <row r="1379" ht="14.25" customHeight="1">
      <c r="A1379" s="8" t="s">
        <v>3045</v>
      </c>
      <c r="B1379" s="1678" t="s">
        <v>892</v>
      </c>
      <c r="C1379" s="1680">
        <v>767.0</v>
      </c>
      <c r="D1379" s="1678" t="s">
        <v>2228</v>
      </c>
      <c r="E1379" s="8" t="str">
        <f t="array" ref="E1379">XLOOKUP(C1379,'89'!C1408:C2021,'89'!E1408:E2021)</f>
        <v>Morados</v>
      </c>
      <c r="H1379" s="1675">
        <f t="array" ref="H1379">XLOOKUP(C1379,'89'!C1408:C2021,'89'!H1408:H2021)</f>
        <v>112</v>
      </c>
      <c r="I1379" s="1675">
        <f t="array" ref="I1379">XLOOKUP(C1379,'89'!C1408:C2021,'89'!I1408:I2021)</f>
        <v>92</v>
      </c>
      <c r="J1379" s="1675">
        <f t="array" ref="J1379">XLOOKUP(C1379,'89'!C1408:C2021,'89'!J1408:J2021)</f>
        <v>135</v>
      </c>
      <c r="K1379" s="8" t="s">
        <v>14</v>
      </c>
      <c r="L1379" s="8" t="s">
        <v>3046</v>
      </c>
    </row>
    <row r="1380" ht="14.25" customHeight="1">
      <c r="A1380" s="8" t="s">
        <v>3045</v>
      </c>
      <c r="B1380" s="1678" t="s">
        <v>817</v>
      </c>
      <c r="C1380" s="1680">
        <v>768.0</v>
      </c>
      <c r="D1380" s="1678" t="s">
        <v>2229</v>
      </c>
      <c r="E1380" s="8" t="str">
        <f t="array" ref="E1380">XLOOKUP(C1380,'89'!C1409:C2022,'89'!E1409:E2022)</f>
        <v>Morados</v>
      </c>
      <c r="H1380" s="1675">
        <f t="array" ref="H1380">XLOOKUP(C1380,'89'!C1409:C2022,'89'!H1409:H2022)</f>
        <v>139</v>
      </c>
      <c r="I1380" s="1675">
        <f t="array" ref="I1380">XLOOKUP(C1380,'89'!C1409:C2022,'89'!I1409:I2022)</f>
        <v>115</v>
      </c>
      <c r="J1380" s="1675">
        <f t="array" ref="J1380">XLOOKUP(C1380,'89'!C1409:C2022,'89'!J1409:J2022)</f>
        <v>162</v>
      </c>
      <c r="K1380" s="8" t="s">
        <v>14</v>
      </c>
      <c r="L1380" s="8" t="s">
        <v>3046</v>
      </c>
    </row>
    <row r="1381" ht="14.25" customHeight="1">
      <c r="A1381" s="8" t="s">
        <v>3045</v>
      </c>
      <c r="B1381" s="1678" t="s">
        <v>814</v>
      </c>
      <c r="C1381" s="1682">
        <v>769.0</v>
      </c>
      <c r="D1381" s="1678" t="s">
        <v>2230</v>
      </c>
      <c r="E1381" s="8" t="str">
        <f t="array" ref="E1381">XLOOKUP(C1381,'89'!C1410:C2023,'89'!E1410:E2023)</f>
        <v>Morados</v>
      </c>
      <c r="H1381" s="1675">
        <f t="array" ref="H1381">XLOOKUP(C1381,'89'!C1410:C2023,'89'!H1410:H2023)</f>
        <v>179</v>
      </c>
      <c r="I1381" s="1675">
        <f t="array" ref="I1381">XLOOKUP(C1381,'89'!C1410:C2023,'89'!I1410:I2023)</f>
        <v>164</v>
      </c>
      <c r="J1381" s="1675">
        <f t="array" ref="J1381">XLOOKUP(C1381,'89'!C1410:C2023,'89'!J1410:J2023)</f>
        <v>202</v>
      </c>
      <c r="K1381" s="8" t="s">
        <v>14</v>
      </c>
      <c r="L1381" s="8" t="s">
        <v>3046</v>
      </c>
    </row>
    <row r="1382" ht="14.25" customHeight="1">
      <c r="A1382" s="8" t="s">
        <v>3045</v>
      </c>
      <c r="B1382" s="14" t="s">
        <v>168</v>
      </c>
      <c r="C1382" s="1682">
        <v>770.0</v>
      </c>
      <c r="D1382" s="1678" t="s">
        <v>2866</v>
      </c>
      <c r="E1382" s="8" t="str">
        <f t="array" ref="E1382">XLOOKUP(C1382,'89'!C1411:C2024,'89'!E1411:E2024)</f>
        <v>Morados</v>
      </c>
      <c r="H1382" s="1675">
        <f t="array" ref="H1382">XLOOKUP(C1382,'89'!C1411:C2024,'89'!H1411:H2024)</f>
        <v>211</v>
      </c>
      <c r="I1382" s="1675">
        <f t="array" ref="I1382">XLOOKUP(C1382,'89'!C1411:C2024,'89'!I1411:I2024)</f>
        <v>199</v>
      </c>
      <c r="J1382" s="1675">
        <f t="array" ref="J1382">XLOOKUP(C1382,'89'!C1411:C2024,'89'!J1411:J2024)</f>
        <v>222</v>
      </c>
      <c r="K1382" s="8" t="s">
        <v>14</v>
      </c>
      <c r="L1382" s="8" t="s">
        <v>3046</v>
      </c>
    </row>
    <row r="1383" ht="14.25" customHeight="1">
      <c r="A1383" s="8" t="s">
        <v>3045</v>
      </c>
      <c r="B1383" s="14" t="s">
        <v>168</v>
      </c>
      <c r="C1383" s="1682">
        <v>771.0</v>
      </c>
      <c r="D1383" s="1678" t="s">
        <v>2867</v>
      </c>
      <c r="E1383" s="8" t="str">
        <f t="array" ref="E1383">XLOOKUP(C1383,'89'!C1412:C2025,'89'!E1412:E2025)</f>
        <v>Morados</v>
      </c>
      <c r="H1383" s="1675">
        <f t="array" ref="H1383">XLOOKUP(C1383,'89'!C1412:C2025,'89'!H1412:H2025)</f>
        <v>224</v>
      </c>
      <c r="I1383" s="1675">
        <f t="array" ref="I1383">XLOOKUP(C1383,'89'!C1412:C2025,'89'!I1412:I2025)</f>
        <v>214</v>
      </c>
      <c r="J1383" s="1675">
        <f t="array" ref="J1383">XLOOKUP(C1383,'89'!C1412:C2025,'89'!J1412:J2025)</f>
        <v>231</v>
      </c>
      <c r="K1383" s="8" t="s">
        <v>14</v>
      </c>
      <c r="L1383" s="8" t="s">
        <v>3046</v>
      </c>
    </row>
    <row r="1384" ht="14.25" customHeight="1">
      <c r="A1384" s="8" t="s">
        <v>3045</v>
      </c>
      <c r="B1384" s="14" t="s">
        <v>168</v>
      </c>
      <c r="C1384" s="1682">
        <v>772.0</v>
      </c>
      <c r="D1384" s="1678" t="s">
        <v>2868</v>
      </c>
      <c r="E1384" s="8" t="str">
        <f t="array" ref="E1384">XLOOKUP(C1384,'89'!C1413:C2026,'89'!E1413:E2026)</f>
        <v>Morados</v>
      </c>
      <c r="H1384" s="1675">
        <f t="array" ref="H1384">XLOOKUP(C1384,'89'!C1413:C2026,'89'!H1413:H2026)</f>
        <v>233</v>
      </c>
      <c r="I1384" s="1675">
        <f t="array" ref="I1384">XLOOKUP(C1384,'89'!C1413:C2026,'89'!I1413:I2026)</f>
        <v>223</v>
      </c>
      <c r="J1384" s="1675">
        <f t="array" ref="J1384">XLOOKUP(C1384,'89'!C1413:C2026,'89'!J1413:J2026)</f>
        <v>232</v>
      </c>
      <c r="K1384" s="8" t="s">
        <v>14</v>
      </c>
      <c r="L1384" s="8" t="s">
        <v>3046</v>
      </c>
    </row>
    <row r="1385" ht="14.25" customHeight="1">
      <c r="A1385" s="8" t="s">
        <v>3045</v>
      </c>
      <c r="B1385" s="1678" t="s">
        <v>892</v>
      </c>
      <c r="C1385" s="1680">
        <v>791.0</v>
      </c>
      <c r="D1385" s="1678" t="s">
        <v>3067</v>
      </c>
      <c r="E1385" s="8" t="str">
        <f t="array" ref="E1385">XLOOKUP(C1385,'89'!C1414:C2027,'89'!E1414:E2027)</f>
        <v>Morados</v>
      </c>
      <c r="H1385" s="1675">
        <f t="array" ref="H1385">XLOOKUP(C1385,'89'!C1414:C2027,'89'!H1414:H2027)</f>
        <v>88</v>
      </c>
      <c r="I1385" s="1675">
        <f t="array" ref="I1385">XLOOKUP(C1385,'89'!C1414:C2027,'89'!I1414:I2027)</f>
        <v>72</v>
      </c>
      <c r="J1385" s="1675">
        <f t="array" ref="J1385">XLOOKUP(C1385,'89'!C1414:C2027,'89'!J1414:J2027)</f>
        <v>91</v>
      </c>
      <c r="K1385" s="8" t="s">
        <v>14</v>
      </c>
      <c r="L1385" s="8" t="s">
        <v>3046</v>
      </c>
    </row>
    <row r="1386" ht="14.25" customHeight="1">
      <c r="A1386" s="8" t="s">
        <v>3045</v>
      </c>
      <c r="B1386" s="1678" t="s">
        <v>892</v>
      </c>
      <c r="C1386" s="1680">
        <v>792.0</v>
      </c>
      <c r="D1386" s="1678" t="s">
        <v>2232</v>
      </c>
      <c r="E1386" s="8" t="str">
        <f t="array" ref="E1386">XLOOKUP(C1386,'89'!C1415:C2028,'89'!E1415:E2028)</f>
        <v>Morados</v>
      </c>
      <c r="H1386" s="1675">
        <f t="array" ref="H1386">XLOOKUP(C1386,'89'!C1415:C2028,'89'!H1415:H2028)</f>
        <v>126</v>
      </c>
      <c r="I1386" s="1675">
        <f t="array" ref="I1386">XLOOKUP(C1386,'89'!C1415:C2028,'89'!I1415:I2028)</f>
        <v>106</v>
      </c>
      <c r="J1386" s="1675">
        <f t="array" ref="J1386">XLOOKUP(C1386,'89'!C1415:C2028,'89'!J1415:J2028)</f>
        <v>132</v>
      </c>
      <c r="K1386" s="8" t="s">
        <v>14</v>
      </c>
      <c r="L1386" s="8" t="s">
        <v>3046</v>
      </c>
    </row>
    <row r="1387" ht="14.25" customHeight="1">
      <c r="A1387" s="8" t="s">
        <v>3045</v>
      </c>
      <c r="B1387" s="1678" t="s">
        <v>814</v>
      </c>
      <c r="C1387" s="1682">
        <v>793.0</v>
      </c>
      <c r="D1387" s="1678" t="s">
        <v>2233</v>
      </c>
      <c r="E1387" s="8" t="str">
        <f t="array" ref="E1387">XLOOKUP(C1387,'89'!C1416:C2029,'89'!E1416:E2029)</f>
        <v>Morados</v>
      </c>
      <c r="H1387" s="1675">
        <f t="array" ref="H1387">XLOOKUP(C1387,'89'!C1416:C2029,'89'!H1416:H2029)</f>
        <v>174</v>
      </c>
      <c r="I1387" s="1675">
        <f t="array" ref="I1387">XLOOKUP(C1387,'89'!C1416:C2029,'89'!I1416:I2029)</f>
        <v>156</v>
      </c>
      <c r="J1387" s="1675">
        <f t="array" ref="J1387">XLOOKUP(C1387,'89'!C1416:C2029,'89'!J1416:J2029)</f>
        <v>179</v>
      </c>
      <c r="K1387" s="8" t="s">
        <v>14</v>
      </c>
      <c r="L1387" s="8" t="s">
        <v>3046</v>
      </c>
    </row>
    <row r="1388" ht="14.25" customHeight="1">
      <c r="A1388" s="8" t="s">
        <v>3045</v>
      </c>
      <c r="B1388" s="14" t="s">
        <v>168</v>
      </c>
      <c r="C1388" s="1682">
        <v>794.0</v>
      </c>
      <c r="D1388" s="1678" t="s">
        <v>2869</v>
      </c>
      <c r="E1388" s="8" t="str">
        <f t="array" ref="E1388">XLOOKUP(C1388,'89'!C1417:C2030,'89'!E1417:E2030)</f>
        <v>Morados</v>
      </c>
      <c r="H1388" s="1675">
        <f t="array" ref="H1388">XLOOKUP(C1388,'89'!C1417:C2030,'89'!H1417:H2030)</f>
        <v>208</v>
      </c>
      <c r="I1388" s="1675">
        <f t="array" ref="I1388">XLOOKUP(C1388,'89'!C1417:C2030,'89'!I1417:I2030)</f>
        <v>194</v>
      </c>
      <c r="J1388" s="1675">
        <f t="array" ref="J1388">XLOOKUP(C1388,'89'!C1417:C2030,'89'!J1417:J2030)</f>
        <v>209</v>
      </c>
      <c r="K1388" s="8" t="s">
        <v>14</v>
      </c>
      <c r="L1388" s="8" t="s">
        <v>3046</v>
      </c>
    </row>
    <row r="1389" ht="14.25" customHeight="1">
      <c r="A1389" s="8" t="s">
        <v>3045</v>
      </c>
      <c r="B1389" s="14" t="s">
        <v>168</v>
      </c>
      <c r="C1389" s="1682">
        <v>795.0</v>
      </c>
      <c r="D1389" s="1678" t="s">
        <v>2870</v>
      </c>
      <c r="E1389" s="8" t="str">
        <f t="array" ref="E1389">XLOOKUP(C1389,'89'!C1418:C2031,'89'!E1418:E2031)</f>
        <v>Morados</v>
      </c>
      <c r="H1389" s="1675">
        <f t="array" ref="H1389">XLOOKUP(C1389,'89'!C1418:C2031,'89'!H1418:H2031)</f>
        <v>219</v>
      </c>
      <c r="I1389" s="1675">
        <f t="array" ref="I1389">XLOOKUP(C1389,'89'!C1418:C2031,'89'!I1418:I2031)</f>
        <v>205</v>
      </c>
      <c r="J1389" s="1675">
        <f t="array" ref="J1389">XLOOKUP(C1389,'89'!C1418:C2031,'89'!J1418:J2031)</f>
        <v>216</v>
      </c>
      <c r="K1389" s="8" t="s">
        <v>14</v>
      </c>
      <c r="L1389" s="8" t="s">
        <v>3046</v>
      </c>
    </row>
    <row r="1390" ht="14.25" customHeight="1">
      <c r="A1390" s="8" t="s">
        <v>3045</v>
      </c>
      <c r="B1390" s="14" t="s">
        <v>168</v>
      </c>
      <c r="C1390" s="1682">
        <v>796.0</v>
      </c>
      <c r="D1390" s="1678" t="s">
        <v>2871</v>
      </c>
      <c r="E1390" s="8" t="str">
        <f t="array" ref="E1390">XLOOKUP(C1390,'89'!C1419:C2032,'89'!E1419:E2032)</f>
        <v>Morados</v>
      </c>
      <c r="H1390" s="1675">
        <f t="array" ref="H1390">XLOOKUP(C1390,'89'!C1419:C2032,'89'!H1419:H2032)</f>
        <v>235</v>
      </c>
      <c r="I1390" s="1675">
        <f t="array" ref="I1390">XLOOKUP(C1390,'89'!C1419:C2032,'89'!I1419:I2032)</f>
        <v>226</v>
      </c>
      <c r="J1390" s="1675">
        <f t="array" ref="J1390">XLOOKUP(C1390,'89'!C1419:C2032,'89'!J1419:J2032)</f>
        <v>229</v>
      </c>
      <c r="K1390" s="8" t="s">
        <v>14</v>
      </c>
      <c r="L1390" s="8" t="s">
        <v>3046</v>
      </c>
    </row>
    <row r="1391" ht="14.25" customHeight="1">
      <c r="A1391" s="8" t="s">
        <v>3045</v>
      </c>
      <c r="B1391" s="1678" t="s">
        <v>892</v>
      </c>
      <c r="C1391" s="1680">
        <v>797.0</v>
      </c>
      <c r="D1391" s="1678" t="s">
        <v>2234</v>
      </c>
      <c r="E1391" s="8" t="str">
        <f t="array" ref="E1391">XLOOKUP(C1391,'89'!C1420:C2033,'89'!E1420:E2033)</f>
        <v>Morados</v>
      </c>
      <c r="H1391" s="1675">
        <f t="array" ref="H1391">XLOOKUP(C1391,'89'!C1420:C2033,'89'!H1420:H2033)</f>
        <v>89</v>
      </c>
      <c r="I1391" s="1675">
        <f t="array" ref="I1391">XLOOKUP(C1391,'89'!C1420:C2033,'89'!I1420:I2033)</f>
        <v>72</v>
      </c>
      <c r="J1391" s="1675">
        <f t="array" ref="J1391">XLOOKUP(C1391,'89'!C1420:C2033,'89'!J1420:J2033)</f>
        <v>78</v>
      </c>
      <c r="K1391" s="8" t="s">
        <v>14</v>
      </c>
      <c r="L1391" s="8" t="s">
        <v>3046</v>
      </c>
    </row>
    <row r="1392" ht="14.25" customHeight="1">
      <c r="A1392" s="8" t="s">
        <v>3045</v>
      </c>
      <c r="B1392" s="1678" t="s">
        <v>892</v>
      </c>
      <c r="C1392" s="1680">
        <v>798.0</v>
      </c>
      <c r="D1392" s="1678" t="s">
        <v>2235</v>
      </c>
      <c r="E1392" s="8" t="str">
        <f t="array" ref="E1392">XLOOKUP(C1392,'89'!C1421:C2034,'89'!E1421:E2034)</f>
        <v>Morados</v>
      </c>
      <c r="H1392" s="1675">
        <f t="array" ref="H1392">XLOOKUP(C1392,'89'!C1421:C2034,'89'!H1421:H2034)</f>
        <v>128</v>
      </c>
      <c r="I1392" s="1675">
        <f t="array" ref="I1392">XLOOKUP(C1392,'89'!C1421:C2034,'89'!I1421:I2034)</f>
        <v>108</v>
      </c>
      <c r="J1392" s="1675">
        <f t="array" ref="J1392">XLOOKUP(C1392,'89'!C1421:C2034,'89'!J1421:J2034)</f>
        <v>119</v>
      </c>
      <c r="K1392" s="8" t="s">
        <v>14</v>
      </c>
      <c r="L1392" s="8" t="s">
        <v>3046</v>
      </c>
    </row>
    <row r="1393" ht="14.25" customHeight="1">
      <c r="A1393" s="8" t="s">
        <v>3045</v>
      </c>
      <c r="B1393" s="1678" t="s">
        <v>817</v>
      </c>
      <c r="C1393" s="1680">
        <v>799.0</v>
      </c>
      <c r="D1393" s="1678" t="s">
        <v>2236</v>
      </c>
      <c r="E1393" s="8" t="str">
        <f t="array" ref="E1393">XLOOKUP(C1393,'89'!C1422:C2035,'89'!E1422:E2035)</f>
        <v>Morados</v>
      </c>
      <c r="H1393" s="1675">
        <f t="array" ref="H1393">XLOOKUP(C1393,'89'!C1422:C2035,'89'!H1422:H2035)</f>
        <v>168</v>
      </c>
      <c r="I1393" s="1675">
        <f t="array" ref="I1393">XLOOKUP(C1393,'89'!C1422:C2035,'89'!I1422:I2035)</f>
        <v>152</v>
      </c>
      <c r="J1393" s="1675">
        <f t="array" ref="J1393">XLOOKUP(C1393,'89'!C1422:C2035,'89'!J1422:J2035)</f>
        <v>164</v>
      </c>
      <c r="K1393" s="8" t="s">
        <v>14</v>
      </c>
      <c r="L1393" s="8" t="s">
        <v>3046</v>
      </c>
    </row>
    <row r="1394" ht="14.25" customHeight="1">
      <c r="A1394" s="8" t="s">
        <v>3045</v>
      </c>
      <c r="B1394" s="14" t="s">
        <v>168</v>
      </c>
      <c r="C1394" s="1682">
        <v>800.0</v>
      </c>
      <c r="D1394" s="1678" t="s">
        <v>2872</v>
      </c>
      <c r="E1394" s="8" t="str">
        <f t="array" ref="E1394">XLOOKUP(C1394,'89'!C1423:C2036,'89'!E1423:E2036)</f>
        <v>Morados</v>
      </c>
      <c r="H1394" s="1675">
        <f t="array" ref="H1394">XLOOKUP(C1394,'89'!C1423:C2036,'89'!H1423:H2036)</f>
        <v>206</v>
      </c>
      <c r="I1394" s="1675">
        <f t="array" ref="I1394">XLOOKUP(C1394,'89'!C1423:C2036,'89'!I1423:I2036)</f>
        <v>191</v>
      </c>
      <c r="J1394" s="1675">
        <f t="array" ref="J1394">XLOOKUP(C1394,'89'!C1423:C2036,'89'!J1423:J2036)</f>
        <v>199</v>
      </c>
      <c r="K1394" s="8" t="s">
        <v>14</v>
      </c>
      <c r="L1394" s="8" t="s">
        <v>3046</v>
      </c>
    </row>
    <row r="1395" ht="14.25" customHeight="1">
      <c r="A1395" s="8" t="s">
        <v>3045</v>
      </c>
      <c r="B1395" s="14" t="s">
        <v>168</v>
      </c>
      <c r="C1395" s="1682">
        <v>801.0</v>
      </c>
      <c r="D1395" s="1678" t="s">
        <v>2873</v>
      </c>
      <c r="E1395" s="8" t="str">
        <f t="array" ref="E1395">XLOOKUP(C1395,'89'!C1424:C2037,'89'!E1424:E2037)</f>
        <v>Morados</v>
      </c>
      <c r="H1395" s="1675">
        <f t="array" ref="H1395">XLOOKUP(C1395,'89'!C1424:C2037,'89'!H1424:H2037)</f>
        <v>216</v>
      </c>
      <c r="I1395" s="1675">
        <f t="array" ref="I1395">XLOOKUP(C1395,'89'!C1424:C2037,'89'!I1424:I2037)</f>
        <v>204</v>
      </c>
      <c r="J1395" s="1675">
        <f t="array" ref="J1395">XLOOKUP(C1395,'89'!C1424:C2037,'89'!J1424:J2037)</f>
        <v>208</v>
      </c>
      <c r="K1395" s="8" t="s">
        <v>14</v>
      </c>
      <c r="L1395" s="8" t="s">
        <v>3046</v>
      </c>
    </row>
    <row r="1396" ht="14.25" customHeight="1">
      <c r="A1396" s="8" t="s">
        <v>3045</v>
      </c>
      <c r="B1396" s="14" t="s">
        <v>168</v>
      </c>
      <c r="C1396" s="1682">
        <v>802.0</v>
      </c>
      <c r="D1396" s="1678" t="s">
        <v>2874</v>
      </c>
      <c r="E1396" s="8" t="str">
        <f t="array" ref="E1396">XLOOKUP(C1396,'89'!C1425:C2038,'89'!E1425:E2038)</f>
        <v>Morados</v>
      </c>
      <c r="H1396" s="1675">
        <f t="array" ref="H1396">XLOOKUP(C1396,'89'!C1425:C2038,'89'!H1425:H2038)</f>
        <v>229</v>
      </c>
      <c r="I1396" s="1675">
        <f t="array" ref="I1396">XLOOKUP(C1396,'89'!C1425:C2038,'89'!I1425:I2038)</f>
        <v>219</v>
      </c>
      <c r="J1396" s="1675">
        <f t="array" ref="J1396">XLOOKUP(C1396,'89'!C1425:C2038,'89'!J1425:J2038)</f>
        <v>222</v>
      </c>
      <c r="K1396" s="8" t="s">
        <v>14</v>
      </c>
      <c r="L1396" s="8" t="s">
        <v>3046</v>
      </c>
    </row>
    <row r="1397" ht="14.25" customHeight="1">
      <c r="A1397" s="8" t="s">
        <v>3045</v>
      </c>
      <c r="B1397" s="1678" t="s">
        <v>892</v>
      </c>
      <c r="C1397" s="1680">
        <v>815.0</v>
      </c>
      <c r="D1397" s="1678" t="s">
        <v>2237</v>
      </c>
      <c r="E1397" s="8" t="str">
        <f t="array" ref="E1397">XLOOKUP(C1397,'89'!C1426:C2039,'89'!E1426:E2039)</f>
        <v>Morados</v>
      </c>
      <c r="H1397" s="1675">
        <f t="array" ref="H1397">XLOOKUP(C1397,'89'!C1426:C2039,'89'!H1426:H2039)</f>
        <v>117</v>
      </c>
      <c r="I1397" s="1675">
        <f t="array" ref="I1397">XLOOKUP(C1397,'89'!C1426:C2039,'89'!I1426:I2039)</f>
        <v>73</v>
      </c>
      <c r="J1397" s="1675">
        <f t="array" ref="J1397">XLOOKUP(C1397,'89'!C1426:C2039,'89'!J1426:J2039)</f>
        <v>76</v>
      </c>
      <c r="K1397" s="8" t="s">
        <v>14</v>
      </c>
      <c r="L1397" s="8" t="s">
        <v>3046</v>
      </c>
    </row>
    <row r="1398" ht="14.25" customHeight="1">
      <c r="A1398" s="8" t="s">
        <v>3045</v>
      </c>
      <c r="B1398" s="1678" t="s">
        <v>817</v>
      </c>
      <c r="C1398" s="1680">
        <v>816.0</v>
      </c>
      <c r="D1398" s="1678" t="s">
        <v>2238</v>
      </c>
      <c r="E1398" s="8" t="str">
        <f t="array" ref="E1398">XLOOKUP(C1398,'89'!C1427:C2040,'89'!E1427:E2040)</f>
        <v>Morados</v>
      </c>
      <c r="H1398" s="1675">
        <f t="array" ref="H1398">XLOOKUP(C1398,'89'!C1427:C2040,'89'!H1427:H2040)</f>
        <v>150</v>
      </c>
      <c r="I1398" s="1675">
        <f t="array" ref="I1398">XLOOKUP(C1398,'89'!C1427:C2040,'89'!I1427:I2040)</f>
        <v>103</v>
      </c>
      <c r="J1398" s="1675">
        <f t="array" ref="J1398">XLOOKUP(C1398,'89'!C1427:C2040,'89'!J1427:J2040)</f>
        <v>112</v>
      </c>
      <c r="K1398" s="8" t="s">
        <v>14</v>
      </c>
      <c r="L1398" s="8" t="s">
        <v>3046</v>
      </c>
    </row>
    <row r="1399" ht="14.25" customHeight="1">
      <c r="A1399" s="8" t="s">
        <v>3045</v>
      </c>
      <c r="B1399" s="1678" t="s">
        <v>814</v>
      </c>
      <c r="C1399" s="1682">
        <v>817.0</v>
      </c>
      <c r="D1399" s="1678" t="s">
        <v>2239</v>
      </c>
      <c r="E1399" s="8" t="str">
        <f t="array" ref="E1399">XLOOKUP(C1399,'89'!C1428:C2041,'89'!E1428:E2041)</f>
        <v>Morados</v>
      </c>
      <c r="H1399" s="1675">
        <f t="array" ref="H1399">XLOOKUP(C1399,'89'!C1428:C2041,'89'!H1428:H2041)</f>
        <v>191</v>
      </c>
      <c r="I1399" s="1675">
        <f t="array" ref="I1399">XLOOKUP(C1399,'89'!C1428:C2041,'89'!I1428:I2041)</f>
        <v>151</v>
      </c>
      <c r="J1399" s="1675">
        <f t="array" ref="J1399">XLOOKUP(C1399,'89'!C1428:C2041,'89'!J1428:J2041)</f>
        <v>164</v>
      </c>
      <c r="K1399" s="8" t="s">
        <v>14</v>
      </c>
      <c r="L1399" s="8" t="s">
        <v>3046</v>
      </c>
    </row>
    <row r="1400" ht="14.25" customHeight="1">
      <c r="A1400" s="8" t="s">
        <v>3045</v>
      </c>
      <c r="B1400" s="14" t="s">
        <v>168</v>
      </c>
      <c r="C1400" s="1682">
        <v>818.0</v>
      </c>
      <c r="D1400" s="1678" t="s">
        <v>2875</v>
      </c>
      <c r="E1400" s="8" t="str">
        <f t="array" ref="E1400">XLOOKUP(C1400,'89'!C1429:C2042,'89'!E1429:E2042)</f>
        <v>Morados</v>
      </c>
      <c r="H1400" s="1675">
        <f t="array" ref="H1400">XLOOKUP(C1400,'89'!C1429:C2042,'89'!H1429:H2042)</f>
        <v>225</v>
      </c>
      <c r="I1400" s="1675">
        <f t="array" ref="I1400">XLOOKUP(C1400,'89'!C1429:C2042,'89'!I1429:I2042)</f>
        <v>196</v>
      </c>
      <c r="J1400" s="1675">
        <f t="array" ref="J1400">XLOOKUP(C1400,'89'!C1429:C2042,'89'!J1429:J2042)</f>
        <v>205</v>
      </c>
      <c r="K1400" s="8" t="s">
        <v>14</v>
      </c>
      <c r="L1400" s="8" t="s">
        <v>3046</v>
      </c>
    </row>
    <row r="1401" ht="14.25" customHeight="1">
      <c r="A1401" s="8" t="s">
        <v>3045</v>
      </c>
      <c r="B1401" s="14" t="s">
        <v>168</v>
      </c>
      <c r="C1401" s="1682">
        <v>819.0</v>
      </c>
      <c r="D1401" s="1678" t="s">
        <v>2876</v>
      </c>
      <c r="E1401" s="8" t="str">
        <f t="array" ref="E1401">XLOOKUP(C1401,'89'!C1430:C2043,'89'!E1430:E2043)</f>
        <v>Morados</v>
      </c>
      <c r="H1401" s="1675">
        <f t="array" ref="H1401">XLOOKUP(C1401,'89'!C1430:C2043,'89'!H1430:H2043)</f>
        <v>229</v>
      </c>
      <c r="I1401" s="1675">
        <f t="array" ref="I1401">XLOOKUP(C1401,'89'!C1430:C2043,'89'!I1430:I2043)</f>
        <v>207</v>
      </c>
      <c r="J1401" s="1675">
        <f t="array" ref="J1401">XLOOKUP(C1401,'89'!C1430:C2043,'89'!J1430:J2043)</f>
        <v>211</v>
      </c>
      <c r="K1401" s="8" t="s">
        <v>14</v>
      </c>
      <c r="L1401" s="8" t="s">
        <v>3046</v>
      </c>
    </row>
    <row r="1402" ht="14.25" customHeight="1">
      <c r="A1402" s="8" t="s">
        <v>3045</v>
      </c>
      <c r="B1402" s="14" t="s">
        <v>168</v>
      </c>
      <c r="C1402" s="1682">
        <v>820.0</v>
      </c>
      <c r="D1402" s="1678" t="s">
        <v>2877</v>
      </c>
      <c r="E1402" s="8" t="str">
        <f t="array" ref="E1402">XLOOKUP(C1402,'89'!C1431:C2044,'89'!E1431:E2044)</f>
        <v>Morados</v>
      </c>
      <c r="H1402" s="1675">
        <f t="array" ref="H1402">XLOOKUP(C1402,'89'!C1431:C2044,'89'!H1431:H2044)</f>
        <v>240</v>
      </c>
      <c r="I1402" s="1675">
        <f t="array" ref="I1402">XLOOKUP(C1402,'89'!C1431:C2044,'89'!I1431:I2044)</f>
        <v>218</v>
      </c>
      <c r="J1402" s="1675">
        <f t="array" ref="J1402">XLOOKUP(C1402,'89'!C1431:C2044,'89'!J1431:J2044)</f>
        <v>219</v>
      </c>
      <c r="K1402" s="8" t="s">
        <v>14</v>
      </c>
      <c r="L1402" s="8" t="s">
        <v>3046</v>
      </c>
    </row>
    <row r="1403" ht="14.25" customHeight="1">
      <c r="A1403" s="8" t="s">
        <v>3045</v>
      </c>
      <c r="B1403" s="1678" t="s">
        <v>892</v>
      </c>
      <c r="C1403" s="1680">
        <v>821.0</v>
      </c>
      <c r="D1403" s="1678" t="s">
        <v>2240</v>
      </c>
      <c r="E1403" s="8" t="str">
        <f t="array" ref="E1403">XLOOKUP(C1403,'89'!C1432:C2045,'89'!E1432:E2045)</f>
        <v>Rojos</v>
      </c>
      <c r="H1403" s="1675">
        <f t="array" ref="H1403">XLOOKUP(C1403,'89'!C1432:C2045,'89'!H1432:H2045)</f>
        <v>127</v>
      </c>
      <c r="I1403" s="1675">
        <f t="array" ref="I1403">XLOOKUP(C1403,'89'!C1432:C2045,'89'!I1432:I2045)</f>
        <v>76</v>
      </c>
      <c r="J1403" s="1675">
        <f t="array" ref="J1403">XLOOKUP(C1403,'89'!C1432:C2045,'89'!J1432:J2045)</f>
        <v>71</v>
      </c>
      <c r="K1403" s="8" t="s">
        <v>14</v>
      </c>
      <c r="L1403" s="8" t="s">
        <v>3046</v>
      </c>
    </row>
    <row r="1404" ht="14.25" customHeight="1">
      <c r="A1404" s="8" t="s">
        <v>3045</v>
      </c>
      <c r="B1404" s="1678" t="s">
        <v>817</v>
      </c>
      <c r="C1404" s="1680">
        <v>822.0</v>
      </c>
      <c r="D1404" s="1678" t="s">
        <v>2241</v>
      </c>
      <c r="E1404" s="8" t="str">
        <f t="array" ref="E1404">XLOOKUP(C1404,'89'!C1433:C2046,'89'!E1433:E2046)</f>
        <v>Morados</v>
      </c>
      <c r="H1404" s="1675">
        <f t="array" ref="H1404">XLOOKUP(C1404,'89'!C1433:C2046,'89'!H1433:H2046)</f>
        <v>153</v>
      </c>
      <c r="I1404" s="1675">
        <f t="array" ref="I1404">XLOOKUP(C1404,'89'!C1433:C2046,'89'!I1433:I2046)</f>
        <v>101</v>
      </c>
      <c r="J1404" s="1675">
        <f t="array" ref="J1404">XLOOKUP(C1404,'89'!C1433:C2046,'89'!J1433:J2046)</f>
        <v>100</v>
      </c>
      <c r="K1404" s="8" t="s">
        <v>14</v>
      </c>
      <c r="L1404" s="8" t="s">
        <v>3046</v>
      </c>
    </row>
    <row r="1405" ht="14.25" customHeight="1">
      <c r="A1405" s="8" t="s">
        <v>3045</v>
      </c>
      <c r="B1405" s="1678" t="s">
        <v>814</v>
      </c>
      <c r="C1405" s="1682">
        <v>823.0</v>
      </c>
      <c r="D1405" s="1678" t="s">
        <v>2242</v>
      </c>
      <c r="E1405" s="8" t="str">
        <f t="array" ref="E1405">XLOOKUP(C1405,'89'!C1434:C2047,'89'!E1434:E2047)</f>
        <v>Morados</v>
      </c>
      <c r="H1405" s="1675">
        <f t="array" ref="H1405">XLOOKUP(C1405,'89'!C1434:C2047,'89'!H1434:H2047)</f>
        <v>192</v>
      </c>
      <c r="I1405" s="1675">
        <f t="array" ref="I1405">XLOOKUP(C1405,'89'!C1434:C2047,'89'!I1434:I2047)</f>
        <v>146</v>
      </c>
      <c r="J1405" s="1675">
        <f t="array" ref="J1405">XLOOKUP(C1405,'89'!C1434:C2047,'89'!J1434:J2047)</f>
        <v>148</v>
      </c>
      <c r="K1405" s="8" t="s">
        <v>14</v>
      </c>
      <c r="L1405" s="8" t="s">
        <v>3046</v>
      </c>
    </row>
    <row r="1406" ht="14.25" customHeight="1">
      <c r="A1406" s="8" t="s">
        <v>3045</v>
      </c>
      <c r="B1406" s="14" t="s">
        <v>168</v>
      </c>
      <c r="C1406" s="1682">
        <v>824.0</v>
      </c>
      <c r="D1406" s="1678" t="s">
        <v>2878</v>
      </c>
      <c r="E1406" s="8" t="str">
        <f t="array" ref="E1406">XLOOKUP(C1406,'89'!C1435:C2048,'89'!E1435:E2048)</f>
        <v>Morados</v>
      </c>
      <c r="H1406" s="1675">
        <f t="array" ref="H1406">XLOOKUP(C1406,'89'!C1435:C2048,'89'!H1435:H2048)</f>
        <v>221</v>
      </c>
      <c r="I1406" s="1675">
        <f t="array" ref="I1406">XLOOKUP(C1406,'89'!C1435:C2048,'89'!I1435:I2048)</f>
        <v>185</v>
      </c>
      <c r="J1406" s="1675">
        <f t="array" ref="J1406">XLOOKUP(C1406,'89'!C1435:C2048,'89'!J1435:J2048)</f>
        <v>185</v>
      </c>
      <c r="K1406" s="8" t="s">
        <v>14</v>
      </c>
      <c r="L1406" s="8" t="s">
        <v>3046</v>
      </c>
    </row>
    <row r="1407" ht="14.25" customHeight="1">
      <c r="A1407" s="8" t="s">
        <v>3045</v>
      </c>
      <c r="B1407" s="14" t="s">
        <v>168</v>
      </c>
      <c r="C1407" s="1682">
        <v>825.0</v>
      </c>
      <c r="D1407" s="1678" t="s">
        <v>2879</v>
      </c>
      <c r="E1407" s="8" t="str">
        <f t="array" ref="E1407">XLOOKUP(C1407,'89'!C1436:C2049,'89'!E1436:E2049)</f>
        <v>Morados</v>
      </c>
      <c r="H1407" s="1675">
        <f t="array" ref="H1407">XLOOKUP(C1407,'89'!C1436:C2049,'89'!H1436:H2049)</f>
        <v>230</v>
      </c>
      <c r="I1407" s="1675">
        <f t="array" ref="I1407">XLOOKUP(C1407,'89'!C1436:C2049,'89'!I1436:I2049)</f>
        <v>198</v>
      </c>
      <c r="J1407" s="1675">
        <f t="array" ref="J1407">XLOOKUP(C1407,'89'!C1436:C2049,'89'!J1436:J2049)</f>
        <v>197</v>
      </c>
      <c r="K1407" s="8" t="s">
        <v>14</v>
      </c>
      <c r="L1407" s="8" t="s">
        <v>3046</v>
      </c>
    </row>
    <row r="1408" ht="14.25" customHeight="1">
      <c r="A1408" s="8" t="s">
        <v>3045</v>
      </c>
      <c r="B1408" s="14" t="s">
        <v>168</v>
      </c>
      <c r="C1408" s="1682">
        <v>826.0</v>
      </c>
      <c r="D1408" s="1678" t="s">
        <v>2880</v>
      </c>
      <c r="E1408" s="8" t="str">
        <f t="array" ref="E1408">XLOOKUP(C1408,'89'!C1437:C2050,'89'!E1437:E2050)</f>
        <v>Morados</v>
      </c>
      <c r="H1408" s="1675">
        <f t="array" ref="H1408">XLOOKUP(C1408,'89'!C1437:C2050,'89'!H1437:H2050)</f>
        <v>237</v>
      </c>
      <c r="I1408" s="1675">
        <f t="array" ref="I1408">XLOOKUP(C1408,'89'!C1437:C2050,'89'!I1437:I2050)</f>
        <v>217</v>
      </c>
      <c r="J1408" s="1675">
        <f t="array" ref="J1408">XLOOKUP(C1408,'89'!C1437:C2050,'89'!J1437:J2050)</f>
        <v>217</v>
      </c>
      <c r="K1408" s="8" t="s">
        <v>14</v>
      </c>
      <c r="L1408" s="8" t="s">
        <v>3046</v>
      </c>
    </row>
    <row r="1409" ht="14.25" customHeight="1">
      <c r="A1409" s="8" t="s">
        <v>3045</v>
      </c>
      <c r="B1409" s="1678" t="s">
        <v>892</v>
      </c>
      <c r="C1409" s="1680">
        <v>827.0</v>
      </c>
      <c r="D1409" s="1678" t="s">
        <v>2243</v>
      </c>
      <c r="E1409" s="8" t="str">
        <f t="array" ref="E1409">XLOOKUP(C1409,'89'!C1438:C2051,'89'!E1438:E2051)</f>
        <v>Morados</v>
      </c>
      <c r="H1409" s="1675">
        <f t="array" ref="H1409">XLOOKUP(C1409,'89'!C1438:C2051,'89'!H1438:H2051)</f>
        <v>106</v>
      </c>
      <c r="I1409" s="1675">
        <f t="array" ref="I1409">XLOOKUP(C1409,'89'!C1438:C2051,'89'!I1438:I2051)</f>
        <v>75</v>
      </c>
      <c r="J1409" s="1675">
        <f t="array" ref="J1409">XLOOKUP(C1409,'89'!C1438:C2051,'89'!J1438:J2051)</f>
        <v>71</v>
      </c>
      <c r="K1409" s="8" t="s">
        <v>14</v>
      </c>
      <c r="L1409" s="8" t="s">
        <v>3046</v>
      </c>
    </row>
    <row r="1410" ht="14.25" customHeight="1">
      <c r="A1410" s="8" t="s">
        <v>3045</v>
      </c>
      <c r="B1410" s="1678" t="s">
        <v>817</v>
      </c>
      <c r="C1410" s="1680">
        <v>828.0</v>
      </c>
      <c r="D1410" s="1678" t="s">
        <v>2244</v>
      </c>
      <c r="E1410" s="8" t="str">
        <f t="array" ref="E1410">XLOOKUP(C1410,'89'!C1439:C2052,'89'!E1439:E2052)</f>
        <v>Morados</v>
      </c>
      <c r="H1410" s="1675">
        <f t="array" ref="H1410">XLOOKUP(C1410,'89'!C1439:C2052,'89'!H1439:H2052)</f>
        <v>134</v>
      </c>
      <c r="I1410" s="1675">
        <f t="array" ref="I1410">XLOOKUP(C1410,'89'!C1439:C2052,'89'!I1439:I2052)</f>
        <v>98</v>
      </c>
      <c r="J1410" s="1675">
        <f t="array" ref="J1410">XLOOKUP(C1410,'89'!C1439:C2052,'89'!J1439:J2052)</f>
        <v>96</v>
      </c>
      <c r="K1410" s="8" t="s">
        <v>14</v>
      </c>
      <c r="L1410" s="8" t="s">
        <v>3046</v>
      </c>
    </row>
    <row r="1411" ht="14.25" customHeight="1">
      <c r="A1411" s="8" t="s">
        <v>3045</v>
      </c>
      <c r="B1411" s="1678" t="s">
        <v>814</v>
      </c>
      <c r="C1411" s="1682">
        <v>829.0</v>
      </c>
      <c r="D1411" s="1678" t="s">
        <v>2245</v>
      </c>
      <c r="E1411" s="8" t="str">
        <f t="array" ref="E1411">XLOOKUP(C1411,'89'!C1440:C2053,'89'!E1440:E2053)</f>
        <v>Cafés</v>
      </c>
      <c r="H1411" s="1675">
        <f t="array" ref="H1411">XLOOKUP(C1411,'89'!C1440:C2053,'89'!H1440:H2053)</f>
        <v>177</v>
      </c>
      <c r="I1411" s="1675">
        <f t="array" ref="I1411">XLOOKUP(C1411,'89'!C1440:C2053,'89'!I1440:I2053)</f>
        <v>143</v>
      </c>
      <c r="J1411" s="1675">
        <f t="array" ref="J1411">XLOOKUP(C1411,'89'!C1440:C2053,'89'!J1440:J2053)</f>
        <v>145</v>
      </c>
      <c r="K1411" s="8" t="s">
        <v>14</v>
      </c>
      <c r="L1411" s="8" t="s">
        <v>3046</v>
      </c>
    </row>
    <row r="1412" ht="14.25" customHeight="1">
      <c r="A1412" s="8" t="s">
        <v>3045</v>
      </c>
      <c r="B1412" s="1678" t="s">
        <v>814</v>
      </c>
      <c r="C1412" s="1682">
        <v>830.0</v>
      </c>
      <c r="D1412" s="1678" t="s">
        <v>2881</v>
      </c>
      <c r="E1412" s="8" t="str">
        <f t="array" ref="E1412">XLOOKUP(C1412,'89'!C1441:C2054,'89'!E1441:E2054)</f>
        <v>Cafés</v>
      </c>
      <c r="H1412" s="1675">
        <f t="array" ref="H1412">XLOOKUP(C1412,'89'!C1441:C2054,'89'!H1441:H2054)</f>
        <v>210</v>
      </c>
      <c r="I1412" s="1675">
        <f t="array" ref="I1412">XLOOKUP(C1412,'89'!C1441:C2054,'89'!I1441:I2054)</f>
        <v>183</v>
      </c>
      <c r="J1412" s="1675">
        <f t="array" ref="J1412">XLOOKUP(C1412,'89'!C1441:C2054,'89'!J1441:J2054)</f>
        <v>183</v>
      </c>
      <c r="K1412" s="8" t="s">
        <v>14</v>
      </c>
      <c r="L1412" s="8" t="s">
        <v>3046</v>
      </c>
    </row>
    <row r="1413" ht="14.25" customHeight="1">
      <c r="A1413" s="8" t="s">
        <v>3045</v>
      </c>
      <c r="B1413" s="14" t="s">
        <v>168</v>
      </c>
      <c r="C1413" s="1682">
        <v>831.0</v>
      </c>
      <c r="D1413" s="1678" t="s">
        <v>2882</v>
      </c>
      <c r="E1413" s="8" t="str">
        <f t="array" ref="E1413">XLOOKUP(C1413,'89'!C1442:C2055,'89'!E1442:E2055)</f>
        <v>Cafés</v>
      </c>
      <c r="H1413" s="1675">
        <f t="array" ref="H1413">XLOOKUP(C1413,'89'!C1442:C2055,'89'!H1442:H2055)</f>
        <v>221</v>
      </c>
      <c r="I1413" s="1675">
        <f t="array" ref="I1413">XLOOKUP(C1413,'89'!C1442:C2055,'89'!I1442:I2055)</f>
        <v>197</v>
      </c>
      <c r="J1413" s="1675">
        <f t="array" ref="J1413">XLOOKUP(C1413,'89'!C1442:C2055,'89'!J1442:J2055)</f>
        <v>196</v>
      </c>
      <c r="K1413" s="8" t="s">
        <v>14</v>
      </c>
      <c r="L1413" s="8" t="s">
        <v>3046</v>
      </c>
    </row>
    <row r="1414" ht="14.25" customHeight="1">
      <c r="A1414" s="8" t="s">
        <v>3045</v>
      </c>
      <c r="B1414" s="14" t="s">
        <v>168</v>
      </c>
      <c r="C1414" s="1682">
        <v>832.0</v>
      </c>
      <c r="D1414" s="1678" t="s">
        <v>2883</v>
      </c>
      <c r="E1414" s="8" t="str">
        <f t="array" ref="E1414">XLOOKUP(C1414,'89'!C1443:C2056,'89'!E1443:E2056)</f>
        <v>Cafés</v>
      </c>
      <c r="H1414" s="1675">
        <f t="array" ref="H1414">XLOOKUP(C1414,'89'!C1443:C2056,'89'!H1443:H2056)</f>
        <v>231</v>
      </c>
      <c r="I1414" s="1675">
        <f t="array" ref="I1414">XLOOKUP(C1414,'89'!C1443:C2056,'89'!I1443:I2056)</f>
        <v>215</v>
      </c>
      <c r="J1414" s="1675">
        <f t="array" ref="J1414">XLOOKUP(C1414,'89'!C1443:C2056,'89'!J1443:J2056)</f>
        <v>215</v>
      </c>
      <c r="K1414" s="8" t="s">
        <v>14</v>
      </c>
      <c r="L1414" s="8" t="s">
        <v>3046</v>
      </c>
    </row>
    <row r="1415" ht="14.25" customHeight="1">
      <c r="A1415" s="8" t="s">
        <v>3045</v>
      </c>
      <c r="B1415" s="1678" t="s">
        <v>892</v>
      </c>
      <c r="C1415" s="1680">
        <v>833.0</v>
      </c>
      <c r="D1415" s="1678" t="s">
        <v>2246</v>
      </c>
      <c r="E1415" s="8" t="str">
        <f t="array" ref="E1415">XLOOKUP(C1415,'89'!C1444:C2057,'89'!E1444:E2057)</f>
        <v>Cafés</v>
      </c>
      <c r="H1415" s="1675">
        <f t="array" ref="H1415">XLOOKUP(C1415,'89'!C1444:C2057,'89'!H1444:H2057)</f>
        <v>96</v>
      </c>
      <c r="I1415" s="1675">
        <f t="array" ref="I1415">XLOOKUP(C1415,'89'!C1444:C2057,'89'!I1444:I2057)</f>
        <v>76</v>
      </c>
      <c r="J1415" s="1675">
        <f t="array" ref="J1415">XLOOKUP(C1415,'89'!C1444:C2057,'89'!J1444:J2057)</f>
        <v>71</v>
      </c>
      <c r="K1415" s="8" t="s">
        <v>14</v>
      </c>
      <c r="L1415" s="8" t="s">
        <v>3046</v>
      </c>
    </row>
    <row r="1416" ht="14.25" customHeight="1">
      <c r="A1416" s="8" t="s">
        <v>3045</v>
      </c>
      <c r="B1416" s="1678" t="s">
        <v>892</v>
      </c>
      <c r="C1416" s="1680">
        <v>834.0</v>
      </c>
      <c r="D1416" s="1678" t="s">
        <v>2247</v>
      </c>
      <c r="E1416" s="8" t="str">
        <f t="array" ref="E1416">XLOOKUP(C1416,'89'!C1445:C2058,'89'!E1445:E2058)</f>
        <v>Cafés</v>
      </c>
      <c r="H1416" s="1675">
        <f t="array" ref="H1416">XLOOKUP(C1416,'89'!C1445:C2058,'89'!H1445:H2058)</f>
        <v>123</v>
      </c>
      <c r="I1416" s="1675">
        <f t="array" ref="I1416">XLOOKUP(C1416,'89'!C1445:C2058,'89'!I1445:I2058)</f>
        <v>99</v>
      </c>
      <c r="J1416" s="1675">
        <f t="array" ref="J1416">XLOOKUP(C1416,'89'!C1445:C2058,'89'!J1445:J2058)</f>
        <v>96</v>
      </c>
      <c r="K1416" s="8" t="s">
        <v>14</v>
      </c>
      <c r="L1416" s="8" t="s">
        <v>3046</v>
      </c>
    </row>
    <row r="1417" ht="14.25" customHeight="1">
      <c r="A1417" s="8" t="s">
        <v>3045</v>
      </c>
      <c r="B1417" s="1678" t="s">
        <v>814</v>
      </c>
      <c r="C1417" s="1682">
        <v>835.0</v>
      </c>
      <c r="D1417" s="1678" t="s">
        <v>2248</v>
      </c>
      <c r="E1417" s="8" t="str">
        <f t="array" ref="E1417">XLOOKUP(C1417,'89'!C1446:C2059,'89'!E1446:E2059)</f>
        <v>Cafés</v>
      </c>
      <c r="H1417" s="1675">
        <f t="array" ref="H1417">XLOOKUP(C1417,'89'!C1446:C2059,'89'!H1446:H2059)</f>
        <v>170</v>
      </c>
      <c r="I1417" s="1675">
        <f t="array" ref="I1417">XLOOKUP(C1417,'89'!C1446:C2059,'89'!I1446:I2059)</f>
        <v>149</v>
      </c>
      <c r="J1417" s="1675">
        <f t="array" ref="J1417">XLOOKUP(C1417,'89'!C1446:C2059,'89'!J1446:J2059)</f>
        <v>150</v>
      </c>
      <c r="K1417" s="8" t="s">
        <v>14</v>
      </c>
      <c r="L1417" s="8" t="s">
        <v>3046</v>
      </c>
    </row>
    <row r="1418" ht="14.25" customHeight="1">
      <c r="A1418" s="8" t="s">
        <v>3045</v>
      </c>
      <c r="B1418" s="14" t="s">
        <v>168</v>
      </c>
      <c r="C1418" s="1682">
        <v>836.0</v>
      </c>
      <c r="D1418" s="1678" t="s">
        <v>3068</v>
      </c>
      <c r="E1418" s="8" t="str">
        <f t="array" ref="E1418">XLOOKUP(C1418,'89'!C1447:C2060,'89'!E1447:E2060)</f>
        <v>Cafés</v>
      </c>
      <c r="H1418" s="1675">
        <f t="array" ref="H1418">XLOOKUP(C1418,'89'!C1447:C2060,'89'!H1447:H2060)</f>
        <v>202</v>
      </c>
      <c r="I1418" s="1675">
        <f t="array" ref="I1418">XLOOKUP(C1418,'89'!C1447:C2060,'89'!I1447:I2060)</f>
        <v>186</v>
      </c>
      <c r="J1418" s="1675">
        <f t="array" ref="J1418">XLOOKUP(C1418,'89'!C1447:C2060,'89'!J1447:J2060)</f>
        <v>184</v>
      </c>
      <c r="K1418" s="8" t="s">
        <v>14</v>
      </c>
      <c r="L1418" s="8" t="s">
        <v>3046</v>
      </c>
    </row>
    <row r="1419" ht="14.25" customHeight="1">
      <c r="A1419" s="8" t="s">
        <v>3045</v>
      </c>
      <c r="B1419" s="14" t="s">
        <v>168</v>
      </c>
      <c r="C1419" s="1682">
        <v>837.0</v>
      </c>
      <c r="D1419" s="1678" t="s">
        <v>2885</v>
      </c>
      <c r="E1419" s="8" t="str">
        <f t="array" ref="E1419">XLOOKUP(C1419,'89'!C1448:C2061,'89'!E1448:E2061)</f>
        <v>Cafés</v>
      </c>
      <c r="H1419" s="1675">
        <f t="array" ref="H1419">XLOOKUP(C1419,'89'!C1448:C2061,'89'!H1448:H2061)</f>
        <v>215</v>
      </c>
      <c r="I1419" s="1675">
        <f t="array" ref="I1419">XLOOKUP(C1419,'89'!C1448:C2061,'89'!I1448:I2061)</f>
        <v>199</v>
      </c>
      <c r="J1419" s="1675">
        <f t="array" ref="J1419">XLOOKUP(C1419,'89'!C1448:C2061,'89'!J1448:J2061)</f>
        <v>198</v>
      </c>
      <c r="K1419" s="8" t="s">
        <v>14</v>
      </c>
      <c r="L1419" s="8" t="s">
        <v>3046</v>
      </c>
    </row>
    <row r="1420" ht="14.25" customHeight="1">
      <c r="A1420" s="8" t="s">
        <v>3045</v>
      </c>
      <c r="B1420" s="14" t="s">
        <v>168</v>
      </c>
      <c r="C1420" s="1682">
        <v>838.0</v>
      </c>
      <c r="D1420" s="1678" t="s">
        <v>2886</v>
      </c>
      <c r="E1420" s="8" t="str">
        <f t="array" ref="E1420">XLOOKUP(C1420,'89'!C1449:C2062,'89'!E1449:E2062)</f>
        <v>Cafés</v>
      </c>
      <c r="H1420" s="1675">
        <f t="array" ref="H1420">XLOOKUP(C1420,'89'!C1449:C2062,'89'!H1449:H2062)</f>
        <v>227</v>
      </c>
      <c r="I1420" s="1675">
        <f t="array" ref="I1420">XLOOKUP(C1420,'89'!C1449:C2062,'89'!I1449:I2062)</f>
        <v>210</v>
      </c>
      <c r="J1420" s="1675">
        <f t="array" ref="J1420">XLOOKUP(C1420,'89'!C1449:C2062,'89'!J1449:J2062)</f>
        <v>207</v>
      </c>
      <c r="K1420" s="8" t="s">
        <v>14</v>
      </c>
      <c r="L1420" s="8" t="s">
        <v>3046</v>
      </c>
    </row>
    <row r="1421" ht="14.25" customHeight="1">
      <c r="A1421" s="8" t="s">
        <v>3045</v>
      </c>
      <c r="B1421" s="1678" t="s">
        <v>892</v>
      </c>
      <c r="C1421" s="1680">
        <v>839.0</v>
      </c>
      <c r="D1421" s="1678" t="s">
        <v>2249</v>
      </c>
      <c r="E1421" s="8" t="str">
        <f t="array" ref="E1421">XLOOKUP(C1421,'89'!C1450:C2063,'89'!E1450:E2063)</f>
        <v>Cafés</v>
      </c>
      <c r="H1421" s="1675">
        <f t="array" ref="H1421">XLOOKUP(C1421,'89'!C1450:C2063,'89'!H1450:H2063)</f>
        <v>135</v>
      </c>
      <c r="I1421" s="1675">
        <f t="array" ref="I1421">XLOOKUP(C1421,'89'!C1450:C2063,'89'!I1450:I2063)</f>
        <v>83</v>
      </c>
      <c r="J1421" s="1675">
        <f t="array" ref="J1421">XLOOKUP(C1421,'89'!C1450:C2063,'89'!J1450:J2063)</f>
        <v>71</v>
      </c>
      <c r="K1421" s="8" t="s">
        <v>14</v>
      </c>
      <c r="L1421" s="8" t="s">
        <v>3046</v>
      </c>
    </row>
    <row r="1422" ht="14.25" customHeight="1">
      <c r="A1422" s="8" t="s">
        <v>3045</v>
      </c>
      <c r="B1422" s="1678" t="s">
        <v>817</v>
      </c>
      <c r="C1422" s="1680">
        <v>840.0</v>
      </c>
      <c r="D1422" s="1678" t="s">
        <v>2250</v>
      </c>
      <c r="E1422" s="8" t="str">
        <f t="array" ref="E1422">XLOOKUP(C1422,'89'!C1451:C2064,'89'!E1451:E2064)</f>
        <v>Cafés</v>
      </c>
      <c r="H1422" s="1675">
        <f t="array" ref="H1422">XLOOKUP(C1422,'89'!C1451:C2064,'89'!H1451:H2064)</f>
        <v>150</v>
      </c>
      <c r="I1422" s="1675">
        <f t="array" ref="I1422">XLOOKUP(C1422,'89'!C1451:C2064,'89'!I1451:I2064)</f>
        <v>97</v>
      </c>
      <c r="J1422" s="1675">
        <f t="array" ref="J1422">XLOOKUP(C1422,'89'!C1451:C2064,'89'!J1451:J2064)</f>
        <v>85</v>
      </c>
      <c r="K1422" s="8" t="s">
        <v>14</v>
      </c>
      <c r="L1422" s="8" t="s">
        <v>3046</v>
      </c>
    </row>
    <row r="1423" ht="14.25" customHeight="1">
      <c r="A1423" s="8" t="s">
        <v>3045</v>
      </c>
      <c r="B1423" s="1678" t="s">
        <v>814</v>
      </c>
      <c r="C1423" s="1682">
        <v>841.0</v>
      </c>
      <c r="D1423" s="1678" t="s">
        <v>2251</v>
      </c>
      <c r="E1423" s="8" t="str">
        <f t="array" ref="E1423">XLOOKUP(C1423,'89'!C1452:C2065,'89'!E1452:E2065)</f>
        <v>Cafés</v>
      </c>
      <c r="H1423" s="1675">
        <f t="array" ref="H1423">XLOOKUP(C1423,'89'!C1452:C2065,'89'!H1452:H2065)</f>
        <v>188</v>
      </c>
      <c r="I1423" s="1675">
        <f t="array" ref="I1423">XLOOKUP(C1423,'89'!C1452:C2065,'89'!I1452:I2065)</f>
        <v>138</v>
      </c>
      <c r="J1423" s="1675">
        <f t="array" ref="J1423">XLOOKUP(C1423,'89'!C1452:C2065,'89'!J1452:J2065)</f>
        <v>127</v>
      </c>
      <c r="K1423" s="8" t="s">
        <v>14</v>
      </c>
      <c r="L1423" s="8" t="s">
        <v>3046</v>
      </c>
    </row>
    <row r="1424" ht="14.25" customHeight="1">
      <c r="A1424" s="8" t="s">
        <v>3045</v>
      </c>
      <c r="B1424" s="14" t="s">
        <v>168</v>
      </c>
      <c r="C1424" s="1683">
        <v>842.0</v>
      </c>
      <c r="D1424" s="14" t="s">
        <v>2887</v>
      </c>
      <c r="E1424" s="8" t="str">
        <f t="array" ref="E1424">XLOOKUP(C1424,'89'!C1453:C2066,'89'!E1453:E2066)</f>
        <v>Cafés</v>
      </c>
      <c r="H1424" s="1675">
        <f t="array" ref="H1424">XLOOKUP(C1424,'89'!C1453:C2066,'89'!H1453:H2066)</f>
        <v>219</v>
      </c>
      <c r="I1424" s="1675">
        <f t="array" ref="I1424">XLOOKUP(C1424,'89'!C1453:C2066,'89'!I1453:I2066)</f>
        <v>178</v>
      </c>
      <c r="J1424" s="1675">
        <f t="array" ref="J1424">XLOOKUP(C1424,'89'!C1453:C2066,'89'!J1453:J2066)</f>
        <v>168</v>
      </c>
      <c r="K1424" s="8" t="s">
        <v>14</v>
      </c>
      <c r="L1424" s="8" t="s">
        <v>3046</v>
      </c>
    </row>
    <row r="1425" ht="14.25" customHeight="1">
      <c r="A1425" s="8" t="s">
        <v>3045</v>
      </c>
      <c r="B1425" s="14" t="s">
        <v>168</v>
      </c>
      <c r="C1425" s="1682">
        <v>843.0</v>
      </c>
      <c r="D1425" s="1678" t="s">
        <v>2888</v>
      </c>
      <c r="E1425" s="8" t="str">
        <f t="array" ref="E1425">XLOOKUP(C1425,'89'!C1454:C2067,'89'!E1454:E2067)</f>
        <v>Cafés</v>
      </c>
      <c r="H1425" s="1675">
        <f t="array" ref="H1425">XLOOKUP(C1425,'89'!C1454:C2067,'89'!H1454:H2067)</f>
        <v>230</v>
      </c>
      <c r="I1425" s="1675">
        <f t="array" ref="I1425">XLOOKUP(C1425,'89'!C1454:C2067,'89'!I1454:I2067)</f>
        <v>192</v>
      </c>
      <c r="J1425" s="1675">
        <f t="array" ref="J1425">XLOOKUP(C1425,'89'!C1454:C2067,'89'!J1454:J2067)</f>
        <v>183</v>
      </c>
      <c r="K1425" s="8" t="s">
        <v>14</v>
      </c>
      <c r="L1425" s="8" t="s">
        <v>3046</v>
      </c>
    </row>
    <row r="1426" ht="14.25" customHeight="1">
      <c r="A1426" s="8" t="s">
        <v>3045</v>
      </c>
      <c r="B1426" s="14" t="s">
        <v>168</v>
      </c>
      <c r="C1426" s="1682">
        <v>844.0</v>
      </c>
      <c r="D1426" s="1678" t="s">
        <v>2889</v>
      </c>
      <c r="E1426" s="8" t="str">
        <f t="array" ref="E1426">XLOOKUP(C1426,'89'!C1455:C2068,'89'!E1455:E2068)</f>
        <v>Cafés</v>
      </c>
      <c r="H1426" s="1675">
        <f t="array" ref="H1426">XLOOKUP(C1426,'89'!C1455:C2068,'89'!H1455:H2068)</f>
        <v>240</v>
      </c>
      <c r="I1426" s="1675">
        <f t="array" ref="I1426">XLOOKUP(C1426,'89'!C1455:C2068,'89'!I1455:I2068)</f>
        <v>213</v>
      </c>
      <c r="J1426" s="1675">
        <f t="array" ref="J1426">XLOOKUP(C1426,'89'!C1455:C2068,'89'!J1455:J2068)</f>
        <v>207</v>
      </c>
      <c r="K1426" s="8" t="s">
        <v>14</v>
      </c>
      <c r="L1426" s="8" t="s">
        <v>3046</v>
      </c>
    </row>
    <row r="1427" ht="14.25" customHeight="1">
      <c r="A1427" s="8" t="s">
        <v>3045</v>
      </c>
      <c r="B1427" s="1678" t="s">
        <v>892</v>
      </c>
      <c r="C1427" s="1680">
        <v>845.0</v>
      </c>
      <c r="D1427" s="1678" t="s">
        <v>2252</v>
      </c>
      <c r="E1427" s="8" t="str">
        <f t="array" ref="E1427">XLOOKUP(C1427,'89'!C1456:C2069,'89'!E1456:E2069)</f>
        <v>Cafés</v>
      </c>
      <c r="H1427" s="1675">
        <f t="array" ref="H1427">XLOOKUP(C1427,'89'!C1456:C2069,'89'!H1456:H2069)</f>
        <v>115</v>
      </c>
      <c r="I1427" s="1675">
        <f t="array" ref="I1427">XLOOKUP(C1427,'89'!C1456:C2069,'89'!I1456:I2069)</f>
        <v>79</v>
      </c>
      <c r="J1427" s="1675">
        <f t="array" ref="J1427">XLOOKUP(C1427,'89'!C1456:C2069,'89'!J1456:J2069)</f>
        <v>69</v>
      </c>
      <c r="K1427" s="8" t="s">
        <v>14</v>
      </c>
      <c r="L1427" s="8" t="s">
        <v>3046</v>
      </c>
    </row>
    <row r="1428" ht="14.25" customHeight="1">
      <c r="A1428" s="8" t="s">
        <v>3045</v>
      </c>
      <c r="B1428" s="1678" t="s">
        <v>817</v>
      </c>
      <c r="C1428" s="1680">
        <v>846.0</v>
      </c>
      <c r="D1428" s="1678" t="s">
        <v>2253</v>
      </c>
      <c r="E1428" s="8" t="str">
        <f t="array" ref="E1428">XLOOKUP(C1428,'89'!C1457:C2070,'89'!E1457:E2070)</f>
        <v>Cafés</v>
      </c>
      <c r="H1428" s="1675">
        <f t="array" ref="H1428">XLOOKUP(C1428,'89'!C1457:C2070,'89'!H1457:H2070)</f>
        <v>137</v>
      </c>
      <c r="I1428" s="1675">
        <f t="array" ref="I1428">XLOOKUP(C1428,'89'!C1457:C2070,'89'!I1457:I2070)</f>
        <v>99</v>
      </c>
      <c r="J1428" s="1675">
        <f t="array" ref="J1428">XLOOKUP(C1428,'89'!C1457:C2070,'89'!J1457:J2070)</f>
        <v>89</v>
      </c>
      <c r="K1428" s="8" t="s">
        <v>14</v>
      </c>
      <c r="L1428" s="8" t="s">
        <v>3046</v>
      </c>
    </row>
    <row r="1429" ht="14.25" customHeight="1">
      <c r="A1429" s="8" t="s">
        <v>3045</v>
      </c>
      <c r="B1429" s="1678" t="s">
        <v>814</v>
      </c>
      <c r="C1429" s="1682">
        <v>847.0</v>
      </c>
      <c r="D1429" s="1678" t="s">
        <v>2254</v>
      </c>
      <c r="E1429" s="8" t="str">
        <f t="array" ref="E1429">XLOOKUP(C1429,'89'!C1458:C2071,'89'!E1458:E2071)</f>
        <v>Cafés</v>
      </c>
      <c r="H1429" s="1675">
        <f t="array" ref="H1429">XLOOKUP(C1429,'89'!C1458:C2071,'89'!H1458:H2071)</f>
        <v>171</v>
      </c>
      <c r="I1429" s="1675">
        <f t="array" ref="I1429">XLOOKUP(C1429,'89'!C1458:C2071,'89'!I1458:I2071)</f>
        <v>136</v>
      </c>
      <c r="J1429" s="1675">
        <f t="array" ref="J1429">XLOOKUP(C1429,'89'!C1458:C2071,'89'!J1458:J2071)</f>
        <v>129</v>
      </c>
      <c r="K1429" s="8" t="s">
        <v>14</v>
      </c>
      <c r="L1429" s="8" t="s">
        <v>3046</v>
      </c>
    </row>
    <row r="1430" ht="14.25" customHeight="1">
      <c r="A1430" s="8" t="s">
        <v>3045</v>
      </c>
      <c r="B1430" s="14" t="s">
        <v>168</v>
      </c>
      <c r="C1430" s="1682">
        <v>848.0</v>
      </c>
      <c r="D1430" s="1678" t="s">
        <v>2890</v>
      </c>
      <c r="E1430" s="8" t="str">
        <f t="array" ref="E1430">XLOOKUP(C1430,'89'!C1459:C2072,'89'!E1459:E2072)</f>
        <v>Cafés</v>
      </c>
      <c r="H1430" s="1675">
        <f t="array" ref="H1430">XLOOKUP(C1430,'89'!C1459:C2072,'89'!H1459:H2072)</f>
        <v>208</v>
      </c>
      <c r="I1430" s="1675">
        <f t="array" ref="I1430">XLOOKUP(C1430,'89'!C1459:C2072,'89'!I1459:I2072)</f>
        <v>179</v>
      </c>
      <c r="J1430" s="1675">
        <f t="array" ref="J1430">XLOOKUP(C1430,'89'!C1459:C2072,'89'!J1459:J2072)</f>
        <v>173</v>
      </c>
      <c r="K1430" s="8" t="s">
        <v>14</v>
      </c>
      <c r="L1430" s="8" t="s">
        <v>3046</v>
      </c>
    </row>
    <row r="1431" ht="14.25" customHeight="1">
      <c r="A1431" s="8" t="s">
        <v>3045</v>
      </c>
      <c r="B1431" s="14" t="s">
        <v>168</v>
      </c>
      <c r="C1431" s="1682">
        <v>849.0</v>
      </c>
      <c r="D1431" s="1678" t="s">
        <v>2891</v>
      </c>
      <c r="E1431" s="8" t="str">
        <f t="array" ref="E1431">XLOOKUP(C1431,'89'!C1460:C2073,'89'!E1460:E2073)</f>
        <v>Cafés</v>
      </c>
      <c r="H1431" s="1675">
        <f t="array" ref="H1431">XLOOKUP(C1431,'89'!C1460:C2073,'89'!H1460:H2073)</f>
        <v>222</v>
      </c>
      <c r="I1431" s="1675">
        <f t="array" ref="I1431">XLOOKUP(C1431,'89'!C1460:C2073,'89'!I1460:I2073)</f>
        <v>195</v>
      </c>
      <c r="J1431" s="1675">
        <f t="array" ref="J1431">XLOOKUP(C1431,'89'!C1460:C2073,'89'!J1460:J2073)</f>
        <v>188</v>
      </c>
      <c r="K1431" s="8" t="s">
        <v>14</v>
      </c>
      <c r="L1431" s="8" t="s">
        <v>3046</v>
      </c>
    </row>
    <row r="1432" ht="14.25" customHeight="1">
      <c r="A1432" s="8" t="s">
        <v>3045</v>
      </c>
      <c r="B1432" s="14" t="s">
        <v>168</v>
      </c>
      <c r="C1432" s="1682">
        <v>850.0</v>
      </c>
      <c r="D1432" s="1678" t="s">
        <v>2892</v>
      </c>
      <c r="E1432" s="8" t="str">
        <f t="array" ref="E1432">XLOOKUP(C1432,'89'!C1461:C2074,'89'!E1461:E2074)</f>
        <v>Cafés</v>
      </c>
      <c r="H1432" s="1675">
        <f t="array" ref="H1432">XLOOKUP(C1432,'89'!C1461:C2074,'89'!H1461:H2074)</f>
        <v>241</v>
      </c>
      <c r="I1432" s="1675">
        <f t="array" ref="I1432">XLOOKUP(C1432,'89'!C1461:C2074,'89'!I1461:I2074)</f>
        <v>219</v>
      </c>
      <c r="J1432" s="1675">
        <f t="array" ref="J1432">XLOOKUP(C1432,'89'!C1461:C2074,'89'!J1461:J2074)</f>
        <v>212</v>
      </c>
      <c r="K1432" s="8" t="s">
        <v>14</v>
      </c>
      <c r="L1432" s="8" t="s">
        <v>3046</v>
      </c>
    </row>
    <row r="1433" ht="14.25" customHeight="1">
      <c r="A1433" s="8" t="s">
        <v>3045</v>
      </c>
      <c r="B1433" s="1678" t="s">
        <v>892</v>
      </c>
      <c r="C1433" s="1680">
        <v>851.0</v>
      </c>
      <c r="D1433" s="1678" t="s">
        <v>2255</v>
      </c>
      <c r="E1433" s="8" t="str">
        <f t="array" ref="E1433">XLOOKUP(C1433,'89'!C1462:C2075,'89'!E1462:E2075)</f>
        <v>Cafés</v>
      </c>
      <c r="H1433" s="1675">
        <f t="array" ref="H1433">XLOOKUP(C1433,'89'!C1462:C2075,'89'!H1462:H2075)</f>
        <v>104</v>
      </c>
      <c r="I1433" s="1675">
        <f t="array" ref="I1433">XLOOKUP(C1433,'89'!C1462:C2075,'89'!I1462:I2075)</f>
        <v>77</v>
      </c>
      <c r="J1433" s="1675">
        <f t="array" ref="J1433">XLOOKUP(C1433,'89'!C1462:C2075,'89'!J1462:J2075)</f>
        <v>67</v>
      </c>
      <c r="K1433" s="8" t="s">
        <v>14</v>
      </c>
      <c r="L1433" s="8" t="s">
        <v>3046</v>
      </c>
    </row>
    <row r="1434" ht="14.25" customHeight="1">
      <c r="A1434" s="8" t="s">
        <v>3045</v>
      </c>
      <c r="B1434" s="1678" t="s">
        <v>817</v>
      </c>
      <c r="C1434" s="1680">
        <v>852.0</v>
      </c>
      <c r="D1434" s="1678" t="s">
        <v>2256</v>
      </c>
      <c r="E1434" s="8" t="str">
        <f t="array" ref="E1434">XLOOKUP(C1434,'89'!C1463:C2076,'89'!E1463:E2076)</f>
        <v>Cafés</v>
      </c>
      <c r="H1434" s="1675">
        <f t="array" ref="H1434">XLOOKUP(C1434,'89'!C1463:C2076,'89'!H1463:H2076)</f>
        <v>131</v>
      </c>
      <c r="I1434" s="1675">
        <f t="array" ref="I1434">XLOOKUP(C1434,'89'!C1463:C2076,'89'!I1463:I2076)</f>
        <v>99</v>
      </c>
      <c r="J1434" s="1675">
        <f t="array" ref="J1434">XLOOKUP(C1434,'89'!C1463:C2076,'89'!J1463:J2076)</f>
        <v>90</v>
      </c>
      <c r="K1434" s="8" t="s">
        <v>14</v>
      </c>
      <c r="L1434" s="8" t="s">
        <v>3046</v>
      </c>
    </row>
    <row r="1435" ht="14.25" customHeight="1">
      <c r="A1435" s="8" t="s">
        <v>3045</v>
      </c>
      <c r="B1435" s="1678" t="s">
        <v>814</v>
      </c>
      <c r="C1435" s="1682">
        <v>853.0</v>
      </c>
      <c r="D1435" s="1678" t="s">
        <v>2257</v>
      </c>
      <c r="E1435" s="8" t="str">
        <f t="array" ref="E1435">XLOOKUP(C1435,'89'!C1464:C2077,'89'!E1464:E2077)</f>
        <v>Cafés</v>
      </c>
      <c r="H1435" s="1675">
        <f t="array" ref="H1435">XLOOKUP(C1435,'89'!C1464:C2077,'89'!H1464:H2077)</f>
        <v>170</v>
      </c>
      <c r="I1435" s="1675">
        <f t="array" ref="I1435">XLOOKUP(C1435,'89'!C1464:C2077,'89'!I1464:I2077)</f>
        <v>142</v>
      </c>
      <c r="J1435" s="1675">
        <f t="array" ref="J1435">XLOOKUP(C1435,'89'!C1464:C2077,'89'!J1464:J2077)</f>
        <v>136</v>
      </c>
      <c r="K1435" s="8" t="s">
        <v>14</v>
      </c>
      <c r="L1435" s="8" t="s">
        <v>3046</v>
      </c>
    </row>
    <row r="1436" ht="14.25" customHeight="1">
      <c r="A1436" s="8" t="s">
        <v>3045</v>
      </c>
      <c r="B1436" s="14" t="s">
        <v>168</v>
      </c>
      <c r="C1436" s="1682">
        <v>854.0</v>
      </c>
      <c r="D1436" s="1678" t="s">
        <v>2893</v>
      </c>
      <c r="E1436" s="8" t="str">
        <f t="array" ref="E1436">XLOOKUP(C1436,'89'!C1465:C2078,'89'!E1465:E2078)</f>
        <v>Cafés</v>
      </c>
      <c r="H1436" s="1675">
        <f t="array" ref="H1436">XLOOKUP(C1436,'89'!C1465:C2078,'89'!H1465:H2078)</f>
        <v>204</v>
      </c>
      <c r="I1436" s="1675">
        <f t="array" ref="I1436">XLOOKUP(C1436,'89'!C1465:C2078,'89'!I1465:I2078)</f>
        <v>181</v>
      </c>
      <c r="J1436" s="1675">
        <f t="array" ref="J1436">XLOOKUP(C1436,'89'!C1465:C2078,'89'!J1465:J2078)</f>
        <v>176</v>
      </c>
      <c r="K1436" s="8" t="s">
        <v>14</v>
      </c>
      <c r="L1436" s="8" t="s">
        <v>3046</v>
      </c>
    </row>
    <row r="1437" ht="14.25" customHeight="1">
      <c r="A1437" s="8" t="s">
        <v>3045</v>
      </c>
      <c r="B1437" s="14" t="s">
        <v>168</v>
      </c>
      <c r="C1437" s="1682">
        <v>855.0</v>
      </c>
      <c r="D1437" s="1678" t="s">
        <v>2894</v>
      </c>
      <c r="E1437" s="8" t="str">
        <f t="array" ref="E1437">XLOOKUP(C1437,'89'!C1466:C2079,'89'!E1466:E2079)</f>
        <v>Cafés</v>
      </c>
      <c r="H1437" s="1675">
        <f t="array" ref="H1437">XLOOKUP(C1437,'89'!C1466:C2079,'89'!H1466:H2079)</f>
        <v>215</v>
      </c>
      <c r="I1437" s="1675">
        <f t="array" ref="I1437">XLOOKUP(C1437,'89'!C1466:C2079,'89'!I1466:I2079)</f>
        <v>197</v>
      </c>
      <c r="J1437" s="1675">
        <f t="array" ref="J1437">XLOOKUP(C1437,'89'!C1466:C2079,'89'!J1466:J2079)</f>
        <v>192</v>
      </c>
      <c r="K1437" s="8" t="s">
        <v>14</v>
      </c>
      <c r="L1437" s="8" t="s">
        <v>3046</v>
      </c>
    </row>
    <row r="1438" ht="14.25" customHeight="1">
      <c r="A1438" s="8" t="s">
        <v>3045</v>
      </c>
      <c r="B1438" s="14" t="s">
        <v>168</v>
      </c>
      <c r="C1438" s="1682">
        <v>856.0</v>
      </c>
      <c r="D1438" s="1678" t="s">
        <v>2895</v>
      </c>
      <c r="E1438" s="8" t="str">
        <f t="array" ref="E1438">XLOOKUP(C1438,'89'!C1467:C2080,'89'!E1467:E2080)</f>
        <v>Cafés</v>
      </c>
      <c r="H1438" s="1675">
        <f t="array" ref="H1438">XLOOKUP(C1438,'89'!C1467:C2080,'89'!H1467:H2080)</f>
        <v>227</v>
      </c>
      <c r="I1438" s="1675">
        <f t="array" ref="I1438">XLOOKUP(C1438,'89'!C1467:C2080,'89'!I1467:I2080)</f>
        <v>212</v>
      </c>
      <c r="J1438" s="1675">
        <f t="array" ref="J1438">XLOOKUP(C1438,'89'!C1467:C2080,'89'!J1467:J2080)</f>
        <v>208</v>
      </c>
      <c r="K1438" s="8" t="s">
        <v>14</v>
      </c>
      <c r="L1438" s="8" t="s">
        <v>3046</v>
      </c>
    </row>
    <row r="1439" ht="14.25" customHeight="1">
      <c r="A1439" s="8" t="s">
        <v>3045</v>
      </c>
      <c r="B1439" s="1678" t="s">
        <v>892</v>
      </c>
      <c r="C1439" s="1680">
        <v>857.0</v>
      </c>
      <c r="D1439" s="1678" t="s">
        <v>2258</v>
      </c>
      <c r="E1439" s="8" t="str">
        <f t="array" ref="E1439">XLOOKUP(C1439,'89'!C1468:C2081,'89'!E1468:E2081)</f>
        <v>Cafés</v>
      </c>
      <c r="H1439" s="1675">
        <f t="array" ref="H1439">XLOOKUP(C1439,'89'!C1468:C2081,'89'!H1468:H2081)</f>
        <v>125</v>
      </c>
      <c r="I1439" s="1675">
        <f t="array" ref="I1439">XLOOKUP(C1439,'89'!C1468:C2081,'89'!I1468:I2081)</f>
        <v>78</v>
      </c>
      <c r="J1439" s="1675">
        <f t="array" ref="J1439">XLOOKUP(C1439,'89'!C1468:C2081,'89'!J1468:J2081)</f>
        <v>62</v>
      </c>
      <c r="K1439" s="8" t="s">
        <v>14</v>
      </c>
      <c r="L1439" s="8" t="s">
        <v>3046</v>
      </c>
    </row>
    <row r="1440" ht="14.25" customHeight="1">
      <c r="A1440" s="8" t="s">
        <v>3045</v>
      </c>
      <c r="B1440" s="1678" t="s">
        <v>892</v>
      </c>
      <c r="C1440" s="1680">
        <v>858.0</v>
      </c>
      <c r="D1440" s="1678" t="s">
        <v>2259</v>
      </c>
      <c r="E1440" s="8" t="str">
        <f t="array" ref="E1440">XLOOKUP(C1440,'89'!C1469:C2082,'89'!E1469:E2082)</f>
        <v>Cafés</v>
      </c>
      <c r="H1440" s="1675">
        <f t="array" ref="H1440">XLOOKUP(C1440,'89'!C1469:C2082,'89'!H1469:H2082)</f>
        <v>151</v>
      </c>
      <c r="I1440" s="1675">
        <f t="array" ref="I1440">XLOOKUP(C1440,'89'!C1469:C2082,'89'!I1469:I2082)</f>
        <v>101</v>
      </c>
      <c r="J1440" s="1675">
        <f t="array" ref="J1440">XLOOKUP(C1440,'89'!C1469:C2082,'89'!J1469:J2082)</f>
        <v>84</v>
      </c>
      <c r="K1440" s="8" t="s">
        <v>14</v>
      </c>
      <c r="L1440" s="8" t="s">
        <v>3046</v>
      </c>
    </row>
    <row r="1441" ht="14.25" customHeight="1">
      <c r="A1441" s="8" t="s">
        <v>3045</v>
      </c>
      <c r="B1441" s="1678" t="s">
        <v>814</v>
      </c>
      <c r="C1441" s="1682">
        <v>859.0</v>
      </c>
      <c r="D1441" s="1678" t="s">
        <v>3069</v>
      </c>
      <c r="E1441" s="8" t="str">
        <f t="array" ref="E1441">XLOOKUP(C1441,'89'!C1470:C2083,'89'!E1470:E2083)</f>
        <v>Cafés</v>
      </c>
      <c r="H1441" s="1675">
        <f t="array" ref="H1441">XLOOKUP(C1441,'89'!C1470:C2083,'89'!H1470:H2083)</f>
        <v>187</v>
      </c>
      <c r="I1441" s="1675">
        <f t="array" ref="I1441">XLOOKUP(C1441,'89'!C1470:C2083,'89'!I1470:I2083)</f>
        <v>143</v>
      </c>
      <c r="J1441" s="1675">
        <f t="array" ref="J1441">XLOOKUP(C1441,'89'!C1470:C2083,'89'!J1470:J2083)</f>
        <v>131</v>
      </c>
      <c r="K1441" s="8" t="s">
        <v>14</v>
      </c>
      <c r="L1441" s="8" t="s">
        <v>3046</v>
      </c>
    </row>
    <row r="1442" ht="14.25" customHeight="1">
      <c r="A1442" s="8" t="s">
        <v>3045</v>
      </c>
      <c r="B1442" s="14" t="s">
        <v>168</v>
      </c>
      <c r="C1442" s="1682">
        <v>860.0</v>
      </c>
      <c r="D1442" s="1678" t="s">
        <v>2896</v>
      </c>
      <c r="E1442" s="8" t="str">
        <f t="array" ref="E1442">XLOOKUP(C1442,'89'!C1471:C2084,'89'!E1471:E2084)</f>
        <v>Cafés</v>
      </c>
      <c r="H1442" s="1675">
        <f t="array" ref="H1442">XLOOKUP(C1442,'89'!C1471:C2084,'89'!H1471:H2084)</f>
        <v>219</v>
      </c>
      <c r="I1442" s="1675">
        <f t="array" ref="I1442">XLOOKUP(C1442,'89'!C1471:C2084,'89'!I1471:I2084)</f>
        <v>185</v>
      </c>
      <c r="J1442" s="1675">
        <f t="array" ref="J1442">XLOOKUP(C1442,'89'!C1471:C2084,'89'!J1471:J2084)</f>
        <v>174</v>
      </c>
      <c r="K1442" s="8" t="s">
        <v>14</v>
      </c>
      <c r="L1442" s="8" t="s">
        <v>3046</v>
      </c>
    </row>
    <row r="1443" ht="14.25" customHeight="1">
      <c r="A1443" s="8" t="s">
        <v>3045</v>
      </c>
      <c r="B1443" s="14" t="s">
        <v>168</v>
      </c>
      <c r="C1443" s="1682">
        <v>861.0</v>
      </c>
      <c r="D1443" s="1678" t="s">
        <v>2897</v>
      </c>
      <c r="E1443" s="8" t="str">
        <f t="array" ref="E1443">XLOOKUP(C1443,'89'!C1472:C2085,'89'!E1472:E2085)</f>
        <v>Cafés</v>
      </c>
      <c r="H1443" s="1675">
        <f t="array" ref="H1443">XLOOKUP(C1443,'89'!C1472:C2085,'89'!H1472:H2085)</f>
        <v>228</v>
      </c>
      <c r="I1443" s="1675">
        <f t="array" ref="I1443">XLOOKUP(C1443,'89'!C1472:C2085,'89'!I1472:I2085)</f>
        <v>198</v>
      </c>
      <c r="J1443" s="1675">
        <f t="array" ref="J1443">XLOOKUP(C1443,'89'!C1472:C2085,'89'!J1472:J2085)</f>
        <v>188</v>
      </c>
      <c r="K1443" s="8" t="s">
        <v>14</v>
      </c>
      <c r="L1443" s="8" t="s">
        <v>3046</v>
      </c>
    </row>
    <row r="1444" ht="14.25" customHeight="1">
      <c r="A1444" s="8" t="s">
        <v>3045</v>
      </c>
      <c r="B1444" s="14" t="s">
        <v>168</v>
      </c>
      <c r="C1444" s="1682">
        <v>862.0</v>
      </c>
      <c r="D1444" s="1678" t="s">
        <v>2898</v>
      </c>
      <c r="E1444" s="8" t="str">
        <f t="array" ref="E1444">XLOOKUP(C1444,'89'!C1473:C2086,'89'!E1473:E2086)</f>
        <v>Cafés</v>
      </c>
      <c r="H1444" s="1675">
        <f t="array" ref="H1444">XLOOKUP(C1444,'89'!C1473:C2086,'89'!H1473:H2086)</f>
        <v>234</v>
      </c>
      <c r="I1444" s="1675">
        <f t="array" ref="I1444">XLOOKUP(C1444,'89'!C1473:C2086,'89'!I1473:I2086)</f>
        <v>207</v>
      </c>
      <c r="J1444" s="1675">
        <f t="array" ref="J1444">XLOOKUP(C1444,'89'!C1473:C2086,'89'!J1473:J2086)</f>
        <v>199</v>
      </c>
      <c r="K1444" s="8" t="s">
        <v>14</v>
      </c>
      <c r="L1444" s="8" t="s">
        <v>3046</v>
      </c>
    </row>
    <row r="1445" ht="14.25" customHeight="1">
      <c r="A1445" s="8" t="s">
        <v>3045</v>
      </c>
      <c r="B1445" s="1678" t="s">
        <v>892</v>
      </c>
      <c r="C1445" s="1680">
        <v>863.0</v>
      </c>
      <c r="D1445" s="1678" t="s">
        <v>2261</v>
      </c>
      <c r="E1445" s="8" t="str">
        <f t="array" ref="E1445">XLOOKUP(C1445,'89'!C1474:C2087,'89'!E1474:E2087)</f>
        <v>Cafés</v>
      </c>
      <c r="H1445" s="1675">
        <f t="array" ref="H1445">XLOOKUP(C1445,'89'!C1474:C2087,'89'!H1474:H2087)</f>
        <v>102</v>
      </c>
      <c r="I1445" s="1675">
        <f t="array" ref="I1445">XLOOKUP(C1445,'89'!C1474:C2087,'89'!I1474:I2087)</f>
        <v>77</v>
      </c>
      <c r="J1445" s="1675">
        <f t="array" ref="J1445">XLOOKUP(C1445,'89'!C1474:C2087,'89'!J1474:J2087)</f>
        <v>68</v>
      </c>
      <c r="K1445" s="8" t="s">
        <v>14</v>
      </c>
      <c r="L1445" s="8" t="s">
        <v>3046</v>
      </c>
    </row>
    <row r="1446" ht="14.25" customHeight="1">
      <c r="A1446" s="8" t="s">
        <v>3045</v>
      </c>
      <c r="B1446" s="1678" t="s">
        <v>817</v>
      </c>
      <c r="C1446" s="1680">
        <v>864.0</v>
      </c>
      <c r="D1446" s="1678" t="s">
        <v>2262</v>
      </c>
      <c r="E1446" s="8" t="str">
        <f t="array" ref="E1446">XLOOKUP(C1446,'89'!C1475:C2088,'89'!E1475:E2088)</f>
        <v>Cafés</v>
      </c>
      <c r="H1446" s="1675">
        <f t="array" ref="H1446">XLOOKUP(C1446,'89'!C1475:C2088,'89'!H1475:H2088)</f>
        <v>132</v>
      </c>
      <c r="I1446" s="1675">
        <f t="array" ref="I1446">XLOOKUP(C1446,'89'!C1475:C2088,'89'!I1475:I2088)</f>
        <v>102</v>
      </c>
      <c r="J1446" s="1675">
        <f t="array" ref="J1446">XLOOKUP(C1446,'89'!C1475:C2088,'89'!J1475:J2088)</f>
        <v>92</v>
      </c>
      <c r="K1446" s="8" t="s">
        <v>14</v>
      </c>
      <c r="L1446" s="8" t="s">
        <v>3046</v>
      </c>
    </row>
    <row r="1447" ht="14.25" customHeight="1">
      <c r="A1447" s="8" t="s">
        <v>3045</v>
      </c>
      <c r="B1447" s="1678" t="s">
        <v>814</v>
      </c>
      <c r="C1447" s="1682">
        <v>865.0</v>
      </c>
      <c r="D1447" s="1678" t="s">
        <v>2263</v>
      </c>
      <c r="E1447" s="8" t="str">
        <f t="array" ref="E1447">XLOOKUP(C1447,'89'!C1476:C2089,'89'!E1476:E2089)</f>
        <v>Cafés</v>
      </c>
      <c r="H1447" s="1675">
        <f t="array" ref="H1447">XLOOKUP(C1447,'89'!C1476:C2089,'89'!H1476:H2089)</f>
        <v>172</v>
      </c>
      <c r="I1447" s="1675">
        <f t="array" ref="I1447">XLOOKUP(C1447,'89'!C1476:C2089,'89'!I1476:I2089)</f>
        <v>146</v>
      </c>
      <c r="J1447" s="1675">
        <f t="array" ref="J1447">XLOOKUP(C1447,'89'!C1476:C2089,'89'!J1476:J2089)</f>
        <v>140</v>
      </c>
      <c r="K1447" s="8" t="s">
        <v>14</v>
      </c>
      <c r="L1447" s="8" t="s">
        <v>3046</v>
      </c>
    </row>
    <row r="1448" ht="14.25" customHeight="1">
      <c r="A1448" s="8" t="s">
        <v>3045</v>
      </c>
      <c r="B1448" s="14" t="s">
        <v>168</v>
      </c>
      <c r="C1448" s="1682">
        <v>866.0</v>
      </c>
      <c r="D1448" s="1678" t="s">
        <v>2899</v>
      </c>
      <c r="E1448" s="8" t="str">
        <f t="array" ref="E1448">XLOOKUP(C1448,'89'!C1477:C2090,'89'!E1477:E2090)</f>
        <v>Cafés</v>
      </c>
      <c r="H1448" s="1675">
        <f t="array" ref="H1448">XLOOKUP(C1448,'89'!C1477:C2090,'89'!H1477:H2090)</f>
        <v>206</v>
      </c>
      <c r="I1448" s="1675">
        <f t="array" ref="I1448">XLOOKUP(C1448,'89'!C1477:C2090,'89'!I1477:I2090)</f>
        <v>184</v>
      </c>
      <c r="J1448" s="1675">
        <f t="array" ref="J1448">XLOOKUP(C1448,'89'!C1477:C2090,'89'!J1477:J2090)</f>
        <v>177</v>
      </c>
      <c r="K1448" s="8" t="s">
        <v>14</v>
      </c>
      <c r="L1448" s="8" t="s">
        <v>3046</v>
      </c>
    </row>
    <row r="1449" ht="14.25" customHeight="1">
      <c r="A1449" s="8" t="s">
        <v>3045</v>
      </c>
      <c r="B1449" s="14" t="s">
        <v>168</v>
      </c>
      <c r="C1449" s="1682">
        <v>867.0</v>
      </c>
      <c r="D1449" s="1678" t="s">
        <v>2900</v>
      </c>
      <c r="E1449" s="8" t="str">
        <f t="array" ref="E1449">XLOOKUP(C1449,'89'!C1478:C2091,'89'!E1478:E2091)</f>
        <v>Cafés</v>
      </c>
      <c r="H1449" s="1675">
        <f t="array" ref="H1449">XLOOKUP(C1449,'89'!C1478:C2091,'89'!H1478:H2091)</f>
        <v>219</v>
      </c>
      <c r="I1449" s="1675">
        <f t="array" ref="I1449">XLOOKUP(C1449,'89'!C1478:C2091,'89'!I1478:I2091)</f>
        <v>202</v>
      </c>
      <c r="J1449" s="1675">
        <f t="array" ref="J1449">XLOOKUP(C1449,'89'!C1478:C2091,'89'!J1478:J2091)</f>
        <v>197</v>
      </c>
      <c r="K1449" s="8" t="s">
        <v>14</v>
      </c>
      <c r="L1449" s="8" t="s">
        <v>3046</v>
      </c>
    </row>
    <row r="1450" ht="14.25" customHeight="1">
      <c r="A1450" s="8" t="s">
        <v>3045</v>
      </c>
      <c r="B1450" s="14" t="s">
        <v>168</v>
      </c>
      <c r="C1450" s="1682">
        <v>868.0</v>
      </c>
      <c r="D1450" s="1678" t="s">
        <v>2901</v>
      </c>
      <c r="E1450" s="8" t="str">
        <f t="array" ref="E1450">XLOOKUP(C1450,'89'!C1479:C2092,'89'!E1479:E2092)</f>
        <v>Cafés</v>
      </c>
      <c r="H1450" s="1675">
        <f t="array" ref="H1450">XLOOKUP(C1450,'89'!C1479:C2092,'89'!H1479:H2092)</f>
        <v>236</v>
      </c>
      <c r="I1450" s="1675">
        <f t="array" ref="I1450">XLOOKUP(C1450,'89'!C1479:C2092,'89'!I1479:I2092)</f>
        <v>219</v>
      </c>
      <c r="J1450" s="1675">
        <f t="array" ref="J1450">XLOOKUP(C1450,'89'!C1479:C2092,'89'!J1479:J2092)</f>
        <v>211</v>
      </c>
      <c r="K1450" s="8" t="s">
        <v>14</v>
      </c>
      <c r="L1450" s="8" t="s">
        <v>3046</v>
      </c>
    </row>
    <row r="1451" ht="14.25" customHeight="1">
      <c r="A1451" s="8" t="s">
        <v>3045</v>
      </c>
      <c r="B1451" s="1678" t="s">
        <v>892</v>
      </c>
      <c r="C1451" s="1680">
        <v>869.0</v>
      </c>
      <c r="D1451" s="1678" t="s">
        <v>2264</v>
      </c>
      <c r="E1451" s="8" t="str">
        <f t="array" ref="E1451">XLOOKUP(C1451,'89'!C1480:C2093,'89'!E1480:E2093)</f>
        <v>Cafés</v>
      </c>
      <c r="H1451" s="1675">
        <f t="array" ref="H1451">XLOOKUP(C1451,'89'!C1480:C2093,'89'!H1480:H2093)</f>
        <v>95</v>
      </c>
      <c r="I1451" s="1675">
        <f t="array" ref="I1451">XLOOKUP(C1451,'89'!C1480:C2093,'89'!I1480:I2093)</f>
        <v>74</v>
      </c>
      <c r="J1451" s="1675">
        <f t="array" ref="J1451">XLOOKUP(C1451,'89'!C1480:C2093,'89'!J1480:J2093)</f>
        <v>66</v>
      </c>
      <c r="K1451" s="8" t="s">
        <v>14</v>
      </c>
      <c r="L1451" s="8" t="s">
        <v>3046</v>
      </c>
    </row>
    <row r="1452" ht="14.25" customHeight="1">
      <c r="A1452" s="8" t="s">
        <v>3045</v>
      </c>
      <c r="B1452" s="1678" t="s">
        <v>817</v>
      </c>
      <c r="C1452" s="1680">
        <v>870.0</v>
      </c>
      <c r="D1452" s="1678" t="s">
        <v>2265</v>
      </c>
      <c r="E1452" s="8" t="str">
        <f t="array" ref="E1452">XLOOKUP(C1452,'89'!C1481:C2094,'89'!E1481:E2094)</f>
        <v>Cafés</v>
      </c>
      <c r="H1452" s="1675">
        <f t="array" ref="H1452">XLOOKUP(C1452,'89'!C1481:C2094,'89'!H1481:H2094)</f>
        <v>122</v>
      </c>
      <c r="I1452" s="1675">
        <f t="array" ref="I1452">XLOOKUP(C1452,'89'!C1481:C2094,'89'!I1481:I2094)</f>
        <v>99</v>
      </c>
      <c r="J1452" s="1675">
        <f t="array" ref="J1452">XLOOKUP(C1452,'89'!C1481:C2094,'89'!J1481:J2094)</f>
        <v>93</v>
      </c>
      <c r="K1452" s="8" t="s">
        <v>14</v>
      </c>
      <c r="L1452" s="8" t="s">
        <v>3046</v>
      </c>
    </row>
    <row r="1453" ht="14.25" customHeight="1">
      <c r="A1453" s="8" t="s">
        <v>3045</v>
      </c>
      <c r="B1453" s="1678" t="s">
        <v>814</v>
      </c>
      <c r="C1453" s="1682">
        <v>871.0</v>
      </c>
      <c r="D1453" s="1678" t="s">
        <v>2266</v>
      </c>
      <c r="E1453" s="8" t="str">
        <f t="array" ref="E1453">XLOOKUP(C1453,'89'!C1482:C2095,'89'!E1482:E2095)</f>
        <v>Cafés</v>
      </c>
      <c r="H1453" s="1675">
        <f t="array" ref="H1453">XLOOKUP(C1453,'89'!C1482:C2095,'89'!H1482:H2095)</f>
        <v>163</v>
      </c>
      <c r="I1453" s="1675">
        <f t="array" ref="I1453">XLOOKUP(C1453,'89'!C1482:C2095,'89'!I1482:I2095)</f>
        <v>143</v>
      </c>
      <c r="J1453" s="1675">
        <f t="array" ref="J1453">XLOOKUP(C1453,'89'!C1482:C2095,'89'!J1482:J2095)</f>
        <v>140</v>
      </c>
      <c r="K1453" s="8" t="s">
        <v>14</v>
      </c>
      <c r="L1453" s="8" t="s">
        <v>3046</v>
      </c>
    </row>
    <row r="1454" ht="14.25" customHeight="1">
      <c r="A1454" s="8" t="s">
        <v>3045</v>
      </c>
      <c r="B1454" s="14" t="s">
        <v>168</v>
      </c>
      <c r="C1454" s="1682">
        <v>872.0</v>
      </c>
      <c r="D1454" s="1678" t="s">
        <v>2902</v>
      </c>
      <c r="E1454" s="8" t="str">
        <f t="array" ref="E1454">XLOOKUP(C1454,'89'!C1483:C2096,'89'!E1483:E2096)</f>
        <v>Cafés</v>
      </c>
      <c r="H1454" s="1675">
        <f t="array" ref="H1454">XLOOKUP(C1454,'89'!C1483:C2096,'89'!H1483:H2096)</f>
        <v>200</v>
      </c>
      <c r="I1454" s="1675">
        <f t="array" ref="I1454">XLOOKUP(C1454,'89'!C1483:C2096,'89'!I1483:I2096)</f>
        <v>183</v>
      </c>
      <c r="J1454" s="1675">
        <f t="array" ref="J1454">XLOOKUP(C1454,'89'!C1483:C2096,'89'!J1483:J2096)</f>
        <v>179</v>
      </c>
      <c r="K1454" s="8" t="s">
        <v>14</v>
      </c>
      <c r="L1454" s="8" t="s">
        <v>3046</v>
      </c>
    </row>
    <row r="1455" ht="14.25" customHeight="1">
      <c r="A1455" s="8" t="s">
        <v>3045</v>
      </c>
      <c r="B1455" s="14" t="s">
        <v>168</v>
      </c>
      <c r="C1455" s="1682">
        <v>873.0</v>
      </c>
      <c r="D1455" s="1678" t="s">
        <v>2903</v>
      </c>
      <c r="E1455" s="8" t="str">
        <f t="array" ref="E1455">XLOOKUP(C1455,'89'!C1484:C2097,'89'!E1484:E2097)</f>
        <v>Cafés</v>
      </c>
      <c r="H1455" s="1675">
        <f t="array" ref="H1455">XLOOKUP(C1455,'89'!C1484:C2097,'89'!H1484:H2097)</f>
        <v>212</v>
      </c>
      <c r="I1455" s="1675">
        <f t="array" ref="I1455">XLOOKUP(C1455,'89'!C1484:C2097,'89'!I1484:I2097)</f>
        <v>199</v>
      </c>
      <c r="J1455" s="1675">
        <f t="array" ref="J1455">XLOOKUP(C1455,'89'!C1484:C2097,'89'!J1484:J2097)</f>
        <v>195</v>
      </c>
      <c r="K1455" s="8" t="s">
        <v>14</v>
      </c>
      <c r="L1455" s="8" t="s">
        <v>3046</v>
      </c>
    </row>
    <row r="1456" ht="14.25" customHeight="1">
      <c r="A1456" s="8" t="s">
        <v>3045</v>
      </c>
      <c r="B1456" s="14" t="s">
        <v>168</v>
      </c>
      <c r="C1456" s="1682">
        <v>874.0</v>
      </c>
      <c r="D1456" s="1678" t="s">
        <v>2904</v>
      </c>
      <c r="E1456" s="8" t="str">
        <f t="array" ref="E1456">XLOOKUP(C1456,'89'!C1485:C2098,'89'!E1485:E2098)</f>
        <v>Cafés</v>
      </c>
      <c r="H1456" s="1675">
        <f t="array" ref="H1456">XLOOKUP(C1456,'89'!C1485:C2098,'89'!H1485:H2098)</f>
        <v>226</v>
      </c>
      <c r="I1456" s="1675">
        <f t="array" ref="I1456">XLOOKUP(C1456,'89'!C1485:C2098,'89'!I1485:I2098)</f>
        <v>210</v>
      </c>
      <c r="J1456" s="1675">
        <f t="array" ref="J1456">XLOOKUP(C1456,'89'!C1485:C2098,'89'!J1485:J2098)</f>
        <v>204</v>
      </c>
      <c r="K1456" s="8" t="s">
        <v>14</v>
      </c>
      <c r="L1456" s="8" t="s">
        <v>3046</v>
      </c>
    </row>
    <row r="1457" ht="14.25" customHeight="1">
      <c r="A1457" s="8" t="s">
        <v>3045</v>
      </c>
      <c r="B1457" s="1678" t="s">
        <v>892</v>
      </c>
      <c r="C1457" s="1680">
        <v>875.0</v>
      </c>
      <c r="D1457" s="1678" t="s">
        <v>2267</v>
      </c>
      <c r="E1457" s="8" t="str">
        <f t="array" ref="E1457">XLOOKUP(C1457,'89'!C1486:C2099,'89'!E1486:E2099)</f>
        <v>Cafés</v>
      </c>
      <c r="H1457" s="1675">
        <f t="array" ref="H1457">XLOOKUP(C1457,'89'!C1486:C2099,'89'!H1486:H2099)</f>
        <v>164</v>
      </c>
      <c r="I1457" s="1675">
        <f t="array" ref="I1457">XLOOKUP(C1457,'89'!C1486:C2099,'89'!I1486:I2099)</f>
        <v>105</v>
      </c>
      <c r="J1457" s="1675">
        <f t="array" ref="J1457">XLOOKUP(C1457,'89'!C1486:C2099,'89'!J1486:J2099)</f>
        <v>68</v>
      </c>
      <c r="K1457" s="8" t="s">
        <v>14</v>
      </c>
      <c r="L1457" s="8" t="s">
        <v>3046</v>
      </c>
    </row>
    <row r="1458" ht="14.25" customHeight="1">
      <c r="A1458" s="8" t="s">
        <v>3045</v>
      </c>
      <c r="B1458" s="1678" t="s">
        <v>892</v>
      </c>
      <c r="C1458" s="1680">
        <v>876.0</v>
      </c>
      <c r="D1458" s="1678" t="s">
        <v>2268</v>
      </c>
      <c r="E1458" s="8" t="str">
        <f t="array" ref="E1458">XLOOKUP(C1458,'89'!C1487:C2100,'89'!E1487:E2100)</f>
        <v>Cafés</v>
      </c>
      <c r="H1458" s="1675">
        <f t="array" ref="H1458">XLOOKUP(C1458,'89'!C1487:C2100,'89'!H1487:H2100)</f>
        <v>188</v>
      </c>
      <c r="I1458" s="1675">
        <f t="array" ref="I1458">XLOOKUP(C1458,'89'!C1487:C2100,'89'!I1487:I2100)</f>
        <v>130</v>
      </c>
      <c r="J1458" s="1675">
        <f t="array" ref="J1458">XLOOKUP(C1458,'89'!C1487:C2100,'89'!J1487:J2100)</f>
        <v>90</v>
      </c>
      <c r="K1458" s="8" t="s">
        <v>14</v>
      </c>
      <c r="L1458" s="8" t="s">
        <v>3046</v>
      </c>
    </row>
    <row r="1459" ht="14.25" customHeight="1">
      <c r="A1459" s="8" t="s">
        <v>3045</v>
      </c>
      <c r="B1459" s="1678" t="s">
        <v>814</v>
      </c>
      <c r="C1459" s="1682">
        <v>877.0</v>
      </c>
      <c r="D1459" s="1678" t="s">
        <v>2269</v>
      </c>
      <c r="E1459" s="8" t="str">
        <f t="array" ref="E1459">XLOOKUP(C1459,'89'!C1488:C2101,'89'!E1488:E2101)</f>
        <v>Cafés</v>
      </c>
      <c r="H1459" s="1675">
        <f t="array" ref="H1459">XLOOKUP(C1459,'89'!C1488:C2101,'89'!H1488:H2101)</f>
        <v>218</v>
      </c>
      <c r="I1459" s="1675">
        <f t="array" ref="I1459">XLOOKUP(C1459,'89'!C1488:C2101,'89'!I1488:I2101)</f>
        <v>170</v>
      </c>
      <c r="J1459" s="1675">
        <f t="array" ref="J1459">XLOOKUP(C1459,'89'!C1488:C2101,'89'!J1488:J2101)</f>
        <v>136</v>
      </c>
      <c r="K1459" s="8" t="s">
        <v>14</v>
      </c>
      <c r="L1459" s="8" t="s">
        <v>3046</v>
      </c>
    </row>
    <row r="1460" ht="14.25" customHeight="1">
      <c r="A1460" s="8" t="s">
        <v>3045</v>
      </c>
      <c r="B1460" s="14" t="s">
        <v>168</v>
      </c>
      <c r="C1460" s="1682">
        <v>878.0</v>
      </c>
      <c r="D1460" s="1678" t="s">
        <v>2905</v>
      </c>
      <c r="E1460" s="8" t="str">
        <f t="array" ref="E1460">XLOOKUP(C1460,'89'!C1489:C2102,'89'!E1489:E2102)</f>
        <v>Cafés</v>
      </c>
      <c r="H1460" s="1675">
        <f t="array" ref="H1460">XLOOKUP(C1460,'89'!C1489:C2102,'89'!H1489:H2102)</f>
        <v>238</v>
      </c>
      <c r="I1460" s="1675">
        <f t="array" ref="I1460">XLOOKUP(C1460,'89'!C1489:C2102,'89'!I1489:I2102)</f>
        <v>204</v>
      </c>
      <c r="J1460" s="1675">
        <f t="array" ref="J1460">XLOOKUP(C1460,'89'!C1489:C2102,'89'!J1489:J2102)</f>
        <v>179</v>
      </c>
      <c r="K1460" s="8" t="s">
        <v>14</v>
      </c>
      <c r="L1460" s="8" t="s">
        <v>3046</v>
      </c>
    </row>
    <row r="1461" ht="14.25" customHeight="1">
      <c r="A1461" s="8" t="s">
        <v>3045</v>
      </c>
      <c r="B1461" s="14" t="s">
        <v>168</v>
      </c>
      <c r="C1461" s="1682">
        <v>879.0</v>
      </c>
      <c r="D1461" s="1678" t="s">
        <v>2906</v>
      </c>
      <c r="E1461" s="8" t="str">
        <f t="array" ref="E1461">XLOOKUP(C1461,'89'!C1490:C2103,'89'!E1490:E2103)</f>
        <v>Cafés</v>
      </c>
      <c r="H1461" s="1675">
        <f t="array" ref="H1461">XLOOKUP(C1461,'89'!C1490:C2103,'89'!H1490:H2103)</f>
        <v>242</v>
      </c>
      <c r="I1461" s="1675">
        <f t="array" ref="I1461">XLOOKUP(C1461,'89'!C1490:C2103,'89'!I1490:I2103)</f>
        <v>214</v>
      </c>
      <c r="J1461" s="1675">
        <f t="array" ref="J1461">XLOOKUP(C1461,'89'!C1490:C2103,'89'!J1490:J2103)</f>
        <v>193</v>
      </c>
      <c r="K1461" s="8" t="s">
        <v>14</v>
      </c>
      <c r="L1461" s="8" t="s">
        <v>3046</v>
      </c>
    </row>
    <row r="1462" ht="14.25" customHeight="1">
      <c r="A1462" s="8" t="s">
        <v>3045</v>
      </c>
      <c r="B1462" s="14" t="s">
        <v>168</v>
      </c>
      <c r="C1462" s="1682">
        <v>880.0</v>
      </c>
      <c r="D1462" s="1678" t="s">
        <v>2907</v>
      </c>
      <c r="E1462" s="8" t="str">
        <f t="array" ref="E1462">XLOOKUP(C1462,'89'!C1491:C2104,'89'!E1491:E2104)</f>
        <v>Cafés</v>
      </c>
      <c r="H1462" s="1675">
        <f t="array" ref="H1462">XLOOKUP(C1462,'89'!C1491:C2104,'89'!H1491:H2104)</f>
        <v>245</v>
      </c>
      <c r="I1462" s="1675">
        <f t="array" ref="I1462">XLOOKUP(C1462,'89'!C1491:C2104,'89'!I1491:I2104)</f>
        <v>222</v>
      </c>
      <c r="J1462" s="1675">
        <f t="array" ref="J1462">XLOOKUP(C1462,'89'!C1491:C2104,'89'!J1491:J2104)</f>
        <v>204</v>
      </c>
      <c r="K1462" s="8" t="s">
        <v>14</v>
      </c>
      <c r="L1462" s="8" t="s">
        <v>3046</v>
      </c>
    </row>
    <row r="1463" ht="14.25" customHeight="1">
      <c r="A1463" s="8" t="s">
        <v>3045</v>
      </c>
      <c r="B1463" s="1678" t="s">
        <v>892</v>
      </c>
      <c r="C1463" s="1680">
        <v>881.0</v>
      </c>
      <c r="D1463" s="1678" t="s">
        <v>2270</v>
      </c>
      <c r="E1463" s="8" t="str">
        <f t="array" ref="E1463">XLOOKUP(C1463,'89'!C1492:C2105,'89'!E1492:E2105)</f>
        <v>Cafés</v>
      </c>
      <c r="H1463" s="1675">
        <f t="array" ref="H1463">XLOOKUP(C1463,'89'!C1492:C2105,'89'!H1492:H2105)</f>
        <v>123</v>
      </c>
      <c r="I1463" s="1675">
        <f t="array" ref="I1463">XLOOKUP(C1463,'89'!C1492:C2105,'89'!I1492:I2105)</f>
        <v>88</v>
      </c>
      <c r="J1463" s="1675">
        <f t="array" ref="J1463">XLOOKUP(C1463,'89'!C1492:C2105,'89'!J1492:J2105)</f>
        <v>71</v>
      </c>
      <c r="K1463" s="8" t="s">
        <v>14</v>
      </c>
      <c r="L1463" s="8" t="s">
        <v>3046</v>
      </c>
    </row>
    <row r="1464" ht="14.25" customHeight="1">
      <c r="A1464" s="8" t="s">
        <v>3045</v>
      </c>
      <c r="B1464" s="1678" t="s">
        <v>892</v>
      </c>
      <c r="C1464" s="1680">
        <v>882.0</v>
      </c>
      <c r="D1464" s="1678" t="s">
        <v>2271</v>
      </c>
      <c r="E1464" s="8" t="str">
        <f t="array" ref="E1464">XLOOKUP(C1464,'89'!C1493:C2106,'89'!E1493:E2106)</f>
        <v>Cafés</v>
      </c>
      <c r="H1464" s="1675">
        <f t="array" ref="H1464">XLOOKUP(C1464,'89'!C1493:C2106,'89'!H1493:H2106)</f>
        <v>157</v>
      </c>
      <c r="I1464" s="1675">
        <f t="array" ref="I1464">XLOOKUP(C1464,'89'!C1493:C2106,'89'!I1493:I2106)</f>
        <v>112</v>
      </c>
      <c r="J1464" s="1675">
        <f t="array" ref="J1464">XLOOKUP(C1464,'89'!C1493:C2106,'89'!J1493:J2106)</f>
        <v>87</v>
      </c>
      <c r="K1464" s="8" t="s">
        <v>14</v>
      </c>
      <c r="L1464" s="8" t="s">
        <v>3046</v>
      </c>
    </row>
    <row r="1465" ht="14.25" customHeight="1">
      <c r="A1465" s="8" t="s">
        <v>3045</v>
      </c>
      <c r="B1465" s="1678" t="s">
        <v>814</v>
      </c>
      <c r="C1465" s="1682">
        <v>883.0</v>
      </c>
      <c r="D1465" s="1678" t="s">
        <v>2272</v>
      </c>
      <c r="E1465" s="8" t="str">
        <f t="array" ref="E1465">XLOOKUP(C1465,'89'!C1494:C2107,'89'!E1494:E2107)</f>
        <v>Cafés</v>
      </c>
      <c r="H1465" s="1675">
        <f t="array" ref="H1465">XLOOKUP(C1465,'89'!C1494:C2107,'89'!H1494:H2107)</f>
        <v>194</v>
      </c>
      <c r="I1465" s="1675">
        <f t="array" ref="I1465">XLOOKUP(C1465,'89'!C1494:C2107,'89'!I1494:I2107)</f>
        <v>157</v>
      </c>
      <c r="J1465" s="1675">
        <f t="array" ref="J1465">XLOOKUP(C1465,'89'!C1494:C2107,'89'!J1494:J2107)</f>
        <v>136</v>
      </c>
      <c r="K1465" s="8" t="s">
        <v>14</v>
      </c>
      <c r="L1465" s="8" t="s">
        <v>3046</v>
      </c>
    </row>
    <row r="1466" ht="14.25" customHeight="1">
      <c r="A1466" s="8" t="s">
        <v>3045</v>
      </c>
      <c r="B1466" s="14" t="s">
        <v>168</v>
      </c>
      <c r="C1466" s="1682">
        <v>884.0</v>
      </c>
      <c r="D1466" s="1678" t="s">
        <v>2908</v>
      </c>
      <c r="E1466" s="8" t="str">
        <f t="array" ref="E1466">XLOOKUP(C1466,'89'!C1495:C2108,'89'!E1495:E2108)</f>
        <v>Cafés</v>
      </c>
      <c r="H1466" s="1675">
        <f t="array" ref="H1466">XLOOKUP(C1466,'89'!C1495:C2108,'89'!H1495:H2108)</f>
        <v>224</v>
      </c>
      <c r="I1466" s="1675">
        <f t="array" ref="I1466">XLOOKUP(C1466,'89'!C1495:C2108,'89'!I1495:I2108)</f>
        <v>194</v>
      </c>
      <c r="J1466" s="1675">
        <f t="array" ref="J1466">XLOOKUP(C1466,'89'!C1495:C2108,'89'!J1495:J2108)</f>
        <v>176</v>
      </c>
      <c r="K1466" s="8" t="s">
        <v>14</v>
      </c>
      <c r="L1466" s="8" t="s">
        <v>3046</v>
      </c>
    </row>
    <row r="1467" ht="14.25" customHeight="1">
      <c r="A1467" s="8" t="s">
        <v>3045</v>
      </c>
      <c r="B1467" s="14" t="s">
        <v>168</v>
      </c>
      <c r="C1467" s="1682">
        <v>885.0</v>
      </c>
      <c r="D1467" s="1678" t="s">
        <v>2909</v>
      </c>
      <c r="E1467" s="8" t="str">
        <f t="array" ref="E1467">XLOOKUP(C1467,'89'!C1496:C2109,'89'!E1496:E2109)</f>
        <v>Cafés</v>
      </c>
      <c r="H1467" s="1675">
        <f t="array" ref="H1467">XLOOKUP(C1467,'89'!C1496:C2109,'89'!H1496:H2109)</f>
        <v>231</v>
      </c>
      <c r="I1467" s="1675">
        <f t="array" ref="I1467">XLOOKUP(C1467,'89'!C1496:C2109,'89'!I1496:I2109)</f>
        <v>207</v>
      </c>
      <c r="J1467" s="1675">
        <f t="array" ref="J1467">XLOOKUP(C1467,'89'!C1496:C2109,'89'!J1496:J2109)</f>
        <v>192</v>
      </c>
      <c r="K1467" s="8" t="s">
        <v>14</v>
      </c>
      <c r="L1467" s="8" t="s">
        <v>3046</v>
      </c>
    </row>
    <row r="1468" ht="14.25" customHeight="1">
      <c r="A1468" s="8" t="s">
        <v>3045</v>
      </c>
      <c r="B1468" s="14" t="s">
        <v>168</v>
      </c>
      <c r="C1468" s="1682">
        <v>886.0</v>
      </c>
      <c r="D1468" s="1678" t="s">
        <v>2910</v>
      </c>
      <c r="E1468" s="8" t="str">
        <f t="array" ref="E1468">XLOOKUP(C1468,'89'!C1497:C2110,'89'!E1497:E2110)</f>
        <v>Cafés</v>
      </c>
      <c r="H1468" s="1675">
        <f t="array" ref="H1468">XLOOKUP(C1468,'89'!C1497:C2110,'89'!H1497:H2110)</f>
        <v>238</v>
      </c>
      <c r="I1468" s="1675">
        <f t="array" ref="I1468">XLOOKUP(C1468,'89'!C1497:C2110,'89'!I1497:I2110)</f>
        <v>222</v>
      </c>
      <c r="J1468" s="1675">
        <f t="array" ref="J1468">XLOOKUP(C1468,'89'!C1497:C2110,'89'!J1497:J2110)</f>
        <v>212</v>
      </c>
      <c r="K1468" s="8" t="s">
        <v>14</v>
      </c>
      <c r="L1468" s="8" t="s">
        <v>3046</v>
      </c>
    </row>
    <row r="1469" ht="14.25" customHeight="1">
      <c r="A1469" s="8" t="s">
        <v>3045</v>
      </c>
      <c r="B1469" s="1678" t="s">
        <v>892</v>
      </c>
      <c r="C1469" s="1680">
        <v>887.0</v>
      </c>
      <c r="D1469" s="1678" t="s">
        <v>3070</v>
      </c>
      <c r="E1469" s="8" t="str">
        <f t="array" ref="E1469">XLOOKUP(C1469,'89'!C1498:C2111,'89'!E1498:E2111)</f>
        <v>Cafés</v>
      </c>
      <c r="H1469" s="1675">
        <f t="array" ref="H1469">XLOOKUP(C1469,'89'!C1498:C2111,'89'!H1498:H2111)</f>
        <v>85</v>
      </c>
      <c r="I1469" s="1675">
        <f t="array" ref="I1469">XLOOKUP(C1469,'89'!C1498:C2111,'89'!I1498:I2111)</f>
        <v>73</v>
      </c>
      <c r="J1469" s="1675">
        <f t="array" ref="J1469">XLOOKUP(C1469,'89'!C1498:C2111,'89'!J1498:J2111)</f>
        <v>68</v>
      </c>
      <c r="K1469" s="8" t="s">
        <v>14</v>
      </c>
      <c r="L1469" s="8" t="s">
        <v>3046</v>
      </c>
    </row>
    <row r="1470" ht="14.25" customHeight="1">
      <c r="A1470" s="8" t="s">
        <v>3045</v>
      </c>
      <c r="B1470" s="1678" t="s">
        <v>817</v>
      </c>
      <c r="C1470" s="1680">
        <v>888.0</v>
      </c>
      <c r="D1470" s="1678" t="s">
        <v>2274</v>
      </c>
      <c r="E1470" s="8" t="str">
        <f t="array" ref="E1470">XLOOKUP(C1470,'89'!C1499:C2112,'89'!E1499:E2112)</f>
        <v>Cafés</v>
      </c>
      <c r="H1470" s="1675">
        <f t="array" ref="H1470">XLOOKUP(C1470,'89'!C1499:C2112,'89'!H1499:H2112)</f>
        <v>117</v>
      </c>
      <c r="I1470" s="1675">
        <f t="array" ref="I1470">XLOOKUP(C1470,'89'!C1499:C2112,'89'!I1499:I2112)</f>
        <v>102</v>
      </c>
      <c r="J1470" s="1675">
        <f t="array" ref="J1470">XLOOKUP(C1470,'89'!C1499:C2112,'89'!J1499:J2112)</f>
        <v>99</v>
      </c>
      <c r="K1470" s="8" t="s">
        <v>14</v>
      </c>
      <c r="L1470" s="8" t="s">
        <v>3046</v>
      </c>
    </row>
    <row r="1471" ht="14.25" customHeight="1">
      <c r="A1471" s="8" t="s">
        <v>3045</v>
      </c>
      <c r="B1471" s="1678" t="s">
        <v>814</v>
      </c>
      <c r="C1471" s="1682">
        <v>889.0</v>
      </c>
      <c r="D1471" s="1678" t="s">
        <v>2275</v>
      </c>
      <c r="E1471" s="8" t="str">
        <f t="array" ref="E1471">XLOOKUP(C1471,'89'!C1500:C2113,'89'!E1500:E2113)</f>
        <v>Grises</v>
      </c>
      <c r="H1471" s="1675">
        <f t="array" ref="H1471">XLOOKUP(C1471,'89'!C1500:C2113,'89'!H1500:H2113)</f>
        <v>161</v>
      </c>
      <c r="I1471" s="1675">
        <f t="array" ref="I1471">XLOOKUP(C1471,'89'!C1500:C2113,'89'!I1500:I2113)</f>
        <v>150</v>
      </c>
      <c r="J1471" s="1675">
        <f t="array" ref="J1471">XLOOKUP(C1471,'89'!C1500:C2113,'89'!J1500:J2113)</f>
        <v>149</v>
      </c>
      <c r="K1471" s="8" t="s">
        <v>14</v>
      </c>
      <c r="L1471" s="8" t="s">
        <v>3046</v>
      </c>
    </row>
    <row r="1472" ht="14.25" customHeight="1">
      <c r="A1472" s="8" t="s">
        <v>3045</v>
      </c>
      <c r="B1472" s="14" t="s">
        <v>168</v>
      </c>
      <c r="C1472" s="1682">
        <v>890.0</v>
      </c>
      <c r="D1472" s="1678" t="s">
        <v>2911</v>
      </c>
      <c r="E1472" s="8" t="str">
        <f t="array" ref="E1472">XLOOKUP(C1472,'89'!C1501:C2114,'89'!E1501:E2114)</f>
        <v>Grises</v>
      </c>
      <c r="H1472" s="1675">
        <f t="array" ref="H1472">XLOOKUP(C1472,'89'!C1501:C2114,'89'!H1501:H2114)</f>
        <v>196</v>
      </c>
      <c r="I1472" s="1675">
        <f t="array" ref="I1472">XLOOKUP(C1472,'89'!C1501:C2114,'89'!I1501:I2114)</f>
        <v>187</v>
      </c>
      <c r="J1472" s="1675">
        <f t="array" ref="J1472">XLOOKUP(C1472,'89'!C1501:C2114,'89'!J1501:J2114)</f>
        <v>185</v>
      </c>
      <c r="K1472" s="8" t="s">
        <v>14</v>
      </c>
      <c r="L1472" s="8" t="s">
        <v>3046</v>
      </c>
    </row>
    <row r="1473" ht="14.25" customHeight="1">
      <c r="A1473" s="8" t="s">
        <v>3045</v>
      </c>
      <c r="B1473" s="14" t="s">
        <v>168</v>
      </c>
      <c r="C1473" s="1682">
        <v>891.0</v>
      </c>
      <c r="D1473" s="1678" t="s">
        <v>3071</v>
      </c>
      <c r="E1473" s="8" t="str">
        <f t="array" ref="E1473">XLOOKUP(C1473,'89'!C1502:C2115,'89'!E1502:E2115)</f>
        <v>Grises</v>
      </c>
      <c r="H1473" s="1675">
        <f t="array" ref="H1473">XLOOKUP(C1473,'89'!C1502:C2115,'89'!H1502:H2115)</f>
        <v>208</v>
      </c>
      <c r="I1473" s="1675">
        <f t="array" ref="I1473">XLOOKUP(C1473,'89'!C1502:C2115,'89'!I1502:I2115)</f>
        <v>201</v>
      </c>
      <c r="J1473" s="1675">
        <f t="array" ref="J1473">XLOOKUP(C1473,'89'!C1502:C2115,'89'!J1502:J2115)</f>
        <v>198</v>
      </c>
      <c r="K1473" s="8" t="s">
        <v>14</v>
      </c>
      <c r="L1473" s="8" t="s">
        <v>3046</v>
      </c>
    </row>
    <row r="1474" ht="14.25" customHeight="1">
      <c r="A1474" s="8" t="s">
        <v>3045</v>
      </c>
      <c r="B1474" s="14" t="s">
        <v>168</v>
      </c>
      <c r="C1474" s="1682">
        <v>892.0</v>
      </c>
      <c r="D1474" s="1678" t="s">
        <v>2913</v>
      </c>
      <c r="E1474" s="8" t="str">
        <f t="array" ref="E1474">XLOOKUP(C1474,'89'!C1503:C2116,'89'!E1503:E2116)</f>
        <v>Grises</v>
      </c>
      <c r="H1474" s="1675">
        <f t="array" ref="H1474">XLOOKUP(C1474,'89'!C1503:C2116,'89'!H1503:H2116)</f>
        <v>222</v>
      </c>
      <c r="I1474" s="1675">
        <f t="array" ref="I1474">XLOOKUP(C1474,'89'!C1503:C2116,'89'!I1503:I2116)</f>
        <v>213</v>
      </c>
      <c r="J1474" s="1675">
        <f t="array" ref="J1474">XLOOKUP(C1474,'89'!C1503:C2116,'89'!J1503:J2116)</f>
        <v>211</v>
      </c>
      <c r="K1474" s="8" t="s">
        <v>14</v>
      </c>
      <c r="L1474" s="8" t="s">
        <v>3046</v>
      </c>
    </row>
    <row r="1475" ht="14.25" customHeight="1">
      <c r="A1475" s="8" t="s">
        <v>3045</v>
      </c>
      <c r="B1475" s="1678" t="s">
        <v>892</v>
      </c>
      <c r="C1475" s="1680">
        <v>893.0</v>
      </c>
      <c r="D1475" s="1678" t="s">
        <v>2276</v>
      </c>
      <c r="E1475" s="8" t="str">
        <f t="array" ref="E1475">XLOOKUP(C1475,'89'!C1504:C2117,'89'!E1504:E2117)</f>
        <v>Cafés</v>
      </c>
      <c r="H1475" s="1675">
        <f t="array" ref="H1475">XLOOKUP(C1475,'89'!C1504:C2117,'89'!H1504:H2117)</f>
        <v>170</v>
      </c>
      <c r="I1475" s="1675">
        <f t="array" ref="I1475">XLOOKUP(C1475,'89'!C1504:C2117,'89'!I1504:I2117)</f>
        <v>118</v>
      </c>
      <c r="J1475" s="1675">
        <f t="array" ref="J1475">XLOOKUP(C1475,'89'!C1504:C2117,'89'!J1504:J2117)</f>
        <v>71</v>
      </c>
      <c r="K1475" s="8" t="s">
        <v>14</v>
      </c>
      <c r="L1475" s="8" t="s">
        <v>3046</v>
      </c>
    </row>
    <row r="1476" ht="14.25" customHeight="1">
      <c r="A1476" s="8" t="s">
        <v>3045</v>
      </c>
      <c r="B1476" s="1678" t="s">
        <v>892</v>
      </c>
      <c r="C1476" s="1680">
        <v>894.0</v>
      </c>
      <c r="D1476" s="1678" t="s">
        <v>2277</v>
      </c>
      <c r="E1476" s="8" t="str">
        <f t="array" ref="E1476">XLOOKUP(C1476,'89'!C1505:C2118,'89'!E1505:E2118)</f>
        <v>Cafés</v>
      </c>
      <c r="H1476" s="1675">
        <f t="array" ref="H1476">XLOOKUP(C1476,'89'!C1505:C2118,'89'!H1505:H2118)</f>
        <v>201</v>
      </c>
      <c r="I1476" s="1675">
        <f t="array" ref="I1476">XLOOKUP(C1476,'89'!C1505:C2118,'89'!I1505:I2118)</f>
        <v>146</v>
      </c>
      <c r="J1476" s="1675">
        <f t="array" ref="J1476">XLOOKUP(C1476,'89'!C1505:C2118,'89'!J1505:J2118)</f>
        <v>92</v>
      </c>
      <c r="K1476" s="8" t="s">
        <v>14</v>
      </c>
      <c r="L1476" s="8" t="s">
        <v>3046</v>
      </c>
    </row>
    <row r="1477" ht="14.25" customHeight="1">
      <c r="A1477" s="8" t="s">
        <v>3045</v>
      </c>
      <c r="B1477" s="1678" t="s">
        <v>814</v>
      </c>
      <c r="C1477" s="1682">
        <v>895.0</v>
      </c>
      <c r="D1477" s="1678" t="s">
        <v>2278</v>
      </c>
      <c r="E1477" s="8" t="str">
        <f t="array" ref="E1477">XLOOKUP(C1477,'89'!C1506:C2119,'89'!E1506:E2119)</f>
        <v>Cafés</v>
      </c>
      <c r="H1477" s="1675">
        <f t="array" ref="H1477">XLOOKUP(C1477,'89'!C1506:C2119,'89'!H1506:H2119)</f>
        <v>225</v>
      </c>
      <c r="I1477" s="1675">
        <f t="array" ref="I1477">XLOOKUP(C1477,'89'!C1506:C2119,'89'!I1506:I2119)</f>
        <v>182</v>
      </c>
      <c r="J1477" s="1675">
        <f t="array" ref="J1477">XLOOKUP(C1477,'89'!C1506:C2119,'89'!J1506:J2119)</f>
        <v>140</v>
      </c>
      <c r="K1477" s="8" t="s">
        <v>14</v>
      </c>
      <c r="L1477" s="8" t="s">
        <v>3046</v>
      </c>
    </row>
    <row r="1478" ht="14.25" customHeight="1">
      <c r="A1478" s="8" t="s">
        <v>3045</v>
      </c>
      <c r="B1478" s="14" t="s">
        <v>168</v>
      </c>
      <c r="C1478" s="1682">
        <v>896.0</v>
      </c>
      <c r="D1478" s="1678" t="s">
        <v>2914</v>
      </c>
      <c r="E1478" s="8" t="str">
        <f t="array" ref="E1478">XLOOKUP(C1478,'89'!C1507:C2120,'89'!E1507:E2120)</f>
        <v>Amarillos</v>
      </c>
      <c r="H1478" s="1675">
        <f t="array" ref="H1478">XLOOKUP(C1478,'89'!C1507:C2120,'89'!H1507:H2120)</f>
        <v>244</v>
      </c>
      <c r="I1478" s="1675">
        <f t="array" ref="I1478">XLOOKUP(C1478,'89'!C1507:C2120,'89'!I1507:I2120)</f>
        <v>214</v>
      </c>
      <c r="J1478" s="1675">
        <f t="array" ref="J1478">XLOOKUP(C1478,'89'!C1507:C2120,'89'!J1507:J2120)</f>
        <v>183</v>
      </c>
      <c r="K1478" s="8" t="s">
        <v>14</v>
      </c>
      <c r="L1478" s="8" t="s">
        <v>3046</v>
      </c>
    </row>
    <row r="1479" ht="14.25" customHeight="1">
      <c r="A1479" s="8" t="s">
        <v>3045</v>
      </c>
      <c r="B1479" s="14" t="s">
        <v>168</v>
      </c>
      <c r="C1479" s="1682">
        <v>897.0</v>
      </c>
      <c r="D1479" s="1678" t="s">
        <v>2915</v>
      </c>
      <c r="E1479" s="8" t="str">
        <f t="array" ref="E1479">XLOOKUP(C1479,'89'!C1508:C2121,'89'!E1508:E2121)</f>
        <v>Amarillos</v>
      </c>
      <c r="H1479" s="1675">
        <f t="array" ref="H1479">XLOOKUP(C1479,'89'!C1508:C2121,'89'!H1508:H2121)</f>
        <v>243</v>
      </c>
      <c r="I1479" s="1675">
        <f t="array" ref="I1479">XLOOKUP(C1479,'89'!C1508:C2121,'89'!I1508:I2121)</f>
        <v>218</v>
      </c>
      <c r="J1479" s="1675">
        <f t="array" ref="J1479">XLOOKUP(C1479,'89'!C1508:C2121,'89'!J1508:J2121)</f>
        <v>192</v>
      </c>
      <c r="K1479" s="8" t="s">
        <v>14</v>
      </c>
      <c r="L1479" s="8" t="s">
        <v>3046</v>
      </c>
    </row>
    <row r="1480" ht="14.25" customHeight="1">
      <c r="A1480" s="8" t="s">
        <v>3045</v>
      </c>
      <c r="B1480" s="14" t="s">
        <v>168</v>
      </c>
      <c r="C1480" s="1682">
        <v>898.0</v>
      </c>
      <c r="D1480" s="1678" t="s">
        <v>2916</v>
      </c>
      <c r="E1480" s="8" t="str">
        <f t="array" ref="E1480">XLOOKUP(C1480,'89'!C1509:C2122,'89'!E1509:E2122)</f>
        <v>Amarillos</v>
      </c>
      <c r="H1480" s="1675">
        <f t="array" ref="H1480">XLOOKUP(C1480,'89'!C1509:C2122,'89'!H1509:H2122)</f>
        <v>244</v>
      </c>
      <c r="I1480" s="1675">
        <f t="array" ref="I1480">XLOOKUP(C1480,'89'!C1509:C2122,'89'!I1509:I2122)</f>
        <v>230</v>
      </c>
      <c r="J1480" s="1675">
        <f t="array" ref="J1480">XLOOKUP(C1480,'89'!C1509:C2122,'89'!J1509:J2122)</f>
        <v>211</v>
      </c>
      <c r="K1480" s="8" t="s">
        <v>14</v>
      </c>
      <c r="L1480" s="8" t="s">
        <v>3046</v>
      </c>
    </row>
    <row r="1481" ht="14.25" customHeight="1">
      <c r="A1481" s="8" t="s">
        <v>3045</v>
      </c>
      <c r="B1481" s="1678" t="s">
        <v>892</v>
      </c>
      <c r="C1481" s="1680">
        <v>899.0</v>
      </c>
      <c r="D1481" s="1678" t="s">
        <v>2279</v>
      </c>
      <c r="E1481" s="8" t="str">
        <f t="array" ref="E1481">XLOOKUP(C1481,'89'!C1510:C2123,'89'!E1510:E2123)</f>
        <v>Cafés</v>
      </c>
      <c r="H1481" s="1675">
        <f t="array" ref="H1481">XLOOKUP(C1481,'89'!C1510:C2123,'89'!H1510:H2123)</f>
        <v>142</v>
      </c>
      <c r="I1481" s="1675">
        <f t="array" ref="I1481">XLOOKUP(C1481,'89'!C1510:C2123,'89'!I1510:I2123)</f>
        <v>107</v>
      </c>
      <c r="J1481" s="1675">
        <f t="array" ref="J1481">XLOOKUP(C1481,'89'!C1510:C2123,'89'!J1510:J2123)</f>
        <v>82</v>
      </c>
      <c r="K1481" s="8" t="s">
        <v>14</v>
      </c>
      <c r="L1481" s="8" t="s">
        <v>3046</v>
      </c>
    </row>
    <row r="1482" ht="14.25" customHeight="1">
      <c r="A1482" s="8" t="s">
        <v>3045</v>
      </c>
      <c r="B1482" s="1678" t="s">
        <v>817</v>
      </c>
      <c r="C1482" s="1680">
        <v>900.0</v>
      </c>
      <c r="D1482" s="1678" t="s">
        <v>2280</v>
      </c>
      <c r="E1482" s="8" t="str">
        <f t="array" ref="E1482">XLOOKUP(C1482,'89'!C1511:C2124,'89'!E1511:E2124)</f>
        <v>Cafés</v>
      </c>
      <c r="H1482" s="1675">
        <f t="array" ref="H1482">XLOOKUP(C1482,'89'!C1511:C2124,'89'!H1511:H2124)</f>
        <v>174</v>
      </c>
      <c r="I1482" s="1675">
        <f t="array" ref="I1482">XLOOKUP(C1482,'89'!C1511:C2124,'89'!I1511:I2124)</f>
        <v>133</v>
      </c>
      <c r="J1482" s="1675">
        <f t="array" ref="J1482">XLOOKUP(C1482,'89'!C1511:C2124,'89'!J1511:J2124)</f>
        <v>96</v>
      </c>
      <c r="K1482" s="8" t="s">
        <v>14</v>
      </c>
      <c r="L1482" s="8" t="s">
        <v>3046</v>
      </c>
    </row>
    <row r="1483" ht="14.25" customHeight="1">
      <c r="A1483" s="8" t="s">
        <v>3045</v>
      </c>
      <c r="B1483" s="1678" t="s">
        <v>814</v>
      </c>
      <c r="C1483" s="1682">
        <v>901.0</v>
      </c>
      <c r="D1483" s="1678" t="s">
        <v>2281</v>
      </c>
      <c r="E1483" s="8" t="str">
        <f t="array" ref="E1483">XLOOKUP(C1483,'89'!C1512:C2125,'89'!E1512:E2125)</f>
        <v>Cafés</v>
      </c>
      <c r="H1483" s="1675">
        <f t="array" ref="H1483">XLOOKUP(C1483,'89'!C1512:C2125,'89'!H1512:H2125)</f>
        <v>205</v>
      </c>
      <c r="I1483" s="1675">
        <f t="array" ref="I1483">XLOOKUP(C1483,'89'!C1512:C2125,'89'!I1512:I2125)</f>
        <v>172</v>
      </c>
      <c r="J1483" s="1675">
        <f t="array" ref="J1483">XLOOKUP(C1483,'89'!C1512:C2125,'89'!J1512:J2125)</f>
        <v>142</v>
      </c>
      <c r="K1483" s="8" t="s">
        <v>14</v>
      </c>
      <c r="L1483" s="8" t="s">
        <v>3046</v>
      </c>
    </row>
    <row r="1484" ht="14.25" customHeight="1">
      <c r="A1484" s="8" t="s">
        <v>3045</v>
      </c>
      <c r="B1484" s="14" t="s">
        <v>168</v>
      </c>
      <c r="C1484" s="1682">
        <v>902.0</v>
      </c>
      <c r="D1484" s="1678" t="s">
        <v>2917</v>
      </c>
      <c r="E1484" s="8" t="str">
        <f t="array" ref="E1484">XLOOKUP(C1484,'89'!C1513:C2126,'89'!E1513:E2126)</f>
        <v>Cafés</v>
      </c>
      <c r="H1484" s="1675">
        <f t="array" ref="H1484">XLOOKUP(C1484,'89'!C1513:C2126,'89'!H1513:H2126)</f>
        <v>230</v>
      </c>
      <c r="I1484" s="1675">
        <f t="array" ref="I1484">XLOOKUP(C1484,'89'!C1513:C2126,'89'!I1513:I2126)</f>
        <v>205</v>
      </c>
      <c r="J1484" s="1675">
        <f t="array" ref="J1484">XLOOKUP(C1484,'89'!C1513:C2126,'89'!J1513:J2126)</f>
        <v>182</v>
      </c>
      <c r="K1484" s="8" t="s">
        <v>14</v>
      </c>
      <c r="L1484" s="8" t="s">
        <v>3046</v>
      </c>
    </row>
    <row r="1485" ht="14.25" customHeight="1">
      <c r="A1485" s="8" t="s">
        <v>3045</v>
      </c>
      <c r="B1485" s="14" t="s">
        <v>168</v>
      </c>
      <c r="C1485" s="1682">
        <v>903.0</v>
      </c>
      <c r="D1485" s="1678" t="s">
        <v>2918</v>
      </c>
      <c r="E1485" s="8" t="str">
        <f t="array" ref="E1485">XLOOKUP(C1485,'89'!C1514:C2127,'89'!E1514:E2127)</f>
        <v>Cafés</v>
      </c>
      <c r="H1485" s="1675">
        <f t="array" ref="H1485">XLOOKUP(C1485,'89'!C1514:C2127,'89'!H1514:H2127)</f>
        <v>235</v>
      </c>
      <c r="I1485" s="1675">
        <f t="array" ref="I1485">XLOOKUP(C1485,'89'!C1514:C2127,'89'!I1514:I2127)</f>
        <v>215</v>
      </c>
      <c r="J1485" s="1675">
        <f t="array" ref="J1485">XLOOKUP(C1485,'89'!C1514:C2127,'89'!J1514:J2127)</f>
        <v>195</v>
      </c>
      <c r="K1485" s="8" t="s">
        <v>14</v>
      </c>
      <c r="L1485" s="8" t="s">
        <v>3046</v>
      </c>
    </row>
    <row r="1486" ht="14.25" customHeight="1">
      <c r="A1486" s="8" t="s">
        <v>3045</v>
      </c>
      <c r="B1486" s="14" t="s">
        <v>168</v>
      </c>
      <c r="C1486" s="1682">
        <v>904.0</v>
      </c>
      <c r="D1486" s="1678" t="s">
        <v>2919</v>
      </c>
      <c r="E1486" s="8" t="str">
        <f t="array" ref="E1486">XLOOKUP(C1486,'89'!C1515:C2128,'89'!E1515:E2128)</f>
        <v>Cafés</v>
      </c>
      <c r="H1486" s="1675">
        <f t="array" ref="H1486">XLOOKUP(C1486,'89'!C1515:C2128,'89'!H1515:H2128)</f>
        <v>244</v>
      </c>
      <c r="I1486" s="1675">
        <f t="array" ref="I1486">XLOOKUP(C1486,'89'!C1515:C2128,'89'!I1515:I2128)</f>
        <v>230</v>
      </c>
      <c r="J1486" s="1675">
        <f t="array" ref="J1486">XLOOKUP(C1486,'89'!C1515:C2128,'89'!J1515:J2128)</f>
        <v>213</v>
      </c>
      <c r="K1486" s="8" t="s">
        <v>14</v>
      </c>
      <c r="L1486" s="8" t="s">
        <v>3046</v>
      </c>
    </row>
    <row r="1487" ht="14.25" customHeight="1">
      <c r="A1487" s="8" t="s">
        <v>3045</v>
      </c>
      <c r="B1487" s="1678" t="s">
        <v>892</v>
      </c>
      <c r="C1487" s="1680">
        <v>905.0</v>
      </c>
      <c r="D1487" s="1678" t="s">
        <v>2282</v>
      </c>
      <c r="E1487" s="8" t="str">
        <f t="array" ref="E1487">XLOOKUP(C1487,'89'!C1516:C2129,'89'!E1516:E2129)</f>
        <v>Cafés</v>
      </c>
      <c r="H1487" s="1675">
        <f t="array" ref="H1487">XLOOKUP(C1487,'89'!C1516:C2129,'89'!H1516:H2129)</f>
        <v>91</v>
      </c>
      <c r="I1487" s="1675">
        <f t="array" ref="I1487">XLOOKUP(C1487,'89'!C1516:C2129,'89'!I1516:I2129)</f>
        <v>82</v>
      </c>
      <c r="J1487" s="1675">
        <f t="array" ref="J1487">XLOOKUP(C1487,'89'!C1516:C2129,'89'!J1516:J2129)</f>
        <v>78</v>
      </c>
      <c r="K1487" s="8" t="s">
        <v>14</v>
      </c>
      <c r="L1487" s="8" t="s">
        <v>3046</v>
      </c>
    </row>
    <row r="1488" ht="14.25" customHeight="1">
      <c r="A1488" s="8" t="s">
        <v>3045</v>
      </c>
      <c r="B1488" s="1678" t="s">
        <v>892</v>
      </c>
      <c r="C1488" s="1680">
        <v>906.0</v>
      </c>
      <c r="D1488" s="1678" t="s">
        <v>2283</v>
      </c>
      <c r="E1488" s="8" t="str">
        <f t="array" ref="E1488">XLOOKUP(C1488,'89'!C1517:C2130,'89'!E1517:E2130)</f>
        <v>Grises</v>
      </c>
      <c r="H1488" s="1675">
        <f t="array" ref="H1488">XLOOKUP(C1488,'89'!C1517:C2130,'89'!H1517:H2130)</f>
        <v>117</v>
      </c>
      <c r="I1488" s="1675">
        <f t="array" ref="I1488">XLOOKUP(C1488,'89'!C1517:C2130,'89'!I1517:I2130)</f>
        <v>109</v>
      </c>
      <c r="J1488" s="1675">
        <f t="array" ref="J1488">XLOOKUP(C1488,'89'!C1517:C2130,'89'!J1517:J2130)</f>
        <v>105</v>
      </c>
      <c r="K1488" s="8" t="s">
        <v>14</v>
      </c>
      <c r="L1488" s="8" t="s">
        <v>3046</v>
      </c>
    </row>
    <row r="1489" ht="14.25" customHeight="1">
      <c r="A1489" s="8" t="s">
        <v>3045</v>
      </c>
      <c r="B1489" s="1678" t="s">
        <v>814</v>
      </c>
      <c r="C1489" s="1682">
        <v>907.0</v>
      </c>
      <c r="D1489" s="1678" t="s">
        <v>2284</v>
      </c>
      <c r="E1489" s="8" t="str">
        <f t="array" ref="E1489">XLOOKUP(C1489,'89'!C1518:C2131,'89'!E1518:E2131)</f>
        <v>Grises</v>
      </c>
      <c r="H1489" s="1675">
        <f t="array" ref="H1489">XLOOKUP(C1489,'89'!C1518:C2131,'89'!H1518:H2131)</f>
        <v>159</v>
      </c>
      <c r="I1489" s="1675">
        <f t="array" ref="I1489">XLOOKUP(C1489,'89'!C1518:C2131,'89'!I1518:I2131)</f>
        <v>155</v>
      </c>
      <c r="J1489" s="1675">
        <f t="array" ref="J1489">XLOOKUP(C1489,'89'!C1518:C2131,'89'!J1518:J2131)</f>
        <v>153</v>
      </c>
      <c r="K1489" s="8" t="s">
        <v>14</v>
      </c>
      <c r="L1489" s="8" t="s">
        <v>3046</v>
      </c>
    </row>
    <row r="1490" ht="14.25" customHeight="1">
      <c r="A1490" s="8" t="s">
        <v>3045</v>
      </c>
      <c r="B1490" s="14" t="s">
        <v>168</v>
      </c>
      <c r="C1490" s="1682">
        <v>908.0</v>
      </c>
      <c r="D1490" s="1678" t="s">
        <v>2920</v>
      </c>
      <c r="E1490" s="8" t="str">
        <f t="array" ref="E1490">XLOOKUP(C1490,'89'!C1519:C2132,'89'!E1519:E2132)</f>
        <v>Grises</v>
      </c>
      <c r="H1490" s="1675">
        <f t="array" ref="H1490">XLOOKUP(C1490,'89'!C1519:C2132,'89'!H1519:H2132)</f>
        <v>199</v>
      </c>
      <c r="I1490" s="1675">
        <f t="array" ref="I1490">XLOOKUP(C1490,'89'!C1519:C2132,'89'!I1519:I2132)</f>
        <v>195</v>
      </c>
      <c r="J1490" s="1675">
        <f t="array" ref="J1490">XLOOKUP(C1490,'89'!C1519:C2132,'89'!J1519:J2132)</f>
        <v>192</v>
      </c>
      <c r="K1490" s="8" t="s">
        <v>14</v>
      </c>
      <c r="L1490" s="8" t="s">
        <v>3046</v>
      </c>
    </row>
    <row r="1491" ht="14.25" customHeight="1">
      <c r="A1491" s="8" t="s">
        <v>3045</v>
      </c>
      <c r="B1491" s="14" t="s">
        <v>168</v>
      </c>
      <c r="C1491" s="1682">
        <v>909.0</v>
      </c>
      <c r="D1491" s="1678" t="s">
        <v>2921</v>
      </c>
      <c r="E1491" s="8" t="str">
        <f t="array" ref="E1491">XLOOKUP(C1491,'89'!C1520:C2133,'89'!E1520:E2133)</f>
        <v>Grises</v>
      </c>
      <c r="H1491" s="1675">
        <f t="array" ref="H1491">XLOOKUP(C1491,'89'!C1520:C2133,'89'!H1520:H2133)</f>
        <v>213</v>
      </c>
      <c r="I1491" s="1675">
        <f t="array" ref="I1491">XLOOKUP(C1491,'89'!C1520:C2133,'89'!I1520:I2133)</f>
        <v>207</v>
      </c>
      <c r="J1491" s="1675">
        <f t="array" ref="J1491">XLOOKUP(C1491,'89'!C1520:C2133,'89'!J1520:J2133)</f>
        <v>204</v>
      </c>
      <c r="K1491" s="8" t="s">
        <v>14</v>
      </c>
      <c r="L1491" s="8" t="s">
        <v>3046</v>
      </c>
    </row>
    <row r="1492" ht="14.25" customHeight="1">
      <c r="A1492" s="8" t="s">
        <v>3045</v>
      </c>
      <c r="B1492" s="14" t="s">
        <v>168</v>
      </c>
      <c r="C1492" s="1682">
        <v>910.0</v>
      </c>
      <c r="D1492" s="1678" t="s">
        <v>2922</v>
      </c>
      <c r="E1492" s="8" t="str">
        <f t="array" ref="E1492">XLOOKUP(C1492,'89'!C1521:C2134,'89'!E1521:E2134)</f>
        <v>Grises</v>
      </c>
      <c r="H1492" s="1675">
        <f t="array" ref="H1492">XLOOKUP(C1492,'89'!C1521:C2134,'89'!H1521:H2134)</f>
        <v>226</v>
      </c>
      <c r="I1492" s="1675">
        <f t="array" ref="I1492">XLOOKUP(C1492,'89'!C1521:C2134,'89'!I1521:I2134)</f>
        <v>222</v>
      </c>
      <c r="J1492" s="1675">
        <f t="array" ref="J1492">XLOOKUP(C1492,'89'!C1521:C2134,'89'!J1521:J2134)</f>
        <v>216</v>
      </c>
      <c r="K1492" s="8" t="s">
        <v>14</v>
      </c>
      <c r="L1492" s="8" t="s">
        <v>3046</v>
      </c>
    </row>
  </sheetData>
  <autoFilter ref="$A$1:$L$1492"/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3" width="10.63"/>
    <col customWidth="1" min="4" max="7" width="23.38"/>
    <col customWidth="1" min="8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3072</v>
      </c>
      <c r="B2" s="8" t="s">
        <v>168</v>
      </c>
      <c r="C2" s="8" t="s">
        <v>169</v>
      </c>
      <c r="D2" s="8" t="str">
        <f t="array" ref="D2">XLOOKUP(C2,'1851'!C:C,'1851'!D:D)</f>
        <v>LUCERO DE MAÑANA</v>
      </c>
      <c r="E2" s="8" t="str">
        <f>VLOOKUP($C2,'1851'!$C:$J,3,FALSE)</f>
        <v>Cafés</v>
      </c>
      <c r="F2" s="8" t="str">
        <f>VLOOKUP($C2,'1851'!$C:$J,4,FALSE)</f>
        <v>Pasteles</v>
      </c>
      <c r="H2" s="8">
        <f>VLOOKUP($C2,'1851'!$C:$J,6,FALSE)</f>
        <v>231</v>
      </c>
      <c r="I2" s="8">
        <f>VLOOKUP($C2,'1851'!$C:$J,7,FALSE)</f>
        <v>223</v>
      </c>
      <c r="J2" s="8">
        <f>VLOOKUP($C2,'1851'!$C:$J,8,FALSE)</f>
        <v>207</v>
      </c>
      <c r="K2" s="8" t="s">
        <v>11</v>
      </c>
      <c r="L2" s="8" t="s">
        <v>29</v>
      </c>
    </row>
    <row r="3" ht="14.25" customHeight="1">
      <c r="A3" s="8" t="s">
        <v>3072</v>
      </c>
      <c r="B3" s="8" t="s">
        <v>168</v>
      </c>
      <c r="C3" s="8" t="s">
        <v>171</v>
      </c>
      <c r="D3" s="8" t="str">
        <f t="array" ref="D3">XLOOKUP(C3,'1851'!C:C,'1851'!D:D)</f>
        <v>DESTELLO</v>
      </c>
      <c r="E3" s="8" t="str">
        <f>VLOOKUP($C3,'1851'!$C:$J,3,FALSE)</f>
        <v>Cafés</v>
      </c>
      <c r="F3" s="8" t="str">
        <f>VLOOKUP($C3,'1851'!$C:$J,4,FALSE)</f>
        <v>Pasteles</v>
      </c>
      <c r="H3" s="8">
        <f>VLOOKUP($C3,'1851'!$C:$J,6,FALSE)</f>
        <v>221</v>
      </c>
      <c r="I3" s="8">
        <f>VLOOKUP($C3,'1851'!$C:$J,7,FALSE)</f>
        <v>210</v>
      </c>
      <c r="J3" s="8">
        <f>VLOOKUP($C3,'1851'!$C:$J,8,FALSE)</f>
        <v>190</v>
      </c>
      <c r="K3" s="8" t="s">
        <v>11</v>
      </c>
      <c r="L3" s="8" t="s">
        <v>29</v>
      </c>
    </row>
    <row r="4" ht="14.25" customHeight="1">
      <c r="A4" s="8" t="s">
        <v>3072</v>
      </c>
      <c r="B4" s="8" t="s">
        <v>814</v>
      </c>
      <c r="C4" s="8" t="s">
        <v>815</v>
      </c>
      <c r="D4" s="8" t="str">
        <f t="array" ref="D4">XLOOKUP(C4,'1851'!C:C,'1851'!D:D)</f>
        <v>FÓSIL</v>
      </c>
      <c r="E4" s="8" t="str">
        <f>VLOOKUP($C4,'1851'!$C:$J,3,FALSE)</f>
        <v>Cafés</v>
      </c>
      <c r="F4" s="8" t="str">
        <f>VLOOKUP($C4,'1851'!$C:$J,4,FALSE)</f>
        <v/>
      </c>
      <c r="H4" s="8">
        <f>VLOOKUP($C4,'1851'!$C:$J,6,FALSE)</f>
        <v>200</v>
      </c>
      <c r="I4" s="8">
        <f>VLOOKUP($C4,'1851'!$C:$J,7,FALSE)</f>
        <v>185</v>
      </c>
      <c r="J4" s="8">
        <f>VLOOKUP($C4,'1851'!$C:$J,8,FALSE)</f>
        <v>160</v>
      </c>
      <c r="K4" s="8" t="s">
        <v>11</v>
      </c>
      <c r="L4" s="8" t="s">
        <v>29</v>
      </c>
    </row>
    <row r="5" ht="14.25" customHeight="1">
      <c r="A5" s="8" t="s">
        <v>3072</v>
      </c>
      <c r="B5" s="8" t="s">
        <v>817</v>
      </c>
      <c r="C5" s="8" t="s">
        <v>818</v>
      </c>
      <c r="D5" s="8" t="str">
        <f t="array" ref="D5">XLOOKUP(C5,'1851'!C:C,'1851'!D:D)</f>
        <v>AGRADABLE</v>
      </c>
      <c r="E5" s="8" t="str">
        <f>VLOOKUP($C5,'1851'!$C:$J,3,FALSE)</f>
        <v>Cafés</v>
      </c>
      <c r="F5" s="8" t="str">
        <f>VLOOKUP($C5,'1851'!$C:$J,4,FALSE)</f>
        <v/>
      </c>
      <c r="H5" s="8">
        <f>VLOOKUP($C5,'1851'!$C:$J,6,FALSE)</f>
        <v>183</v>
      </c>
      <c r="I5" s="8">
        <f>VLOOKUP($C5,'1851'!$C:$J,7,FALSE)</f>
        <v>166</v>
      </c>
      <c r="J5" s="8">
        <f>VLOOKUP($C5,'1851'!$C:$J,8,FALSE)</f>
        <v>137</v>
      </c>
      <c r="K5" s="8" t="s">
        <v>11</v>
      </c>
      <c r="L5" s="8" t="s">
        <v>29</v>
      </c>
    </row>
    <row r="6" ht="14.25" customHeight="1">
      <c r="A6" s="8" t="s">
        <v>3072</v>
      </c>
      <c r="B6" s="8" t="s">
        <v>817</v>
      </c>
      <c r="C6" s="8" t="s">
        <v>820</v>
      </c>
      <c r="D6" s="8" t="str">
        <f t="array" ref="D6">XLOOKUP(C6,'1851'!C:C,'1851'!D:D)</f>
        <v>CAFÉ RÚSTICO</v>
      </c>
      <c r="E6" s="8" t="str">
        <f>VLOOKUP($C6,'1851'!$C:$J,3,FALSE)</f>
        <v>Cafés</v>
      </c>
      <c r="F6" s="8" t="str">
        <f>VLOOKUP($C6,'1851'!$C:$J,4,FALSE)</f>
        <v/>
      </c>
      <c r="H6" s="8">
        <f>VLOOKUP($C6,'1851'!$C:$J,6,FALSE)</f>
        <v>162</v>
      </c>
      <c r="I6" s="8">
        <f>VLOOKUP($C6,'1851'!$C:$J,7,FALSE)</f>
        <v>143</v>
      </c>
      <c r="J6" s="8">
        <f>VLOOKUP($C6,'1851'!$C:$J,8,FALSE)</f>
        <v>114</v>
      </c>
      <c r="K6" s="8" t="s">
        <v>11</v>
      </c>
      <c r="L6" s="8" t="s">
        <v>29</v>
      </c>
    </row>
    <row r="7" ht="14.25" customHeight="1">
      <c r="A7" s="8" t="s">
        <v>3072</v>
      </c>
      <c r="B7" s="8" t="s">
        <v>168</v>
      </c>
      <c r="C7" s="8" t="s">
        <v>173</v>
      </c>
      <c r="D7" s="8" t="str">
        <f t="array" ref="D7">XLOOKUP(C7,'1851'!C:C,'1851'!D:D)</f>
        <v>AZUCARADO</v>
      </c>
      <c r="E7" s="8" t="str">
        <f>VLOOKUP($C7,'1851'!$C:$J,3,FALSE)</f>
        <v>Cafés</v>
      </c>
      <c r="F7" s="8" t="str">
        <f>VLOOKUP($C7,'1851'!$C:$J,4,FALSE)</f>
        <v>Pasteles</v>
      </c>
      <c r="H7" s="8">
        <f>VLOOKUP($C7,'1851'!$C:$J,6,FALSE)</f>
        <v>234</v>
      </c>
      <c r="I7" s="8">
        <f>VLOOKUP($C7,'1851'!$C:$J,7,FALSE)</f>
        <v>225</v>
      </c>
      <c r="J7" s="8">
        <f>VLOOKUP($C7,'1851'!$C:$J,8,FALSE)</f>
        <v>207</v>
      </c>
      <c r="K7" s="8" t="s">
        <v>11</v>
      </c>
      <c r="L7" s="8" t="s">
        <v>29</v>
      </c>
    </row>
    <row r="8" ht="14.25" customHeight="1">
      <c r="A8" s="8" t="s">
        <v>3072</v>
      </c>
      <c r="B8" s="8" t="s">
        <v>168</v>
      </c>
      <c r="C8" s="8" t="s">
        <v>175</v>
      </c>
      <c r="D8" s="8" t="str">
        <f t="array" ref="D8">XLOOKUP(C8,'1851'!C:C,'1851'!D:D)</f>
        <v>MADRE TIERRA</v>
      </c>
      <c r="E8" s="8" t="str">
        <f>VLOOKUP($C8,'1851'!$C:$J,3,FALSE)</f>
        <v>Cafés</v>
      </c>
      <c r="F8" s="8" t="str">
        <f>VLOOKUP($C8,'1851'!$C:$J,4,FALSE)</f>
        <v>Pasteles</v>
      </c>
      <c r="H8" s="8">
        <f>VLOOKUP($C8,'1851'!$C:$J,6,FALSE)</f>
        <v>226</v>
      </c>
      <c r="I8" s="8">
        <f>VLOOKUP($C8,'1851'!$C:$J,7,FALSE)</f>
        <v>215</v>
      </c>
      <c r="J8" s="8">
        <f>VLOOKUP($C8,'1851'!$C:$J,8,FALSE)</f>
        <v>192</v>
      </c>
      <c r="K8" s="8" t="s">
        <v>11</v>
      </c>
      <c r="L8" s="8" t="s">
        <v>29</v>
      </c>
    </row>
    <row r="9" ht="14.25" customHeight="1">
      <c r="A9" s="8" t="s">
        <v>3072</v>
      </c>
      <c r="B9" s="8" t="s">
        <v>814</v>
      </c>
      <c r="C9" s="8" t="s">
        <v>822</v>
      </c>
      <c r="D9" s="8" t="str">
        <f t="array" ref="D9">XLOOKUP(C9,'1851'!C:C,'1851'!D:D)</f>
        <v>ETERNO</v>
      </c>
      <c r="E9" s="8" t="str">
        <f>VLOOKUP($C9,'1851'!$C:$J,3,FALSE)</f>
        <v>Cafés</v>
      </c>
      <c r="H9" s="8">
        <f>VLOOKUP($C9,'1851'!$C:$J,6,FALSE)</f>
        <v>205</v>
      </c>
      <c r="I9" s="8">
        <f>VLOOKUP($C9,'1851'!$C:$J,7,FALSE)</f>
        <v>189</v>
      </c>
      <c r="J9" s="8">
        <f>VLOOKUP($C9,'1851'!$C:$J,8,FALSE)</f>
        <v>158</v>
      </c>
      <c r="K9" s="8" t="s">
        <v>11</v>
      </c>
      <c r="L9" s="8" t="s">
        <v>29</v>
      </c>
    </row>
    <row r="10" ht="14.25" customHeight="1">
      <c r="A10" s="8" t="s">
        <v>3072</v>
      </c>
      <c r="B10" s="8" t="s">
        <v>817</v>
      </c>
      <c r="C10" s="8" t="s">
        <v>824</v>
      </c>
      <c r="D10" s="8" t="str">
        <f t="array" ref="D10">XLOOKUP(C10,'1851'!C:C,'1851'!D:D)</f>
        <v>PUDÍN DE GALLETA</v>
      </c>
      <c r="E10" s="8" t="str">
        <f>VLOOKUP($C10,'1851'!$C:$J,3,FALSE)</f>
        <v>Cafés</v>
      </c>
      <c r="H10" s="8">
        <f>VLOOKUP($C10,'1851'!$C:$J,6,FALSE)</f>
        <v>191</v>
      </c>
      <c r="I10" s="8">
        <f>VLOOKUP($C10,'1851'!$C:$J,7,FALSE)</f>
        <v>171</v>
      </c>
      <c r="J10" s="8">
        <f>VLOOKUP($C10,'1851'!$C:$J,8,FALSE)</f>
        <v>135</v>
      </c>
      <c r="K10" s="8" t="s">
        <v>11</v>
      </c>
      <c r="L10" s="8" t="s">
        <v>29</v>
      </c>
    </row>
    <row r="11" ht="14.25" customHeight="1">
      <c r="A11" s="8" t="s">
        <v>3072</v>
      </c>
      <c r="B11" s="8" t="s">
        <v>817</v>
      </c>
      <c r="C11" s="8" t="s">
        <v>826</v>
      </c>
      <c r="D11" s="8" t="str">
        <f t="array" ref="D11">XLOOKUP(C11,'1851'!C:C,'1851'!D:D)</f>
        <v>ADÁN</v>
      </c>
      <c r="E11" s="8" t="str">
        <f>VLOOKUP($C11,'1851'!$C:$J,3,FALSE)</f>
        <v>Cafés</v>
      </c>
      <c r="H11" s="8">
        <f>VLOOKUP($C11,'1851'!$C:$J,6,FALSE)</f>
        <v>170</v>
      </c>
      <c r="I11" s="8">
        <f>VLOOKUP($C11,'1851'!$C:$J,7,FALSE)</f>
        <v>149</v>
      </c>
      <c r="J11" s="8">
        <f>VLOOKUP($C11,'1851'!$C:$J,8,FALSE)</f>
        <v>112</v>
      </c>
      <c r="K11" s="8" t="s">
        <v>11</v>
      </c>
      <c r="L11" s="8" t="s">
        <v>29</v>
      </c>
    </row>
    <row r="12" ht="14.25" customHeight="1">
      <c r="A12" s="8" t="s">
        <v>3072</v>
      </c>
      <c r="B12" s="8" t="s">
        <v>168</v>
      </c>
      <c r="C12" s="8" t="s">
        <v>177</v>
      </c>
      <c r="D12" s="8" t="str">
        <f t="array" ref="D12">XLOOKUP(C12,'1851'!C:C,'1851'!D:D)</f>
        <v>GRANITO BLANCO</v>
      </c>
      <c r="E12" s="8" t="str">
        <f>VLOOKUP($C12,'1851'!$C:$J,3,FALSE)</f>
        <v>Cafés</v>
      </c>
      <c r="F12" s="8" t="str">
        <f>VLOOKUP($C12,'1851'!$C:$J,4,FALSE)</f>
        <v>Pasteles</v>
      </c>
      <c r="H12" s="8">
        <f>VLOOKUP($C12,'1851'!$C:$J,6,FALSE)</f>
        <v>242</v>
      </c>
      <c r="I12" s="8">
        <f>VLOOKUP($C12,'1851'!$C:$J,7,FALSE)</f>
        <v>236</v>
      </c>
      <c r="J12" s="8">
        <f>VLOOKUP($C12,'1851'!$C:$J,8,FALSE)</f>
        <v>222</v>
      </c>
      <c r="K12" s="8" t="s">
        <v>11</v>
      </c>
      <c r="L12" s="8" t="s">
        <v>29</v>
      </c>
    </row>
    <row r="13" ht="14.25" customHeight="1">
      <c r="A13" s="8" t="s">
        <v>3072</v>
      </c>
      <c r="B13" s="8" t="s">
        <v>168</v>
      </c>
      <c r="C13" s="8" t="s">
        <v>179</v>
      </c>
      <c r="D13" s="8" t="str">
        <f t="array" ref="D13">XLOOKUP(C13,'1851'!C:C,'1851'!D:D)</f>
        <v>MENJURJE</v>
      </c>
      <c r="E13" s="8" t="str">
        <f>VLOOKUP($C13,'1851'!$C:$J,3,FALSE)</f>
        <v>Cafés</v>
      </c>
      <c r="F13" s="8" t="str">
        <f>VLOOKUP($C13,'1851'!$C:$J,4,FALSE)</f>
        <v>Pasteles</v>
      </c>
      <c r="H13" s="8">
        <f>VLOOKUP($C13,'1851'!$C:$J,6,FALSE)</f>
        <v>233</v>
      </c>
      <c r="I13" s="8">
        <f>VLOOKUP($C13,'1851'!$C:$J,7,FALSE)</f>
        <v>220</v>
      </c>
      <c r="J13" s="8">
        <f>VLOOKUP($C13,'1851'!$C:$J,8,FALSE)</f>
        <v>195</v>
      </c>
      <c r="K13" s="8" t="s">
        <v>11</v>
      </c>
      <c r="L13" s="8" t="s">
        <v>29</v>
      </c>
    </row>
    <row r="14" ht="14.25" customHeight="1">
      <c r="A14" s="8" t="s">
        <v>3072</v>
      </c>
      <c r="B14" s="8" t="s">
        <v>814</v>
      </c>
      <c r="C14" s="8" t="s">
        <v>828</v>
      </c>
      <c r="D14" s="8" t="str">
        <f t="array" ref="D14">XLOOKUP(C14,'1851'!C:C,'1851'!D:D)</f>
        <v>LUGAR SECRETO</v>
      </c>
      <c r="E14" s="8" t="str">
        <f>VLOOKUP($C14,'1851'!$C:$J,3,FALSE)</f>
        <v>Cafés</v>
      </c>
      <c r="F14" s="8" t="str">
        <f>VLOOKUP($C14,'1851'!$C:$J,4,FALSE)</f>
        <v/>
      </c>
      <c r="H14" s="8">
        <f>VLOOKUP($C14,'1851'!$C:$J,6,FALSE)</f>
        <v>217</v>
      </c>
      <c r="I14" s="8">
        <f>VLOOKUP($C14,'1851'!$C:$J,7,FALSE)</f>
        <v>197</v>
      </c>
      <c r="J14" s="8">
        <f>VLOOKUP($C14,'1851'!$C:$J,8,FALSE)</f>
        <v>162</v>
      </c>
      <c r="K14" s="8" t="s">
        <v>11</v>
      </c>
      <c r="L14" s="8" t="s">
        <v>29</v>
      </c>
    </row>
    <row r="15" ht="14.25" customHeight="1">
      <c r="A15" s="8" t="s">
        <v>3072</v>
      </c>
      <c r="B15" s="8" t="s">
        <v>817</v>
      </c>
      <c r="C15" s="8" t="s">
        <v>830</v>
      </c>
      <c r="D15" s="8" t="str">
        <f t="array" ref="D15">XLOOKUP(C15,'1851'!C:C,'1851'!D:D)</f>
        <v>CRUJIR DE MADERA</v>
      </c>
      <c r="E15" s="8" t="str">
        <f>VLOOKUP($C15,'1851'!$C:$J,3,FALSE)</f>
        <v>Cafés</v>
      </c>
      <c r="F15" s="8" t="str">
        <f>VLOOKUP($C15,'1851'!$C:$J,4,FALSE)</f>
        <v/>
      </c>
      <c r="H15" s="8">
        <f>VLOOKUP($C15,'1851'!$C:$J,6,FALSE)</f>
        <v>194</v>
      </c>
      <c r="I15" s="8">
        <f>VLOOKUP($C15,'1851'!$C:$J,7,FALSE)</f>
        <v>171</v>
      </c>
      <c r="J15" s="8">
        <f>VLOOKUP($C15,'1851'!$C:$J,8,FALSE)</f>
        <v>130</v>
      </c>
      <c r="K15" s="8" t="s">
        <v>11</v>
      </c>
      <c r="L15" s="8" t="s">
        <v>29</v>
      </c>
    </row>
    <row r="16" ht="14.25" customHeight="1">
      <c r="A16" s="8" t="s">
        <v>3072</v>
      </c>
      <c r="B16" s="8" t="s">
        <v>817</v>
      </c>
      <c r="C16" s="8" t="s">
        <v>832</v>
      </c>
      <c r="D16" s="8" t="str">
        <f t="array" ref="D16">XLOOKUP(C16,'1851'!C:C,'1851'!D:D)</f>
        <v>TERRA</v>
      </c>
      <c r="E16" s="8" t="str">
        <f>VLOOKUP($C16,'1851'!$C:$J,3,FALSE)</f>
        <v>Cafés</v>
      </c>
      <c r="F16" s="8" t="str">
        <f>VLOOKUP($C16,'1851'!$C:$J,4,FALSE)</f>
        <v/>
      </c>
      <c r="H16" s="8">
        <f>VLOOKUP($C16,'1851'!$C:$J,6,FALSE)</f>
        <v>179</v>
      </c>
      <c r="I16" s="8">
        <f>VLOOKUP($C16,'1851'!$C:$J,7,FALSE)</f>
        <v>154</v>
      </c>
      <c r="J16" s="8">
        <f>VLOOKUP($C16,'1851'!$C:$J,8,FALSE)</f>
        <v>111</v>
      </c>
      <c r="K16" s="8" t="s">
        <v>11</v>
      </c>
      <c r="L16" s="8" t="s">
        <v>29</v>
      </c>
    </row>
    <row r="17" ht="14.25" customHeight="1">
      <c r="A17" s="8" t="s">
        <v>3072</v>
      </c>
      <c r="B17" s="8" t="s">
        <v>168</v>
      </c>
      <c r="C17" s="8" t="s">
        <v>181</v>
      </c>
      <c r="D17" s="8" t="str">
        <f t="array" ref="D17">XLOOKUP(C17,'1851'!C:C,'1851'!D:D)</f>
        <v>ESPUMA DE LECHE</v>
      </c>
      <c r="E17" s="8" t="str">
        <f>VLOOKUP($C17,'1851'!$C:$J,3,FALSE)</f>
        <v>Cafés</v>
      </c>
      <c r="F17" s="8" t="str">
        <f>VLOOKUP($C17,'1851'!$C:$J,4,FALSE)</f>
        <v>Pasteles</v>
      </c>
      <c r="H17" s="8">
        <f>VLOOKUP($C17,'1851'!$C:$J,6,FALSE)</f>
        <v>238</v>
      </c>
      <c r="I17" s="8">
        <f>VLOOKUP($C17,'1851'!$C:$J,7,FALSE)</f>
        <v>233</v>
      </c>
      <c r="J17" s="8">
        <f>VLOOKUP($C17,'1851'!$C:$J,8,FALSE)</f>
        <v>219</v>
      </c>
      <c r="K17" s="8" t="s">
        <v>11</v>
      </c>
      <c r="L17" s="8" t="s">
        <v>29</v>
      </c>
    </row>
    <row r="18" ht="14.25" customHeight="1">
      <c r="A18" s="8" t="s">
        <v>3072</v>
      </c>
      <c r="B18" s="8" t="s">
        <v>168</v>
      </c>
      <c r="C18" s="8" t="s">
        <v>183</v>
      </c>
      <c r="D18" s="8" t="str">
        <f t="array" ref="D18">XLOOKUP(C18,'1851'!C:C,'1851'!D:D)</f>
        <v>SALVADO DE TRIGO</v>
      </c>
      <c r="E18" s="8" t="str">
        <f>VLOOKUP($C18,'1851'!$C:$J,3,FALSE)</f>
        <v>Cafés</v>
      </c>
      <c r="F18" s="8" t="str">
        <f>VLOOKUP($C18,'1851'!$C:$J,4,FALSE)</f>
        <v>Pasteles</v>
      </c>
      <c r="H18" s="8">
        <f>VLOOKUP($C18,'1851'!$C:$J,6,FALSE)</f>
        <v>234</v>
      </c>
      <c r="I18" s="8">
        <f>VLOOKUP($C18,'1851'!$C:$J,7,FALSE)</f>
        <v>219</v>
      </c>
      <c r="J18" s="8">
        <f>VLOOKUP($C18,'1851'!$C:$J,8,FALSE)</f>
        <v>187</v>
      </c>
      <c r="K18" s="8" t="s">
        <v>11</v>
      </c>
      <c r="L18" s="8" t="s">
        <v>29</v>
      </c>
    </row>
    <row r="19" ht="14.25" customHeight="1">
      <c r="A19" s="8" t="s">
        <v>3072</v>
      </c>
      <c r="B19" s="8" t="s">
        <v>814</v>
      </c>
      <c r="C19" s="8" t="s">
        <v>834</v>
      </c>
      <c r="D19" s="8" t="str">
        <f t="array" ref="D19">XLOOKUP(C19,'1851'!C:C,'1851'!D:D)</f>
        <v>AGUAMIEL</v>
      </c>
      <c r="E19" s="8" t="str">
        <f>VLOOKUP($C19,'1851'!$C:$J,3,FALSE)</f>
        <v>Cafés</v>
      </c>
      <c r="H19" s="8">
        <f>VLOOKUP($C19,'1851'!$C:$J,6,FALSE)</f>
        <v>217</v>
      </c>
      <c r="I19" s="8">
        <f>VLOOKUP($C19,'1851'!$C:$J,7,FALSE)</f>
        <v>194</v>
      </c>
      <c r="J19" s="8">
        <f>VLOOKUP($C19,'1851'!$C:$J,8,FALSE)</f>
        <v>150</v>
      </c>
      <c r="K19" s="8" t="s">
        <v>11</v>
      </c>
      <c r="L19" s="8" t="s">
        <v>29</v>
      </c>
    </row>
    <row r="20" ht="14.25" customHeight="1">
      <c r="A20" s="8" t="s">
        <v>3072</v>
      </c>
      <c r="B20" s="8" t="s">
        <v>817</v>
      </c>
      <c r="C20" s="8" t="s">
        <v>836</v>
      </c>
      <c r="D20" s="8" t="str">
        <f t="array" ref="D20">XLOOKUP(C20,'1851'!C:C,'1851'!D:D)</f>
        <v>QUESADILLA CON QUESO</v>
      </c>
      <c r="E20" s="8" t="str">
        <f>VLOOKUP($C20,'1851'!$C:$J,3,FALSE)</f>
        <v>Cafés</v>
      </c>
      <c r="H20" s="8">
        <f>VLOOKUP($C20,'1851'!$C:$J,6,FALSE)</f>
        <v>205</v>
      </c>
      <c r="I20" s="8">
        <f>VLOOKUP($C20,'1851'!$C:$J,7,FALSE)</f>
        <v>177</v>
      </c>
      <c r="J20" s="8">
        <f>VLOOKUP($C20,'1851'!$C:$J,8,FALSE)</f>
        <v>129</v>
      </c>
      <c r="K20" s="8" t="s">
        <v>11</v>
      </c>
      <c r="L20" s="8" t="s">
        <v>29</v>
      </c>
    </row>
    <row r="21" ht="14.25" customHeight="1">
      <c r="A21" s="8" t="s">
        <v>3072</v>
      </c>
      <c r="B21" s="8" t="s">
        <v>817</v>
      </c>
      <c r="C21" s="8" t="s">
        <v>838</v>
      </c>
      <c r="D21" s="8" t="str">
        <f t="array" ref="D21">XLOOKUP(C21,'1851'!C:C,'1851'!D:D)</f>
        <v>RANCHERO</v>
      </c>
      <c r="E21" s="8" t="str">
        <f>VLOOKUP($C21,'1851'!$C:$J,3,FALSE)</f>
        <v>Cafés</v>
      </c>
      <c r="H21" s="8">
        <f>VLOOKUP($C21,'1851'!$C:$J,6,FALSE)</f>
        <v>186</v>
      </c>
      <c r="I21" s="8">
        <f>VLOOKUP($C21,'1851'!$C:$J,7,FALSE)</f>
        <v>156</v>
      </c>
      <c r="J21" s="8">
        <f>VLOOKUP($C21,'1851'!$C:$J,8,FALSE)</f>
        <v>105</v>
      </c>
      <c r="K21" s="8" t="s">
        <v>11</v>
      </c>
      <c r="L21" s="8" t="s">
        <v>29</v>
      </c>
    </row>
    <row r="22" ht="14.25" customHeight="1">
      <c r="A22" s="8" t="s">
        <v>3072</v>
      </c>
      <c r="B22" s="8" t="s">
        <v>168</v>
      </c>
      <c r="C22" s="8" t="s">
        <v>185</v>
      </c>
      <c r="D22" s="8" t="str">
        <f t="array" ref="D22">XLOOKUP(C22,'1851'!C:C,'1851'!D:D)</f>
        <v>Organdí</v>
      </c>
      <c r="E22" s="8" t="str">
        <f>VLOOKUP($C22,'1851'!$C:$J,3,FALSE)</f>
        <v>Cafés</v>
      </c>
      <c r="F22" s="8" t="str">
        <f>VLOOKUP($C22,'1851'!$C:$J,4,FALSE)</f>
        <v>Pasteles</v>
      </c>
      <c r="H22" s="8">
        <f>VLOOKUP($C22,'1851'!$C:$J,6,FALSE)</f>
        <v>238</v>
      </c>
      <c r="I22" s="8">
        <f>VLOOKUP($C22,'1851'!$C:$J,7,FALSE)</f>
        <v>228</v>
      </c>
      <c r="J22" s="8">
        <f>VLOOKUP($C22,'1851'!$C:$J,8,FALSE)</f>
        <v>204</v>
      </c>
      <c r="K22" s="8" t="s">
        <v>11</v>
      </c>
      <c r="L22" s="8" t="s">
        <v>29</v>
      </c>
    </row>
    <row r="23" ht="14.25" customHeight="1">
      <c r="A23" s="8" t="s">
        <v>3072</v>
      </c>
      <c r="B23" s="8" t="s">
        <v>168</v>
      </c>
      <c r="C23" s="8" t="s">
        <v>187</v>
      </c>
      <c r="D23" s="8" t="str">
        <f t="array" ref="D23">XLOOKUP(C23,'1851'!C:C,'1851'!D:D)</f>
        <v>SEMILLA DE CILANTRO</v>
      </c>
      <c r="E23" s="8" t="str">
        <f>VLOOKUP($C23,'1851'!$C:$J,3,FALSE)</f>
        <v>Cafés</v>
      </c>
      <c r="F23" s="8" t="str">
        <f>VLOOKUP($C23,'1851'!$C:$J,4,FALSE)</f>
        <v>Pasteles</v>
      </c>
      <c r="H23" s="8">
        <f>VLOOKUP($C23,'1851'!$C:$J,6,FALSE)</f>
        <v>228</v>
      </c>
      <c r="I23" s="8">
        <f>VLOOKUP($C23,'1851'!$C:$J,7,FALSE)</f>
        <v>217</v>
      </c>
      <c r="J23" s="8">
        <f>VLOOKUP($C23,'1851'!$C:$J,8,FALSE)</f>
        <v>185</v>
      </c>
      <c r="K23" s="8" t="s">
        <v>11</v>
      </c>
      <c r="L23" s="8" t="s">
        <v>29</v>
      </c>
    </row>
    <row r="24" ht="14.25" customHeight="1">
      <c r="A24" s="8" t="s">
        <v>3072</v>
      </c>
      <c r="B24" s="8" t="s">
        <v>814</v>
      </c>
      <c r="C24" s="8" t="s">
        <v>840</v>
      </c>
      <c r="D24" s="8" t="str">
        <f t="array" ref="D24">XLOOKUP(C24,'1851'!C:C,'1851'!D:D)</f>
        <v>LAREDO</v>
      </c>
      <c r="E24" s="8" t="str">
        <f>VLOOKUP($C24,'1851'!$C:$J,3,FALSE)</f>
        <v>Cafés</v>
      </c>
      <c r="F24" s="8" t="str">
        <f>VLOOKUP($C24,'1851'!$C:$J,4,FALSE)</f>
        <v/>
      </c>
      <c r="H24" s="8">
        <f>VLOOKUP($C24,'1851'!$C:$J,6,FALSE)</f>
        <v>212</v>
      </c>
      <c r="I24" s="8">
        <f>VLOOKUP($C24,'1851'!$C:$J,7,FALSE)</f>
        <v>193</v>
      </c>
      <c r="J24" s="8">
        <f>VLOOKUP($C24,'1851'!$C:$J,8,FALSE)</f>
        <v>150</v>
      </c>
      <c r="K24" s="8" t="s">
        <v>11</v>
      </c>
      <c r="L24" s="8" t="s">
        <v>29</v>
      </c>
    </row>
    <row r="25" ht="14.25" customHeight="1">
      <c r="A25" s="8" t="s">
        <v>3072</v>
      </c>
      <c r="B25" s="8" t="s">
        <v>817</v>
      </c>
      <c r="C25" s="8" t="s">
        <v>842</v>
      </c>
      <c r="D25" s="8" t="str">
        <f t="array" ref="D25">XLOOKUP(C25,'1851'!C:C,'1851'!D:D)</f>
        <v>HOGAR</v>
      </c>
      <c r="E25" s="8" t="str">
        <f>VLOOKUP($C25,'1851'!$C:$J,3,FALSE)</f>
        <v>Cafés</v>
      </c>
      <c r="F25" s="8" t="str">
        <f>VLOOKUP($C25,'1851'!$C:$J,4,FALSE)</f>
        <v/>
      </c>
      <c r="H25" s="8">
        <f>VLOOKUP($C25,'1851'!$C:$J,6,FALSE)</f>
        <v>192</v>
      </c>
      <c r="I25" s="8">
        <f>VLOOKUP($C25,'1851'!$C:$J,7,FALSE)</f>
        <v>171</v>
      </c>
      <c r="J25" s="8">
        <f>VLOOKUP($C25,'1851'!$C:$J,8,FALSE)</f>
        <v>121</v>
      </c>
      <c r="K25" s="8" t="s">
        <v>11</v>
      </c>
      <c r="L25" s="8" t="s">
        <v>29</v>
      </c>
    </row>
    <row r="26" ht="14.25" customHeight="1">
      <c r="A26" s="8" t="s">
        <v>3072</v>
      </c>
      <c r="B26" s="8" t="s">
        <v>817</v>
      </c>
      <c r="C26" s="8" t="s">
        <v>844</v>
      </c>
      <c r="D26" s="8" t="str">
        <f t="array" ref="D26">XLOOKUP(C26,'1851'!C:C,'1851'!D:D)</f>
        <v>RECOMPENSA</v>
      </c>
      <c r="E26" s="8" t="str">
        <f>VLOOKUP($C26,'1851'!$C:$J,3,FALSE)</f>
        <v>Cafés</v>
      </c>
      <c r="F26" s="8" t="str">
        <f>VLOOKUP($C26,'1851'!$C:$J,4,FALSE)</f>
        <v/>
      </c>
      <c r="H26" s="8">
        <f>VLOOKUP($C26,'1851'!$C:$J,6,FALSE)</f>
        <v>174</v>
      </c>
      <c r="I26" s="8">
        <f>VLOOKUP($C26,'1851'!$C:$J,7,FALSE)</f>
        <v>152</v>
      </c>
      <c r="J26" s="8">
        <f>VLOOKUP($C26,'1851'!$C:$J,8,FALSE)</f>
        <v>101</v>
      </c>
      <c r="K26" s="8" t="s">
        <v>11</v>
      </c>
      <c r="L26" s="8" t="s">
        <v>29</v>
      </c>
    </row>
    <row r="27" ht="14.25" customHeight="1">
      <c r="A27" s="8" t="s">
        <v>3072</v>
      </c>
      <c r="B27" s="8" t="s">
        <v>168</v>
      </c>
      <c r="C27" s="8" t="s">
        <v>189</v>
      </c>
      <c r="D27" s="8" t="str">
        <f t="array" ref="D27">XLOOKUP(C27,'1851'!C:C,'1851'!D:D)</f>
        <v>CONCHITAS</v>
      </c>
      <c r="E27" s="8" t="str">
        <f>VLOOKUP($C27,'1851'!$C:$J,3,FALSE)</f>
        <v>Cafés</v>
      </c>
      <c r="F27" s="8" t="str">
        <f>VLOOKUP($C27,'1851'!$C:$J,4,FALSE)</f>
        <v>Pasteles</v>
      </c>
      <c r="H27" s="8">
        <f>VLOOKUP($C27,'1851'!$C:$J,6,FALSE)</f>
        <v>237</v>
      </c>
      <c r="I27" s="8">
        <f>VLOOKUP($C27,'1851'!$C:$J,7,FALSE)</f>
        <v>233</v>
      </c>
      <c r="J27" s="8">
        <f>VLOOKUP($C27,'1851'!$C:$J,8,FALSE)</f>
        <v>218</v>
      </c>
      <c r="K27" s="8" t="s">
        <v>11</v>
      </c>
      <c r="L27" s="8" t="s">
        <v>29</v>
      </c>
    </row>
    <row r="28" ht="14.25" customHeight="1">
      <c r="A28" s="8" t="s">
        <v>3072</v>
      </c>
      <c r="B28" s="8" t="s">
        <v>168</v>
      </c>
      <c r="C28" s="8" t="s">
        <v>191</v>
      </c>
      <c r="D28" s="8" t="str">
        <f t="array" ref="D28">XLOOKUP(C28,'1851'!C:C,'1851'!D:D)</f>
        <v>HUELLA EN LA ARENA</v>
      </c>
      <c r="E28" s="8" t="str">
        <f>VLOOKUP($C28,'1851'!$C:$J,3,FALSE)</f>
        <v>Cafés</v>
      </c>
      <c r="F28" s="8" t="str">
        <f>VLOOKUP($C28,'1851'!$C:$J,4,FALSE)</f>
        <v>Pasteles</v>
      </c>
      <c r="H28" s="8">
        <f>VLOOKUP($C28,'1851'!$C:$J,6,FALSE)</f>
        <v>234</v>
      </c>
      <c r="I28" s="8">
        <f>VLOOKUP($C28,'1851'!$C:$J,7,FALSE)</f>
        <v>221</v>
      </c>
      <c r="J28" s="8">
        <f>VLOOKUP($C28,'1851'!$C:$J,8,FALSE)</f>
        <v>190</v>
      </c>
      <c r="K28" s="8" t="s">
        <v>11</v>
      </c>
      <c r="L28" s="8" t="s">
        <v>29</v>
      </c>
    </row>
    <row r="29" ht="14.25" customHeight="1">
      <c r="A29" s="8" t="s">
        <v>3072</v>
      </c>
      <c r="B29" s="8" t="s">
        <v>814</v>
      </c>
      <c r="C29" s="8" t="s">
        <v>846</v>
      </c>
      <c r="D29" s="8" t="str">
        <f t="array" ref="D29">XLOOKUP(C29,'1851'!C:C,'1851'!D:D)</f>
        <v>CAMINO CORRECTO</v>
      </c>
      <c r="E29" s="8" t="str">
        <f>VLOOKUP($C29,'1851'!$C:$J,3,FALSE)</f>
        <v>Cafés</v>
      </c>
      <c r="H29" s="8">
        <f>VLOOKUP($C29,'1851'!$C:$J,6,FALSE)</f>
        <v>215</v>
      </c>
      <c r="I29" s="8">
        <f>VLOOKUP($C29,'1851'!$C:$J,7,FALSE)</f>
        <v>196</v>
      </c>
      <c r="J29" s="8">
        <f>VLOOKUP($C29,'1851'!$C:$J,8,FALSE)</f>
        <v>149</v>
      </c>
      <c r="K29" s="8" t="s">
        <v>11</v>
      </c>
      <c r="L29" s="8" t="s">
        <v>29</v>
      </c>
    </row>
    <row r="30" ht="14.25" customHeight="1">
      <c r="A30" s="8" t="s">
        <v>3072</v>
      </c>
      <c r="B30" s="8" t="s">
        <v>817</v>
      </c>
      <c r="C30" s="8" t="s">
        <v>848</v>
      </c>
      <c r="D30" s="8" t="str">
        <f t="array" ref="D30">XLOOKUP(C30,'1851'!C:C,'1851'!D:D)</f>
        <v>BELLA VENUS</v>
      </c>
      <c r="E30" s="8" t="str">
        <f>VLOOKUP($C30,'1851'!$C:$J,3,FALSE)</f>
        <v>Cafés</v>
      </c>
      <c r="H30" s="8">
        <f>VLOOKUP($C30,'1851'!$C:$J,6,FALSE)</f>
        <v>194</v>
      </c>
      <c r="I30" s="8">
        <f>VLOOKUP($C30,'1851'!$C:$J,7,FALSE)</f>
        <v>175</v>
      </c>
      <c r="J30" s="8">
        <f>VLOOKUP($C30,'1851'!$C:$J,8,FALSE)</f>
        <v>119</v>
      </c>
      <c r="K30" s="8" t="s">
        <v>11</v>
      </c>
      <c r="L30" s="8" t="s">
        <v>29</v>
      </c>
    </row>
    <row r="31" ht="14.25" customHeight="1">
      <c r="A31" s="8" t="s">
        <v>3072</v>
      </c>
      <c r="B31" s="8" t="s">
        <v>817</v>
      </c>
      <c r="C31" s="8" t="s">
        <v>850</v>
      </c>
      <c r="D31" s="8" t="str">
        <f t="array" ref="D31">XLOOKUP(C31,'1851'!C:C,'1851'!D:D)</f>
        <v>NORIA</v>
      </c>
      <c r="E31" s="8" t="str">
        <f>VLOOKUP($C31,'1851'!$C:$J,3,FALSE)</f>
        <v>Cafés</v>
      </c>
      <c r="H31" s="8">
        <f>VLOOKUP($C31,'1851'!$C:$J,6,FALSE)</f>
        <v>174</v>
      </c>
      <c r="I31" s="8">
        <f>VLOOKUP($C31,'1851'!$C:$J,7,FALSE)</f>
        <v>154</v>
      </c>
      <c r="J31" s="8">
        <f>VLOOKUP($C31,'1851'!$C:$J,8,FALSE)</f>
        <v>96</v>
      </c>
      <c r="K31" s="8" t="s">
        <v>11</v>
      </c>
      <c r="L31" s="8" t="s">
        <v>29</v>
      </c>
    </row>
    <row r="32" ht="14.25" customHeight="1">
      <c r="A32" s="8" t="s">
        <v>3072</v>
      </c>
      <c r="B32" s="8" t="s">
        <v>168</v>
      </c>
      <c r="C32" s="8" t="s">
        <v>193</v>
      </c>
      <c r="D32" s="8" t="str">
        <f t="array" ref="D32">XLOOKUP(C32,'1851'!C:C,'1851'!D:D)</f>
        <v>CREMA DE MANTEQUILLA</v>
      </c>
      <c r="E32" s="8" t="str">
        <f>VLOOKUP($C32,'1851'!$C:$J,3,FALSE)</f>
        <v>Amarillos</v>
      </c>
      <c r="F32" s="8" t="str">
        <f>VLOOKUP($C32,'1851'!$C:$J,4,FALSE)</f>
        <v>Pasteles</v>
      </c>
      <c r="H32" s="8">
        <f>VLOOKUP($C32,'1851'!$C:$J,6,FALSE)</f>
        <v>248</v>
      </c>
      <c r="I32" s="8">
        <f>VLOOKUP($C32,'1851'!$C:$J,7,FALSE)</f>
        <v>232</v>
      </c>
      <c r="J32" s="8">
        <f>VLOOKUP($C32,'1851'!$C:$J,8,FALSE)</f>
        <v>199</v>
      </c>
      <c r="K32" s="8" t="s">
        <v>11</v>
      </c>
      <c r="L32" s="8" t="s">
        <v>29</v>
      </c>
    </row>
    <row r="33" ht="14.25" customHeight="1">
      <c r="A33" s="8" t="s">
        <v>3072</v>
      </c>
      <c r="B33" s="8" t="s">
        <v>168</v>
      </c>
      <c r="C33" s="8" t="s">
        <v>195</v>
      </c>
      <c r="D33" s="8" t="str">
        <f t="array" ref="D33">XLOOKUP(C33,'1851'!C:C,'1851'!D:D)</f>
        <v>CHONGOS ZAMORANOS</v>
      </c>
      <c r="E33" s="8" t="str">
        <f>VLOOKUP($C33,'1851'!$C:$J,3,FALSE)</f>
        <v>Amarillos</v>
      </c>
      <c r="F33" s="8" t="str">
        <f>VLOOKUP($C33,'1851'!$C:$J,4,FALSE)</f>
        <v>Pasteles</v>
      </c>
      <c r="H33" s="8">
        <f>VLOOKUP($C33,'1851'!$C:$J,6,FALSE)</f>
        <v>240</v>
      </c>
      <c r="I33" s="8">
        <f>VLOOKUP($C33,'1851'!$C:$J,7,FALSE)</f>
        <v>220</v>
      </c>
      <c r="J33" s="8">
        <f>VLOOKUP($C33,'1851'!$C:$J,8,FALSE)</f>
        <v>180</v>
      </c>
      <c r="K33" s="8" t="s">
        <v>11</v>
      </c>
      <c r="L33" s="8" t="s">
        <v>29</v>
      </c>
    </row>
    <row r="34" ht="14.25" customHeight="1">
      <c r="A34" s="8" t="s">
        <v>3072</v>
      </c>
      <c r="B34" s="8" t="s">
        <v>814</v>
      </c>
      <c r="C34" s="8" t="s">
        <v>852</v>
      </c>
      <c r="D34" s="8" t="str">
        <f t="array" ref="D34">XLOOKUP(C34,'1851'!C:C,'1851'!D:D)</f>
        <v>PANDERETA</v>
      </c>
      <c r="E34" s="8" t="str">
        <f>VLOOKUP($C34,'1851'!$C:$J,3,FALSE)</f>
        <v>Amarillos</v>
      </c>
      <c r="F34" s="8" t="str">
        <f>VLOOKUP($C34,'1851'!$C:$J,4,FALSE)</f>
        <v/>
      </c>
      <c r="H34" s="8">
        <f>VLOOKUP($C34,'1851'!$C:$J,6,FALSE)</f>
        <v>224</v>
      </c>
      <c r="I34" s="8">
        <f>VLOOKUP($C34,'1851'!$C:$J,7,FALSE)</f>
        <v>201</v>
      </c>
      <c r="J34" s="8">
        <f>VLOOKUP($C34,'1851'!$C:$J,8,FALSE)</f>
        <v>145</v>
      </c>
      <c r="K34" s="8" t="s">
        <v>11</v>
      </c>
      <c r="L34" s="8" t="s">
        <v>29</v>
      </c>
    </row>
    <row r="35" ht="14.25" customHeight="1">
      <c r="A35" s="8" t="s">
        <v>3072</v>
      </c>
      <c r="B35" s="8" t="s">
        <v>817</v>
      </c>
      <c r="C35" s="8" t="s">
        <v>854</v>
      </c>
      <c r="D35" s="8" t="str">
        <f t="array" ref="D35">XLOOKUP(C35,'1851'!C:C,'1851'!D:D)</f>
        <v>Joya de corona</v>
      </c>
      <c r="E35" s="8" t="str">
        <f>VLOOKUP($C35,'1851'!$C:$J,3,FALSE)</f>
        <v>Amarillos</v>
      </c>
      <c r="F35" s="8" t="str">
        <f>VLOOKUP($C35,'1851'!$C:$J,4,FALSE)</f>
        <v/>
      </c>
      <c r="H35" s="8">
        <f>VLOOKUP($C35,'1851'!$C:$J,6,FALSE)</f>
        <v>214</v>
      </c>
      <c r="I35" s="8">
        <f>VLOOKUP($C35,'1851'!$C:$J,7,FALSE)</f>
        <v>186</v>
      </c>
      <c r="J35" s="8">
        <f>VLOOKUP($C35,'1851'!$C:$J,8,FALSE)</f>
        <v>122</v>
      </c>
      <c r="K35" s="8" t="s">
        <v>11</v>
      </c>
      <c r="L35" s="8" t="s">
        <v>29</v>
      </c>
    </row>
    <row r="36" ht="14.25" customHeight="1">
      <c r="A36" s="8" t="s">
        <v>3072</v>
      </c>
      <c r="B36" s="8" t="s">
        <v>817</v>
      </c>
      <c r="C36" s="8" t="s">
        <v>856</v>
      </c>
      <c r="D36" s="8" t="str">
        <f t="array" ref="D36">XLOOKUP(C36,'1851'!C:C,'1851'!D:D)</f>
        <v>TESORO</v>
      </c>
      <c r="E36" s="8" t="str">
        <f>VLOOKUP($C36,'1851'!$C:$J,3,FALSE)</f>
        <v>Amarillos</v>
      </c>
      <c r="F36" s="8" t="str">
        <f>VLOOKUP($C36,'1851'!$C:$J,4,FALSE)</f>
        <v/>
      </c>
      <c r="H36" s="8">
        <f>VLOOKUP($C36,'1851'!$C:$J,6,FALSE)</f>
        <v>205</v>
      </c>
      <c r="I36" s="8">
        <f>VLOOKUP($C36,'1851'!$C:$J,7,FALSE)</f>
        <v>173</v>
      </c>
      <c r="J36" s="8">
        <f>VLOOKUP($C36,'1851'!$C:$J,8,FALSE)</f>
        <v>104</v>
      </c>
      <c r="K36" s="8" t="s">
        <v>11</v>
      </c>
      <c r="L36" s="8" t="s">
        <v>29</v>
      </c>
    </row>
    <row r="37" ht="14.25" customHeight="1">
      <c r="A37" s="8" t="s">
        <v>3072</v>
      </c>
      <c r="B37" s="8" t="s">
        <v>168</v>
      </c>
      <c r="C37" s="8" t="s">
        <v>197</v>
      </c>
      <c r="D37" s="8" t="str">
        <f t="array" ref="D37">XLOOKUP(C37,'1851'!C:C,'1851'!D:D)</f>
        <v>CUCURRUCUCU</v>
      </c>
      <c r="E37" s="8" t="str">
        <f>VLOOKUP($C37,'1851'!$C:$J,3,FALSE)</f>
        <v>Amarillos</v>
      </c>
      <c r="F37" s="8" t="str">
        <f>VLOOKUP($C37,'1851'!$C:$J,4,FALSE)</f>
        <v>Pasteles</v>
      </c>
      <c r="H37" s="8">
        <f>VLOOKUP($C37,'1851'!$C:$J,6,FALSE)</f>
        <v>245</v>
      </c>
      <c r="I37" s="8">
        <f>VLOOKUP($C37,'1851'!$C:$J,7,FALSE)</f>
        <v>238</v>
      </c>
      <c r="J37" s="8">
        <f>VLOOKUP($C37,'1851'!$C:$J,8,FALSE)</f>
        <v>220</v>
      </c>
      <c r="K37" s="8" t="s">
        <v>11</v>
      </c>
      <c r="L37" s="8" t="s">
        <v>29</v>
      </c>
    </row>
    <row r="38" ht="14.25" customHeight="1">
      <c r="A38" s="8" t="s">
        <v>3072</v>
      </c>
      <c r="B38" s="8" t="s">
        <v>168</v>
      </c>
      <c r="C38" s="8" t="s">
        <v>199</v>
      </c>
      <c r="D38" s="8" t="str">
        <f t="array" ref="D38">XLOOKUP(C38,'1851'!C:C,'1851'!D:D)</f>
        <v>TAPETE DE YUTE</v>
      </c>
      <c r="E38" s="8" t="str">
        <f>VLOOKUP($C38,'1851'!$C:$J,3,FALSE)</f>
        <v>Amarillos</v>
      </c>
      <c r="F38" s="8" t="str">
        <f>VLOOKUP($C38,'1851'!$C:$J,4,FALSE)</f>
        <v>Pasteles</v>
      </c>
      <c r="H38" s="8">
        <f>VLOOKUP($C38,'1851'!$C:$J,6,FALSE)</f>
        <v>240</v>
      </c>
      <c r="I38" s="8">
        <f>VLOOKUP($C38,'1851'!$C:$J,7,FALSE)</f>
        <v>220</v>
      </c>
      <c r="J38" s="8">
        <f>VLOOKUP($C38,'1851'!$C:$J,8,FALSE)</f>
        <v>183</v>
      </c>
      <c r="K38" s="8" t="s">
        <v>11</v>
      </c>
      <c r="L38" s="8" t="s">
        <v>29</v>
      </c>
    </row>
    <row r="39" ht="14.25" customHeight="1">
      <c r="A39" s="8" t="s">
        <v>3072</v>
      </c>
      <c r="B39" s="8" t="s">
        <v>814</v>
      </c>
      <c r="C39" s="8" t="s">
        <v>858</v>
      </c>
      <c r="D39" s="8" t="str">
        <f t="array" ref="D39">XLOOKUP(C39,'1851'!C:C,'1851'!D:D)</f>
        <v>SIDRA DE MANZANA</v>
      </c>
      <c r="E39" s="8" t="str">
        <f>VLOOKUP($C39,'1851'!$C:$J,3,FALSE)</f>
        <v>Amarillos</v>
      </c>
      <c r="H39" s="8">
        <f>VLOOKUP($C39,'1851'!$C:$J,6,FALSE)</f>
        <v>230</v>
      </c>
      <c r="I39" s="8">
        <f>VLOOKUP($C39,'1851'!$C:$J,7,FALSE)</f>
        <v>203</v>
      </c>
      <c r="J39" s="8">
        <f>VLOOKUP($C39,'1851'!$C:$J,8,FALSE)</f>
        <v>146</v>
      </c>
      <c r="K39" s="8" t="s">
        <v>11</v>
      </c>
      <c r="L39" s="8" t="s">
        <v>29</v>
      </c>
    </row>
    <row r="40" ht="14.25" customHeight="1">
      <c r="A40" s="8" t="s">
        <v>3072</v>
      </c>
      <c r="B40" s="8" t="s">
        <v>817</v>
      </c>
      <c r="C40" s="8" t="s">
        <v>860</v>
      </c>
      <c r="D40" s="8" t="str">
        <f t="array" ref="D40">XLOOKUP(C40,'1851'!C:C,'1851'!D:D)</f>
        <v>COSECHA ANHELADA</v>
      </c>
      <c r="E40" s="8" t="str">
        <f>VLOOKUP($C40,'1851'!$C:$J,3,FALSE)</f>
        <v>Amarillos</v>
      </c>
      <c r="H40" s="8">
        <f>VLOOKUP($C40,'1851'!$C:$J,6,FALSE)</f>
        <v>218</v>
      </c>
      <c r="I40" s="8">
        <f>VLOOKUP($C40,'1851'!$C:$J,7,FALSE)</f>
        <v>186</v>
      </c>
      <c r="J40" s="8">
        <f>VLOOKUP($C40,'1851'!$C:$J,8,FALSE)</f>
        <v>120</v>
      </c>
      <c r="K40" s="8" t="s">
        <v>11</v>
      </c>
      <c r="L40" s="8" t="s">
        <v>29</v>
      </c>
    </row>
    <row r="41" ht="14.25" customHeight="1">
      <c r="A41" s="8" t="s">
        <v>3072</v>
      </c>
      <c r="B41" s="8" t="s">
        <v>817</v>
      </c>
      <c r="C41" s="8" t="s">
        <v>862</v>
      </c>
      <c r="D41" s="8" t="str">
        <f t="array" ref="D41">XLOOKUP(C41,'1851'!C:C,'1851'!D:D)</f>
        <v>ORO VIEJO</v>
      </c>
      <c r="E41" s="8" t="str">
        <f>VLOOKUP($C41,'1851'!$C:$J,3,FALSE)</f>
        <v>Amarillos</v>
      </c>
      <c r="H41" s="8">
        <f>VLOOKUP($C41,'1851'!$C:$J,6,FALSE)</f>
        <v>208</v>
      </c>
      <c r="I41" s="8">
        <f>VLOOKUP($C41,'1851'!$C:$J,7,FALSE)</f>
        <v>172</v>
      </c>
      <c r="J41" s="8">
        <f>VLOOKUP($C41,'1851'!$C:$J,8,FALSE)</f>
        <v>99</v>
      </c>
      <c r="K41" s="8" t="s">
        <v>11</v>
      </c>
      <c r="L41" s="8" t="s">
        <v>29</v>
      </c>
    </row>
    <row r="42" ht="14.25" customHeight="1">
      <c r="A42" s="8" t="s">
        <v>3072</v>
      </c>
      <c r="B42" s="8" t="s">
        <v>168</v>
      </c>
      <c r="C42" s="8" t="s">
        <v>201</v>
      </c>
      <c r="D42" s="8" t="str">
        <f t="array" ref="D42">XLOOKUP(C42,'1851'!C:C,'1851'!D:D)</f>
        <v>TOQUE BEIGE</v>
      </c>
      <c r="E42" s="8" t="str">
        <f>VLOOKUP($C42,'1851'!$C:$J,3,FALSE)</f>
        <v>Amarillos</v>
      </c>
      <c r="F42" s="8" t="str">
        <f>VLOOKUP($C42,'1851'!$C:$J,4,FALSE)</f>
        <v>Pasteles</v>
      </c>
      <c r="H42" s="8">
        <f>VLOOKUP($C42,'1851'!$C:$J,6,FALSE)</f>
        <v>246</v>
      </c>
      <c r="I42" s="8">
        <f>VLOOKUP($C42,'1851'!$C:$J,7,FALSE)</f>
        <v>223</v>
      </c>
      <c r="J42" s="8">
        <f>VLOOKUP($C42,'1851'!$C:$J,8,FALSE)</f>
        <v>184</v>
      </c>
      <c r="K42" s="8" t="s">
        <v>11</v>
      </c>
      <c r="L42" s="8" t="s">
        <v>29</v>
      </c>
    </row>
    <row r="43" ht="14.25" customHeight="1">
      <c r="A43" s="8" t="s">
        <v>3072</v>
      </c>
      <c r="B43" s="8" t="s">
        <v>168</v>
      </c>
      <c r="C43" s="8" t="s">
        <v>203</v>
      </c>
      <c r="D43" s="8" t="str">
        <f t="array" ref="D43">XLOOKUP(C43,'1851'!C:C,'1851'!D:D)</f>
        <v>POLVO DE AJO</v>
      </c>
      <c r="E43" s="8" t="str">
        <f>VLOOKUP($C43,'1851'!$C:$J,3,FALSE)</f>
        <v>Amarillos</v>
      </c>
      <c r="F43" s="8" t="str">
        <f>VLOOKUP($C43,'1851'!$C:$J,4,FALSE)</f>
        <v>Pasteles</v>
      </c>
      <c r="H43" s="8">
        <f>VLOOKUP($C43,'1851'!$C:$J,6,FALSE)</f>
        <v>239</v>
      </c>
      <c r="I43" s="8">
        <f>VLOOKUP($C43,'1851'!$C:$J,7,FALSE)</f>
        <v>216</v>
      </c>
      <c r="J43" s="8">
        <f>VLOOKUP($C43,'1851'!$C:$J,8,FALSE)</f>
        <v>174</v>
      </c>
      <c r="K43" s="8" t="s">
        <v>11</v>
      </c>
      <c r="L43" s="8" t="s">
        <v>29</v>
      </c>
    </row>
    <row r="44" ht="14.25" customHeight="1">
      <c r="A44" s="8" t="s">
        <v>3072</v>
      </c>
      <c r="B44" s="8" t="s">
        <v>814</v>
      </c>
      <c r="C44" s="8" t="s">
        <v>864</v>
      </c>
      <c r="D44" s="8" t="str">
        <f t="array" ref="D44">XLOOKUP(C44,'1851'!C:C,'1851'!D:D)</f>
        <v>TALLO SECO</v>
      </c>
      <c r="E44" s="8" t="str">
        <f>VLOOKUP($C44,'1851'!$C:$J,3,FALSE)</f>
        <v>Amarillos</v>
      </c>
      <c r="F44" s="8" t="str">
        <f>VLOOKUP($C44,'1851'!$C:$J,4,FALSE)</f>
        <v/>
      </c>
      <c r="H44" s="8">
        <f>VLOOKUP($C44,'1851'!$C:$J,6,FALSE)</f>
        <v>233</v>
      </c>
      <c r="I44" s="8">
        <f>VLOOKUP($C44,'1851'!$C:$J,7,FALSE)</f>
        <v>196</v>
      </c>
      <c r="J44" s="8">
        <f>VLOOKUP($C44,'1851'!$C:$J,8,FALSE)</f>
        <v>138</v>
      </c>
      <c r="K44" s="8" t="s">
        <v>11</v>
      </c>
      <c r="L44" s="8" t="s">
        <v>29</v>
      </c>
    </row>
    <row r="45" ht="14.25" customHeight="1">
      <c r="A45" s="8" t="s">
        <v>3072</v>
      </c>
      <c r="B45" s="8" t="s">
        <v>817</v>
      </c>
      <c r="C45" s="8" t="s">
        <v>866</v>
      </c>
      <c r="D45" s="8" t="str">
        <f t="array" ref="D45">XLOOKUP(C45,'1851'!C:C,'1851'!D:D)</f>
        <v>MADERA DE MANZANO</v>
      </c>
      <c r="E45" s="8" t="str">
        <f>VLOOKUP($C45,'1851'!$C:$J,3,FALSE)</f>
        <v>Amarillos</v>
      </c>
      <c r="F45" s="8" t="str">
        <f>VLOOKUP($C45,'1851'!$C:$J,4,FALSE)</f>
        <v/>
      </c>
      <c r="H45" s="8">
        <f>VLOOKUP($C45,'1851'!$C:$J,6,FALSE)</f>
        <v>216</v>
      </c>
      <c r="I45" s="8">
        <f>VLOOKUP($C45,'1851'!$C:$J,7,FALSE)</f>
        <v>175</v>
      </c>
      <c r="J45" s="8">
        <f>VLOOKUP($C45,'1851'!$C:$J,8,FALSE)</f>
        <v>109</v>
      </c>
      <c r="K45" s="8" t="s">
        <v>11</v>
      </c>
      <c r="L45" s="8" t="s">
        <v>29</v>
      </c>
    </row>
    <row r="46" ht="14.25" customHeight="1">
      <c r="A46" s="8" t="s">
        <v>3072</v>
      </c>
      <c r="B46" s="8" t="s">
        <v>817</v>
      </c>
      <c r="C46" s="8" t="s">
        <v>868</v>
      </c>
      <c r="D46" s="8" t="str">
        <f t="array" ref="D46">XLOOKUP(C46,'1851'!C:C,'1851'!D:D)</f>
        <v>DORADO PRADERA</v>
      </c>
      <c r="E46" s="8" t="str">
        <f>VLOOKUP($C46,'1851'!$C:$J,3,FALSE)</f>
        <v>Amarillos</v>
      </c>
      <c r="F46" s="8" t="str">
        <f>VLOOKUP($C46,'1851'!$C:$J,4,FALSE)</f>
        <v/>
      </c>
      <c r="H46" s="8">
        <f>VLOOKUP($C46,'1851'!$C:$J,6,FALSE)</f>
        <v>211</v>
      </c>
      <c r="I46" s="8">
        <f>VLOOKUP($C46,'1851'!$C:$J,7,FALSE)</f>
        <v>165</v>
      </c>
      <c r="J46" s="8">
        <f>VLOOKUP($C46,'1851'!$C:$J,8,FALSE)</f>
        <v>94</v>
      </c>
      <c r="K46" s="8" t="s">
        <v>11</v>
      </c>
      <c r="L46" s="8" t="s">
        <v>29</v>
      </c>
    </row>
    <row r="47" ht="14.25" customHeight="1">
      <c r="A47" s="8" t="s">
        <v>3072</v>
      </c>
      <c r="B47" s="8" t="s">
        <v>168</v>
      </c>
      <c r="C47" s="8" t="s">
        <v>205</v>
      </c>
      <c r="D47" s="8" t="str">
        <f t="array" ref="D47">XLOOKUP(C47,'1851'!C:C,'1851'!D:D)</f>
        <v>CALIZO</v>
      </c>
      <c r="E47" s="8" t="str">
        <f>VLOOKUP($C47,'1851'!$C:$J,3,FALSE)</f>
        <v>Cafés</v>
      </c>
      <c r="F47" s="8" t="str">
        <f>VLOOKUP($C47,'1851'!$C:$J,4,FALSE)</f>
        <v>Pasteles</v>
      </c>
      <c r="H47" s="8">
        <f>VLOOKUP($C47,'1851'!$C:$J,6,FALSE)</f>
        <v>245</v>
      </c>
      <c r="I47" s="8">
        <f>VLOOKUP($C47,'1851'!$C:$J,7,FALSE)</f>
        <v>229</v>
      </c>
      <c r="J47" s="8">
        <f>VLOOKUP($C47,'1851'!$C:$J,8,FALSE)</f>
        <v>202</v>
      </c>
      <c r="K47" s="8" t="s">
        <v>11</v>
      </c>
      <c r="L47" s="8" t="s">
        <v>29</v>
      </c>
    </row>
    <row r="48" ht="14.25" customHeight="1">
      <c r="A48" s="8" t="s">
        <v>3072</v>
      </c>
      <c r="B48" s="8" t="s">
        <v>168</v>
      </c>
      <c r="C48" s="8" t="s">
        <v>207</v>
      </c>
      <c r="D48" s="8" t="str">
        <f t="array" ref="D48">XLOOKUP(C48,'1851'!C:C,'1851'!D:D)</f>
        <v>ENCAJE ANTIGUO</v>
      </c>
      <c r="E48" s="8" t="str">
        <f>VLOOKUP($C48,'1851'!$C:$J,3,FALSE)</f>
        <v>Cafés</v>
      </c>
      <c r="F48" s="8" t="str">
        <f>VLOOKUP($C48,'1851'!$C:$J,4,FALSE)</f>
        <v>Pasteles</v>
      </c>
      <c r="H48" s="8">
        <f>VLOOKUP($C48,'1851'!$C:$J,6,FALSE)</f>
        <v>233</v>
      </c>
      <c r="I48" s="8">
        <f>VLOOKUP($C48,'1851'!$C:$J,7,FALSE)</f>
        <v>212</v>
      </c>
      <c r="J48" s="8">
        <f>VLOOKUP($C48,'1851'!$C:$J,8,FALSE)</f>
        <v>180</v>
      </c>
      <c r="K48" s="8" t="s">
        <v>11</v>
      </c>
      <c r="L48" s="8" t="s">
        <v>29</v>
      </c>
    </row>
    <row r="49" ht="14.25" customHeight="1">
      <c r="A49" s="8" t="s">
        <v>3072</v>
      </c>
      <c r="B49" s="8" t="s">
        <v>814</v>
      </c>
      <c r="C49" s="8" t="s">
        <v>870</v>
      </c>
      <c r="D49" s="8" t="str">
        <f t="array" ref="D49">XLOOKUP(C49,'1851'!C:C,'1851'!D:D)</f>
        <v>GRANERO</v>
      </c>
      <c r="E49" s="8" t="str">
        <f>VLOOKUP($C49,'1851'!$C:$J,3,FALSE)</f>
        <v>Cafés</v>
      </c>
      <c r="H49" s="8">
        <f>VLOOKUP($C49,'1851'!$C:$J,6,FALSE)</f>
        <v>222</v>
      </c>
      <c r="I49" s="8">
        <f>VLOOKUP($C49,'1851'!$C:$J,7,FALSE)</f>
        <v>192</v>
      </c>
      <c r="J49" s="8">
        <f>VLOOKUP($C49,'1851'!$C:$J,8,FALSE)</f>
        <v>150</v>
      </c>
      <c r="K49" s="8" t="s">
        <v>11</v>
      </c>
      <c r="L49" s="8" t="s">
        <v>29</v>
      </c>
    </row>
    <row r="50" ht="14.25" customHeight="1">
      <c r="A50" s="8" t="s">
        <v>3072</v>
      </c>
      <c r="B50" s="8" t="s">
        <v>817</v>
      </c>
      <c r="C50" s="8" t="s">
        <v>872</v>
      </c>
      <c r="D50" s="8" t="str">
        <f t="array" ref="D50">XLOOKUP(C50,'1851'!C:C,'1851'!D:D)</f>
        <v>LICOR DE NUEZ</v>
      </c>
      <c r="E50" s="8" t="str">
        <f>VLOOKUP($C50,'1851'!$C:$J,3,FALSE)</f>
        <v>Cafés</v>
      </c>
      <c r="H50" s="8">
        <f>VLOOKUP($C50,'1851'!$C:$J,6,FALSE)</f>
        <v>197</v>
      </c>
      <c r="I50" s="8">
        <f>VLOOKUP($C50,'1851'!$C:$J,7,FALSE)</f>
        <v>157</v>
      </c>
      <c r="J50" s="8">
        <f>VLOOKUP($C50,'1851'!$C:$J,8,FALSE)</f>
        <v>108</v>
      </c>
      <c r="K50" s="8" t="s">
        <v>11</v>
      </c>
      <c r="L50" s="8" t="s">
        <v>29</v>
      </c>
    </row>
    <row r="51" ht="14.25" customHeight="1">
      <c r="A51" s="8" t="s">
        <v>3072</v>
      </c>
      <c r="B51" s="8" t="s">
        <v>817</v>
      </c>
      <c r="C51" s="8" t="s">
        <v>874</v>
      </c>
      <c r="D51" s="8" t="str">
        <f t="array" ref="D51">XLOOKUP(C51,'1851'!C:C,'1851'!D:D)</f>
        <v>TELERA</v>
      </c>
      <c r="E51" s="8" t="str">
        <f>VLOOKUP($C51,'1851'!$C:$J,3,FALSE)</f>
        <v>Cafés</v>
      </c>
      <c r="H51" s="8">
        <f>VLOOKUP($C51,'1851'!$C:$J,6,FALSE)</f>
        <v>190</v>
      </c>
      <c r="I51" s="8">
        <f>VLOOKUP($C51,'1851'!$C:$J,7,FALSE)</f>
        <v>149</v>
      </c>
      <c r="J51" s="8">
        <f>VLOOKUP($C51,'1851'!$C:$J,8,FALSE)</f>
        <v>98</v>
      </c>
      <c r="K51" s="8" t="s">
        <v>11</v>
      </c>
      <c r="L51" s="8" t="s">
        <v>29</v>
      </c>
    </row>
    <row r="52" ht="14.25" customHeight="1">
      <c r="A52" s="8" t="s">
        <v>3072</v>
      </c>
      <c r="B52" s="8" t="s">
        <v>168</v>
      </c>
      <c r="C52" s="8" t="s">
        <v>209</v>
      </c>
      <c r="D52" s="8" t="str">
        <f t="array" ref="D52">XLOOKUP(C52,'1851'!C:C,'1851'!D:D)</f>
        <v>BORREGUITO</v>
      </c>
      <c r="E52" s="8" t="str">
        <f>VLOOKUP($C52,'1851'!$C:$J,3,FALSE)</f>
        <v>Cafés</v>
      </c>
      <c r="F52" s="8" t="str">
        <f>VLOOKUP($C52,'1851'!$C:$J,4,FALSE)</f>
        <v>Pasteles</v>
      </c>
      <c r="H52" s="8">
        <f>VLOOKUP($C52,'1851'!$C:$J,6,FALSE)</f>
        <v>239</v>
      </c>
      <c r="I52" s="8">
        <f>VLOOKUP($C52,'1851'!$C:$J,7,FALSE)</f>
        <v>225</v>
      </c>
      <c r="J52" s="8">
        <f>VLOOKUP($C52,'1851'!$C:$J,8,FALSE)</f>
        <v>207</v>
      </c>
      <c r="K52" s="8" t="s">
        <v>11</v>
      </c>
      <c r="L52" s="8" t="s">
        <v>29</v>
      </c>
    </row>
    <row r="53" ht="14.25" customHeight="1">
      <c r="A53" s="8" t="s">
        <v>3072</v>
      </c>
      <c r="B53" s="8" t="s">
        <v>168</v>
      </c>
      <c r="C53" s="8" t="s">
        <v>211</v>
      </c>
      <c r="D53" s="8" t="str">
        <f t="array" ref="D53">XLOOKUP(C53,'1851'!C:C,'1851'!D:D)</f>
        <v>SENDERO AL RÍO</v>
      </c>
      <c r="E53" s="8" t="str">
        <f>VLOOKUP($C53,'1851'!$C:$J,3,FALSE)</f>
        <v>Cafés</v>
      </c>
      <c r="F53" s="8" t="str">
        <f>VLOOKUP($C53,'1851'!$C:$J,4,FALSE)</f>
        <v>Pasteles</v>
      </c>
      <c r="H53" s="8">
        <f>VLOOKUP($C53,'1851'!$C:$J,6,FALSE)</f>
        <v>229</v>
      </c>
      <c r="I53" s="8">
        <f>VLOOKUP($C53,'1851'!$C:$J,7,FALSE)</f>
        <v>209</v>
      </c>
      <c r="J53" s="8">
        <f>VLOOKUP($C53,'1851'!$C:$J,8,FALSE)</f>
        <v>183</v>
      </c>
      <c r="K53" s="8" t="s">
        <v>11</v>
      </c>
      <c r="L53" s="8" t="s">
        <v>29</v>
      </c>
    </row>
    <row r="54" ht="14.25" customHeight="1">
      <c r="A54" s="8" t="s">
        <v>3072</v>
      </c>
      <c r="B54" s="8" t="s">
        <v>814</v>
      </c>
      <c r="C54" s="8" t="s">
        <v>876</v>
      </c>
      <c r="D54" s="8" t="str">
        <f t="array" ref="D54">XLOOKUP(C54,'1851'!C:C,'1851'!D:D)</f>
        <v>TORTILLERO</v>
      </c>
      <c r="E54" s="8" t="str">
        <f>VLOOKUP($C54,'1851'!$C:$J,3,FALSE)</f>
        <v>Cafés</v>
      </c>
      <c r="F54" s="8" t="str">
        <f>VLOOKUP($C54,'1851'!$C:$J,4,FALSE)</f>
        <v/>
      </c>
      <c r="H54" s="8">
        <f>VLOOKUP($C54,'1851'!$C:$J,6,FALSE)</f>
        <v>210</v>
      </c>
      <c r="I54" s="8">
        <f>VLOOKUP($C54,'1851'!$C:$J,7,FALSE)</f>
        <v>181</v>
      </c>
      <c r="J54" s="8">
        <f>VLOOKUP($C54,'1851'!$C:$J,8,FALSE)</f>
        <v>147</v>
      </c>
      <c r="K54" s="8" t="s">
        <v>11</v>
      </c>
      <c r="L54" s="8" t="s">
        <v>29</v>
      </c>
    </row>
    <row r="55" ht="14.25" customHeight="1">
      <c r="A55" s="8" t="s">
        <v>3072</v>
      </c>
      <c r="B55" s="8" t="s">
        <v>817</v>
      </c>
      <c r="C55" s="8" t="s">
        <v>878</v>
      </c>
      <c r="D55" s="8" t="str">
        <f t="array" ref="D55">XLOOKUP(C55,'1851'!C:C,'1851'!D:D)</f>
        <v>GRAN AHUEHUETE</v>
      </c>
      <c r="E55" s="8" t="str">
        <f>VLOOKUP($C55,'1851'!$C:$J,3,FALSE)</f>
        <v>Cafés</v>
      </c>
      <c r="F55" s="8" t="str">
        <f>VLOOKUP($C55,'1851'!$C:$J,4,FALSE)</f>
        <v/>
      </c>
      <c r="H55" s="8">
        <f>VLOOKUP($C55,'1851'!$C:$J,6,FALSE)</f>
        <v>187</v>
      </c>
      <c r="I55" s="8">
        <f>VLOOKUP($C55,'1851'!$C:$J,7,FALSE)</f>
        <v>152</v>
      </c>
      <c r="J55" s="8">
        <f>VLOOKUP($C55,'1851'!$C:$J,8,FALSE)</f>
        <v>113</v>
      </c>
      <c r="K55" s="8" t="s">
        <v>11</v>
      </c>
      <c r="L55" s="8" t="s">
        <v>29</v>
      </c>
    </row>
    <row r="56" ht="14.25" customHeight="1">
      <c r="A56" s="8" t="s">
        <v>3072</v>
      </c>
      <c r="B56" s="8" t="s">
        <v>817</v>
      </c>
      <c r="C56" s="8" t="s">
        <v>880</v>
      </c>
      <c r="D56" s="8" t="str">
        <f t="array" ref="D56">XLOOKUP(C56,'1851'!C:C,'1851'!D:D)</f>
        <v>NUEZ CÁSCARA DE PAPEL</v>
      </c>
      <c r="E56" s="8" t="str">
        <f>VLOOKUP($C56,'1851'!$C:$J,3,FALSE)</f>
        <v>Cafés</v>
      </c>
      <c r="F56" s="8" t="str">
        <f>VLOOKUP($C56,'1851'!$C:$J,4,FALSE)</f>
        <v/>
      </c>
      <c r="H56" s="8">
        <f>VLOOKUP($C56,'1851'!$C:$J,6,FALSE)</f>
        <v>178</v>
      </c>
      <c r="I56" s="8">
        <f>VLOOKUP($C56,'1851'!$C:$J,7,FALSE)</f>
        <v>143</v>
      </c>
      <c r="J56" s="8">
        <f>VLOOKUP($C56,'1851'!$C:$J,8,FALSE)</f>
        <v>103</v>
      </c>
      <c r="K56" s="8" t="s">
        <v>11</v>
      </c>
      <c r="L56" s="8" t="s">
        <v>29</v>
      </c>
    </row>
    <row r="57" ht="14.25" customHeight="1">
      <c r="A57" s="8" t="s">
        <v>3072</v>
      </c>
      <c r="B57" s="8" t="s">
        <v>168</v>
      </c>
      <c r="C57" s="8" t="s">
        <v>213</v>
      </c>
      <c r="D57" s="8" t="str">
        <f t="array" ref="D57">XLOOKUP(C57,'1851'!C:C,'1851'!D:D)</f>
        <v>GUAYABERA Y AL BAILE</v>
      </c>
      <c r="E57" s="8" t="str">
        <f>VLOOKUP($C57,'1851'!$C:$J,3,FALSE)</f>
        <v>Cafés</v>
      </c>
      <c r="F57" s="8" t="str">
        <f>VLOOKUP($C57,'1851'!$C:$J,4,FALSE)</f>
        <v>Pasteles</v>
      </c>
      <c r="H57" s="8">
        <f>VLOOKUP($C57,'1851'!$C:$J,6,FALSE)</f>
        <v>242</v>
      </c>
      <c r="I57" s="8">
        <f>VLOOKUP($C57,'1851'!$C:$J,7,FALSE)</f>
        <v>229</v>
      </c>
      <c r="J57" s="8">
        <f>VLOOKUP($C57,'1851'!$C:$J,8,FALSE)</f>
        <v>210</v>
      </c>
      <c r="K57" s="8" t="s">
        <v>11</v>
      </c>
      <c r="L57" s="8" t="s">
        <v>29</v>
      </c>
    </row>
    <row r="58" ht="14.25" customHeight="1">
      <c r="A58" s="8" t="s">
        <v>3072</v>
      </c>
      <c r="B58" s="8" t="s">
        <v>168</v>
      </c>
      <c r="C58" s="8" t="s">
        <v>215</v>
      </c>
      <c r="D58" s="8" t="str">
        <f t="array" ref="D58">XLOOKUP(C58,'1851'!C:C,'1851'!D:D)</f>
        <v>PALMITO TIERNO</v>
      </c>
      <c r="E58" s="8" t="str">
        <f>VLOOKUP($C58,'1851'!$C:$J,3,FALSE)</f>
        <v>Cafés</v>
      </c>
      <c r="F58" s="8" t="str">
        <f>VLOOKUP($C58,'1851'!$C:$J,4,FALSE)</f>
        <v>Pasteles</v>
      </c>
      <c r="H58" s="8">
        <f>VLOOKUP($C58,'1851'!$C:$J,6,FALSE)</f>
        <v>231</v>
      </c>
      <c r="I58" s="8">
        <f>VLOOKUP($C58,'1851'!$C:$J,7,FALSE)</f>
        <v>210</v>
      </c>
      <c r="J58" s="8">
        <f>VLOOKUP($C58,'1851'!$C:$J,8,FALSE)</f>
        <v>185</v>
      </c>
      <c r="K58" s="8" t="s">
        <v>11</v>
      </c>
      <c r="L58" s="8" t="s">
        <v>29</v>
      </c>
    </row>
    <row r="59" ht="14.25" customHeight="1">
      <c r="A59" s="8" t="s">
        <v>3072</v>
      </c>
      <c r="B59" s="8" t="s">
        <v>814</v>
      </c>
      <c r="C59" s="8" t="s">
        <v>882</v>
      </c>
      <c r="D59" s="8" t="str">
        <f t="array" ref="D59">XLOOKUP(C59,'1851'!C:C,'1851'!D:D)</f>
        <v>COSTA DISTANTE</v>
      </c>
      <c r="E59" s="8" t="str">
        <f>VLOOKUP($C59,'1851'!$C:$J,3,FALSE)</f>
        <v>Cafés</v>
      </c>
      <c r="H59" s="8">
        <f>VLOOKUP($C59,'1851'!$C:$J,6,FALSE)</f>
        <v>211</v>
      </c>
      <c r="I59" s="8">
        <f>VLOOKUP($C59,'1851'!$C:$J,7,FALSE)</f>
        <v>184</v>
      </c>
      <c r="J59" s="8">
        <f>VLOOKUP($C59,'1851'!$C:$J,8,FALSE)</f>
        <v>148</v>
      </c>
      <c r="K59" s="8" t="s">
        <v>11</v>
      </c>
      <c r="L59" s="8" t="s">
        <v>29</v>
      </c>
    </row>
    <row r="60" ht="14.25" customHeight="1">
      <c r="A60" s="8" t="s">
        <v>3072</v>
      </c>
      <c r="B60" s="8" t="s">
        <v>817</v>
      </c>
      <c r="C60" s="8" t="s">
        <v>884</v>
      </c>
      <c r="D60" s="8" t="str">
        <f t="array" ref="D60">XLOOKUP(C60,'1851'!C:C,'1851'!D:D)</f>
        <v>CANELA MASCABADO</v>
      </c>
      <c r="E60" s="8" t="str">
        <f>VLOOKUP($C60,'1851'!$C:$J,3,FALSE)</f>
        <v>Cafés</v>
      </c>
      <c r="H60" s="8">
        <f>VLOOKUP($C60,'1851'!$C:$J,6,FALSE)</f>
        <v>182</v>
      </c>
      <c r="I60" s="8">
        <f>VLOOKUP($C60,'1851'!$C:$J,7,FALSE)</f>
        <v>151</v>
      </c>
      <c r="J60" s="8">
        <f>VLOOKUP($C60,'1851'!$C:$J,8,FALSE)</f>
        <v>113</v>
      </c>
      <c r="K60" s="8" t="s">
        <v>11</v>
      </c>
      <c r="L60" s="8" t="s">
        <v>29</v>
      </c>
    </row>
    <row r="61" ht="14.25" customHeight="1">
      <c r="A61" s="8" t="s">
        <v>3072</v>
      </c>
      <c r="B61" s="8" t="s">
        <v>817</v>
      </c>
      <c r="C61" s="8" t="s">
        <v>886</v>
      </c>
      <c r="D61" s="8" t="str">
        <f t="array" ref="D61">XLOOKUP(C61,'1851'!C:C,'1851'!D:D)</f>
        <v>NUEZ PECANA</v>
      </c>
      <c r="E61" s="8" t="str">
        <f>VLOOKUP($C61,'1851'!$C:$J,3,FALSE)</f>
        <v>Cafés</v>
      </c>
      <c r="H61" s="8">
        <f>VLOOKUP($C61,'1851'!$C:$J,6,FALSE)</f>
        <v>170</v>
      </c>
      <c r="I61" s="8">
        <f>VLOOKUP($C61,'1851'!$C:$J,7,FALSE)</f>
        <v>133</v>
      </c>
      <c r="J61" s="8">
        <f>VLOOKUP($C61,'1851'!$C:$J,8,FALSE)</f>
        <v>95</v>
      </c>
      <c r="K61" s="8" t="s">
        <v>11</v>
      </c>
      <c r="L61" s="8" t="s">
        <v>29</v>
      </c>
    </row>
    <row r="62" ht="14.25" customHeight="1">
      <c r="A62" s="8" t="s">
        <v>3072</v>
      </c>
      <c r="B62" s="8" t="s">
        <v>168</v>
      </c>
      <c r="C62" s="8" t="s">
        <v>217</v>
      </c>
      <c r="D62" s="8" t="str">
        <f t="array" ref="D62">XLOOKUP(C62,'1851'!C:C,'1851'!D:D)</f>
        <v>LUNA DE CERA</v>
      </c>
      <c r="E62" s="8" t="str">
        <f>VLOOKUP($C62,'1851'!$C:$J,3,FALSE)</f>
        <v>Cafés</v>
      </c>
      <c r="F62" s="8" t="str">
        <f>VLOOKUP($C62,'1851'!$C:$J,4,FALSE)</f>
        <v>Pasteles</v>
      </c>
      <c r="H62" s="8">
        <f>VLOOKUP($C62,'1851'!$C:$J,6,FALSE)</f>
        <v>225</v>
      </c>
      <c r="I62" s="8">
        <f>VLOOKUP($C62,'1851'!$C:$J,7,FALSE)</f>
        <v>213</v>
      </c>
      <c r="J62" s="8">
        <f>VLOOKUP($C62,'1851'!$C:$J,8,FALSE)</f>
        <v>195</v>
      </c>
      <c r="K62" s="8" t="s">
        <v>11</v>
      </c>
      <c r="L62" s="8" t="s">
        <v>29</v>
      </c>
    </row>
    <row r="63" ht="14.25" customHeight="1">
      <c r="A63" s="8" t="s">
        <v>3072</v>
      </c>
      <c r="B63" s="8" t="s">
        <v>168</v>
      </c>
      <c r="C63" s="8" t="s">
        <v>219</v>
      </c>
      <c r="D63" s="8" t="str">
        <f t="array" ref="D63">XLOOKUP(C63,'1851'!C:C,'1851'!D:D)</f>
        <v>ACEITE DE ALMENDRAS</v>
      </c>
      <c r="E63" s="8" t="str">
        <f>VLOOKUP($C63,'1851'!$C:$J,3,FALSE)</f>
        <v>Cafés</v>
      </c>
      <c r="F63" s="8" t="str">
        <f>VLOOKUP($C63,'1851'!$C:$J,4,FALSE)</f>
        <v>Pasteles</v>
      </c>
      <c r="H63" s="8">
        <f>VLOOKUP($C63,'1851'!$C:$J,6,FALSE)</f>
        <v>221</v>
      </c>
      <c r="I63" s="8">
        <f>VLOOKUP($C63,'1851'!$C:$J,7,FALSE)</f>
        <v>203</v>
      </c>
      <c r="J63" s="8">
        <f>VLOOKUP($C63,'1851'!$C:$J,8,FALSE)</f>
        <v>178</v>
      </c>
      <c r="K63" s="8" t="s">
        <v>11</v>
      </c>
      <c r="L63" s="8" t="s">
        <v>29</v>
      </c>
    </row>
    <row r="64" ht="14.25" customHeight="1">
      <c r="A64" s="8" t="s">
        <v>3072</v>
      </c>
      <c r="B64" s="8" t="s">
        <v>814</v>
      </c>
      <c r="C64" s="8" t="s">
        <v>888</v>
      </c>
      <c r="D64" s="8" t="str">
        <f t="array" ref="D64">XLOOKUP(C64,'1851'!C:C,'1851'!D:D)</f>
        <v>Galeón</v>
      </c>
      <c r="E64" s="8" t="str">
        <f>VLOOKUP($C64,'1851'!$C:$J,3,FALSE)</f>
        <v>Cafés</v>
      </c>
      <c r="F64" s="8" t="str">
        <f>VLOOKUP($C64,'1851'!$C:$J,4,FALSE)</f>
        <v/>
      </c>
      <c r="H64" s="8">
        <f>VLOOKUP($C64,'1851'!$C:$J,6,FALSE)</f>
        <v>195</v>
      </c>
      <c r="I64" s="8">
        <f>VLOOKUP($C64,'1851'!$C:$J,7,FALSE)</f>
        <v>170</v>
      </c>
      <c r="J64" s="8">
        <f>VLOOKUP($C64,'1851'!$C:$J,8,FALSE)</f>
        <v>141</v>
      </c>
      <c r="K64" s="8" t="s">
        <v>11</v>
      </c>
      <c r="L64" s="8" t="s">
        <v>29</v>
      </c>
    </row>
    <row r="65" ht="14.25" customHeight="1">
      <c r="A65" s="8" t="s">
        <v>3072</v>
      </c>
      <c r="B65" s="8" t="s">
        <v>817</v>
      </c>
      <c r="C65" s="8" t="s">
        <v>890</v>
      </c>
      <c r="D65" s="8" t="str">
        <f t="array" ref="D65">XLOOKUP(C65,'1851'!C:C,'1851'!D:D)</f>
        <v>SORBETE DE TAMARINDO</v>
      </c>
      <c r="E65" s="8" t="str">
        <f>VLOOKUP($C65,'1851'!$C:$J,3,FALSE)</f>
        <v>Cafés</v>
      </c>
      <c r="F65" s="8" t="str">
        <f>VLOOKUP($C65,'1851'!$C:$J,4,FALSE)</f>
        <v/>
      </c>
      <c r="H65" s="8">
        <f>VLOOKUP($C65,'1851'!$C:$J,6,FALSE)</f>
        <v>176</v>
      </c>
      <c r="I65" s="8">
        <f>VLOOKUP($C65,'1851'!$C:$J,7,FALSE)</f>
        <v>143</v>
      </c>
      <c r="J65" s="8">
        <f>VLOOKUP($C65,'1851'!$C:$J,8,FALSE)</f>
        <v>110</v>
      </c>
      <c r="K65" s="8" t="s">
        <v>11</v>
      </c>
      <c r="L65" s="8" t="s">
        <v>29</v>
      </c>
    </row>
    <row r="66" ht="14.25" customHeight="1">
      <c r="A66" s="8" t="s">
        <v>3072</v>
      </c>
      <c r="B66" s="8" t="s">
        <v>817</v>
      </c>
      <c r="C66" s="8" t="s">
        <v>893</v>
      </c>
      <c r="D66" s="8" t="str">
        <f t="array" ref="D66">XLOOKUP(C66,'1851'!C:C,'1851'!D:D)</f>
        <v>DULCE DE CAFÉ</v>
      </c>
      <c r="E66" s="8" t="str">
        <f>VLOOKUP($C66,'1851'!$C:$J,3,FALSE)</f>
        <v>Cafés</v>
      </c>
      <c r="F66" s="8" t="str">
        <f>VLOOKUP($C66,'1851'!$C:$J,4,FALSE)</f>
        <v/>
      </c>
      <c r="H66" s="8">
        <f>VLOOKUP($C66,'1851'!$C:$J,6,FALSE)</f>
        <v>159</v>
      </c>
      <c r="I66" s="8">
        <f>VLOOKUP($C66,'1851'!$C:$J,7,FALSE)</f>
        <v>128</v>
      </c>
      <c r="J66" s="8">
        <f>VLOOKUP($C66,'1851'!$C:$J,8,FALSE)</f>
        <v>96</v>
      </c>
      <c r="K66" s="8" t="s">
        <v>11</v>
      </c>
      <c r="L66" s="8" t="s">
        <v>29</v>
      </c>
    </row>
    <row r="67" ht="14.25" customHeight="1">
      <c r="A67" s="8" t="s">
        <v>3072</v>
      </c>
      <c r="B67" s="8" t="s">
        <v>168</v>
      </c>
      <c r="C67" s="8" t="s">
        <v>221</v>
      </c>
      <c r="D67" s="8" t="str">
        <f t="array" ref="D67">XLOOKUP(C67,'1851'!C:C,'1851'!D:D)</f>
        <v>LINO LINDO</v>
      </c>
      <c r="E67" s="8" t="str">
        <f>VLOOKUP($C67,'1851'!$C:$J,3,FALSE)</f>
        <v>Cafés</v>
      </c>
      <c r="F67" s="8" t="str">
        <f>VLOOKUP($C67,'1851'!$C:$J,4,FALSE)</f>
        <v>Pasteles</v>
      </c>
      <c r="H67" s="8">
        <f>VLOOKUP($C67,'1851'!$C:$J,6,FALSE)</f>
        <v>241</v>
      </c>
      <c r="I67" s="8">
        <f>VLOOKUP($C67,'1851'!$C:$J,7,FALSE)</f>
        <v>233</v>
      </c>
      <c r="J67" s="8">
        <f>VLOOKUP($C67,'1851'!$C:$J,8,FALSE)</f>
        <v>223</v>
      </c>
      <c r="K67" s="8" t="s">
        <v>11</v>
      </c>
      <c r="L67" s="8" t="s">
        <v>29</v>
      </c>
    </row>
    <row r="68" ht="14.25" customHeight="1">
      <c r="A68" s="8" t="s">
        <v>3072</v>
      </c>
      <c r="B68" s="8" t="s">
        <v>168</v>
      </c>
      <c r="C68" s="8" t="s">
        <v>223</v>
      </c>
      <c r="D68" s="8" t="str">
        <f t="array" ref="D68">XLOOKUP(C68,'1851'!C:C,'1851'!D:D)</f>
        <v>BROCADO DE SEDA</v>
      </c>
      <c r="E68" s="8" t="str">
        <f>VLOOKUP($C68,'1851'!$C:$J,3,FALSE)</f>
        <v>Cafés</v>
      </c>
      <c r="F68" s="8" t="str">
        <f>VLOOKUP($C68,'1851'!$C:$J,4,FALSE)</f>
        <v>Pasteles</v>
      </c>
      <c r="H68" s="8">
        <f>VLOOKUP($C68,'1851'!$C:$J,6,FALSE)</f>
        <v>223</v>
      </c>
      <c r="I68" s="8">
        <f>VLOOKUP($C68,'1851'!$C:$J,7,FALSE)</f>
        <v>209</v>
      </c>
      <c r="J68" s="8">
        <f>VLOOKUP($C68,'1851'!$C:$J,8,FALSE)</f>
        <v>193</v>
      </c>
      <c r="K68" s="8" t="s">
        <v>11</v>
      </c>
      <c r="L68" s="8" t="s">
        <v>29</v>
      </c>
    </row>
    <row r="69" ht="14.25" customHeight="1">
      <c r="A69" s="8" t="s">
        <v>3072</v>
      </c>
      <c r="B69" s="8" t="s">
        <v>814</v>
      </c>
      <c r="C69" s="8" t="s">
        <v>895</v>
      </c>
      <c r="D69" s="8" t="str">
        <f t="array" ref="D69">XLOOKUP(C69,'1851'!C:C,'1851'!D:D)</f>
        <v>PIEDRA DE CANTERA</v>
      </c>
      <c r="E69" s="8" t="str">
        <f>VLOOKUP($C69,'1851'!$C:$J,3,FALSE)</f>
        <v>Cafés</v>
      </c>
      <c r="H69" s="8">
        <f>VLOOKUP($C69,'1851'!$C:$J,6,FALSE)</f>
        <v>199</v>
      </c>
      <c r="I69" s="8">
        <f>VLOOKUP($C69,'1851'!$C:$J,7,FALSE)</f>
        <v>180</v>
      </c>
      <c r="J69" s="8">
        <f>VLOOKUP($C69,'1851'!$C:$J,8,FALSE)</f>
        <v>157</v>
      </c>
      <c r="K69" s="8" t="s">
        <v>11</v>
      </c>
      <c r="L69" s="8" t="s">
        <v>29</v>
      </c>
    </row>
    <row r="70" ht="14.25" customHeight="1">
      <c r="A70" s="8" t="s">
        <v>3072</v>
      </c>
      <c r="B70" s="8" t="s">
        <v>817</v>
      </c>
      <c r="C70" s="8" t="s">
        <v>897</v>
      </c>
      <c r="D70" s="8" t="str">
        <f t="array" ref="D70">XLOOKUP(C70,'1851'!C:C,'1851'!D:D)</f>
        <v>HÉROE</v>
      </c>
      <c r="E70" s="8" t="str">
        <f>VLOOKUP($C70,'1851'!$C:$J,3,FALSE)</f>
        <v>Cafés</v>
      </c>
      <c r="H70" s="8">
        <f>VLOOKUP($C70,'1851'!$C:$J,6,FALSE)</f>
        <v>183</v>
      </c>
      <c r="I70" s="8">
        <f>VLOOKUP($C70,'1851'!$C:$J,7,FALSE)</f>
        <v>160</v>
      </c>
      <c r="J70" s="8">
        <f>VLOOKUP($C70,'1851'!$C:$J,8,FALSE)</f>
        <v>134</v>
      </c>
      <c r="K70" s="8" t="s">
        <v>11</v>
      </c>
      <c r="L70" s="8" t="s">
        <v>29</v>
      </c>
    </row>
    <row r="71" ht="14.25" customHeight="1">
      <c r="A71" s="8" t="s">
        <v>3072</v>
      </c>
      <c r="B71" s="8" t="s">
        <v>817</v>
      </c>
      <c r="C71" s="8" t="s">
        <v>899</v>
      </c>
      <c r="D71" s="8" t="str">
        <f t="array" ref="D71">XLOOKUP(C71,'1851'!C:C,'1851'!D:D)</f>
        <v>TÉ DE CANELA</v>
      </c>
      <c r="E71" s="8" t="str">
        <f>VLOOKUP($C71,'1851'!$C:$J,3,FALSE)</f>
        <v>Cafés</v>
      </c>
      <c r="H71" s="8">
        <f>VLOOKUP($C71,'1851'!$C:$J,6,FALSE)</f>
        <v>159</v>
      </c>
      <c r="I71" s="8">
        <f>VLOOKUP($C71,'1851'!$C:$J,7,FALSE)</f>
        <v>134</v>
      </c>
      <c r="J71" s="8">
        <f>VLOOKUP($C71,'1851'!$C:$J,8,FALSE)</f>
        <v>107</v>
      </c>
      <c r="K71" s="8" t="s">
        <v>11</v>
      </c>
      <c r="L71" s="8" t="s">
        <v>29</v>
      </c>
    </row>
    <row r="72" ht="14.25" customHeight="1">
      <c r="A72" s="8" t="s">
        <v>3072</v>
      </c>
      <c r="B72" s="8" t="s">
        <v>168</v>
      </c>
      <c r="C72" s="8" t="s">
        <v>225</v>
      </c>
      <c r="D72" s="8" t="str">
        <f t="array" ref="D72">XLOOKUP(C72,'1851'!C:C,'1851'!D:D)</f>
        <v>Polvo mágico</v>
      </c>
      <c r="E72" s="8" t="str">
        <f>VLOOKUP($C72,'1851'!$C:$J,3,FALSE)</f>
        <v>Cafés</v>
      </c>
      <c r="F72" s="8" t="str">
        <f>VLOOKUP($C72,'1851'!$C:$J,4,FALSE)</f>
        <v>Pasteles</v>
      </c>
      <c r="H72" s="8">
        <f>VLOOKUP($C72,'1851'!$C:$J,6,FALSE)</f>
        <v>232</v>
      </c>
      <c r="I72" s="8">
        <f>VLOOKUP($C72,'1851'!$C:$J,7,FALSE)</f>
        <v>220</v>
      </c>
      <c r="J72" s="8">
        <f>VLOOKUP($C72,'1851'!$C:$J,8,FALSE)</f>
        <v>206</v>
      </c>
      <c r="K72" s="8" t="s">
        <v>11</v>
      </c>
      <c r="L72" s="8" t="s">
        <v>29</v>
      </c>
    </row>
    <row r="73" ht="14.25" customHeight="1">
      <c r="A73" s="8" t="s">
        <v>3072</v>
      </c>
      <c r="B73" s="8" t="s">
        <v>168</v>
      </c>
      <c r="C73" s="8" t="s">
        <v>227</v>
      </c>
      <c r="D73" s="8" t="str">
        <f t="array" ref="D73">XLOOKUP(C73,'1851'!C:C,'1851'!D:D)</f>
        <v>PIEDRA DE SAL</v>
      </c>
      <c r="E73" s="8" t="str">
        <f>VLOOKUP($C73,'1851'!$C:$J,3,FALSE)</f>
        <v>Cafés</v>
      </c>
      <c r="F73" s="8" t="str">
        <f>VLOOKUP($C73,'1851'!$C:$J,4,FALSE)</f>
        <v>Pasteles</v>
      </c>
      <c r="H73" s="8">
        <f>VLOOKUP($C73,'1851'!$C:$J,6,FALSE)</f>
        <v>227</v>
      </c>
      <c r="I73" s="8">
        <f>VLOOKUP($C73,'1851'!$C:$J,7,FALSE)</f>
        <v>214</v>
      </c>
      <c r="J73" s="8">
        <f>VLOOKUP($C73,'1851'!$C:$J,8,FALSE)</f>
        <v>200</v>
      </c>
      <c r="K73" s="8" t="s">
        <v>11</v>
      </c>
      <c r="L73" s="8" t="s">
        <v>29</v>
      </c>
    </row>
    <row r="74" ht="14.25" customHeight="1">
      <c r="A74" s="8" t="s">
        <v>3072</v>
      </c>
      <c r="B74" s="8" t="s">
        <v>814</v>
      </c>
      <c r="C74" s="8" t="s">
        <v>901</v>
      </c>
      <c r="D74" s="8" t="str">
        <f t="array" ref="D74">XLOOKUP(C74,'1851'!C:C,'1851'!D:D)</f>
        <v>PAPIRO Y POEMA</v>
      </c>
      <c r="E74" s="8" t="str">
        <f>VLOOKUP($C74,'1851'!$C:$J,3,FALSE)</f>
        <v>Cafés</v>
      </c>
      <c r="F74" s="8" t="str">
        <f>VLOOKUP($C74,'1851'!$C:$J,4,FALSE)</f>
        <v/>
      </c>
      <c r="H74" s="8">
        <f>VLOOKUP($C74,'1851'!$C:$J,6,FALSE)</f>
        <v>205</v>
      </c>
      <c r="I74" s="8">
        <f>VLOOKUP($C74,'1851'!$C:$J,7,FALSE)</f>
        <v>186</v>
      </c>
      <c r="J74" s="8">
        <f>VLOOKUP($C74,'1851'!$C:$J,8,FALSE)</f>
        <v>167</v>
      </c>
      <c r="K74" s="8" t="s">
        <v>11</v>
      </c>
      <c r="L74" s="8" t="s">
        <v>29</v>
      </c>
    </row>
    <row r="75" ht="14.25" customHeight="1">
      <c r="A75" s="8" t="s">
        <v>3072</v>
      </c>
      <c r="B75" s="8" t="s">
        <v>817</v>
      </c>
      <c r="C75" s="8" t="s">
        <v>903</v>
      </c>
      <c r="D75" s="8" t="str">
        <f t="array" ref="D75">XLOOKUP(C75,'1851'!C:C,'1851'!D:D)</f>
        <v>CENIZA DE ENCINO</v>
      </c>
      <c r="E75" s="8" t="str">
        <f>VLOOKUP($C75,'1851'!$C:$J,3,FALSE)</f>
        <v>Cafés</v>
      </c>
      <c r="F75" s="8" t="str">
        <f>VLOOKUP($C75,'1851'!$C:$J,4,FALSE)</f>
        <v/>
      </c>
      <c r="H75" s="8">
        <f>VLOOKUP($C75,'1851'!$C:$J,6,FALSE)</f>
        <v>179</v>
      </c>
      <c r="I75" s="8">
        <f>VLOOKUP($C75,'1851'!$C:$J,7,FALSE)</f>
        <v>156</v>
      </c>
      <c r="J75" s="8">
        <f>VLOOKUP($C75,'1851'!$C:$J,8,FALSE)</f>
        <v>134</v>
      </c>
      <c r="K75" s="8" t="s">
        <v>11</v>
      </c>
      <c r="L75" s="8" t="s">
        <v>29</v>
      </c>
    </row>
    <row r="76" ht="14.25" customHeight="1">
      <c r="A76" s="8" t="s">
        <v>3072</v>
      </c>
      <c r="B76" s="8" t="s">
        <v>817</v>
      </c>
      <c r="C76" s="8" t="s">
        <v>905</v>
      </c>
      <c r="D76" s="8" t="str">
        <f t="array" ref="D76">XLOOKUP(C76,'1851'!C:C,'1851'!D:D)</f>
        <v>CORTEZA DE CEDRO</v>
      </c>
      <c r="E76" s="8" t="str">
        <f>VLOOKUP($C76,'1851'!$C:$J,3,FALSE)</f>
        <v>Cafés</v>
      </c>
      <c r="F76" s="8" t="str">
        <f>VLOOKUP($C76,'1851'!$C:$J,4,FALSE)</f>
        <v/>
      </c>
      <c r="H76" s="8">
        <f>VLOOKUP($C76,'1851'!$C:$J,6,FALSE)</f>
        <v>157</v>
      </c>
      <c r="I76" s="8">
        <f>VLOOKUP($C76,'1851'!$C:$J,7,FALSE)</f>
        <v>133</v>
      </c>
      <c r="J76" s="8">
        <f>VLOOKUP($C76,'1851'!$C:$J,8,FALSE)</f>
        <v>110</v>
      </c>
      <c r="K76" s="8" t="s">
        <v>11</v>
      </c>
      <c r="L76" s="8" t="s">
        <v>29</v>
      </c>
    </row>
    <row r="77" ht="14.25" customHeight="1">
      <c r="A77" s="8" t="s">
        <v>3072</v>
      </c>
      <c r="B77" s="8" t="s">
        <v>168</v>
      </c>
      <c r="C77" s="8" t="s">
        <v>229</v>
      </c>
      <c r="D77" s="8" t="str">
        <f t="array" ref="D77">XLOOKUP(C77,'1851'!C:C,'1851'!D:D)</f>
        <v>POLVO DE NUEZ</v>
      </c>
      <c r="E77" s="8" t="str">
        <f>VLOOKUP($C77,'1851'!$C:$J,3,FALSE)</f>
        <v>Cafés</v>
      </c>
      <c r="F77" s="8" t="str">
        <f>VLOOKUP($C77,'1851'!$C:$J,4,FALSE)</f>
        <v>Pasteles</v>
      </c>
      <c r="H77" s="8">
        <f>VLOOKUP($C77,'1851'!$C:$J,6,FALSE)</f>
        <v>239</v>
      </c>
      <c r="I77" s="8">
        <f>VLOOKUP($C77,'1851'!$C:$J,7,FALSE)</f>
        <v>220</v>
      </c>
      <c r="J77" s="8">
        <f>VLOOKUP($C77,'1851'!$C:$J,8,FALSE)</f>
        <v>199</v>
      </c>
      <c r="K77" s="8" t="s">
        <v>11</v>
      </c>
      <c r="L77" s="8" t="s">
        <v>29</v>
      </c>
    </row>
    <row r="78" ht="14.25" customHeight="1">
      <c r="A78" s="8" t="s">
        <v>3072</v>
      </c>
      <c r="B78" s="8" t="s">
        <v>168</v>
      </c>
      <c r="C78" s="8" t="s">
        <v>231</v>
      </c>
      <c r="D78" s="8" t="str">
        <f t="array" ref="D78">XLOOKUP(C78,'1851'!C:C,'1851'!D:D)</f>
        <v>TERRENAL</v>
      </c>
      <c r="E78" s="8" t="str">
        <f>VLOOKUP($C78,'1851'!$C:$J,3,FALSE)</f>
        <v>Cafés</v>
      </c>
      <c r="F78" s="8" t="str">
        <f>VLOOKUP($C78,'1851'!$C:$J,4,FALSE)</f>
        <v>Pasteles</v>
      </c>
      <c r="H78" s="8">
        <f>VLOOKUP($C78,'1851'!$C:$J,6,FALSE)</f>
        <v>228</v>
      </c>
      <c r="I78" s="8">
        <f>VLOOKUP($C78,'1851'!$C:$J,7,FALSE)</f>
        <v>205</v>
      </c>
      <c r="J78" s="8">
        <f>VLOOKUP($C78,'1851'!$C:$J,8,FALSE)</f>
        <v>180</v>
      </c>
      <c r="K78" s="8" t="s">
        <v>11</v>
      </c>
      <c r="L78" s="8" t="s">
        <v>29</v>
      </c>
    </row>
    <row r="79" ht="14.25" customHeight="1">
      <c r="A79" s="8" t="s">
        <v>3072</v>
      </c>
      <c r="B79" s="8" t="s">
        <v>814</v>
      </c>
      <c r="C79" s="8" t="s">
        <v>907</v>
      </c>
      <c r="D79" s="8" t="str">
        <f t="array" ref="D79">XLOOKUP(C79,'1851'!C:C,'1851'!D:D)</f>
        <v>MELODÍA</v>
      </c>
      <c r="E79" s="8" t="str">
        <f>VLOOKUP($C79,'1851'!$C:$J,3,FALSE)</f>
        <v>Cafés</v>
      </c>
      <c r="H79" s="8">
        <f>VLOOKUP($C79,'1851'!$C:$J,6,FALSE)</f>
        <v>210</v>
      </c>
      <c r="I79" s="8">
        <f>VLOOKUP($C79,'1851'!$C:$J,7,FALSE)</f>
        <v>176</v>
      </c>
      <c r="J79" s="8">
        <f>VLOOKUP($C79,'1851'!$C:$J,8,FALSE)</f>
        <v>146</v>
      </c>
      <c r="K79" s="8" t="s">
        <v>11</v>
      </c>
      <c r="L79" s="8" t="s">
        <v>29</v>
      </c>
    </row>
    <row r="80" ht="14.25" customHeight="1">
      <c r="A80" s="8" t="s">
        <v>3072</v>
      </c>
      <c r="B80" s="8" t="s">
        <v>817</v>
      </c>
      <c r="C80" s="8" t="s">
        <v>909</v>
      </c>
      <c r="D80" s="8" t="str">
        <f t="array" ref="D80">XLOOKUP(C80,'1851'!C:C,'1851'!D:D)</f>
        <v>COSECHA</v>
      </c>
      <c r="E80" s="8" t="str">
        <f>VLOOKUP($C80,'1851'!$C:$J,3,FALSE)</f>
        <v>Cafés</v>
      </c>
      <c r="H80" s="8">
        <f>VLOOKUP($C80,'1851'!$C:$J,6,FALSE)</f>
        <v>189</v>
      </c>
      <c r="I80" s="8">
        <f>VLOOKUP($C80,'1851'!$C:$J,7,FALSE)</f>
        <v>150</v>
      </c>
      <c r="J80" s="8">
        <f>VLOOKUP($C80,'1851'!$C:$J,8,FALSE)</f>
        <v>114</v>
      </c>
      <c r="K80" s="8" t="s">
        <v>11</v>
      </c>
      <c r="L80" s="8" t="s">
        <v>29</v>
      </c>
    </row>
    <row r="81" ht="14.25" customHeight="1">
      <c r="A81" s="8" t="s">
        <v>3072</v>
      </c>
      <c r="B81" s="8" t="s">
        <v>817</v>
      </c>
      <c r="C81" s="8" t="s">
        <v>911</v>
      </c>
      <c r="D81" s="8" t="str">
        <f t="array" ref="D81">XLOOKUP(C81,'1851'!C:C,'1851'!D:D)</f>
        <v>GALLETA DE ANIMALITOS</v>
      </c>
      <c r="E81" s="8" t="str">
        <f>VLOOKUP($C81,'1851'!$C:$J,3,FALSE)</f>
        <v>Cafés</v>
      </c>
      <c r="H81" s="8">
        <f>VLOOKUP($C81,'1851'!$C:$J,6,FALSE)</f>
        <v>168</v>
      </c>
      <c r="I81" s="8">
        <f>VLOOKUP($C81,'1851'!$C:$J,7,FALSE)</f>
        <v>130</v>
      </c>
      <c r="J81" s="8">
        <f>VLOOKUP($C81,'1851'!$C:$J,8,FALSE)</f>
        <v>97</v>
      </c>
      <c r="K81" s="8" t="s">
        <v>11</v>
      </c>
      <c r="L81" s="8" t="s">
        <v>29</v>
      </c>
    </row>
    <row r="82" ht="14.25" customHeight="1">
      <c r="A82" s="8" t="s">
        <v>3072</v>
      </c>
      <c r="B82" s="8" t="s">
        <v>168</v>
      </c>
      <c r="C82" s="8" t="s">
        <v>233</v>
      </c>
      <c r="D82" s="8" t="str">
        <f t="array" ref="D82">XLOOKUP(C82,'1851'!C:C,'1851'!D:D)</f>
        <v>PARAFINA</v>
      </c>
      <c r="E82" s="8" t="str">
        <f>VLOOKUP($C82,'1851'!$C:$J,3,FALSE)</f>
        <v>Cafés</v>
      </c>
      <c r="F82" s="8" t="str">
        <f>VLOOKUP($C82,'1851'!$C:$J,4,FALSE)</f>
        <v>Pasteles</v>
      </c>
      <c r="H82" s="8">
        <f>VLOOKUP($C82,'1851'!$C:$J,6,FALSE)</f>
        <v>236</v>
      </c>
      <c r="I82" s="8">
        <f>VLOOKUP($C82,'1851'!$C:$J,7,FALSE)</f>
        <v>223</v>
      </c>
      <c r="J82" s="8">
        <f>VLOOKUP($C82,'1851'!$C:$J,8,FALSE)</f>
        <v>210</v>
      </c>
      <c r="K82" s="8" t="s">
        <v>11</v>
      </c>
      <c r="L82" s="8" t="s">
        <v>29</v>
      </c>
    </row>
    <row r="83" ht="14.25" customHeight="1">
      <c r="A83" s="8" t="s">
        <v>3072</v>
      </c>
      <c r="B83" s="8" t="s">
        <v>168</v>
      </c>
      <c r="C83" s="8" t="s">
        <v>235</v>
      </c>
      <c r="D83" s="8" t="str">
        <f t="array" ref="D83">XLOOKUP(C83,'1851'!C:C,'1851'!D:D)</f>
        <v>Hojarasca con canela</v>
      </c>
      <c r="E83" s="8" t="str">
        <f>VLOOKUP($C83,'1851'!$C:$J,3,FALSE)</f>
        <v>Cafés</v>
      </c>
      <c r="F83" s="8" t="str">
        <f>VLOOKUP($C83,'1851'!$C:$J,4,FALSE)</f>
        <v>Pasteles</v>
      </c>
      <c r="H83" s="8">
        <f>VLOOKUP($C83,'1851'!$C:$J,6,FALSE)</f>
        <v>220</v>
      </c>
      <c r="I83" s="8">
        <f>VLOOKUP($C83,'1851'!$C:$J,7,FALSE)</f>
        <v>189</v>
      </c>
      <c r="J83" s="8">
        <f>VLOOKUP($C83,'1851'!$C:$J,8,FALSE)</f>
        <v>166</v>
      </c>
      <c r="K83" s="8" t="s">
        <v>11</v>
      </c>
      <c r="L83" s="8" t="s">
        <v>29</v>
      </c>
    </row>
    <row r="84" ht="14.25" customHeight="1">
      <c r="A84" s="8" t="s">
        <v>3072</v>
      </c>
      <c r="B84" s="8" t="s">
        <v>814</v>
      </c>
      <c r="C84" s="8" t="s">
        <v>913</v>
      </c>
      <c r="D84" s="8" t="str">
        <f t="array" ref="D84">XLOOKUP(C84,'1851'!C:C,'1851'!D:D)</f>
        <v>JEREZ</v>
      </c>
      <c r="E84" s="8" t="str">
        <f>VLOOKUP($C84,'1851'!$C:$J,3,FALSE)</f>
        <v>Cafés</v>
      </c>
      <c r="F84" s="8" t="str">
        <f>VLOOKUP($C84,'1851'!$C:$J,4,FALSE)</f>
        <v/>
      </c>
      <c r="H84" s="8">
        <f>VLOOKUP($C84,'1851'!$C:$J,6,FALSE)</f>
        <v>194</v>
      </c>
      <c r="I84" s="8">
        <f>VLOOKUP($C84,'1851'!$C:$J,7,FALSE)</f>
        <v>156</v>
      </c>
      <c r="J84" s="8">
        <f>VLOOKUP($C84,'1851'!$C:$J,8,FALSE)</f>
        <v>127</v>
      </c>
      <c r="K84" s="8" t="s">
        <v>11</v>
      </c>
      <c r="L84" s="8" t="s">
        <v>29</v>
      </c>
    </row>
    <row r="85" ht="14.25" customHeight="1">
      <c r="A85" s="8" t="s">
        <v>3072</v>
      </c>
      <c r="B85" s="8" t="s">
        <v>817</v>
      </c>
      <c r="C85" s="8" t="s">
        <v>915</v>
      </c>
      <c r="D85" s="8" t="str">
        <f t="array" ref="D85">XLOOKUP(C85,'1851'!C:C,'1851'!D:D)</f>
        <v>TIERRA MAYA</v>
      </c>
      <c r="E85" s="8" t="str">
        <f>VLOOKUP($C85,'1851'!$C:$J,3,FALSE)</f>
        <v>Cafés</v>
      </c>
      <c r="F85" s="8" t="str">
        <f>VLOOKUP($C85,'1851'!$C:$J,4,FALSE)</f>
        <v/>
      </c>
      <c r="H85" s="8">
        <f>VLOOKUP($C85,'1851'!$C:$J,6,FALSE)</f>
        <v>177</v>
      </c>
      <c r="I85" s="8">
        <f>VLOOKUP($C85,'1851'!$C:$J,7,FALSE)</f>
        <v>137</v>
      </c>
      <c r="J85" s="8">
        <f>VLOOKUP($C85,'1851'!$C:$J,8,FALSE)</f>
        <v>107</v>
      </c>
      <c r="K85" s="8" t="s">
        <v>11</v>
      </c>
      <c r="L85" s="8" t="s">
        <v>29</v>
      </c>
    </row>
    <row r="86" ht="14.25" customHeight="1">
      <c r="A86" s="8" t="s">
        <v>3072</v>
      </c>
      <c r="B86" s="8" t="s">
        <v>817</v>
      </c>
      <c r="C86" s="8" t="s">
        <v>917</v>
      </c>
      <c r="D86" s="8" t="str">
        <f t="array" ref="D86">XLOOKUP(C86,'1851'!C:C,'1851'!D:D)</f>
        <v>BELLOTA SECA</v>
      </c>
      <c r="E86" s="8" t="str">
        <f>VLOOKUP($C86,'1851'!$C:$J,3,FALSE)</f>
        <v>Cafés</v>
      </c>
      <c r="F86" s="8" t="str">
        <f>VLOOKUP($C86,'1851'!$C:$J,4,FALSE)</f>
        <v/>
      </c>
      <c r="H86" s="8">
        <f>VLOOKUP($C86,'1851'!$C:$J,6,FALSE)</f>
        <v>158</v>
      </c>
      <c r="I86" s="8">
        <f>VLOOKUP($C86,'1851'!$C:$J,7,FALSE)</f>
        <v>118</v>
      </c>
      <c r="J86" s="8">
        <f>VLOOKUP($C86,'1851'!$C:$J,8,FALSE)</f>
        <v>91</v>
      </c>
      <c r="K86" s="8" t="s">
        <v>11</v>
      </c>
      <c r="L86" s="8" t="s">
        <v>29</v>
      </c>
    </row>
    <row r="87" ht="14.25" customHeight="1">
      <c r="A87" s="8" t="s">
        <v>3072</v>
      </c>
      <c r="B87" s="8" t="s">
        <v>168</v>
      </c>
      <c r="C87" s="8" t="s">
        <v>237</v>
      </c>
      <c r="D87" s="8" t="str">
        <f t="array" ref="D87">XLOOKUP(C87,'1851'!C:C,'1851'!D:D)</f>
        <v>CUARZO BLANCO</v>
      </c>
      <c r="E87" s="8" t="str">
        <f>VLOOKUP($C87,'1851'!$C:$J,3,FALSE)</f>
        <v>Cafés</v>
      </c>
      <c r="F87" s="8" t="str">
        <f>VLOOKUP($C87,'1851'!$C:$J,4,FALSE)</f>
        <v>Pasteles</v>
      </c>
      <c r="H87" s="8">
        <f>VLOOKUP($C87,'1851'!$C:$J,6,FALSE)</f>
        <v>242</v>
      </c>
      <c r="I87" s="8">
        <f>VLOOKUP($C87,'1851'!$C:$J,7,FALSE)</f>
        <v>230</v>
      </c>
      <c r="J87" s="8">
        <f>VLOOKUP($C87,'1851'!$C:$J,8,FALSE)</f>
        <v>213</v>
      </c>
      <c r="K87" s="8" t="s">
        <v>11</v>
      </c>
      <c r="L87" s="8" t="s">
        <v>29</v>
      </c>
    </row>
    <row r="88" ht="14.25" customHeight="1">
      <c r="A88" s="8" t="s">
        <v>3072</v>
      </c>
      <c r="B88" s="8" t="s">
        <v>168</v>
      </c>
      <c r="C88" s="8" t="s">
        <v>239</v>
      </c>
      <c r="D88" s="8" t="str">
        <f t="array" ref="D88">XLOOKUP(C88,'1851'!C:C,'1851'!D:D)</f>
        <v>DUNAS</v>
      </c>
      <c r="E88" s="8" t="str">
        <f>VLOOKUP($C88,'1851'!$C:$J,3,FALSE)</f>
        <v>Cafés</v>
      </c>
      <c r="F88" s="8" t="str">
        <f>VLOOKUP($C88,'1851'!$C:$J,4,FALSE)</f>
        <v>Pasteles</v>
      </c>
      <c r="H88" s="8">
        <f>VLOOKUP($C88,'1851'!$C:$J,6,FALSE)</f>
        <v>223</v>
      </c>
      <c r="I88" s="8">
        <f>VLOOKUP($C88,'1851'!$C:$J,7,FALSE)</f>
        <v>196</v>
      </c>
      <c r="J88" s="8">
        <f>VLOOKUP($C88,'1851'!$C:$J,8,FALSE)</f>
        <v>171</v>
      </c>
      <c r="K88" s="8" t="s">
        <v>11</v>
      </c>
      <c r="L88" s="8" t="s">
        <v>29</v>
      </c>
    </row>
    <row r="89" ht="14.25" customHeight="1">
      <c r="A89" s="8" t="s">
        <v>3072</v>
      </c>
      <c r="B89" s="8" t="s">
        <v>814</v>
      </c>
      <c r="C89" s="8" t="s">
        <v>919</v>
      </c>
      <c r="D89" s="8" t="str">
        <f t="array" ref="D89">XLOOKUP(C89,'1851'!C:C,'1851'!D:D)</f>
        <v>Café dalgón</v>
      </c>
      <c r="E89" s="8" t="str">
        <f>VLOOKUP($C89,'1851'!$C:$J,3,FALSE)</f>
        <v>Cafés</v>
      </c>
      <c r="H89" s="8">
        <f>VLOOKUP($C89,'1851'!$C:$J,6,FALSE)</f>
        <v>208</v>
      </c>
      <c r="I89" s="8">
        <f>VLOOKUP($C89,'1851'!$C:$J,7,FALSE)</f>
        <v>171</v>
      </c>
      <c r="J89" s="8">
        <f>VLOOKUP($C89,'1851'!$C:$J,8,FALSE)</f>
        <v>139</v>
      </c>
      <c r="K89" s="8" t="s">
        <v>11</v>
      </c>
      <c r="L89" s="8" t="s">
        <v>29</v>
      </c>
    </row>
    <row r="90" ht="14.25" customHeight="1">
      <c r="A90" s="8" t="s">
        <v>3072</v>
      </c>
      <c r="B90" s="8" t="s">
        <v>817</v>
      </c>
      <c r="C90" s="8" t="s">
        <v>921</v>
      </c>
      <c r="D90" s="8" t="str">
        <f t="array" ref="D90">XLOOKUP(C90,'1851'!C:C,'1851'!D:D)</f>
        <v>CANELA FRESCA</v>
      </c>
      <c r="E90" s="8" t="str">
        <f>VLOOKUP($C90,'1851'!$C:$J,3,FALSE)</f>
        <v>Cafés</v>
      </c>
      <c r="H90" s="8">
        <f>VLOOKUP($C90,'1851'!$C:$J,6,FALSE)</f>
        <v>181</v>
      </c>
      <c r="I90" s="8">
        <f>VLOOKUP($C90,'1851'!$C:$J,7,FALSE)</f>
        <v>141</v>
      </c>
      <c r="J90" s="8">
        <f>VLOOKUP($C90,'1851'!$C:$J,8,FALSE)</f>
        <v>109</v>
      </c>
      <c r="K90" s="8" t="s">
        <v>11</v>
      </c>
      <c r="L90" s="8" t="s">
        <v>29</v>
      </c>
    </row>
    <row r="91" ht="14.25" customHeight="1">
      <c r="A91" s="8" t="s">
        <v>3072</v>
      </c>
      <c r="B91" s="8" t="s">
        <v>817</v>
      </c>
      <c r="C91" s="8" t="s">
        <v>923</v>
      </c>
      <c r="D91" s="8" t="str">
        <f t="array" ref="D91">XLOOKUP(C91,'1851'!C:C,'1851'!D:D)</f>
        <v>MACHACA</v>
      </c>
      <c r="E91" s="8" t="str">
        <f>VLOOKUP($C91,'1851'!$C:$J,3,FALSE)</f>
        <v>Cafés</v>
      </c>
      <c r="H91" s="8">
        <f>VLOOKUP($C91,'1851'!$C:$J,6,FALSE)</f>
        <v>163</v>
      </c>
      <c r="I91" s="8">
        <f>VLOOKUP($C91,'1851'!$C:$J,7,FALSE)</f>
        <v>122</v>
      </c>
      <c r="J91" s="8">
        <f>VLOOKUP($C91,'1851'!$C:$J,8,FALSE)</f>
        <v>94</v>
      </c>
      <c r="K91" s="8" t="s">
        <v>11</v>
      </c>
      <c r="L91" s="8" t="s">
        <v>29</v>
      </c>
    </row>
    <row r="92" ht="14.25" customHeight="1">
      <c r="A92" s="8" t="s">
        <v>3072</v>
      </c>
      <c r="B92" s="8" t="s">
        <v>168</v>
      </c>
      <c r="C92" s="8" t="s">
        <v>241</v>
      </c>
      <c r="D92" s="8" t="str">
        <f t="array" ref="D92">XLOOKUP(C92,'1851'!C:C,'1851'!D:D)</f>
        <v>SUEÑO DEL SAHARA</v>
      </c>
      <c r="E92" s="8" t="str">
        <f>VLOOKUP($C92,'1851'!$C:$J,3,FALSE)</f>
        <v>Cafés</v>
      </c>
      <c r="F92" s="8" t="str">
        <f>VLOOKUP($C92,'1851'!$C:$J,4,FALSE)</f>
        <v>Pasteles</v>
      </c>
      <c r="H92" s="8">
        <f>VLOOKUP($C92,'1851'!$C:$J,6,FALSE)</f>
        <v>243</v>
      </c>
      <c r="I92" s="8">
        <f>VLOOKUP($C92,'1851'!$C:$J,7,FALSE)</f>
        <v>215</v>
      </c>
      <c r="J92" s="8">
        <f>VLOOKUP($C92,'1851'!$C:$J,8,FALSE)</f>
        <v>191</v>
      </c>
      <c r="K92" s="8" t="s">
        <v>11</v>
      </c>
      <c r="L92" s="8" t="s">
        <v>29</v>
      </c>
    </row>
    <row r="93" ht="14.25" customHeight="1">
      <c r="A93" s="8" t="s">
        <v>3072</v>
      </c>
      <c r="B93" s="8" t="s">
        <v>168</v>
      </c>
      <c r="C93" s="8" t="s">
        <v>243</v>
      </c>
      <c r="D93" s="8" t="str">
        <f t="array" ref="D93">XLOOKUP(C93,'1851'!C:C,'1851'!D:D)</f>
        <v>PÓRTICO</v>
      </c>
      <c r="E93" s="8" t="str">
        <f>VLOOKUP($C93,'1851'!$C:$J,3,FALSE)</f>
        <v>Cafés</v>
      </c>
      <c r="F93" s="8" t="str">
        <f>VLOOKUP($C93,'1851'!$C:$J,4,FALSE)</f>
        <v>Pasteles</v>
      </c>
      <c r="H93" s="8">
        <f>VLOOKUP($C93,'1851'!$C:$J,6,FALSE)</f>
        <v>232</v>
      </c>
      <c r="I93" s="8">
        <f>VLOOKUP($C93,'1851'!$C:$J,7,FALSE)</f>
        <v>199</v>
      </c>
      <c r="J93" s="8">
        <f>VLOOKUP($C93,'1851'!$C:$J,8,FALSE)</f>
        <v>171</v>
      </c>
      <c r="K93" s="8" t="s">
        <v>11</v>
      </c>
      <c r="L93" s="8" t="s">
        <v>29</v>
      </c>
    </row>
    <row r="94" ht="14.25" customHeight="1">
      <c r="A94" s="8" t="s">
        <v>3072</v>
      </c>
      <c r="B94" s="8" t="s">
        <v>814</v>
      </c>
      <c r="C94" s="8" t="s">
        <v>925</v>
      </c>
      <c r="D94" s="8" t="str">
        <f t="array" ref="D94">XLOOKUP(C94,'1851'!C:C,'1851'!D:D)</f>
        <v>CABAÑA DEL ABUELO</v>
      </c>
      <c r="E94" s="8" t="str">
        <f>VLOOKUP($C94,'1851'!$C:$J,3,FALSE)</f>
        <v>Cafés</v>
      </c>
      <c r="F94" s="8" t="str">
        <f>VLOOKUP($C94,'1851'!$C:$J,4,FALSE)</f>
        <v/>
      </c>
      <c r="H94" s="8">
        <f>VLOOKUP($C94,'1851'!$C:$J,6,FALSE)</f>
        <v>212</v>
      </c>
      <c r="I94" s="8">
        <f>VLOOKUP($C94,'1851'!$C:$J,7,FALSE)</f>
        <v>165</v>
      </c>
      <c r="J94" s="8">
        <f>VLOOKUP($C94,'1851'!$C:$J,8,FALSE)</f>
        <v>130</v>
      </c>
      <c r="K94" s="8" t="s">
        <v>11</v>
      </c>
      <c r="L94" s="8" t="s">
        <v>29</v>
      </c>
    </row>
    <row r="95" ht="14.25" customHeight="1">
      <c r="A95" s="8" t="s">
        <v>3072</v>
      </c>
      <c r="B95" s="8" t="s">
        <v>817</v>
      </c>
      <c r="C95" s="8" t="s">
        <v>927</v>
      </c>
      <c r="D95" s="8" t="str">
        <f t="array" ref="D95">XLOOKUP(C95,'1851'!C:C,'1851'!D:D)</f>
        <v>CROISSANT</v>
      </c>
      <c r="E95" s="8" t="str">
        <f>VLOOKUP($C95,'1851'!$C:$J,3,FALSE)</f>
        <v>Cafés</v>
      </c>
      <c r="F95" s="8" t="str">
        <f>VLOOKUP($C95,'1851'!$C:$J,4,FALSE)</f>
        <v/>
      </c>
      <c r="H95" s="8">
        <f>VLOOKUP($C95,'1851'!$C:$J,6,FALSE)</f>
        <v>204</v>
      </c>
      <c r="I95" s="8">
        <f>VLOOKUP($C95,'1851'!$C:$J,7,FALSE)</f>
        <v>149</v>
      </c>
      <c r="J95" s="8">
        <f>VLOOKUP($C95,'1851'!$C:$J,8,FALSE)</f>
        <v>109</v>
      </c>
      <c r="K95" s="8" t="s">
        <v>11</v>
      </c>
      <c r="L95" s="8" t="s">
        <v>29</v>
      </c>
    </row>
    <row r="96" ht="14.25" customHeight="1">
      <c r="A96" s="8" t="s">
        <v>3072</v>
      </c>
      <c r="B96" s="8" t="s">
        <v>817</v>
      </c>
      <c r="C96" s="8" t="s">
        <v>929</v>
      </c>
      <c r="D96" s="8" t="str">
        <f t="array" ref="D96">XLOOKUP(C96,'1851'!C:C,'1851'!D:D)</f>
        <v>CAMPANELA</v>
      </c>
      <c r="E96" s="8" t="str">
        <f>VLOOKUP($C96,'1851'!$C:$J,3,FALSE)</f>
        <v>Cafés</v>
      </c>
      <c r="F96" s="8" t="str">
        <f>VLOOKUP($C96,'1851'!$C:$J,4,FALSE)</f>
        <v/>
      </c>
      <c r="H96" s="8">
        <f>VLOOKUP($C96,'1851'!$C:$J,6,FALSE)</f>
        <v>194</v>
      </c>
      <c r="I96" s="8">
        <f>VLOOKUP($C96,'1851'!$C:$J,7,FALSE)</f>
        <v>133</v>
      </c>
      <c r="J96" s="8">
        <f>VLOOKUP($C96,'1851'!$C:$J,8,FALSE)</f>
        <v>93</v>
      </c>
      <c r="K96" s="8" t="s">
        <v>11</v>
      </c>
      <c r="L96" s="8" t="s">
        <v>29</v>
      </c>
    </row>
    <row r="97" ht="14.25" customHeight="1">
      <c r="A97" s="8" t="s">
        <v>3072</v>
      </c>
      <c r="B97" s="8" t="s">
        <v>168</v>
      </c>
      <c r="C97" s="8" t="s">
        <v>245</v>
      </c>
      <c r="D97" s="8" t="str">
        <f t="array" ref="D97">XLOOKUP(C97,'1851'!C:C,'1851'!D:D)</f>
        <v>CON LOS BRAZOS ABIERTOS</v>
      </c>
      <c r="E97" s="8" t="str">
        <f>VLOOKUP($C97,'1851'!$C:$J,3,FALSE)</f>
        <v>Cafés</v>
      </c>
      <c r="F97" s="8" t="str">
        <f>VLOOKUP($C97,'1851'!$C:$J,4,FALSE)</f>
        <v>Pasteles</v>
      </c>
      <c r="H97" s="8">
        <f>VLOOKUP($C97,'1851'!$C:$J,6,FALSE)</f>
        <v>243</v>
      </c>
      <c r="I97" s="8">
        <f>VLOOKUP($C97,'1851'!$C:$J,7,FALSE)</f>
        <v>217</v>
      </c>
      <c r="J97" s="8">
        <f>VLOOKUP($C97,'1851'!$C:$J,8,FALSE)</f>
        <v>195</v>
      </c>
      <c r="K97" s="8" t="s">
        <v>11</v>
      </c>
      <c r="L97" s="8" t="s">
        <v>29</v>
      </c>
    </row>
    <row r="98" ht="14.25" customHeight="1">
      <c r="A98" s="8" t="s">
        <v>3072</v>
      </c>
      <c r="B98" s="8" t="s">
        <v>168</v>
      </c>
      <c r="C98" s="8" t="s">
        <v>247</v>
      </c>
      <c r="D98" s="8" t="str">
        <f t="array" ref="D98">XLOOKUP(C98,'1851'!C:C,'1851'!D:D)</f>
        <v>CUENTO DE HADAS</v>
      </c>
      <c r="E98" s="8" t="str">
        <f>VLOOKUP($C98,'1851'!$C:$J,3,FALSE)</f>
        <v>Cafés</v>
      </c>
      <c r="F98" s="8" t="str">
        <f>VLOOKUP($C98,'1851'!$C:$J,4,FALSE)</f>
        <v>Pasteles</v>
      </c>
      <c r="H98" s="8">
        <f>VLOOKUP($C98,'1851'!$C:$J,6,FALSE)</f>
        <v>241</v>
      </c>
      <c r="I98" s="8">
        <f>VLOOKUP($C98,'1851'!$C:$J,7,FALSE)</f>
        <v>208</v>
      </c>
      <c r="J98" s="8">
        <f>VLOOKUP($C98,'1851'!$C:$J,8,FALSE)</f>
        <v>181</v>
      </c>
      <c r="K98" s="8" t="s">
        <v>11</v>
      </c>
      <c r="L98" s="8" t="s">
        <v>29</v>
      </c>
    </row>
    <row r="99" ht="14.25" customHeight="1">
      <c r="A99" s="8" t="s">
        <v>3072</v>
      </c>
      <c r="B99" s="8" t="s">
        <v>814</v>
      </c>
      <c r="C99" s="8" t="s">
        <v>931</v>
      </c>
      <c r="D99" s="8" t="str">
        <f t="array" ref="D99">XLOOKUP(C99,'1851'!C:C,'1851'!D:D)</f>
        <v>CERVATILLO</v>
      </c>
      <c r="E99" s="8" t="str">
        <f>VLOOKUP($C99,'1851'!$C:$J,3,FALSE)</f>
        <v>Cafés</v>
      </c>
      <c r="H99" s="8">
        <f>VLOOKUP($C99,'1851'!$C:$J,6,FALSE)</f>
        <v>228</v>
      </c>
      <c r="I99" s="8">
        <f>VLOOKUP($C99,'1851'!$C:$J,7,FALSE)</f>
        <v>177</v>
      </c>
      <c r="J99" s="8">
        <f>VLOOKUP($C99,'1851'!$C:$J,8,FALSE)</f>
        <v>143</v>
      </c>
      <c r="K99" s="8" t="s">
        <v>11</v>
      </c>
      <c r="L99" s="8" t="s">
        <v>29</v>
      </c>
    </row>
    <row r="100" ht="14.25" customHeight="1">
      <c r="A100" s="8" t="s">
        <v>3072</v>
      </c>
      <c r="B100" s="8" t="s">
        <v>817</v>
      </c>
      <c r="C100" s="8" t="s">
        <v>933</v>
      </c>
      <c r="D100" s="8" t="str">
        <f t="array" ref="D100">XLOOKUP(C100,'1851'!C:C,'1851'!D:D)</f>
        <v>CAFÉ ZÓCALO</v>
      </c>
      <c r="E100" s="8" t="str">
        <f>VLOOKUP($C100,'1851'!$C:$J,3,FALSE)</f>
        <v>Cafés</v>
      </c>
      <c r="H100" s="8">
        <f>VLOOKUP($C100,'1851'!$C:$J,6,FALSE)</f>
        <v>214</v>
      </c>
      <c r="I100" s="8">
        <f>VLOOKUP($C100,'1851'!$C:$J,7,FALSE)</f>
        <v>154</v>
      </c>
      <c r="J100" s="8">
        <f>VLOOKUP($C100,'1851'!$C:$J,8,FALSE)</f>
        <v>114</v>
      </c>
      <c r="K100" s="8" t="s">
        <v>11</v>
      </c>
      <c r="L100" s="8" t="s">
        <v>29</v>
      </c>
    </row>
    <row r="101" ht="14.25" customHeight="1">
      <c r="A101" s="8" t="s">
        <v>3072</v>
      </c>
      <c r="B101" s="8" t="s">
        <v>817</v>
      </c>
      <c r="C101" s="8" t="s">
        <v>935</v>
      </c>
      <c r="D101" s="8" t="str">
        <f t="array" ref="D101">XLOOKUP(C101,'1851'!C:C,'1851'!D:D)</f>
        <v>CON MUCHO GRAVY</v>
      </c>
      <c r="E101" s="8" t="str">
        <f>VLOOKUP($C101,'1851'!$C:$J,3,FALSE)</f>
        <v>Cafés</v>
      </c>
      <c r="H101" s="8">
        <f>VLOOKUP($C101,'1851'!$C:$J,6,FALSE)</f>
        <v>196</v>
      </c>
      <c r="I101" s="8">
        <f>VLOOKUP($C101,'1851'!$C:$J,7,FALSE)</f>
        <v>134</v>
      </c>
      <c r="J101" s="8">
        <f>VLOOKUP($C101,'1851'!$C:$J,8,FALSE)</f>
        <v>94</v>
      </c>
      <c r="K101" s="8" t="s">
        <v>11</v>
      </c>
      <c r="L101" s="8" t="s">
        <v>29</v>
      </c>
    </row>
    <row r="102" ht="14.25" customHeight="1">
      <c r="A102" s="8" t="s">
        <v>3072</v>
      </c>
      <c r="B102" s="8" t="s">
        <v>168</v>
      </c>
      <c r="C102" s="8" t="s">
        <v>249</v>
      </c>
      <c r="D102" s="8" t="str">
        <f t="array" ref="D102">XLOOKUP(C102,'1851'!C:C,'1851'!D:D)</f>
        <v>Piñón blanco</v>
      </c>
      <c r="E102" s="8" t="str">
        <f>VLOOKUP($C102,'1851'!$C:$J,3,FALSE)</f>
        <v>Cafés</v>
      </c>
      <c r="F102" s="8" t="str">
        <f>VLOOKUP($C102,'1851'!$C:$J,4,FALSE)</f>
        <v>Pasteles</v>
      </c>
      <c r="H102" s="8">
        <f>VLOOKUP($C102,'1851'!$C:$J,6,FALSE)</f>
        <v>245</v>
      </c>
      <c r="I102" s="8">
        <f>VLOOKUP($C102,'1851'!$C:$J,7,FALSE)</f>
        <v>231</v>
      </c>
      <c r="J102" s="8">
        <f>VLOOKUP($C102,'1851'!$C:$J,8,FALSE)</f>
        <v>209</v>
      </c>
      <c r="K102" s="8" t="s">
        <v>11</v>
      </c>
      <c r="L102" s="8" t="s">
        <v>29</v>
      </c>
    </row>
    <row r="103" ht="14.25" customHeight="1">
      <c r="A103" s="8" t="s">
        <v>3072</v>
      </c>
      <c r="B103" s="8" t="s">
        <v>168</v>
      </c>
      <c r="C103" s="8" t="s">
        <v>251</v>
      </c>
      <c r="D103" s="8" t="str">
        <f t="array" ref="D103">XLOOKUP(C103,'1851'!C:C,'1851'!D:D)</f>
        <v>PERLA ANTIGUA</v>
      </c>
      <c r="E103" s="8" t="str">
        <f>VLOOKUP($C103,'1851'!$C:$J,3,FALSE)</f>
        <v>Cafés</v>
      </c>
      <c r="F103" s="8" t="str">
        <f>VLOOKUP($C103,'1851'!$C:$J,4,FALSE)</f>
        <v>Pasteles</v>
      </c>
      <c r="H103" s="8">
        <f>VLOOKUP($C103,'1851'!$C:$J,6,FALSE)</f>
        <v>241</v>
      </c>
      <c r="I103" s="8">
        <f>VLOOKUP($C103,'1851'!$C:$J,7,FALSE)</f>
        <v>206</v>
      </c>
      <c r="J103" s="8">
        <f>VLOOKUP($C103,'1851'!$C:$J,8,FALSE)</f>
        <v>177</v>
      </c>
      <c r="K103" s="8" t="s">
        <v>11</v>
      </c>
      <c r="L103" s="8" t="s">
        <v>29</v>
      </c>
    </row>
    <row r="104" ht="14.25" customHeight="1">
      <c r="A104" s="8" t="s">
        <v>3072</v>
      </c>
      <c r="B104" s="8" t="s">
        <v>814</v>
      </c>
      <c r="C104" s="8" t="s">
        <v>937</v>
      </c>
      <c r="D104" s="8" t="str">
        <f t="array" ref="D104">XLOOKUP(C104,'1851'!C:C,'1851'!D:D)</f>
        <v>Sinfonía </v>
      </c>
      <c r="E104" s="8" t="str">
        <f>VLOOKUP($C104,'1851'!$C:$J,3,FALSE)</f>
        <v>Cafés</v>
      </c>
      <c r="F104" s="8" t="str">
        <f>VLOOKUP($C104,'1851'!$C:$J,4,FALSE)</f>
        <v/>
      </c>
      <c r="H104" s="8">
        <f>VLOOKUP($C104,'1851'!$C:$J,6,FALSE)</f>
        <v>227</v>
      </c>
      <c r="I104" s="8">
        <f>VLOOKUP($C104,'1851'!$C:$J,7,FALSE)</f>
        <v>177</v>
      </c>
      <c r="J104" s="8">
        <f>VLOOKUP($C104,'1851'!$C:$J,8,FALSE)</f>
        <v>139</v>
      </c>
      <c r="K104" s="8" t="s">
        <v>11</v>
      </c>
      <c r="L104" s="8" t="s">
        <v>29</v>
      </c>
    </row>
    <row r="105" ht="14.25" customHeight="1">
      <c r="A105" s="8" t="s">
        <v>3072</v>
      </c>
      <c r="B105" s="8" t="s">
        <v>817</v>
      </c>
      <c r="C105" s="8" t="s">
        <v>939</v>
      </c>
      <c r="D105" s="8" t="str">
        <f t="array" ref="D105">XLOOKUP(C105,'1851'!C:C,'1851'!D:D)</f>
        <v>DEL TINGO AL TANGO</v>
      </c>
      <c r="E105" s="8" t="str">
        <f>VLOOKUP($C105,'1851'!$C:$J,3,FALSE)</f>
        <v>Cafés</v>
      </c>
      <c r="F105" s="8" t="str">
        <f>VLOOKUP($C105,'1851'!$C:$J,4,FALSE)</f>
        <v/>
      </c>
      <c r="H105" s="8">
        <f>VLOOKUP($C105,'1851'!$C:$J,6,FALSE)</f>
        <v>217</v>
      </c>
      <c r="I105" s="8">
        <f>VLOOKUP($C105,'1851'!$C:$J,7,FALSE)</f>
        <v>160</v>
      </c>
      <c r="J105" s="8">
        <f>VLOOKUP($C105,'1851'!$C:$J,8,FALSE)</f>
        <v>117</v>
      </c>
      <c r="K105" s="8" t="s">
        <v>11</v>
      </c>
      <c r="L105" s="8" t="s">
        <v>29</v>
      </c>
    </row>
    <row r="106" ht="14.25" customHeight="1">
      <c r="A106" s="8" t="s">
        <v>3072</v>
      </c>
      <c r="B106" s="8" t="s">
        <v>817</v>
      </c>
      <c r="C106" s="8" t="s">
        <v>941</v>
      </c>
      <c r="D106" s="8" t="str">
        <f t="array" ref="D106">XLOOKUP(C106,'1851'!C:C,'1851'!D:D)</f>
        <v>ETNIA</v>
      </c>
      <c r="E106" s="8" t="str">
        <f>VLOOKUP($C106,'1851'!$C:$J,3,FALSE)</f>
        <v>Cafés</v>
      </c>
      <c r="F106" s="8" t="str">
        <f>VLOOKUP($C106,'1851'!$C:$J,4,FALSE)</f>
        <v/>
      </c>
      <c r="H106" s="8">
        <f>VLOOKUP($C106,'1851'!$C:$J,6,FALSE)</f>
        <v>199</v>
      </c>
      <c r="I106" s="8">
        <f>VLOOKUP($C106,'1851'!$C:$J,7,FALSE)</f>
        <v>138</v>
      </c>
      <c r="J106" s="8">
        <f>VLOOKUP($C106,'1851'!$C:$J,8,FALSE)</f>
        <v>94</v>
      </c>
      <c r="K106" s="8" t="s">
        <v>11</v>
      </c>
      <c r="L106" s="8" t="s">
        <v>29</v>
      </c>
    </row>
    <row r="107" ht="14.25" customHeight="1">
      <c r="A107" s="8" t="s">
        <v>3072</v>
      </c>
      <c r="B107" s="8" t="s">
        <v>168</v>
      </c>
      <c r="C107" s="8" t="s">
        <v>253</v>
      </c>
      <c r="D107" s="8" t="str">
        <f t="array" ref="D107">XLOOKUP(C107,'1851'!C:C,'1851'!D:D)</f>
        <v>HUESO</v>
      </c>
      <c r="E107" s="8" t="str">
        <f>VLOOKUP($C107,'1851'!$C:$J,3,FALSE)</f>
        <v>Cafés</v>
      </c>
      <c r="F107" s="8" t="str">
        <f>VLOOKUP($C107,'1851'!$C:$J,4,FALSE)</f>
        <v>Pasteles</v>
      </c>
      <c r="H107" s="8">
        <f>VLOOKUP($C107,'1851'!$C:$J,6,FALSE)</f>
        <v>243</v>
      </c>
      <c r="I107" s="8">
        <f>VLOOKUP($C107,'1851'!$C:$J,7,FALSE)</f>
        <v>233</v>
      </c>
      <c r="J107" s="8">
        <f>VLOOKUP($C107,'1851'!$C:$J,8,FALSE)</f>
        <v>220</v>
      </c>
      <c r="K107" s="8" t="s">
        <v>11</v>
      </c>
      <c r="L107" s="8" t="s">
        <v>29</v>
      </c>
    </row>
    <row r="108" ht="14.25" customHeight="1">
      <c r="A108" s="8" t="s">
        <v>3072</v>
      </c>
      <c r="B108" s="8" t="s">
        <v>168</v>
      </c>
      <c r="C108" s="8" t="s">
        <v>255</v>
      </c>
      <c r="D108" s="8" t="str">
        <f t="array" ref="D108">XLOOKUP(C108,'1851'!C:C,'1851'!D:D)</f>
        <v>RELOJ DE ARENA</v>
      </c>
      <c r="E108" s="8" t="str">
        <f>VLOOKUP($C108,'1851'!$C:$J,3,FALSE)</f>
        <v>Cafés</v>
      </c>
      <c r="F108" s="8" t="str">
        <f>VLOOKUP($C108,'1851'!$C:$J,4,FALSE)</f>
        <v>Pasteles</v>
      </c>
      <c r="H108" s="8">
        <f>VLOOKUP($C108,'1851'!$C:$J,6,FALSE)</f>
        <v>246</v>
      </c>
      <c r="I108" s="8">
        <f>VLOOKUP($C108,'1851'!$C:$J,7,FALSE)</f>
        <v>209</v>
      </c>
      <c r="J108" s="8">
        <f>VLOOKUP($C108,'1851'!$C:$J,8,FALSE)</f>
        <v>179</v>
      </c>
      <c r="K108" s="8" t="s">
        <v>11</v>
      </c>
      <c r="L108" s="8" t="s">
        <v>29</v>
      </c>
    </row>
    <row r="109" ht="14.25" customHeight="1">
      <c r="A109" s="8" t="s">
        <v>3072</v>
      </c>
      <c r="B109" s="8" t="s">
        <v>814</v>
      </c>
      <c r="C109" s="8" t="s">
        <v>943</v>
      </c>
      <c r="D109" s="8" t="str">
        <f t="array" ref="D109">XLOOKUP(C109,'1851'!C:C,'1851'!D:D)</f>
        <v>PAN DE DURAZNO</v>
      </c>
      <c r="E109" s="8" t="str">
        <f>VLOOKUP($C109,'1851'!$C:$J,3,FALSE)</f>
        <v>Cafés</v>
      </c>
      <c r="H109" s="8">
        <f>VLOOKUP($C109,'1851'!$C:$J,6,FALSE)</f>
        <v>234</v>
      </c>
      <c r="I109" s="8">
        <f>VLOOKUP($C109,'1851'!$C:$J,7,FALSE)</f>
        <v>180</v>
      </c>
      <c r="J109" s="8">
        <f>VLOOKUP($C109,'1851'!$C:$J,8,FALSE)</f>
        <v>142</v>
      </c>
      <c r="K109" s="8" t="s">
        <v>11</v>
      </c>
      <c r="L109" s="8" t="s">
        <v>29</v>
      </c>
    </row>
    <row r="110" ht="14.25" customHeight="1">
      <c r="A110" s="8" t="s">
        <v>3072</v>
      </c>
      <c r="B110" s="8" t="s">
        <v>817</v>
      </c>
      <c r="C110" s="8" t="s">
        <v>945</v>
      </c>
      <c r="D110" s="8" t="str">
        <f t="array" ref="D110">XLOOKUP(C110,'1851'!C:C,'1851'!D:D)</f>
        <v>Como anillo al dedo </v>
      </c>
      <c r="E110" s="8" t="str">
        <f>VLOOKUP($C110,'1851'!$C:$J,3,FALSE)</f>
        <v>Cafés</v>
      </c>
      <c r="H110" s="8">
        <f>VLOOKUP($C110,'1851'!$C:$J,6,FALSE)</f>
        <v>222</v>
      </c>
      <c r="I110" s="8">
        <f>VLOOKUP($C110,'1851'!$C:$J,7,FALSE)</f>
        <v>156</v>
      </c>
      <c r="J110" s="8">
        <f>VLOOKUP($C110,'1851'!$C:$J,8,FALSE)</f>
        <v>112</v>
      </c>
      <c r="K110" s="8" t="s">
        <v>11</v>
      </c>
      <c r="L110" s="8" t="s">
        <v>29</v>
      </c>
    </row>
    <row r="111" ht="14.25" customHeight="1">
      <c r="A111" s="8" t="s">
        <v>3072</v>
      </c>
      <c r="B111" s="8" t="s">
        <v>817</v>
      </c>
      <c r="C111" s="8" t="s">
        <v>947</v>
      </c>
      <c r="D111" s="8" t="str">
        <f t="array" ref="D111">XLOOKUP(C111,'1851'!C:C,'1851'!D:D)</f>
        <v>DUCADO</v>
      </c>
      <c r="E111" s="8" t="str">
        <f>VLOOKUP($C111,'1851'!$C:$J,3,FALSE)</f>
        <v>Cafés</v>
      </c>
      <c r="H111" s="8">
        <f>VLOOKUP($C111,'1851'!$C:$J,6,FALSE)</f>
        <v>208</v>
      </c>
      <c r="I111" s="8">
        <f>VLOOKUP($C111,'1851'!$C:$J,7,FALSE)</f>
        <v>136</v>
      </c>
      <c r="J111" s="8">
        <f>VLOOKUP($C111,'1851'!$C:$J,8,FALSE)</f>
        <v>90</v>
      </c>
      <c r="K111" s="8" t="s">
        <v>11</v>
      </c>
      <c r="L111" s="8" t="s">
        <v>29</v>
      </c>
    </row>
    <row r="112" ht="14.25" customHeight="1">
      <c r="A112" s="8" t="s">
        <v>3072</v>
      </c>
      <c r="B112" s="8" t="s">
        <v>168</v>
      </c>
      <c r="C112" s="8" t="s">
        <v>257</v>
      </c>
      <c r="D112" s="8" t="str">
        <f t="array" ref="D112">XLOOKUP(C112,'1851'!C:C,'1851'!D:D)</f>
        <v>LUZ IMPERIAL</v>
      </c>
      <c r="E112" s="8" t="str">
        <f>VLOOKUP($C112,'1851'!$C:$J,3,FALSE)</f>
        <v>Cafés</v>
      </c>
      <c r="F112" s="8" t="str">
        <f>VLOOKUP($C112,'1851'!$C:$J,4,FALSE)</f>
        <v>Naranjas</v>
      </c>
      <c r="H112" s="8">
        <f>VLOOKUP($C112,'1851'!$C:$J,6,FALSE)</f>
        <v>246</v>
      </c>
      <c r="I112" s="8">
        <f>VLOOKUP($C112,'1851'!$C:$J,7,FALSE)</f>
        <v>212</v>
      </c>
      <c r="J112" s="8">
        <f>VLOOKUP($C112,'1851'!$C:$J,8,FALSE)</f>
        <v>192</v>
      </c>
      <c r="K112" s="8" t="s">
        <v>11</v>
      </c>
      <c r="L112" s="8" t="s">
        <v>29</v>
      </c>
    </row>
    <row r="113" ht="14.25" customHeight="1">
      <c r="A113" s="8" t="s">
        <v>3072</v>
      </c>
      <c r="B113" s="8" t="s">
        <v>168</v>
      </c>
      <c r="C113" s="8" t="s">
        <v>259</v>
      </c>
      <c r="D113" s="8" t="str">
        <f t="array" ref="D113">XLOOKUP(C113,'1851'!C:C,'1851'!D:D)</f>
        <v>INCA ANTIGUO</v>
      </c>
      <c r="E113" s="8" t="str">
        <f>VLOOKUP($C113,'1851'!$C:$J,3,FALSE)</f>
        <v>Cafés</v>
      </c>
      <c r="F113" s="8" t="str">
        <f>VLOOKUP($C113,'1851'!$C:$J,4,FALSE)</f>
        <v>Naranjas</v>
      </c>
      <c r="H113" s="8">
        <f>VLOOKUP($C113,'1851'!$C:$J,6,FALSE)</f>
        <v>244</v>
      </c>
      <c r="I113" s="8">
        <f>VLOOKUP($C113,'1851'!$C:$J,7,FALSE)</f>
        <v>196</v>
      </c>
      <c r="J113" s="8">
        <f>VLOOKUP($C113,'1851'!$C:$J,8,FALSE)</f>
        <v>167</v>
      </c>
      <c r="K113" s="8" t="s">
        <v>11</v>
      </c>
      <c r="L113" s="8" t="s">
        <v>29</v>
      </c>
    </row>
    <row r="114" ht="14.25" customHeight="1">
      <c r="A114" s="8" t="s">
        <v>3072</v>
      </c>
      <c r="B114" s="8" t="s">
        <v>814</v>
      </c>
      <c r="C114" s="8" t="s">
        <v>949</v>
      </c>
      <c r="D114" s="8" t="str">
        <f t="array" ref="D114">XLOOKUP(C114,'1851'!C:C,'1851'!D:D)</f>
        <v>SABIDURÍA</v>
      </c>
      <c r="E114" s="8" t="str">
        <f>VLOOKUP($C114,'1851'!$C:$J,3,FALSE)</f>
        <v>Cafés</v>
      </c>
      <c r="F114" s="8" t="str">
        <f>VLOOKUP($C114,'1851'!$C:$J,4,FALSE)</f>
        <v/>
      </c>
      <c r="H114" s="8">
        <f>VLOOKUP($C114,'1851'!$C:$J,6,FALSE)</f>
        <v>232</v>
      </c>
      <c r="I114" s="8">
        <f>VLOOKUP($C114,'1851'!$C:$J,7,FALSE)</f>
        <v>167</v>
      </c>
      <c r="J114" s="8">
        <f>VLOOKUP($C114,'1851'!$C:$J,8,FALSE)</f>
        <v>130</v>
      </c>
      <c r="K114" s="8" t="s">
        <v>11</v>
      </c>
      <c r="L114" s="8" t="s">
        <v>29</v>
      </c>
    </row>
    <row r="115" ht="14.25" customHeight="1">
      <c r="A115" s="8" t="s">
        <v>3072</v>
      </c>
      <c r="B115" s="8" t="s">
        <v>817</v>
      </c>
      <c r="C115" s="8" t="s">
        <v>951</v>
      </c>
      <c r="D115" s="8" t="str">
        <f t="array" ref="D115">XLOOKUP(C115,'1851'!C:C,'1851'!D:D)</f>
        <v>VIRTUD</v>
      </c>
      <c r="E115" s="8" t="str">
        <f>VLOOKUP($C115,'1851'!$C:$J,3,FALSE)</f>
        <v>Cafés</v>
      </c>
      <c r="F115" s="8" t="str">
        <f>VLOOKUP($C115,'1851'!$C:$J,4,FALSE)</f>
        <v/>
      </c>
      <c r="H115" s="8">
        <f>VLOOKUP($C115,'1851'!$C:$J,6,FALSE)</f>
        <v>222</v>
      </c>
      <c r="I115" s="8">
        <f>VLOOKUP($C115,'1851'!$C:$J,7,FALSE)</f>
        <v>148</v>
      </c>
      <c r="J115" s="8">
        <f>VLOOKUP($C115,'1851'!$C:$J,8,FALSE)</f>
        <v>110</v>
      </c>
      <c r="K115" s="8" t="s">
        <v>11</v>
      </c>
      <c r="L115" s="8" t="s">
        <v>29</v>
      </c>
    </row>
    <row r="116" ht="14.25" customHeight="1">
      <c r="A116" s="8" t="s">
        <v>3072</v>
      </c>
      <c r="B116" s="8" t="s">
        <v>817</v>
      </c>
      <c r="C116" s="8" t="s">
        <v>953</v>
      </c>
      <c r="D116" s="8" t="str">
        <f t="array" ref="D116">XLOOKUP(C116,'1851'!C:C,'1851'!D:D)</f>
        <v>BALCÓN</v>
      </c>
      <c r="E116" s="8" t="str">
        <f>VLOOKUP($C116,'1851'!$C:$J,3,FALSE)</f>
        <v>Cafés</v>
      </c>
      <c r="F116" s="8" t="str">
        <f>VLOOKUP($C116,'1851'!$C:$J,4,FALSE)</f>
        <v/>
      </c>
      <c r="H116" s="8">
        <f>VLOOKUP($C116,'1851'!$C:$J,6,FALSE)</f>
        <v>202</v>
      </c>
      <c r="I116" s="8">
        <f>VLOOKUP($C116,'1851'!$C:$J,7,FALSE)</f>
        <v>126</v>
      </c>
      <c r="J116" s="8">
        <f>VLOOKUP($C116,'1851'!$C:$J,8,FALSE)</f>
        <v>87</v>
      </c>
      <c r="K116" s="8" t="s">
        <v>11</v>
      </c>
      <c r="L116" s="8" t="s">
        <v>29</v>
      </c>
    </row>
    <row r="117" ht="14.25" customHeight="1">
      <c r="A117" s="8" t="s">
        <v>3072</v>
      </c>
      <c r="B117" s="8" t="s">
        <v>168</v>
      </c>
      <c r="C117" s="8" t="s">
        <v>261</v>
      </c>
      <c r="D117" s="8" t="str">
        <f t="array" ref="D117">XLOOKUP(C117,'1851'!C:C,'1851'!D:D)</f>
        <v>HOLA</v>
      </c>
      <c r="E117" s="8" t="str">
        <f>VLOOKUP($C117,'1851'!$C:$J,3,FALSE)</f>
        <v>Cafés</v>
      </c>
      <c r="F117" s="8" t="str">
        <f>VLOOKUP($C117,'1851'!$C:$J,4,FALSE)</f>
        <v>Pasteles</v>
      </c>
      <c r="H117" s="8">
        <f>VLOOKUP($C117,'1851'!$C:$J,6,FALSE)</f>
        <v>248</v>
      </c>
      <c r="I117" s="8">
        <f>VLOOKUP($C117,'1851'!$C:$J,7,FALSE)</f>
        <v>229</v>
      </c>
      <c r="J117" s="8">
        <f>VLOOKUP($C117,'1851'!$C:$J,8,FALSE)</f>
        <v>213</v>
      </c>
      <c r="K117" s="8" t="s">
        <v>11</v>
      </c>
      <c r="L117" s="8" t="s">
        <v>29</v>
      </c>
    </row>
    <row r="118" ht="14.25" customHeight="1">
      <c r="A118" s="8" t="s">
        <v>3072</v>
      </c>
      <c r="B118" s="8" t="s">
        <v>168</v>
      </c>
      <c r="C118" s="8" t="s">
        <v>263</v>
      </c>
      <c r="D118" s="8" t="str">
        <f t="array" ref="D118">XLOOKUP(C118,'1851'!C:C,'1851'!D:D)</f>
        <v>PARED DE ARCILLA</v>
      </c>
      <c r="E118" s="8" t="str">
        <f>VLOOKUP($C118,'1851'!$C:$J,3,FALSE)</f>
        <v>Naranjas</v>
      </c>
      <c r="F118" s="8" t="str">
        <f>VLOOKUP($C118,'1851'!$C:$J,4,FALSE)</f>
        <v>Pasteles</v>
      </c>
      <c r="H118" s="8">
        <f>VLOOKUP($C118,'1851'!$C:$J,6,FALSE)</f>
        <v>243</v>
      </c>
      <c r="I118" s="8">
        <f>VLOOKUP($C118,'1851'!$C:$J,7,FALSE)</f>
        <v>196</v>
      </c>
      <c r="J118" s="8">
        <f>VLOOKUP($C118,'1851'!$C:$J,8,FALSE)</f>
        <v>172</v>
      </c>
      <c r="K118" s="8" t="s">
        <v>11</v>
      </c>
      <c r="L118" s="8" t="s">
        <v>29</v>
      </c>
    </row>
    <row r="119" ht="14.25" customHeight="1">
      <c r="A119" s="8" t="s">
        <v>3072</v>
      </c>
      <c r="B119" s="8" t="s">
        <v>814</v>
      </c>
      <c r="C119" s="8" t="s">
        <v>955</v>
      </c>
      <c r="D119" s="8" t="str">
        <f t="array" ref="D119">XLOOKUP(C119,'1851'!C:C,'1851'!D:D)</f>
        <v>ADORABLE</v>
      </c>
      <c r="E119" s="8" t="str">
        <f>VLOOKUP($C119,'1851'!$C:$J,3,FALSE)</f>
        <v>Naranjas</v>
      </c>
      <c r="H119" s="8">
        <f>VLOOKUP($C119,'1851'!$C:$J,6,FALSE)</f>
        <v>226</v>
      </c>
      <c r="I119" s="8">
        <f>VLOOKUP($C119,'1851'!$C:$J,7,FALSE)</f>
        <v>162</v>
      </c>
      <c r="J119" s="8">
        <f>VLOOKUP($C119,'1851'!$C:$J,8,FALSE)</f>
        <v>133</v>
      </c>
      <c r="K119" s="8" t="s">
        <v>11</v>
      </c>
      <c r="L119" s="8" t="s">
        <v>29</v>
      </c>
    </row>
    <row r="120" ht="14.25" customHeight="1">
      <c r="A120" s="8" t="s">
        <v>3072</v>
      </c>
      <c r="B120" s="8" t="s">
        <v>817</v>
      </c>
      <c r="C120" s="8" t="s">
        <v>957</v>
      </c>
      <c r="D120" s="8" t="str">
        <f t="array" ref="D120">XLOOKUP(C120,'1851'!C:C,'1851'!D:D)</f>
        <v>PAY DE CALABAZA</v>
      </c>
      <c r="E120" s="8" t="str">
        <f>VLOOKUP($C120,'1851'!$C:$J,3,FALSE)</f>
        <v>Naranjas</v>
      </c>
      <c r="H120" s="8">
        <f>VLOOKUP($C120,'1851'!$C:$J,6,FALSE)</f>
        <v>212</v>
      </c>
      <c r="I120" s="8">
        <f>VLOOKUP($C120,'1851'!$C:$J,7,FALSE)</f>
        <v>139</v>
      </c>
      <c r="J120" s="8">
        <f>VLOOKUP($C120,'1851'!$C:$J,8,FALSE)</f>
        <v>108</v>
      </c>
      <c r="K120" s="8" t="s">
        <v>11</v>
      </c>
      <c r="L120" s="8" t="s">
        <v>29</v>
      </c>
    </row>
    <row r="121" ht="14.25" customHeight="1">
      <c r="A121" s="8" t="s">
        <v>3072</v>
      </c>
      <c r="B121" s="8" t="s">
        <v>817</v>
      </c>
      <c r="C121" s="8" t="s">
        <v>959</v>
      </c>
      <c r="D121" s="8" t="str">
        <f t="array" ref="D121">XLOOKUP(C121,'1851'!C:C,'1851'!D:D)</f>
        <v>MURMULLO</v>
      </c>
      <c r="E121" s="8" t="str">
        <f>VLOOKUP($C121,'1851'!$C:$J,3,FALSE)</f>
        <v>Naranjas</v>
      </c>
      <c r="H121" s="8">
        <f>VLOOKUP($C121,'1851'!$C:$J,6,FALSE)</f>
        <v>197</v>
      </c>
      <c r="I121" s="8">
        <f>VLOOKUP($C121,'1851'!$C:$J,7,FALSE)</f>
        <v>122</v>
      </c>
      <c r="J121" s="8">
        <f>VLOOKUP($C121,'1851'!$C:$J,8,FALSE)</f>
        <v>89</v>
      </c>
      <c r="K121" s="8" t="s">
        <v>11</v>
      </c>
      <c r="L121" s="8" t="s">
        <v>29</v>
      </c>
    </row>
    <row r="122" ht="14.25" customHeight="1">
      <c r="A122" s="8" t="s">
        <v>3072</v>
      </c>
      <c r="B122" s="8" t="s">
        <v>168</v>
      </c>
      <c r="C122" s="8" t="s">
        <v>265</v>
      </c>
      <c r="D122" s="8" t="str">
        <f t="array" ref="D122">XLOOKUP(C122,'1851'!C:C,'1851'!D:D)</f>
        <v>SEMILLA DE CALABAZA</v>
      </c>
      <c r="E122" s="8" t="str">
        <f>VLOOKUP($C122,'1851'!$C:$J,3,FALSE)</f>
        <v>Cafés</v>
      </c>
      <c r="F122" s="8" t="str">
        <f>VLOOKUP($C122,'1851'!$C:$J,4,FALSE)</f>
        <v>Pasteles</v>
      </c>
      <c r="H122" s="8">
        <f>VLOOKUP($C122,'1851'!$C:$J,6,FALSE)</f>
        <v>243</v>
      </c>
      <c r="I122" s="8">
        <f>VLOOKUP($C122,'1851'!$C:$J,7,FALSE)</f>
        <v>230</v>
      </c>
      <c r="J122" s="8">
        <f>VLOOKUP($C122,'1851'!$C:$J,8,FALSE)</f>
        <v>212</v>
      </c>
      <c r="K122" s="8" t="s">
        <v>11</v>
      </c>
      <c r="L122" s="8" t="s">
        <v>29</v>
      </c>
    </row>
    <row r="123" ht="14.25" customHeight="1">
      <c r="A123" s="8" t="s">
        <v>3072</v>
      </c>
      <c r="B123" s="8" t="s">
        <v>168</v>
      </c>
      <c r="C123" s="8" t="s">
        <v>267</v>
      </c>
      <c r="D123" s="8" t="str">
        <f t="array" ref="D123">XLOOKUP(C123,'1851'!C:C,'1851'!D:D)</f>
        <v>Chapitas</v>
      </c>
      <c r="E123" s="8" t="str">
        <f>VLOOKUP($C123,'1851'!$C:$J,3,FALSE)</f>
        <v>Cafés</v>
      </c>
      <c r="F123" s="8" t="str">
        <f>VLOOKUP($C123,'1851'!$C:$J,4,FALSE)</f>
        <v>Pasteles</v>
      </c>
      <c r="H123" s="8">
        <f>VLOOKUP($C123,'1851'!$C:$J,6,FALSE)</f>
        <v>230</v>
      </c>
      <c r="I123" s="8">
        <f>VLOOKUP($C123,'1851'!$C:$J,7,FALSE)</f>
        <v>198</v>
      </c>
      <c r="J123" s="8">
        <f>VLOOKUP($C123,'1851'!$C:$J,8,FALSE)</f>
        <v>176</v>
      </c>
      <c r="K123" s="8" t="s">
        <v>11</v>
      </c>
      <c r="L123" s="8" t="s">
        <v>29</v>
      </c>
    </row>
    <row r="124" ht="14.25" customHeight="1">
      <c r="A124" s="8" t="s">
        <v>3072</v>
      </c>
      <c r="B124" s="8" t="s">
        <v>814</v>
      </c>
      <c r="C124" s="8" t="s">
        <v>961</v>
      </c>
      <c r="D124" s="8" t="str">
        <f t="array" ref="D124">XLOOKUP(C124,'1851'!C:C,'1851'!D:D)</f>
        <v>DUNA SAHARA</v>
      </c>
      <c r="E124" s="8" t="str">
        <f>VLOOKUP($C124,'1851'!$C:$J,3,FALSE)</f>
        <v>Cafés</v>
      </c>
      <c r="F124" s="8" t="str">
        <f>VLOOKUP($C124,'1851'!$C:$J,4,FALSE)</f>
        <v/>
      </c>
      <c r="H124" s="8">
        <f>VLOOKUP($C124,'1851'!$C:$J,6,FALSE)</f>
        <v>212</v>
      </c>
      <c r="I124" s="8">
        <f>VLOOKUP($C124,'1851'!$C:$J,7,FALSE)</f>
        <v>167</v>
      </c>
      <c r="J124" s="8">
        <f>VLOOKUP($C124,'1851'!$C:$J,8,FALSE)</f>
        <v>140</v>
      </c>
      <c r="K124" s="8" t="s">
        <v>11</v>
      </c>
      <c r="L124" s="8" t="s">
        <v>29</v>
      </c>
    </row>
    <row r="125" ht="14.25" customHeight="1">
      <c r="A125" s="8" t="s">
        <v>3072</v>
      </c>
      <c r="B125" s="8" t="s">
        <v>817</v>
      </c>
      <c r="C125" s="8" t="s">
        <v>963</v>
      </c>
      <c r="D125" s="8" t="str">
        <f t="array" ref="D125">XLOOKUP(C125,'1851'!C:C,'1851'!D:D)</f>
        <v>PAPEL DE ESTRAZA</v>
      </c>
      <c r="E125" s="8" t="str">
        <f>VLOOKUP($C125,'1851'!$C:$J,3,FALSE)</f>
        <v>Cafés</v>
      </c>
      <c r="F125" s="8" t="str">
        <f>VLOOKUP($C125,'1851'!$C:$J,4,FALSE)</f>
        <v/>
      </c>
      <c r="H125" s="8">
        <f>VLOOKUP($C125,'1851'!$C:$J,6,FALSE)</f>
        <v>190</v>
      </c>
      <c r="I125" s="8">
        <f>VLOOKUP($C125,'1851'!$C:$J,7,FALSE)</f>
        <v>135</v>
      </c>
      <c r="J125" s="8">
        <f>VLOOKUP($C125,'1851'!$C:$J,8,FALSE)</f>
        <v>104</v>
      </c>
      <c r="K125" s="8" t="s">
        <v>11</v>
      </c>
      <c r="L125" s="8" t="s">
        <v>29</v>
      </c>
    </row>
    <row r="126" ht="14.25" customHeight="1">
      <c r="A126" s="8" t="s">
        <v>3072</v>
      </c>
      <c r="B126" s="8" t="s">
        <v>817</v>
      </c>
      <c r="C126" s="8" t="s">
        <v>965</v>
      </c>
      <c r="D126" s="8" t="str">
        <f t="array" ref="D126">XLOOKUP(C126,'1851'!C:C,'1851'!D:D)</f>
        <v>PECOSITA</v>
      </c>
      <c r="E126" s="8" t="str">
        <f>VLOOKUP($C126,'1851'!$C:$J,3,FALSE)</f>
        <v>Cafés</v>
      </c>
      <c r="F126" s="8" t="str">
        <f>VLOOKUP($C126,'1851'!$C:$J,4,FALSE)</f>
        <v/>
      </c>
      <c r="H126" s="8">
        <f>VLOOKUP($C126,'1851'!$C:$J,6,FALSE)</f>
        <v>178</v>
      </c>
      <c r="I126" s="8">
        <f>VLOOKUP($C126,'1851'!$C:$J,7,FALSE)</f>
        <v>120</v>
      </c>
      <c r="J126" s="8">
        <f>VLOOKUP($C126,'1851'!$C:$J,8,FALSE)</f>
        <v>89</v>
      </c>
      <c r="K126" s="8" t="s">
        <v>11</v>
      </c>
      <c r="L126" s="8" t="s">
        <v>29</v>
      </c>
    </row>
    <row r="127" ht="14.25" customHeight="1">
      <c r="A127" s="8" t="s">
        <v>3072</v>
      </c>
      <c r="B127" s="8" t="s">
        <v>168</v>
      </c>
      <c r="C127" s="8" t="s">
        <v>269</v>
      </c>
      <c r="D127" s="8" t="str">
        <f t="array" ref="D127">XLOOKUP(C127,'1851'!C:C,'1851'!D:D)</f>
        <v>ENVIDIABLE</v>
      </c>
      <c r="E127" s="8" t="str">
        <f>VLOOKUP($C127,'1851'!$C:$J,3,FALSE)</f>
        <v>Cafés</v>
      </c>
      <c r="F127" s="8" t="str">
        <f>VLOOKUP($C127,'1851'!$C:$J,4,FALSE)</f>
        <v>Pasteles</v>
      </c>
      <c r="H127" s="8">
        <f>VLOOKUP($C127,'1851'!$C:$J,6,FALSE)</f>
        <v>239</v>
      </c>
      <c r="I127" s="8">
        <f>VLOOKUP($C127,'1851'!$C:$J,7,FALSE)</f>
        <v>209</v>
      </c>
      <c r="J127" s="8">
        <f>VLOOKUP($C127,'1851'!$C:$J,8,FALSE)</f>
        <v>190</v>
      </c>
      <c r="K127" s="8" t="s">
        <v>11</v>
      </c>
      <c r="L127" s="8" t="s">
        <v>29</v>
      </c>
    </row>
    <row r="128" ht="14.25" customHeight="1">
      <c r="A128" s="8" t="s">
        <v>3072</v>
      </c>
      <c r="B128" s="8" t="s">
        <v>168</v>
      </c>
      <c r="C128" s="8" t="s">
        <v>271</v>
      </c>
      <c r="D128" s="8" t="str">
        <f t="array" ref="D128">XLOOKUP(C128,'1851'!C:C,'1851'!D:D)</f>
        <v>CARIÑOSA</v>
      </c>
      <c r="E128" s="8" t="str">
        <f>VLOOKUP($C128,'1851'!$C:$J,3,FALSE)</f>
        <v>Cafés</v>
      </c>
      <c r="F128" s="8" t="str">
        <f>VLOOKUP($C128,'1851'!$C:$J,4,FALSE)</f>
        <v>Pasteles</v>
      </c>
      <c r="H128" s="8">
        <f>VLOOKUP($C128,'1851'!$C:$J,6,FALSE)</f>
        <v>226</v>
      </c>
      <c r="I128" s="8">
        <f>VLOOKUP($C128,'1851'!$C:$J,7,FALSE)</f>
        <v>194</v>
      </c>
      <c r="J128" s="8">
        <f>VLOOKUP($C128,'1851'!$C:$J,8,FALSE)</f>
        <v>174</v>
      </c>
      <c r="K128" s="8" t="s">
        <v>11</v>
      </c>
      <c r="L128" s="8" t="s">
        <v>29</v>
      </c>
    </row>
    <row r="129" ht="14.25" customHeight="1">
      <c r="A129" s="8" t="s">
        <v>3072</v>
      </c>
      <c r="B129" s="8" t="s">
        <v>814</v>
      </c>
      <c r="C129" s="8" t="s">
        <v>967</v>
      </c>
      <c r="D129" s="8" t="str">
        <f t="array" ref="D129">XLOOKUP(C129,'1851'!C:C,'1851'!D:D)</f>
        <v>NUEZ TOSTADA</v>
      </c>
      <c r="E129" s="8" t="str">
        <f>VLOOKUP($C129,'1851'!$C:$J,3,FALSE)</f>
        <v>Cafés</v>
      </c>
      <c r="H129" s="8">
        <f>VLOOKUP($C129,'1851'!$C:$J,6,FALSE)</f>
        <v>202</v>
      </c>
      <c r="I129" s="8">
        <f>VLOOKUP($C129,'1851'!$C:$J,7,FALSE)</f>
        <v>156</v>
      </c>
      <c r="J129" s="8">
        <f>VLOOKUP($C129,'1851'!$C:$J,8,FALSE)</f>
        <v>129</v>
      </c>
      <c r="K129" s="8" t="s">
        <v>11</v>
      </c>
      <c r="L129" s="8" t="s">
        <v>29</v>
      </c>
    </row>
    <row r="130" ht="14.25" customHeight="1">
      <c r="A130" s="8" t="s">
        <v>3072</v>
      </c>
      <c r="B130" s="8" t="s">
        <v>817</v>
      </c>
      <c r="C130" s="8" t="s">
        <v>969</v>
      </c>
      <c r="D130" s="8" t="str">
        <f t="array" ref="D130">XLOOKUP(C130,'1851'!C:C,'1851'!D:D)</f>
        <v>Lémur</v>
      </c>
      <c r="E130" s="8" t="str">
        <f>VLOOKUP($C130,'1851'!$C:$J,3,FALSE)</f>
        <v>Cafés</v>
      </c>
      <c r="H130" s="8">
        <f>VLOOKUP($C130,'1851'!$C:$J,6,FALSE)</f>
        <v>187</v>
      </c>
      <c r="I130" s="8">
        <f>VLOOKUP($C130,'1851'!$C:$J,7,FALSE)</f>
        <v>141</v>
      </c>
      <c r="J130" s="8">
        <f>VLOOKUP($C130,'1851'!$C:$J,8,FALSE)</f>
        <v>117</v>
      </c>
      <c r="K130" s="8" t="s">
        <v>11</v>
      </c>
      <c r="L130" s="8" t="s">
        <v>29</v>
      </c>
    </row>
    <row r="131" ht="14.25" customHeight="1">
      <c r="A131" s="8" t="s">
        <v>3072</v>
      </c>
      <c r="B131" s="8" t="s">
        <v>817</v>
      </c>
      <c r="C131" s="8" t="s">
        <v>971</v>
      </c>
      <c r="D131" s="8" t="str">
        <f t="array" ref="D131">XLOOKUP(C131,'1851'!C:C,'1851'!D:D)</f>
        <v>Toffee</v>
      </c>
      <c r="E131" s="8" t="str">
        <f>VLOOKUP($C131,'1851'!$C:$J,3,FALSE)</f>
        <v>Cafés</v>
      </c>
      <c r="H131" s="8">
        <f>VLOOKUP($C131,'1851'!$C:$J,6,FALSE)</f>
        <v>168</v>
      </c>
      <c r="I131" s="8">
        <f>VLOOKUP($C131,'1851'!$C:$J,7,FALSE)</f>
        <v>116</v>
      </c>
      <c r="J131" s="8">
        <f>VLOOKUP($C131,'1851'!$C:$J,8,FALSE)</f>
        <v>90</v>
      </c>
      <c r="K131" s="8" t="s">
        <v>11</v>
      </c>
      <c r="L131" s="8" t="s">
        <v>29</v>
      </c>
    </row>
    <row r="132" ht="14.25" customHeight="1">
      <c r="A132" s="8" t="s">
        <v>3072</v>
      </c>
      <c r="B132" s="8" t="s">
        <v>168</v>
      </c>
      <c r="C132" s="8" t="s">
        <v>273</v>
      </c>
      <c r="D132" s="8" t="str">
        <f t="array" ref="D132">XLOOKUP(C132,'1851'!C:C,'1851'!D:D)</f>
        <v>TONIFICANTE</v>
      </c>
      <c r="E132" s="8" t="str">
        <f>VLOOKUP($C132,'1851'!$C:$J,3,FALSE)</f>
        <v>Cafés</v>
      </c>
      <c r="F132" s="8" t="str">
        <f>VLOOKUP($C132,'1851'!$C:$J,4,FALSE)</f>
        <v>Pasteles</v>
      </c>
      <c r="H132" s="8">
        <f>VLOOKUP($C132,'1851'!$C:$J,6,FALSE)</f>
        <v>229</v>
      </c>
      <c r="I132" s="8">
        <f>VLOOKUP($C132,'1851'!$C:$J,7,FALSE)</f>
        <v>206</v>
      </c>
      <c r="J132" s="8">
        <f>VLOOKUP($C132,'1851'!$C:$J,8,FALSE)</f>
        <v>193</v>
      </c>
      <c r="K132" s="8" t="s">
        <v>11</v>
      </c>
      <c r="L132" s="8" t="s">
        <v>29</v>
      </c>
    </row>
    <row r="133" ht="14.25" customHeight="1">
      <c r="A133" s="8" t="s">
        <v>3072</v>
      </c>
      <c r="B133" s="8" t="s">
        <v>168</v>
      </c>
      <c r="C133" s="8" t="s">
        <v>275</v>
      </c>
      <c r="D133" s="8" t="str">
        <f t="array" ref="D133">XLOOKUP(C133,'1851'!C:C,'1851'!D:D)</f>
        <v>ARENOSO</v>
      </c>
      <c r="E133" s="8" t="str">
        <f>VLOOKUP($C133,'1851'!$C:$J,3,FALSE)</f>
        <v>Cafés</v>
      </c>
      <c r="F133" s="8" t="str">
        <f>VLOOKUP($C133,'1851'!$C:$J,4,FALSE)</f>
        <v>Pasteles</v>
      </c>
      <c r="H133" s="8">
        <f>VLOOKUP($C133,'1851'!$C:$J,6,FALSE)</f>
        <v>213</v>
      </c>
      <c r="I133" s="8">
        <f>VLOOKUP($C133,'1851'!$C:$J,7,FALSE)</f>
        <v>193</v>
      </c>
      <c r="J133" s="8">
        <f>VLOOKUP($C133,'1851'!$C:$J,8,FALSE)</f>
        <v>181</v>
      </c>
      <c r="K133" s="8" t="s">
        <v>11</v>
      </c>
      <c r="L133" s="8" t="s">
        <v>29</v>
      </c>
    </row>
    <row r="134" ht="14.25" customHeight="1">
      <c r="A134" s="8" t="s">
        <v>3072</v>
      </c>
      <c r="B134" s="8" t="s">
        <v>814</v>
      </c>
      <c r="C134" s="8" t="s">
        <v>973</v>
      </c>
      <c r="D134" s="8" t="str">
        <f t="array" ref="D134">XLOOKUP(C134,'1851'!C:C,'1851'!D:D)</f>
        <v>ADOBE</v>
      </c>
      <c r="E134" s="8" t="str">
        <f>VLOOKUP($C134,'1851'!$C:$J,3,FALSE)</f>
        <v>Cafés</v>
      </c>
      <c r="F134" s="8" t="str">
        <f>VLOOKUP($C134,'1851'!$C:$J,4,FALSE)</f>
        <v/>
      </c>
      <c r="H134" s="8">
        <f>VLOOKUP($C134,'1851'!$C:$J,6,FALSE)</f>
        <v>187</v>
      </c>
      <c r="I134" s="8">
        <f>VLOOKUP($C134,'1851'!$C:$J,7,FALSE)</f>
        <v>158</v>
      </c>
      <c r="J134" s="8">
        <f>VLOOKUP($C134,'1851'!$C:$J,8,FALSE)</f>
        <v>143</v>
      </c>
      <c r="K134" s="8" t="s">
        <v>11</v>
      </c>
      <c r="L134" s="8" t="s">
        <v>29</v>
      </c>
    </row>
    <row r="135" ht="14.25" customHeight="1">
      <c r="A135" s="8" t="s">
        <v>3072</v>
      </c>
      <c r="B135" s="8" t="s">
        <v>817</v>
      </c>
      <c r="C135" s="8" t="s">
        <v>975</v>
      </c>
      <c r="D135" s="8" t="str">
        <f t="array" ref="D135">XLOOKUP(C135,'1851'!C:C,'1851'!D:D)</f>
        <v>Piñón tostado</v>
      </c>
      <c r="E135" s="8" t="str">
        <f>VLOOKUP($C135,'1851'!$C:$J,3,FALSE)</f>
        <v>Cafés</v>
      </c>
      <c r="F135" s="8" t="str">
        <f>VLOOKUP($C135,'1851'!$C:$J,4,FALSE)</f>
        <v/>
      </c>
      <c r="H135" s="8">
        <f>VLOOKUP($C135,'1851'!$C:$J,6,FALSE)</f>
        <v>170</v>
      </c>
      <c r="I135" s="8">
        <f>VLOOKUP($C135,'1851'!$C:$J,7,FALSE)</f>
        <v>140</v>
      </c>
      <c r="J135" s="8">
        <f>VLOOKUP($C135,'1851'!$C:$J,8,FALSE)</f>
        <v>122</v>
      </c>
      <c r="K135" s="8" t="s">
        <v>11</v>
      </c>
      <c r="L135" s="8" t="s">
        <v>29</v>
      </c>
    </row>
    <row r="136" ht="14.25" customHeight="1">
      <c r="A136" s="8" t="s">
        <v>3072</v>
      </c>
      <c r="B136" s="8" t="s">
        <v>817</v>
      </c>
      <c r="C136" s="8" t="s">
        <v>977</v>
      </c>
      <c r="D136" s="8" t="str">
        <f t="array" ref="D136">XLOOKUP(C136,'1851'!C:C,'1851'!D:D)</f>
        <v>AROMA CAFÉ</v>
      </c>
      <c r="E136" s="8" t="str">
        <f>VLOOKUP($C136,'1851'!$C:$J,3,FALSE)</f>
        <v>Cafés</v>
      </c>
      <c r="F136" s="8" t="str">
        <f>VLOOKUP($C136,'1851'!$C:$J,4,FALSE)</f>
        <v/>
      </c>
      <c r="H136" s="8">
        <f>VLOOKUP($C136,'1851'!$C:$J,6,FALSE)</f>
        <v>146</v>
      </c>
      <c r="I136" s="8">
        <f>VLOOKUP($C136,'1851'!$C:$J,7,FALSE)</f>
        <v>114</v>
      </c>
      <c r="J136" s="8">
        <f>VLOOKUP($C136,'1851'!$C:$J,8,FALSE)</f>
        <v>95</v>
      </c>
      <c r="K136" s="8" t="s">
        <v>11</v>
      </c>
      <c r="L136" s="8" t="s">
        <v>29</v>
      </c>
    </row>
    <row r="137" ht="14.25" customHeight="1">
      <c r="A137" s="8" t="s">
        <v>3072</v>
      </c>
      <c r="B137" s="8" t="s">
        <v>168</v>
      </c>
      <c r="C137" s="8" t="s">
        <v>277</v>
      </c>
      <c r="D137" s="8" t="str">
        <f t="array" ref="D137">XLOOKUP(C137,'1851'!C:C,'1851'!D:D)</f>
        <v>CORAL CLARO</v>
      </c>
      <c r="E137" s="8" t="str">
        <f>VLOOKUP($C137,'1851'!$C:$J,3,FALSE)</f>
        <v>Cafés</v>
      </c>
      <c r="F137" s="8" t="str">
        <f>VLOOKUP($C137,'1851'!$C:$J,4,FALSE)</f>
        <v>Pasteles</v>
      </c>
      <c r="H137" s="8">
        <f>VLOOKUP($C137,'1851'!$C:$J,6,FALSE)</f>
        <v>241</v>
      </c>
      <c r="I137" s="8">
        <f>VLOOKUP($C137,'1851'!$C:$J,7,FALSE)</f>
        <v>220</v>
      </c>
      <c r="J137" s="8">
        <f>VLOOKUP($C137,'1851'!$C:$J,8,FALSE)</f>
        <v>206</v>
      </c>
      <c r="K137" s="8" t="s">
        <v>11</v>
      </c>
      <c r="L137" s="8" t="s">
        <v>29</v>
      </c>
    </row>
    <row r="138" ht="14.25" customHeight="1">
      <c r="A138" s="8" t="s">
        <v>3072</v>
      </c>
      <c r="B138" s="8" t="s">
        <v>168</v>
      </c>
      <c r="C138" s="8" t="s">
        <v>279</v>
      </c>
      <c r="D138" s="8" t="str">
        <f t="array" ref="D138">XLOOKUP(C138,'1851'!C:C,'1851'!D:D)</f>
        <v>VEREDA DEL VALLE</v>
      </c>
      <c r="E138" s="8" t="str">
        <f>VLOOKUP($C138,'1851'!$C:$J,3,FALSE)</f>
        <v>Cafés</v>
      </c>
      <c r="F138" s="8" t="str">
        <f>VLOOKUP($C138,'1851'!$C:$J,4,FALSE)</f>
        <v>Pasteles</v>
      </c>
      <c r="H138" s="8">
        <f>VLOOKUP($C138,'1851'!$C:$J,6,FALSE)</f>
        <v>221</v>
      </c>
      <c r="I138" s="8">
        <f>VLOOKUP($C138,'1851'!$C:$J,7,FALSE)</f>
        <v>195</v>
      </c>
      <c r="J138" s="8">
        <f>VLOOKUP($C138,'1851'!$C:$J,8,FALSE)</f>
        <v>180</v>
      </c>
      <c r="K138" s="8" t="s">
        <v>11</v>
      </c>
      <c r="L138" s="8" t="s">
        <v>29</v>
      </c>
    </row>
    <row r="139" ht="14.25" customHeight="1">
      <c r="A139" s="8" t="s">
        <v>3072</v>
      </c>
      <c r="B139" s="8" t="s">
        <v>814</v>
      </c>
      <c r="C139" s="8" t="s">
        <v>979</v>
      </c>
      <c r="D139" s="8" t="str">
        <f t="array" ref="D139">XLOOKUP(C139,'1851'!C:C,'1851'!D:D)</f>
        <v>PUDDING</v>
      </c>
      <c r="E139" s="8" t="str">
        <f>VLOOKUP($C139,'1851'!$C:$J,3,FALSE)</f>
        <v>Cafés</v>
      </c>
      <c r="H139" s="8">
        <f>VLOOKUP($C139,'1851'!$C:$J,6,FALSE)</f>
        <v>194</v>
      </c>
      <c r="I139" s="8">
        <f>VLOOKUP($C139,'1851'!$C:$J,7,FALSE)</f>
        <v>158</v>
      </c>
      <c r="J139" s="8">
        <f>VLOOKUP($C139,'1851'!$C:$J,8,FALSE)</f>
        <v>139</v>
      </c>
      <c r="K139" s="8" t="s">
        <v>11</v>
      </c>
      <c r="L139" s="8" t="s">
        <v>29</v>
      </c>
    </row>
    <row r="140" ht="14.25" customHeight="1">
      <c r="A140" s="8" t="s">
        <v>3072</v>
      </c>
      <c r="B140" s="8" t="s">
        <v>817</v>
      </c>
      <c r="C140" s="8" t="s">
        <v>981</v>
      </c>
      <c r="D140" s="8" t="str">
        <f t="array" ref="D140">XLOOKUP(C140,'1851'!C:C,'1851'!D:D)</f>
        <v>PAY DE NUEZ</v>
      </c>
      <c r="E140" s="8" t="str">
        <f>VLOOKUP($C140,'1851'!$C:$J,3,FALSE)</f>
        <v>Cafés</v>
      </c>
      <c r="H140" s="8">
        <f>VLOOKUP($C140,'1851'!$C:$J,6,FALSE)</f>
        <v>176</v>
      </c>
      <c r="I140" s="8">
        <f>VLOOKUP($C140,'1851'!$C:$J,7,FALSE)</f>
        <v>134</v>
      </c>
      <c r="J140" s="8">
        <f>VLOOKUP($C140,'1851'!$C:$J,8,FALSE)</f>
        <v>112</v>
      </c>
      <c r="K140" s="8" t="s">
        <v>11</v>
      </c>
      <c r="L140" s="8" t="s">
        <v>29</v>
      </c>
    </row>
    <row r="141" ht="14.25" customHeight="1">
      <c r="A141" s="8" t="s">
        <v>3072</v>
      </c>
      <c r="B141" s="8" t="s">
        <v>817</v>
      </c>
      <c r="C141" s="8" t="s">
        <v>983</v>
      </c>
      <c r="D141" s="8" t="str">
        <f t="array" ref="D141">XLOOKUP(C141,'1851'!C:C,'1851'!D:D)</f>
        <v>CARNE SECA</v>
      </c>
      <c r="E141" s="8" t="str">
        <f>VLOOKUP($C141,'1851'!$C:$J,3,FALSE)</f>
        <v>Cafés</v>
      </c>
      <c r="H141" s="8">
        <f>VLOOKUP($C141,'1851'!$C:$J,6,FALSE)</f>
        <v>153</v>
      </c>
      <c r="I141" s="8">
        <f>VLOOKUP($C141,'1851'!$C:$J,7,FALSE)</f>
        <v>113</v>
      </c>
      <c r="J141" s="8">
        <f>VLOOKUP($C141,'1851'!$C:$J,8,FALSE)</f>
        <v>93</v>
      </c>
      <c r="K141" s="8" t="s">
        <v>11</v>
      </c>
      <c r="L141" s="8" t="s">
        <v>29</v>
      </c>
    </row>
    <row r="142" ht="14.25" customHeight="1">
      <c r="A142" s="8" t="s">
        <v>3072</v>
      </c>
      <c r="B142" s="8" t="s">
        <v>168</v>
      </c>
      <c r="C142" s="8" t="s">
        <v>281</v>
      </c>
      <c r="D142" s="8" t="str">
        <f t="array" ref="D142">XLOOKUP(C142,'1851'!C:C,'1851'!D:D)</f>
        <v>SENSACIÓN CREMOSA</v>
      </c>
      <c r="E142" s="8" t="str">
        <f>VLOOKUP($C142,'1851'!$C:$J,3,FALSE)</f>
        <v>Cafés</v>
      </c>
      <c r="F142" s="8" t="str">
        <f>VLOOKUP($C142,'1851'!$C:$J,4,FALSE)</f>
        <v>Pasteles</v>
      </c>
      <c r="H142" s="8">
        <f>VLOOKUP($C142,'1851'!$C:$J,6,FALSE)</f>
        <v>237</v>
      </c>
      <c r="I142" s="8">
        <f>VLOOKUP($C142,'1851'!$C:$J,7,FALSE)</f>
        <v>211</v>
      </c>
      <c r="J142" s="8">
        <f>VLOOKUP($C142,'1851'!$C:$J,8,FALSE)</f>
        <v>196</v>
      </c>
      <c r="K142" s="8" t="s">
        <v>11</v>
      </c>
      <c r="L142" s="8" t="s">
        <v>29</v>
      </c>
    </row>
    <row r="143" ht="14.25" customHeight="1">
      <c r="A143" s="8" t="s">
        <v>3072</v>
      </c>
      <c r="B143" s="8" t="s">
        <v>168</v>
      </c>
      <c r="C143" s="8" t="s">
        <v>283</v>
      </c>
      <c r="D143" s="8" t="str">
        <f t="array" ref="D143">XLOOKUP(C143,'1851'!C:C,'1851'!D:D)</f>
        <v>RUISEÑOR</v>
      </c>
      <c r="E143" s="8" t="str">
        <f>VLOOKUP($C143,'1851'!$C:$J,3,FALSE)</f>
        <v>Cafés</v>
      </c>
      <c r="F143" s="8" t="str">
        <f>VLOOKUP($C143,'1851'!$C:$J,4,FALSE)</f>
        <v>Pasteles</v>
      </c>
      <c r="H143" s="8">
        <f>VLOOKUP($C143,'1851'!$C:$J,6,FALSE)</f>
        <v>229</v>
      </c>
      <c r="I143" s="8">
        <f>VLOOKUP($C143,'1851'!$C:$J,7,FALSE)</f>
        <v>195</v>
      </c>
      <c r="J143" s="8">
        <f>VLOOKUP($C143,'1851'!$C:$J,8,FALSE)</f>
        <v>179</v>
      </c>
      <c r="K143" s="8" t="s">
        <v>11</v>
      </c>
      <c r="L143" s="8" t="s">
        <v>29</v>
      </c>
    </row>
    <row r="144" ht="14.25" customHeight="1">
      <c r="A144" s="8" t="s">
        <v>3072</v>
      </c>
      <c r="B144" s="8" t="s">
        <v>814</v>
      </c>
      <c r="C144" s="8" t="s">
        <v>985</v>
      </c>
      <c r="D144" s="8" t="str">
        <f t="array" ref="D144">XLOOKUP(C144,'1851'!C:C,'1851'!D:D)</f>
        <v>GALLETA DE JENGIBRE</v>
      </c>
      <c r="E144" s="8" t="str">
        <f>VLOOKUP($C144,'1851'!$C:$J,3,FALSE)</f>
        <v>Cafés</v>
      </c>
      <c r="F144" s="8" t="str">
        <f>VLOOKUP($C144,'1851'!$C:$J,4,FALSE)</f>
        <v/>
      </c>
      <c r="H144" s="8">
        <f>VLOOKUP($C144,'1851'!$C:$J,6,FALSE)</f>
        <v>204</v>
      </c>
      <c r="I144" s="8">
        <f>VLOOKUP($C144,'1851'!$C:$J,7,FALSE)</f>
        <v>160</v>
      </c>
      <c r="J144" s="8">
        <f>VLOOKUP($C144,'1851'!$C:$J,8,FALSE)</f>
        <v>139</v>
      </c>
      <c r="K144" s="8" t="s">
        <v>11</v>
      </c>
      <c r="L144" s="8" t="s">
        <v>29</v>
      </c>
    </row>
    <row r="145" ht="14.25" customHeight="1">
      <c r="A145" s="8" t="s">
        <v>3072</v>
      </c>
      <c r="B145" s="8" t="s">
        <v>817</v>
      </c>
      <c r="C145" s="8" t="s">
        <v>987</v>
      </c>
      <c r="D145" s="8" t="str">
        <f t="array" ref="D145">XLOOKUP(C145,'1851'!C:C,'1851'!D:D)</f>
        <v>ACANTILADO ROCOSO</v>
      </c>
      <c r="E145" s="8" t="str">
        <f>VLOOKUP($C145,'1851'!$C:$J,3,FALSE)</f>
        <v>Cafés</v>
      </c>
      <c r="F145" s="8" t="str">
        <f>VLOOKUP($C145,'1851'!$C:$J,4,FALSE)</f>
        <v/>
      </c>
      <c r="H145" s="8">
        <f>VLOOKUP($C145,'1851'!$C:$J,6,FALSE)</f>
        <v>184</v>
      </c>
      <c r="I145" s="8">
        <f>VLOOKUP($C145,'1851'!$C:$J,7,FALSE)</f>
        <v>133</v>
      </c>
      <c r="J145" s="8">
        <f>VLOOKUP($C145,'1851'!$C:$J,8,FALSE)</f>
        <v>109</v>
      </c>
      <c r="K145" s="8" t="s">
        <v>11</v>
      </c>
      <c r="L145" s="8" t="s">
        <v>29</v>
      </c>
    </row>
    <row r="146" ht="14.25" customHeight="1">
      <c r="A146" s="8" t="s">
        <v>3072</v>
      </c>
      <c r="B146" s="8" t="s">
        <v>817</v>
      </c>
      <c r="C146" s="8" t="s">
        <v>989</v>
      </c>
      <c r="D146" s="8" t="str">
        <f t="array" ref="D146">XLOOKUP(C146,'1851'!C:C,'1851'!D:D)</f>
        <v>TALLER DEL ALFARERO</v>
      </c>
      <c r="E146" s="8" t="str">
        <f>VLOOKUP($C146,'1851'!$C:$J,3,FALSE)</f>
        <v>Cafés</v>
      </c>
      <c r="F146" s="8" t="str">
        <f>VLOOKUP($C146,'1851'!$C:$J,4,FALSE)</f>
        <v/>
      </c>
      <c r="H146" s="8">
        <f>VLOOKUP($C146,'1851'!$C:$J,6,FALSE)</f>
        <v>165</v>
      </c>
      <c r="I146" s="8">
        <f>VLOOKUP($C146,'1851'!$C:$J,7,FALSE)</f>
        <v>113</v>
      </c>
      <c r="J146" s="8">
        <f>VLOOKUP($C146,'1851'!$C:$J,8,FALSE)</f>
        <v>91</v>
      </c>
      <c r="K146" s="8" t="s">
        <v>11</v>
      </c>
      <c r="L146" s="8" t="s">
        <v>29</v>
      </c>
    </row>
    <row r="147" ht="14.25" customHeight="1">
      <c r="A147" s="8" t="s">
        <v>3072</v>
      </c>
      <c r="B147" s="8" t="s">
        <v>168</v>
      </c>
      <c r="C147" s="8" t="s">
        <v>285</v>
      </c>
      <c r="D147" s="8" t="str">
        <f t="array" ref="D147">XLOOKUP(C147,'1851'!C:C,'1851'!D:D)</f>
        <v>BESO DE ALMENDRA</v>
      </c>
      <c r="E147" s="8" t="str">
        <f>VLOOKUP($C147,'1851'!$C:$J,3,FALSE)</f>
        <v>Cafés</v>
      </c>
      <c r="F147" s="8" t="str">
        <f>VLOOKUP($C147,'1851'!$C:$J,4,FALSE)</f>
        <v>Pasteles</v>
      </c>
      <c r="H147" s="8">
        <f>VLOOKUP($C147,'1851'!$C:$J,6,FALSE)</f>
        <v>242</v>
      </c>
      <c r="I147" s="8">
        <f>VLOOKUP($C147,'1851'!$C:$J,7,FALSE)</f>
        <v>220</v>
      </c>
      <c r="J147" s="8">
        <f>VLOOKUP($C147,'1851'!$C:$J,8,FALSE)</f>
        <v>207</v>
      </c>
      <c r="K147" s="8" t="s">
        <v>11</v>
      </c>
      <c r="L147" s="8" t="s">
        <v>29</v>
      </c>
    </row>
    <row r="148" ht="14.25" customHeight="1">
      <c r="A148" s="8" t="s">
        <v>3072</v>
      </c>
      <c r="B148" s="8" t="s">
        <v>168</v>
      </c>
      <c r="C148" s="8" t="s">
        <v>287</v>
      </c>
      <c r="D148" s="8" t="str">
        <f t="array" ref="D148">XLOOKUP(C148,'1851'!C:C,'1851'!D:D)</f>
        <v>CÁNDIDO</v>
      </c>
      <c r="E148" s="8" t="str">
        <f>VLOOKUP($C148,'1851'!$C:$J,3,FALSE)</f>
        <v>Cafés</v>
      </c>
      <c r="F148" s="8" t="str">
        <f>VLOOKUP($C148,'1851'!$C:$J,4,FALSE)</f>
        <v>Pasteles</v>
      </c>
      <c r="H148" s="8">
        <f>VLOOKUP($C148,'1851'!$C:$J,6,FALSE)</f>
        <v>228</v>
      </c>
      <c r="I148" s="8">
        <f>VLOOKUP($C148,'1851'!$C:$J,7,FALSE)</f>
        <v>183</v>
      </c>
      <c r="J148" s="8">
        <f>VLOOKUP($C148,'1851'!$C:$J,8,FALSE)</f>
        <v>168</v>
      </c>
      <c r="K148" s="8" t="s">
        <v>11</v>
      </c>
      <c r="L148" s="8" t="s">
        <v>29</v>
      </c>
    </row>
    <row r="149" ht="14.25" customHeight="1">
      <c r="A149" s="8" t="s">
        <v>3072</v>
      </c>
      <c r="B149" s="8" t="s">
        <v>814</v>
      </c>
      <c r="C149" s="8" t="s">
        <v>991</v>
      </c>
      <c r="D149" s="8" t="str">
        <f t="array" ref="D149">XLOOKUP(C149,'1851'!C:C,'1851'!D:D)</f>
        <v>TODOS ALEGRES</v>
      </c>
      <c r="E149" s="8" t="str">
        <f>VLOOKUP($C149,'1851'!$C:$J,3,FALSE)</f>
        <v>Cafés</v>
      </c>
      <c r="H149" s="8">
        <f>VLOOKUP($C149,'1851'!$C:$J,6,FALSE)</f>
        <v>202</v>
      </c>
      <c r="I149" s="8">
        <f>VLOOKUP($C149,'1851'!$C:$J,7,FALSE)</f>
        <v>146</v>
      </c>
      <c r="J149" s="8">
        <f>VLOOKUP($C149,'1851'!$C:$J,8,FALSE)</f>
        <v>127</v>
      </c>
      <c r="K149" s="8" t="s">
        <v>11</v>
      </c>
      <c r="L149" s="8" t="s">
        <v>29</v>
      </c>
    </row>
    <row r="150" ht="14.25" customHeight="1">
      <c r="A150" s="8" t="s">
        <v>3072</v>
      </c>
      <c r="B150" s="8" t="s">
        <v>817</v>
      </c>
      <c r="C150" s="8" t="s">
        <v>993</v>
      </c>
      <c r="D150" s="8" t="str">
        <f t="array" ref="D150">XLOOKUP(C150,'1851'!C:C,'1851'!D:D)</f>
        <v>DULCE ENCANTO</v>
      </c>
      <c r="E150" s="8" t="str">
        <f>VLOOKUP($C150,'1851'!$C:$J,3,FALSE)</f>
        <v>Cafés</v>
      </c>
      <c r="H150" s="8">
        <f>VLOOKUP($C150,'1851'!$C:$J,6,FALSE)</f>
        <v>185</v>
      </c>
      <c r="I150" s="8">
        <f>VLOOKUP($C150,'1851'!$C:$J,7,FALSE)</f>
        <v>124</v>
      </c>
      <c r="J150" s="8">
        <f>VLOOKUP($C150,'1851'!$C:$J,8,FALSE)</f>
        <v>103</v>
      </c>
      <c r="K150" s="8" t="s">
        <v>11</v>
      </c>
      <c r="L150" s="8" t="s">
        <v>29</v>
      </c>
    </row>
    <row r="151" ht="14.25" customHeight="1">
      <c r="A151" s="8" t="s">
        <v>3072</v>
      </c>
      <c r="B151" s="8" t="s">
        <v>817</v>
      </c>
      <c r="C151" s="8" t="s">
        <v>995</v>
      </c>
      <c r="D151" s="8" t="str">
        <f t="array" ref="D151">XLOOKUP(C151,'1851'!C:C,'1851'!D:D)</f>
        <v>CAZUELA DE BARRO</v>
      </c>
      <c r="E151" s="8" t="str">
        <f>VLOOKUP($C151,'1851'!$C:$J,3,FALSE)</f>
        <v>Cafés</v>
      </c>
      <c r="H151" s="8">
        <f>VLOOKUP($C151,'1851'!$C:$J,6,FALSE)</f>
        <v>167</v>
      </c>
      <c r="I151" s="8">
        <f>VLOOKUP($C151,'1851'!$C:$J,7,FALSE)</f>
        <v>104</v>
      </c>
      <c r="J151" s="8">
        <f>VLOOKUP($C151,'1851'!$C:$J,8,FALSE)</f>
        <v>83</v>
      </c>
      <c r="K151" s="8" t="s">
        <v>11</v>
      </c>
      <c r="L151" s="8" t="s">
        <v>29</v>
      </c>
    </row>
    <row r="152" ht="14.25" customHeight="1">
      <c r="A152" s="8" t="s">
        <v>3072</v>
      </c>
      <c r="B152" s="8" t="s">
        <v>168</v>
      </c>
      <c r="C152" s="8" t="s">
        <v>289</v>
      </c>
      <c r="D152" s="8" t="str">
        <f t="array" ref="D152">XLOOKUP(C152,'1851'!C:C,'1851'!D:D)</f>
        <v>Marmol rosa</v>
      </c>
      <c r="E152" s="8" t="str">
        <f>VLOOKUP($C152,'1851'!$C:$J,3,FALSE)</f>
        <v>Rojos</v>
      </c>
      <c r="F152" s="8" t="str">
        <f>VLOOKUP($C152,'1851'!$C:$J,4,FALSE)</f>
        <v>Cafés</v>
      </c>
      <c r="G152" s="8" t="str">
        <f>VLOOKUP($C152,'1851'!$C:$J,5,FALSE)</f>
        <v>Pasteles</v>
      </c>
      <c r="H152" s="8">
        <f>VLOOKUP($C152,'1851'!$C:$J,6,FALSE)</f>
        <v>226</v>
      </c>
      <c r="I152" s="8">
        <f>VLOOKUP($C152,'1851'!$C:$J,7,FALSE)</f>
        <v>189</v>
      </c>
      <c r="J152" s="8">
        <f>VLOOKUP($C152,'1851'!$C:$J,8,FALSE)</f>
        <v>178</v>
      </c>
      <c r="K152" s="8" t="s">
        <v>11</v>
      </c>
      <c r="L152" s="8" t="s">
        <v>29</v>
      </c>
    </row>
    <row r="153" ht="14.25" customHeight="1">
      <c r="A153" s="8" t="s">
        <v>3072</v>
      </c>
      <c r="B153" s="8" t="s">
        <v>168</v>
      </c>
      <c r="C153" s="8" t="s">
        <v>291</v>
      </c>
      <c r="D153" s="8" t="str">
        <f t="array" ref="D153">XLOOKUP(C153,'1851'!C:C,'1851'!D:D)</f>
        <v>NI TÚ NI YO</v>
      </c>
      <c r="E153" s="8" t="str">
        <f>VLOOKUP($C153,'1851'!$C:$J,3,FALSE)</f>
        <v>Rojos</v>
      </c>
      <c r="F153" s="8" t="str">
        <f>VLOOKUP($C153,'1851'!$C:$J,4,FALSE)</f>
        <v>Cafés</v>
      </c>
      <c r="G153" s="8" t="str">
        <f>VLOOKUP($C153,'1851'!$C:$J,5,FALSE)</f>
        <v>Pasteles</v>
      </c>
      <c r="H153" s="8">
        <f>VLOOKUP($C153,'1851'!$C:$J,6,FALSE)</f>
        <v>215</v>
      </c>
      <c r="I153" s="8">
        <f>VLOOKUP($C153,'1851'!$C:$J,7,FALSE)</f>
        <v>176</v>
      </c>
      <c r="J153" s="8">
        <f>VLOOKUP($C153,'1851'!$C:$J,8,FALSE)</f>
        <v>165</v>
      </c>
      <c r="K153" s="8" t="s">
        <v>11</v>
      </c>
      <c r="L153" s="8" t="s">
        <v>29</v>
      </c>
    </row>
    <row r="154" ht="14.25" customHeight="1">
      <c r="A154" s="8" t="s">
        <v>3072</v>
      </c>
      <c r="B154" s="8" t="s">
        <v>814</v>
      </c>
      <c r="C154" s="8" t="s">
        <v>997</v>
      </c>
      <c r="D154" s="8" t="str">
        <f t="array" ref="D154">XLOOKUP(C154,'1851'!C:C,'1851'!D:D)</f>
        <v>RECORCHOLIS</v>
      </c>
      <c r="E154" s="8" t="str">
        <f>VLOOKUP($C154,'1851'!$C:$J,3,FALSE)</f>
        <v>Rojos</v>
      </c>
      <c r="F154" s="8" t="str">
        <f>VLOOKUP($C154,'1851'!$C:$J,4,FALSE)</f>
        <v>Cafés</v>
      </c>
      <c r="H154" s="8">
        <f>VLOOKUP($C154,'1851'!$C:$J,6,FALSE)</f>
        <v>190</v>
      </c>
      <c r="I154" s="8">
        <f>VLOOKUP($C154,'1851'!$C:$J,7,FALSE)</f>
        <v>138</v>
      </c>
      <c r="J154" s="8">
        <f>VLOOKUP($C154,'1851'!$C:$J,8,FALSE)</f>
        <v>124</v>
      </c>
      <c r="K154" s="8" t="s">
        <v>11</v>
      </c>
      <c r="L154" s="8" t="s">
        <v>29</v>
      </c>
    </row>
    <row r="155" ht="14.25" customHeight="1">
      <c r="A155" s="8" t="s">
        <v>3072</v>
      </c>
      <c r="B155" s="8" t="s">
        <v>817</v>
      </c>
      <c r="C155" s="8" t="s">
        <v>999</v>
      </c>
      <c r="D155" s="8" t="str">
        <f t="array" ref="D155">XLOOKUP(C155,'1851'!C:C,'1851'!D:D)</f>
        <v>TIERRA DE SIENA</v>
      </c>
      <c r="E155" s="8" t="str">
        <f>VLOOKUP($C155,'1851'!$C:$J,3,FALSE)</f>
        <v>Rojos</v>
      </c>
      <c r="F155" s="8" t="str">
        <f>VLOOKUP($C155,'1851'!$C:$J,4,FALSE)</f>
        <v>Cafés</v>
      </c>
      <c r="H155" s="8">
        <f>VLOOKUP($C155,'1851'!$C:$J,6,FALSE)</f>
        <v>175</v>
      </c>
      <c r="I155" s="8">
        <f>VLOOKUP($C155,'1851'!$C:$J,7,FALSE)</f>
        <v>118</v>
      </c>
      <c r="J155" s="8">
        <f>VLOOKUP($C155,'1851'!$C:$J,8,FALSE)</f>
        <v>101</v>
      </c>
      <c r="K155" s="8" t="s">
        <v>11</v>
      </c>
      <c r="L155" s="8" t="s">
        <v>29</v>
      </c>
    </row>
    <row r="156" ht="14.25" customHeight="1">
      <c r="A156" s="8" t="s">
        <v>3072</v>
      </c>
      <c r="B156" s="8" t="s">
        <v>817</v>
      </c>
      <c r="C156" s="8" t="s">
        <v>1001</v>
      </c>
      <c r="D156" s="8" t="str">
        <f t="array" ref="D156">XLOOKUP(C156,'1851'!C:C,'1851'!D:D)</f>
        <v>¿Ya llegamos?</v>
      </c>
      <c r="E156" s="8" t="str">
        <f>VLOOKUP($C156,'1851'!$C:$J,3,FALSE)</f>
        <v>Rojos</v>
      </c>
      <c r="F156" s="8" t="str">
        <f>VLOOKUP($C156,'1851'!$C:$J,4,FALSE)</f>
        <v>Cafés</v>
      </c>
      <c r="H156" s="8">
        <f>VLOOKUP($C156,'1851'!$C:$J,6,FALSE)</f>
        <v>151</v>
      </c>
      <c r="I156" s="8">
        <f>VLOOKUP($C156,'1851'!$C:$J,7,FALSE)</f>
        <v>95</v>
      </c>
      <c r="J156" s="8">
        <f>VLOOKUP($C156,'1851'!$C:$J,8,FALSE)</f>
        <v>79</v>
      </c>
      <c r="K156" s="8" t="s">
        <v>11</v>
      </c>
      <c r="L156" s="8" t="s">
        <v>29</v>
      </c>
    </row>
    <row r="157" ht="14.25" customHeight="1">
      <c r="A157" s="8" t="s">
        <v>3072</v>
      </c>
      <c r="B157" s="8" t="s">
        <v>168</v>
      </c>
      <c r="C157" s="8" t="s">
        <v>293</v>
      </c>
      <c r="D157" s="8" t="str">
        <f t="array" ref="D157">XLOOKUP(C157,'1851'!C:C,'1851'!D:D)</f>
        <v>TÉ DE ROSAS</v>
      </c>
      <c r="E157" s="8" t="str">
        <f>VLOOKUP($C157,'1851'!$C:$J,3,FALSE)</f>
        <v>Rojos</v>
      </c>
      <c r="F157" s="8" t="str">
        <f>VLOOKUP($C157,'1851'!$C:$J,4,FALSE)</f>
        <v>Cafés</v>
      </c>
      <c r="G157" s="8" t="str">
        <f>VLOOKUP($C157,'1851'!$C:$J,5,FALSE)</f>
        <v>Pasteles</v>
      </c>
      <c r="H157" s="8">
        <f>VLOOKUP($C157,'1851'!$C:$J,6,FALSE)</f>
        <v>240</v>
      </c>
      <c r="I157" s="8">
        <f>VLOOKUP($C157,'1851'!$C:$J,7,FALSE)</f>
        <v>212</v>
      </c>
      <c r="J157" s="8">
        <f>VLOOKUP($C157,'1851'!$C:$J,8,FALSE)</f>
        <v>200</v>
      </c>
      <c r="K157" s="8" t="s">
        <v>11</v>
      </c>
      <c r="L157" s="8" t="s">
        <v>29</v>
      </c>
    </row>
    <row r="158" ht="14.25" customHeight="1">
      <c r="A158" s="8" t="s">
        <v>3072</v>
      </c>
      <c r="B158" s="8" t="s">
        <v>168</v>
      </c>
      <c r="C158" s="8" t="s">
        <v>295</v>
      </c>
      <c r="D158" s="8" t="str">
        <f t="array" ref="D158">XLOOKUP(C158,'1851'!C:C,'1851'!D:D)</f>
        <v>VINTAGE</v>
      </c>
      <c r="E158" s="8" t="str">
        <f>VLOOKUP($C158,'1851'!$C:$J,3,FALSE)</f>
        <v>Rojos</v>
      </c>
      <c r="F158" s="8" t="str">
        <f>VLOOKUP($C158,'1851'!$C:$J,4,FALSE)</f>
        <v>Cafés</v>
      </c>
      <c r="G158" s="8" t="str">
        <f>VLOOKUP($C158,'1851'!$C:$J,5,FALSE)</f>
        <v>Pasteles</v>
      </c>
      <c r="H158" s="8">
        <f>VLOOKUP($C158,'1851'!$C:$J,6,FALSE)</f>
        <v>218</v>
      </c>
      <c r="I158" s="8">
        <f>VLOOKUP($C158,'1851'!$C:$J,7,FALSE)</f>
        <v>171</v>
      </c>
      <c r="J158" s="8">
        <f>VLOOKUP($C158,'1851'!$C:$J,8,FALSE)</f>
        <v>162</v>
      </c>
      <c r="K158" s="8" t="s">
        <v>11</v>
      </c>
      <c r="L158" s="8" t="s">
        <v>29</v>
      </c>
    </row>
    <row r="159" ht="14.25" customHeight="1">
      <c r="A159" s="8" t="s">
        <v>3072</v>
      </c>
      <c r="B159" s="8" t="s">
        <v>814</v>
      </c>
      <c r="C159" s="8" t="s">
        <v>1003</v>
      </c>
      <c r="D159" s="8" t="str">
        <f t="array" ref="D159">XLOOKUP(C159,'1851'!C:C,'1851'!D:D)</f>
        <v>DULCE VOZ</v>
      </c>
      <c r="E159" s="8" t="str">
        <f>VLOOKUP($C159,'1851'!$C:$J,3,FALSE)</f>
        <v>Rojos</v>
      </c>
      <c r="F159" s="8" t="str">
        <f>VLOOKUP($C159,'1851'!$C:$J,4,FALSE)</f>
        <v>Cafés</v>
      </c>
      <c r="H159" s="8">
        <f>VLOOKUP($C159,'1851'!$C:$J,6,FALSE)</f>
        <v>189</v>
      </c>
      <c r="I159" s="8">
        <f>VLOOKUP($C159,'1851'!$C:$J,7,FALSE)</f>
        <v>132</v>
      </c>
      <c r="J159" s="8">
        <f>VLOOKUP($C159,'1851'!$C:$J,8,FALSE)</f>
        <v>122</v>
      </c>
      <c r="K159" s="8" t="s">
        <v>11</v>
      </c>
      <c r="L159" s="8" t="s">
        <v>29</v>
      </c>
    </row>
    <row r="160" ht="14.25" customHeight="1">
      <c r="A160" s="8" t="s">
        <v>3072</v>
      </c>
      <c r="B160" s="8" t="s">
        <v>817</v>
      </c>
      <c r="C160" s="8" t="s">
        <v>1005</v>
      </c>
      <c r="D160" s="8" t="str">
        <f t="array" ref="D160">XLOOKUP(C160,'1851'!C:C,'1851'!D:D)</f>
        <v>ASADO</v>
      </c>
      <c r="E160" s="8" t="str">
        <f>VLOOKUP($C160,'1851'!$C:$J,3,FALSE)</f>
        <v>Rojos</v>
      </c>
      <c r="F160" s="8" t="str">
        <f>VLOOKUP($C160,'1851'!$C:$J,4,FALSE)</f>
        <v>Cafés</v>
      </c>
      <c r="H160" s="8">
        <f>VLOOKUP($C160,'1851'!$C:$J,6,FALSE)</f>
        <v>171</v>
      </c>
      <c r="I160" s="8">
        <f>VLOOKUP($C160,'1851'!$C:$J,7,FALSE)</f>
        <v>112</v>
      </c>
      <c r="J160" s="8">
        <f>VLOOKUP($C160,'1851'!$C:$J,8,FALSE)</f>
        <v>98</v>
      </c>
      <c r="K160" s="8" t="s">
        <v>11</v>
      </c>
      <c r="L160" s="8" t="s">
        <v>29</v>
      </c>
    </row>
    <row r="161" ht="14.25" customHeight="1">
      <c r="A161" s="8" t="s">
        <v>3072</v>
      </c>
      <c r="B161" s="8" t="s">
        <v>817</v>
      </c>
      <c r="C161" s="8" t="s">
        <v>1007</v>
      </c>
      <c r="D161" s="8" t="str">
        <f t="array" ref="D161">XLOOKUP(C161,'1851'!C:C,'1851'!D:D)</f>
        <v>NUEZ GARAPIÑADA</v>
      </c>
      <c r="E161" s="8" t="str">
        <f>VLOOKUP($C161,'1851'!$C:$J,3,FALSE)</f>
        <v>Rojos</v>
      </c>
      <c r="F161" s="8" t="str">
        <f>VLOOKUP($C161,'1851'!$C:$J,4,FALSE)</f>
        <v>Cafés</v>
      </c>
      <c r="H161" s="8">
        <f>VLOOKUP($C161,'1851'!$C:$J,6,FALSE)</f>
        <v>152</v>
      </c>
      <c r="I161" s="8">
        <f>VLOOKUP($C161,'1851'!$C:$J,7,FALSE)</f>
        <v>92</v>
      </c>
      <c r="J161" s="8">
        <f>VLOOKUP($C161,'1851'!$C:$J,8,FALSE)</f>
        <v>77</v>
      </c>
      <c r="K161" s="8" t="s">
        <v>11</v>
      </c>
      <c r="L161" s="8" t="s">
        <v>29</v>
      </c>
    </row>
    <row r="162" ht="14.25" customHeight="1">
      <c r="A162" s="8" t="s">
        <v>3072</v>
      </c>
      <c r="B162" s="8" t="s">
        <v>168</v>
      </c>
      <c r="C162" s="8" t="s">
        <v>297</v>
      </c>
      <c r="D162" s="8" t="str">
        <f t="array" ref="D162">XLOOKUP(C162,'1851'!C:C,'1851'!D:D)</f>
        <v>CONCIENCIA</v>
      </c>
      <c r="E162" s="8" t="str">
        <f>VLOOKUP($C162,'1851'!$C:$J,3,FALSE)</f>
        <v>Cafés</v>
      </c>
      <c r="F162" s="8" t="str">
        <f>VLOOKUP($C162,'1851'!$C:$J,4,FALSE)</f>
        <v>Pasteles</v>
      </c>
      <c r="H162" s="8">
        <f>VLOOKUP($C162,'1851'!$C:$J,6,FALSE)</f>
        <v>236</v>
      </c>
      <c r="I162" s="8">
        <f>VLOOKUP($C162,'1851'!$C:$J,7,FALSE)</f>
        <v>215</v>
      </c>
      <c r="J162" s="8">
        <f>VLOOKUP($C162,'1851'!$C:$J,8,FALSE)</f>
        <v>208</v>
      </c>
      <c r="K162" s="8" t="s">
        <v>11</v>
      </c>
      <c r="L162" s="8" t="s">
        <v>29</v>
      </c>
    </row>
    <row r="163" ht="14.25" customHeight="1">
      <c r="A163" s="8" t="s">
        <v>3072</v>
      </c>
      <c r="B163" s="8" t="s">
        <v>168</v>
      </c>
      <c r="C163" s="8" t="s">
        <v>300</v>
      </c>
      <c r="D163" s="8" t="str">
        <f t="array" ref="D163">XLOOKUP(C163,'1851'!C:C,'1851'!D:D)</f>
        <v>RUBOR DELATOR</v>
      </c>
      <c r="E163" s="8" t="str">
        <f>VLOOKUP($C163,'1851'!$C:$J,3,FALSE)</f>
        <v>Cafés</v>
      </c>
      <c r="F163" s="8" t="str">
        <f>VLOOKUP($C163,'1851'!$C:$J,4,FALSE)</f>
        <v>Pasteles</v>
      </c>
      <c r="H163" s="8">
        <f>VLOOKUP($C163,'1851'!$C:$J,6,FALSE)</f>
        <v>223</v>
      </c>
      <c r="I163" s="8">
        <f>VLOOKUP($C163,'1851'!$C:$J,7,FALSE)</f>
        <v>192</v>
      </c>
      <c r="J163" s="8">
        <f>VLOOKUP($C163,'1851'!$C:$J,8,FALSE)</f>
        <v>184</v>
      </c>
      <c r="K163" s="8" t="s">
        <v>11</v>
      </c>
      <c r="L163" s="8" t="s">
        <v>29</v>
      </c>
    </row>
    <row r="164" ht="14.25" customHeight="1">
      <c r="A164" s="8" t="s">
        <v>3072</v>
      </c>
      <c r="B164" s="8" t="s">
        <v>814</v>
      </c>
      <c r="C164" s="8" t="s">
        <v>1009</v>
      </c>
      <c r="D164" s="8" t="str">
        <f t="array" ref="D164">XLOOKUP(C164,'1851'!C:C,'1851'!D:D)</f>
        <v>MARIMBA</v>
      </c>
      <c r="E164" s="8" t="str">
        <f>VLOOKUP($C164,'1851'!$C:$J,3,FALSE)</f>
        <v>Cafés</v>
      </c>
      <c r="H164" s="8">
        <f>VLOOKUP($C164,'1851'!$C:$J,6,FALSE)</f>
        <v>196</v>
      </c>
      <c r="I164" s="8">
        <f>VLOOKUP($C164,'1851'!$C:$J,7,FALSE)</f>
        <v>157</v>
      </c>
      <c r="J164" s="8">
        <f>VLOOKUP($C164,'1851'!$C:$J,8,FALSE)</f>
        <v>148</v>
      </c>
      <c r="K164" s="8" t="s">
        <v>11</v>
      </c>
      <c r="L164" s="8" t="s">
        <v>29</v>
      </c>
    </row>
    <row r="165" ht="14.25" customHeight="1">
      <c r="A165" s="8" t="s">
        <v>3072</v>
      </c>
      <c r="B165" s="8" t="s">
        <v>817</v>
      </c>
      <c r="C165" s="8" t="s">
        <v>1011</v>
      </c>
      <c r="D165" s="8" t="str">
        <f t="array" ref="D165">XLOOKUP(C165,'1851'!C:C,'1851'!D:D)</f>
        <v>ELEGANCIA TERRENAL</v>
      </c>
      <c r="E165" s="8" t="str">
        <f>VLOOKUP($C165,'1851'!$C:$J,3,FALSE)</f>
        <v>Cafés</v>
      </c>
      <c r="H165" s="8">
        <f>VLOOKUP($C165,'1851'!$C:$J,6,FALSE)</f>
        <v>174</v>
      </c>
      <c r="I165" s="8">
        <f>VLOOKUP($C165,'1851'!$C:$J,7,FALSE)</f>
        <v>130</v>
      </c>
      <c r="J165" s="8">
        <f>VLOOKUP($C165,'1851'!$C:$J,8,FALSE)</f>
        <v>119</v>
      </c>
      <c r="K165" s="8" t="s">
        <v>11</v>
      </c>
      <c r="L165" s="8" t="s">
        <v>29</v>
      </c>
    </row>
    <row r="166" ht="14.25" customHeight="1">
      <c r="A166" s="8" t="s">
        <v>3072</v>
      </c>
      <c r="B166" s="8" t="s">
        <v>817</v>
      </c>
      <c r="C166" s="8" t="s">
        <v>1013</v>
      </c>
      <c r="D166" s="8" t="str">
        <f t="array" ref="D166">XLOOKUP(C166,'1851'!C:C,'1851'!D:D)</f>
        <v>MONI</v>
      </c>
      <c r="E166" s="8" t="str">
        <f>VLOOKUP($C166,'1851'!$C:$J,3,FALSE)</f>
        <v>Cafés</v>
      </c>
      <c r="H166" s="8">
        <f>VLOOKUP($C166,'1851'!$C:$J,6,FALSE)</f>
        <v>154</v>
      </c>
      <c r="I166" s="8">
        <f>VLOOKUP($C166,'1851'!$C:$J,7,FALSE)</f>
        <v>109</v>
      </c>
      <c r="J166" s="8">
        <f>VLOOKUP($C166,'1851'!$C:$J,8,FALSE)</f>
        <v>98</v>
      </c>
      <c r="K166" s="8" t="s">
        <v>11</v>
      </c>
      <c r="L166" s="8" t="s">
        <v>29</v>
      </c>
    </row>
    <row r="167" ht="14.25" customHeight="1">
      <c r="A167" s="8" t="s">
        <v>3072</v>
      </c>
      <c r="B167" s="8" t="s">
        <v>168</v>
      </c>
      <c r="C167" s="8" t="s">
        <v>302</v>
      </c>
      <c r="D167" s="8" t="str">
        <f t="array" ref="D167">XLOOKUP(C167,'1851'!C:C,'1851'!D:D)</f>
        <v>CONSENTIDA</v>
      </c>
      <c r="E167" s="8" t="str">
        <f>VLOOKUP($C167,'1851'!$C:$J,3,FALSE)</f>
        <v>Rojos</v>
      </c>
      <c r="F167" s="8" t="str">
        <f>VLOOKUP($C167,'1851'!$C:$J,4,FALSE)</f>
        <v>Cafés</v>
      </c>
      <c r="G167" s="8" t="str">
        <f>VLOOKUP($C167,'1851'!$C:$J,5,FALSE)</f>
        <v>Pasteles</v>
      </c>
      <c r="H167" s="8">
        <f>VLOOKUP($C167,'1851'!$C:$J,6,FALSE)</f>
        <v>242</v>
      </c>
      <c r="I167" s="8">
        <f>VLOOKUP($C167,'1851'!$C:$J,7,FALSE)</f>
        <v>218</v>
      </c>
      <c r="J167" s="8">
        <f>VLOOKUP($C167,'1851'!$C:$J,8,FALSE)</f>
        <v>215</v>
      </c>
      <c r="K167" s="8" t="s">
        <v>11</v>
      </c>
      <c r="L167" s="8" t="s">
        <v>29</v>
      </c>
    </row>
    <row r="168" ht="14.25" customHeight="1">
      <c r="A168" s="8" t="s">
        <v>3072</v>
      </c>
      <c r="B168" s="8" t="s">
        <v>168</v>
      </c>
      <c r="C168" s="8" t="s">
        <v>304</v>
      </c>
      <c r="D168" s="8" t="str">
        <f t="array" ref="D168">XLOOKUP(C168,'1851'!C:C,'1851'!D:D)</f>
        <v>AROMA SÁNDALO</v>
      </c>
      <c r="E168" s="8" t="str">
        <f>VLOOKUP($C168,'1851'!$C:$J,3,FALSE)</f>
        <v>Rojos</v>
      </c>
      <c r="F168" s="8" t="str">
        <f>VLOOKUP($C168,'1851'!$C:$J,4,FALSE)</f>
        <v>Cafés</v>
      </c>
      <c r="G168" s="8" t="str">
        <f>VLOOKUP($C168,'1851'!$C:$J,5,FALSE)</f>
        <v>Pasteles</v>
      </c>
      <c r="H168" s="8">
        <f>VLOOKUP($C168,'1851'!$C:$J,6,FALSE)</f>
        <v>222</v>
      </c>
      <c r="I168" s="8">
        <f>VLOOKUP($C168,'1851'!$C:$J,7,FALSE)</f>
        <v>182</v>
      </c>
      <c r="J168" s="8">
        <f>VLOOKUP($C168,'1851'!$C:$J,8,FALSE)</f>
        <v>180</v>
      </c>
      <c r="K168" s="8" t="s">
        <v>11</v>
      </c>
      <c r="L168" s="8" t="s">
        <v>29</v>
      </c>
    </row>
    <row r="169" ht="14.25" customHeight="1">
      <c r="A169" s="8" t="s">
        <v>3072</v>
      </c>
      <c r="B169" s="8" t="s">
        <v>814</v>
      </c>
      <c r="C169" s="8" t="s">
        <v>1015</v>
      </c>
      <c r="D169" s="8" t="str">
        <f t="array" ref="D169">XLOOKUP(C169,'1851'!C:C,'1851'!D:D)</f>
        <v>PALO ROSA</v>
      </c>
      <c r="E169" s="8" t="str">
        <f>VLOOKUP($C169,'1851'!$C:$J,3,FALSE)</f>
        <v>Rojos</v>
      </c>
      <c r="F169" s="8" t="str">
        <f>VLOOKUP($C169,'1851'!$C:$J,4,FALSE)</f>
        <v>Cafés</v>
      </c>
      <c r="H169" s="8">
        <f>VLOOKUP($C169,'1851'!$C:$J,6,FALSE)</f>
        <v>199</v>
      </c>
      <c r="I169" s="8">
        <f>VLOOKUP($C169,'1851'!$C:$J,7,FALSE)</f>
        <v>150</v>
      </c>
      <c r="J169" s="8">
        <f>VLOOKUP($C169,'1851'!$C:$J,8,FALSE)</f>
        <v>148</v>
      </c>
      <c r="K169" s="8" t="s">
        <v>11</v>
      </c>
      <c r="L169" s="8" t="s">
        <v>29</v>
      </c>
    </row>
    <row r="170" ht="14.25" customHeight="1">
      <c r="A170" s="8" t="s">
        <v>3072</v>
      </c>
      <c r="B170" s="8" t="s">
        <v>817</v>
      </c>
      <c r="C170" s="8" t="s">
        <v>1017</v>
      </c>
      <c r="D170" s="8" t="str">
        <f t="array" ref="D170">XLOOKUP(C170,'1851'!C:C,'1851'!D:D)</f>
        <v>BIEN Y DE BUENAS</v>
      </c>
      <c r="E170" s="8" t="str">
        <f>VLOOKUP($C170,'1851'!$C:$J,3,FALSE)</f>
        <v>Rojos</v>
      </c>
      <c r="F170" s="8" t="str">
        <f>VLOOKUP($C170,'1851'!$C:$J,4,FALSE)</f>
        <v>Cafés</v>
      </c>
      <c r="H170" s="8">
        <f>VLOOKUP($C170,'1851'!$C:$J,6,FALSE)</f>
        <v>179</v>
      </c>
      <c r="I170" s="8">
        <f>VLOOKUP($C170,'1851'!$C:$J,7,FALSE)</f>
        <v>122</v>
      </c>
      <c r="J170" s="8">
        <f>VLOOKUP($C170,'1851'!$C:$J,8,FALSE)</f>
        <v>117</v>
      </c>
      <c r="K170" s="8" t="s">
        <v>11</v>
      </c>
      <c r="L170" s="8" t="s">
        <v>29</v>
      </c>
    </row>
    <row r="171" ht="14.25" customHeight="1">
      <c r="A171" s="8" t="s">
        <v>3072</v>
      </c>
      <c r="B171" s="8" t="s">
        <v>817</v>
      </c>
      <c r="C171" s="8" t="s">
        <v>1019</v>
      </c>
      <c r="D171" s="8" t="str">
        <f t="array" ref="D171">XLOOKUP(C171,'1851'!C:C,'1851'!D:D)</f>
        <v>MARAVILLOSO</v>
      </c>
      <c r="E171" s="8" t="str">
        <f>VLOOKUP($C171,'1851'!$C:$J,3,FALSE)</f>
        <v>Rojos</v>
      </c>
      <c r="F171" s="8" t="str">
        <f>VLOOKUP($C171,'1851'!$C:$J,4,FALSE)</f>
        <v>Cafés</v>
      </c>
      <c r="H171" s="8">
        <f>VLOOKUP($C171,'1851'!$C:$J,6,FALSE)</f>
        <v>157</v>
      </c>
      <c r="I171" s="8">
        <f>VLOOKUP($C171,'1851'!$C:$J,7,FALSE)</f>
        <v>99</v>
      </c>
      <c r="J171" s="8">
        <f>VLOOKUP($C171,'1851'!$C:$J,8,FALSE)</f>
        <v>92</v>
      </c>
      <c r="K171" s="8" t="s">
        <v>11</v>
      </c>
      <c r="L171" s="8" t="s">
        <v>29</v>
      </c>
    </row>
    <row r="172" ht="14.25" customHeight="1">
      <c r="A172" s="8" t="s">
        <v>3072</v>
      </c>
      <c r="B172" s="8" t="s">
        <v>168</v>
      </c>
      <c r="C172" s="8" t="s">
        <v>306</v>
      </c>
      <c r="D172" s="8" t="str">
        <f t="array" ref="D172">XLOOKUP(C172,'1851'!C:C,'1851'!D:D)</f>
        <v>Destello mágico</v>
      </c>
      <c r="E172" s="8" t="str">
        <f>VLOOKUP($C172,'1851'!$C:$J,3,FALSE)</f>
        <v>Rojos</v>
      </c>
      <c r="F172" s="8" t="str">
        <f>VLOOKUP($C172,'1851'!$C:$J,4,FALSE)</f>
        <v>Pasteles</v>
      </c>
      <c r="H172" s="8">
        <f>VLOOKUP($C172,'1851'!$C:$J,6,FALSE)</f>
        <v>239</v>
      </c>
      <c r="I172" s="8">
        <f>VLOOKUP($C172,'1851'!$C:$J,7,FALSE)</f>
        <v>224</v>
      </c>
      <c r="J172" s="8">
        <f>VLOOKUP($C172,'1851'!$C:$J,8,FALSE)</f>
        <v>221</v>
      </c>
      <c r="K172" s="8" t="s">
        <v>11</v>
      </c>
      <c r="L172" s="8" t="s">
        <v>29</v>
      </c>
    </row>
    <row r="173" ht="14.25" customHeight="1">
      <c r="A173" s="8" t="s">
        <v>3072</v>
      </c>
      <c r="B173" s="8" t="s">
        <v>168</v>
      </c>
      <c r="C173" s="8" t="s">
        <v>308</v>
      </c>
      <c r="D173" s="8" t="str">
        <f t="array" ref="D173">XLOOKUP(C173,'1851'!C:C,'1851'!D:D)</f>
        <v>COMPROMISO</v>
      </c>
      <c r="E173" s="8" t="str">
        <f>VLOOKUP($C173,'1851'!$C:$J,3,FALSE)</f>
        <v>Rojos</v>
      </c>
      <c r="F173" s="8" t="str">
        <f>VLOOKUP($C173,'1851'!$C:$J,4,FALSE)</f>
        <v>Pasteles</v>
      </c>
      <c r="H173" s="8">
        <f>VLOOKUP($C173,'1851'!$C:$J,6,FALSE)</f>
        <v>219</v>
      </c>
      <c r="I173" s="8">
        <f>VLOOKUP($C173,'1851'!$C:$J,7,FALSE)</f>
        <v>188</v>
      </c>
      <c r="J173" s="8">
        <f>VLOOKUP($C173,'1851'!$C:$J,8,FALSE)</f>
        <v>192</v>
      </c>
      <c r="K173" s="8" t="s">
        <v>11</v>
      </c>
      <c r="L173" s="8" t="s">
        <v>29</v>
      </c>
    </row>
    <row r="174" ht="14.25" customHeight="1">
      <c r="A174" s="8" t="s">
        <v>3072</v>
      </c>
      <c r="B174" s="8" t="s">
        <v>814</v>
      </c>
      <c r="C174" s="8" t="s">
        <v>1021</v>
      </c>
      <c r="D174" s="8" t="str">
        <f t="array" ref="D174">XLOOKUP(C174,'1851'!C:C,'1851'!D:D)</f>
        <v>ROSA ANTIGUO</v>
      </c>
      <c r="E174" s="8" t="str">
        <f>VLOOKUP($C174,'1851'!$C:$J,3,FALSE)</f>
        <v>Rojos</v>
      </c>
      <c r="H174" s="8">
        <f>VLOOKUP($C174,'1851'!$C:$J,6,FALSE)</f>
        <v>200</v>
      </c>
      <c r="I174" s="8">
        <f>VLOOKUP($C174,'1851'!$C:$J,7,FALSE)</f>
        <v>157</v>
      </c>
      <c r="J174" s="8">
        <f>VLOOKUP($C174,'1851'!$C:$J,8,FALSE)</f>
        <v>162</v>
      </c>
      <c r="K174" s="8" t="s">
        <v>11</v>
      </c>
      <c r="L174" s="8" t="s">
        <v>29</v>
      </c>
    </row>
    <row r="175" ht="14.25" customHeight="1">
      <c r="A175" s="8" t="s">
        <v>3072</v>
      </c>
      <c r="B175" s="8" t="s">
        <v>817</v>
      </c>
      <c r="C175" s="8" t="s">
        <v>1023</v>
      </c>
      <c r="D175" s="8" t="str">
        <f t="array" ref="D175">XLOOKUP(C175,'1851'!C:C,'1851'!D:D)</f>
        <v>EQUILIBRIO</v>
      </c>
      <c r="E175" s="8" t="str">
        <f>VLOOKUP($C175,'1851'!$C:$J,3,FALSE)</f>
        <v>Rojos</v>
      </c>
      <c r="H175" s="8">
        <f>VLOOKUP($C175,'1851'!$C:$J,6,FALSE)</f>
        <v>177</v>
      </c>
      <c r="I175" s="8">
        <f>VLOOKUP($C175,'1851'!$C:$J,7,FALSE)</f>
        <v>128</v>
      </c>
      <c r="J175" s="8">
        <f>VLOOKUP($C175,'1851'!$C:$J,8,FALSE)</f>
        <v>132</v>
      </c>
      <c r="K175" s="8" t="s">
        <v>11</v>
      </c>
      <c r="L175" s="8" t="s">
        <v>29</v>
      </c>
    </row>
    <row r="176" ht="14.25" customHeight="1">
      <c r="A176" s="8" t="s">
        <v>3072</v>
      </c>
      <c r="B176" s="8" t="s">
        <v>817</v>
      </c>
      <c r="C176" s="8" t="s">
        <v>1025</v>
      </c>
      <c r="D176" s="8" t="str">
        <f t="array" ref="D176">XLOOKUP(C176,'1851'!C:C,'1851'!D:D)</f>
        <v>XIMENA</v>
      </c>
      <c r="E176" s="8" t="str">
        <f>VLOOKUP($C176,'1851'!$C:$J,3,FALSE)</f>
        <v>Rojos</v>
      </c>
      <c r="H176" s="8">
        <f>VLOOKUP($C176,'1851'!$C:$J,6,FALSE)</f>
        <v>153</v>
      </c>
      <c r="I176" s="8">
        <f>VLOOKUP($C176,'1851'!$C:$J,7,FALSE)</f>
        <v>102</v>
      </c>
      <c r="J176" s="8">
        <f>VLOOKUP($C176,'1851'!$C:$J,8,FALSE)</f>
        <v>105</v>
      </c>
      <c r="K176" s="8" t="s">
        <v>11</v>
      </c>
      <c r="L176" s="8" t="s">
        <v>29</v>
      </c>
    </row>
    <row r="177" ht="14.25" customHeight="1">
      <c r="A177" s="8" t="s">
        <v>3072</v>
      </c>
      <c r="B177" s="8" t="s">
        <v>168</v>
      </c>
      <c r="C177" s="8" t="s">
        <v>310</v>
      </c>
      <c r="D177" s="8" t="str">
        <f t="array" ref="D177">XLOOKUP(C177,'1851'!C:C,'1851'!D:D)</f>
        <v>VIAJERO</v>
      </c>
      <c r="E177" s="8" t="str">
        <f>VLOOKUP($C177,'1851'!$C:$J,3,FALSE)</f>
        <v>Rojos</v>
      </c>
      <c r="F177" s="8" t="str">
        <f>VLOOKUP($C177,'1851'!$C:$J,4,FALSE)</f>
        <v>Cafés</v>
      </c>
      <c r="G177" s="8" t="str">
        <f>VLOOKUP($C177,'1851'!$C:$J,5,FALSE)</f>
        <v>Pasteles</v>
      </c>
      <c r="H177" s="8">
        <f>VLOOKUP($C177,'1851'!$C:$J,6,FALSE)</f>
        <v>231</v>
      </c>
      <c r="I177" s="8">
        <f>VLOOKUP($C177,'1851'!$C:$J,7,FALSE)</f>
        <v>205</v>
      </c>
      <c r="J177" s="8">
        <f>VLOOKUP($C177,'1851'!$C:$J,8,FALSE)</f>
        <v>202</v>
      </c>
      <c r="K177" s="8" t="s">
        <v>11</v>
      </c>
      <c r="L177" s="8" t="s">
        <v>29</v>
      </c>
    </row>
    <row r="178" ht="14.25" customHeight="1">
      <c r="A178" s="8" t="s">
        <v>3072</v>
      </c>
      <c r="B178" s="8" t="s">
        <v>168</v>
      </c>
      <c r="C178" s="8" t="s">
        <v>312</v>
      </c>
      <c r="D178" s="8" t="str">
        <f t="array" ref="D178">XLOOKUP(C178,'1851'!C:C,'1851'!D:D)</f>
        <v>Reflexión</v>
      </c>
      <c r="E178" s="8" t="str">
        <f>VLOOKUP($C178,'1851'!$C:$J,3,FALSE)</f>
        <v>Rojos</v>
      </c>
      <c r="F178" s="8" t="str">
        <f>VLOOKUP($C178,'1851'!$C:$J,4,FALSE)</f>
        <v>Cafés</v>
      </c>
      <c r="G178" s="8" t="str">
        <f>VLOOKUP($C178,'1851'!$C:$J,5,FALSE)</f>
        <v>Pasteles</v>
      </c>
      <c r="H178" s="8">
        <f>VLOOKUP($C178,'1851'!$C:$J,6,FALSE)</f>
        <v>218</v>
      </c>
      <c r="I178" s="8">
        <f>VLOOKUP($C178,'1851'!$C:$J,7,FALSE)</f>
        <v>187</v>
      </c>
      <c r="J178" s="8">
        <f>VLOOKUP($C178,'1851'!$C:$J,8,FALSE)</f>
        <v>185</v>
      </c>
      <c r="K178" s="8" t="s">
        <v>11</v>
      </c>
      <c r="L178" s="8" t="s">
        <v>29</v>
      </c>
    </row>
    <row r="179" ht="14.25" customHeight="1">
      <c r="A179" s="8" t="s">
        <v>3072</v>
      </c>
      <c r="B179" s="8" t="s">
        <v>814</v>
      </c>
      <c r="C179" s="8" t="s">
        <v>1027</v>
      </c>
      <c r="D179" s="8" t="str">
        <f t="array" ref="D179">XLOOKUP(C179,'1851'!C:C,'1851'!D:D)</f>
        <v>CANTERA ROSA</v>
      </c>
      <c r="E179" s="8" t="str">
        <f>VLOOKUP($C179,'1851'!$C:$J,3,FALSE)</f>
        <v>Rojos</v>
      </c>
      <c r="F179" s="8" t="str">
        <f>VLOOKUP($C179,'1851'!$C:$J,4,FALSE)</f>
        <v>Cafés</v>
      </c>
      <c r="H179" s="8">
        <f>VLOOKUP($C179,'1851'!$C:$J,6,FALSE)</f>
        <v>187</v>
      </c>
      <c r="I179" s="8">
        <f>VLOOKUP($C179,'1851'!$C:$J,7,FALSE)</f>
        <v>149</v>
      </c>
      <c r="J179" s="8">
        <f>VLOOKUP($C179,'1851'!$C:$J,8,FALSE)</f>
        <v>147</v>
      </c>
      <c r="K179" s="8" t="s">
        <v>11</v>
      </c>
      <c r="L179" s="8" t="s">
        <v>29</v>
      </c>
    </row>
    <row r="180" ht="14.25" customHeight="1">
      <c r="A180" s="8" t="s">
        <v>3072</v>
      </c>
      <c r="B180" s="8" t="s">
        <v>817</v>
      </c>
      <c r="C180" s="8" t="s">
        <v>1029</v>
      </c>
      <c r="D180" s="8" t="str">
        <f t="array" ref="D180">XLOOKUP(C180,'1851'!C:C,'1851'!D:D)</f>
        <v>SEDUCCIÓN</v>
      </c>
      <c r="E180" s="8" t="str">
        <f>VLOOKUP($C180,'1851'!$C:$J,3,FALSE)</f>
        <v>Rojos</v>
      </c>
      <c r="F180" s="8" t="str">
        <f>VLOOKUP($C180,'1851'!$C:$J,4,FALSE)</f>
        <v>Cafés</v>
      </c>
      <c r="H180" s="8">
        <f>VLOOKUP($C180,'1851'!$C:$J,6,FALSE)</f>
        <v>163</v>
      </c>
      <c r="I180" s="8">
        <f>VLOOKUP($C180,'1851'!$C:$J,7,FALSE)</f>
        <v>119</v>
      </c>
      <c r="J180" s="8">
        <f>VLOOKUP($C180,'1851'!$C:$J,8,FALSE)</f>
        <v>115</v>
      </c>
      <c r="K180" s="8" t="s">
        <v>11</v>
      </c>
      <c r="L180" s="8" t="s">
        <v>29</v>
      </c>
    </row>
    <row r="181" ht="14.25" customHeight="1">
      <c r="A181" s="8" t="s">
        <v>3072</v>
      </c>
      <c r="B181" s="8" t="s">
        <v>817</v>
      </c>
      <c r="C181" s="8" t="s">
        <v>1031</v>
      </c>
      <c r="D181" s="8" t="str">
        <f t="array" ref="D181">XLOOKUP(C181,'1851'!C:C,'1851'!D:D)</f>
        <v>TERRA NOVA</v>
      </c>
      <c r="E181" s="8" t="str">
        <f>VLOOKUP($C181,'1851'!$C:$J,3,FALSE)</f>
        <v>Rojos</v>
      </c>
      <c r="F181" s="8" t="str">
        <f>VLOOKUP($C181,'1851'!$C:$J,4,FALSE)</f>
        <v>Cafés</v>
      </c>
      <c r="H181" s="8">
        <f>VLOOKUP($C181,'1851'!$C:$J,6,FALSE)</f>
        <v>142</v>
      </c>
      <c r="I181" s="8">
        <f>VLOOKUP($C181,'1851'!$C:$J,7,FALSE)</f>
        <v>97</v>
      </c>
      <c r="J181" s="8">
        <f>VLOOKUP($C181,'1851'!$C:$J,8,FALSE)</f>
        <v>92</v>
      </c>
      <c r="K181" s="8" t="s">
        <v>11</v>
      </c>
      <c r="L181" s="8" t="s">
        <v>29</v>
      </c>
    </row>
    <row r="182" ht="14.25" customHeight="1">
      <c r="A182" s="8" t="s">
        <v>3072</v>
      </c>
      <c r="B182" s="8" t="s">
        <v>168</v>
      </c>
      <c r="C182" s="8" t="s">
        <v>314</v>
      </c>
      <c r="D182" s="8" t="str">
        <f t="array" ref="D182">XLOOKUP(C182,'1851'!C:C,'1851'!D:D)</f>
        <v>LLUVIA DE ESTRELLAS</v>
      </c>
      <c r="E182" s="8" t="str">
        <f>VLOOKUP($C182,'1851'!$C:$J,3,FALSE)</f>
        <v>Cafés</v>
      </c>
      <c r="F182" s="8" t="str">
        <f>VLOOKUP($C182,'1851'!$C:$J,4,FALSE)</f>
        <v>Pasteles</v>
      </c>
      <c r="H182" s="8">
        <f>VLOOKUP($C182,'1851'!$C:$J,6,FALSE)</f>
        <v>236</v>
      </c>
      <c r="I182" s="8">
        <f>VLOOKUP($C182,'1851'!$C:$J,7,FALSE)</f>
        <v>232</v>
      </c>
      <c r="J182" s="8">
        <f>VLOOKUP($C182,'1851'!$C:$J,8,FALSE)</f>
        <v>225</v>
      </c>
      <c r="K182" s="8" t="s">
        <v>11</v>
      </c>
      <c r="L182" s="8" t="s">
        <v>29</v>
      </c>
    </row>
    <row r="183" ht="14.25" customHeight="1">
      <c r="A183" s="8" t="s">
        <v>3072</v>
      </c>
      <c r="B183" s="8" t="s">
        <v>168</v>
      </c>
      <c r="C183" s="8" t="s">
        <v>316</v>
      </c>
      <c r="D183" s="8" t="str">
        <f t="array" ref="D183">XLOOKUP(C183,'1851'!C:C,'1851'!D:D)</f>
        <v>TÉ DE CAOBA</v>
      </c>
      <c r="E183" s="8" t="str">
        <f>VLOOKUP($C183,'1851'!$C:$J,3,FALSE)</f>
        <v>Cafés</v>
      </c>
      <c r="F183" s="8" t="str">
        <f>VLOOKUP($C183,'1851'!$C:$J,4,FALSE)</f>
        <v>Pasteles</v>
      </c>
      <c r="H183" s="8">
        <f>VLOOKUP($C183,'1851'!$C:$J,6,FALSE)</f>
        <v>213</v>
      </c>
      <c r="I183" s="8">
        <f>VLOOKUP($C183,'1851'!$C:$J,7,FALSE)</f>
        <v>199</v>
      </c>
      <c r="J183" s="8">
        <f>VLOOKUP($C183,'1851'!$C:$J,8,FALSE)</f>
        <v>192</v>
      </c>
      <c r="K183" s="8" t="s">
        <v>11</v>
      </c>
      <c r="L183" s="8" t="s">
        <v>29</v>
      </c>
    </row>
    <row r="184" ht="14.25" customHeight="1">
      <c r="A184" s="8" t="s">
        <v>3072</v>
      </c>
      <c r="B184" s="8" t="s">
        <v>814</v>
      </c>
      <c r="C184" s="8" t="s">
        <v>1033</v>
      </c>
      <c r="D184" s="8" t="str">
        <f t="array" ref="D184">XLOOKUP(C184,'1851'!C:C,'1851'!D:D)</f>
        <v>AMIGO MÍO</v>
      </c>
      <c r="E184" s="8" t="str">
        <f>VLOOKUP($C184,'1851'!$C:$J,3,FALSE)</f>
        <v>Cafés</v>
      </c>
      <c r="H184" s="8">
        <f>VLOOKUP($C184,'1851'!$C:$J,6,FALSE)</f>
        <v>184</v>
      </c>
      <c r="I184" s="8">
        <f>VLOOKUP($C184,'1851'!$C:$J,7,FALSE)</f>
        <v>165</v>
      </c>
      <c r="J184" s="8">
        <f>VLOOKUP($C184,'1851'!$C:$J,8,FALSE)</f>
        <v>157</v>
      </c>
      <c r="K184" s="8" t="s">
        <v>11</v>
      </c>
      <c r="L184" s="8" t="s">
        <v>29</v>
      </c>
    </row>
    <row r="185" ht="14.25" customHeight="1">
      <c r="A185" s="8" t="s">
        <v>3072</v>
      </c>
      <c r="B185" s="8" t="s">
        <v>817</v>
      </c>
      <c r="C185" s="8" t="s">
        <v>1035</v>
      </c>
      <c r="D185" s="8" t="str">
        <f t="array" ref="D185">XLOOKUP(C185,'1851'!C:C,'1851'!D:D)</f>
        <v>BARRIO GÓTICO</v>
      </c>
      <c r="E185" s="8" t="str">
        <f>VLOOKUP($C185,'1851'!$C:$J,3,FALSE)</f>
        <v>Cafés</v>
      </c>
      <c r="H185" s="8">
        <f>VLOOKUP($C185,'1851'!$C:$J,6,FALSE)</f>
        <v>159</v>
      </c>
      <c r="I185" s="8">
        <f>VLOOKUP($C185,'1851'!$C:$J,7,FALSE)</f>
        <v>137</v>
      </c>
      <c r="J185" s="8">
        <f>VLOOKUP($C185,'1851'!$C:$J,8,FALSE)</f>
        <v>128</v>
      </c>
      <c r="K185" s="8" t="s">
        <v>11</v>
      </c>
      <c r="L185" s="8" t="s">
        <v>29</v>
      </c>
    </row>
    <row r="186" ht="14.25" customHeight="1">
      <c r="A186" s="8" t="s">
        <v>3072</v>
      </c>
      <c r="B186" s="8" t="s">
        <v>817</v>
      </c>
      <c r="C186" s="8" t="s">
        <v>1037</v>
      </c>
      <c r="D186" s="8" t="str">
        <f t="array" ref="D186">XLOOKUP(C186,'1851'!C:C,'1851'!D:D)</f>
        <v>AROMA TABACO</v>
      </c>
      <c r="E186" s="8" t="str">
        <f>VLOOKUP($C186,'1851'!$C:$J,3,FALSE)</f>
        <v>Cafés</v>
      </c>
      <c r="H186" s="8">
        <f>VLOOKUP($C186,'1851'!$C:$J,6,FALSE)</f>
        <v>136</v>
      </c>
      <c r="I186" s="8">
        <f>VLOOKUP($C186,'1851'!$C:$J,7,FALSE)</f>
        <v>113</v>
      </c>
      <c r="J186" s="8">
        <f>VLOOKUP($C186,'1851'!$C:$J,8,FALSE)</f>
        <v>104</v>
      </c>
      <c r="K186" s="8" t="s">
        <v>11</v>
      </c>
      <c r="L186" s="8" t="s">
        <v>29</v>
      </c>
    </row>
    <row r="187" ht="14.25" customHeight="1">
      <c r="A187" s="8" t="s">
        <v>3072</v>
      </c>
      <c r="B187" s="8" t="s">
        <v>168</v>
      </c>
      <c r="C187" s="8" t="s">
        <v>318</v>
      </c>
      <c r="D187" s="8" t="str">
        <f t="array" ref="D187">XLOOKUP(C187,'1851'!C:C,'1851'!D:D)</f>
        <v>LUZ ANCESTRAL</v>
      </c>
      <c r="E187" s="8" t="str">
        <f>VLOOKUP($C187,'1851'!$C:$J,3,FALSE)</f>
        <v>Cafés</v>
      </c>
      <c r="F187" s="8" t="str">
        <f>VLOOKUP($C187,'1851'!$C:$J,4,FALSE)</f>
        <v>Grises</v>
      </c>
      <c r="G187" s="8" t="str">
        <f>VLOOKUP($C187,'1851'!$C:$J,5,FALSE)</f>
        <v>Pasteles</v>
      </c>
      <c r="H187" s="8">
        <f>VLOOKUP($C187,'1851'!$C:$J,6,FALSE)</f>
        <v>215</v>
      </c>
      <c r="I187" s="8">
        <f>VLOOKUP($C187,'1851'!$C:$J,7,FALSE)</f>
        <v>207</v>
      </c>
      <c r="J187" s="8">
        <f>VLOOKUP($C187,'1851'!$C:$J,8,FALSE)</f>
        <v>202</v>
      </c>
      <c r="K187" s="8" t="s">
        <v>11</v>
      </c>
      <c r="L187" s="8" t="s">
        <v>29</v>
      </c>
    </row>
    <row r="188" ht="14.25" customHeight="1">
      <c r="A188" s="8" t="s">
        <v>3072</v>
      </c>
      <c r="B188" s="8" t="s">
        <v>168</v>
      </c>
      <c r="C188" s="8" t="s">
        <v>320</v>
      </c>
      <c r="D188" s="8" t="str">
        <f t="array" ref="D188">XLOOKUP(C188,'1851'!C:C,'1851'!D:D)</f>
        <v>PIEDRA PÓMEZ</v>
      </c>
      <c r="E188" s="8" t="str">
        <f>VLOOKUP($C188,'1851'!$C:$J,3,FALSE)</f>
        <v>Cafés</v>
      </c>
      <c r="F188" s="8" t="str">
        <f>VLOOKUP($C188,'1851'!$C:$J,4,FALSE)</f>
        <v>Grises</v>
      </c>
      <c r="G188" s="8" t="str">
        <f>VLOOKUP($C188,'1851'!$C:$J,5,FALSE)</f>
        <v>Pasteles</v>
      </c>
      <c r="H188" s="8">
        <f>VLOOKUP($C188,'1851'!$C:$J,6,FALSE)</f>
        <v>205</v>
      </c>
      <c r="I188" s="8">
        <f>VLOOKUP($C188,'1851'!$C:$J,7,FALSE)</f>
        <v>194</v>
      </c>
      <c r="J188" s="8">
        <f>VLOOKUP($C188,'1851'!$C:$J,8,FALSE)</f>
        <v>189</v>
      </c>
      <c r="K188" s="8" t="s">
        <v>11</v>
      </c>
      <c r="L188" s="8" t="s">
        <v>29</v>
      </c>
    </row>
    <row r="189" ht="14.25" customHeight="1">
      <c r="A189" s="8" t="s">
        <v>3072</v>
      </c>
      <c r="B189" s="8" t="s">
        <v>814</v>
      </c>
      <c r="C189" s="8" t="s">
        <v>1039</v>
      </c>
      <c r="D189" s="8" t="str">
        <f t="array" ref="D189">XLOOKUP(C189,'1851'!C:C,'1851'!D:D)</f>
        <v>SOLOLOY</v>
      </c>
      <c r="E189" s="8" t="str">
        <f>VLOOKUP($C189,'1851'!$C:$J,3,FALSE)</f>
        <v>Cafés</v>
      </c>
      <c r="F189" s="8" t="str">
        <f>VLOOKUP($C189,'1851'!$C:$J,4,FALSE)</f>
        <v>Grises</v>
      </c>
      <c r="H189" s="8">
        <f>VLOOKUP($C189,'1851'!$C:$J,6,FALSE)</f>
        <v>174</v>
      </c>
      <c r="I189" s="8">
        <f>VLOOKUP($C189,'1851'!$C:$J,7,FALSE)</f>
        <v>159</v>
      </c>
      <c r="J189" s="8">
        <f>VLOOKUP($C189,'1851'!$C:$J,8,FALSE)</f>
        <v>153</v>
      </c>
      <c r="K189" s="8" t="s">
        <v>11</v>
      </c>
      <c r="L189" s="8" t="s">
        <v>29</v>
      </c>
    </row>
    <row r="190" ht="14.25" customHeight="1">
      <c r="A190" s="8" t="s">
        <v>3072</v>
      </c>
      <c r="B190" s="8" t="s">
        <v>817</v>
      </c>
      <c r="C190" s="8" t="s">
        <v>1041</v>
      </c>
      <c r="D190" s="8" t="str">
        <f t="array" ref="D190">XLOOKUP(C190,'1851'!C:C,'1851'!D:D)</f>
        <v>ABADÍA</v>
      </c>
      <c r="E190" s="8" t="str">
        <f>VLOOKUP($C190,'1851'!$C:$J,3,FALSE)</f>
        <v>Cafés</v>
      </c>
      <c r="F190" s="8" t="str">
        <f>VLOOKUP($C190,'1851'!$C:$J,4,FALSE)</f>
        <v>Grises</v>
      </c>
      <c r="H190" s="8">
        <f>VLOOKUP($C190,'1851'!$C:$J,6,FALSE)</f>
        <v>155</v>
      </c>
      <c r="I190" s="8">
        <f>VLOOKUP($C190,'1851'!$C:$J,7,FALSE)</f>
        <v>137</v>
      </c>
      <c r="J190" s="8">
        <f>VLOOKUP($C190,'1851'!$C:$J,8,FALSE)</f>
        <v>129</v>
      </c>
      <c r="K190" s="8" t="s">
        <v>11</v>
      </c>
      <c r="L190" s="8" t="s">
        <v>29</v>
      </c>
    </row>
    <row r="191" ht="14.25" customHeight="1">
      <c r="A191" s="8" t="s">
        <v>3072</v>
      </c>
      <c r="B191" s="8" t="s">
        <v>817</v>
      </c>
      <c r="C191" s="8" t="s">
        <v>1043</v>
      </c>
      <c r="D191" s="8" t="str">
        <f t="array" ref="D191">XLOOKUP(C191,'1851'!C:C,'1851'!D:D)</f>
        <v>Tenue soñado</v>
      </c>
      <c r="E191" s="8" t="str">
        <f>VLOOKUP($C191,'1851'!$C:$J,3,FALSE)</f>
        <v>Cafés</v>
      </c>
      <c r="H191" s="8">
        <f>VLOOKUP($C191,'1851'!$C:$J,6,FALSE)</f>
        <v>129</v>
      </c>
      <c r="I191" s="8">
        <f>VLOOKUP($C191,'1851'!$C:$J,7,FALSE)</f>
        <v>111</v>
      </c>
      <c r="J191" s="8">
        <f>VLOOKUP($C191,'1851'!$C:$J,8,FALSE)</f>
        <v>104</v>
      </c>
      <c r="K191" s="8" t="s">
        <v>11</v>
      </c>
      <c r="L191" s="8" t="s">
        <v>29</v>
      </c>
    </row>
    <row r="192" ht="14.25" customHeight="1">
      <c r="A192" s="8" t="s">
        <v>3072</v>
      </c>
      <c r="B192" s="8" t="s">
        <v>168</v>
      </c>
      <c r="C192" s="8" t="s">
        <v>322</v>
      </c>
      <c r="D192" s="8" t="str">
        <f t="array" ref="D192">XLOOKUP(C192,'1851'!C:C,'1851'!D:D)</f>
        <v>TUNDRA ÁRTICA</v>
      </c>
      <c r="E192" s="8" t="str">
        <f>VLOOKUP($C192,'1851'!$C:$J,3,FALSE)</f>
        <v>Grises</v>
      </c>
      <c r="F192" s="8" t="str">
        <f>VLOOKUP($C192,'1851'!$C:$J,4,FALSE)</f>
        <v>Pasteles</v>
      </c>
      <c r="H192" s="8">
        <f>VLOOKUP($C192,'1851'!$C:$J,6,FALSE)</f>
        <v>237</v>
      </c>
      <c r="I192" s="8">
        <f>VLOOKUP($C192,'1851'!$C:$J,7,FALSE)</f>
        <v>235</v>
      </c>
      <c r="J192" s="8">
        <f>VLOOKUP($C192,'1851'!$C:$J,8,FALSE)</f>
        <v>228</v>
      </c>
      <c r="K192" s="8" t="s">
        <v>11</v>
      </c>
      <c r="L192" s="8" t="s">
        <v>29</v>
      </c>
    </row>
    <row r="193" ht="14.25" customHeight="1">
      <c r="A193" s="8" t="s">
        <v>3072</v>
      </c>
      <c r="B193" s="8" t="s">
        <v>168</v>
      </c>
      <c r="C193" s="8" t="s">
        <v>324</v>
      </c>
      <c r="D193" s="8" t="str">
        <f t="array" ref="D193">XLOOKUP(C193,'1851'!C:C,'1851'!D:D)</f>
        <v>BRUMA MATINAL</v>
      </c>
      <c r="E193" s="8" t="str">
        <f>VLOOKUP($C193,'1851'!$C:$J,3,FALSE)</f>
        <v>Grises</v>
      </c>
      <c r="F193" s="8" t="str">
        <f>VLOOKUP($C193,'1851'!$C:$J,4,FALSE)</f>
        <v>Pasteles</v>
      </c>
      <c r="H193" s="8">
        <f>VLOOKUP($C193,'1851'!$C:$J,6,FALSE)</f>
        <v>210</v>
      </c>
      <c r="I193" s="8">
        <f>VLOOKUP($C193,'1851'!$C:$J,7,FALSE)</f>
        <v>208</v>
      </c>
      <c r="J193" s="8">
        <f>VLOOKUP($C193,'1851'!$C:$J,8,FALSE)</f>
        <v>202</v>
      </c>
      <c r="K193" s="8" t="s">
        <v>11</v>
      </c>
      <c r="L193" s="8" t="s">
        <v>29</v>
      </c>
    </row>
    <row r="194" ht="14.25" customHeight="1">
      <c r="A194" s="8" t="s">
        <v>3072</v>
      </c>
      <c r="B194" s="8" t="s">
        <v>814</v>
      </c>
      <c r="C194" s="8" t="s">
        <v>1045</v>
      </c>
      <c r="D194" s="8" t="str">
        <f t="array" ref="D194">XLOOKUP(C194,'1851'!C:C,'1851'!D:D)</f>
        <v>CANTERA GRIS</v>
      </c>
      <c r="E194" s="8" t="str">
        <f>VLOOKUP($C194,'1851'!$C:$J,3,FALSE)</f>
        <v>Grises</v>
      </c>
      <c r="H194" s="8">
        <f>VLOOKUP($C194,'1851'!$C:$J,6,FALSE)</f>
        <v>179</v>
      </c>
      <c r="I194" s="8">
        <f>VLOOKUP($C194,'1851'!$C:$J,7,FALSE)</f>
        <v>178</v>
      </c>
      <c r="J194" s="8">
        <f>VLOOKUP($C194,'1851'!$C:$J,8,FALSE)</f>
        <v>171</v>
      </c>
      <c r="K194" s="8" t="s">
        <v>11</v>
      </c>
      <c r="L194" s="8" t="s">
        <v>29</v>
      </c>
    </row>
    <row r="195" ht="14.25" customHeight="1">
      <c r="A195" s="8" t="s">
        <v>3072</v>
      </c>
      <c r="B195" s="8" t="s">
        <v>817</v>
      </c>
      <c r="C195" s="8" t="s">
        <v>1047</v>
      </c>
      <c r="D195" s="8" t="str">
        <f t="array" ref="D195">XLOOKUP(C195,'1851'!C:C,'1851'!D:D)</f>
        <v>EN LA SOMBRA</v>
      </c>
      <c r="E195" s="8" t="str">
        <f>VLOOKUP($C195,'1851'!$C:$J,3,FALSE)</f>
        <v>Grises</v>
      </c>
      <c r="H195" s="8">
        <f>VLOOKUP($C195,'1851'!$C:$J,6,FALSE)</f>
        <v>155</v>
      </c>
      <c r="I195" s="8">
        <f>VLOOKUP($C195,'1851'!$C:$J,7,FALSE)</f>
        <v>152</v>
      </c>
      <c r="J195" s="8">
        <f>VLOOKUP($C195,'1851'!$C:$J,8,FALSE)</f>
        <v>145</v>
      </c>
      <c r="K195" s="8" t="s">
        <v>11</v>
      </c>
      <c r="L195" s="8" t="s">
        <v>29</v>
      </c>
    </row>
    <row r="196" ht="14.25" customHeight="1">
      <c r="A196" s="8" t="s">
        <v>3072</v>
      </c>
      <c r="B196" s="8" t="s">
        <v>817</v>
      </c>
      <c r="C196" s="8" t="s">
        <v>1049</v>
      </c>
      <c r="D196" s="8" t="str">
        <f t="array" ref="D196">XLOOKUP(C196,'1851'!C:C,'1851'!D:D)</f>
        <v>TINIEBLAS</v>
      </c>
      <c r="E196" s="8" t="str">
        <f>VLOOKUP($C196,'1851'!$C:$J,3,FALSE)</f>
        <v>Grises</v>
      </c>
      <c r="H196" s="8">
        <f>VLOOKUP($C196,'1851'!$C:$J,6,FALSE)</f>
        <v>127</v>
      </c>
      <c r="I196" s="8">
        <f>VLOOKUP($C196,'1851'!$C:$J,7,FALSE)</f>
        <v>124</v>
      </c>
      <c r="J196" s="8">
        <f>VLOOKUP($C196,'1851'!$C:$J,8,FALSE)</f>
        <v>117</v>
      </c>
      <c r="K196" s="8" t="s">
        <v>11</v>
      </c>
      <c r="L196" s="8" t="s">
        <v>29</v>
      </c>
    </row>
    <row r="197" ht="14.25" customHeight="1">
      <c r="A197" s="8" t="s">
        <v>3072</v>
      </c>
      <c r="B197" s="8" t="s">
        <v>168</v>
      </c>
      <c r="C197" s="8" t="s">
        <v>326</v>
      </c>
      <c r="D197" s="8" t="str">
        <f t="array" ref="D197">XLOOKUP(C197,'1851'!C:C,'1851'!D:D)</f>
        <v>LUZ DE VENUS</v>
      </c>
      <c r="E197" s="8" t="str">
        <f>VLOOKUP($C197,'1851'!$C:$J,3,FALSE)</f>
        <v>Grises</v>
      </c>
      <c r="F197" s="8" t="str">
        <f>VLOOKUP($C197,'1851'!$C:$J,4,FALSE)</f>
        <v>Pasteles</v>
      </c>
      <c r="H197" s="8">
        <f>VLOOKUP($C197,'1851'!$C:$J,6,FALSE)</f>
        <v>221</v>
      </c>
      <c r="I197" s="8">
        <f>VLOOKUP($C197,'1851'!$C:$J,7,FALSE)</f>
        <v>220</v>
      </c>
      <c r="J197" s="8">
        <f>VLOOKUP($C197,'1851'!$C:$J,8,FALSE)</f>
        <v>214</v>
      </c>
      <c r="K197" s="8" t="s">
        <v>11</v>
      </c>
      <c r="L197" s="8" t="s">
        <v>29</v>
      </c>
    </row>
    <row r="198" ht="14.25" customHeight="1">
      <c r="A198" s="8" t="s">
        <v>3072</v>
      </c>
      <c r="B198" s="8" t="s">
        <v>168</v>
      </c>
      <c r="C198" s="8" t="s">
        <v>328</v>
      </c>
      <c r="D198" s="8" t="str">
        <f t="array" ref="D198">XLOOKUP(C198,'1851'!C:C,'1851'!D:D)</f>
        <v>GRANITO</v>
      </c>
      <c r="E198" s="8" t="str">
        <f>VLOOKUP($C198,'1851'!$C:$J,3,FALSE)</f>
        <v>Grises</v>
      </c>
      <c r="F198" s="8" t="str">
        <f>VLOOKUP($C198,'1851'!$C:$J,4,FALSE)</f>
        <v>Pasteles</v>
      </c>
      <c r="H198" s="8">
        <f>VLOOKUP($C198,'1851'!$C:$J,6,FALSE)</f>
        <v>207</v>
      </c>
      <c r="I198" s="8">
        <f>VLOOKUP($C198,'1851'!$C:$J,7,FALSE)</f>
        <v>208</v>
      </c>
      <c r="J198" s="8">
        <f>VLOOKUP($C198,'1851'!$C:$J,8,FALSE)</f>
        <v>205</v>
      </c>
      <c r="K198" s="8" t="s">
        <v>11</v>
      </c>
      <c r="L198" s="8" t="s">
        <v>29</v>
      </c>
    </row>
    <row r="199" ht="14.25" customHeight="1">
      <c r="A199" s="8" t="s">
        <v>3072</v>
      </c>
      <c r="B199" s="8" t="s">
        <v>814</v>
      </c>
      <c r="C199" s="8" t="s">
        <v>1051</v>
      </c>
      <c r="D199" s="8" t="str">
        <f t="array" ref="D199">XLOOKUP(C199,'1851'!C:C,'1851'!D:D)</f>
        <v>PIEDRA DE RÍO</v>
      </c>
      <c r="E199" s="8" t="str">
        <f>VLOOKUP($C199,'1851'!$C:$J,3,FALSE)</f>
        <v>Grises</v>
      </c>
      <c r="H199" s="8">
        <f>VLOOKUP($C199,'1851'!$C:$J,6,FALSE)</f>
        <v>173</v>
      </c>
      <c r="I199" s="8">
        <f>VLOOKUP($C199,'1851'!$C:$J,7,FALSE)</f>
        <v>175</v>
      </c>
      <c r="J199" s="8">
        <f>VLOOKUP($C199,'1851'!$C:$J,8,FALSE)</f>
        <v>173</v>
      </c>
      <c r="K199" s="8" t="s">
        <v>11</v>
      </c>
      <c r="L199" s="8" t="s">
        <v>29</v>
      </c>
    </row>
    <row r="200" ht="14.25" customHeight="1">
      <c r="A200" s="8" t="s">
        <v>3072</v>
      </c>
      <c r="B200" s="8" t="s">
        <v>817</v>
      </c>
      <c r="C200" s="8" t="s">
        <v>1053</v>
      </c>
      <c r="D200" s="8" t="str">
        <f t="array" ref="D200">XLOOKUP(C200,'1851'!C:C,'1851'!D:D)</f>
        <v>GRIS ESTÁTICA</v>
      </c>
      <c r="E200" s="8" t="str">
        <f>VLOOKUP($C200,'1851'!$C:$J,3,FALSE)</f>
        <v>Grises</v>
      </c>
      <c r="H200" s="8">
        <f>VLOOKUP($C200,'1851'!$C:$J,6,FALSE)</f>
        <v>144</v>
      </c>
      <c r="I200" s="8">
        <f>VLOOKUP($C200,'1851'!$C:$J,7,FALSE)</f>
        <v>145</v>
      </c>
      <c r="J200" s="8">
        <f>VLOOKUP($C200,'1851'!$C:$J,8,FALSE)</f>
        <v>143</v>
      </c>
      <c r="K200" s="8" t="s">
        <v>11</v>
      </c>
      <c r="L200" s="8" t="s">
        <v>29</v>
      </c>
    </row>
    <row r="201" ht="14.25" customHeight="1">
      <c r="A201" s="8" t="s">
        <v>3072</v>
      </c>
      <c r="B201" s="8" t="s">
        <v>817</v>
      </c>
      <c r="C201" s="8" t="s">
        <v>1055</v>
      </c>
      <c r="D201" s="8" t="str">
        <f t="array" ref="D201">XLOOKUP(C201,'1851'!C:C,'1851'!D:D)</f>
        <v>URBANO</v>
      </c>
      <c r="E201" s="8" t="str">
        <f>VLOOKUP($C201,'1851'!$C:$J,3,FALSE)</f>
        <v>Grises</v>
      </c>
      <c r="H201" s="8">
        <f>VLOOKUP($C201,'1851'!$C:$J,6,FALSE)</f>
        <v>119</v>
      </c>
      <c r="I201" s="8">
        <f>VLOOKUP($C201,'1851'!$C:$J,7,FALSE)</f>
        <v>120</v>
      </c>
      <c r="J201" s="8">
        <f>VLOOKUP($C201,'1851'!$C:$J,8,FALSE)</f>
        <v>119</v>
      </c>
      <c r="K201" s="8" t="s">
        <v>11</v>
      </c>
      <c r="L201" s="8" t="s">
        <v>29</v>
      </c>
    </row>
    <row r="202" ht="14.25" customHeight="1">
      <c r="A202" s="8" t="s">
        <v>3072</v>
      </c>
      <c r="B202" s="8" t="s">
        <v>168</v>
      </c>
      <c r="C202" s="8" t="s">
        <v>330</v>
      </c>
      <c r="D202" s="8" t="str">
        <f t="array" ref="D202">XLOOKUP(C202,'1851'!C:C,'1851'!D:D)</f>
        <v>PAPAS FRITAS</v>
      </c>
      <c r="E202" s="8" t="str">
        <f>VLOOKUP($C202,'1851'!$C:$J,3,FALSE)</f>
        <v>Amarillos</v>
      </c>
      <c r="F202" s="8" t="str">
        <f>VLOOKUP($C202,'1851'!$C:$J,4,FALSE)</f>
        <v>Pasteles</v>
      </c>
      <c r="H202" s="8">
        <f>VLOOKUP($C202,'1851'!$C:$J,6,FALSE)</f>
        <v>250</v>
      </c>
      <c r="I202" s="8">
        <f>VLOOKUP($C202,'1851'!$C:$J,7,FALSE)</f>
        <v>243</v>
      </c>
      <c r="J202" s="8">
        <f>VLOOKUP($C202,'1851'!$C:$J,8,FALSE)</f>
        <v>200</v>
      </c>
      <c r="K202" s="8" t="s">
        <v>11</v>
      </c>
      <c r="L202" s="8" t="s">
        <v>29</v>
      </c>
    </row>
    <row r="203" ht="14.25" customHeight="1">
      <c r="A203" s="8" t="s">
        <v>3072</v>
      </c>
      <c r="B203" s="8" t="s">
        <v>168</v>
      </c>
      <c r="C203" s="8" t="s">
        <v>332</v>
      </c>
      <c r="D203" s="8" t="str">
        <f t="array" ref="D203">XLOOKUP(C203,'1851'!C:C,'1851'!D:D)</f>
        <v>CAMOMILA</v>
      </c>
      <c r="E203" s="8" t="str">
        <f>VLOOKUP($C203,'1851'!$C:$J,3,FALSE)</f>
        <v>Amarillos</v>
      </c>
      <c r="F203" s="8" t="str">
        <f>VLOOKUP($C203,'1851'!$C:$J,4,FALSE)</f>
        <v>Pasteles</v>
      </c>
      <c r="H203" s="8">
        <f>VLOOKUP($C203,'1851'!$C:$J,6,FALSE)</f>
        <v>250</v>
      </c>
      <c r="I203" s="8">
        <f>VLOOKUP($C203,'1851'!$C:$J,7,FALSE)</f>
        <v>238</v>
      </c>
      <c r="J203" s="8">
        <f>VLOOKUP($C203,'1851'!$C:$J,8,FALSE)</f>
        <v>180</v>
      </c>
      <c r="K203" s="8" t="s">
        <v>11</v>
      </c>
      <c r="L203" s="8" t="s">
        <v>29</v>
      </c>
    </row>
    <row r="204" ht="14.25" customHeight="1">
      <c r="A204" s="8" t="s">
        <v>3072</v>
      </c>
      <c r="B204" s="8" t="s">
        <v>814</v>
      </c>
      <c r="C204" s="8" t="s">
        <v>1057</v>
      </c>
      <c r="D204" s="8" t="str">
        <f t="array" ref="D204">XLOOKUP(C204,'1851'!C:C,'1851'!D:D)</f>
        <v>CORBATA DE AZÚCAR</v>
      </c>
      <c r="E204" s="8" t="str">
        <f>VLOOKUP($C204,'1851'!$C:$J,3,FALSE)</f>
        <v>Amarillos</v>
      </c>
      <c r="F204" s="8" t="str">
        <f>VLOOKUP($C204,'1851'!$C:$J,4,FALSE)</f>
        <v/>
      </c>
      <c r="H204" s="8">
        <f>VLOOKUP($C204,'1851'!$C:$J,6,FALSE)</f>
        <v>246</v>
      </c>
      <c r="I204" s="8">
        <f>VLOOKUP($C204,'1851'!$C:$J,7,FALSE)</f>
        <v>223</v>
      </c>
      <c r="J204" s="8">
        <f>VLOOKUP($C204,'1851'!$C:$J,8,FALSE)</f>
        <v>139</v>
      </c>
      <c r="K204" s="8" t="s">
        <v>11</v>
      </c>
      <c r="L204" s="8" t="s">
        <v>29</v>
      </c>
    </row>
    <row r="205" ht="14.25" customHeight="1">
      <c r="A205" s="8" t="s">
        <v>3072</v>
      </c>
      <c r="B205" s="8" t="s">
        <v>817</v>
      </c>
      <c r="C205" s="8" t="s">
        <v>1059</v>
      </c>
      <c r="D205" s="8" t="str">
        <f t="array" ref="D205">XLOOKUP(C205,'1851'!C:C,'1851'!D:D)</f>
        <v>MAÍZ DULCE</v>
      </c>
      <c r="E205" s="8" t="str">
        <f>VLOOKUP($C205,'1851'!$C:$J,3,FALSE)</f>
        <v>Amarillos</v>
      </c>
      <c r="F205" s="8" t="str">
        <f>VLOOKUP($C205,'1851'!$C:$J,4,FALSE)</f>
        <v/>
      </c>
      <c r="H205" s="8">
        <f>VLOOKUP($C205,'1851'!$C:$J,6,FALSE)</f>
        <v>240</v>
      </c>
      <c r="I205" s="8">
        <f>VLOOKUP($C205,'1851'!$C:$J,7,FALSE)</f>
        <v>213</v>
      </c>
      <c r="J205" s="8">
        <f>VLOOKUP($C205,'1851'!$C:$J,8,FALSE)</f>
        <v>113</v>
      </c>
      <c r="K205" s="8" t="s">
        <v>11</v>
      </c>
      <c r="L205" s="8" t="s">
        <v>29</v>
      </c>
    </row>
    <row r="206" ht="14.25" customHeight="1">
      <c r="A206" s="8" t="s">
        <v>3072</v>
      </c>
      <c r="B206" s="8" t="s">
        <v>817</v>
      </c>
      <c r="C206" s="8" t="s">
        <v>1061</v>
      </c>
      <c r="D206" s="8" t="str">
        <f t="array" ref="D206">XLOOKUP(C206,'1851'!C:C,'1851'!D:D)</f>
        <v>Árnica</v>
      </c>
      <c r="E206" s="8" t="str">
        <f>VLOOKUP($C206,'1851'!$C:$J,3,FALSE)</f>
        <v>Amarillos</v>
      </c>
      <c r="F206" s="8" t="str">
        <f>VLOOKUP($C206,'1851'!$C:$J,4,FALSE)</f>
        <v/>
      </c>
      <c r="H206" s="8">
        <f>VLOOKUP($C206,'1851'!$C:$J,6,FALSE)</f>
        <v>232</v>
      </c>
      <c r="I206" s="8">
        <f>VLOOKUP($C206,'1851'!$C:$J,7,FALSE)</f>
        <v>201</v>
      </c>
      <c r="J206" s="8">
        <f>VLOOKUP($C206,'1851'!$C:$J,8,FALSE)</f>
        <v>87</v>
      </c>
      <c r="K206" s="8" t="s">
        <v>11</v>
      </c>
      <c r="L206" s="8" t="s">
        <v>29</v>
      </c>
    </row>
    <row r="207" ht="14.25" customHeight="1">
      <c r="A207" s="8" t="s">
        <v>3072</v>
      </c>
      <c r="B207" s="8" t="s">
        <v>168</v>
      </c>
      <c r="C207" s="8" t="s">
        <v>334</v>
      </c>
      <c r="D207" s="8" t="str">
        <f t="array" ref="D207">XLOOKUP(C207,'1851'!C:C,'1851'!D:D)</f>
        <v>Passiflora</v>
      </c>
      <c r="E207" s="8" t="str">
        <f>VLOOKUP($C207,'1851'!$C:$J,3,FALSE)</f>
        <v>Amarillos</v>
      </c>
      <c r="F207" s="8" t="str">
        <f>VLOOKUP($C207,'1851'!$C:$J,4,FALSE)</f>
        <v>Pasteles</v>
      </c>
      <c r="H207" s="8">
        <f>VLOOKUP($C207,'1851'!$C:$J,6,FALSE)</f>
        <v>250</v>
      </c>
      <c r="I207" s="8">
        <f>VLOOKUP($C207,'1851'!$C:$J,7,FALSE)</f>
        <v>244</v>
      </c>
      <c r="J207" s="8">
        <f>VLOOKUP($C207,'1851'!$C:$J,8,FALSE)</f>
        <v>204</v>
      </c>
      <c r="K207" s="8" t="s">
        <v>11</v>
      </c>
      <c r="L207" s="8" t="s">
        <v>29</v>
      </c>
    </row>
    <row r="208" ht="14.25" customHeight="1">
      <c r="A208" s="8" t="s">
        <v>3072</v>
      </c>
      <c r="B208" s="8" t="s">
        <v>168</v>
      </c>
      <c r="C208" s="8" t="s">
        <v>336</v>
      </c>
      <c r="D208" s="8" t="str">
        <f t="array" ref="D208">XLOOKUP(C208,'1851'!C:C,'1851'!D:D)</f>
        <v>CONCHA DE VAINILLA</v>
      </c>
      <c r="E208" s="8" t="str">
        <f>VLOOKUP($C208,'1851'!$C:$J,3,FALSE)</f>
        <v>Amarillos</v>
      </c>
      <c r="F208" s="8" t="str">
        <f>VLOOKUP($C208,'1851'!$C:$J,4,FALSE)</f>
        <v>Pasteles</v>
      </c>
      <c r="H208" s="8">
        <f>VLOOKUP($C208,'1851'!$C:$J,6,FALSE)</f>
        <v>246</v>
      </c>
      <c r="I208" s="8">
        <f>VLOOKUP($C208,'1851'!$C:$J,7,FALSE)</f>
        <v>235</v>
      </c>
      <c r="J208" s="8">
        <f>VLOOKUP($C208,'1851'!$C:$J,8,FALSE)</f>
        <v>185</v>
      </c>
      <c r="K208" s="8" t="s">
        <v>11</v>
      </c>
      <c r="L208" s="8" t="s">
        <v>29</v>
      </c>
    </row>
    <row r="209" ht="14.25" customHeight="1">
      <c r="A209" s="8" t="s">
        <v>3072</v>
      </c>
      <c r="B209" s="8" t="s">
        <v>814</v>
      </c>
      <c r="C209" s="8" t="s">
        <v>1063</v>
      </c>
      <c r="D209" s="8" t="str">
        <f t="array" ref="D209">XLOOKUP(C209,'1851'!C:C,'1851'!D:D)</f>
        <v>CAMPO DE TRIGO</v>
      </c>
      <c r="E209" s="8" t="str">
        <f>VLOOKUP($C209,'1851'!$C:$J,3,FALSE)</f>
        <v>Amarillos</v>
      </c>
      <c r="H209" s="8">
        <f>VLOOKUP($C209,'1851'!$C:$J,6,FALSE)</f>
        <v>236</v>
      </c>
      <c r="I209" s="8">
        <f>VLOOKUP($C209,'1851'!$C:$J,7,FALSE)</f>
        <v>220</v>
      </c>
      <c r="J209" s="8">
        <f>VLOOKUP($C209,'1851'!$C:$J,8,FALSE)</f>
        <v>149</v>
      </c>
      <c r="K209" s="8" t="s">
        <v>11</v>
      </c>
      <c r="L209" s="8" t="s">
        <v>29</v>
      </c>
    </row>
    <row r="210" ht="14.25" customHeight="1">
      <c r="A210" s="8" t="s">
        <v>3072</v>
      </c>
      <c r="B210" s="8" t="s">
        <v>817</v>
      </c>
      <c r="C210" s="8" t="s">
        <v>1065</v>
      </c>
      <c r="D210" s="8" t="str">
        <f t="array" ref="D210">XLOOKUP(C210,'1851'!C:C,'1851'!D:D)</f>
        <v>GRANILLO</v>
      </c>
      <c r="E210" s="8" t="str">
        <f>VLOOKUP($C210,'1851'!$C:$J,3,FALSE)</f>
        <v>Amarillos</v>
      </c>
      <c r="H210" s="8">
        <f>VLOOKUP($C210,'1851'!$C:$J,6,FALSE)</f>
        <v>232</v>
      </c>
      <c r="I210" s="8">
        <f>VLOOKUP($C210,'1851'!$C:$J,7,FALSE)</f>
        <v>210</v>
      </c>
      <c r="J210" s="8">
        <f>VLOOKUP($C210,'1851'!$C:$J,8,FALSE)</f>
        <v>124</v>
      </c>
      <c r="K210" s="8" t="s">
        <v>11</v>
      </c>
      <c r="L210" s="8" t="s">
        <v>29</v>
      </c>
    </row>
    <row r="211" ht="14.25" customHeight="1">
      <c r="A211" s="8" t="s">
        <v>3072</v>
      </c>
      <c r="B211" s="8" t="s">
        <v>817</v>
      </c>
      <c r="C211" s="8" t="s">
        <v>1067</v>
      </c>
      <c r="D211" s="8" t="str">
        <f t="array" ref="D211">XLOOKUP(C211,'1851'!C:C,'1851'!D:D)</f>
        <v>LINGOTE DE ORO</v>
      </c>
      <c r="E211" s="8" t="str">
        <f>VLOOKUP($C211,'1851'!$C:$J,3,FALSE)</f>
        <v>Amarillos</v>
      </c>
      <c r="H211" s="8">
        <f>VLOOKUP($C211,'1851'!$C:$J,6,FALSE)</f>
        <v>222</v>
      </c>
      <c r="I211" s="8">
        <f>VLOOKUP($C211,'1851'!$C:$J,7,FALSE)</f>
        <v>194</v>
      </c>
      <c r="J211" s="8">
        <f>VLOOKUP($C211,'1851'!$C:$J,8,FALSE)</f>
        <v>93</v>
      </c>
      <c r="K211" s="8" t="s">
        <v>11</v>
      </c>
      <c r="L211" s="8" t="s">
        <v>29</v>
      </c>
    </row>
    <row r="212" ht="14.25" customHeight="1">
      <c r="A212" s="8" t="s">
        <v>3072</v>
      </c>
      <c r="B212" s="8" t="s">
        <v>168</v>
      </c>
      <c r="C212" s="8" t="s">
        <v>338</v>
      </c>
      <c r="D212" s="8" t="str">
        <f t="array" ref="D212">XLOOKUP(C212,'1851'!C:C,'1851'!D:D)</f>
        <v>BRUMA DE VERANO</v>
      </c>
      <c r="E212" s="8" t="str">
        <f>VLOOKUP($C212,'1851'!$C:$J,3,FALSE)</f>
        <v>Amarillos</v>
      </c>
      <c r="F212" s="8" t="str">
        <f>VLOOKUP($C212,'1851'!$C:$J,4,FALSE)</f>
        <v>Pasteles</v>
      </c>
      <c r="H212" s="8">
        <f>VLOOKUP($C212,'1851'!$C:$J,6,FALSE)</f>
        <v>246</v>
      </c>
      <c r="I212" s="8">
        <f>VLOOKUP($C212,'1851'!$C:$J,7,FALSE)</f>
        <v>240</v>
      </c>
      <c r="J212" s="8">
        <f>VLOOKUP($C212,'1851'!$C:$J,8,FALSE)</f>
        <v>203</v>
      </c>
      <c r="K212" s="8" t="s">
        <v>11</v>
      </c>
      <c r="L212" s="8" t="s">
        <v>29</v>
      </c>
    </row>
    <row r="213" ht="14.25" customHeight="1">
      <c r="A213" s="8" t="s">
        <v>3072</v>
      </c>
      <c r="B213" s="8" t="s">
        <v>168</v>
      </c>
      <c r="C213" s="8" t="s">
        <v>340</v>
      </c>
      <c r="D213" s="8" t="str">
        <f t="array" ref="D213">XLOOKUP(C213,'1851'!C:C,'1851'!D:D)</f>
        <v>MALTEADA DE VAINILLA</v>
      </c>
      <c r="E213" s="8" t="str">
        <f>VLOOKUP($C213,'1851'!$C:$J,3,FALSE)</f>
        <v>Amarillos</v>
      </c>
      <c r="F213" s="8" t="str">
        <f>VLOOKUP($C213,'1851'!$C:$J,4,FALSE)</f>
        <v>Pasteles</v>
      </c>
      <c r="H213" s="8">
        <f>VLOOKUP($C213,'1851'!$C:$J,6,FALSE)</f>
        <v>245</v>
      </c>
      <c r="I213" s="8">
        <f>VLOOKUP($C213,'1851'!$C:$J,7,FALSE)</f>
        <v>228</v>
      </c>
      <c r="J213" s="8">
        <f>VLOOKUP($C213,'1851'!$C:$J,8,FALSE)</f>
        <v>178</v>
      </c>
      <c r="K213" s="8" t="s">
        <v>11</v>
      </c>
      <c r="L213" s="8" t="s">
        <v>29</v>
      </c>
    </row>
    <row r="214" ht="14.25" customHeight="1">
      <c r="A214" s="8" t="s">
        <v>3072</v>
      </c>
      <c r="B214" s="8" t="s">
        <v>814</v>
      </c>
      <c r="C214" s="8" t="s">
        <v>1069</v>
      </c>
      <c r="D214" s="8" t="str">
        <f t="array" ref="D214">XLOOKUP(C214,'1851'!C:C,'1851'!D:D)</f>
        <v>ESCOBETILLA</v>
      </c>
      <c r="E214" s="8" t="str">
        <f>VLOOKUP($C214,'1851'!$C:$J,3,FALSE)</f>
        <v>Amarillos</v>
      </c>
      <c r="F214" s="8" t="str">
        <f>VLOOKUP($C214,'1851'!$C:$J,4,FALSE)</f>
        <v/>
      </c>
      <c r="H214" s="8">
        <f>VLOOKUP($C214,'1851'!$C:$J,6,FALSE)</f>
        <v>236</v>
      </c>
      <c r="I214" s="8">
        <f>VLOOKUP($C214,'1851'!$C:$J,7,FALSE)</f>
        <v>210</v>
      </c>
      <c r="J214" s="8">
        <f>VLOOKUP($C214,'1851'!$C:$J,8,FALSE)</f>
        <v>136</v>
      </c>
      <c r="K214" s="8" t="s">
        <v>11</v>
      </c>
      <c r="L214" s="8" t="s">
        <v>29</v>
      </c>
    </row>
    <row r="215" ht="14.25" customHeight="1">
      <c r="A215" s="8" t="s">
        <v>3072</v>
      </c>
      <c r="B215" s="8" t="s">
        <v>817</v>
      </c>
      <c r="C215" s="8" t="s">
        <v>1071</v>
      </c>
      <c r="D215" s="8" t="str">
        <f t="array" ref="D215">XLOOKUP(C215,'1851'!C:C,'1851'!D:D)</f>
        <v>PRIMER BOCADO</v>
      </c>
      <c r="E215" s="8" t="str">
        <f>VLOOKUP($C215,'1851'!$C:$J,3,FALSE)</f>
        <v>Amarillos</v>
      </c>
      <c r="F215" s="8" t="str">
        <f>VLOOKUP($C215,'1851'!$C:$J,4,FALSE)</f>
        <v/>
      </c>
      <c r="H215" s="8">
        <f>VLOOKUP($C215,'1851'!$C:$J,6,FALSE)</f>
        <v>229</v>
      </c>
      <c r="I215" s="8">
        <f>VLOOKUP($C215,'1851'!$C:$J,7,FALSE)</f>
        <v>196</v>
      </c>
      <c r="J215" s="8">
        <f>VLOOKUP($C215,'1851'!$C:$J,8,FALSE)</f>
        <v>105</v>
      </c>
      <c r="K215" s="8" t="s">
        <v>11</v>
      </c>
      <c r="L215" s="8" t="s">
        <v>29</v>
      </c>
    </row>
    <row r="216" ht="14.25" customHeight="1">
      <c r="A216" s="8" t="s">
        <v>3072</v>
      </c>
      <c r="B216" s="8" t="s">
        <v>168</v>
      </c>
      <c r="C216" s="8" t="s">
        <v>342</v>
      </c>
      <c r="D216" s="8" t="str">
        <f t="array" ref="D216">XLOOKUP(C216,'1851'!C:C,'1851'!D:D)</f>
        <v>Palomitas de maíz</v>
      </c>
      <c r="E216" s="8" t="str">
        <f>VLOOKUP($C216,'1851'!$C:$J,3,FALSE)</f>
        <v>Amarillos</v>
      </c>
      <c r="F216" s="8" t="str">
        <f>VLOOKUP($C216,'1851'!$C:$J,4,FALSE)</f>
        <v>Pasteles</v>
      </c>
      <c r="H216" s="8">
        <f>VLOOKUP($C216,'1851'!$C:$J,6,FALSE)</f>
        <v>244</v>
      </c>
      <c r="I216" s="8">
        <f>VLOOKUP($C216,'1851'!$C:$J,7,FALSE)</f>
        <v>241</v>
      </c>
      <c r="J216" s="8">
        <f>VLOOKUP($C216,'1851'!$C:$J,8,FALSE)</f>
        <v>214</v>
      </c>
      <c r="K216" s="8" t="s">
        <v>11</v>
      </c>
      <c r="L216" s="8" t="s">
        <v>29</v>
      </c>
    </row>
    <row r="217" ht="14.25" customHeight="1">
      <c r="A217" s="8" t="s">
        <v>3072</v>
      </c>
      <c r="B217" s="8" t="s">
        <v>168</v>
      </c>
      <c r="C217" s="8" t="s">
        <v>344</v>
      </c>
      <c r="D217" s="8" t="str">
        <f t="array" ref="D217">XLOOKUP(C217,'1851'!C:C,'1851'!D:D)</f>
        <v>SOL Y ARENA</v>
      </c>
      <c r="E217" s="8" t="str">
        <f>VLOOKUP($C217,'1851'!$C:$J,3,FALSE)</f>
        <v>Amarillos</v>
      </c>
      <c r="F217" s="8" t="str">
        <f>VLOOKUP($C217,'1851'!$C:$J,4,FALSE)</f>
        <v>Pasteles</v>
      </c>
      <c r="H217" s="8">
        <f>VLOOKUP($C217,'1851'!$C:$J,6,FALSE)</f>
        <v>247</v>
      </c>
      <c r="I217" s="8">
        <f>VLOOKUP($C217,'1851'!$C:$J,7,FALSE)</f>
        <v>236</v>
      </c>
      <c r="J217" s="8">
        <f>VLOOKUP($C217,'1851'!$C:$J,8,FALSE)</f>
        <v>184</v>
      </c>
      <c r="K217" s="8" t="s">
        <v>11</v>
      </c>
      <c r="L217" s="8" t="s">
        <v>29</v>
      </c>
    </row>
    <row r="218" ht="14.25" customHeight="1">
      <c r="A218" s="8" t="s">
        <v>3072</v>
      </c>
      <c r="B218" s="8" t="s">
        <v>814</v>
      </c>
      <c r="C218" s="8" t="s">
        <v>1075</v>
      </c>
      <c r="D218" s="8" t="str">
        <f t="array" ref="D218">XLOOKUP(C218,'1851'!C:C,'1851'!D:D)</f>
        <v>ELOTE BABY</v>
      </c>
      <c r="E218" s="8" t="str">
        <f>VLOOKUP($C218,'1851'!$C:$J,3,FALSE)</f>
        <v>Amarillos</v>
      </c>
      <c r="H218" s="8">
        <f>VLOOKUP($C218,'1851'!$C:$J,6,FALSE)</f>
        <v>242</v>
      </c>
      <c r="I218" s="8">
        <f>VLOOKUP($C218,'1851'!$C:$J,7,FALSE)</f>
        <v>225</v>
      </c>
      <c r="J218" s="8">
        <f>VLOOKUP($C218,'1851'!$C:$J,8,FALSE)</f>
        <v>155</v>
      </c>
      <c r="K218" s="8" t="s">
        <v>11</v>
      </c>
      <c r="L218" s="8" t="s">
        <v>29</v>
      </c>
    </row>
    <row r="219" ht="14.25" customHeight="1">
      <c r="A219" s="8" t="s">
        <v>3072</v>
      </c>
      <c r="B219" s="8" t="s">
        <v>814</v>
      </c>
      <c r="C219" s="8" t="s">
        <v>1077</v>
      </c>
      <c r="D219" s="8" t="str">
        <f t="array" ref="D219">XLOOKUP(C219,'1851'!C:C,'1851'!D:D)</f>
        <v>FELINO</v>
      </c>
      <c r="E219" s="8" t="str">
        <f>VLOOKUP($C219,'1851'!$C:$J,3,FALSE)</f>
        <v>Amarillos</v>
      </c>
      <c r="H219" s="8">
        <f>VLOOKUP($C219,'1851'!$C:$J,6,FALSE)</f>
        <v>235</v>
      </c>
      <c r="I219" s="8">
        <f>VLOOKUP($C219,'1851'!$C:$J,7,FALSE)</f>
        <v>213</v>
      </c>
      <c r="J219" s="8">
        <f>VLOOKUP($C219,'1851'!$C:$J,8,FALSE)</f>
        <v>127</v>
      </c>
      <c r="K219" s="8" t="s">
        <v>11</v>
      </c>
      <c r="L219" s="8" t="s">
        <v>29</v>
      </c>
    </row>
    <row r="220" ht="14.25" customHeight="1">
      <c r="A220" s="8" t="s">
        <v>3072</v>
      </c>
      <c r="B220" s="8" t="s">
        <v>817</v>
      </c>
      <c r="C220" s="8" t="s">
        <v>1079</v>
      </c>
      <c r="D220" s="8" t="str">
        <f t="array" ref="D220">XLOOKUP(C220,'1851'!C:C,'1851'!D:D)</f>
        <v>GRAN SOL</v>
      </c>
      <c r="E220" s="8" t="str">
        <f>VLOOKUP($C220,'1851'!$C:$J,3,FALSE)</f>
        <v>Amarillos</v>
      </c>
      <c r="H220" s="8">
        <f>VLOOKUP($C220,'1851'!$C:$J,6,FALSE)</f>
        <v>221</v>
      </c>
      <c r="I220" s="8">
        <f>VLOOKUP($C220,'1851'!$C:$J,7,FALSE)</f>
        <v>191</v>
      </c>
      <c r="J220" s="8">
        <f>VLOOKUP($C220,'1851'!$C:$J,8,FALSE)</f>
        <v>85</v>
      </c>
      <c r="K220" s="8" t="s">
        <v>11</v>
      </c>
      <c r="L220" s="8" t="s">
        <v>29</v>
      </c>
    </row>
    <row r="221" ht="14.25" customHeight="1">
      <c r="A221" s="8" t="s">
        <v>3072</v>
      </c>
      <c r="B221" s="8" t="s">
        <v>168</v>
      </c>
      <c r="C221" s="8" t="s">
        <v>346</v>
      </c>
      <c r="D221" s="8" t="str">
        <f t="array" ref="D221">XLOOKUP(C221,'1851'!C:C,'1851'!D:D)</f>
        <v>PERGAMINO DE MARFIL</v>
      </c>
      <c r="E221" s="8" t="str">
        <f>VLOOKUP($C221,'1851'!$C:$J,3,FALSE)</f>
        <v>Amarillos</v>
      </c>
      <c r="F221" s="8" t="str">
        <f>VLOOKUP($C221,'1851'!$C:$J,4,FALSE)</f>
        <v>Pasteles</v>
      </c>
      <c r="H221" s="8">
        <f>VLOOKUP($C221,'1851'!$C:$J,6,FALSE)</f>
        <v>246</v>
      </c>
      <c r="I221" s="8">
        <f>VLOOKUP($C221,'1851'!$C:$J,7,FALSE)</f>
        <v>242</v>
      </c>
      <c r="J221" s="8">
        <f>VLOOKUP($C221,'1851'!$C:$J,8,FALSE)</f>
        <v>206</v>
      </c>
      <c r="K221" s="8" t="s">
        <v>11</v>
      </c>
      <c r="L221" s="8" t="s">
        <v>29</v>
      </c>
    </row>
    <row r="222" ht="14.25" customHeight="1">
      <c r="A222" s="8" t="s">
        <v>3072</v>
      </c>
      <c r="B222" s="8" t="s">
        <v>168</v>
      </c>
      <c r="C222" s="8" t="s">
        <v>348</v>
      </c>
      <c r="D222" s="8" t="str">
        <f t="array" ref="D222">XLOOKUP(C222,'1851'!C:C,'1851'!D:D)</f>
        <v>ME LO DIJO UN PAJARITO</v>
      </c>
      <c r="E222" s="8" t="str">
        <f>VLOOKUP($C222,'1851'!$C:$J,3,FALSE)</f>
        <v>Amarillos</v>
      </c>
      <c r="F222" s="8" t="str">
        <f>VLOOKUP($C222,'1851'!$C:$J,4,FALSE)</f>
        <v>Pasteles</v>
      </c>
      <c r="H222" s="8">
        <f>VLOOKUP($C222,'1851'!$C:$J,6,FALSE)</f>
        <v>245</v>
      </c>
      <c r="I222" s="8">
        <f>VLOOKUP($C222,'1851'!$C:$J,7,FALSE)</f>
        <v>240</v>
      </c>
      <c r="J222" s="8">
        <f>VLOOKUP($C222,'1851'!$C:$J,8,FALSE)</f>
        <v>182</v>
      </c>
      <c r="K222" s="8" t="s">
        <v>11</v>
      </c>
      <c r="L222" s="8" t="s">
        <v>29</v>
      </c>
    </row>
    <row r="223" ht="14.25" customHeight="1">
      <c r="A223" s="8" t="s">
        <v>3072</v>
      </c>
      <c r="B223" s="8" t="s">
        <v>814</v>
      </c>
      <c r="C223" s="8" t="s">
        <v>1081</v>
      </c>
      <c r="D223" s="8" t="str">
        <f t="array" ref="D223">XLOOKUP(C223,'1851'!C:C,'1851'!D:D)</f>
        <v>VERANIEGO</v>
      </c>
      <c r="E223" s="8" t="str">
        <f>VLOOKUP($C223,'1851'!$C:$J,3,FALSE)</f>
        <v>Amarillos</v>
      </c>
      <c r="F223" s="8" t="str">
        <f>VLOOKUP($C223,'1851'!$C:$J,4,FALSE)</f>
        <v/>
      </c>
      <c r="H223" s="8">
        <f>VLOOKUP($C223,'1851'!$C:$J,6,FALSE)</f>
        <v>243</v>
      </c>
      <c r="I223" s="8">
        <f>VLOOKUP($C223,'1851'!$C:$J,7,FALSE)</f>
        <v>230</v>
      </c>
      <c r="J223" s="8">
        <f>VLOOKUP($C223,'1851'!$C:$J,8,FALSE)</f>
        <v>137</v>
      </c>
      <c r="K223" s="8" t="s">
        <v>11</v>
      </c>
      <c r="L223" s="8" t="s">
        <v>29</v>
      </c>
    </row>
    <row r="224" ht="14.25" customHeight="1">
      <c r="A224" s="8" t="s">
        <v>3072</v>
      </c>
      <c r="B224" s="8" t="s">
        <v>814</v>
      </c>
      <c r="C224" s="8" t="s">
        <v>1083</v>
      </c>
      <c r="D224" s="8" t="str">
        <f t="array" ref="D224">XLOOKUP(C224,'1851'!C:C,'1851'!D:D)</f>
        <v>DIOSA SOLAR</v>
      </c>
      <c r="E224" s="8" t="str">
        <f>VLOOKUP($C224,'1851'!$C:$J,3,FALSE)</f>
        <v>Amarillos</v>
      </c>
      <c r="F224" s="8" t="str">
        <f>VLOOKUP($C224,'1851'!$C:$J,4,FALSE)</f>
        <v/>
      </c>
      <c r="H224" s="8">
        <f>VLOOKUP($C224,'1851'!$C:$J,6,FALSE)</f>
        <v>241</v>
      </c>
      <c r="I224" s="8">
        <f>VLOOKUP($C224,'1851'!$C:$J,7,FALSE)</f>
        <v>227</v>
      </c>
      <c r="J224" s="8">
        <f>VLOOKUP($C224,'1851'!$C:$J,8,FALSE)</f>
        <v>132</v>
      </c>
      <c r="K224" s="8" t="s">
        <v>11</v>
      </c>
      <c r="L224" s="8" t="s">
        <v>29</v>
      </c>
    </row>
    <row r="225" ht="14.25" customHeight="1">
      <c r="A225" s="8" t="s">
        <v>3072</v>
      </c>
      <c r="B225" s="8" t="s">
        <v>168</v>
      </c>
      <c r="C225" s="8" t="s">
        <v>350</v>
      </c>
      <c r="D225" s="8" t="str">
        <f t="array" ref="D225">XLOOKUP(C225,'1851'!C:C,'1851'!D:D)</f>
        <v>HELADO DE VAINILLA</v>
      </c>
      <c r="E225" s="8" t="str">
        <f>VLOOKUP($C225,'1851'!$C:$J,3,FALSE)</f>
        <v>Amarillos</v>
      </c>
      <c r="F225" s="8" t="str">
        <f>VLOOKUP($C225,'1851'!$C:$J,4,FALSE)</f>
        <v>Pasteles</v>
      </c>
      <c r="H225" s="8">
        <f>VLOOKUP($C225,'1851'!$C:$J,6,FALSE)</f>
        <v>249</v>
      </c>
      <c r="I225" s="8">
        <f>VLOOKUP($C225,'1851'!$C:$J,7,FALSE)</f>
        <v>245</v>
      </c>
      <c r="J225" s="8">
        <f>VLOOKUP($C225,'1851'!$C:$J,8,FALSE)</f>
        <v>215</v>
      </c>
      <c r="K225" s="8" t="s">
        <v>11</v>
      </c>
      <c r="L225" s="8" t="s">
        <v>29</v>
      </c>
    </row>
    <row r="226" ht="14.25" customHeight="1">
      <c r="A226" s="8" t="s">
        <v>3072</v>
      </c>
      <c r="B226" s="8" t="s">
        <v>168</v>
      </c>
      <c r="C226" s="8" t="s">
        <v>352</v>
      </c>
      <c r="D226" s="8" t="str">
        <f t="array" ref="D226">XLOOKUP(C226,'1851'!C:C,'1851'!D:D)</f>
        <v>Momentos de quietud</v>
      </c>
      <c r="E226" s="8" t="str">
        <f>VLOOKUP($C226,'1851'!$C:$J,3,FALSE)</f>
        <v>Amarillos</v>
      </c>
      <c r="F226" s="8" t="str">
        <f>VLOOKUP($C226,'1851'!$C:$J,4,FALSE)</f>
        <v>Pasteles</v>
      </c>
      <c r="H226" s="8">
        <f>VLOOKUP($C226,'1851'!$C:$J,6,FALSE)</f>
        <v>251</v>
      </c>
      <c r="I226" s="8">
        <f>VLOOKUP($C226,'1851'!$C:$J,7,FALSE)</f>
        <v>243</v>
      </c>
      <c r="J226" s="8">
        <f>VLOOKUP($C226,'1851'!$C:$J,8,FALSE)</f>
        <v>187</v>
      </c>
      <c r="K226" s="8" t="s">
        <v>11</v>
      </c>
      <c r="L226" s="8" t="s">
        <v>29</v>
      </c>
    </row>
    <row r="227" ht="14.25" customHeight="1">
      <c r="A227" s="8" t="s">
        <v>3072</v>
      </c>
      <c r="B227" s="8" t="s">
        <v>814</v>
      </c>
      <c r="C227" s="8" t="s">
        <v>1087</v>
      </c>
      <c r="D227" s="8" t="str">
        <f t="array" ref="D227">XLOOKUP(C227,'1851'!C:C,'1851'!D:D)</f>
        <v>AMARILLO TANGO</v>
      </c>
      <c r="E227" s="8" t="str">
        <f>VLOOKUP($C227,'1851'!$C:$J,3,FALSE)</f>
        <v>Amarillos</v>
      </c>
      <c r="F227" s="8" t="str">
        <f>VLOOKUP($C227,'1851'!$C:$J,4,FALSE)</f>
        <v/>
      </c>
      <c r="H227" s="8">
        <f>VLOOKUP($C227,'1851'!$C:$J,6,FALSE)</f>
        <v>250</v>
      </c>
      <c r="I227" s="8">
        <f>VLOOKUP($C227,'1851'!$C:$J,7,FALSE)</f>
        <v>235</v>
      </c>
      <c r="J227" s="8">
        <f>VLOOKUP($C227,'1851'!$C:$J,8,FALSE)</f>
        <v>153</v>
      </c>
      <c r="K227" s="8" t="s">
        <v>11</v>
      </c>
      <c r="L227" s="8" t="s">
        <v>29</v>
      </c>
    </row>
    <row r="228" ht="14.25" customHeight="1">
      <c r="A228" s="8" t="s">
        <v>3072</v>
      </c>
      <c r="B228" s="8" t="s">
        <v>814</v>
      </c>
      <c r="C228" s="8" t="s">
        <v>1089</v>
      </c>
      <c r="D228" s="8" t="str">
        <f t="array" ref="D228">XLOOKUP(C228,'1851'!C:C,'1851'!D:D)</f>
        <v>SUELO TROPICAL</v>
      </c>
      <c r="E228" s="8" t="str">
        <f>VLOOKUP($C228,'1851'!$C:$J,3,FALSE)</f>
        <v>Amarillos</v>
      </c>
      <c r="F228" s="8" t="str">
        <f>VLOOKUP($C228,'1851'!$C:$J,4,FALSE)</f>
        <v/>
      </c>
      <c r="H228" s="8">
        <f>VLOOKUP($C228,'1851'!$C:$J,6,FALSE)</f>
        <v>253</v>
      </c>
      <c r="I228" s="8">
        <f>VLOOKUP($C228,'1851'!$C:$J,7,FALSE)</f>
        <v>231</v>
      </c>
      <c r="J228" s="8">
        <f>VLOOKUP($C228,'1851'!$C:$J,8,FALSE)</f>
        <v>130</v>
      </c>
      <c r="K228" s="8" t="s">
        <v>11</v>
      </c>
      <c r="L228" s="8" t="s">
        <v>29</v>
      </c>
    </row>
    <row r="229" ht="14.25" customHeight="1">
      <c r="A229" s="8" t="s">
        <v>3072</v>
      </c>
      <c r="B229" s="8" t="s">
        <v>817</v>
      </c>
      <c r="C229" s="8" t="s">
        <v>1091</v>
      </c>
      <c r="D229" s="8" t="str">
        <f t="array" ref="D229">XLOOKUP(C229,'1851'!C:C,'1851'!D:D)</f>
        <v>FRUTA ESTRELLA</v>
      </c>
      <c r="E229" s="8" t="str">
        <f>VLOOKUP($C229,'1851'!$C:$J,3,FALSE)</f>
        <v>Amarillos</v>
      </c>
      <c r="F229" s="8" t="str">
        <f>VLOOKUP($C229,'1851'!$C:$J,4,FALSE)</f>
        <v/>
      </c>
      <c r="H229" s="8">
        <f>VLOOKUP($C229,'1851'!$C:$J,6,FALSE)</f>
        <v>251</v>
      </c>
      <c r="I229" s="8">
        <f>VLOOKUP($C229,'1851'!$C:$J,7,FALSE)</f>
        <v>218</v>
      </c>
      <c r="J229" s="8">
        <f>VLOOKUP($C229,'1851'!$C:$J,8,FALSE)</f>
        <v>83</v>
      </c>
      <c r="K229" s="8" t="s">
        <v>11</v>
      </c>
      <c r="L229" s="8" t="s">
        <v>29</v>
      </c>
    </row>
    <row r="230" ht="14.25" customHeight="1">
      <c r="A230" s="8" t="s">
        <v>3072</v>
      </c>
      <c r="B230" s="8" t="s">
        <v>168</v>
      </c>
      <c r="C230" s="8" t="s">
        <v>354</v>
      </c>
      <c r="D230" s="8" t="str">
        <f t="array" ref="D230">XLOOKUP(C230,'1851'!C:C,'1851'!D:D)</f>
        <v>Rocío primaveral</v>
      </c>
      <c r="E230" s="8" t="str">
        <f>VLOOKUP($C230,'1851'!$C:$J,3,FALSE)</f>
        <v>Amarillos</v>
      </c>
      <c r="F230" s="8" t="str">
        <f>VLOOKUP($C230,'1851'!$C:$J,4,FALSE)</f>
        <v>Pasteles</v>
      </c>
      <c r="H230" s="8">
        <f>VLOOKUP($C230,'1851'!$C:$J,6,FALSE)</f>
        <v>247</v>
      </c>
      <c r="I230" s="8">
        <f>VLOOKUP($C230,'1851'!$C:$J,7,FALSE)</f>
        <v>247</v>
      </c>
      <c r="J230" s="8">
        <f>VLOOKUP($C230,'1851'!$C:$J,8,FALSE)</f>
        <v>226</v>
      </c>
      <c r="K230" s="8" t="s">
        <v>11</v>
      </c>
      <c r="L230" s="8" t="s">
        <v>29</v>
      </c>
    </row>
    <row r="231" ht="14.25" customHeight="1">
      <c r="A231" s="8" t="s">
        <v>3072</v>
      </c>
      <c r="B231" s="8" t="s">
        <v>168</v>
      </c>
      <c r="C231" s="8" t="s">
        <v>356</v>
      </c>
      <c r="D231" s="8" t="str">
        <f t="array" ref="D231">XLOOKUP(C231,'1851'!C:C,'1851'!D:D)</f>
        <v>SOJA</v>
      </c>
      <c r="E231" s="8" t="str">
        <f>VLOOKUP($C231,'1851'!$C:$J,3,FALSE)</f>
        <v>Amarillos</v>
      </c>
      <c r="F231" s="8" t="str">
        <f>VLOOKUP($C231,'1851'!$C:$J,4,FALSE)</f>
        <v>Pasteles</v>
      </c>
      <c r="H231" s="8">
        <f>VLOOKUP($C231,'1851'!$C:$J,6,FALSE)</f>
        <v>250</v>
      </c>
      <c r="I231" s="8">
        <f>VLOOKUP($C231,'1851'!$C:$J,7,FALSE)</f>
        <v>246</v>
      </c>
      <c r="J231" s="8">
        <f>VLOOKUP($C231,'1851'!$C:$J,8,FALSE)</f>
        <v>195</v>
      </c>
      <c r="K231" s="8" t="s">
        <v>11</v>
      </c>
      <c r="L231" s="8" t="s">
        <v>29</v>
      </c>
    </row>
    <row r="232" ht="14.25" customHeight="1">
      <c r="A232" s="8" t="s">
        <v>3072</v>
      </c>
      <c r="B232" s="8" t="s">
        <v>814</v>
      </c>
      <c r="C232" s="8" t="s">
        <v>1093</v>
      </c>
      <c r="D232" s="8" t="str">
        <f t="array" ref="D232">XLOOKUP(C232,'1851'!C:C,'1851'!D:D)</f>
        <v>ÁGUILA O SOL</v>
      </c>
      <c r="E232" s="8" t="str">
        <f>VLOOKUP($C232,'1851'!$C:$J,3,FALSE)</f>
        <v>Amarillos</v>
      </c>
      <c r="H232" s="8">
        <f>VLOOKUP($C232,'1851'!$C:$J,6,FALSE)</f>
        <v>249</v>
      </c>
      <c r="I232" s="8">
        <f>VLOOKUP($C232,'1851'!$C:$J,7,FALSE)</f>
        <v>240</v>
      </c>
      <c r="J232" s="8">
        <f>VLOOKUP($C232,'1851'!$C:$J,8,FALSE)</f>
        <v>153</v>
      </c>
      <c r="K232" s="8" t="s">
        <v>11</v>
      </c>
      <c r="L232" s="8" t="s">
        <v>29</v>
      </c>
    </row>
    <row r="233" ht="14.25" customHeight="1">
      <c r="A233" s="8" t="s">
        <v>3072</v>
      </c>
      <c r="B233" s="8" t="s">
        <v>814</v>
      </c>
      <c r="C233" s="8" t="s">
        <v>1095</v>
      </c>
      <c r="D233" s="8" t="str">
        <f t="array" ref="D233">XLOOKUP(C233,'1851'!C:C,'1851'!D:D)</f>
        <v>DE SOL A SOL</v>
      </c>
      <c r="E233" s="8" t="str">
        <f>VLOOKUP($C233,'1851'!$C:$J,3,FALSE)</f>
        <v>Amarillos</v>
      </c>
      <c r="H233" s="8">
        <f>VLOOKUP($C233,'1851'!$C:$J,6,FALSE)</f>
        <v>251</v>
      </c>
      <c r="I233" s="8">
        <f>VLOOKUP($C233,'1851'!$C:$J,7,FALSE)</f>
        <v>236</v>
      </c>
      <c r="J233" s="8">
        <f>VLOOKUP($C233,'1851'!$C:$J,8,FALSE)</f>
        <v>128</v>
      </c>
      <c r="K233" s="8" t="s">
        <v>11</v>
      </c>
      <c r="L233" s="8" t="s">
        <v>29</v>
      </c>
    </row>
    <row r="234" ht="14.25" customHeight="1">
      <c r="A234" s="8" t="s">
        <v>3072</v>
      </c>
      <c r="B234" s="8" t="s">
        <v>168</v>
      </c>
      <c r="C234" s="8" t="s">
        <v>358</v>
      </c>
      <c r="D234" s="8" t="str">
        <f t="array" ref="D234">XLOOKUP(C234,'1851'!C:C,'1851'!D:D)</f>
        <v>DIP DE CEBOLLA</v>
      </c>
      <c r="E234" s="8" t="str">
        <f>VLOOKUP($C234,'1851'!$C:$J,3,FALSE)</f>
        <v>Amarillos</v>
      </c>
      <c r="F234" s="8" t="str">
        <f>VLOOKUP($C234,'1851'!$C:$J,4,FALSE)</f>
        <v>Pasteles</v>
      </c>
      <c r="H234" s="8">
        <f>VLOOKUP($C234,'1851'!$C:$J,6,FALSE)</f>
        <v>251</v>
      </c>
      <c r="I234" s="8">
        <f>VLOOKUP($C234,'1851'!$C:$J,7,FALSE)</f>
        <v>247</v>
      </c>
      <c r="J234" s="8">
        <f>VLOOKUP($C234,'1851'!$C:$J,8,FALSE)</f>
        <v>219</v>
      </c>
      <c r="K234" s="8" t="s">
        <v>11</v>
      </c>
      <c r="L234" s="8" t="s">
        <v>29</v>
      </c>
    </row>
    <row r="235" ht="14.25" customHeight="1">
      <c r="A235" s="8" t="s">
        <v>3072</v>
      </c>
      <c r="B235" s="8" t="s">
        <v>168</v>
      </c>
      <c r="C235" s="8" t="s">
        <v>360</v>
      </c>
      <c r="D235" s="8" t="str">
        <f t="array" ref="D235">XLOOKUP(C235,'1851'!C:C,'1851'!D:D)</f>
        <v>TIERNA CARICIA</v>
      </c>
      <c r="E235" s="8" t="str">
        <f>VLOOKUP($C235,'1851'!$C:$J,3,FALSE)</f>
        <v>Amarillos</v>
      </c>
      <c r="F235" s="8" t="str">
        <f>VLOOKUP($C235,'1851'!$C:$J,4,FALSE)</f>
        <v>Pasteles</v>
      </c>
      <c r="H235" s="8">
        <f>VLOOKUP($C235,'1851'!$C:$J,6,FALSE)</f>
        <v>250</v>
      </c>
      <c r="I235" s="8">
        <f>VLOOKUP($C235,'1851'!$C:$J,7,FALSE)</f>
        <v>242</v>
      </c>
      <c r="J235" s="8">
        <f>VLOOKUP($C235,'1851'!$C:$J,8,FALSE)</f>
        <v>182</v>
      </c>
      <c r="K235" s="8" t="s">
        <v>11</v>
      </c>
      <c r="L235" s="8" t="s">
        <v>29</v>
      </c>
    </row>
    <row r="236" ht="14.25" customHeight="1">
      <c r="A236" s="8" t="s">
        <v>3072</v>
      </c>
      <c r="B236" s="8" t="s">
        <v>814</v>
      </c>
      <c r="C236" s="8" t="s">
        <v>1099</v>
      </c>
      <c r="D236" s="8" t="str">
        <f t="array" ref="D236">XLOOKUP(C236,'1851'!C:C,'1851'!D:D)</f>
        <v>CARAMELO DE MANTEQUILLA</v>
      </c>
      <c r="E236" s="8" t="str">
        <f>VLOOKUP($C236,'1851'!$C:$J,3,FALSE)</f>
        <v>Amarillos</v>
      </c>
      <c r="F236" s="8" t="str">
        <f>VLOOKUP($C236,'1851'!$C:$J,4,FALSE)</f>
        <v/>
      </c>
      <c r="H236" s="8">
        <f>VLOOKUP($C236,'1851'!$C:$J,6,FALSE)</f>
        <v>255</v>
      </c>
      <c r="I236" s="8">
        <f>VLOOKUP($C236,'1851'!$C:$J,7,FALSE)</f>
        <v>237</v>
      </c>
      <c r="J236" s="8">
        <f>VLOOKUP($C236,'1851'!$C:$J,8,FALSE)</f>
        <v>142</v>
      </c>
      <c r="K236" s="8" t="s">
        <v>11</v>
      </c>
      <c r="L236" s="8" t="s">
        <v>29</v>
      </c>
    </row>
    <row r="237" ht="14.25" customHeight="1">
      <c r="A237" s="8" t="s">
        <v>3072</v>
      </c>
      <c r="B237" s="8" t="s">
        <v>814</v>
      </c>
      <c r="C237" s="8" t="s">
        <v>2371</v>
      </c>
      <c r="D237" s="8" t="str">
        <f t="array" ref="D237">XLOOKUP(C237,'1851'!C:C,'1851'!D:D)</f>
        <v>DE LUJO</v>
      </c>
      <c r="E237" s="8" t="str">
        <f>VLOOKUP($C237,'1851'!$C:$J,3,FALSE)</f>
        <v>Amarillos</v>
      </c>
      <c r="F237" s="8" t="str">
        <f>VLOOKUP($C237,'1851'!$C:$J,4,FALSE)</f>
        <v/>
      </c>
      <c r="H237" s="8">
        <f>VLOOKUP($C237,'1851'!$C:$J,6,FALSE)</f>
        <v>255</v>
      </c>
      <c r="I237" s="8">
        <f>VLOOKUP($C237,'1851'!$C:$J,7,FALSE)</f>
        <v>237</v>
      </c>
      <c r="J237" s="8">
        <f>VLOOKUP($C237,'1851'!$C:$J,8,FALSE)</f>
        <v>129</v>
      </c>
      <c r="K237" s="8" t="s">
        <v>11</v>
      </c>
      <c r="L237" s="8" t="s">
        <v>29</v>
      </c>
    </row>
    <row r="238" ht="14.25" customHeight="1">
      <c r="A238" s="8" t="s">
        <v>3072</v>
      </c>
      <c r="B238" s="8" t="s">
        <v>817</v>
      </c>
      <c r="C238" s="8" t="s">
        <v>1103</v>
      </c>
      <c r="D238" s="8" t="str">
        <f t="array" ref="D238">XLOOKUP(C238,'1851'!C:C,'1851'!D:D)</f>
        <v>VERANO AZTECA</v>
      </c>
      <c r="E238" s="8" t="str">
        <f>VLOOKUP($C238,'1851'!$C:$J,3,FALSE)</f>
        <v>Amarillos</v>
      </c>
      <c r="F238" s="8" t="str">
        <f>VLOOKUP($C238,'1851'!$C:$J,4,FALSE)</f>
        <v/>
      </c>
      <c r="H238" s="8">
        <f>VLOOKUP($C238,'1851'!$C:$J,6,FALSE)</f>
        <v>255</v>
      </c>
      <c r="I238" s="8">
        <f>VLOOKUP($C238,'1851'!$C:$J,7,FALSE)</f>
        <v>225</v>
      </c>
      <c r="J238" s="8">
        <f>VLOOKUP($C238,'1851'!$C:$J,8,FALSE)</f>
        <v>85</v>
      </c>
      <c r="K238" s="8" t="s">
        <v>11</v>
      </c>
      <c r="L238" s="8" t="s">
        <v>29</v>
      </c>
    </row>
    <row r="239" ht="14.25" customHeight="1">
      <c r="A239" s="8" t="s">
        <v>3072</v>
      </c>
      <c r="B239" s="8" t="s">
        <v>168</v>
      </c>
      <c r="C239" s="8" t="s">
        <v>362</v>
      </c>
      <c r="D239" s="8" t="str">
        <f t="array" ref="D239">XLOOKUP(C239,'1851'!C:C,'1851'!D:D)</f>
        <v>Concha de azúcar </v>
      </c>
      <c r="E239" s="8" t="str">
        <f>VLOOKUP($C239,'1851'!$C:$J,3,FALSE)</f>
        <v>Amarillos</v>
      </c>
      <c r="F239" s="8" t="str">
        <f>VLOOKUP($C239,'1851'!$C:$J,4,FALSE)</f>
        <v>Pasteles</v>
      </c>
      <c r="H239" s="8">
        <f>VLOOKUP($C239,'1851'!$C:$J,6,FALSE)</f>
        <v>246</v>
      </c>
      <c r="I239" s="8">
        <f>VLOOKUP($C239,'1851'!$C:$J,7,FALSE)</f>
        <v>242</v>
      </c>
      <c r="J239" s="8">
        <f>VLOOKUP($C239,'1851'!$C:$J,8,FALSE)</f>
        <v>213</v>
      </c>
      <c r="K239" s="8" t="s">
        <v>11</v>
      </c>
      <c r="L239" s="8" t="s">
        <v>29</v>
      </c>
    </row>
    <row r="240" ht="14.25" customHeight="1">
      <c r="A240" s="8" t="s">
        <v>3072</v>
      </c>
      <c r="B240" s="8" t="s">
        <v>168</v>
      </c>
      <c r="C240" s="8" t="s">
        <v>364</v>
      </c>
      <c r="D240" s="8" t="str">
        <f t="array" ref="D240">XLOOKUP(C240,'1851'!C:C,'1851'!D:D)</f>
        <v>OLOTE</v>
      </c>
      <c r="E240" s="8" t="str">
        <f>VLOOKUP($C240,'1851'!$C:$J,3,FALSE)</f>
        <v>Amarillos</v>
      </c>
      <c r="F240" s="8" t="str">
        <f>VLOOKUP($C240,'1851'!$C:$J,4,FALSE)</f>
        <v>Pasteles</v>
      </c>
      <c r="H240" s="8">
        <f>VLOOKUP($C240,'1851'!$C:$J,6,FALSE)</f>
        <v>254</v>
      </c>
      <c r="I240" s="8">
        <f>VLOOKUP($C240,'1851'!$C:$J,7,FALSE)</f>
        <v>241</v>
      </c>
      <c r="J240" s="8">
        <f>VLOOKUP($C240,'1851'!$C:$J,8,FALSE)</f>
        <v>179</v>
      </c>
      <c r="K240" s="8" t="s">
        <v>11</v>
      </c>
      <c r="L240" s="8" t="s">
        <v>29</v>
      </c>
    </row>
    <row r="241" ht="14.25" customHeight="1">
      <c r="A241" s="8" t="s">
        <v>3072</v>
      </c>
      <c r="B241" s="8" t="s">
        <v>814</v>
      </c>
      <c r="C241" s="8" t="s">
        <v>1105</v>
      </c>
      <c r="D241" s="8" t="str">
        <f t="array" ref="D241">XLOOKUP(C241,'1851'!C:C,'1851'!D:D)</f>
        <v>TOQUE FLORAL</v>
      </c>
      <c r="E241" s="8" t="str">
        <f>VLOOKUP($C241,'1851'!$C:$J,3,FALSE)</f>
        <v>Amarillos</v>
      </c>
      <c r="H241" s="8">
        <f>VLOOKUP($C241,'1851'!$C:$J,6,FALSE)</f>
        <v>255</v>
      </c>
      <c r="I241" s="8">
        <f>VLOOKUP($C241,'1851'!$C:$J,7,FALSE)</f>
        <v>234</v>
      </c>
      <c r="J241" s="8">
        <f>VLOOKUP($C241,'1851'!$C:$J,8,FALSE)</f>
        <v>140</v>
      </c>
      <c r="K241" s="8" t="s">
        <v>11</v>
      </c>
      <c r="L241" s="8" t="s">
        <v>29</v>
      </c>
    </row>
    <row r="242" ht="14.25" customHeight="1">
      <c r="A242" s="8" t="s">
        <v>3072</v>
      </c>
      <c r="B242" s="8" t="s">
        <v>814</v>
      </c>
      <c r="C242" s="8" t="s">
        <v>2373</v>
      </c>
      <c r="D242" s="8" t="str">
        <f t="array" ref="D242">XLOOKUP(C242,'1851'!C:C,'1851'!D:D)</f>
        <v>ESQUITE</v>
      </c>
      <c r="E242" s="8" t="str">
        <f>VLOOKUP($C242,'1851'!$C:$J,3,FALSE)</f>
        <v>Amarillos</v>
      </c>
      <c r="H242" s="8">
        <f>VLOOKUP($C242,'1851'!$C:$J,6,FALSE)</f>
        <v>255</v>
      </c>
      <c r="I242" s="8">
        <f>VLOOKUP($C242,'1851'!$C:$J,7,FALSE)</f>
        <v>229</v>
      </c>
      <c r="J242" s="8">
        <f>VLOOKUP($C242,'1851'!$C:$J,8,FALSE)</f>
        <v>124</v>
      </c>
      <c r="K242" s="8" t="s">
        <v>11</v>
      </c>
      <c r="L242" s="8" t="s">
        <v>29</v>
      </c>
    </row>
    <row r="243" ht="14.25" customHeight="1">
      <c r="A243" s="8" t="s">
        <v>3072</v>
      </c>
      <c r="B243" s="8" t="s">
        <v>168</v>
      </c>
      <c r="C243" s="8" t="s">
        <v>366</v>
      </c>
      <c r="D243" s="8" t="str">
        <f t="array" ref="D243">XLOOKUP(C243,'1851'!C:C,'1851'!D:D)</f>
        <v>PRIMAVERA FRESCA</v>
      </c>
      <c r="E243" s="8" t="str">
        <f>VLOOKUP($C243,'1851'!$C:$J,3,FALSE)</f>
        <v>Amarillos</v>
      </c>
      <c r="F243" s="8" t="str">
        <f>VLOOKUP($C243,'1851'!$C:$J,4,FALSE)</f>
        <v>Pasteles</v>
      </c>
      <c r="H243" s="8">
        <f>VLOOKUP($C243,'1851'!$C:$J,6,FALSE)</f>
        <v>251</v>
      </c>
      <c r="I243" s="8">
        <f>VLOOKUP($C243,'1851'!$C:$J,7,FALSE)</f>
        <v>242</v>
      </c>
      <c r="J243" s="8">
        <f>VLOOKUP($C243,'1851'!$C:$J,8,FALSE)</f>
        <v>196</v>
      </c>
      <c r="K243" s="8" t="s">
        <v>11</v>
      </c>
      <c r="L243" s="8" t="s">
        <v>29</v>
      </c>
    </row>
    <row r="244" ht="14.25" customHeight="1">
      <c r="A244" s="8" t="s">
        <v>3072</v>
      </c>
      <c r="B244" s="8" t="s">
        <v>168</v>
      </c>
      <c r="C244" s="8" t="s">
        <v>368</v>
      </c>
      <c r="D244" s="8" t="str">
        <f t="array" ref="D244">XLOOKUP(C244,'1851'!C:C,'1851'!D:D)</f>
        <v>AURA DORADA</v>
      </c>
      <c r="E244" s="8" t="str">
        <f>VLOOKUP($C244,'1851'!$C:$J,3,FALSE)</f>
        <v>Amarillos</v>
      </c>
      <c r="F244" s="8" t="str">
        <f>VLOOKUP($C244,'1851'!$C:$J,4,FALSE)</f>
        <v>Pasteles</v>
      </c>
      <c r="H244" s="8">
        <f>VLOOKUP($C244,'1851'!$C:$J,6,FALSE)</f>
        <v>253</v>
      </c>
      <c r="I244" s="8">
        <f>VLOOKUP($C244,'1851'!$C:$J,7,FALSE)</f>
        <v>240</v>
      </c>
      <c r="J244" s="8">
        <f>VLOOKUP($C244,'1851'!$C:$J,8,FALSE)</f>
        <v>186</v>
      </c>
      <c r="K244" s="8" t="s">
        <v>11</v>
      </c>
      <c r="L244" s="8" t="s">
        <v>29</v>
      </c>
    </row>
    <row r="245" ht="14.25" customHeight="1">
      <c r="A245" s="8" t="s">
        <v>3072</v>
      </c>
      <c r="B245" s="8" t="s">
        <v>814</v>
      </c>
      <c r="C245" s="8" t="s">
        <v>1111</v>
      </c>
      <c r="D245" s="8" t="str">
        <f t="array" ref="D245">XLOOKUP(C245,'1851'!C:C,'1851'!D:D)</f>
        <v>AMARILLO TRIGO</v>
      </c>
      <c r="E245" s="8" t="str">
        <f>VLOOKUP($C245,'1851'!$C:$J,3,FALSE)</f>
        <v>Amarillos</v>
      </c>
      <c r="F245" s="8" t="str">
        <f>VLOOKUP($C245,'1851'!$C:$J,4,FALSE)</f>
        <v/>
      </c>
      <c r="H245" s="8">
        <f>VLOOKUP($C245,'1851'!$C:$J,6,FALSE)</f>
        <v>255</v>
      </c>
      <c r="I245" s="8">
        <f>VLOOKUP($C245,'1851'!$C:$J,7,FALSE)</f>
        <v>232</v>
      </c>
      <c r="J245" s="8">
        <f>VLOOKUP($C245,'1851'!$C:$J,8,FALSE)</f>
        <v>146</v>
      </c>
      <c r="K245" s="8" t="s">
        <v>11</v>
      </c>
      <c r="L245" s="8" t="s">
        <v>29</v>
      </c>
    </row>
    <row r="246" ht="14.25" customHeight="1">
      <c r="A246" s="8" t="s">
        <v>3072</v>
      </c>
      <c r="B246" s="8" t="s">
        <v>814</v>
      </c>
      <c r="C246" s="8" t="s">
        <v>1113</v>
      </c>
      <c r="D246" s="8" t="str">
        <f t="array" ref="D246">XLOOKUP(C246,'1851'!C:C,'1851'!D:D)</f>
        <v>CAPIROTADA</v>
      </c>
      <c r="E246" s="8" t="str">
        <f>VLOOKUP($C246,'1851'!$C:$J,3,FALSE)</f>
        <v>Amarillos</v>
      </c>
      <c r="F246" s="8" t="str">
        <f>VLOOKUP($C246,'1851'!$C:$J,4,FALSE)</f>
        <v/>
      </c>
      <c r="H246" s="8">
        <f>VLOOKUP($C246,'1851'!$C:$J,6,FALSE)</f>
        <v>255</v>
      </c>
      <c r="I246" s="8">
        <f>VLOOKUP($C246,'1851'!$C:$J,7,FALSE)</f>
        <v>224</v>
      </c>
      <c r="J246" s="8">
        <f>VLOOKUP($C246,'1851'!$C:$J,8,FALSE)</f>
        <v>119</v>
      </c>
      <c r="K246" s="8" t="s">
        <v>11</v>
      </c>
      <c r="L246" s="8" t="s">
        <v>29</v>
      </c>
    </row>
    <row r="247" ht="14.25" customHeight="1">
      <c r="A247" s="8" t="s">
        <v>3072</v>
      </c>
      <c r="B247" s="8" t="s">
        <v>168</v>
      </c>
      <c r="C247" s="8" t="s">
        <v>370</v>
      </c>
      <c r="D247" s="8" t="str">
        <f t="array" ref="D247">XLOOKUP(C247,'1851'!C:C,'1851'!D:D)</f>
        <v>GUSANO DE MAGUEY</v>
      </c>
      <c r="E247" s="8" t="str">
        <f>VLOOKUP($C247,'1851'!$C:$J,3,FALSE)</f>
        <v>Amarillos</v>
      </c>
      <c r="F247" s="8" t="str">
        <f>VLOOKUP($C247,'1851'!$C:$J,4,FALSE)</f>
        <v>Pasteles</v>
      </c>
      <c r="H247" s="8">
        <f>VLOOKUP($C247,'1851'!$C:$J,6,FALSE)</f>
        <v>248</v>
      </c>
      <c r="I247" s="8">
        <f>VLOOKUP($C247,'1851'!$C:$J,7,FALSE)</f>
        <v>243</v>
      </c>
      <c r="J247" s="8">
        <f>VLOOKUP($C247,'1851'!$C:$J,8,FALSE)</f>
        <v>219</v>
      </c>
      <c r="K247" s="8" t="s">
        <v>11</v>
      </c>
      <c r="L247" s="8" t="s">
        <v>29</v>
      </c>
    </row>
    <row r="248" ht="14.25" customHeight="1">
      <c r="A248" s="8" t="s">
        <v>3072</v>
      </c>
      <c r="B248" s="8" t="s">
        <v>168</v>
      </c>
      <c r="C248" s="8" t="s">
        <v>372</v>
      </c>
      <c r="D248" s="8" t="str">
        <f t="array" ref="D248">XLOOKUP(C248,'1851'!C:C,'1851'!D:D)</f>
        <v>PURÉ DE MANZANA</v>
      </c>
      <c r="E248" s="8" t="str">
        <f>VLOOKUP($C248,'1851'!$C:$J,3,FALSE)</f>
        <v>Amarillos</v>
      </c>
      <c r="F248" s="8" t="str">
        <f>VLOOKUP($C248,'1851'!$C:$J,4,FALSE)</f>
        <v>Pasteles</v>
      </c>
      <c r="H248" s="8">
        <f>VLOOKUP($C248,'1851'!$C:$J,6,FALSE)</f>
        <v>255</v>
      </c>
      <c r="I248" s="8">
        <f>VLOOKUP($C248,'1851'!$C:$J,7,FALSE)</f>
        <v>237</v>
      </c>
      <c r="J248" s="8">
        <f>VLOOKUP($C248,'1851'!$C:$J,8,FALSE)</f>
        <v>180</v>
      </c>
      <c r="K248" s="8" t="s">
        <v>11</v>
      </c>
      <c r="L248" s="8" t="s">
        <v>29</v>
      </c>
    </row>
    <row r="249" ht="14.25" customHeight="1">
      <c r="A249" s="8" t="s">
        <v>3072</v>
      </c>
      <c r="B249" s="8" t="s">
        <v>814</v>
      </c>
      <c r="C249" s="8" t="s">
        <v>1117</v>
      </c>
      <c r="D249" s="8" t="str">
        <f t="array" ref="D249">XLOOKUP(C249,'1851'!C:C,'1851'!D:D)</f>
        <v>ITACATE</v>
      </c>
      <c r="E249" s="8" t="str">
        <f>VLOOKUP($C249,'1851'!$C:$J,3,FALSE)</f>
        <v>Amarillos</v>
      </c>
      <c r="H249" s="8">
        <f>VLOOKUP($C249,'1851'!$C:$J,6,FALSE)</f>
        <v>255</v>
      </c>
      <c r="I249" s="8">
        <f>VLOOKUP($C249,'1851'!$C:$J,7,FALSE)</f>
        <v>226</v>
      </c>
      <c r="J249" s="8">
        <f>VLOOKUP($C249,'1851'!$C:$J,8,FALSE)</f>
        <v>134</v>
      </c>
      <c r="K249" s="8" t="s">
        <v>11</v>
      </c>
      <c r="L249" s="8" t="s">
        <v>29</v>
      </c>
    </row>
    <row r="250" ht="14.25" customHeight="1">
      <c r="A250" s="8" t="s">
        <v>3072</v>
      </c>
      <c r="B250" s="8" t="s">
        <v>814</v>
      </c>
      <c r="C250" s="8" t="s">
        <v>1119</v>
      </c>
      <c r="D250" s="8" t="str">
        <f t="array" ref="D250">XLOOKUP(C250,'1851'!C:C,'1851'!D:D)</f>
        <v>ATADO DE YAYA</v>
      </c>
      <c r="E250" s="8" t="str">
        <f>VLOOKUP($C250,'1851'!$C:$J,3,FALSE)</f>
        <v>Amarillos</v>
      </c>
      <c r="H250" s="8">
        <f>VLOOKUP($C250,'1851'!$C:$J,6,FALSE)</f>
        <v>255</v>
      </c>
      <c r="I250" s="8">
        <f>VLOOKUP($C250,'1851'!$C:$J,7,FALSE)</f>
        <v>218</v>
      </c>
      <c r="J250" s="8">
        <f>VLOOKUP($C250,'1851'!$C:$J,8,FALSE)</f>
        <v>114</v>
      </c>
      <c r="K250" s="8" t="s">
        <v>11</v>
      </c>
      <c r="L250" s="8" t="s">
        <v>29</v>
      </c>
    </row>
    <row r="251" ht="14.25" customHeight="1">
      <c r="A251" s="8" t="s">
        <v>3072</v>
      </c>
      <c r="B251" s="8" t="s">
        <v>168</v>
      </c>
      <c r="C251" s="8" t="s">
        <v>374</v>
      </c>
      <c r="D251" s="8" t="str">
        <f t="array" ref="D251">XLOOKUP(C251,'1851'!C:C,'1851'!D:D)</f>
        <v>ACOCOTE</v>
      </c>
      <c r="E251" s="8" t="str">
        <f>VLOOKUP($C251,'1851'!$C:$J,3,FALSE)</f>
        <v>Amarillos</v>
      </c>
      <c r="F251" s="8" t="str">
        <f>VLOOKUP($C251,'1851'!$C:$J,4,FALSE)</f>
        <v>Pasteles</v>
      </c>
      <c r="H251" s="8">
        <f>VLOOKUP($C251,'1851'!$C:$J,6,FALSE)</f>
        <v>252</v>
      </c>
      <c r="I251" s="8">
        <f>VLOOKUP($C251,'1851'!$C:$J,7,FALSE)</f>
        <v>240</v>
      </c>
      <c r="J251" s="8">
        <f>VLOOKUP($C251,'1851'!$C:$J,8,FALSE)</f>
        <v>202</v>
      </c>
      <c r="K251" s="8" t="s">
        <v>11</v>
      </c>
      <c r="L251" s="8" t="s">
        <v>29</v>
      </c>
    </row>
    <row r="252" ht="14.25" customHeight="1">
      <c r="A252" s="8" t="s">
        <v>3072</v>
      </c>
      <c r="B252" s="8" t="s">
        <v>168</v>
      </c>
      <c r="C252" s="8" t="s">
        <v>376</v>
      </c>
      <c r="D252" s="8" t="str">
        <f t="array" ref="D252">XLOOKUP(C252,'1851'!C:C,'1851'!D:D)</f>
        <v>PELO DE CAMELLO</v>
      </c>
      <c r="E252" s="8" t="str">
        <f>VLOOKUP($C252,'1851'!$C:$J,3,FALSE)</f>
        <v>Amarillos</v>
      </c>
      <c r="F252" s="8" t="str">
        <f>VLOOKUP($C252,'1851'!$C:$J,4,FALSE)</f>
        <v>Pasteles</v>
      </c>
      <c r="H252" s="8">
        <f>VLOOKUP($C252,'1851'!$C:$J,6,FALSE)</f>
        <v>254</v>
      </c>
      <c r="I252" s="8">
        <f>VLOOKUP($C252,'1851'!$C:$J,7,FALSE)</f>
        <v>231</v>
      </c>
      <c r="J252" s="8">
        <f>VLOOKUP($C252,'1851'!$C:$J,8,FALSE)</f>
        <v>174</v>
      </c>
      <c r="K252" s="8" t="s">
        <v>11</v>
      </c>
      <c r="L252" s="8" t="s">
        <v>29</v>
      </c>
    </row>
    <row r="253" ht="14.25" customHeight="1">
      <c r="A253" s="8" t="s">
        <v>3072</v>
      </c>
      <c r="B253" s="8" t="s">
        <v>814</v>
      </c>
      <c r="C253" s="8" t="s">
        <v>1123</v>
      </c>
      <c r="D253" s="8" t="str">
        <f t="array" ref="D253">XLOOKUP(C253,'1851'!C:C,'1851'!D:D)</f>
        <v>SUEÑO DORADO</v>
      </c>
      <c r="E253" s="8" t="str">
        <f>VLOOKUP($C253,'1851'!$C:$J,3,FALSE)</f>
        <v>Amarillos</v>
      </c>
      <c r="F253" s="8" t="str">
        <f>VLOOKUP($C253,'1851'!$C:$J,4,FALSE)</f>
        <v/>
      </c>
      <c r="H253" s="8">
        <f>VLOOKUP($C253,'1851'!$C:$J,6,FALSE)</f>
        <v>255</v>
      </c>
      <c r="I253" s="8">
        <f>VLOOKUP($C253,'1851'!$C:$J,7,FALSE)</f>
        <v>219</v>
      </c>
      <c r="J253" s="8">
        <f>VLOOKUP($C253,'1851'!$C:$J,8,FALSE)</f>
        <v>138</v>
      </c>
      <c r="K253" s="8" t="s">
        <v>11</v>
      </c>
      <c r="L253" s="8" t="s">
        <v>29</v>
      </c>
    </row>
    <row r="254" ht="14.25" customHeight="1">
      <c r="A254" s="8" t="s">
        <v>3072</v>
      </c>
      <c r="B254" s="8" t="s">
        <v>814</v>
      </c>
      <c r="C254" s="8" t="s">
        <v>1125</v>
      </c>
      <c r="D254" s="8" t="str">
        <f t="array" ref="D254">XLOOKUP(C254,'1851'!C:C,'1851'!D:D)</f>
        <v>NANCHE</v>
      </c>
      <c r="E254" s="8" t="str">
        <f>VLOOKUP($C254,'1851'!$C:$J,3,FALSE)</f>
        <v>Amarillos</v>
      </c>
      <c r="F254" s="8" t="str">
        <f>VLOOKUP($C254,'1851'!$C:$J,4,FALSE)</f>
        <v/>
      </c>
      <c r="H254" s="8">
        <f>VLOOKUP($C254,'1851'!$C:$J,6,FALSE)</f>
        <v>253</v>
      </c>
      <c r="I254" s="8">
        <f>VLOOKUP($C254,'1851'!$C:$J,7,FALSE)</f>
        <v>209</v>
      </c>
      <c r="J254" s="8">
        <f>VLOOKUP($C254,'1851'!$C:$J,8,FALSE)</f>
        <v>112</v>
      </c>
      <c r="K254" s="8" t="s">
        <v>11</v>
      </c>
      <c r="L254" s="8" t="s">
        <v>29</v>
      </c>
    </row>
    <row r="255" ht="14.25" customHeight="1">
      <c r="A255" s="8" t="s">
        <v>3072</v>
      </c>
      <c r="B255" s="8" t="s">
        <v>168</v>
      </c>
      <c r="C255" s="8" t="s">
        <v>378</v>
      </c>
      <c r="D255" s="8" t="str">
        <f t="array" ref="D255">XLOOKUP(C255,'1851'!C:C,'1851'!D:D)</f>
        <v>BROCA DE AZÚCAR</v>
      </c>
      <c r="E255" s="8" t="str">
        <f>VLOOKUP($C255,'1851'!$C:$J,3,FALSE)</f>
        <v>Amarillos</v>
      </c>
      <c r="F255" s="8" t="str">
        <f>VLOOKUP($C255,'1851'!$C:$J,4,FALSE)</f>
        <v>Pasteles</v>
      </c>
      <c r="H255" s="8">
        <f>VLOOKUP($C255,'1851'!$C:$J,6,FALSE)</f>
        <v>255</v>
      </c>
      <c r="I255" s="8">
        <f>VLOOKUP($C255,'1851'!$C:$J,7,FALSE)</f>
        <v>232</v>
      </c>
      <c r="J255" s="8">
        <f>VLOOKUP($C255,'1851'!$C:$J,8,FALSE)</f>
        <v>183</v>
      </c>
      <c r="K255" s="8" t="s">
        <v>11</v>
      </c>
      <c r="L255" s="8" t="s">
        <v>29</v>
      </c>
    </row>
    <row r="256" ht="14.25" customHeight="1">
      <c r="A256" s="8" t="s">
        <v>3072</v>
      </c>
      <c r="B256" s="8" t="s">
        <v>168</v>
      </c>
      <c r="C256" s="8" t="s">
        <v>380</v>
      </c>
      <c r="D256" s="8" t="str">
        <f t="array" ref="D256">XLOOKUP(C256,'1851'!C:C,'1851'!D:D)</f>
        <v>HOJUELA DE AVENA</v>
      </c>
      <c r="E256" s="8" t="str">
        <f>VLOOKUP($C256,'1851'!$C:$J,3,FALSE)</f>
        <v>Amarillos</v>
      </c>
      <c r="F256" s="8" t="str">
        <f>VLOOKUP($C256,'1851'!$C:$J,4,FALSE)</f>
        <v>Pasteles</v>
      </c>
      <c r="H256" s="8">
        <f>VLOOKUP($C256,'1851'!$C:$J,6,FALSE)</f>
        <v>255</v>
      </c>
      <c r="I256" s="8">
        <f>VLOOKUP($C256,'1851'!$C:$J,7,FALSE)</f>
        <v>228</v>
      </c>
      <c r="J256" s="8">
        <f>VLOOKUP($C256,'1851'!$C:$J,8,FALSE)</f>
        <v>166</v>
      </c>
      <c r="K256" s="8" t="s">
        <v>11</v>
      </c>
      <c r="L256" s="8" t="s">
        <v>29</v>
      </c>
    </row>
    <row r="257" ht="14.25" customHeight="1">
      <c r="A257" s="8" t="s">
        <v>3072</v>
      </c>
      <c r="B257" s="8" t="s">
        <v>814</v>
      </c>
      <c r="C257" s="8" t="s">
        <v>1129</v>
      </c>
      <c r="D257" s="8" t="str">
        <f t="array" ref="D257">XLOOKUP(C257,'1851'!C:C,'1851'!D:D)</f>
        <v>GUITARRA</v>
      </c>
      <c r="E257" s="8" t="str">
        <f>VLOOKUP($C257,'1851'!$C:$J,3,FALSE)</f>
        <v>Amarillos</v>
      </c>
      <c r="H257" s="8">
        <f>VLOOKUP($C257,'1851'!$C:$J,6,FALSE)</f>
        <v>255</v>
      </c>
      <c r="I257" s="8">
        <f>VLOOKUP($C257,'1851'!$C:$J,7,FALSE)</f>
        <v>213</v>
      </c>
      <c r="J257" s="8">
        <f>VLOOKUP($C257,'1851'!$C:$J,8,FALSE)</f>
        <v>120</v>
      </c>
      <c r="K257" s="8" t="s">
        <v>11</v>
      </c>
      <c r="L257" s="8" t="s">
        <v>29</v>
      </c>
    </row>
    <row r="258" ht="14.25" customHeight="1">
      <c r="A258" s="8" t="s">
        <v>3072</v>
      </c>
      <c r="B258" s="8" t="s">
        <v>817</v>
      </c>
      <c r="C258" s="8" t="s">
        <v>1131</v>
      </c>
      <c r="D258" s="8" t="str">
        <f t="array" ref="D258">XLOOKUP(C258,'1851'!C:C,'1851'!D:D)</f>
        <v>TROPICAL</v>
      </c>
      <c r="E258" s="8" t="str">
        <f>VLOOKUP($C258,'1851'!$C:$J,3,FALSE)</f>
        <v>Amarillos</v>
      </c>
      <c r="H258" s="8">
        <f>VLOOKUP($C258,'1851'!$C:$J,6,FALSE)</f>
        <v>255</v>
      </c>
      <c r="I258" s="8">
        <f>VLOOKUP($C258,'1851'!$C:$J,7,FALSE)</f>
        <v>204</v>
      </c>
      <c r="J258" s="8">
        <f>VLOOKUP($C258,'1851'!$C:$J,8,FALSE)</f>
        <v>94</v>
      </c>
      <c r="K258" s="8" t="s">
        <v>11</v>
      </c>
      <c r="L258" s="8" t="s">
        <v>29</v>
      </c>
    </row>
    <row r="259" ht="14.25" customHeight="1">
      <c r="A259" s="8" t="s">
        <v>3072</v>
      </c>
      <c r="B259" s="8" t="s">
        <v>168</v>
      </c>
      <c r="C259" s="8" t="s">
        <v>382</v>
      </c>
      <c r="D259" s="8" t="str">
        <f t="array" ref="D259">XLOOKUP(C259,'1851'!C:C,'1851'!D:D)</f>
        <v>TENATITO</v>
      </c>
      <c r="E259" s="8" t="str">
        <f>VLOOKUP($C259,'1851'!$C:$J,3,FALSE)</f>
        <v>Amarillos</v>
      </c>
      <c r="F259" s="8" t="str">
        <f>VLOOKUP($C259,'1851'!$C:$J,4,FALSE)</f>
        <v>Naranjas</v>
      </c>
      <c r="G259" s="8" t="str">
        <f>VLOOKUP($C259,'1851'!$C:$J,5,FALSE)</f>
        <v>Pasteles</v>
      </c>
      <c r="H259" s="8">
        <f>VLOOKUP($C259,'1851'!$C:$J,6,FALSE)</f>
        <v>252</v>
      </c>
      <c r="I259" s="8">
        <f>VLOOKUP($C259,'1851'!$C:$J,7,FALSE)</f>
        <v>236</v>
      </c>
      <c r="J259" s="8">
        <f>VLOOKUP($C259,'1851'!$C:$J,8,FALSE)</f>
        <v>200</v>
      </c>
      <c r="K259" s="8" t="s">
        <v>11</v>
      </c>
      <c r="L259" s="8" t="s">
        <v>29</v>
      </c>
    </row>
    <row r="260" ht="14.25" customHeight="1">
      <c r="A260" s="8" t="s">
        <v>3072</v>
      </c>
      <c r="B260" s="8" t="s">
        <v>168</v>
      </c>
      <c r="C260" s="8" t="s">
        <v>384</v>
      </c>
      <c r="D260" s="8" t="str">
        <f t="array" ref="D260">XLOOKUP(C260,'1851'!C:C,'1851'!D:D)</f>
        <v>ARPA</v>
      </c>
      <c r="E260" s="8" t="str">
        <f>VLOOKUP($C260,'1851'!$C:$J,3,FALSE)</f>
        <v>Amarillos</v>
      </c>
      <c r="F260" s="8" t="str">
        <f>VLOOKUP($C260,'1851'!$C:$J,4,FALSE)</f>
        <v>Naranjas</v>
      </c>
      <c r="G260" s="8" t="str">
        <f>VLOOKUP($C260,'1851'!$C:$J,5,FALSE)</f>
        <v>Pasteles</v>
      </c>
      <c r="H260" s="8">
        <f>VLOOKUP($C260,'1851'!$C:$J,6,FALSE)</f>
        <v>252</v>
      </c>
      <c r="I260" s="8">
        <f>VLOOKUP($C260,'1851'!$C:$J,7,FALSE)</f>
        <v>215</v>
      </c>
      <c r="J260" s="8">
        <f>VLOOKUP($C260,'1851'!$C:$J,8,FALSE)</f>
        <v>161</v>
      </c>
      <c r="K260" s="8" t="s">
        <v>11</v>
      </c>
      <c r="L260" s="8" t="s">
        <v>29</v>
      </c>
    </row>
    <row r="261" ht="14.25" customHeight="1">
      <c r="A261" s="8" t="s">
        <v>3072</v>
      </c>
      <c r="B261" s="8" t="s">
        <v>814</v>
      </c>
      <c r="C261" s="8" t="s">
        <v>1135</v>
      </c>
      <c r="D261" s="8" t="str">
        <f t="array" ref="D261">XLOOKUP(C261,'1851'!C:C,'1851'!D:D)</f>
        <v>MAÍZ</v>
      </c>
      <c r="E261" s="8" t="str">
        <f>VLOOKUP($C261,'1851'!$C:$J,3,FALSE)</f>
        <v>Amarillos</v>
      </c>
      <c r="F261" s="8" t="str">
        <f>VLOOKUP($C261,'1851'!$C:$J,4,FALSE)</f>
        <v>Naranjas</v>
      </c>
      <c r="H261" s="8">
        <f>VLOOKUP($C261,'1851'!$C:$J,6,FALSE)</f>
        <v>254</v>
      </c>
      <c r="I261" s="8">
        <f>VLOOKUP($C261,'1851'!$C:$J,7,FALSE)</f>
        <v>203</v>
      </c>
      <c r="J261" s="8">
        <f>VLOOKUP($C261,'1851'!$C:$J,8,FALSE)</f>
        <v>118</v>
      </c>
      <c r="K261" s="8" t="s">
        <v>11</v>
      </c>
      <c r="L261" s="8" t="s">
        <v>29</v>
      </c>
    </row>
    <row r="262" ht="14.25" customHeight="1">
      <c r="A262" s="8" t="s">
        <v>3072</v>
      </c>
      <c r="B262" s="8" t="s">
        <v>817</v>
      </c>
      <c r="C262" s="8" t="s">
        <v>1137</v>
      </c>
      <c r="D262" s="8" t="str">
        <f t="array" ref="D262">XLOOKUP(C262,'1851'!C:C,'1851'!D:D)</f>
        <v>Propóleo</v>
      </c>
      <c r="E262" s="8" t="str">
        <f>VLOOKUP($C262,'1851'!$C:$J,3,FALSE)</f>
        <v>Amarillos</v>
      </c>
      <c r="F262" s="8" t="str">
        <f>VLOOKUP($C262,'1851'!$C:$J,4,FALSE)</f>
        <v>Naranjas</v>
      </c>
      <c r="H262" s="8">
        <f>VLOOKUP($C262,'1851'!$C:$J,6,FALSE)</f>
        <v>249</v>
      </c>
      <c r="I262" s="8">
        <f>VLOOKUP($C262,'1851'!$C:$J,7,FALSE)</f>
        <v>188</v>
      </c>
      <c r="J262" s="8">
        <f>VLOOKUP($C262,'1851'!$C:$J,8,FALSE)</f>
        <v>91</v>
      </c>
      <c r="K262" s="8" t="s">
        <v>11</v>
      </c>
      <c r="L262" s="8" t="s">
        <v>29</v>
      </c>
    </row>
    <row r="263" ht="14.25" customHeight="1">
      <c r="A263" s="8" t="s">
        <v>3072</v>
      </c>
      <c r="B263" s="8" t="s">
        <v>168</v>
      </c>
      <c r="C263" s="8" t="s">
        <v>386</v>
      </c>
      <c r="D263" s="8" t="str">
        <f t="array" ref="D263">XLOOKUP(C263,'1851'!C:C,'1851'!D:D)</f>
        <v>HUAJE</v>
      </c>
      <c r="E263" s="8" t="str">
        <f>VLOOKUP($C263,'1851'!$C:$J,3,FALSE)</f>
        <v>Naranjas</v>
      </c>
      <c r="F263" s="8" t="str">
        <f>VLOOKUP($C263,'1851'!$C:$J,4,FALSE)</f>
        <v>Pasteles</v>
      </c>
      <c r="H263" s="8">
        <f>VLOOKUP($C263,'1851'!$C:$J,6,FALSE)</f>
        <v>253</v>
      </c>
      <c r="I263" s="8">
        <f>VLOOKUP($C263,'1851'!$C:$J,7,FALSE)</f>
        <v>232</v>
      </c>
      <c r="J263" s="8">
        <f>VLOOKUP($C263,'1851'!$C:$J,8,FALSE)</f>
        <v>195</v>
      </c>
      <c r="K263" s="8" t="s">
        <v>11</v>
      </c>
      <c r="L263" s="8" t="s">
        <v>29</v>
      </c>
    </row>
    <row r="264" ht="14.25" customHeight="1">
      <c r="A264" s="8" t="s">
        <v>3072</v>
      </c>
      <c r="B264" s="8" t="s">
        <v>168</v>
      </c>
      <c r="C264" s="8" t="s">
        <v>388</v>
      </c>
      <c r="D264" s="8" t="str">
        <f t="array" ref="D264">XLOOKUP(C264,'1851'!C:C,'1851'!D:D)</f>
        <v>CHIQUIHUITE</v>
      </c>
      <c r="E264" s="8" t="str">
        <f>VLOOKUP($C264,'1851'!$C:$J,3,FALSE)</f>
        <v>Naranjas</v>
      </c>
      <c r="F264" s="8" t="str">
        <f>VLOOKUP($C264,'1851'!$C:$J,4,FALSE)</f>
        <v>Pasteles</v>
      </c>
      <c r="H264" s="8">
        <f>VLOOKUP($C264,'1851'!$C:$J,6,FALSE)</f>
        <v>253</v>
      </c>
      <c r="I264" s="8">
        <f>VLOOKUP($C264,'1851'!$C:$J,7,FALSE)</f>
        <v>222</v>
      </c>
      <c r="J264" s="8">
        <f>VLOOKUP($C264,'1851'!$C:$J,8,FALSE)</f>
        <v>179</v>
      </c>
      <c r="K264" s="8" t="s">
        <v>11</v>
      </c>
      <c r="L264" s="8" t="s">
        <v>29</v>
      </c>
    </row>
    <row r="265" ht="14.25" customHeight="1">
      <c r="A265" s="8" t="s">
        <v>3072</v>
      </c>
      <c r="B265" s="8" t="s">
        <v>814</v>
      </c>
      <c r="C265" s="8" t="s">
        <v>1141</v>
      </c>
      <c r="D265" s="8" t="str">
        <f t="array" ref="D265">XLOOKUP(C265,'1851'!C:C,'1851'!D:D)</f>
        <v>TLAYUDAS</v>
      </c>
      <c r="E265" s="8" t="str">
        <f>VLOOKUP($C265,'1851'!$C:$J,3,FALSE)</f>
        <v>Naranjas</v>
      </c>
      <c r="H265" s="8">
        <f>VLOOKUP($C265,'1851'!$C:$J,6,FALSE)</f>
        <v>251</v>
      </c>
      <c r="I265" s="8">
        <f>VLOOKUP($C265,'1851'!$C:$J,7,FALSE)</f>
        <v>200</v>
      </c>
      <c r="J265" s="8">
        <f>VLOOKUP($C265,'1851'!$C:$J,8,FALSE)</f>
        <v>139</v>
      </c>
      <c r="K265" s="8" t="s">
        <v>11</v>
      </c>
      <c r="L265" s="8" t="s">
        <v>29</v>
      </c>
    </row>
    <row r="266" ht="14.25" customHeight="1">
      <c r="A266" s="8" t="s">
        <v>3072</v>
      </c>
      <c r="B266" s="8" t="s">
        <v>817</v>
      </c>
      <c r="C266" s="8" t="s">
        <v>1143</v>
      </c>
      <c r="D266" s="8" t="str">
        <f t="array" ref="D266">XLOOKUP(C266,'1851'!C:C,'1851'!D:D)</f>
        <v>ZUMO DE NARANJA</v>
      </c>
      <c r="E266" s="8" t="str">
        <f>VLOOKUP($C266,'1851'!$C:$J,3,FALSE)</f>
        <v>Naranjas</v>
      </c>
      <c r="H266" s="8">
        <f>VLOOKUP($C266,'1851'!$C:$J,6,FALSE)</f>
        <v>246</v>
      </c>
      <c r="I266" s="8">
        <f>VLOOKUP($C266,'1851'!$C:$J,7,FALSE)</f>
        <v>180</v>
      </c>
      <c r="J266" s="8">
        <f>VLOOKUP($C266,'1851'!$C:$J,8,FALSE)</f>
        <v>110</v>
      </c>
      <c r="K266" s="8" t="s">
        <v>11</v>
      </c>
      <c r="L266" s="8" t="s">
        <v>29</v>
      </c>
    </row>
    <row r="267" ht="14.25" customHeight="1">
      <c r="A267" s="8" t="s">
        <v>3072</v>
      </c>
      <c r="B267" s="8" t="s">
        <v>168</v>
      </c>
      <c r="C267" s="8" t="s">
        <v>390</v>
      </c>
      <c r="D267" s="8" t="str">
        <f t="array" ref="D267">XLOOKUP(C267,'1851'!C:C,'1851'!D:D)</f>
        <v>HARINA DE TRIGO</v>
      </c>
      <c r="E267" s="8" t="str">
        <f>VLOOKUP($C267,'1851'!$C:$J,3,FALSE)</f>
        <v>Naranjas</v>
      </c>
      <c r="F267" s="8" t="str">
        <f>VLOOKUP($C267,'1851'!$C:$J,4,FALSE)</f>
        <v>Pasteles</v>
      </c>
      <c r="H267" s="8">
        <f>VLOOKUP($C267,'1851'!$C:$J,6,FALSE)</f>
        <v>249</v>
      </c>
      <c r="I267" s="8">
        <f>VLOOKUP($C267,'1851'!$C:$J,7,FALSE)</f>
        <v>231</v>
      </c>
      <c r="J267" s="8">
        <f>VLOOKUP($C267,'1851'!$C:$J,8,FALSE)</f>
        <v>208</v>
      </c>
      <c r="K267" s="8" t="s">
        <v>11</v>
      </c>
      <c r="L267" s="8" t="s">
        <v>29</v>
      </c>
    </row>
    <row r="268" ht="14.25" customHeight="1">
      <c r="A268" s="8" t="s">
        <v>3072</v>
      </c>
      <c r="B268" s="8" t="s">
        <v>168</v>
      </c>
      <c r="C268" s="8" t="s">
        <v>392</v>
      </c>
      <c r="D268" s="8" t="str">
        <f t="array" ref="D268">XLOOKUP(C268,'1851'!C:C,'1851'!D:D)</f>
        <v>INFUSIÓN DE MIEL</v>
      </c>
      <c r="E268" s="8" t="str">
        <f>VLOOKUP($C268,'1851'!$C:$J,3,FALSE)</f>
        <v>Naranjas</v>
      </c>
      <c r="F268" s="8" t="str">
        <f>VLOOKUP($C268,'1851'!$C:$J,4,FALSE)</f>
        <v>Pasteles</v>
      </c>
      <c r="H268" s="8">
        <f>VLOOKUP($C268,'1851'!$C:$J,6,FALSE)</f>
        <v>255</v>
      </c>
      <c r="I268" s="8">
        <f>VLOOKUP($C268,'1851'!$C:$J,7,FALSE)</f>
        <v>226</v>
      </c>
      <c r="J268" s="8">
        <f>VLOOKUP($C268,'1851'!$C:$J,8,FALSE)</f>
        <v>182</v>
      </c>
      <c r="K268" s="8" t="s">
        <v>11</v>
      </c>
      <c r="L268" s="8" t="s">
        <v>29</v>
      </c>
    </row>
    <row r="269" ht="14.25" customHeight="1">
      <c r="A269" s="8" t="s">
        <v>3072</v>
      </c>
      <c r="B269" s="8" t="s">
        <v>814</v>
      </c>
      <c r="C269" s="8" t="s">
        <v>1147</v>
      </c>
      <c r="D269" s="8" t="str">
        <f t="array" ref="D269">XLOOKUP(C269,'1851'!C:C,'1851'!D:D)</f>
        <v>BROTE DE DURAZNO</v>
      </c>
      <c r="E269" s="8" t="str">
        <f>VLOOKUP($C269,'1851'!$C:$J,3,FALSE)</f>
        <v>Naranjas</v>
      </c>
      <c r="H269" s="8">
        <f>VLOOKUP($C269,'1851'!$C:$J,6,FALSE)</f>
        <v>255</v>
      </c>
      <c r="I269" s="8">
        <f>VLOOKUP($C269,'1851'!$C:$J,7,FALSE)</f>
        <v>201</v>
      </c>
      <c r="J269" s="8">
        <f>VLOOKUP($C269,'1851'!$C:$J,8,FALSE)</f>
        <v>134</v>
      </c>
      <c r="K269" s="8" t="s">
        <v>11</v>
      </c>
      <c r="L269" s="8" t="s">
        <v>29</v>
      </c>
    </row>
    <row r="270" ht="14.25" customHeight="1">
      <c r="A270" s="8" t="s">
        <v>3072</v>
      </c>
      <c r="B270" s="8" t="s">
        <v>817</v>
      </c>
      <c r="C270" s="8" t="s">
        <v>1149</v>
      </c>
      <c r="D270" s="8" t="str">
        <f t="array" ref="D270">XLOOKUP(C270,'1851'!C:C,'1851'!D:D)</f>
        <v>TARRO DE MIEL</v>
      </c>
      <c r="E270" s="8" t="str">
        <f>VLOOKUP($C270,'1851'!$C:$J,3,FALSE)</f>
        <v>Naranjas</v>
      </c>
      <c r="H270" s="8">
        <f>VLOOKUP($C270,'1851'!$C:$J,6,FALSE)</f>
        <v>255</v>
      </c>
      <c r="I270" s="8">
        <f>VLOOKUP($C270,'1851'!$C:$J,7,FALSE)</f>
        <v>185</v>
      </c>
      <c r="J270" s="8">
        <f>VLOOKUP($C270,'1851'!$C:$J,8,FALSE)</f>
        <v>105</v>
      </c>
      <c r="K270" s="8" t="s">
        <v>11</v>
      </c>
      <c r="L270" s="8" t="s">
        <v>29</v>
      </c>
    </row>
    <row r="271" ht="14.25" customHeight="1">
      <c r="A271" s="8" t="s">
        <v>3072</v>
      </c>
      <c r="B271" s="8" t="s">
        <v>168</v>
      </c>
      <c r="C271" s="8" t="s">
        <v>394</v>
      </c>
      <c r="D271" s="8" t="str">
        <f t="array" ref="D271">XLOOKUP(C271,'1851'!C:C,'1851'!D:D)</f>
        <v>ACOGEDOR</v>
      </c>
      <c r="E271" s="8" t="str">
        <f>VLOOKUP($C271,'1851'!$C:$J,3,FALSE)</f>
        <v>Naranjas</v>
      </c>
      <c r="F271" s="8" t="str">
        <f>VLOOKUP($C271,'1851'!$C:$J,4,FALSE)</f>
        <v>Pasteles</v>
      </c>
      <c r="H271" s="8">
        <f>VLOOKUP($C271,'1851'!$C:$J,6,FALSE)</f>
        <v>253</v>
      </c>
      <c r="I271" s="8">
        <f>VLOOKUP($C271,'1851'!$C:$J,7,FALSE)</f>
        <v>228</v>
      </c>
      <c r="J271" s="8">
        <f>VLOOKUP($C271,'1851'!$C:$J,8,FALSE)</f>
        <v>197</v>
      </c>
      <c r="K271" s="8" t="s">
        <v>11</v>
      </c>
      <c r="L271" s="8" t="s">
        <v>29</v>
      </c>
    </row>
    <row r="272" ht="14.25" customHeight="1">
      <c r="A272" s="8" t="s">
        <v>3072</v>
      </c>
      <c r="B272" s="8" t="s">
        <v>168</v>
      </c>
      <c r="C272" s="8" t="s">
        <v>396</v>
      </c>
      <c r="D272" s="8" t="str">
        <f t="array" ref="D272">XLOOKUP(C272,'1851'!C:C,'1851'!D:D)</f>
        <v>MANTECADA</v>
      </c>
      <c r="E272" s="8" t="str">
        <f>VLOOKUP($C272,'1851'!$C:$J,3,FALSE)</f>
        <v>Naranjas</v>
      </c>
      <c r="F272" s="8" t="str">
        <f>VLOOKUP($C272,'1851'!$C:$J,4,FALSE)</f>
        <v>Pasteles</v>
      </c>
      <c r="H272" s="8">
        <f>VLOOKUP($C272,'1851'!$C:$J,6,FALSE)</f>
        <v>253</v>
      </c>
      <c r="I272" s="8">
        <f>VLOOKUP($C272,'1851'!$C:$J,7,FALSE)</f>
        <v>217</v>
      </c>
      <c r="J272" s="8">
        <f>VLOOKUP($C272,'1851'!$C:$J,8,FALSE)</f>
        <v>177</v>
      </c>
      <c r="K272" s="8" t="s">
        <v>11</v>
      </c>
      <c r="L272" s="8" t="s">
        <v>29</v>
      </c>
    </row>
    <row r="273" ht="14.25" customHeight="1">
      <c r="A273" s="8" t="s">
        <v>3072</v>
      </c>
      <c r="B273" s="8" t="s">
        <v>814</v>
      </c>
      <c r="C273" s="8" t="s">
        <v>1153</v>
      </c>
      <c r="D273" s="8" t="str">
        <f t="array" ref="D273">XLOOKUP(C273,'1851'!C:C,'1851'!D:D)</f>
        <v>CORAZÓN DE MELÓN</v>
      </c>
      <c r="E273" s="8" t="str">
        <f>VLOOKUP($C273,'1851'!$C:$J,3,FALSE)</f>
        <v>Naranjas</v>
      </c>
      <c r="F273" s="8" t="str">
        <f>VLOOKUP($C273,'1851'!$C:$J,4,FALSE)</f>
        <v/>
      </c>
      <c r="H273" s="8">
        <f>VLOOKUP($C273,'1851'!$C:$J,6,FALSE)</f>
        <v>252</v>
      </c>
      <c r="I273" s="8">
        <f>VLOOKUP($C273,'1851'!$C:$J,7,FALSE)</f>
        <v>190</v>
      </c>
      <c r="J273" s="8">
        <f>VLOOKUP($C273,'1851'!$C:$J,8,FALSE)</f>
        <v>136</v>
      </c>
      <c r="K273" s="8" t="s">
        <v>11</v>
      </c>
      <c r="L273" s="8" t="s">
        <v>29</v>
      </c>
    </row>
    <row r="274" ht="14.25" customHeight="1">
      <c r="A274" s="8" t="s">
        <v>3072</v>
      </c>
      <c r="B274" s="8" t="s">
        <v>817</v>
      </c>
      <c r="C274" s="8" t="s">
        <v>1155</v>
      </c>
      <c r="D274" s="8" t="str">
        <f t="array" ref="D274">XLOOKUP(C274,'1851'!C:C,'1851'!D:D)</f>
        <v>PIEL DE DURAZNO</v>
      </c>
      <c r="E274" s="8" t="str">
        <f>VLOOKUP($C274,'1851'!$C:$J,3,FALSE)</f>
        <v>Naranjas</v>
      </c>
      <c r="F274" s="8" t="str">
        <f>VLOOKUP($C274,'1851'!$C:$J,4,FALSE)</f>
        <v/>
      </c>
      <c r="H274" s="8">
        <f>VLOOKUP($C274,'1851'!$C:$J,6,FALSE)</f>
        <v>249</v>
      </c>
      <c r="I274" s="8">
        <f>VLOOKUP($C274,'1851'!$C:$J,7,FALSE)</f>
        <v>174</v>
      </c>
      <c r="J274" s="8">
        <f>VLOOKUP($C274,'1851'!$C:$J,8,FALSE)</f>
        <v>113</v>
      </c>
      <c r="K274" s="8" t="s">
        <v>11</v>
      </c>
      <c r="L274" s="8" t="s">
        <v>29</v>
      </c>
    </row>
    <row r="275" ht="14.25" customHeight="1">
      <c r="A275" s="8" t="s">
        <v>3072</v>
      </c>
      <c r="B275" s="8" t="s">
        <v>168</v>
      </c>
      <c r="C275" s="8" t="s">
        <v>398</v>
      </c>
      <c r="D275" s="8" t="str">
        <f t="array" ref="D275">XLOOKUP(C275,'1851'!C:C,'1851'!D:D)</f>
        <v>CONCHA DE NATA</v>
      </c>
      <c r="E275" s="8" t="str">
        <f>VLOOKUP($C275,'1851'!$C:$J,3,FALSE)</f>
        <v>Naranjas</v>
      </c>
      <c r="F275" s="8" t="str">
        <f>VLOOKUP($C275,'1851'!$C:$J,4,FALSE)</f>
        <v>Pasteles</v>
      </c>
      <c r="H275" s="8">
        <f>VLOOKUP($C275,'1851'!$C:$J,6,FALSE)</f>
        <v>249</v>
      </c>
      <c r="I275" s="8">
        <f>VLOOKUP($C275,'1851'!$C:$J,7,FALSE)</f>
        <v>234</v>
      </c>
      <c r="J275" s="8">
        <f>VLOOKUP($C275,'1851'!$C:$J,8,FALSE)</f>
        <v>214</v>
      </c>
      <c r="K275" s="8" t="s">
        <v>11</v>
      </c>
      <c r="L275" s="8" t="s">
        <v>29</v>
      </c>
    </row>
    <row r="276" ht="14.25" customHeight="1">
      <c r="A276" s="8" t="s">
        <v>3072</v>
      </c>
      <c r="B276" s="8" t="s">
        <v>168</v>
      </c>
      <c r="C276" s="8" t="s">
        <v>400</v>
      </c>
      <c r="D276" s="8" t="str">
        <f t="array" ref="D276">XLOOKUP(C276,'1851'!C:C,'1851'!D:D)</f>
        <v>CUERDA DE ARCO</v>
      </c>
      <c r="E276" s="8" t="str">
        <f>VLOOKUP($C276,'1851'!$C:$J,3,FALSE)</f>
        <v>Naranjas</v>
      </c>
      <c r="F276" s="8" t="str">
        <f>VLOOKUP($C276,'1851'!$C:$J,4,FALSE)</f>
        <v>Pasteles</v>
      </c>
      <c r="H276" s="8">
        <f>VLOOKUP($C276,'1851'!$C:$J,6,FALSE)</f>
        <v>247</v>
      </c>
      <c r="I276" s="8">
        <f>VLOOKUP($C276,'1851'!$C:$J,7,FALSE)</f>
        <v>212</v>
      </c>
      <c r="J276" s="8">
        <f>VLOOKUP($C276,'1851'!$C:$J,8,FALSE)</f>
        <v>185</v>
      </c>
      <c r="K276" s="8" t="s">
        <v>11</v>
      </c>
      <c r="L276" s="8" t="s">
        <v>29</v>
      </c>
    </row>
    <row r="277" ht="14.25" customHeight="1">
      <c r="A277" s="8" t="s">
        <v>3072</v>
      </c>
      <c r="B277" s="8" t="s">
        <v>814</v>
      </c>
      <c r="C277" s="8" t="s">
        <v>1159</v>
      </c>
      <c r="D277" s="8" t="str">
        <f t="array" ref="D277">XLOOKUP(C277,'1851'!C:C,'1851'!D:D)</f>
        <v>BESO DE DURAZNO</v>
      </c>
      <c r="E277" s="8" t="str">
        <f>VLOOKUP($C277,'1851'!$C:$J,3,FALSE)</f>
        <v>Naranjas</v>
      </c>
      <c r="H277" s="8">
        <f>VLOOKUP($C277,'1851'!$C:$J,6,FALSE)</f>
        <v>241</v>
      </c>
      <c r="I277" s="8">
        <f>VLOOKUP($C277,'1851'!$C:$J,7,FALSE)</f>
        <v>180</v>
      </c>
      <c r="J277" s="8">
        <f>VLOOKUP($C277,'1851'!$C:$J,8,FALSE)</f>
        <v>144</v>
      </c>
      <c r="K277" s="8" t="s">
        <v>11</v>
      </c>
      <c r="L277" s="8" t="s">
        <v>29</v>
      </c>
    </row>
    <row r="278" ht="14.25" customHeight="1">
      <c r="A278" s="8" t="s">
        <v>3072</v>
      </c>
      <c r="B278" s="8" t="s">
        <v>817</v>
      </c>
      <c r="C278" s="8" t="s">
        <v>1161</v>
      </c>
      <c r="D278" s="8" t="str">
        <f t="array" ref="D278">XLOOKUP(C278,'1851'!C:C,'1851'!D:D)</f>
        <v>MARIPOSA</v>
      </c>
      <c r="E278" s="8" t="str">
        <f>VLOOKUP($C278,'1851'!$C:$J,3,FALSE)</f>
        <v>Naranjas</v>
      </c>
      <c r="H278" s="8">
        <f>VLOOKUP($C278,'1851'!$C:$J,6,FALSE)</f>
        <v>232</v>
      </c>
      <c r="I278" s="8">
        <f>VLOOKUP($C278,'1851'!$C:$J,7,FALSE)</f>
        <v>162</v>
      </c>
      <c r="J278" s="8">
        <f>VLOOKUP($C278,'1851'!$C:$J,8,FALSE)</f>
        <v>115</v>
      </c>
      <c r="K278" s="8" t="s">
        <v>11</v>
      </c>
      <c r="L278" s="8" t="s">
        <v>29</v>
      </c>
    </row>
    <row r="279" ht="14.25" customHeight="1">
      <c r="A279" s="8" t="s">
        <v>3072</v>
      </c>
      <c r="B279" s="8" t="s">
        <v>817</v>
      </c>
      <c r="C279" s="8" t="s">
        <v>1163</v>
      </c>
      <c r="D279" s="8" t="str">
        <f t="array" ref="D279">XLOOKUP(C279,'1851'!C:C,'1851'!D:D)</f>
        <v>DÍA DE MUERTOS</v>
      </c>
      <c r="E279" s="8" t="str">
        <f>VLOOKUP($C279,'1851'!$C:$J,3,FALSE)</f>
        <v>Naranjas</v>
      </c>
      <c r="H279" s="8">
        <f>VLOOKUP($C279,'1851'!$C:$J,6,FALSE)</f>
        <v>221</v>
      </c>
      <c r="I279" s="8">
        <f>VLOOKUP($C279,'1851'!$C:$J,7,FALSE)</f>
        <v>145</v>
      </c>
      <c r="J279" s="8">
        <f>VLOOKUP($C279,'1851'!$C:$J,8,FALSE)</f>
        <v>99</v>
      </c>
      <c r="K279" s="8" t="s">
        <v>11</v>
      </c>
      <c r="L279" s="8" t="s">
        <v>29</v>
      </c>
    </row>
    <row r="280" ht="14.25" customHeight="1">
      <c r="A280" s="8" t="s">
        <v>3072</v>
      </c>
      <c r="B280" s="8" t="s">
        <v>168</v>
      </c>
      <c r="C280" s="8" t="s">
        <v>402</v>
      </c>
      <c r="D280" s="8" t="str">
        <f t="array" ref="D280">XLOOKUP(C280,'1851'!C:C,'1851'!D:D)</f>
        <v>ZANDUNGA</v>
      </c>
      <c r="E280" s="8" t="str">
        <f>VLOOKUP($C280,'1851'!$C:$J,3,FALSE)</f>
        <v>Naranjas</v>
      </c>
      <c r="F280" s="8" t="str">
        <f>VLOOKUP($C280,'1851'!$C:$J,4,FALSE)</f>
        <v>Pasteles</v>
      </c>
      <c r="H280" s="8">
        <f>VLOOKUP($C280,'1851'!$C:$J,6,FALSE)</f>
        <v>253</v>
      </c>
      <c r="I280" s="8">
        <f>VLOOKUP($C280,'1851'!$C:$J,7,FALSE)</f>
        <v>224</v>
      </c>
      <c r="J280" s="8">
        <f>VLOOKUP($C280,'1851'!$C:$J,8,FALSE)</f>
        <v>205</v>
      </c>
      <c r="K280" s="8" t="s">
        <v>11</v>
      </c>
      <c r="L280" s="8" t="s">
        <v>29</v>
      </c>
    </row>
    <row r="281" ht="14.25" customHeight="1">
      <c r="A281" s="8" t="s">
        <v>3072</v>
      </c>
      <c r="B281" s="8" t="s">
        <v>168</v>
      </c>
      <c r="C281" s="8" t="s">
        <v>404</v>
      </c>
      <c r="D281" s="8" t="str">
        <f t="array" ref="D281">XLOOKUP(C281,'1851'!C:C,'1851'!D:D)</f>
        <v>CASERO</v>
      </c>
      <c r="E281" s="8" t="str">
        <f>VLOOKUP($C281,'1851'!$C:$J,3,FALSE)</f>
        <v>Naranjas</v>
      </c>
      <c r="F281" s="8" t="str">
        <f>VLOOKUP($C281,'1851'!$C:$J,4,FALSE)</f>
        <v>Pasteles</v>
      </c>
      <c r="H281" s="8">
        <f>VLOOKUP($C281,'1851'!$C:$J,6,FALSE)</f>
        <v>253</v>
      </c>
      <c r="I281" s="8">
        <f>VLOOKUP($C281,'1851'!$C:$J,7,FALSE)</f>
        <v>211</v>
      </c>
      <c r="J281" s="8">
        <f>VLOOKUP($C281,'1851'!$C:$J,8,FALSE)</f>
        <v>183</v>
      </c>
      <c r="K281" s="8" t="s">
        <v>11</v>
      </c>
      <c r="L281" s="8" t="s">
        <v>29</v>
      </c>
    </row>
    <row r="282" ht="14.25" customHeight="1">
      <c r="A282" s="8" t="s">
        <v>3072</v>
      </c>
      <c r="B282" s="8" t="s">
        <v>814</v>
      </c>
      <c r="C282" s="8" t="s">
        <v>1165</v>
      </c>
      <c r="D282" s="8" t="str">
        <f t="array" ref="D282">XLOOKUP(C282,'1851'!C:C,'1851'!D:D)</f>
        <v>SACHET DE MELOCOTÓN</v>
      </c>
      <c r="E282" s="8" t="str">
        <f>VLOOKUP($C282,'1851'!$C:$J,3,FALSE)</f>
        <v>Naranjas</v>
      </c>
      <c r="F282" s="8" t="str">
        <f>VLOOKUP($C282,'1851'!$C:$J,4,FALSE)</f>
        <v/>
      </c>
      <c r="H282" s="8">
        <f>VLOOKUP($C282,'1851'!$C:$J,6,FALSE)</f>
        <v>250</v>
      </c>
      <c r="I282" s="8">
        <f>VLOOKUP($C282,'1851'!$C:$J,7,FALSE)</f>
        <v>184</v>
      </c>
      <c r="J282" s="8">
        <f>VLOOKUP($C282,'1851'!$C:$J,8,FALSE)</f>
        <v>144</v>
      </c>
      <c r="K282" s="8" t="s">
        <v>11</v>
      </c>
      <c r="L282" s="8" t="s">
        <v>29</v>
      </c>
    </row>
    <row r="283" ht="14.25" customHeight="1">
      <c r="A283" s="8" t="s">
        <v>3072</v>
      </c>
      <c r="B283" s="8" t="s">
        <v>817</v>
      </c>
      <c r="C283" s="8" t="s">
        <v>1167</v>
      </c>
      <c r="D283" s="8" t="str">
        <f t="array" ref="D283">XLOOKUP(C283,'1851'!C:C,'1851'!D:D)</f>
        <v>Flor del campo</v>
      </c>
      <c r="E283" s="8" t="str">
        <f>VLOOKUP($C283,'1851'!$C:$J,3,FALSE)</f>
        <v>Naranjas</v>
      </c>
      <c r="F283" s="8" t="str">
        <f>VLOOKUP($C283,'1851'!$C:$J,4,FALSE)</f>
        <v/>
      </c>
      <c r="H283" s="8">
        <f>VLOOKUP($C283,'1851'!$C:$J,6,FALSE)</f>
        <v>245</v>
      </c>
      <c r="I283" s="8">
        <f>VLOOKUP($C283,'1851'!$C:$J,7,FALSE)</f>
        <v>166</v>
      </c>
      <c r="J283" s="8">
        <f>VLOOKUP($C283,'1851'!$C:$J,8,FALSE)</f>
        <v>121</v>
      </c>
      <c r="K283" s="8" t="s">
        <v>11</v>
      </c>
      <c r="L283" s="8" t="s">
        <v>29</v>
      </c>
    </row>
    <row r="284" ht="14.25" customHeight="1">
      <c r="A284" s="8" t="s">
        <v>3072</v>
      </c>
      <c r="B284" s="8" t="s">
        <v>168</v>
      </c>
      <c r="C284" s="8" t="s">
        <v>406</v>
      </c>
      <c r="D284" s="8" t="str">
        <f t="array" ref="D284">XLOOKUP(C284,'1851'!C:C,'1851'!D:D)</f>
        <v>Sésamo</v>
      </c>
      <c r="E284" s="8" t="str">
        <f>VLOOKUP($C284,'1851'!$C:$J,3,FALSE)</f>
        <v>Naranjas</v>
      </c>
      <c r="F284" s="8" t="str">
        <f>VLOOKUP($C284,'1851'!$C:$J,4,FALSE)</f>
        <v>Pasteles</v>
      </c>
      <c r="H284" s="8">
        <f>VLOOKUP($C284,'1851'!$C:$J,6,FALSE)</f>
        <v>251</v>
      </c>
      <c r="I284" s="8">
        <f>VLOOKUP($C284,'1851'!$C:$J,7,FALSE)</f>
        <v>236</v>
      </c>
      <c r="J284" s="8">
        <f>VLOOKUP($C284,'1851'!$C:$J,8,FALSE)</f>
        <v>222</v>
      </c>
      <c r="K284" s="8" t="s">
        <v>11</v>
      </c>
      <c r="L284" s="8" t="s">
        <v>29</v>
      </c>
    </row>
    <row r="285" ht="14.25" customHeight="1">
      <c r="A285" s="8" t="s">
        <v>3072</v>
      </c>
      <c r="B285" s="8" t="s">
        <v>168</v>
      </c>
      <c r="C285" s="8" t="s">
        <v>408</v>
      </c>
      <c r="D285" s="8" t="str">
        <f t="array" ref="D285">XLOOKUP(C285,'1851'!C:C,'1851'!D:D)</f>
        <v>ESPÍRITU LIBRE</v>
      </c>
      <c r="E285" s="8" t="str">
        <f>VLOOKUP($C285,'1851'!$C:$J,3,FALSE)</f>
        <v>Naranjas</v>
      </c>
      <c r="F285" s="8" t="str">
        <f>VLOOKUP($C285,'1851'!$C:$J,4,FALSE)</f>
        <v>Pasteles</v>
      </c>
      <c r="H285" s="8">
        <f>VLOOKUP($C285,'1851'!$C:$J,6,FALSE)</f>
        <v>255</v>
      </c>
      <c r="I285" s="8">
        <f>VLOOKUP($C285,'1851'!$C:$J,7,FALSE)</f>
        <v>212</v>
      </c>
      <c r="J285" s="8">
        <f>VLOOKUP($C285,'1851'!$C:$J,8,FALSE)</f>
        <v>189</v>
      </c>
      <c r="K285" s="8" t="s">
        <v>11</v>
      </c>
      <c r="L285" s="8" t="s">
        <v>29</v>
      </c>
    </row>
    <row r="286" ht="14.25" customHeight="1">
      <c r="A286" s="8" t="s">
        <v>3072</v>
      </c>
      <c r="B286" s="8" t="s">
        <v>814</v>
      </c>
      <c r="C286" s="8" t="s">
        <v>1171</v>
      </c>
      <c r="D286" s="8" t="str">
        <f t="array" ref="D286">XLOOKUP(C286,'1851'!C:C,'1851'!D:D)</f>
        <v>REUNIÓN</v>
      </c>
      <c r="E286" s="8" t="str">
        <f>VLOOKUP($C286,'1851'!$C:$J,3,FALSE)</f>
        <v>Naranjas</v>
      </c>
      <c r="F286" s="8" t="str">
        <f>VLOOKUP($C286,'1851'!$C:$J,4,FALSE)</f>
        <v/>
      </c>
      <c r="H286" s="8">
        <f>VLOOKUP($C286,'1851'!$C:$J,6,FALSE)</f>
        <v>253</v>
      </c>
      <c r="I286" s="8">
        <f>VLOOKUP($C286,'1851'!$C:$J,7,FALSE)</f>
        <v>185</v>
      </c>
      <c r="J286" s="8">
        <f>VLOOKUP($C286,'1851'!$C:$J,8,FALSE)</f>
        <v>154</v>
      </c>
      <c r="K286" s="8" t="s">
        <v>11</v>
      </c>
      <c r="L286" s="8" t="s">
        <v>29</v>
      </c>
    </row>
    <row r="287" ht="14.25" customHeight="1">
      <c r="A287" s="8" t="s">
        <v>3072</v>
      </c>
      <c r="B287" s="8" t="s">
        <v>817</v>
      </c>
      <c r="C287" s="8" t="s">
        <v>1173</v>
      </c>
      <c r="D287" s="8" t="str">
        <f t="array" ref="D287">XLOOKUP(C287,'1851'!C:C,'1851'!D:D)</f>
        <v>GENIAL</v>
      </c>
      <c r="E287" s="8" t="str">
        <f>VLOOKUP($C287,'1851'!$C:$J,3,FALSE)</f>
        <v>Naranjas</v>
      </c>
      <c r="F287" s="8" t="str">
        <f>VLOOKUP($C287,'1851'!$C:$J,4,FALSE)</f>
        <v/>
      </c>
      <c r="H287" s="8">
        <f>VLOOKUP($C287,'1851'!$C:$J,6,FALSE)</f>
        <v>249</v>
      </c>
      <c r="I287" s="8">
        <f>VLOOKUP($C287,'1851'!$C:$J,7,FALSE)</f>
        <v>158</v>
      </c>
      <c r="J287" s="8">
        <f>VLOOKUP($C287,'1851'!$C:$J,8,FALSE)</f>
        <v>120</v>
      </c>
      <c r="K287" s="8" t="s">
        <v>11</v>
      </c>
      <c r="L287" s="8" t="s">
        <v>29</v>
      </c>
    </row>
    <row r="288" ht="14.25" customHeight="1">
      <c r="A288" s="8" t="s">
        <v>3072</v>
      </c>
      <c r="B288" s="8" t="s">
        <v>168</v>
      </c>
      <c r="C288" s="8" t="s">
        <v>410</v>
      </c>
      <c r="D288" s="8" t="str">
        <f t="array" ref="D288">XLOOKUP(C288,'1851'!C:C,'1851'!D:D)</f>
        <v>SUEÑOS DE SEDA</v>
      </c>
      <c r="E288" s="8" t="str">
        <f>VLOOKUP($C288,'1851'!$C:$J,3,FALSE)</f>
        <v>Rojos</v>
      </c>
      <c r="F288" s="8" t="str">
        <f>VLOOKUP($C288,'1851'!$C:$J,4,FALSE)</f>
        <v>Pasteles</v>
      </c>
      <c r="H288" s="8">
        <f>VLOOKUP($C288,'1851'!$C:$J,6,FALSE)</f>
        <v>251</v>
      </c>
      <c r="I288" s="8">
        <f>VLOOKUP($C288,'1851'!$C:$J,7,FALSE)</f>
        <v>221</v>
      </c>
      <c r="J288" s="8">
        <f>VLOOKUP($C288,'1851'!$C:$J,8,FALSE)</f>
        <v>208</v>
      </c>
      <c r="K288" s="8" t="s">
        <v>11</v>
      </c>
      <c r="L288" s="8" t="s">
        <v>29</v>
      </c>
    </row>
    <row r="289" ht="14.25" customHeight="1">
      <c r="A289" s="8" t="s">
        <v>3072</v>
      </c>
      <c r="B289" s="8" t="s">
        <v>168</v>
      </c>
      <c r="C289" s="8" t="s">
        <v>412</v>
      </c>
      <c r="D289" s="8" t="str">
        <f t="array" ref="D289">XLOOKUP(C289,'1851'!C:C,'1851'!D:D)</f>
        <v>RECUERDO ROSA</v>
      </c>
      <c r="E289" s="8" t="str">
        <f>VLOOKUP($C289,'1851'!$C:$J,3,FALSE)</f>
        <v>Rojos</v>
      </c>
      <c r="F289" s="8" t="str">
        <f>VLOOKUP($C289,'1851'!$C:$J,4,FALSE)</f>
        <v>Pasteles</v>
      </c>
      <c r="H289" s="8">
        <f>VLOOKUP($C289,'1851'!$C:$J,6,FALSE)</f>
        <v>249</v>
      </c>
      <c r="I289" s="8">
        <f>VLOOKUP($C289,'1851'!$C:$J,7,FALSE)</f>
        <v>196</v>
      </c>
      <c r="J289" s="8">
        <f>VLOOKUP($C289,'1851'!$C:$J,8,FALSE)</f>
        <v>181</v>
      </c>
      <c r="K289" s="8" t="s">
        <v>11</v>
      </c>
      <c r="L289" s="8" t="s">
        <v>29</v>
      </c>
    </row>
    <row r="290" ht="14.25" customHeight="1">
      <c r="A290" s="8" t="s">
        <v>3072</v>
      </c>
      <c r="B290" s="8" t="s">
        <v>814</v>
      </c>
      <c r="C290" s="8" t="s">
        <v>1177</v>
      </c>
      <c r="D290" s="8" t="str">
        <f t="array" ref="D290">XLOOKUP(C290,'1851'!C:C,'1851'!D:D)</f>
        <v>BUEN HUMOR</v>
      </c>
      <c r="E290" s="8" t="str">
        <f>VLOOKUP($C290,'1851'!$C:$J,3,FALSE)</f>
        <v>Rojos</v>
      </c>
      <c r="H290" s="8">
        <f>VLOOKUP($C290,'1851'!$C:$J,6,FALSE)</f>
        <v>236</v>
      </c>
      <c r="I290" s="8">
        <f>VLOOKUP($C290,'1851'!$C:$J,7,FALSE)</f>
        <v>162</v>
      </c>
      <c r="J290" s="8">
        <f>VLOOKUP($C290,'1851'!$C:$J,8,FALSE)</f>
        <v>142</v>
      </c>
      <c r="K290" s="8" t="s">
        <v>11</v>
      </c>
      <c r="L290" s="8" t="s">
        <v>29</v>
      </c>
    </row>
    <row r="291" ht="14.25" customHeight="1">
      <c r="A291" s="8" t="s">
        <v>3072</v>
      </c>
      <c r="B291" s="8" t="s">
        <v>817</v>
      </c>
      <c r="C291" s="8" t="s">
        <v>1179</v>
      </c>
      <c r="D291" s="8" t="str">
        <f t="array" ref="D291">XLOOKUP(C291,'1851'!C:C,'1851'!D:D)</f>
        <v>MELÓN BRILLANTE</v>
      </c>
      <c r="E291" s="8" t="str">
        <f>VLOOKUP($C291,'1851'!$C:$J,3,FALSE)</f>
        <v>Rojos</v>
      </c>
      <c r="H291" s="8">
        <f>VLOOKUP($C291,'1851'!$C:$J,6,FALSE)</f>
        <v>231</v>
      </c>
      <c r="I291" s="8">
        <f>VLOOKUP($C291,'1851'!$C:$J,7,FALSE)</f>
        <v>142</v>
      </c>
      <c r="J291" s="8">
        <f>VLOOKUP($C291,'1851'!$C:$J,8,FALSE)</f>
        <v>119</v>
      </c>
      <c r="K291" s="8" t="s">
        <v>11</v>
      </c>
      <c r="L291" s="8" t="s">
        <v>29</v>
      </c>
    </row>
    <row r="292" ht="14.25" customHeight="1">
      <c r="A292" s="8" t="s">
        <v>3072</v>
      </c>
      <c r="B292" s="8" t="s">
        <v>817</v>
      </c>
      <c r="C292" s="8" t="s">
        <v>1181</v>
      </c>
      <c r="D292" s="8" t="str">
        <f t="array" ref="D292">XLOOKUP(C292,'1851'!C:C,'1851'!D:D)</f>
        <v>CORALILLO</v>
      </c>
      <c r="E292" s="8" t="str">
        <f>VLOOKUP($C292,'1851'!$C:$J,3,FALSE)</f>
        <v>Rojos</v>
      </c>
      <c r="H292" s="8">
        <f>VLOOKUP($C292,'1851'!$C:$J,6,FALSE)</f>
        <v>226</v>
      </c>
      <c r="I292" s="8">
        <f>VLOOKUP($C292,'1851'!$C:$J,7,FALSE)</f>
        <v>130</v>
      </c>
      <c r="J292" s="8">
        <f>VLOOKUP($C292,'1851'!$C:$J,8,FALSE)</f>
        <v>107</v>
      </c>
      <c r="K292" s="8" t="s">
        <v>11</v>
      </c>
      <c r="L292" s="8" t="s">
        <v>29</v>
      </c>
    </row>
    <row r="293" ht="14.25" customHeight="1">
      <c r="A293" s="8" t="s">
        <v>3072</v>
      </c>
      <c r="B293" s="8" t="s">
        <v>168</v>
      </c>
      <c r="C293" s="8" t="s">
        <v>414</v>
      </c>
      <c r="D293" s="8" t="str">
        <f t="array" ref="D293">XLOOKUP(C293,'1851'!C:C,'1851'!D:D)</f>
        <v>TARTA DE HELADO</v>
      </c>
      <c r="E293" s="8" t="str">
        <f>VLOOKUP($C293,'1851'!$C:$J,3,FALSE)</f>
        <v>Rojos</v>
      </c>
      <c r="F293" s="8" t="str">
        <f>VLOOKUP($C293,'1851'!$C:$J,4,FALSE)</f>
        <v>Pasteles</v>
      </c>
      <c r="H293" s="8">
        <f>VLOOKUP($C293,'1851'!$C:$J,6,FALSE)</f>
        <v>249</v>
      </c>
      <c r="I293" s="8">
        <f>VLOOKUP($C293,'1851'!$C:$J,7,FALSE)</f>
        <v>216</v>
      </c>
      <c r="J293" s="8">
        <f>VLOOKUP($C293,'1851'!$C:$J,8,FALSE)</f>
        <v>204</v>
      </c>
      <c r="K293" s="8" t="s">
        <v>11</v>
      </c>
      <c r="L293" s="8" t="s">
        <v>29</v>
      </c>
    </row>
    <row r="294" ht="14.25" customHeight="1">
      <c r="A294" s="8" t="s">
        <v>3072</v>
      </c>
      <c r="B294" s="8" t="s">
        <v>168</v>
      </c>
      <c r="C294" s="8" t="s">
        <v>416</v>
      </c>
      <c r="D294" s="8" t="str">
        <f t="array" ref="D294">XLOOKUP(C294,'1851'!C:C,'1851'!D:D)</f>
        <v>CHORERO</v>
      </c>
      <c r="E294" s="8" t="str">
        <f>VLOOKUP($C294,'1851'!$C:$J,3,FALSE)</f>
        <v>Rojos</v>
      </c>
      <c r="F294" s="8" t="str">
        <f>VLOOKUP($C294,'1851'!$C:$J,4,FALSE)</f>
        <v>Pasteles</v>
      </c>
      <c r="H294" s="8">
        <f>VLOOKUP($C294,'1851'!$C:$J,6,FALSE)</f>
        <v>245</v>
      </c>
      <c r="I294" s="8">
        <f>VLOOKUP($C294,'1851'!$C:$J,7,FALSE)</f>
        <v>190</v>
      </c>
      <c r="J294" s="8">
        <f>VLOOKUP($C294,'1851'!$C:$J,8,FALSE)</f>
        <v>174</v>
      </c>
      <c r="K294" s="8" t="s">
        <v>11</v>
      </c>
      <c r="L294" s="8" t="s">
        <v>29</v>
      </c>
    </row>
    <row r="295" ht="14.25" customHeight="1">
      <c r="A295" s="8" t="s">
        <v>3072</v>
      </c>
      <c r="B295" s="8" t="s">
        <v>814</v>
      </c>
      <c r="C295" s="8" t="s">
        <v>1183</v>
      </c>
      <c r="D295" s="8" t="str">
        <f t="array" ref="D295">XLOOKUP(C295,'1851'!C:C,'1851'!D:D)</f>
        <v>SABIO</v>
      </c>
      <c r="E295" s="8" t="str">
        <f>VLOOKUP($C295,'1851'!$C:$J,3,FALSE)</f>
        <v>Rojos</v>
      </c>
      <c r="H295" s="8">
        <f>VLOOKUP($C295,'1851'!$C:$J,6,FALSE)</f>
        <v>235</v>
      </c>
      <c r="I295" s="8">
        <f>VLOOKUP($C295,'1851'!$C:$J,7,FALSE)</f>
        <v>157</v>
      </c>
      <c r="J295" s="8">
        <f>VLOOKUP($C295,'1851'!$C:$J,8,FALSE)</f>
        <v>135</v>
      </c>
      <c r="K295" s="8" t="s">
        <v>11</v>
      </c>
      <c r="L295" s="8" t="s">
        <v>29</v>
      </c>
    </row>
    <row r="296" ht="14.25" customHeight="1">
      <c r="A296" s="8" t="s">
        <v>3072</v>
      </c>
      <c r="B296" s="8" t="s">
        <v>817</v>
      </c>
      <c r="C296" s="8" t="s">
        <v>1185</v>
      </c>
      <c r="D296" s="8" t="str">
        <f t="array" ref="D296">XLOOKUP(C296,'1851'!C:C,'1851'!D:D)</f>
        <v>SENSEI</v>
      </c>
      <c r="E296" s="8" t="str">
        <f>VLOOKUP($C296,'1851'!$C:$J,3,FALSE)</f>
        <v>Rojos</v>
      </c>
      <c r="H296" s="8">
        <f>VLOOKUP($C296,'1851'!$C:$J,6,FALSE)</f>
        <v>219</v>
      </c>
      <c r="I296" s="8">
        <f>VLOOKUP($C296,'1851'!$C:$J,7,FALSE)</f>
        <v>135</v>
      </c>
      <c r="J296" s="8">
        <f>VLOOKUP($C296,'1851'!$C:$J,8,FALSE)</f>
        <v>112</v>
      </c>
      <c r="K296" s="8" t="s">
        <v>11</v>
      </c>
      <c r="L296" s="8" t="s">
        <v>29</v>
      </c>
    </row>
    <row r="297" ht="14.25" customHeight="1">
      <c r="A297" s="8" t="s">
        <v>3072</v>
      </c>
      <c r="B297" s="8" t="s">
        <v>817</v>
      </c>
      <c r="C297" s="8" t="s">
        <v>1187</v>
      </c>
      <c r="D297" s="8" t="str">
        <f t="array" ref="D297">XLOOKUP(C297,'1851'!C:C,'1851'!D:D)</f>
        <v>PIBIL</v>
      </c>
      <c r="E297" s="8" t="str">
        <f>VLOOKUP($C297,'1851'!$C:$J,3,FALSE)</f>
        <v>Rojos</v>
      </c>
      <c r="H297" s="8">
        <f>VLOOKUP($C297,'1851'!$C:$J,6,FALSE)</f>
        <v>216</v>
      </c>
      <c r="I297" s="8">
        <f>VLOOKUP($C297,'1851'!$C:$J,7,FALSE)</f>
        <v>123</v>
      </c>
      <c r="J297" s="8">
        <f>VLOOKUP($C297,'1851'!$C:$J,8,FALSE)</f>
        <v>100</v>
      </c>
      <c r="K297" s="8" t="s">
        <v>11</v>
      </c>
      <c r="L297" s="8" t="s">
        <v>29</v>
      </c>
    </row>
    <row r="298" ht="14.25" customHeight="1">
      <c r="A298" s="8" t="s">
        <v>3072</v>
      </c>
      <c r="B298" s="8" t="s">
        <v>168</v>
      </c>
      <c r="C298" s="8" t="s">
        <v>418</v>
      </c>
      <c r="D298" s="8" t="str">
        <f t="array" ref="D298">XLOOKUP(C298,'1851'!C:C,'1851'!D:D)</f>
        <v>Energía positiva</v>
      </c>
      <c r="E298" s="8" t="str">
        <f>VLOOKUP($C298,'1851'!$C:$J,3,FALSE)</f>
        <v>Rojos</v>
      </c>
      <c r="F298" s="8" t="str">
        <f>VLOOKUP($C298,'1851'!$C:$J,4,FALSE)</f>
        <v>Pasteles</v>
      </c>
      <c r="H298" s="8">
        <f>VLOOKUP($C298,'1851'!$C:$J,6,FALSE)</f>
        <v>251</v>
      </c>
      <c r="I298" s="8">
        <f>VLOOKUP($C298,'1851'!$C:$J,7,FALSE)</f>
        <v>219</v>
      </c>
      <c r="J298" s="8">
        <f>VLOOKUP($C298,'1851'!$C:$J,8,FALSE)</f>
        <v>212</v>
      </c>
      <c r="K298" s="8" t="s">
        <v>11</v>
      </c>
      <c r="L298" s="8" t="s">
        <v>29</v>
      </c>
    </row>
    <row r="299" ht="14.25" customHeight="1">
      <c r="A299" s="8" t="s">
        <v>3072</v>
      </c>
      <c r="B299" s="8" t="s">
        <v>168</v>
      </c>
      <c r="C299" s="8" t="s">
        <v>420</v>
      </c>
      <c r="D299" s="8" t="str">
        <f t="array" ref="D299">XLOOKUP(C299,'1851'!C:C,'1851'!D:D)</f>
        <v>LINAJE</v>
      </c>
      <c r="E299" s="8" t="str">
        <f>VLOOKUP($C299,'1851'!$C:$J,3,FALSE)</f>
        <v>Rojos</v>
      </c>
      <c r="F299" s="8" t="str">
        <f>VLOOKUP($C299,'1851'!$C:$J,4,FALSE)</f>
        <v>Pasteles</v>
      </c>
      <c r="H299" s="8">
        <f>VLOOKUP($C299,'1851'!$C:$J,6,FALSE)</f>
        <v>248</v>
      </c>
      <c r="I299" s="8">
        <f>VLOOKUP($C299,'1851'!$C:$J,7,FALSE)</f>
        <v>192</v>
      </c>
      <c r="J299" s="8">
        <f>VLOOKUP($C299,'1851'!$C:$J,8,FALSE)</f>
        <v>182</v>
      </c>
      <c r="K299" s="8" t="s">
        <v>11</v>
      </c>
      <c r="L299" s="8" t="s">
        <v>29</v>
      </c>
    </row>
    <row r="300" ht="14.25" customHeight="1">
      <c r="A300" s="8" t="s">
        <v>3072</v>
      </c>
      <c r="B300" s="8" t="s">
        <v>814</v>
      </c>
      <c r="C300" s="8" t="s">
        <v>1189</v>
      </c>
      <c r="D300" s="8" t="str">
        <f t="array" ref="D300">XLOOKUP(C300,'1851'!C:C,'1851'!D:D)</f>
        <v>CARA O CRUZ</v>
      </c>
      <c r="E300" s="8" t="str">
        <f>VLOOKUP($C300,'1851'!$C:$J,3,FALSE)</f>
        <v>Rojos</v>
      </c>
      <c r="F300" s="8" t="str">
        <f>VLOOKUP($C300,'1851'!$C:$J,4,FALSE)</f>
        <v/>
      </c>
      <c r="H300" s="8">
        <f>VLOOKUP($C300,'1851'!$C:$J,6,FALSE)</f>
        <v>235</v>
      </c>
      <c r="I300" s="8">
        <f>VLOOKUP($C300,'1851'!$C:$J,7,FALSE)</f>
        <v>155</v>
      </c>
      <c r="J300" s="8">
        <f>VLOOKUP($C300,'1851'!$C:$J,8,FALSE)</f>
        <v>143</v>
      </c>
      <c r="K300" s="8" t="s">
        <v>11</v>
      </c>
      <c r="L300" s="8" t="s">
        <v>29</v>
      </c>
    </row>
    <row r="301" ht="14.25" customHeight="1">
      <c r="A301" s="8" t="s">
        <v>3072</v>
      </c>
      <c r="B301" s="8" t="s">
        <v>817</v>
      </c>
      <c r="C301" s="8" t="s">
        <v>1191</v>
      </c>
      <c r="D301" s="8" t="str">
        <f t="array" ref="D301">XLOOKUP(C301,'1851'!C:C,'1851'!D:D)</f>
        <v>ÉRASE UNA VEZ</v>
      </c>
      <c r="E301" s="8" t="str">
        <f>VLOOKUP($C301,'1851'!$C:$J,3,FALSE)</f>
        <v>Rojos</v>
      </c>
      <c r="F301" s="8" t="str">
        <f>VLOOKUP($C301,'1851'!$C:$J,4,FALSE)</f>
        <v/>
      </c>
      <c r="H301" s="8">
        <f>VLOOKUP($C301,'1851'!$C:$J,6,FALSE)</f>
        <v>228</v>
      </c>
      <c r="I301" s="8">
        <f>VLOOKUP($C301,'1851'!$C:$J,7,FALSE)</f>
        <v>140</v>
      </c>
      <c r="J301" s="8">
        <f>VLOOKUP($C301,'1851'!$C:$J,8,FALSE)</f>
        <v>124</v>
      </c>
      <c r="K301" s="8" t="s">
        <v>11</v>
      </c>
      <c r="L301" s="8" t="s">
        <v>29</v>
      </c>
    </row>
    <row r="302" ht="14.25" customHeight="1">
      <c r="A302" s="8" t="s">
        <v>3072</v>
      </c>
      <c r="B302" s="8" t="s">
        <v>817</v>
      </c>
      <c r="C302" s="8" t="s">
        <v>1193</v>
      </c>
      <c r="D302" s="8" t="str">
        <f t="array" ref="D302">XLOOKUP(C302,'1851'!C:C,'1851'!D:D)</f>
        <v>ARMONIOSO</v>
      </c>
      <c r="E302" s="8" t="str">
        <f>VLOOKUP($C302,'1851'!$C:$J,3,FALSE)</f>
        <v>Rojos</v>
      </c>
      <c r="F302" s="8" t="str">
        <f>VLOOKUP($C302,'1851'!$C:$J,4,FALSE)</f>
        <v/>
      </c>
      <c r="H302" s="8">
        <f>VLOOKUP($C302,'1851'!$C:$J,6,FALSE)</f>
        <v>220</v>
      </c>
      <c r="I302" s="8">
        <f>VLOOKUP($C302,'1851'!$C:$J,7,FALSE)</f>
        <v>120</v>
      </c>
      <c r="J302" s="8">
        <f>VLOOKUP($C302,'1851'!$C:$J,8,FALSE)</f>
        <v>103</v>
      </c>
      <c r="K302" s="8" t="s">
        <v>11</v>
      </c>
      <c r="L302" s="8" t="s">
        <v>29</v>
      </c>
    </row>
    <row r="303" ht="14.25" customHeight="1">
      <c r="A303" s="8" t="s">
        <v>3072</v>
      </c>
      <c r="B303" s="8" t="s">
        <v>168</v>
      </c>
      <c r="C303" s="8" t="s">
        <v>422</v>
      </c>
      <c r="D303" s="8" t="str">
        <f t="array" ref="D303">XLOOKUP(C303,'1851'!C:C,'1851'!D:D)</f>
        <v>Sueño de Miranda</v>
      </c>
      <c r="E303" s="8" t="str">
        <f>VLOOKUP($C303,'1851'!$C:$J,3,FALSE)</f>
        <v>Rojos</v>
      </c>
      <c r="F303" s="8" t="str">
        <f>VLOOKUP($C303,'1851'!$C:$J,4,FALSE)</f>
        <v>Pasteles</v>
      </c>
      <c r="H303" s="8">
        <f>VLOOKUP($C303,'1851'!$C:$J,6,FALSE)</f>
        <v>249</v>
      </c>
      <c r="I303" s="8">
        <f>VLOOKUP($C303,'1851'!$C:$J,7,FALSE)</f>
        <v>237</v>
      </c>
      <c r="J303" s="8">
        <f>VLOOKUP($C303,'1851'!$C:$J,8,FALSE)</f>
        <v>227</v>
      </c>
      <c r="K303" s="8" t="s">
        <v>11</v>
      </c>
      <c r="L303" s="8" t="s">
        <v>29</v>
      </c>
    </row>
    <row r="304" ht="14.25" customHeight="1">
      <c r="A304" s="8" t="s">
        <v>3072</v>
      </c>
      <c r="B304" s="8" t="s">
        <v>168</v>
      </c>
      <c r="C304" s="8" t="s">
        <v>424</v>
      </c>
      <c r="D304" s="8" t="str">
        <f t="array" ref="D304">XLOOKUP(C304,'1851'!C:C,'1851'!D:D)</f>
        <v>DESTELLO ROSADO</v>
      </c>
      <c r="E304" s="8" t="str">
        <f>VLOOKUP($C304,'1851'!$C:$J,3,FALSE)</f>
        <v>Rojos</v>
      </c>
      <c r="F304" s="8" t="str">
        <f>VLOOKUP($C304,'1851'!$C:$J,4,FALSE)</f>
        <v>Pasteles</v>
      </c>
      <c r="H304" s="8">
        <f>VLOOKUP($C304,'1851'!$C:$J,6,FALSE)</f>
        <v>252</v>
      </c>
      <c r="I304" s="8">
        <f>VLOOKUP($C304,'1851'!$C:$J,7,FALSE)</f>
        <v>212</v>
      </c>
      <c r="J304" s="8">
        <f>VLOOKUP($C304,'1851'!$C:$J,8,FALSE)</f>
        <v>204</v>
      </c>
      <c r="K304" s="8" t="s">
        <v>11</v>
      </c>
      <c r="L304" s="8" t="s">
        <v>29</v>
      </c>
    </row>
    <row r="305" ht="14.25" customHeight="1">
      <c r="A305" s="8" t="s">
        <v>3072</v>
      </c>
      <c r="B305" s="8" t="s">
        <v>814</v>
      </c>
      <c r="C305" s="8" t="s">
        <v>1195</v>
      </c>
      <c r="D305" s="8" t="str">
        <f t="array" ref="D305">XLOOKUP(C305,'1851'!C:C,'1851'!D:D)</f>
        <v>JUEGO DE ALLEGRA</v>
      </c>
      <c r="E305" s="8" t="str">
        <f>VLOOKUP($C305,'1851'!$C:$J,3,FALSE)</f>
        <v>Rojos</v>
      </c>
      <c r="H305" s="8">
        <f>VLOOKUP($C305,'1851'!$C:$J,6,FALSE)</f>
        <v>247</v>
      </c>
      <c r="I305" s="8">
        <f>VLOOKUP($C305,'1851'!$C:$J,7,FALSE)</f>
        <v>167</v>
      </c>
      <c r="J305" s="8">
        <f>VLOOKUP($C305,'1851'!$C:$J,8,FALSE)</f>
        <v>160</v>
      </c>
      <c r="K305" s="8" t="s">
        <v>11</v>
      </c>
      <c r="L305" s="8" t="s">
        <v>29</v>
      </c>
    </row>
    <row r="306" ht="14.25" customHeight="1">
      <c r="A306" s="8" t="s">
        <v>3072</v>
      </c>
      <c r="B306" s="8" t="s">
        <v>817</v>
      </c>
      <c r="C306" s="8" t="s">
        <v>1197</v>
      </c>
      <c r="D306" s="8" t="str">
        <f t="array" ref="D306">XLOOKUP(C306,'1851'!C:C,'1851'!D:D)</f>
        <v>A TRAVÉS DE TI</v>
      </c>
      <c r="E306" s="8" t="str">
        <f>VLOOKUP($C306,'1851'!$C:$J,3,FALSE)</f>
        <v>Rojos</v>
      </c>
      <c r="H306" s="8">
        <f>VLOOKUP($C306,'1851'!$C:$J,6,FALSE)</f>
        <v>242</v>
      </c>
      <c r="I306" s="8">
        <f>VLOOKUP($C306,'1851'!$C:$J,7,FALSE)</f>
        <v>148</v>
      </c>
      <c r="J306" s="8">
        <f>VLOOKUP($C306,'1851'!$C:$J,8,FALSE)</f>
        <v>140</v>
      </c>
      <c r="K306" s="8" t="s">
        <v>11</v>
      </c>
      <c r="L306" s="8" t="s">
        <v>29</v>
      </c>
    </row>
    <row r="307" ht="14.25" customHeight="1">
      <c r="A307" s="8" t="s">
        <v>3072</v>
      </c>
      <c r="B307" s="8" t="s">
        <v>168</v>
      </c>
      <c r="C307" s="8" t="s">
        <v>426</v>
      </c>
      <c r="D307" s="8" t="str">
        <f t="array" ref="D307">XLOOKUP(C307,'1851'!C:C,'1851'!D:D)</f>
        <v>CHICLE</v>
      </c>
      <c r="E307" s="8" t="str">
        <f>VLOOKUP($C307,'1851'!$C:$J,3,FALSE)</f>
        <v>Rojos</v>
      </c>
      <c r="F307" s="8" t="str">
        <f>VLOOKUP($C307,'1851'!$C:$J,4,FALSE)</f>
        <v>Pasteles</v>
      </c>
      <c r="H307" s="8">
        <f>VLOOKUP($C307,'1851'!$C:$J,6,FALSE)</f>
        <v>248</v>
      </c>
      <c r="I307" s="8">
        <f>VLOOKUP($C307,'1851'!$C:$J,7,FALSE)</f>
        <v>230</v>
      </c>
      <c r="J307" s="8">
        <f>VLOOKUP($C307,'1851'!$C:$J,8,FALSE)</f>
        <v>221</v>
      </c>
      <c r="K307" s="8" t="s">
        <v>11</v>
      </c>
      <c r="L307" s="8" t="s">
        <v>29</v>
      </c>
    </row>
    <row r="308" ht="14.25" customHeight="1">
      <c r="A308" s="8" t="s">
        <v>3072</v>
      </c>
      <c r="B308" s="8" t="s">
        <v>168</v>
      </c>
      <c r="C308" s="8" t="s">
        <v>428</v>
      </c>
      <c r="D308" s="8" t="str">
        <f t="array" ref="D308">XLOOKUP(C308,'1851'!C:C,'1851'!D:D)</f>
        <v>REACCIÓN DULCE</v>
      </c>
      <c r="E308" s="8" t="str">
        <f>VLOOKUP($C308,'1851'!$C:$J,3,FALSE)</f>
        <v>Rojos</v>
      </c>
      <c r="F308" s="8" t="str">
        <f>VLOOKUP($C308,'1851'!$C:$J,4,FALSE)</f>
        <v>Pasteles</v>
      </c>
      <c r="H308" s="8">
        <f>VLOOKUP($C308,'1851'!$C:$J,6,FALSE)</f>
        <v>249</v>
      </c>
      <c r="I308" s="8">
        <f>VLOOKUP($C308,'1851'!$C:$J,7,FALSE)</f>
        <v>205</v>
      </c>
      <c r="J308" s="8">
        <f>VLOOKUP($C308,'1851'!$C:$J,8,FALSE)</f>
        <v>194</v>
      </c>
      <c r="K308" s="8" t="s">
        <v>11</v>
      </c>
      <c r="L308" s="8" t="s">
        <v>29</v>
      </c>
    </row>
    <row r="309" ht="14.25" customHeight="1">
      <c r="A309" s="8" t="s">
        <v>3072</v>
      </c>
      <c r="B309" s="8" t="s">
        <v>814</v>
      </c>
      <c r="C309" s="8" t="s">
        <v>1201</v>
      </c>
      <c r="D309" s="8" t="str">
        <f t="array" ref="D309">XLOOKUP(C309,'1851'!C:C,'1851'!D:D)</f>
        <v>VIDA LÍRICA</v>
      </c>
      <c r="E309" s="8" t="str">
        <f>VLOOKUP($C309,'1851'!$C:$J,3,FALSE)</f>
        <v>Rojos</v>
      </c>
      <c r="F309" s="8" t="str">
        <f>VLOOKUP($C309,'1851'!$C:$J,4,FALSE)</f>
        <v/>
      </c>
      <c r="H309" s="8">
        <f>VLOOKUP($C309,'1851'!$C:$J,6,FALSE)</f>
        <v>238</v>
      </c>
      <c r="I309" s="8">
        <f>VLOOKUP($C309,'1851'!$C:$J,7,FALSE)</f>
        <v>171</v>
      </c>
      <c r="J309" s="8">
        <f>VLOOKUP($C309,'1851'!$C:$J,8,FALSE)</f>
        <v>157</v>
      </c>
      <c r="K309" s="8" t="s">
        <v>11</v>
      </c>
      <c r="L309" s="8" t="s">
        <v>29</v>
      </c>
    </row>
    <row r="310" ht="14.25" customHeight="1">
      <c r="A310" s="8" t="s">
        <v>3072</v>
      </c>
      <c r="B310" s="8" t="s">
        <v>817</v>
      </c>
      <c r="C310" s="8" t="s">
        <v>1203</v>
      </c>
      <c r="D310" s="8" t="str">
        <f t="array" ref="D310">XLOOKUP(C310,'1851'!C:C,'1851'!D:D)</f>
        <v>RUMBA</v>
      </c>
      <c r="E310" s="8" t="str">
        <f>VLOOKUP($C310,'1851'!$C:$J,3,FALSE)</f>
        <v>Rojos</v>
      </c>
      <c r="F310" s="8" t="str">
        <f>VLOOKUP($C310,'1851'!$C:$J,4,FALSE)</f>
        <v/>
      </c>
      <c r="H310" s="8">
        <f>VLOOKUP($C310,'1851'!$C:$J,6,FALSE)</f>
        <v>231</v>
      </c>
      <c r="I310" s="8">
        <f>VLOOKUP($C310,'1851'!$C:$J,7,FALSE)</f>
        <v>153</v>
      </c>
      <c r="J310" s="8">
        <f>VLOOKUP($C310,'1851'!$C:$J,8,FALSE)</f>
        <v>137</v>
      </c>
      <c r="K310" s="8" t="s">
        <v>11</v>
      </c>
      <c r="L310" s="8" t="s">
        <v>29</v>
      </c>
    </row>
    <row r="311" ht="14.25" customHeight="1">
      <c r="A311" s="8" t="s">
        <v>3072</v>
      </c>
      <c r="B311" s="8" t="s">
        <v>817</v>
      </c>
      <c r="C311" s="8" t="s">
        <v>1205</v>
      </c>
      <c r="D311" s="8" t="str">
        <f t="array" ref="D311">XLOOKUP(C311,'1851'!C:C,'1851'!D:D)</f>
        <v>PONCHO</v>
      </c>
      <c r="E311" s="8" t="str">
        <f>VLOOKUP($C311,'1851'!$C:$J,3,FALSE)</f>
        <v>Rojos</v>
      </c>
      <c r="F311" s="8" t="str">
        <f>VLOOKUP($C311,'1851'!$C:$J,4,FALSE)</f>
        <v/>
      </c>
      <c r="H311" s="8">
        <f>VLOOKUP($C311,'1851'!$C:$J,6,FALSE)</f>
        <v>212</v>
      </c>
      <c r="I311" s="8">
        <f>VLOOKUP($C311,'1851'!$C:$J,7,FALSE)</f>
        <v>126</v>
      </c>
      <c r="J311" s="8">
        <f>VLOOKUP($C311,'1851'!$C:$J,8,FALSE)</f>
        <v>110</v>
      </c>
      <c r="K311" s="8" t="s">
        <v>11</v>
      </c>
      <c r="L311" s="8" t="s">
        <v>29</v>
      </c>
    </row>
    <row r="312" ht="14.25" customHeight="1">
      <c r="A312" s="8" t="s">
        <v>3072</v>
      </c>
      <c r="B312" s="8" t="s">
        <v>168</v>
      </c>
      <c r="C312" s="8" t="s">
        <v>430</v>
      </c>
      <c r="D312" s="8" t="str">
        <f t="array" ref="D312">XLOOKUP(C312,'1851'!C:C,'1851'!D:D)</f>
        <v>INFANCIA</v>
      </c>
      <c r="E312" s="8" t="str">
        <f>VLOOKUP($C312,'1851'!$C:$J,3,FALSE)</f>
        <v>Rojos</v>
      </c>
      <c r="F312" s="8" t="str">
        <f>VLOOKUP($C312,'1851'!$C:$J,4,FALSE)</f>
        <v>Pasteles</v>
      </c>
      <c r="H312" s="8">
        <f>VLOOKUP($C312,'1851'!$C:$J,6,FALSE)</f>
        <v>249</v>
      </c>
      <c r="I312" s="8">
        <f>VLOOKUP($C312,'1851'!$C:$J,7,FALSE)</f>
        <v>217</v>
      </c>
      <c r="J312" s="8">
        <f>VLOOKUP($C312,'1851'!$C:$J,8,FALSE)</f>
        <v>206</v>
      </c>
      <c r="K312" s="8" t="s">
        <v>11</v>
      </c>
      <c r="L312" s="8" t="s">
        <v>29</v>
      </c>
    </row>
    <row r="313" ht="14.25" customHeight="1">
      <c r="A313" s="8" t="s">
        <v>3072</v>
      </c>
      <c r="B313" s="8" t="s">
        <v>168</v>
      </c>
      <c r="C313" s="8" t="s">
        <v>432</v>
      </c>
      <c r="D313" s="8" t="str">
        <f t="array" ref="D313">XLOOKUP(C313,'1851'!C:C,'1851'!D:D)</f>
        <v>Patio rosado</v>
      </c>
      <c r="E313" s="8" t="str">
        <f>VLOOKUP($C313,'1851'!$C:$J,3,FALSE)</f>
        <v>Rojos</v>
      </c>
      <c r="F313" s="8" t="str">
        <f>VLOOKUP($C313,'1851'!$C:$J,4,FALSE)</f>
        <v>Pasteles</v>
      </c>
      <c r="H313" s="8">
        <f>VLOOKUP($C313,'1851'!$C:$J,6,FALSE)</f>
        <v>247</v>
      </c>
      <c r="I313" s="8">
        <f>VLOOKUP($C313,'1851'!$C:$J,7,FALSE)</f>
        <v>189</v>
      </c>
      <c r="J313" s="8">
        <f>VLOOKUP($C313,'1851'!$C:$J,8,FALSE)</f>
        <v>183</v>
      </c>
      <c r="K313" s="8" t="s">
        <v>11</v>
      </c>
      <c r="L313" s="8" t="s">
        <v>29</v>
      </c>
    </row>
    <row r="314" ht="14.25" customHeight="1">
      <c r="A314" s="8" t="s">
        <v>3072</v>
      </c>
      <c r="B314" s="8" t="s">
        <v>814</v>
      </c>
      <c r="C314" s="8" t="s">
        <v>1207</v>
      </c>
      <c r="D314" s="8" t="str">
        <f t="array" ref="D314">XLOOKUP(C314,'1851'!C:C,'1851'!D:D)</f>
        <v>POPURRÍ DE FRAGANCIAS</v>
      </c>
      <c r="E314" s="8" t="str">
        <f>VLOOKUP($C314,'1851'!$C:$J,3,FALSE)</f>
        <v>Rojos</v>
      </c>
      <c r="F314" s="8" t="str">
        <f>VLOOKUP($C314,'1851'!$C:$J,4,FALSE)</f>
        <v>Pasteles</v>
      </c>
      <c r="H314" s="8">
        <f>VLOOKUP($C314,'1851'!$C:$J,6,FALSE)</f>
        <v>230</v>
      </c>
      <c r="I314" s="8">
        <f>VLOOKUP($C314,'1851'!$C:$J,7,FALSE)</f>
        <v>151</v>
      </c>
      <c r="J314" s="8">
        <f>VLOOKUP($C314,'1851'!$C:$J,8,FALSE)</f>
        <v>140</v>
      </c>
      <c r="K314" s="8" t="s">
        <v>11</v>
      </c>
      <c r="L314" s="8" t="s">
        <v>29</v>
      </c>
    </row>
    <row r="315" ht="14.25" customHeight="1">
      <c r="A315" s="8" t="s">
        <v>3072</v>
      </c>
      <c r="B315" s="8" t="s">
        <v>817</v>
      </c>
      <c r="C315" s="8" t="s">
        <v>1209</v>
      </c>
      <c r="D315" s="8" t="str">
        <f t="array" ref="D315">XLOOKUP(C315,'1851'!C:C,'1851'!D:D)</f>
        <v>DE MIL AMORES</v>
      </c>
      <c r="E315" s="8" t="str">
        <f>VLOOKUP($C315,'1851'!$C:$J,3,FALSE)</f>
        <v>Rojos</v>
      </c>
      <c r="H315" s="8">
        <f>VLOOKUP($C315,'1851'!$C:$J,6,FALSE)</f>
        <v>216</v>
      </c>
      <c r="I315" s="8">
        <f>VLOOKUP($C315,'1851'!$C:$J,7,FALSE)</f>
        <v>130</v>
      </c>
      <c r="J315" s="8">
        <f>VLOOKUP($C315,'1851'!$C:$J,8,FALSE)</f>
        <v>118</v>
      </c>
      <c r="K315" s="8" t="s">
        <v>11</v>
      </c>
      <c r="L315" s="8" t="s">
        <v>29</v>
      </c>
    </row>
    <row r="316" ht="14.25" customHeight="1">
      <c r="A316" s="8" t="s">
        <v>3072</v>
      </c>
      <c r="B316" s="8" t="s">
        <v>817</v>
      </c>
      <c r="C316" s="8" t="s">
        <v>1211</v>
      </c>
      <c r="D316" s="8" t="str">
        <f t="array" ref="D316">XLOOKUP(C316,'1851'!C:C,'1851'!D:D)</f>
        <v>ROSA PASHMINA</v>
      </c>
      <c r="E316" s="8" t="str">
        <f>VLOOKUP($C316,'1851'!$C:$J,3,FALSE)</f>
        <v>Rojos</v>
      </c>
      <c r="H316" s="8">
        <f>VLOOKUP($C316,'1851'!$C:$J,6,FALSE)</f>
        <v>199</v>
      </c>
      <c r="I316" s="8">
        <f>VLOOKUP($C316,'1851'!$C:$J,7,FALSE)</f>
        <v>106</v>
      </c>
      <c r="J316" s="8">
        <f>VLOOKUP($C316,'1851'!$C:$J,8,FALSE)</f>
        <v>93</v>
      </c>
      <c r="K316" s="8" t="s">
        <v>11</v>
      </c>
      <c r="L316" s="8" t="s">
        <v>29</v>
      </c>
    </row>
    <row r="317" ht="14.25" customHeight="1">
      <c r="A317" s="8" t="s">
        <v>3072</v>
      </c>
      <c r="B317" s="8" t="s">
        <v>168</v>
      </c>
      <c r="C317" s="8" t="s">
        <v>434</v>
      </c>
      <c r="D317" s="8" t="str">
        <f t="array" ref="D317">XLOOKUP(C317,'1851'!C:C,'1851'!D:D)</f>
        <v>ROSA MELODIOSO</v>
      </c>
      <c r="E317" s="8" t="str">
        <f>VLOOKUP($C317,'1851'!$C:$J,3,FALSE)</f>
        <v>Rojos</v>
      </c>
      <c r="F317" s="8" t="str">
        <f>VLOOKUP($C317,'1851'!$C:$J,4,FALSE)</f>
        <v>Pasteles</v>
      </c>
      <c r="H317" s="8">
        <f>VLOOKUP($C317,'1851'!$C:$J,6,FALSE)</f>
        <v>250</v>
      </c>
      <c r="I317" s="8">
        <f>VLOOKUP($C317,'1851'!$C:$J,7,FALSE)</f>
        <v>225</v>
      </c>
      <c r="J317" s="8">
        <f>VLOOKUP($C317,'1851'!$C:$J,8,FALSE)</f>
        <v>221</v>
      </c>
      <c r="K317" s="8" t="s">
        <v>11</v>
      </c>
      <c r="L317" s="8" t="s">
        <v>29</v>
      </c>
    </row>
    <row r="318" ht="14.25" customHeight="1">
      <c r="A318" s="8" t="s">
        <v>3072</v>
      </c>
      <c r="B318" s="8" t="s">
        <v>168</v>
      </c>
      <c r="C318" s="8" t="s">
        <v>436</v>
      </c>
      <c r="D318" s="8" t="str">
        <f t="array" ref="D318">XLOOKUP(C318,'1851'!C:C,'1851'!D:D)</f>
        <v>TAN TAN</v>
      </c>
      <c r="E318" s="8" t="str">
        <f>VLOOKUP($C318,'1851'!$C:$J,3,FALSE)</f>
        <v>Rojos</v>
      </c>
      <c r="F318" s="8" t="str">
        <f>VLOOKUP($C318,'1851'!$C:$J,4,FALSE)</f>
        <v>Pasteles</v>
      </c>
      <c r="H318" s="8">
        <f>VLOOKUP($C318,'1851'!$C:$J,6,FALSE)</f>
        <v>244</v>
      </c>
      <c r="I318" s="8">
        <f>VLOOKUP($C318,'1851'!$C:$J,7,FALSE)</f>
        <v>185</v>
      </c>
      <c r="J318" s="8">
        <f>VLOOKUP($C318,'1851'!$C:$J,8,FALSE)</f>
        <v>183</v>
      </c>
      <c r="K318" s="8" t="s">
        <v>11</v>
      </c>
      <c r="L318" s="8" t="s">
        <v>29</v>
      </c>
    </row>
    <row r="319" ht="14.25" customHeight="1">
      <c r="A319" s="8" t="s">
        <v>3072</v>
      </c>
      <c r="B319" s="8" t="s">
        <v>814</v>
      </c>
      <c r="C319" s="8" t="s">
        <v>1213</v>
      </c>
      <c r="D319" s="8" t="str">
        <f t="array" ref="D319">XLOOKUP(C319,'1851'!C:C,'1851'!D:D)</f>
        <v>DULCE QUERUBÍN</v>
      </c>
      <c r="E319" s="8" t="str">
        <f>VLOOKUP($C319,'1851'!$C:$J,3,FALSE)</f>
        <v>Rojos</v>
      </c>
      <c r="F319" s="8" t="str">
        <f>VLOOKUP($C319,'1851'!$C:$J,4,FALSE)</f>
        <v/>
      </c>
      <c r="H319" s="8">
        <f>VLOOKUP($C319,'1851'!$C:$J,6,FALSE)</f>
        <v>231</v>
      </c>
      <c r="I319" s="8">
        <f>VLOOKUP($C319,'1851'!$C:$J,7,FALSE)</f>
        <v>149</v>
      </c>
      <c r="J319" s="8">
        <f>VLOOKUP($C319,'1851'!$C:$J,8,FALSE)</f>
        <v>146</v>
      </c>
      <c r="K319" s="8" t="s">
        <v>11</v>
      </c>
      <c r="L319" s="8" t="s">
        <v>29</v>
      </c>
    </row>
    <row r="320" ht="14.25" customHeight="1">
      <c r="A320" s="8" t="s">
        <v>3072</v>
      </c>
      <c r="B320" s="8" t="s">
        <v>817</v>
      </c>
      <c r="C320" s="8" t="s">
        <v>1215</v>
      </c>
      <c r="D320" s="8" t="str">
        <f t="array" ref="D320">XLOOKUP(C320,'1851'!C:C,'1851'!D:D)</f>
        <v>PRIVILEGIO</v>
      </c>
      <c r="E320" s="8" t="str">
        <f>VLOOKUP($C320,'1851'!$C:$J,3,FALSE)</f>
        <v>Rojos</v>
      </c>
      <c r="F320" s="8" t="str">
        <f>VLOOKUP($C320,'1851'!$C:$J,4,FALSE)</f>
        <v/>
      </c>
      <c r="H320" s="8">
        <f>VLOOKUP($C320,'1851'!$C:$J,6,FALSE)</f>
        <v>220</v>
      </c>
      <c r="I320" s="8">
        <f>VLOOKUP($C320,'1851'!$C:$J,7,FALSE)</f>
        <v>128</v>
      </c>
      <c r="J320" s="8">
        <f>VLOOKUP($C320,'1851'!$C:$J,8,FALSE)</f>
        <v>123</v>
      </c>
      <c r="K320" s="8" t="s">
        <v>11</v>
      </c>
      <c r="L320" s="8" t="s">
        <v>29</v>
      </c>
    </row>
    <row r="321" ht="14.25" customHeight="1">
      <c r="A321" s="8" t="s">
        <v>3072</v>
      </c>
      <c r="B321" s="8" t="s">
        <v>168</v>
      </c>
      <c r="C321" s="8" t="s">
        <v>438</v>
      </c>
      <c r="D321" s="8" t="str">
        <f t="array" ref="D321">XLOOKUP(C321,'1851'!C:C,'1851'!D:D)</f>
        <v>ROSA MOSQUETA</v>
      </c>
      <c r="E321" s="8" t="str">
        <f>VLOOKUP($C321,'1851'!$C:$J,3,FALSE)</f>
        <v>Rojos</v>
      </c>
      <c r="F321" s="8" t="str">
        <f>VLOOKUP($C321,'1851'!$C:$J,4,FALSE)</f>
        <v>Pasteles</v>
      </c>
      <c r="H321" s="8">
        <f>VLOOKUP($C321,'1851'!$C:$J,6,FALSE)</f>
        <v>248</v>
      </c>
      <c r="I321" s="8">
        <f>VLOOKUP($C321,'1851'!$C:$J,7,FALSE)</f>
        <v>202</v>
      </c>
      <c r="J321" s="8">
        <f>VLOOKUP($C321,'1851'!$C:$J,8,FALSE)</f>
        <v>200</v>
      </c>
      <c r="K321" s="8" t="s">
        <v>11</v>
      </c>
      <c r="L321" s="8" t="s">
        <v>29</v>
      </c>
    </row>
    <row r="322" ht="14.25" customHeight="1">
      <c r="A322" s="8" t="s">
        <v>3072</v>
      </c>
      <c r="B322" s="8" t="s">
        <v>168</v>
      </c>
      <c r="C322" s="8" t="s">
        <v>440</v>
      </c>
      <c r="D322" s="8" t="str">
        <f t="array" ref="D322">XLOOKUP(C322,'1851'!C:C,'1851'!D:D)</f>
        <v>CHUPIRUL</v>
      </c>
      <c r="E322" s="8" t="str">
        <f>VLOOKUP($C322,'1851'!$C:$J,3,FALSE)</f>
        <v>Rojos</v>
      </c>
      <c r="F322" s="8" t="str">
        <f>VLOOKUP($C322,'1851'!$C:$J,4,FALSE)</f>
        <v>Pasteles</v>
      </c>
      <c r="H322" s="8">
        <f>VLOOKUP($C322,'1851'!$C:$J,6,FALSE)</f>
        <v>240</v>
      </c>
      <c r="I322" s="8">
        <f>VLOOKUP($C322,'1851'!$C:$J,7,FALSE)</f>
        <v>188</v>
      </c>
      <c r="J322" s="8">
        <f>VLOOKUP($C322,'1851'!$C:$J,8,FALSE)</f>
        <v>188</v>
      </c>
      <c r="K322" s="8" t="s">
        <v>11</v>
      </c>
      <c r="L322" s="8" t="s">
        <v>29</v>
      </c>
    </row>
    <row r="323" ht="14.25" customHeight="1">
      <c r="A323" s="8" t="s">
        <v>3072</v>
      </c>
      <c r="B323" s="8" t="s">
        <v>814</v>
      </c>
      <c r="C323" s="8" t="s">
        <v>1219</v>
      </c>
      <c r="D323" s="8" t="str">
        <f t="array" ref="D323">XLOOKUP(C323,'1851'!C:C,'1851'!D:D)</f>
        <v>PASEO DOMINICAL</v>
      </c>
      <c r="E323" s="8" t="str">
        <f>VLOOKUP($C323,'1851'!$C:$J,3,FALSE)</f>
        <v>Rojos</v>
      </c>
      <c r="H323" s="8">
        <f>VLOOKUP($C323,'1851'!$C:$J,6,FALSE)</f>
        <v>224</v>
      </c>
      <c r="I323" s="8">
        <f>VLOOKUP($C323,'1851'!$C:$J,7,FALSE)</f>
        <v>151</v>
      </c>
      <c r="J323" s="8">
        <f>VLOOKUP($C323,'1851'!$C:$J,8,FALSE)</f>
        <v>152</v>
      </c>
      <c r="K323" s="8" t="s">
        <v>11</v>
      </c>
      <c r="L323" s="8" t="s">
        <v>29</v>
      </c>
    </row>
    <row r="324" ht="14.25" customHeight="1">
      <c r="A324" s="8" t="s">
        <v>3072</v>
      </c>
      <c r="B324" s="8" t="s">
        <v>817</v>
      </c>
      <c r="C324" s="8" t="s">
        <v>1221</v>
      </c>
      <c r="D324" s="8" t="str">
        <f t="array" ref="D324">XLOOKUP(C324,'1851'!C:C,'1851'!D:D)</f>
        <v>VALES MIL</v>
      </c>
      <c r="E324" s="8" t="str">
        <f>VLOOKUP($C324,'1851'!$C:$J,3,FALSE)</f>
        <v>Rojos</v>
      </c>
      <c r="H324" s="8">
        <f>VLOOKUP($C324,'1851'!$C:$J,6,FALSE)</f>
        <v>208</v>
      </c>
      <c r="I324" s="8">
        <f>VLOOKUP($C324,'1851'!$C:$J,7,FALSE)</f>
        <v>122</v>
      </c>
      <c r="J324" s="8">
        <f>VLOOKUP($C324,'1851'!$C:$J,8,FALSE)</f>
        <v>121</v>
      </c>
      <c r="K324" s="8" t="s">
        <v>11</v>
      </c>
      <c r="L324" s="8" t="s">
        <v>29</v>
      </c>
    </row>
    <row r="325" ht="14.25" customHeight="1">
      <c r="A325" s="8" t="s">
        <v>3072</v>
      </c>
      <c r="B325" s="8" t="s">
        <v>817</v>
      </c>
      <c r="C325" s="8" t="s">
        <v>1223</v>
      </c>
      <c r="D325" s="8" t="str">
        <f t="array" ref="D325">XLOOKUP(C325,'1851'!C:C,'1851'!D:D)</f>
        <v>De chile, mole y pozole</v>
      </c>
      <c r="E325" s="8" t="str">
        <f>VLOOKUP($C325,'1851'!$C:$J,3,FALSE)</f>
        <v>Rojos</v>
      </c>
      <c r="H325" s="8">
        <f>VLOOKUP($C325,'1851'!$C:$J,6,FALSE)</f>
        <v>191</v>
      </c>
      <c r="I325" s="8">
        <f>VLOOKUP($C325,'1851'!$C:$J,7,FALSE)</f>
        <v>98</v>
      </c>
      <c r="J325" s="8">
        <f>VLOOKUP($C325,'1851'!$C:$J,8,FALSE)</f>
        <v>97</v>
      </c>
      <c r="K325" s="8" t="s">
        <v>11</v>
      </c>
      <c r="L325" s="8" t="s">
        <v>29</v>
      </c>
    </row>
    <row r="326" ht="14.25" customHeight="1">
      <c r="A326" s="8" t="s">
        <v>3072</v>
      </c>
      <c r="B326" s="8" t="s">
        <v>168</v>
      </c>
      <c r="C326" s="8" t="s">
        <v>442</v>
      </c>
      <c r="D326" s="8" t="str">
        <f t="array" ref="D326">XLOOKUP(C326,'1851'!C:C,'1851'!D:D)</f>
        <v>MARIPOSAS EN EL ESTÓMAGO</v>
      </c>
      <c r="E326" s="8" t="str">
        <f>VLOOKUP($C326,'1851'!$C:$J,3,FALSE)</f>
        <v>Rojos</v>
      </c>
      <c r="F326" s="8" t="str">
        <f>VLOOKUP($C326,'1851'!$C:$J,4,FALSE)</f>
        <v>Pasteles</v>
      </c>
      <c r="H326" s="8">
        <f>VLOOKUP($C326,'1851'!$C:$J,6,FALSE)</f>
        <v>253</v>
      </c>
      <c r="I326" s="8">
        <f>VLOOKUP($C326,'1851'!$C:$J,7,FALSE)</f>
        <v>210</v>
      </c>
      <c r="J326" s="8">
        <f>VLOOKUP($C326,'1851'!$C:$J,8,FALSE)</f>
        <v>212</v>
      </c>
      <c r="K326" s="8" t="s">
        <v>11</v>
      </c>
      <c r="L326" s="8" t="s">
        <v>29</v>
      </c>
    </row>
    <row r="327" ht="14.25" customHeight="1">
      <c r="A327" s="8" t="s">
        <v>3072</v>
      </c>
      <c r="B327" s="8" t="s">
        <v>168</v>
      </c>
      <c r="C327" s="8" t="s">
        <v>444</v>
      </c>
      <c r="D327" s="8" t="str">
        <f t="array" ref="D327">XLOOKUP(C327,'1851'!C:C,'1851'!D:D)</f>
        <v>Beso soñado</v>
      </c>
      <c r="E327" s="8" t="str">
        <f>VLOOKUP($C327,'1851'!$C:$J,3,FALSE)</f>
        <v>Rojos</v>
      </c>
      <c r="F327" s="8" t="str">
        <f>VLOOKUP($C327,'1851'!$C:$J,4,FALSE)</f>
        <v>Pasteles</v>
      </c>
      <c r="H327" s="8">
        <f>VLOOKUP($C327,'1851'!$C:$J,6,FALSE)</f>
        <v>246</v>
      </c>
      <c r="I327" s="8">
        <f>VLOOKUP($C327,'1851'!$C:$J,7,FALSE)</f>
        <v>190</v>
      </c>
      <c r="J327" s="8">
        <f>VLOOKUP($C327,'1851'!$C:$J,8,FALSE)</f>
        <v>193</v>
      </c>
      <c r="K327" s="8" t="s">
        <v>11</v>
      </c>
      <c r="L327" s="8" t="s">
        <v>29</v>
      </c>
    </row>
    <row r="328" ht="14.25" customHeight="1">
      <c r="A328" s="8" t="s">
        <v>3072</v>
      </c>
      <c r="B328" s="8" t="s">
        <v>814</v>
      </c>
      <c r="C328" s="8" t="s">
        <v>1225</v>
      </c>
      <c r="D328" s="8" t="str">
        <f t="array" ref="D328">XLOOKUP(C328,'1851'!C:C,'1851'!D:D)</f>
        <v>DELICIA DE CARAMELO</v>
      </c>
      <c r="E328" s="8" t="str">
        <f>VLOOKUP($C328,'1851'!$C:$J,3,FALSE)</f>
        <v>Rojos</v>
      </c>
      <c r="F328" s="8" t="str">
        <f>VLOOKUP($C328,'1851'!$C:$J,4,FALSE)</f>
        <v/>
      </c>
      <c r="H328" s="8">
        <f>VLOOKUP($C328,'1851'!$C:$J,6,FALSE)</f>
        <v>236</v>
      </c>
      <c r="I328" s="8">
        <f>VLOOKUP($C328,'1851'!$C:$J,7,FALSE)</f>
        <v>153</v>
      </c>
      <c r="J328" s="8">
        <f>VLOOKUP($C328,'1851'!$C:$J,8,FALSE)</f>
        <v>158</v>
      </c>
      <c r="K328" s="8" t="s">
        <v>11</v>
      </c>
      <c r="L328" s="8" t="s">
        <v>29</v>
      </c>
    </row>
    <row r="329" ht="14.25" customHeight="1">
      <c r="A329" s="8" t="s">
        <v>3072</v>
      </c>
      <c r="B329" s="8" t="s">
        <v>817</v>
      </c>
      <c r="C329" s="8" t="s">
        <v>1227</v>
      </c>
      <c r="D329" s="8" t="str">
        <f t="array" ref="D329">XLOOKUP(C329,'1851'!C:C,'1851'!D:D)</f>
        <v>PIDE UN DESEO</v>
      </c>
      <c r="E329" s="8" t="str">
        <f>VLOOKUP($C329,'1851'!$C:$J,3,FALSE)</f>
        <v>Rojos</v>
      </c>
      <c r="F329" s="8" t="str">
        <f>VLOOKUP($C329,'1851'!$C:$J,4,FALSE)</f>
        <v/>
      </c>
      <c r="H329" s="8">
        <f>VLOOKUP($C329,'1851'!$C:$J,6,FALSE)</f>
        <v>229</v>
      </c>
      <c r="I329" s="8">
        <f>VLOOKUP($C329,'1851'!$C:$J,7,FALSE)</f>
        <v>135</v>
      </c>
      <c r="J329" s="8">
        <f>VLOOKUP($C329,'1851'!$C:$J,8,FALSE)</f>
        <v>137</v>
      </c>
      <c r="K329" s="8" t="s">
        <v>11</v>
      </c>
      <c r="L329" s="8" t="s">
        <v>29</v>
      </c>
    </row>
    <row r="330" ht="14.25" customHeight="1">
      <c r="A330" s="8" t="s">
        <v>3072</v>
      </c>
      <c r="B330" s="8" t="s">
        <v>168</v>
      </c>
      <c r="C330" s="8" t="s">
        <v>446</v>
      </c>
      <c r="D330" s="8" t="str">
        <f t="array" ref="D330">XLOOKUP(C330,'1851'!C:C,'1851'!D:D)</f>
        <v>DONCELLA DE HIELO</v>
      </c>
      <c r="E330" s="8" t="str">
        <f>VLOOKUP($C330,'1851'!$C:$J,3,FALSE)</f>
        <v>Rojos</v>
      </c>
      <c r="F330" s="8" t="str">
        <f>VLOOKUP($C330,'1851'!$C:$J,4,FALSE)</f>
        <v>Pasteles</v>
      </c>
      <c r="H330" s="8">
        <f>VLOOKUP($C330,'1851'!$C:$J,6,FALSE)</f>
        <v>252</v>
      </c>
      <c r="I330" s="8">
        <f>VLOOKUP($C330,'1851'!$C:$J,7,FALSE)</f>
        <v>217</v>
      </c>
      <c r="J330" s="8">
        <f>VLOOKUP($C330,'1851'!$C:$J,8,FALSE)</f>
        <v>222</v>
      </c>
      <c r="K330" s="8" t="s">
        <v>11</v>
      </c>
      <c r="L330" s="8" t="s">
        <v>29</v>
      </c>
    </row>
    <row r="331" ht="14.25" customHeight="1">
      <c r="A331" s="8" t="s">
        <v>3072</v>
      </c>
      <c r="B331" s="8" t="s">
        <v>168</v>
      </c>
      <c r="C331" s="8" t="s">
        <v>448</v>
      </c>
      <c r="D331" s="8" t="str">
        <f t="array" ref="D331">XLOOKUP(C331,'1851'!C:C,'1851'!D:D)</f>
        <v>TIERNO Y CARIÑOSO</v>
      </c>
      <c r="E331" s="8" t="str">
        <f>VLOOKUP($C331,'1851'!$C:$J,3,FALSE)</f>
        <v>Rojos</v>
      </c>
      <c r="F331" s="8" t="str">
        <f>VLOOKUP($C331,'1851'!$C:$J,4,FALSE)</f>
        <v>Pasteles</v>
      </c>
      <c r="H331" s="8">
        <f>VLOOKUP($C331,'1851'!$C:$J,6,FALSE)</f>
        <v>238</v>
      </c>
      <c r="I331" s="8">
        <f>VLOOKUP($C331,'1851'!$C:$J,7,FALSE)</f>
        <v>184</v>
      </c>
      <c r="J331" s="8">
        <f>VLOOKUP($C331,'1851'!$C:$J,8,FALSE)</f>
        <v>187</v>
      </c>
      <c r="K331" s="8" t="s">
        <v>11</v>
      </c>
      <c r="L331" s="8" t="s">
        <v>29</v>
      </c>
    </row>
    <row r="332" ht="14.25" customHeight="1">
      <c r="A332" s="8" t="s">
        <v>3072</v>
      </c>
      <c r="B332" s="8" t="s">
        <v>814</v>
      </c>
      <c r="C332" s="8" t="s">
        <v>1231</v>
      </c>
      <c r="D332" s="8" t="str">
        <f t="array" ref="D332">XLOOKUP(C332,'1851'!C:C,'1851'!D:D)</f>
        <v>RAZO ROSA</v>
      </c>
      <c r="E332" s="8" t="str">
        <f>VLOOKUP($C332,'1851'!$C:$J,3,FALSE)</f>
        <v>Rojos</v>
      </c>
      <c r="H332" s="8">
        <f>VLOOKUP($C332,'1851'!$C:$J,6,FALSE)</f>
        <v>221</v>
      </c>
      <c r="I332" s="8">
        <f>VLOOKUP($C332,'1851'!$C:$J,7,FALSE)</f>
        <v>146</v>
      </c>
      <c r="J332" s="8">
        <f>VLOOKUP($C332,'1851'!$C:$J,8,FALSE)</f>
        <v>152</v>
      </c>
      <c r="K332" s="8" t="s">
        <v>11</v>
      </c>
      <c r="L332" s="8" t="s">
        <v>29</v>
      </c>
    </row>
    <row r="333" ht="14.25" customHeight="1">
      <c r="A333" s="8" t="s">
        <v>3072</v>
      </c>
      <c r="B333" s="8" t="s">
        <v>817</v>
      </c>
      <c r="C333" s="8" t="s">
        <v>1233</v>
      </c>
      <c r="D333" s="8" t="str">
        <f t="array" ref="D333">XLOOKUP(C333,'1851'!C:C,'1851'!D:D)</f>
        <v>CAPRICHO</v>
      </c>
      <c r="E333" s="8" t="str">
        <f>VLOOKUP($C333,'1851'!$C:$J,3,FALSE)</f>
        <v>Rojos</v>
      </c>
      <c r="H333" s="8">
        <f>VLOOKUP($C333,'1851'!$C:$J,6,FALSE)</f>
        <v>210</v>
      </c>
      <c r="I333" s="8">
        <f>VLOOKUP($C333,'1851'!$C:$J,7,FALSE)</f>
        <v>127</v>
      </c>
      <c r="J333" s="8">
        <f>VLOOKUP($C333,'1851'!$C:$J,8,FALSE)</f>
        <v>131</v>
      </c>
      <c r="K333" s="8" t="s">
        <v>11</v>
      </c>
      <c r="L333" s="8" t="s">
        <v>29</v>
      </c>
    </row>
    <row r="334" ht="14.25" customHeight="1">
      <c r="A334" s="8" t="s">
        <v>3072</v>
      </c>
      <c r="B334" s="8" t="s">
        <v>817</v>
      </c>
      <c r="C334" s="8" t="s">
        <v>1235</v>
      </c>
      <c r="D334" s="8" t="str">
        <f t="array" ref="D334">XLOOKUP(C334,'1851'!C:C,'1851'!D:D)</f>
        <v>FLOR EXÓTICA</v>
      </c>
      <c r="E334" s="8" t="str">
        <f>VLOOKUP($C334,'1851'!$C:$J,3,FALSE)</f>
        <v>Rojos</v>
      </c>
      <c r="H334" s="8">
        <f>VLOOKUP($C334,'1851'!$C:$J,6,FALSE)</f>
        <v>191</v>
      </c>
      <c r="I334" s="8">
        <f>VLOOKUP($C334,'1851'!$C:$J,7,FALSE)</f>
        <v>100</v>
      </c>
      <c r="J334" s="8">
        <f>VLOOKUP($C334,'1851'!$C:$J,8,FALSE)</f>
        <v>103</v>
      </c>
      <c r="K334" s="8" t="s">
        <v>11</v>
      </c>
      <c r="L334" s="8" t="s">
        <v>29</v>
      </c>
    </row>
    <row r="335" ht="14.25" customHeight="1">
      <c r="A335" s="8" t="s">
        <v>3072</v>
      </c>
      <c r="B335" s="8" t="s">
        <v>168</v>
      </c>
      <c r="C335" s="8" t="s">
        <v>450</v>
      </c>
      <c r="D335" s="8" t="str">
        <f t="array" ref="D335">XLOOKUP(C335,'1851'!C:C,'1851'!D:D)</f>
        <v>Caricia de pétalos</v>
      </c>
      <c r="E335" s="8" t="str">
        <f>VLOOKUP($C335,'1851'!$C:$J,3,FALSE)</f>
        <v>Rojos</v>
      </c>
      <c r="F335" s="8" t="str">
        <f>VLOOKUP($C335,'1851'!$C:$J,4,FALSE)</f>
        <v>Pasteles</v>
      </c>
      <c r="H335" s="8">
        <f>VLOOKUP($C335,'1851'!$C:$J,6,FALSE)</f>
        <v>248</v>
      </c>
      <c r="I335" s="8">
        <f>VLOOKUP($C335,'1851'!$C:$J,7,FALSE)</f>
        <v>224</v>
      </c>
      <c r="J335" s="8">
        <f>VLOOKUP($C335,'1851'!$C:$J,8,FALSE)</f>
        <v>216</v>
      </c>
      <c r="K335" s="8" t="s">
        <v>11</v>
      </c>
      <c r="L335" s="8" t="s">
        <v>29</v>
      </c>
    </row>
    <row r="336" ht="14.25" customHeight="1">
      <c r="A336" s="8" t="s">
        <v>3072</v>
      </c>
      <c r="B336" s="8" t="s">
        <v>168</v>
      </c>
      <c r="C336" s="8" t="s">
        <v>452</v>
      </c>
      <c r="D336" s="8" t="str">
        <f t="array" ref="D336">XLOOKUP(C336,'1851'!C:C,'1851'!D:D)</f>
        <v>LEVÁNTATE Y BRILLA</v>
      </c>
      <c r="E336" s="8" t="str">
        <f>VLOOKUP($C336,'1851'!$C:$J,3,FALSE)</f>
        <v>Rojos</v>
      </c>
      <c r="F336" s="8" t="str">
        <f>VLOOKUP($C336,'1851'!$C:$J,4,FALSE)</f>
        <v>Pasteles</v>
      </c>
      <c r="H336" s="8">
        <f>VLOOKUP($C336,'1851'!$C:$J,6,FALSE)</f>
        <v>251</v>
      </c>
      <c r="I336" s="8">
        <f>VLOOKUP($C336,'1851'!$C:$J,7,FALSE)</f>
        <v>198</v>
      </c>
      <c r="J336" s="8">
        <f>VLOOKUP($C336,'1851'!$C:$J,8,FALSE)</f>
        <v>199</v>
      </c>
      <c r="K336" s="8" t="s">
        <v>11</v>
      </c>
      <c r="L336" s="8" t="s">
        <v>29</v>
      </c>
    </row>
    <row r="337" ht="14.25" customHeight="1">
      <c r="A337" s="8" t="s">
        <v>3072</v>
      </c>
      <c r="B337" s="8" t="s">
        <v>814</v>
      </c>
      <c r="C337" s="8" t="s">
        <v>1237</v>
      </c>
      <c r="D337" s="8" t="str">
        <f t="array" ref="D337">XLOOKUP(C337,'1851'!C:C,'1851'!D:D)</f>
        <v>MOSQUETA</v>
      </c>
      <c r="E337" s="8" t="str">
        <f>VLOOKUP($C337,'1851'!$C:$J,3,FALSE)</f>
        <v>Rojos</v>
      </c>
      <c r="F337" s="8" t="str">
        <f>VLOOKUP($C337,'1851'!$C:$J,4,FALSE)</f>
        <v/>
      </c>
      <c r="H337" s="8">
        <f>VLOOKUP($C337,'1851'!$C:$J,6,FALSE)</f>
        <v>246</v>
      </c>
      <c r="I337" s="8">
        <f>VLOOKUP($C337,'1851'!$C:$J,7,FALSE)</f>
        <v>162</v>
      </c>
      <c r="J337" s="8">
        <f>VLOOKUP($C337,'1851'!$C:$J,8,FALSE)</f>
        <v>162</v>
      </c>
      <c r="K337" s="8" t="s">
        <v>11</v>
      </c>
      <c r="L337" s="8" t="s">
        <v>29</v>
      </c>
    </row>
    <row r="338" ht="14.25" customHeight="1">
      <c r="A338" s="8" t="s">
        <v>3072</v>
      </c>
      <c r="B338" s="8" t="s">
        <v>817</v>
      </c>
      <c r="C338" s="8" t="s">
        <v>1239</v>
      </c>
      <c r="D338" s="8" t="str">
        <f t="array" ref="D338">XLOOKUP(C338,'1851'!C:C,'1851'!D:D)</f>
        <v>REINA CORAL</v>
      </c>
      <c r="E338" s="8" t="str">
        <f>VLOOKUP($C338,'1851'!$C:$J,3,FALSE)</f>
        <v>Rojos</v>
      </c>
      <c r="F338" s="8" t="str">
        <f>VLOOKUP($C338,'1851'!$C:$J,4,FALSE)</f>
        <v/>
      </c>
      <c r="H338" s="8">
        <f>VLOOKUP($C338,'1851'!$C:$J,6,FALSE)</f>
        <v>240</v>
      </c>
      <c r="I338" s="8">
        <f>VLOOKUP($C338,'1851'!$C:$J,7,FALSE)</f>
        <v>133</v>
      </c>
      <c r="J338" s="8">
        <f>VLOOKUP($C338,'1851'!$C:$J,8,FALSE)</f>
        <v>135</v>
      </c>
      <c r="K338" s="8" t="s">
        <v>11</v>
      </c>
      <c r="L338" s="8" t="s">
        <v>29</v>
      </c>
    </row>
    <row r="339" ht="14.25" customHeight="1">
      <c r="A339" s="8" t="s">
        <v>3072</v>
      </c>
      <c r="B339" s="8" t="s">
        <v>168</v>
      </c>
      <c r="C339" s="8" t="s">
        <v>454</v>
      </c>
      <c r="D339" s="8" t="str">
        <f t="array" ref="D339">XLOOKUP(C339,'1851'!C:C,'1851'!D:D)</f>
        <v>SAL ROSA</v>
      </c>
      <c r="E339" s="8" t="str">
        <f>VLOOKUP($C339,'1851'!$C:$J,3,FALSE)</f>
        <v>Rojos</v>
      </c>
      <c r="F339" s="8" t="str">
        <f>VLOOKUP($C339,'1851'!$C:$J,4,FALSE)</f>
        <v>Pasteles</v>
      </c>
      <c r="H339" s="8">
        <f>VLOOKUP($C339,'1851'!$C:$J,6,FALSE)</f>
        <v>250</v>
      </c>
      <c r="I339" s="8">
        <f>VLOOKUP($C339,'1851'!$C:$J,7,FALSE)</f>
        <v>231</v>
      </c>
      <c r="J339" s="8">
        <f>VLOOKUP($C339,'1851'!$C:$J,8,FALSE)</f>
        <v>232</v>
      </c>
      <c r="K339" s="8" t="s">
        <v>11</v>
      </c>
      <c r="L339" s="8" t="s">
        <v>29</v>
      </c>
    </row>
    <row r="340" ht="14.25" customHeight="1">
      <c r="A340" s="8" t="s">
        <v>3072</v>
      </c>
      <c r="B340" s="8" t="s">
        <v>168</v>
      </c>
      <c r="C340" s="8" t="s">
        <v>456</v>
      </c>
      <c r="D340" s="8" t="str">
        <f t="array" ref="D340">XLOOKUP(C340,'1851'!C:C,'1851'!D:D)</f>
        <v>LA REINA DEL HOGAR</v>
      </c>
      <c r="E340" s="8" t="str">
        <f>VLOOKUP($C340,'1851'!$C:$J,3,FALSE)</f>
        <v>Rojos</v>
      </c>
      <c r="F340" s="8" t="str">
        <f>VLOOKUP($C340,'1851'!$C:$J,4,FALSE)</f>
        <v>Pasteles</v>
      </c>
      <c r="H340" s="8">
        <f>VLOOKUP($C340,'1851'!$C:$J,6,FALSE)</f>
        <v>252</v>
      </c>
      <c r="I340" s="8">
        <f>VLOOKUP($C340,'1851'!$C:$J,7,FALSE)</f>
        <v>205</v>
      </c>
      <c r="J340" s="8">
        <f>VLOOKUP($C340,'1851'!$C:$J,8,FALSE)</f>
        <v>212</v>
      </c>
      <c r="K340" s="8" t="s">
        <v>11</v>
      </c>
      <c r="L340" s="8" t="s">
        <v>29</v>
      </c>
    </row>
    <row r="341" ht="14.25" customHeight="1">
      <c r="A341" s="8" t="s">
        <v>3072</v>
      </c>
      <c r="B341" s="8" t="s">
        <v>814</v>
      </c>
      <c r="C341" s="8" t="s">
        <v>1243</v>
      </c>
      <c r="D341" s="8" t="str">
        <f t="array" ref="D341">XLOOKUP(C341,'1851'!C:C,'1851'!D:D)</f>
        <v>Pócima mágica</v>
      </c>
      <c r="E341" s="8" t="str">
        <f>VLOOKUP($C341,'1851'!$C:$J,3,FALSE)</f>
        <v>Rojos</v>
      </c>
      <c r="F341" s="8" t="str">
        <f>VLOOKUP($C341,'1851'!$C:$J,4,FALSE)</f>
        <v/>
      </c>
      <c r="H341" s="8">
        <f>VLOOKUP($C341,'1851'!$C:$J,6,FALSE)</f>
        <v>252</v>
      </c>
      <c r="I341" s="8">
        <f>VLOOKUP($C341,'1851'!$C:$J,7,FALSE)</f>
        <v>169</v>
      </c>
      <c r="J341" s="8">
        <f>VLOOKUP($C341,'1851'!$C:$J,8,FALSE)</f>
        <v>183</v>
      </c>
      <c r="K341" s="8" t="s">
        <v>11</v>
      </c>
      <c r="L341" s="8" t="s">
        <v>29</v>
      </c>
    </row>
    <row r="342" ht="14.25" customHeight="1">
      <c r="A342" s="8" t="s">
        <v>3072</v>
      </c>
      <c r="B342" s="8" t="s">
        <v>817</v>
      </c>
      <c r="C342" s="8" t="s">
        <v>1245</v>
      </c>
      <c r="D342" s="8" t="str">
        <f t="array" ref="D342">XLOOKUP(C342,'1851'!C:C,'1851'!D:D)</f>
        <v>PAÍS DE LOS SUEÑOS</v>
      </c>
      <c r="E342" s="8" t="str">
        <f>VLOOKUP($C342,'1851'!$C:$J,3,FALSE)</f>
        <v>Rojos</v>
      </c>
      <c r="F342" s="8" t="str">
        <f>VLOOKUP($C342,'1851'!$C:$J,4,FALSE)</f>
        <v/>
      </c>
      <c r="H342" s="8">
        <f>VLOOKUP($C342,'1851'!$C:$J,6,FALSE)</f>
        <v>246</v>
      </c>
      <c r="I342" s="8">
        <f>VLOOKUP($C342,'1851'!$C:$J,7,FALSE)</f>
        <v>139</v>
      </c>
      <c r="J342" s="8">
        <f>VLOOKUP($C342,'1851'!$C:$J,8,FALSE)</f>
        <v>155</v>
      </c>
      <c r="K342" s="8" t="s">
        <v>11</v>
      </c>
      <c r="L342" s="8" t="s">
        <v>29</v>
      </c>
    </row>
    <row r="343" ht="14.25" customHeight="1">
      <c r="A343" s="8" t="s">
        <v>3072</v>
      </c>
      <c r="B343" s="8" t="s">
        <v>168</v>
      </c>
      <c r="C343" s="8" t="s">
        <v>458</v>
      </c>
      <c r="D343" s="8" t="str">
        <f t="array" ref="D343">XLOOKUP(C343,'1851'!C:C,'1851'!D:D)</f>
        <v>AMADO</v>
      </c>
      <c r="E343" s="8" t="str">
        <f>VLOOKUP($C343,'1851'!$C:$J,3,FALSE)</f>
        <v>Rojos</v>
      </c>
      <c r="F343" s="8" t="str">
        <f>VLOOKUP($C343,'1851'!$C:$J,4,FALSE)</f>
        <v>Pasteles</v>
      </c>
      <c r="H343" s="8">
        <f>VLOOKUP($C343,'1851'!$C:$J,6,FALSE)</f>
        <v>246</v>
      </c>
      <c r="I343" s="8">
        <f>VLOOKUP($C343,'1851'!$C:$J,7,FALSE)</f>
        <v>218</v>
      </c>
      <c r="J343" s="8">
        <f>VLOOKUP($C343,'1851'!$C:$J,8,FALSE)</f>
        <v>223</v>
      </c>
      <c r="K343" s="8" t="s">
        <v>11</v>
      </c>
      <c r="L343" s="8" t="s">
        <v>29</v>
      </c>
    </row>
    <row r="344" ht="14.25" customHeight="1">
      <c r="A344" s="8" t="s">
        <v>3072</v>
      </c>
      <c r="B344" s="8" t="s">
        <v>168</v>
      </c>
      <c r="C344" s="8" t="s">
        <v>460</v>
      </c>
      <c r="D344" s="8" t="str">
        <f t="array" ref="D344">XLOOKUP(C344,'1851'!C:C,'1851'!D:D)</f>
        <v>HADA DEL JARDÍN</v>
      </c>
      <c r="E344" s="8" t="str">
        <f>VLOOKUP($C344,'1851'!$C:$J,3,FALSE)</f>
        <v>Rojos</v>
      </c>
      <c r="F344" s="8" t="str">
        <f>VLOOKUP($C344,'1851'!$C:$J,4,FALSE)</f>
        <v>Pasteles</v>
      </c>
      <c r="H344" s="8">
        <f>VLOOKUP($C344,'1851'!$C:$J,6,FALSE)</f>
        <v>238</v>
      </c>
      <c r="I344" s="8">
        <f>VLOOKUP($C344,'1851'!$C:$J,7,FALSE)</f>
        <v>189</v>
      </c>
      <c r="J344" s="8">
        <f>VLOOKUP($C344,'1851'!$C:$J,8,FALSE)</f>
        <v>200</v>
      </c>
      <c r="K344" s="8" t="s">
        <v>11</v>
      </c>
      <c r="L344" s="8" t="s">
        <v>29</v>
      </c>
    </row>
    <row r="345" ht="14.25" customHeight="1">
      <c r="A345" s="8" t="s">
        <v>3072</v>
      </c>
      <c r="B345" s="8" t="s">
        <v>814</v>
      </c>
      <c r="C345" s="8" t="s">
        <v>1249</v>
      </c>
      <c r="D345" s="8" t="str">
        <f t="array" ref="D345">XLOOKUP(C345,'1851'!C:C,'1851'!D:D)</f>
        <v>PONCHE DE PÉTALOS</v>
      </c>
      <c r="E345" s="8" t="str">
        <f>VLOOKUP($C345,'1851'!$C:$J,3,FALSE)</f>
        <v>Rojos</v>
      </c>
      <c r="H345" s="8">
        <f>VLOOKUP($C345,'1851'!$C:$J,6,FALSE)</f>
        <v>224</v>
      </c>
      <c r="I345" s="8">
        <f>VLOOKUP($C345,'1851'!$C:$J,7,FALSE)</f>
        <v>151</v>
      </c>
      <c r="J345" s="8">
        <f>VLOOKUP($C345,'1851'!$C:$J,8,FALSE)</f>
        <v>167</v>
      </c>
      <c r="K345" s="8" t="s">
        <v>11</v>
      </c>
      <c r="L345" s="8" t="s">
        <v>29</v>
      </c>
    </row>
    <row r="346" ht="14.25" customHeight="1">
      <c r="A346" s="8" t="s">
        <v>3072</v>
      </c>
      <c r="B346" s="8" t="s">
        <v>817</v>
      </c>
      <c r="C346" s="8" t="s">
        <v>1251</v>
      </c>
      <c r="D346" s="8" t="str">
        <f t="array" ref="D346">XLOOKUP(C346,'1851'!C:C,'1851'!D:D)</f>
        <v>RUBOR DE PRIMAVERA</v>
      </c>
      <c r="E346" s="8" t="str">
        <f>VLOOKUP($C346,'1851'!$C:$J,3,FALSE)</f>
        <v>Rojos</v>
      </c>
      <c r="H346" s="8">
        <f>VLOOKUP($C346,'1851'!$C:$J,6,FALSE)</f>
        <v>215</v>
      </c>
      <c r="I346" s="8">
        <f>VLOOKUP($C346,'1851'!$C:$J,7,FALSE)</f>
        <v>129</v>
      </c>
      <c r="J346" s="8">
        <f>VLOOKUP($C346,'1851'!$C:$J,8,FALSE)</f>
        <v>145</v>
      </c>
      <c r="K346" s="8" t="s">
        <v>11</v>
      </c>
      <c r="L346" s="8" t="s">
        <v>29</v>
      </c>
    </row>
    <row r="347" ht="14.25" customHeight="1">
      <c r="A347" s="8" t="s">
        <v>3072</v>
      </c>
      <c r="B347" s="8" t="s">
        <v>168</v>
      </c>
      <c r="C347" s="8" t="s">
        <v>462</v>
      </c>
      <c r="D347" s="8" t="str">
        <f t="array" ref="D347">XLOOKUP(C347,'1851'!C:C,'1851'!D:D)</f>
        <v>CREMA DE ARÁNDANO</v>
      </c>
      <c r="E347" s="8" t="str">
        <f>VLOOKUP($C347,'1851'!$C:$J,3,FALSE)</f>
        <v>Rojos</v>
      </c>
      <c r="F347" s="8" t="str">
        <f>VLOOKUP($C347,'1851'!$C:$J,4,FALSE)</f>
        <v>Pasteles</v>
      </c>
      <c r="H347" s="8">
        <f>VLOOKUP($C347,'1851'!$C:$J,6,FALSE)</f>
        <v>247</v>
      </c>
      <c r="I347" s="8">
        <f>VLOOKUP($C347,'1851'!$C:$J,7,FALSE)</f>
        <v>223</v>
      </c>
      <c r="J347" s="8">
        <f>VLOOKUP($C347,'1851'!$C:$J,8,FALSE)</f>
        <v>224</v>
      </c>
      <c r="K347" s="8" t="s">
        <v>11</v>
      </c>
      <c r="L347" s="8" t="s">
        <v>29</v>
      </c>
    </row>
    <row r="348" ht="14.25" customHeight="1">
      <c r="A348" s="8" t="s">
        <v>3072</v>
      </c>
      <c r="B348" s="8" t="s">
        <v>168</v>
      </c>
      <c r="C348" s="8" t="s">
        <v>464</v>
      </c>
      <c r="D348" s="8" t="str">
        <f t="array" ref="D348">XLOOKUP(C348,'1851'!C:C,'1851'!D:D)</f>
        <v>ORQUÍDEA SUBLIME</v>
      </c>
      <c r="E348" s="8" t="str">
        <f>VLOOKUP($C348,'1851'!$C:$J,3,FALSE)</f>
        <v>Rojos</v>
      </c>
      <c r="F348" s="8" t="str">
        <f>VLOOKUP($C348,'1851'!$C:$J,4,FALSE)</f>
        <v>Pasteles</v>
      </c>
      <c r="H348" s="8">
        <f>VLOOKUP($C348,'1851'!$C:$J,6,FALSE)</f>
        <v>248</v>
      </c>
      <c r="I348" s="8">
        <f>VLOOKUP($C348,'1851'!$C:$J,7,FALSE)</f>
        <v>202</v>
      </c>
      <c r="J348" s="8">
        <f>VLOOKUP($C348,'1851'!$C:$J,8,FALSE)</f>
        <v>216</v>
      </c>
      <c r="K348" s="8" t="s">
        <v>11</v>
      </c>
      <c r="L348" s="8" t="s">
        <v>29</v>
      </c>
    </row>
    <row r="349" ht="14.25" customHeight="1">
      <c r="A349" s="8" t="s">
        <v>3072</v>
      </c>
      <c r="B349" s="8" t="s">
        <v>814</v>
      </c>
      <c r="C349" s="8" t="s">
        <v>1255</v>
      </c>
      <c r="D349" s="8" t="str">
        <f t="array" ref="D349">XLOOKUP(C349,'1851'!C:C,'1851'!D:D)</f>
        <v>CHISPAS DE DULZURA</v>
      </c>
      <c r="E349" s="8" t="str">
        <f>VLOOKUP($C349,'1851'!$C:$J,3,FALSE)</f>
        <v>Rojos</v>
      </c>
      <c r="H349" s="8">
        <f>VLOOKUP($C349,'1851'!$C:$J,6,FALSE)</f>
        <v>243</v>
      </c>
      <c r="I349" s="8">
        <f>VLOOKUP($C349,'1851'!$C:$J,7,FALSE)</f>
        <v>166</v>
      </c>
      <c r="J349" s="8">
        <f>VLOOKUP($C349,'1851'!$C:$J,8,FALSE)</f>
        <v>188</v>
      </c>
      <c r="K349" s="8" t="s">
        <v>11</v>
      </c>
      <c r="L349" s="8" t="s">
        <v>29</v>
      </c>
    </row>
    <row r="350" ht="14.25" customHeight="1">
      <c r="A350" s="8" t="s">
        <v>3072</v>
      </c>
      <c r="B350" s="8" t="s">
        <v>817</v>
      </c>
      <c r="C350" s="8" t="s">
        <v>1257</v>
      </c>
      <c r="D350" s="8" t="str">
        <f t="array" ref="D350">XLOOKUP(C350,'1851'!C:C,'1851'!D:D)</f>
        <v>COLORADAS</v>
      </c>
      <c r="E350" s="8" t="str">
        <f>VLOOKUP($C350,'1851'!$C:$J,3,FALSE)</f>
        <v>Rojos</v>
      </c>
      <c r="H350" s="8">
        <f>VLOOKUP($C350,'1851'!$C:$J,6,FALSE)</f>
        <v>237</v>
      </c>
      <c r="I350" s="8">
        <f>VLOOKUP($C350,'1851'!$C:$J,7,FALSE)</f>
        <v>136</v>
      </c>
      <c r="J350" s="8">
        <f>VLOOKUP($C350,'1851'!$C:$J,8,FALSE)</f>
        <v>161</v>
      </c>
      <c r="K350" s="8" t="s">
        <v>11</v>
      </c>
      <c r="L350" s="8" t="s">
        <v>29</v>
      </c>
    </row>
    <row r="351" ht="14.25" customHeight="1">
      <c r="A351" s="8" t="s">
        <v>3072</v>
      </c>
      <c r="B351" s="8" t="s">
        <v>168</v>
      </c>
      <c r="C351" s="8" t="s">
        <v>466</v>
      </c>
      <c r="D351" s="8" t="str">
        <f t="array" ref="D351">XLOOKUP(C351,'1851'!C:C,'1851'!D:D)</f>
        <v>DULCE ANTOJO</v>
      </c>
      <c r="E351" s="8" t="str">
        <f>VLOOKUP($C351,'1851'!$C:$J,3,FALSE)</f>
        <v>Rojos</v>
      </c>
      <c r="F351" s="8" t="str">
        <f>VLOOKUP($C351,'1851'!$C:$J,4,FALSE)</f>
        <v>Morados</v>
      </c>
      <c r="G351" s="8" t="str">
        <f>VLOOKUP($C351,'1851'!$C:$J,5,FALSE)</f>
        <v>Pasteles</v>
      </c>
      <c r="H351" s="8">
        <f>VLOOKUP($C351,'1851'!$C:$J,6,FALSE)</f>
        <v>250</v>
      </c>
      <c r="I351" s="8">
        <f>VLOOKUP($C351,'1851'!$C:$J,7,FALSE)</f>
        <v>227</v>
      </c>
      <c r="J351" s="8">
        <f>VLOOKUP($C351,'1851'!$C:$J,8,FALSE)</f>
        <v>232</v>
      </c>
      <c r="K351" s="8" t="s">
        <v>11</v>
      </c>
      <c r="L351" s="8" t="s">
        <v>29</v>
      </c>
    </row>
    <row r="352" ht="14.25" customHeight="1">
      <c r="A352" s="8" t="s">
        <v>3072</v>
      </c>
      <c r="B352" s="8" t="s">
        <v>168</v>
      </c>
      <c r="C352" s="8" t="s">
        <v>468</v>
      </c>
      <c r="D352" s="8" t="str">
        <f t="array" ref="D352">XLOOKUP(C352,'1851'!C:C,'1851'!D:D)</f>
        <v>AMOR A PRIMERA VISTA</v>
      </c>
      <c r="E352" s="8" t="str">
        <f>VLOOKUP($C352,'1851'!$C:$J,3,FALSE)</f>
        <v>Rojos</v>
      </c>
      <c r="F352" s="8" t="str">
        <f>VLOOKUP($C352,'1851'!$C:$J,4,FALSE)</f>
        <v>Morados</v>
      </c>
      <c r="G352" s="8" t="str">
        <f>VLOOKUP($C352,'1851'!$C:$J,5,FALSE)</f>
        <v>Pasteles</v>
      </c>
      <c r="H352" s="8">
        <f>VLOOKUP($C352,'1851'!$C:$J,6,FALSE)</f>
        <v>239</v>
      </c>
      <c r="I352" s="8">
        <f>VLOOKUP($C352,'1851'!$C:$J,7,FALSE)</f>
        <v>198</v>
      </c>
      <c r="J352" s="8">
        <f>VLOOKUP($C352,'1851'!$C:$J,8,FALSE)</f>
        <v>211</v>
      </c>
      <c r="K352" s="8" t="s">
        <v>11</v>
      </c>
      <c r="L352" s="8" t="s">
        <v>29</v>
      </c>
    </row>
    <row r="353" ht="14.25" customHeight="1">
      <c r="A353" s="8" t="s">
        <v>3072</v>
      </c>
      <c r="B353" s="8" t="s">
        <v>814</v>
      </c>
      <c r="C353" s="8" t="s">
        <v>1261</v>
      </c>
      <c r="D353" s="8" t="str">
        <f t="array" ref="D353">XLOOKUP(C353,'1851'!C:C,'1851'!D:D)</f>
        <v>EL BESO</v>
      </c>
      <c r="E353" s="8" t="str">
        <f>VLOOKUP($C353,'1851'!$C:$J,3,FALSE)</f>
        <v>Morados</v>
      </c>
      <c r="H353" s="8">
        <f>VLOOKUP($C353,'1851'!$C:$J,6,FALSE)</f>
        <v>227</v>
      </c>
      <c r="I353" s="8">
        <f>VLOOKUP($C353,'1851'!$C:$J,7,FALSE)</f>
        <v>164</v>
      </c>
      <c r="J353" s="8">
        <f>VLOOKUP($C353,'1851'!$C:$J,8,FALSE)</f>
        <v>184</v>
      </c>
      <c r="K353" s="8" t="s">
        <v>11</v>
      </c>
      <c r="L353" s="8" t="s">
        <v>29</v>
      </c>
    </row>
    <row r="354" ht="14.25" customHeight="1">
      <c r="A354" s="8" t="s">
        <v>3072</v>
      </c>
      <c r="B354" s="8" t="s">
        <v>817</v>
      </c>
      <c r="C354" s="8" t="s">
        <v>1263</v>
      </c>
      <c r="D354" s="8" t="str">
        <f t="array" ref="D354">XLOOKUP(C354,'1851'!C:C,'1851'!D:D)</f>
        <v>BESO ROBADO</v>
      </c>
      <c r="E354" s="8" t="str">
        <f>VLOOKUP($C354,'1851'!$C:$J,3,FALSE)</f>
        <v>Morados</v>
      </c>
      <c r="H354" s="8">
        <f>VLOOKUP($C354,'1851'!$C:$J,6,FALSE)</f>
        <v>212</v>
      </c>
      <c r="I354" s="8">
        <f>VLOOKUP($C354,'1851'!$C:$J,7,FALSE)</f>
        <v>137</v>
      </c>
      <c r="J354" s="8">
        <f>VLOOKUP($C354,'1851'!$C:$J,8,FALSE)</f>
        <v>159</v>
      </c>
      <c r="K354" s="8" t="s">
        <v>11</v>
      </c>
      <c r="L354" s="8" t="s">
        <v>29</v>
      </c>
    </row>
    <row r="355" ht="14.25" customHeight="1">
      <c r="A355" s="8" t="s">
        <v>3072</v>
      </c>
      <c r="B355" s="8" t="s">
        <v>168</v>
      </c>
      <c r="C355" s="8" t="s">
        <v>470</v>
      </c>
      <c r="D355" s="8" t="str">
        <f t="array" ref="D355">XLOOKUP(C355,'1851'!C:C,'1851'!D:D)</f>
        <v>DIAMANTE ROSA</v>
      </c>
      <c r="E355" s="8" t="str">
        <f>VLOOKUP($C355,'1851'!$C:$J,3,FALSE)</f>
        <v>Morados</v>
      </c>
      <c r="F355" s="8" t="str">
        <f>VLOOKUP($C355,'1851'!$C:$J,4,FALSE)</f>
        <v>Pasteles</v>
      </c>
      <c r="H355" s="8">
        <f>VLOOKUP($C355,'1851'!$C:$J,6,FALSE)</f>
        <v>248</v>
      </c>
      <c r="I355" s="8">
        <f>VLOOKUP($C355,'1851'!$C:$J,7,FALSE)</f>
        <v>231</v>
      </c>
      <c r="J355" s="8">
        <f>VLOOKUP($C355,'1851'!$C:$J,8,FALSE)</f>
        <v>234</v>
      </c>
      <c r="K355" s="8" t="s">
        <v>11</v>
      </c>
      <c r="L355" s="8" t="s">
        <v>29</v>
      </c>
    </row>
    <row r="356" ht="14.25" customHeight="1">
      <c r="A356" s="8" t="s">
        <v>3072</v>
      </c>
      <c r="B356" s="8" t="s">
        <v>168</v>
      </c>
      <c r="C356" s="8" t="s">
        <v>472</v>
      </c>
      <c r="D356" s="8" t="str">
        <f t="array" ref="D356">XLOOKUP(C356,'1851'!C:C,'1851'!D:D)</f>
        <v>CAPULLO DE ALELÍ</v>
      </c>
      <c r="E356" s="8" t="str">
        <f>VLOOKUP($C356,'1851'!$C:$J,3,FALSE)</f>
        <v>Morados</v>
      </c>
      <c r="F356" s="8" t="str">
        <f>VLOOKUP($C356,'1851'!$C:$J,4,FALSE)</f>
        <v>Pasteles</v>
      </c>
      <c r="H356" s="8">
        <f>VLOOKUP($C356,'1851'!$C:$J,6,FALSE)</f>
        <v>246</v>
      </c>
      <c r="I356" s="8">
        <f>VLOOKUP($C356,'1851'!$C:$J,7,FALSE)</f>
        <v>199</v>
      </c>
      <c r="J356" s="8">
        <f>VLOOKUP($C356,'1851'!$C:$J,8,FALSE)</f>
        <v>218</v>
      </c>
      <c r="K356" s="8" t="s">
        <v>11</v>
      </c>
      <c r="L356" s="8" t="s">
        <v>29</v>
      </c>
    </row>
    <row r="357" ht="14.25" customHeight="1">
      <c r="A357" s="8" t="s">
        <v>3072</v>
      </c>
      <c r="B357" s="8" t="s">
        <v>814</v>
      </c>
      <c r="C357" s="8" t="s">
        <v>1267</v>
      </c>
      <c r="D357" s="8" t="str">
        <f t="array" ref="D357">XLOOKUP(C357,'1851'!C:C,'1851'!D:D)</f>
        <v>SENTIMIENTO</v>
      </c>
      <c r="E357" s="8" t="str">
        <f>VLOOKUP($C357,'1851'!$C:$J,3,FALSE)</f>
        <v>Morados</v>
      </c>
      <c r="F357" s="8" t="str">
        <f>VLOOKUP($C357,'1851'!$C:$J,4,FALSE)</f>
        <v/>
      </c>
      <c r="H357" s="8">
        <f>VLOOKUP($C357,'1851'!$C:$J,6,FALSE)</f>
        <v>238</v>
      </c>
      <c r="I357" s="8">
        <f>VLOOKUP($C357,'1851'!$C:$J,7,FALSE)</f>
        <v>166</v>
      </c>
      <c r="J357" s="8">
        <f>VLOOKUP($C357,'1851'!$C:$J,8,FALSE)</f>
        <v>196</v>
      </c>
      <c r="K357" s="8" t="s">
        <v>11</v>
      </c>
      <c r="L357" s="8" t="s">
        <v>29</v>
      </c>
    </row>
    <row r="358" ht="14.25" customHeight="1">
      <c r="A358" s="8" t="s">
        <v>3072</v>
      </c>
      <c r="B358" s="8" t="s">
        <v>817</v>
      </c>
      <c r="C358" s="8" t="s">
        <v>1269</v>
      </c>
      <c r="D358" s="8" t="str">
        <f t="array" ref="D358">XLOOKUP(C358,'1851'!C:C,'1851'!D:D)</f>
        <v>CORAZÓN DE AZÚCAR</v>
      </c>
      <c r="E358" s="8" t="str">
        <f>VLOOKUP($C358,'1851'!$C:$J,3,FALSE)</f>
        <v>Morados</v>
      </c>
      <c r="F358" s="8" t="str">
        <f>VLOOKUP($C358,'1851'!$C:$J,4,FALSE)</f>
        <v/>
      </c>
      <c r="H358" s="8">
        <f>VLOOKUP($C358,'1851'!$C:$J,6,FALSE)</f>
        <v>230</v>
      </c>
      <c r="I358" s="8">
        <f>VLOOKUP($C358,'1851'!$C:$J,7,FALSE)</f>
        <v>135</v>
      </c>
      <c r="J358" s="8">
        <f>VLOOKUP($C358,'1851'!$C:$J,8,FALSE)</f>
        <v>170</v>
      </c>
      <c r="K358" s="8" t="s">
        <v>11</v>
      </c>
      <c r="L358" s="8" t="s">
        <v>29</v>
      </c>
    </row>
    <row r="359" ht="14.25" customHeight="1">
      <c r="A359" s="8" t="s">
        <v>3072</v>
      </c>
      <c r="B359" s="8" t="s">
        <v>168</v>
      </c>
      <c r="C359" s="8" t="s">
        <v>474</v>
      </c>
      <c r="D359" s="8" t="str">
        <f t="array" ref="D359">XLOOKUP(C359,'1851'!C:C,'1851'!D:D)</f>
        <v>SÍ ACEPTO</v>
      </c>
      <c r="E359" s="8" t="str">
        <f>VLOOKUP($C359,'1851'!$C:$J,3,FALSE)</f>
        <v>Morados</v>
      </c>
      <c r="F359" s="8" t="str">
        <f>VLOOKUP($C359,'1851'!$C:$J,4,FALSE)</f>
        <v>Pasteles</v>
      </c>
      <c r="H359" s="8">
        <f>VLOOKUP($C359,'1851'!$C:$J,6,FALSE)</f>
        <v>246</v>
      </c>
      <c r="I359" s="8">
        <f>VLOOKUP($C359,'1851'!$C:$J,7,FALSE)</f>
        <v>231</v>
      </c>
      <c r="J359" s="8">
        <f>VLOOKUP($C359,'1851'!$C:$J,8,FALSE)</f>
        <v>236</v>
      </c>
      <c r="K359" s="8" t="s">
        <v>11</v>
      </c>
      <c r="L359" s="8" t="s">
        <v>29</v>
      </c>
    </row>
    <row r="360" ht="14.25" customHeight="1">
      <c r="A360" s="8" t="s">
        <v>3072</v>
      </c>
      <c r="B360" s="8" t="s">
        <v>168</v>
      </c>
      <c r="C360" s="8" t="s">
        <v>476</v>
      </c>
      <c r="D360" s="8" t="str">
        <f t="array" ref="D360">XLOOKUP(C360,'1851'!C:C,'1851'!D:D)</f>
        <v>DULCE CANCIÓN</v>
      </c>
      <c r="E360" s="8" t="str">
        <f>VLOOKUP($C360,'1851'!$C:$J,3,FALSE)</f>
        <v>Morados</v>
      </c>
      <c r="F360" s="8" t="str">
        <f>VLOOKUP($C360,'1851'!$C:$J,4,FALSE)</f>
        <v>Pasteles</v>
      </c>
      <c r="H360" s="8">
        <f>VLOOKUP($C360,'1851'!$C:$J,6,FALSE)</f>
        <v>243</v>
      </c>
      <c r="I360" s="8">
        <f>VLOOKUP($C360,'1851'!$C:$J,7,FALSE)</f>
        <v>203</v>
      </c>
      <c r="J360" s="8">
        <f>VLOOKUP($C360,'1851'!$C:$J,8,FALSE)</f>
        <v>225</v>
      </c>
      <c r="K360" s="8" t="s">
        <v>11</v>
      </c>
      <c r="L360" s="8" t="s">
        <v>29</v>
      </c>
    </row>
    <row r="361" ht="14.25" customHeight="1">
      <c r="A361" s="8" t="s">
        <v>3072</v>
      </c>
      <c r="B361" s="8" t="s">
        <v>814</v>
      </c>
      <c r="C361" s="8" t="s">
        <v>1273</v>
      </c>
      <c r="D361" s="8" t="str">
        <f t="array" ref="D361">XLOOKUP(C361,'1851'!C:C,'1851'!D:D)</f>
        <v>GERMINADO DE BETABEL</v>
      </c>
      <c r="E361" s="8" t="str">
        <f>VLOOKUP($C361,'1851'!$C:$J,3,FALSE)</f>
        <v>Morados</v>
      </c>
      <c r="H361" s="8">
        <f>VLOOKUP($C361,'1851'!$C:$J,6,FALSE)</f>
        <v>234</v>
      </c>
      <c r="I361" s="8">
        <f>VLOOKUP($C361,'1851'!$C:$J,7,FALSE)</f>
        <v>167</v>
      </c>
      <c r="J361" s="8">
        <f>VLOOKUP($C361,'1851'!$C:$J,8,FALSE)</f>
        <v>204</v>
      </c>
      <c r="K361" s="8" t="s">
        <v>11</v>
      </c>
      <c r="L361" s="8" t="s">
        <v>29</v>
      </c>
    </row>
    <row r="362" ht="14.25" customHeight="1">
      <c r="A362" s="8" t="s">
        <v>3072</v>
      </c>
      <c r="B362" s="8" t="s">
        <v>817</v>
      </c>
      <c r="C362" s="8" t="s">
        <v>1275</v>
      </c>
      <c r="D362" s="8" t="str">
        <f t="array" ref="D362">XLOOKUP(C362,'1851'!C:C,'1851'!D:D)</f>
        <v>PALACIO ROYAL</v>
      </c>
      <c r="E362" s="8" t="str">
        <f>VLOOKUP($C362,'1851'!$C:$J,3,FALSE)</f>
        <v>Morados</v>
      </c>
      <c r="H362" s="8">
        <f>VLOOKUP($C362,'1851'!$C:$J,6,FALSE)</f>
        <v>225</v>
      </c>
      <c r="I362" s="8">
        <f>VLOOKUP($C362,'1851'!$C:$J,7,FALSE)</f>
        <v>135</v>
      </c>
      <c r="J362" s="8">
        <f>VLOOKUP($C362,'1851'!$C:$J,8,FALSE)</f>
        <v>182</v>
      </c>
      <c r="K362" s="8" t="s">
        <v>11</v>
      </c>
      <c r="L362" s="8" t="s">
        <v>29</v>
      </c>
    </row>
    <row r="363" ht="14.25" customHeight="1">
      <c r="A363" s="8" t="s">
        <v>3072</v>
      </c>
      <c r="B363" s="8" t="s">
        <v>168</v>
      </c>
      <c r="C363" s="8" t="s">
        <v>478</v>
      </c>
      <c r="D363" s="8" t="str">
        <f t="array" ref="D363">XLOOKUP(C363,'1851'!C:C,'1851'!D:D)</f>
        <v>FLORECIMIENTO</v>
      </c>
      <c r="E363" s="8" t="str">
        <f>VLOOKUP($C363,'1851'!$C:$J,3,FALSE)</f>
        <v>Morados</v>
      </c>
      <c r="F363" s="8" t="str">
        <f>VLOOKUP($C363,'1851'!$C:$J,4,FALSE)</f>
        <v>Pasteles</v>
      </c>
      <c r="H363" s="8">
        <f>VLOOKUP($C363,'1851'!$C:$J,6,FALSE)</f>
        <v>241</v>
      </c>
      <c r="I363" s="8">
        <f>VLOOKUP($C363,'1851'!$C:$J,7,FALSE)</f>
        <v>216</v>
      </c>
      <c r="J363" s="8">
        <f>VLOOKUP($C363,'1851'!$C:$J,8,FALSE)</f>
        <v>225</v>
      </c>
      <c r="K363" s="8" t="s">
        <v>11</v>
      </c>
      <c r="L363" s="8" t="s">
        <v>29</v>
      </c>
    </row>
    <row r="364" ht="14.25" customHeight="1">
      <c r="A364" s="8" t="s">
        <v>3072</v>
      </c>
      <c r="B364" s="8" t="s">
        <v>168</v>
      </c>
      <c r="C364" s="8" t="s">
        <v>480</v>
      </c>
      <c r="D364" s="8" t="str">
        <f t="array" ref="D364">XLOOKUP(C364,'1851'!C:C,'1851'!D:D)</f>
        <v>AMOR DE MIS AMORES</v>
      </c>
      <c r="E364" s="8" t="str">
        <f>VLOOKUP($C364,'1851'!$C:$J,3,FALSE)</f>
        <v>Morados</v>
      </c>
      <c r="F364" s="8" t="str">
        <f>VLOOKUP($C364,'1851'!$C:$J,4,FALSE)</f>
        <v>Pasteles</v>
      </c>
      <c r="H364" s="8">
        <f>VLOOKUP($C364,'1851'!$C:$J,6,FALSE)</f>
        <v>238</v>
      </c>
      <c r="I364" s="8">
        <f>VLOOKUP($C364,'1851'!$C:$J,7,FALSE)</f>
        <v>203</v>
      </c>
      <c r="J364" s="8">
        <f>VLOOKUP($C364,'1851'!$C:$J,8,FALSE)</f>
        <v>220</v>
      </c>
      <c r="K364" s="8" t="s">
        <v>11</v>
      </c>
      <c r="L364" s="8" t="s">
        <v>29</v>
      </c>
    </row>
    <row r="365" ht="14.25" customHeight="1">
      <c r="A365" s="8" t="s">
        <v>3072</v>
      </c>
      <c r="B365" s="8" t="s">
        <v>814</v>
      </c>
      <c r="C365" s="8" t="s">
        <v>1279</v>
      </c>
      <c r="D365" s="8" t="str">
        <f t="array" ref="D365">XLOOKUP(C365,'1851'!C:C,'1851'!D:D)</f>
        <v>AURORA BOREAL</v>
      </c>
      <c r="E365" s="8" t="str">
        <f>VLOOKUP($C365,'1851'!$C:$J,3,FALSE)</f>
        <v>Morados</v>
      </c>
      <c r="F365" s="8" t="str">
        <f>VLOOKUP($C365,'1851'!$C:$J,4,FALSE)</f>
        <v/>
      </c>
      <c r="H365" s="8">
        <f>VLOOKUP($C365,'1851'!$C:$J,6,FALSE)</f>
        <v>222</v>
      </c>
      <c r="I365" s="8">
        <f>VLOOKUP($C365,'1851'!$C:$J,7,FALSE)</f>
        <v>169</v>
      </c>
      <c r="J365" s="8">
        <f>VLOOKUP($C365,'1851'!$C:$J,8,FALSE)</f>
        <v>196</v>
      </c>
      <c r="K365" s="8" t="s">
        <v>11</v>
      </c>
      <c r="L365" s="8" t="s">
        <v>29</v>
      </c>
    </row>
    <row r="366" ht="14.25" customHeight="1">
      <c r="A366" s="8" t="s">
        <v>3072</v>
      </c>
      <c r="B366" s="8" t="s">
        <v>817</v>
      </c>
      <c r="C366" s="8" t="s">
        <v>1281</v>
      </c>
      <c r="D366" s="8" t="str">
        <f t="array" ref="D366">XLOOKUP(C366,'1851'!C:C,'1851'!D:D)</f>
        <v>MERMELADA</v>
      </c>
      <c r="E366" s="8" t="str">
        <f>VLOOKUP($C366,'1851'!$C:$J,3,FALSE)</f>
        <v>Morados</v>
      </c>
      <c r="F366" s="8" t="str">
        <f>VLOOKUP($C366,'1851'!$C:$J,4,FALSE)</f>
        <v/>
      </c>
      <c r="H366" s="8">
        <f>VLOOKUP($C366,'1851'!$C:$J,6,FALSE)</f>
        <v>206</v>
      </c>
      <c r="I366" s="8">
        <f>VLOOKUP($C366,'1851'!$C:$J,7,FALSE)</f>
        <v>140</v>
      </c>
      <c r="J366" s="8">
        <f>VLOOKUP($C366,'1851'!$C:$J,8,FALSE)</f>
        <v>172</v>
      </c>
      <c r="K366" s="8" t="s">
        <v>11</v>
      </c>
      <c r="L366" s="8" t="s">
        <v>29</v>
      </c>
    </row>
    <row r="367" ht="14.25" customHeight="1">
      <c r="A367" s="8" t="s">
        <v>3072</v>
      </c>
      <c r="B367" s="8" t="s">
        <v>817</v>
      </c>
      <c r="C367" s="8" t="s">
        <v>1283</v>
      </c>
      <c r="D367" s="8" t="str">
        <f t="array" ref="D367">XLOOKUP(C367,'1851'!C:C,'1851'!D:D)</f>
        <v>EFERVESCENCIA FUCSIA</v>
      </c>
      <c r="E367" s="8" t="str">
        <f>VLOOKUP($C367,'1851'!$C:$J,3,FALSE)</f>
        <v>Morados</v>
      </c>
      <c r="F367" s="8" t="str">
        <f>VLOOKUP($C367,'1851'!$C:$J,4,FALSE)</f>
        <v/>
      </c>
      <c r="H367" s="8">
        <f>VLOOKUP($C367,'1851'!$C:$J,6,FALSE)</f>
        <v>186</v>
      </c>
      <c r="I367" s="8">
        <f>VLOOKUP($C367,'1851'!$C:$J,7,FALSE)</f>
        <v>116</v>
      </c>
      <c r="J367" s="8">
        <f>VLOOKUP($C367,'1851'!$C:$J,8,FALSE)</f>
        <v>148</v>
      </c>
      <c r="K367" s="8" t="s">
        <v>11</v>
      </c>
      <c r="L367" s="8" t="s">
        <v>29</v>
      </c>
    </row>
    <row r="368" ht="14.25" customHeight="1">
      <c r="A368" s="8" t="s">
        <v>3072</v>
      </c>
      <c r="B368" s="8" t="s">
        <v>168</v>
      </c>
      <c r="C368" s="8" t="s">
        <v>482</v>
      </c>
      <c r="D368" s="8" t="s">
        <v>2425</v>
      </c>
      <c r="E368" s="8" t="str">
        <f>VLOOKUP($C368,'1851'!$C:$J,3,FALSE)</f>
        <v>Morados</v>
      </c>
      <c r="F368" s="8" t="str">
        <f>VLOOKUP($C368,'1851'!$C:$J,4,FALSE)</f>
        <v>Pasteles</v>
      </c>
      <c r="H368" s="8">
        <f>VLOOKUP($C368,'1851'!$C:$J,6,FALSE)</f>
        <v>231</v>
      </c>
      <c r="I368" s="8">
        <f>VLOOKUP($C368,'1851'!$C:$J,7,FALSE)</f>
        <v>209</v>
      </c>
      <c r="J368" s="8">
        <f>VLOOKUP($C368,'1851'!$C:$J,8,FALSE)</f>
        <v>221</v>
      </c>
      <c r="K368" s="8" t="s">
        <v>11</v>
      </c>
      <c r="L368" s="8" t="s">
        <v>29</v>
      </c>
    </row>
    <row r="369" ht="14.25" customHeight="1">
      <c r="A369" s="8" t="s">
        <v>3072</v>
      </c>
      <c r="B369" s="8" t="s">
        <v>168</v>
      </c>
      <c r="C369" s="8" t="s">
        <v>484</v>
      </c>
      <c r="D369" s="8" t="str">
        <f t="array" ref="D369">XLOOKUP(C369,'1851'!C:C,'1851'!D:D)</f>
        <v>AMOROSO</v>
      </c>
      <c r="E369" s="8" t="str">
        <f>VLOOKUP($C369,'1851'!$C:$J,3,FALSE)</f>
        <v>Morados</v>
      </c>
      <c r="F369" s="8" t="str">
        <f>VLOOKUP($C369,'1851'!$C:$J,4,FALSE)</f>
        <v>Pasteles</v>
      </c>
      <c r="H369" s="8">
        <f>VLOOKUP($C369,'1851'!$C:$J,6,FALSE)</f>
        <v>223</v>
      </c>
      <c r="I369" s="8">
        <f>VLOOKUP($C369,'1851'!$C:$J,7,FALSE)</f>
        <v>196</v>
      </c>
      <c r="J369" s="8">
        <f>VLOOKUP($C369,'1851'!$C:$J,8,FALSE)</f>
        <v>212</v>
      </c>
      <c r="K369" s="8" t="s">
        <v>11</v>
      </c>
      <c r="L369" s="8" t="s">
        <v>29</v>
      </c>
    </row>
    <row r="370" ht="14.25" customHeight="1">
      <c r="A370" s="8" t="s">
        <v>3072</v>
      </c>
      <c r="B370" s="8" t="s">
        <v>814</v>
      </c>
      <c r="C370" s="8" t="s">
        <v>1285</v>
      </c>
      <c r="D370" s="8" t="str">
        <f t="array" ref="D370">XLOOKUP(C370,'1851'!C:C,'1851'!D:D)</f>
        <v>JUBILEO</v>
      </c>
      <c r="E370" s="8" t="str">
        <f>VLOOKUP($C370,'1851'!$C:$J,3,FALSE)</f>
        <v>Morados</v>
      </c>
      <c r="H370" s="8">
        <f>VLOOKUP($C370,'1851'!$C:$J,6,FALSE)</f>
        <v>198</v>
      </c>
      <c r="I370" s="8">
        <f>VLOOKUP($C370,'1851'!$C:$J,7,FALSE)</f>
        <v>161</v>
      </c>
      <c r="J370" s="8">
        <f>VLOOKUP($C370,'1851'!$C:$J,8,FALSE)</f>
        <v>186</v>
      </c>
      <c r="K370" s="8" t="s">
        <v>11</v>
      </c>
      <c r="L370" s="8" t="s">
        <v>29</v>
      </c>
    </row>
    <row r="371" ht="14.25" customHeight="1">
      <c r="A371" s="8" t="s">
        <v>3072</v>
      </c>
      <c r="B371" s="8" t="s">
        <v>817</v>
      </c>
      <c r="C371" s="8" t="s">
        <v>1287</v>
      </c>
      <c r="D371" s="8" t="str">
        <f t="array" ref="D371">XLOOKUP(C371,'1851'!C:C,'1851'!D:D)</f>
        <v>MUÑEQUITA DE TRAPO</v>
      </c>
      <c r="E371" s="8" t="str">
        <f>VLOOKUP($C371,'1851'!$C:$J,3,FALSE)</f>
        <v>Morados</v>
      </c>
      <c r="H371" s="8">
        <f>VLOOKUP($C371,'1851'!$C:$J,6,FALSE)</f>
        <v>182</v>
      </c>
      <c r="I371" s="8">
        <f>VLOOKUP($C371,'1851'!$C:$J,7,FALSE)</f>
        <v>140</v>
      </c>
      <c r="J371" s="8">
        <f>VLOOKUP($C371,'1851'!$C:$J,8,FALSE)</f>
        <v>168</v>
      </c>
      <c r="K371" s="8" t="s">
        <v>11</v>
      </c>
      <c r="L371" s="8" t="s">
        <v>29</v>
      </c>
    </row>
    <row r="372" ht="14.25" customHeight="1">
      <c r="A372" s="8" t="s">
        <v>3072</v>
      </c>
      <c r="B372" s="8" t="s">
        <v>168</v>
      </c>
      <c r="C372" s="8" t="s">
        <v>486</v>
      </c>
      <c r="D372" s="8" t="str">
        <f t="array" ref="D372">XLOOKUP(C372,'1851'!C:C,'1851'!D:D)</f>
        <v>PRIMER BAILE</v>
      </c>
      <c r="E372" s="8" t="str">
        <f>VLOOKUP($C372,'1851'!$C:$J,3,FALSE)</f>
        <v>Morados</v>
      </c>
      <c r="F372" s="8" t="str">
        <f>VLOOKUP($C372,'1851'!$C:$J,4,FALSE)</f>
        <v>Pasteles</v>
      </c>
      <c r="H372" s="8">
        <f>VLOOKUP($C372,'1851'!$C:$J,6,FALSE)</f>
        <v>236</v>
      </c>
      <c r="I372" s="8">
        <f>VLOOKUP($C372,'1851'!$C:$J,7,FALSE)</f>
        <v>221</v>
      </c>
      <c r="J372" s="8">
        <f>VLOOKUP($C372,'1851'!$C:$J,8,FALSE)</f>
        <v>229</v>
      </c>
      <c r="K372" s="8" t="s">
        <v>11</v>
      </c>
      <c r="L372" s="8" t="s">
        <v>29</v>
      </c>
    </row>
    <row r="373" ht="14.25" customHeight="1">
      <c r="A373" s="8" t="s">
        <v>3072</v>
      </c>
      <c r="B373" s="8" t="s">
        <v>168</v>
      </c>
      <c r="C373" s="8" t="s">
        <v>488</v>
      </c>
      <c r="D373" s="8" t="str">
        <f t="array" ref="D373">XLOOKUP(C373,'1851'!C:C,'1851'!D:D)</f>
        <v>DETALLES JUGOSOS</v>
      </c>
      <c r="E373" s="8" t="str">
        <f>VLOOKUP($C373,'1851'!$C:$J,3,FALSE)</f>
        <v>Morados</v>
      </c>
      <c r="F373" s="8" t="str">
        <f>VLOOKUP($C373,'1851'!$C:$J,4,FALSE)</f>
        <v>Pasteles</v>
      </c>
      <c r="H373" s="8">
        <f>VLOOKUP($C373,'1851'!$C:$J,6,FALSE)</f>
        <v>224</v>
      </c>
      <c r="I373" s="8">
        <f>VLOOKUP($C373,'1851'!$C:$J,7,FALSE)</f>
        <v>193</v>
      </c>
      <c r="J373" s="8">
        <f>VLOOKUP($C373,'1851'!$C:$J,8,FALSE)</f>
        <v>213</v>
      </c>
      <c r="K373" s="8" t="s">
        <v>11</v>
      </c>
      <c r="L373" s="8" t="s">
        <v>29</v>
      </c>
    </row>
    <row r="374" ht="14.25" customHeight="1">
      <c r="A374" s="8" t="s">
        <v>3072</v>
      </c>
      <c r="B374" s="8" t="s">
        <v>814</v>
      </c>
      <c r="C374" s="8" t="s">
        <v>1291</v>
      </c>
      <c r="D374" s="8" t="str">
        <f t="array" ref="D374">XLOOKUP(C374,'1851'!C:C,'1851'!D:D)</f>
        <v>ALMA DULCE</v>
      </c>
      <c r="E374" s="8" t="str">
        <f>VLOOKUP($C374,'1851'!$C:$J,3,FALSE)</f>
        <v>Morados</v>
      </c>
      <c r="H374" s="8">
        <f>VLOOKUP($C374,'1851'!$C:$J,6,FALSE)</f>
        <v>202</v>
      </c>
      <c r="I374" s="8">
        <f>VLOOKUP($C374,'1851'!$C:$J,7,FALSE)</f>
        <v>158</v>
      </c>
      <c r="J374" s="8">
        <f>VLOOKUP($C374,'1851'!$C:$J,8,FALSE)</f>
        <v>190</v>
      </c>
      <c r="K374" s="8" t="s">
        <v>11</v>
      </c>
      <c r="L374" s="8" t="s">
        <v>29</v>
      </c>
    </row>
    <row r="375" ht="14.25" customHeight="1">
      <c r="A375" s="8" t="s">
        <v>3072</v>
      </c>
      <c r="B375" s="8" t="s">
        <v>817</v>
      </c>
      <c r="C375" s="8" t="s">
        <v>1293</v>
      </c>
      <c r="D375" s="8" t="str">
        <f t="array" ref="D375">XLOOKUP(C375,'1851'!C:C,'1851'!D:D)</f>
        <v>ROSA NOUVELLE</v>
      </c>
      <c r="E375" s="8" t="str">
        <f>VLOOKUP($C375,'1851'!$C:$J,3,FALSE)</f>
        <v>Morados</v>
      </c>
      <c r="H375" s="8">
        <f>VLOOKUP($C375,'1851'!$C:$J,6,FALSE)</f>
        <v>186</v>
      </c>
      <c r="I375" s="8">
        <f>VLOOKUP($C375,'1851'!$C:$J,7,FALSE)</f>
        <v>137</v>
      </c>
      <c r="J375" s="8">
        <f>VLOOKUP($C375,'1851'!$C:$J,8,FALSE)</f>
        <v>173</v>
      </c>
      <c r="K375" s="8" t="s">
        <v>11</v>
      </c>
      <c r="L375" s="8" t="s">
        <v>29</v>
      </c>
    </row>
    <row r="376" ht="14.25" customHeight="1">
      <c r="A376" s="8" t="s">
        <v>3072</v>
      </c>
      <c r="B376" s="8" t="s">
        <v>168</v>
      </c>
      <c r="C376" s="8" t="s">
        <v>490</v>
      </c>
      <c r="D376" s="8" t="str">
        <f t="array" ref="D376">XLOOKUP(C376,'1851'!C:C,'1851'!D:D)</f>
        <v>CHISPEANTE</v>
      </c>
      <c r="E376" s="8" t="str">
        <f>VLOOKUP($C376,'1851'!$C:$J,3,FALSE)</f>
        <v>Amarillos</v>
      </c>
      <c r="F376" s="8" t="str">
        <f>VLOOKUP($C376,'1851'!$C:$J,4,FALSE)</f>
        <v>Verdes</v>
      </c>
      <c r="G376" s="8" t="str">
        <f>VLOOKUP($C376,'1851'!$C:$J,5,FALSE)</f>
        <v>Pasteles</v>
      </c>
      <c r="H376" s="8">
        <f>VLOOKUP($C376,'1851'!$C:$J,6,FALSE)</f>
        <v>235</v>
      </c>
      <c r="I376" s="8">
        <f>VLOOKUP($C376,'1851'!$C:$J,7,FALSE)</f>
        <v>242</v>
      </c>
      <c r="J376" s="8">
        <f>VLOOKUP($C376,'1851'!$C:$J,8,FALSE)</f>
        <v>201</v>
      </c>
      <c r="K376" s="8" t="s">
        <v>11</v>
      </c>
      <c r="L376" s="8" t="s">
        <v>29</v>
      </c>
    </row>
    <row r="377" ht="14.25" customHeight="1">
      <c r="A377" s="8" t="s">
        <v>3072</v>
      </c>
      <c r="B377" s="8" t="s">
        <v>168</v>
      </c>
      <c r="C377" s="8" t="s">
        <v>492</v>
      </c>
      <c r="D377" s="8" t="str">
        <f t="array" ref="D377">XLOOKUP(C377,'1851'!C:C,'1851'!D:D)</f>
        <v>ABRAZO</v>
      </c>
      <c r="E377" s="8" t="str">
        <f>VLOOKUP($C377,'1851'!$C:$J,3,FALSE)</f>
        <v>Amarillos</v>
      </c>
      <c r="F377" s="8" t="str">
        <f>VLOOKUP($C377,'1851'!$C:$J,4,FALSE)</f>
        <v>Verdes</v>
      </c>
      <c r="G377" s="8" t="str">
        <f>VLOOKUP($C377,'1851'!$C:$J,5,FALSE)</f>
        <v>Pasteles</v>
      </c>
      <c r="H377" s="8">
        <f>VLOOKUP($C377,'1851'!$C:$J,6,FALSE)</f>
        <v>237</v>
      </c>
      <c r="I377" s="8">
        <f>VLOOKUP($C377,'1851'!$C:$J,7,FALSE)</f>
        <v>241</v>
      </c>
      <c r="J377" s="8">
        <f>VLOOKUP($C377,'1851'!$C:$J,8,FALSE)</f>
        <v>184</v>
      </c>
      <c r="K377" s="8" t="s">
        <v>11</v>
      </c>
      <c r="L377" s="8" t="s">
        <v>29</v>
      </c>
    </row>
    <row r="378" ht="14.25" customHeight="1">
      <c r="A378" s="8" t="s">
        <v>3072</v>
      </c>
      <c r="B378" s="8" t="s">
        <v>814</v>
      </c>
      <c r="C378" s="8" t="s">
        <v>1297</v>
      </c>
      <c r="D378" s="8" t="str">
        <f t="array" ref="D378">XLOOKUP(C378,'1851'!C:C,'1851'!D:D)</f>
        <v>Quédate a mi lado</v>
      </c>
      <c r="E378" s="8" t="str">
        <f>VLOOKUP($C378,'1851'!$C:$J,3,FALSE)</f>
        <v>Amarillos</v>
      </c>
      <c r="F378" s="8" t="str">
        <f>VLOOKUP($C378,'1851'!$C:$J,4,FALSE)</f>
        <v>Verdes</v>
      </c>
      <c r="H378" s="8">
        <f>VLOOKUP($C378,'1851'!$C:$J,6,FALSE)</f>
        <v>230</v>
      </c>
      <c r="I378" s="8">
        <f>VLOOKUP($C378,'1851'!$C:$J,7,FALSE)</f>
        <v>231</v>
      </c>
      <c r="J378" s="8">
        <f>VLOOKUP($C378,'1851'!$C:$J,8,FALSE)</f>
        <v>140</v>
      </c>
      <c r="K378" s="8" t="s">
        <v>11</v>
      </c>
      <c r="L378" s="8" t="s">
        <v>29</v>
      </c>
    </row>
    <row r="379" ht="14.25" customHeight="1">
      <c r="A379" s="8" t="s">
        <v>3072</v>
      </c>
      <c r="B379" s="8" t="s">
        <v>817</v>
      </c>
      <c r="C379" s="8" t="s">
        <v>1299</v>
      </c>
      <c r="D379" s="8" t="str">
        <f t="array" ref="D379">XLOOKUP(C379,'1851'!C:C,'1851'!D:D)</f>
        <v>VALLE DEL SOL</v>
      </c>
      <c r="E379" s="8" t="str">
        <f>VLOOKUP($C379,'1851'!$C:$J,3,FALSE)</f>
        <v>Amarillos</v>
      </c>
      <c r="F379" s="8" t="str">
        <f>VLOOKUP($C379,'1851'!$C:$J,4,FALSE)</f>
        <v>Verdes</v>
      </c>
      <c r="H379" s="8">
        <f>VLOOKUP($C379,'1851'!$C:$J,6,FALSE)</f>
        <v>224</v>
      </c>
      <c r="I379" s="8">
        <f>VLOOKUP($C379,'1851'!$C:$J,7,FALSE)</f>
        <v>224</v>
      </c>
      <c r="J379" s="8">
        <f>VLOOKUP($C379,'1851'!$C:$J,8,FALSE)</f>
        <v>112</v>
      </c>
      <c r="K379" s="8" t="s">
        <v>11</v>
      </c>
      <c r="L379" s="8" t="s">
        <v>29</v>
      </c>
    </row>
    <row r="380" ht="14.25" customHeight="1">
      <c r="A380" s="8" t="s">
        <v>3072</v>
      </c>
      <c r="B380" s="8" t="s">
        <v>168</v>
      </c>
      <c r="C380" s="8" t="s">
        <v>494</v>
      </c>
      <c r="D380" s="8" t="str">
        <f t="array" ref="D380">XLOOKUP(C380,'1851'!C:C,'1851'!D:D)</f>
        <v>FLOR DE TILA</v>
      </c>
      <c r="E380" s="8" t="str">
        <f>VLOOKUP($C380,'1851'!$C:$J,3,FALSE)</f>
        <v>Verdes</v>
      </c>
      <c r="F380" s="8" t="str">
        <f>VLOOKUP($C380,'1851'!$C:$J,4,FALSE)</f>
        <v>Pasteles</v>
      </c>
      <c r="H380" s="8">
        <f>VLOOKUP($C380,'1851'!$C:$J,6,FALSE)</f>
        <v>237</v>
      </c>
      <c r="I380" s="8">
        <f>VLOOKUP($C380,'1851'!$C:$J,7,FALSE)</f>
        <v>241</v>
      </c>
      <c r="J380" s="8">
        <f>VLOOKUP($C380,'1851'!$C:$J,8,FALSE)</f>
        <v>193</v>
      </c>
      <c r="K380" s="8" t="s">
        <v>11</v>
      </c>
      <c r="L380" s="8" t="s">
        <v>29</v>
      </c>
    </row>
    <row r="381" ht="14.25" customHeight="1">
      <c r="A381" s="8" t="s">
        <v>3072</v>
      </c>
      <c r="B381" s="8" t="s">
        <v>168</v>
      </c>
      <c r="C381" s="8" t="s">
        <v>496</v>
      </c>
      <c r="D381" s="8" t="str">
        <f t="array" ref="D381">XLOOKUP(C381,'1851'!C:C,'1851'!D:D)</f>
        <v>BUENA SUERTE</v>
      </c>
      <c r="E381" s="8" t="str">
        <f>VLOOKUP($C381,'1851'!$C:$J,3,FALSE)</f>
        <v>Verdes</v>
      </c>
      <c r="F381" s="8" t="str">
        <f>VLOOKUP($C381,'1851'!$C:$J,4,FALSE)</f>
        <v>Pasteles</v>
      </c>
      <c r="H381" s="8">
        <f>VLOOKUP($C381,'1851'!$C:$J,6,FALSE)</f>
        <v>229</v>
      </c>
      <c r="I381" s="8">
        <f>VLOOKUP($C381,'1851'!$C:$J,7,FALSE)</f>
        <v>238</v>
      </c>
      <c r="J381" s="8">
        <f>VLOOKUP($C381,'1851'!$C:$J,8,FALSE)</f>
        <v>176</v>
      </c>
      <c r="K381" s="8" t="s">
        <v>11</v>
      </c>
      <c r="L381" s="8" t="s">
        <v>29</v>
      </c>
    </row>
    <row r="382" ht="14.25" customHeight="1">
      <c r="A382" s="8" t="s">
        <v>3072</v>
      </c>
      <c r="B382" s="8" t="s">
        <v>814</v>
      </c>
      <c r="C382" s="8" t="s">
        <v>1305</v>
      </c>
      <c r="D382" s="8" t="str">
        <f t="array" ref="D382">XLOOKUP(C382,'1851'!C:C,'1851'!D:D)</f>
        <v>CAUTIVADOR</v>
      </c>
      <c r="E382" s="8" t="str">
        <f>VLOOKUP($C382,'1851'!$C:$J,3,FALSE)</f>
        <v>Verdes</v>
      </c>
      <c r="H382" s="8">
        <f>VLOOKUP($C382,'1851'!$C:$J,6,FALSE)</f>
        <v>217</v>
      </c>
      <c r="I382" s="8">
        <f>VLOOKUP($C382,'1851'!$C:$J,7,FALSE)</f>
        <v>228</v>
      </c>
      <c r="J382" s="8">
        <f>VLOOKUP($C382,'1851'!$C:$J,8,FALSE)</f>
        <v>133</v>
      </c>
      <c r="K382" s="8" t="s">
        <v>11</v>
      </c>
      <c r="L382" s="8" t="s">
        <v>29</v>
      </c>
    </row>
    <row r="383" ht="14.25" customHeight="1">
      <c r="A383" s="8" t="s">
        <v>3072</v>
      </c>
      <c r="B383" s="8" t="s">
        <v>817</v>
      </c>
      <c r="C383" s="8" t="s">
        <v>1307</v>
      </c>
      <c r="D383" s="8" t="str">
        <f t="array" ref="D383">XLOOKUP(C383,'1851'!C:C,'1851'!D:D)</f>
        <v>LIMÓN PARTIDO</v>
      </c>
      <c r="E383" s="8" t="str">
        <f>VLOOKUP($C383,'1851'!$C:$J,3,FALSE)</f>
        <v>Verdes</v>
      </c>
      <c r="H383" s="8">
        <f>VLOOKUP($C383,'1851'!$C:$J,6,FALSE)</f>
        <v>206</v>
      </c>
      <c r="I383" s="8">
        <f>VLOOKUP($C383,'1851'!$C:$J,7,FALSE)</f>
        <v>219</v>
      </c>
      <c r="J383" s="8">
        <f>VLOOKUP($C383,'1851'!$C:$J,8,FALSE)</f>
        <v>106</v>
      </c>
      <c r="K383" s="8" t="s">
        <v>11</v>
      </c>
      <c r="L383" s="8" t="s">
        <v>29</v>
      </c>
    </row>
    <row r="384" ht="14.25" customHeight="1">
      <c r="A384" s="8" t="s">
        <v>3072</v>
      </c>
      <c r="B384" s="8" t="s">
        <v>817</v>
      </c>
      <c r="C384" s="8" t="s">
        <v>1309</v>
      </c>
      <c r="D384" s="8" t="str">
        <f t="array" ref="D384">XLOOKUP(C384,'1851'!C:C,'1851'!D:D)</f>
        <v>GALÁN</v>
      </c>
      <c r="E384" s="8" t="str">
        <f>VLOOKUP($C384,'1851'!$C:$J,3,FALSE)</f>
        <v>Verdes</v>
      </c>
      <c r="H384" s="8">
        <f>VLOOKUP($C384,'1851'!$C:$J,6,FALSE)</f>
        <v>197</v>
      </c>
      <c r="I384" s="8">
        <f>VLOOKUP($C384,'1851'!$C:$J,7,FALSE)</f>
        <v>212</v>
      </c>
      <c r="J384" s="8">
        <f>VLOOKUP($C384,'1851'!$C:$J,8,FALSE)</f>
        <v>91</v>
      </c>
      <c r="K384" s="8" t="s">
        <v>11</v>
      </c>
      <c r="L384" s="8" t="s">
        <v>29</v>
      </c>
    </row>
    <row r="385" ht="14.25" customHeight="1">
      <c r="A385" s="8" t="s">
        <v>3072</v>
      </c>
      <c r="B385" s="8" t="s">
        <v>168</v>
      </c>
      <c r="C385" s="8" t="s">
        <v>498</v>
      </c>
      <c r="D385" s="8" t="str">
        <f t="array" ref="D385">XLOOKUP(C385,'1851'!C:C,'1851'!D:D)</f>
        <v>ESCARCHADO</v>
      </c>
      <c r="E385" s="8" t="str">
        <f>VLOOKUP($C385,'1851'!$C:$J,3,FALSE)</f>
        <v>Verdes</v>
      </c>
      <c r="F385" s="8" t="str">
        <f>VLOOKUP($C385,'1851'!$C:$J,4,FALSE)</f>
        <v>Pasteles</v>
      </c>
      <c r="H385" s="8">
        <f>VLOOKUP($C385,'1851'!$C:$J,6,FALSE)</f>
        <v>230</v>
      </c>
      <c r="I385" s="8">
        <f>VLOOKUP($C385,'1851'!$C:$J,7,FALSE)</f>
        <v>241</v>
      </c>
      <c r="J385" s="8">
        <f>VLOOKUP($C385,'1851'!$C:$J,8,FALSE)</f>
        <v>195</v>
      </c>
      <c r="K385" s="8" t="s">
        <v>11</v>
      </c>
      <c r="L385" s="8" t="s">
        <v>29</v>
      </c>
    </row>
    <row r="386" ht="14.25" customHeight="1">
      <c r="A386" s="8" t="s">
        <v>3072</v>
      </c>
      <c r="B386" s="8" t="s">
        <v>168</v>
      </c>
      <c r="C386" s="8" t="s">
        <v>500</v>
      </c>
      <c r="D386" s="8" t="str">
        <f t="array" ref="D386">XLOOKUP(C386,'1851'!C:C,'1851'!D:D)</f>
        <v>MOUSSE DE LIMÓN</v>
      </c>
      <c r="E386" s="8" t="str">
        <f>VLOOKUP($C386,'1851'!$C:$J,3,FALSE)</f>
        <v>Verdes</v>
      </c>
      <c r="F386" s="8" t="str">
        <f>VLOOKUP($C386,'1851'!$C:$J,4,FALSE)</f>
        <v>Pasteles</v>
      </c>
      <c r="H386" s="8">
        <f>VLOOKUP($C386,'1851'!$C:$J,6,FALSE)</f>
        <v>219</v>
      </c>
      <c r="I386" s="8">
        <f>VLOOKUP($C386,'1851'!$C:$J,7,FALSE)</f>
        <v>237</v>
      </c>
      <c r="J386" s="8">
        <f>VLOOKUP($C386,'1851'!$C:$J,8,FALSE)</f>
        <v>177</v>
      </c>
      <c r="K386" s="8" t="s">
        <v>11</v>
      </c>
      <c r="L386" s="8" t="s">
        <v>29</v>
      </c>
    </row>
    <row r="387" ht="14.25" customHeight="1">
      <c r="A387" s="8" t="s">
        <v>3072</v>
      </c>
      <c r="B387" s="8" t="s">
        <v>814</v>
      </c>
      <c r="C387" s="8" t="s">
        <v>1313</v>
      </c>
      <c r="D387" s="8" t="str">
        <f t="array" ref="D387">XLOOKUP(C387,'1851'!C:C,'1851'!D:D)</f>
        <v>COL</v>
      </c>
      <c r="E387" s="8" t="str">
        <f>VLOOKUP($C387,'1851'!$C:$J,3,FALSE)</f>
        <v>Verdes</v>
      </c>
      <c r="F387" s="8" t="str">
        <f>VLOOKUP($C387,'1851'!$C:$J,4,FALSE)</f>
        <v/>
      </c>
      <c r="H387" s="8">
        <f>VLOOKUP($C387,'1851'!$C:$J,6,FALSE)</f>
        <v>190</v>
      </c>
      <c r="I387" s="8">
        <f>VLOOKUP($C387,'1851'!$C:$J,7,FALSE)</f>
        <v>223</v>
      </c>
      <c r="J387" s="8">
        <f>VLOOKUP($C387,'1851'!$C:$J,8,FALSE)</f>
        <v>139</v>
      </c>
      <c r="K387" s="8" t="s">
        <v>11</v>
      </c>
      <c r="L387" s="8" t="s">
        <v>29</v>
      </c>
    </row>
    <row r="388" ht="14.25" customHeight="1">
      <c r="A388" s="8" t="s">
        <v>3072</v>
      </c>
      <c r="B388" s="8" t="s">
        <v>817</v>
      </c>
      <c r="C388" s="8" t="s">
        <v>1315</v>
      </c>
      <c r="D388" s="8" t="str">
        <f t="array" ref="D388">XLOOKUP(C388,'1851'!C:C,'1851'!D:D)</f>
        <v>LIMONCHELO</v>
      </c>
      <c r="E388" s="8" t="str">
        <f>VLOOKUP($C388,'1851'!$C:$J,3,FALSE)</f>
        <v>Verdes</v>
      </c>
      <c r="F388" s="8" t="str">
        <f>VLOOKUP($C388,'1851'!$C:$J,4,FALSE)</f>
        <v/>
      </c>
      <c r="H388" s="8">
        <f>VLOOKUP($C388,'1851'!$C:$J,6,FALSE)</f>
        <v>176</v>
      </c>
      <c r="I388" s="8">
        <f>VLOOKUP($C388,'1851'!$C:$J,7,FALSE)</f>
        <v>214</v>
      </c>
      <c r="J388" s="8">
        <f>VLOOKUP($C388,'1851'!$C:$J,8,FALSE)</f>
        <v>112</v>
      </c>
      <c r="K388" s="8" t="s">
        <v>11</v>
      </c>
      <c r="L388" s="8" t="s">
        <v>29</v>
      </c>
    </row>
    <row r="389" ht="14.25" customHeight="1">
      <c r="A389" s="8" t="s">
        <v>3072</v>
      </c>
      <c r="B389" s="8" t="s">
        <v>168</v>
      </c>
      <c r="C389" s="8" t="s">
        <v>502</v>
      </c>
      <c r="D389" s="8" t="str">
        <f t="array" ref="D389">XLOOKUP(C389,'1851'!C:C,'1851'!D:D)</f>
        <v>Auténtico</v>
      </c>
      <c r="E389" s="8" t="str">
        <f>VLOOKUP($C389,'1851'!$C:$J,3,FALSE)</f>
        <v>Verdes</v>
      </c>
      <c r="F389" s="8" t="str">
        <f>VLOOKUP($C389,'1851'!$C:$J,4,FALSE)</f>
        <v>Pasteles</v>
      </c>
      <c r="H389" s="8">
        <f>VLOOKUP($C389,'1851'!$C:$J,6,FALSE)</f>
        <v>236</v>
      </c>
      <c r="I389" s="8">
        <f>VLOOKUP($C389,'1851'!$C:$J,7,FALSE)</f>
        <v>244</v>
      </c>
      <c r="J389" s="8">
        <f>VLOOKUP($C389,'1851'!$C:$J,8,FALSE)</f>
        <v>204</v>
      </c>
      <c r="K389" s="8" t="s">
        <v>11</v>
      </c>
      <c r="L389" s="8" t="s">
        <v>29</v>
      </c>
    </row>
    <row r="390" ht="14.25" customHeight="1">
      <c r="A390" s="8" t="s">
        <v>3072</v>
      </c>
      <c r="B390" s="8" t="s">
        <v>168</v>
      </c>
      <c r="C390" s="8" t="s">
        <v>504</v>
      </c>
      <c r="D390" s="8" t="str">
        <f t="array" ref="D390">XLOOKUP(C390,'1851'!C:C,'1851'!D:D)</f>
        <v>DULCES MOMENTOS</v>
      </c>
      <c r="E390" s="8" t="str">
        <f>VLOOKUP($C390,'1851'!$C:$J,3,FALSE)</f>
        <v>Verdes</v>
      </c>
      <c r="F390" s="8" t="str">
        <f>VLOOKUP($C390,'1851'!$C:$J,4,FALSE)</f>
        <v>Pasteles</v>
      </c>
      <c r="H390" s="8">
        <f>VLOOKUP($C390,'1851'!$C:$J,6,FALSE)</f>
        <v>231</v>
      </c>
      <c r="I390" s="8">
        <f>VLOOKUP($C390,'1851'!$C:$J,7,FALSE)</f>
        <v>243</v>
      </c>
      <c r="J390" s="8">
        <f>VLOOKUP($C390,'1851'!$C:$J,8,FALSE)</f>
        <v>189</v>
      </c>
      <c r="K390" s="8" t="s">
        <v>11</v>
      </c>
      <c r="L390" s="8" t="s">
        <v>29</v>
      </c>
    </row>
    <row r="391" ht="14.25" customHeight="1">
      <c r="A391" s="8" t="s">
        <v>3072</v>
      </c>
      <c r="B391" s="8" t="s">
        <v>814</v>
      </c>
      <c r="C391" s="8" t="s">
        <v>1321</v>
      </c>
      <c r="D391" s="8" t="str">
        <f t="array" ref="D391">XLOOKUP(C391,'1851'!C:C,'1851'!D:D)</f>
        <v>PERÓN</v>
      </c>
      <c r="E391" s="8" t="str">
        <f>VLOOKUP($C391,'1851'!$C:$J,3,FALSE)</f>
        <v>Verdes</v>
      </c>
      <c r="H391" s="8">
        <f>VLOOKUP($C391,'1851'!$C:$J,6,FALSE)</f>
        <v>207</v>
      </c>
      <c r="I391" s="8">
        <f>VLOOKUP($C391,'1851'!$C:$J,7,FALSE)</f>
        <v>231</v>
      </c>
      <c r="J391" s="8">
        <f>VLOOKUP($C391,'1851'!$C:$J,8,FALSE)</f>
        <v>139</v>
      </c>
      <c r="K391" s="8" t="s">
        <v>11</v>
      </c>
      <c r="L391" s="8" t="s">
        <v>29</v>
      </c>
    </row>
    <row r="392" ht="14.25" customHeight="1">
      <c r="A392" s="8" t="s">
        <v>3072</v>
      </c>
      <c r="B392" s="8" t="s">
        <v>817</v>
      </c>
      <c r="C392" s="8" t="s">
        <v>1323</v>
      </c>
      <c r="D392" s="8" t="str">
        <f t="array" ref="D392">XLOOKUP(C392,'1851'!C:C,'1851'!D:D)</f>
        <v>LECHUGA CROCANTE</v>
      </c>
      <c r="E392" s="8" t="str">
        <f>VLOOKUP($C392,'1851'!$C:$J,3,FALSE)</f>
        <v>Verdes</v>
      </c>
      <c r="H392" s="8">
        <f>VLOOKUP($C392,'1851'!$C:$J,6,FALSE)</f>
        <v>190</v>
      </c>
      <c r="I392" s="8">
        <f>VLOOKUP($C392,'1851'!$C:$J,7,FALSE)</f>
        <v>224</v>
      </c>
      <c r="J392" s="8">
        <f>VLOOKUP($C392,'1851'!$C:$J,8,FALSE)</f>
        <v>104</v>
      </c>
      <c r="K392" s="8" t="s">
        <v>11</v>
      </c>
      <c r="L392" s="8" t="s">
        <v>29</v>
      </c>
    </row>
    <row r="393" ht="14.25" customHeight="1">
      <c r="A393" s="8" t="s">
        <v>3072</v>
      </c>
      <c r="B393" s="8" t="s">
        <v>168</v>
      </c>
      <c r="C393" s="8" t="s">
        <v>506</v>
      </c>
      <c r="D393" s="8" t="str">
        <f t="array" ref="D393">XLOOKUP(C393,'1851'!C:C,'1851'!D:D)</f>
        <v>LIRIO FLOTANTE</v>
      </c>
      <c r="E393" s="8" t="str">
        <f>VLOOKUP($C393,'1851'!$C:$J,3,FALSE)</f>
        <v>Verdes</v>
      </c>
      <c r="F393" s="8" t="str">
        <f>VLOOKUP($C393,'1851'!$C:$J,4,FALSE)</f>
        <v>Pasteles</v>
      </c>
      <c r="H393" s="8">
        <f>VLOOKUP($C393,'1851'!$C:$J,6,FALSE)</f>
        <v>235</v>
      </c>
      <c r="I393" s="8">
        <f>VLOOKUP($C393,'1851'!$C:$J,7,FALSE)</f>
        <v>245</v>
      </c>
      <c r="J393" s="8">
        <f>VLOOKUP($C393,'1851'!$C:$J,8,FALSE)</f>
        <v>217</v>
      </c>
      <c r="K393" s="8" t="s">
        <v>11</v>
      </c>
      <c r="L393" s="8" t="s">
        <v>29</v>
      </c>
    </row>
    <row r="394" ht="14.25" customHeight="1">
      <c r="A394" s="8" t="s">
        <v>3072</v>
      </c>
      <c r="B394" s="8" t="s">
        <v>168</v>
      </c>
      <c r="C394" s="8" t="s">
        <v>508</v>
      </c>
      <c r="D394" s="8" t="str">
        <f t="array" ref="D394">XLOOKUP(C394,'1851'!C:C,'1851'!D:D)</f>
        <v>Néctar de aloe</v>
      </c>
      <c r="E394" s="8" t="str">
        <f>VLOOKUP($C394,'1851'!$C:$J,3,FALSE)</f>
        <v>Verdes</v>
      </c>
      <c r="F394" s="8" t="str">
        <f>VLOOKUP($C394,'1851'!$C:$J,4,FALSE)</f>
        <v>Pasteles</v>
      </c>
      <c r="H394" s="8">
        <f>VLOOKUP($C394,'1851'!$C:$J,6,FALSE)</f>
        <v>216</v>
      </c>
      <c r="I394" s="8">
        <f>VLOOKUP($C394,'1851'!$C:$J,7,FALSE)</f>
        <v>239</v>
      </c>
      <c r="J394" s="8">
        <f>VLOOKUP($C394,'1851'!$C:$J,8,FALSE)</f>
        <v>187</v>
      </c>
      <c r="K394" s="8" t="s">
        <v>11</v>
      </c>
      <c r="L394" s="8" t="s">
        <v>29</v>
      </c>
    </row>
    <row r="395" ht="14.25" customHeight="1">
      <c r="A395" s="8" t="s">
        <v>3072</v>
      </c>
      <c r="B395" s="8" t="s">
        <v>814</v>
      </c>
      <c r="C395" s="8" t="s">
        <v>1329</v>
      </c>
      <c r="D395" s="8" t="str">
        <f t="array" ref="D395">XLOOKUP(C395,'1851'!C:C,'1851'!D:D)</f>
        <v>CIDRÓN</v>
      </c>
      <c r="E395" s="8" t="str">
        <f>VLOOKUP($C395,'1851'!$C:$J,3,FALSE)</f>
        <v>Verdes</v>
      </c>
      <c r="F395" s="8" t="str">
        <f>VLOOKUP($C395,'1851'!$C:$J,4,FALSE)</f>
        <v/>
      </c>
      <c r="H395" s="8">
        <f>VLOOKUP($C395,'1851'!$C:$J,6,FALSE)</f>
        <v>194</v>
      </c>
      <c r="I395" s="8">
        <f>VLOOKUP($C395,'1851'!$C:$J,7,FALSE)</f>
        <v>230</v>
      </c>
      <c r="J395" s="8">
        <f>VLOOKUP($C395,'1851'!$C:$J,8,FALSE)</f>
        <v>150</v>
      </c>
      <c r="K395" s="8" t="s">
        <v>11</v>
      </c>
      <c r="L395" s="8" t="s">
        <v>29</v>
      </c>
    </row>
    <row r="396" ht="14.25" customHeight="1">
      <c r="A396" s="8" t="s">
        <v>3072</v>
      </c>
      <c r="B396" s="8" t="s">
        <v>817</v>
      </c>
      <c r="C396" s="8" t="s">
        <v>1331</v>
      </c>
      <c r="D396" s="8" t="str">
        <f t="array" ref="D396">XLOOKUP(C396,'1851'!C:C,'1851'!D:D)</f>
        <v>VERDE AGUACATE</v>
      </c>
      <c r="E396" s="8" t="str">
        <f>VLOOKUP($C396,'1851'!$C:$J,3,FALSE)</f>
        <v>Verdes</v>
      </c>
      <c r="F396" s="8" t="str">
        <f>VLOOKUP($C396,'1851'!$C:$J,4,FALSE)</f>
        <v/>
      </c>
      <c r="H396" s="8">
        <f>VLOOKUP($C396,'1851'!$C:$J,6,FALSE)</f>
        <v>172</v>
      </c>
      <c r="I396" s="8">
        <f>VLOOKUP($C396,'1851'!$C:$J,7,FALSE)</f>
        <v>221</v>
      </c>
      <c r="J396" s="8">
        <f>VLOOKUP($C396,'1851'!$C:$J,8,FALSE)</f>
        <v>118</v>
      </c>
      <c r="K396" s="8" t="s">
        <v>11</v>
      </c>
      <c r="L396" s="8" t="s">
        <v>29</v>
      </c>
    </row>
    <row r="397" ht="14.25" customHeight="1">
      <c r="A397" s="8" t="s">
        <v>3072</v>
      </c>
      <c r="B397" s="8" t="s">
        <v>168</v>
      </c>
      <c r="C397" s="8" t="s">
        <v>510</v>
      </c>
      <c r="D397" s="8" t="str">
        <f t="array" ref="D397">XLOOKUP(C397,'1851'!C:C,'1851'!D:D)</f>
        <v>Destello cítrico</v>
      </c>
      <c r="E397" s="8" t="str">
        <f>VLOOKUP($C397,'1851'!$C:$J,3,FALSE)</f>
        <v>Verdes</v>
      </c>
      <c r="F397" s="8" t="str">
        <f>VLOOKUP($C397,'1851'!$C:$J,4,FALSE)</f>
        <v>Pasteles</v>
      </c>
      <c r="H397" s="8">
        <f>VLOOKUP($C397,'1851'!$C:$J,6,FALSE)</f>
        <v>235</v>
      </c>
      <c r="I397" s="8">
        <f>VLOOKUP($C397,'1851'!$C:$J,7,FALSE)</f>
        <v>245</v>
      </c>
      <c r="J397" s="8">
        <f>VLOOKUP($C397,'1851'!$C:$J,8,FALSE)</f>
        <v>224</v>
      </c>
      <c r="K397" s="8" t="s">
        <v>11</v>
      </c>
      <c r="L397" s="8" t="s">
        <v>29</v>
      </c>
    </row>
    <row r="398" ht="14.25" customHeight="1">
      <c r="A398" s="8" t="s">
        <v>3072</v>
      </c>
      <c r="B398" s="8" t="s">
        <v>168</v>
      </c>
      <c r="C398" s="8" t="s">
        <v>512</v>
      </c>
      <c r="D398" s="8" t="str">
        <f t="array" ref="D398">XLOOKUP(C398,'1851'!C:C,'1851'!D:D)</f>
        <v>Verde sensación</v>
      </c>
      <c r="E398" s="8" t="str">
        <f>VLOOKUP($C398,'1851'!$C:$J,3,FALSE)</f>
        <v>Verdes</v>
      </c>
      <c r="F398" s="8" t="str">
        <f>VLOOKUP($C398,'1851'!$C:$J,4,FALSE)</f>
        <v>Pasteles</v>
      </c>
      <c r="H398" s="8">
        <f>VLOOKUP($C398,'1851'!$C:$J,6,FALSE)</f>
        <v>216</v>
      </c>
      <c r="I398" s="8">
        <f>VLOOKUP($C398,'1851'!$C:$J,7,FALSE)</f>
        <v>241</v>
      </c>
      <c r="J398" s="8">
        <f>VLOOKUP($C398,'1851'!$C:$J,8,FALSE)</f>
        <v>197</v>
      </c>
      <c r="K398" s="8" t="s">
        <v>11</v>
      </c>
      <c r="L398" s="8" t="s">
        <v>29</v>
      </c>
    </row>
    <row r="399" ht="14.25" customHeight="1">
      <c r="A399" s="8" t="s">
        <v>3072</v>
      </c>
      <c r="B399" s="8" t="s">
        <v>814</v>
      </c>
      <c r="C399" s="8" t="s">
        <v>1337</v>
      </c>
      <c r="D399" s="8" t="str">
        <f t="array" ref="D399">XLOOKUP(C399,'1851'!C:C,'1851'!D:D)</f>
        <v>NONI</v>
      </c>
      <c r="E399" s="8" t="str">
        <f>VLOOKUP($C399,'1851'!$C:$J,3,FALSE)</f>
        <v>Verdes</v>
      </c>
      <c r="H399" s="8">
        <f>VLOOKUP($C399,'1851'!$C:$J,6,FALSE)</f>
        <v>188</v>
      </c>
      <c r="I399" s="8">
        <f>VLOOKUP($C399,'1851'!$C:$J,7,FALSE)</f>
        <v>231</v>
      </c>
      <c r="J399" s="8">
        <f>VLOOKUP($C399,'1851'!$C:$J,8,FALSE)</f>
        <v>161</v>
      </c>
      <c r="K399" s="8" t="s">
        <v>11</v>
      </c>
      <c r="L399" s="8" t="s">
        <v>29</v>
      </c>
    </row>
    <row r="400" ht="14.25" customHeight="1">
      <c r="A400" s="8" t="s">
        <v>3072</v>
      </c>
      <c r="B400" s="8" t="s">
        <v>817</v>
      </c>
      <c r="C400" s="8" t="s">
        <v>1339</v>
      </c>
      <c r="D400" s="8" t="str">
        <f t="array" ref="D400">XLOOKUP(C400,'1851'!C:C,'1851'!D:D)</f>
        <v>FINAL DEL ARCOÍRIS</v>
      </c>
      <c r="E400" s="8" t="str">
        <f>VLOOKUP($C400,'1851'!$C:$J,3,FALSE)</f>
        <v>Verdes</v>
      </c>
      <c r="H400" s="8">
        <f>VLOOKUP($C400,'1851'!$C:$J,6,FALSE)</f>
        <v>163</v>
      </c>
      <c r="I400" s="8">
        <f>VLOOKUP($C400,'1851'!$C:$J,7,FALSE)</f>
        <v>221</v>
      </c>
      <c r="J400" s="8">
        <f>VLOOKUP($C400,'1851'!$C:$J,8,FALSE)</f>
        <v>127</v>
      </c>
      <c r="K400" s="8" t="s">
        <v>11</v>
      </c>
      <c r="L400" s="8" t="s">
        <v>29</v>
      </c>
    </row>
    <row r="401" ht="14.25" customHeight="1">
      <c r="A401" s="8" t="s">
        <v>3072</v>
      </c>
      <c r="B401" s="8" t="s">
        <v>817</v>
      </c>
      <c r="C401" s="8" t="s">
        <v>1341</v>
      </c>
      <c r="D401" s="8" t="str">
        <f t="array" ref="D401">XLOOKUP(C401,'1851'!C:C,'1851'!D:D)</f>
        <v>FAUNA SALVAJE</v>
      </c>
      <c r="E401" s="8" t="str">
        <f>VLOOKUP($C401,'1851'!$C:$J,3,FALSE)</f>
        <v>Verdes</v>
      </c>
      <c r="H401" s="8">
        <f>VLOOKUP($C401,'1851'!$C:$J,6,FALSE)</f>
        <v>136</v>
      </c>
      <c r="I401" s="8">
        <f>VLOOKUP($C401,'1851'!$C:$J,7,FALSE)</f>
        <v>207</v>
      </c>
      <c r="J401" s="8">
        <f>VLOOKUP($C401,'1851'!$C:$J,8,FALSE)</f>
        <v>101</v>
      </c>
      <c r="K401" s="8" t="s">
        <v>11</v>
      </c>
      <c r="L401" s="8" t="s">
        <v>29</v>
      </c>
    </row>
    <row r="402" ht="14.25" customHeight="1">
      <c r="A402" s="8" t="s">
        <v>3072</v>
      </c>
      <c r="B402" s="8" t="s">
        <v>168</v>
      </c>
      <c r="C402" s="8" t="s">
        <v>514</v>
      </c>
      <c r="D402" s="8" t="str">
        <f t="array" ref="D402">XLOOKUP(C402,'1851'!C:C,'1851'!D:D)</f>
        <v>PINO NEVADO</v>
      </c>
      <c r="E402" s="8" t="str">
        <f>VLOOKUP($C402,'1851'!$C:$J,3,FALSE)</f>
        <v>Verdes</v>
      </c>
      <c r="F402" s="8" t="str">
        <f>VLOOKUP($C402,'1851'!$C:$J,4,FALSE)</f>
        <v>Pasteles</v>
      </c>
      <c r="H402" s="8">
        <f>VLOOKUP($C402,'1851'!$C:$J,6,FALSE)</f>
        <v>229</v>
      </c>
      <c r="I402" s="8">
        <f>VLOOKUP($C402,'1851'!$C:$J,7,FALSE)</f>
        <v>244</v>
      </c>
      <c r="J402" s="8">
        <f>VLOOKUP($C402,'1851'!$C:$J,8,FALSE)</f>
        <v>219</v>
      </c>
      <c r="K402" s="8" t="s">
        <v>11</v>
      </c>
      <c r="L402" s="8" t="s">
        <v>29</v>
      </c>
    </row>
    <row r="403" ht="14.25" customHeight="1">
      <c r="A403" s="8" t="s">
        <v>3072</v>
      </c>
      <c r="B403" s="8" t="s">
        <v>168</v>
      </c>
      <c r="C403" s="8" t="s">
        <v>516</v>
      </c>
      <c r="D403" s="8" t="str">
        <f t="array" ref="D403">XLOOKUP(C403,'1851'!C:C,'1851'!D:D)</f>
        <v>SUSURRO DE MENTA</v>
      </c>
      <c r="E403" s="8" t="str">
        <f>VLOOKUP($C403,'1851'!$C:$J,3,FALSE)</f>
        <v>Verdes</v>
      </c>
      <c r="F403" s="8" t="str">
        <f>VLOOKUP($C403,'1851'!$C:$J,4,FALSE)</f>
        <v>Pasteles</v>
      </c>
      <c r="H403" s="8">
        <f>VLOOKUP($C403,'1851'!$C:$J,6,FALSE)</f>
        <v>201</v>
      </c>
      <c r="I403" s="8">
        <f>VLOOKUP($C403,'1851'!$C:$J,7,FALSE)</f>
        <v>238</v>
      </c>
      <c r="J403" s="8">
        <f>VLOOKUP($C403,'1851'!$C:$J,8,FALSE)</f>
        <v>191</v>
      </c>
      <c r="K403" s="8" t="s">
        <v>11</v>
      </c>
      <c r="L403" s="8" t="s">
        <v>29</v>
      </c>
    </row>
    <row r="404" ht="14.25" customHeight="1">
      <c r="A404" s="8" t="s">
        <v>3072</v>
      </c>
      <c r="B404" s="8" t="s">
        <v>814</v>
      </c>
      <c r="C404" s="8" t="s">
        <v>1345</v>
      </c>
      <c r="D404" s="8" t="str">
        <f t="array" ref="D404">XLOOKUP(C404,'1851'!C:C,'1851'!D:D)</f>
        <v>Ecológico</v>
      </c>
      <c r="E404" s="8" t="str">
        <f>VLOOKUP($C404,'1851'!$C:$J,3,FALSE)</f>
        <v>Verdes</v>
      </c>
      <c r="F404" s="8" t="str">
        <f>VLOOKUP($C404,'1851'!$C:$J,4,FALSE)</f>
        <v/>
      </c>
      <c r="H404" s="8">
        <f>VLOOKUP($C404,'1851'!$C:$J,6,FALSE)</f>
        <v>169</v>
      </c>
      <c r="I404" s="8">
        <f>VLOOKUP($C404,'1851'!$C:$J,7,FALSE)</f>
        <v>226</v>
      </c>
      <c r="J404" s="8">
        <f>VLOOKUP($C404,'1851'!$C:$J,8,FALSE)</f>
        <v>156</v>
      </c>
      <c r="K404" s="8" t="s">
        <v>11</v>
      </c>
      <c r="L404" s="8" t="s">
        <v>29</v>
      </c>
    </row>
    <row r="405" ht="14.25" customHeight="1">
      <c r="A405" s="8" t="s">
        <v>3072</v>
      </c>
      <c r="B405" s="8" t="s">
        <v>817</v>
      </c>
      <c r="C405" s="8" t="s">
        <v>1347</v>
      </c>
      <c r="D405" s="8" t="str">
        <f t="array" ref="D405">XLOOKUP(C405,'1851'!C:C,'1851'!D:D)</f>
        <v>VERDE PLUMAJE</v>
      </c>
      <c r="E405" s="8" t="str">
        <f>VLOOKUP($C405,'1851'!$C:$J,3,FALSE)</f>
        <v>Verdes</v>
      </c>
      <c r="F405" s="8" t="str">
        <f>VLOOKUP($C405,'1851'!$C:$J,4,FALSE)</f>
        <v/>
      </c>
      <c r="H405" s="8">
        <f>VLOOKUP($C405,'1851'!$C:$J,6,FALSE)</f>
        <v>147</v>
      </c>
      <c r="I405" s="8">
        <f>VLOOKUP($C405,'1851'!$C:$J,7,FALSE)</f>
        <v>217</v>
      </c>
      <c r="J405" s="8">
        <f>VLOOKUP($C405,'1851'!$C:$J,8,FALSE)</f>
        <v>131</v>
      </c>
      <c r="K405" s="8" t="s">
        <v>11</v>
      </c>
      <c r="L405" s="8" t="s">
        <v>29</v>
      </c>
    </row>
    <row r="406" ht="14.25" customHeight="1">
      <c r="A406" s="8" t="s">
        <v>3072</v>
      </c>
      <c r="B406" s="8" t="s">
        <v>817</v>
      </c>
      <c r="C406" s="8" t="s">
        <v>1349</v>
      </c>
      <c r="D406" s="8" t="str">
        <f t="array" ref="D406">XLOOKUP(C406,'1851'!C:C,'1851'!D:D)</f>
        <v>BERRO FRESCO</v>
      </c>
      <c r="E406" s="8" t="str">
        <f>VLOOKUP($C406,'1851'!$C:$J,3,FALSE)</f>
        <v>Verdes</v>
      </c>
      <c r="F406" s="8" t="str">
        <f>VLOOKUP($C406,'1851'!$C:$J,4,FALSE)</f>
        <v/>
      </c>
      <c r="H406" s="8">
        <f>VLOOKUP($C406,'1851'!$C:$J,6,FALSE)</f>
        <v>114</v>
      </c>
      <c r="I406" s="8">
        <f>VLOOKUP($C406,'1851'!$C:$J,7,FALSE)</f>
        <v>205</v>
      </c>
      <c r="J406" s="8">
        <f>VLOOKUP($C406,'1851'!$C:$J,8,FALSE)</f>
        <v>104</v>
      </c>
      <c r="K406" s="8" t="s">
        <v>11</v>
      </c>
      <c r="L406" s="8" t="s">
        <v>29</v>
      </c>
    </row>
    <row r="407" ht="14.25" customHeight="1">
      <c r="A407" s="8" t="s">
        <v>3072</v>
      </c>
      <c r="B407" s="8" t="s">
        <v>168</v>
      </c>
      <c r="C407" s="8" t="s">
        <v>518</v>
      </c>
      <c r="D407" s="8" t="str">
        <f t="array" ref="D407">XLOOKUP(C407,'1851'!C:C,'1851'!D:D)</f>
        <v>ÁTICO</v>
      </c>
      <c r="E407" s="8" t="str">
        <f>VLOOKUP($C407,'1851'!$C:$J,3,FALSE)</f>
        <v>Verdes</v>
      </c>
      <c r="F407" s="8" t="str">
        <f>VLOOKUP($C407,'1851'!$C:$J,4,FALSE)</f>
        <v>Pasteles</v>
      </c>
      <c r="H407" s="8">
        <f>VLOOKUP($C407,'1851'!$C:$J,6,FALSE)</f>
        <v>214</v>
      </c>
      <c r="I407" s="8">
        <f>VLOOKUP($C407,'1851'!$C:$J,7,FALSE)</f>
        <v>231</v>
      </c>
      <c r="J407" s="8">
        <f>VLOOKUP($C407,'1851'!$C:$J,8,FALSE)</f>
        <v>204</v>
      </c>
      <c r="K407" s="8" t="s">
        <v>11</v>
      </c>
      <c r="L407" s="8" t="s">
        <v>29</v>
      </c>
    </row>
    <row r="408" ht="14.25" customHeight="1">
      <c r="A408" s="8" t="s">
        <v>3072</v>
      </c>
      <c r="B408" s="8" t="s">
        <v>168</v>
      </c>
      <c r="C408" s="8" t="s">
        <v>520</v>
      </c>
      <c r="D408" s="8" t="str">
        <f t="array" ref="D408">XLOOKUP(C408,'1851'!C:C,'1851'!D:D)</f>
        <v>RETIRO</v>
      </c>
      <c r="E408" s="8" t="str">
        <f>VLOOKUP($C408,'1851'!$C:$J,3,FALSE)</f>
        <v>Verdes</v>
      </c>
      <c r="F408" s="8" t="str">
        <f>VLOOKUP($C408,'1851'!$C:$J,4,FALSE)</f>
        <v>Pasteles</v>
      </c>
      <c r="H408" s="8">
        <f>VLOOKUP($C408,'1851'!$C:$J,6,FALSE)</f>
        <v>202</v>
      </c>
      <c r="I408" s="8">
        <f>VLOOKUP($C408,'1851'!$C:$J,7,FALSE)</f>
        <v>224</v>
      </c>
      <c r="J408" s="8">
        <f>VLOOKUP($C408,'1851'!$C:$J,8,FALSE)</f>
        <v>191</v>
      </c>
      <c r="K408" s="8" t="s">
        <v>11</v>
      </c>
      <c r="L408" s="8" t="s">
        <v>29</v>
      </c>
    </row>
    <row r="409" ht="14.25" customHeight="1">
      <c r="A409" s="8" t="s">
        <v>3072</v>
      </c>
      <c r="B409" s="8" t="s">
        <v>814</v>
      </c>
      <c r="C409" s="8" t="s">
        <v>1353</v>
      </c>
      <c r="D409" s="8" t="str">
        <f t="array" ref="D409">XLOOKUP(C409,'1851'!C:C,'1851'!D:D)</f>
        <v>YERBA MATE</v>
      </c>
      <c r="E409" s="8" t="str">
        <f>VLOOKUP($C409,'1851'!$C:$J,3,FALSE)</f>
        <v>Verdes</v>
      </c>
      <c r="H409" s="8">
        <f>VLOOKUP($C409,'1851'!$C:$J,6,FALSE)</f>
        <v>169</v>
      </c>
      <c r="I409" s="8">
        <f>VLOOKUP($C409,'1851'!$C:$J,7,FALSE)</f>
        <v>203</v>
      </c>
      <c r="J409" s="8">
        <f>VLOOKUP($C409,'1851'!$C:$J,8,FALSE)</f>
        <v>158</v>
      </c>
      <c r="K409" s="8" t="s">
        <v>11</v>
      </c>
      <c r="L409" s="8" t="s">
        <v>29</v>
      </c>
    </row>
    <row r="410" ht="14.25" customHeight="1">
      <c r="A410" s="8" t="s">
        <v>3072</v>
      </c>
      <c r="B410" s="8" t="s">
        <v>817</v>
      </c>
      <c r="C410" s="8" t="s">
        <v>1355</v>
      </c>
      <c r="D410" s="8" t="str">
        <f t="array" ref="D410">XLOOKUP(C410,'1851'!C:C,'1851'!D:D)</f>
        <v>VERDE MATCHA</v>
      </c>
      <c r="E410" s="8" t="str">
        <f>VLOOKUP($C410,'1851'!$C:$J,3,FALSE)</f>
        <v>Verdes</v>
      </c>
      <c r="H410" s="8">
        <f>VLOOKUP($C410,'1851'!$C:$J,6,FALSE)</f>
        <v>139</v>
      </c>
      <c r="I410" s="8">
        <f>VLOOKUP($C410,'1851'!$C:$J,7,FALSE)</f>
        <v>179</v>
      </c>
      <c r="J410" s="8">
        <f>VLOOKUP($C410,'1851'!$C:$J,8,FALSE)</f>
        <v>124</v>
      </c>
      <c r="K410" s="8" t="s">
        <v>11</v>
      </c>
      <c r="L410" s="8" t="s">
        <v>29</v>
      </c>
    </row>
    <row r="411" ht="14.25" customHeight="1">
      <c r="A411" s="8" t="s">
        <v>3072</v>
      </c>
      <c r="B411" s="8" t="s">
        <v>817</v>
      </c>
      <c r="C411" s="8" t="s">
        <v>1357</v>
      </c>
      <c r="D411" s="8" t="str">
        <f t="array" ref="D411">XLOOKUP(C411,'1851'!C:C,'1851'!D:D)</f>
        <v>SEMILLA DE HINOJO</v>
      </c>
      <c r="E411" s="8" t="str">
        <f>VLOOKUP($C411,'1851'!$C:$J,3,FALSE)</f>
        <v>Verdes</v>
      </c>
      <c r="H411" s="8">
        <f>VLOOKUP($C411,'1851'!$C:$J,6,FALSE)</f>
        <v>121</v>
      </c>
      <c r="I411" s="8">
        <f>VLOOKUP($C411,'1851'!$C:$J,7,FALSE)</f>
        <v>163</v>
      </c>
      <c r="J411" s="8">
        <f>VLOOKUP($C411,'1851'!$C:$J,8,FALSE)</f>
        <v>105</v>
      </c>
      <c r="K411" s="8" t="s">
        <v>11</v>
      </c>
      <c r="L411" s="8" t="s">
        <v>29</v>
      </c>
    </row>
    <row r="412" ht="14.25" customHeight="1">
      <c r="A412" s="8" t="s">
        <v>3072</v>
      </c>
      <c r="B412" s="8" t="s">
        <v>168</v>
      </c>
      <c r="C412" s="8" t="s">
        <v>522</v>
      </c>
      <c r="D412" s="8" t="str">
        <f t="array" ref="D412">XLOOKUP(C412,'1851'!C:C,'1851'!D:D)</f>
        <v>FLOR DE NOPALILLO</v>
      </c>
      <c r="E412" s="8" t="str">
        <f>VLOOKUP($C412,'1851'!$C:$J,3,FALSE)</f>
        <v>Verdes</v>
      </c>
      <c r="F412" s="8" t="str">
        <f>VLOOKUP($C412,'1851'!$C:$J,4,FALSE)</f>
        <v>Pasteles</v>
      </c>
      <c r="H412" s="8">
        <f>VLOOKUP($C412,'1851'!$C:$J,6,FALSE)</f>
        <v>223</v>
      </c>
      <c r="I412" s="8">
        <f>VLOOKUP($C412,'1851'!$C:$J,7,FALSE)</f>
        <v>237</v>
      </c>
      <c r="J412" s="8">
        <f>VLOOKUP($C412,'1851'!$C:$J,8,FALSE)</f>
        <v>216</v>
      </c>
      <c r="K412" s="8" t="s">
        <v>11</v>
      </c>
      <c r="L412" s="8" t="s">
        <v>29</v>
      </c>
    </row>
    <row r="413" ht="14.25" customHeight="1">
      <c r="A413" s="8" t="s">
        <v>3072</v>
      </c>
      <c r="B413" s="8" t="s">
        <v>168</v>
      </c>
      <c r="C413" s="8" t="s">
        <v>524</v>
      </c>
      <c r="D413" s="8" t="str">
        <f t="array" ref="D413">XLOOKUP(C413,'1851'!C:C,'1851'!D:D)</f>
        <v>CUÁNTICO</v>
      </c>
      <c r="E413" s="8" t="str">
        <f>VLOOKUP($C413,'1851'!$C:$J,3,FALSE)</f>
        <v>Verdes</v>
      </c>
      <c r="F413" s="8" t="str">
        <f>VLOOKUP($C413,'1851'!$C:$J,4,FALSE)</f>
        <v>Pasteles</v>
      </c>
      <c r="H413" s="8">
        <f>VLOOKUP($C413,'1851'!$C:$J,6,FALSE)</f>
        <v>194</v>
      </c>
      <c r="I413" s="8">
        <f>VLOOKUP($C413,'1851'!$C:$J,7,FALSE)</f>
        <v>225</v>
      </c>
      <c r="J413" s="8">
        <f>VLOOKUP($C413,'1851'!$C:$J,8,FALSE)</f>
        <v>195</v>
      </c>
      <c r="K413" s="8" t="s">
        <v>11</v>
      </c>
      <c r="L413" s="8" t="s">
        <v>29</v>
      </c>
    </row>
    <row r="414" ht="14.25" customHeight="1">
      <c r="A414" s="8" t="s">
        <v>3072</v>
      </c>
      <c r="B414" s="8" t="s">
        <v>814</v>
      </c>
      <c r="C414" s="8" t="s">
        <v>1361</v>
      </c>
      <c r="D414" s="8" t="str">
        <f t="array" ref="D414">XLOOKUP(C414,'1851'!C:C,'1851'!D:D)</f>
        <v>SAVIA</v>
      </c>
      <c r="E414" s="8" t="str">
        <f>VLOOKUP($C414,'1851'!$C:$J,3,FALSE)</f>
        <v>Verdes</v>
      </c>
      <c r="F414" s="8" t="str">
        <f>VLOOKUP($C414,'1851'!$C:$J,4,FALSE)</f>
        <v/>
      </c>
      <c r="H414" s="8">
        <f>VLOOKUP($C414,'1851'!$C:$J,6,FALSE)</f>
        <v>167</v>
      </c>
      <c r="I414" s="8">
        <f>VLOOKUP($C414,'1851'!$C:$J,7,FALSE)</f>
        <v>207</v>
      </c>
      <c r="J414" s="8">
        <f>VLOOKUP($C414,'1851'!$C:$J,8,FALSE)</f>
        <v>165</v>
      </c>
      <c r="K414" s="8" t="s">
        <v>11</v>
      </c>
      <c r="L414" s="8" t="s">
        <v>29</v>
      </c>
    </row>
    <row r="415" ht="14.25" customHeight="1">
      <c r="A415" s="8" t="s">
        <v>3072</v>
      </c>
      <c r="B415" s="8" t="s">
        <v>817</v>
      </c>
      <c r="C415" s="8" t="s">
        <v>1363</v>
      </c>
      <c r="D415" s="8" t="str">
        <f t="array" ref="D415">XLOOKUP(C415,'1851'!C:C,'1851'!D:D)</f>
        <v>REPTIL</v>
      </c>
      <c r="E415" s="8" t="str">
        <f>VLOOKUP($C415,'1851'!$C:$J,3,FALSE)</f>
        <v>Verdes</v>
      </c>
      <c r="F415" s="8" t="str">
        <f>VLOOKUP($C415,'1851'!$C:$J,4,FALSE)</f>
        <v/>
      </c>
      <c r="H415" s="8">
        <f>VLOOKUP($C415,'1851'!$C:$J,6,FALSE)</f>
        <v>140</v>
      </c>
      <c r="I415" s="8">
        <f>VLOOKUP($C415,'1851'!$C:$J,7,FALSE)</f>
        <v>188</v>
      </c>
      <c r="J415" s="8">
        <f>VLOOKUP($C415,'1851'!$C:$J,8,FALSE)</f>
        <v>139</v>
      </c>
      <c r="K415" s="8" t="s">
        <v>11</v>
      </c>
      <c r="L415" s="8" t="s">
        <v>29</v>
      </c>
    </row>
    <row r="416" ht="14.25" customHeight="1">
      <c r="A416" s="8" t="s">
        <v>3072</v>
      </c>
      <c r="B416" s="8" t="s">
        <v>817</v>
      </c>
      <c r="C416" s="8" t="s">
        <v>1365</v>
      </c>
      <c r="D416" s="8" t="str">
        <f t="array" ref="D416">XLOOKUP(C416,'1851'!C:C,'1851'!D:D)</f>
        <v>KALE</v>
      </c>
      <c r="E416" s="8" t="str">
        <f>VLOOKUP($C416,'1851'!$C:$J,3,FALSE)</f>
        <v>Verdes</v>
      </c>
      <c r="F416" s="8" t="str">
        <f>VLOOKUP($C416,'1851'!$C:$J,4,FALSE)</f>
        <v/>
      </c>
      <c r="H416" s="8">
        <f>VLOOKUP($C416,'1851'!$C:$J,6,FALSE)</f>
        <v>120</v>
      </c>
      <c r="I416" s="8">
        <f>VLOOKUP($C416,'1851'!$C:$J,7,FALSE)</f>
        <v>168</v>
      </c>
      <c r="J416" s="8">
        <f>VLOOKUP($C416,'1851'!$C:$J,8,FALSE)</f>
        <v>114</v>
      </c>
      <c r="K416" s="8" t="s">
        <v>11</v>
      </c>
      <c r="L416" s="8" t="s">
        <v>29</v>
      </c>
    </row>
    <row r="417" ht="14.25" customHeight="1">
      <c r="A417" s="8" t="s">
        <v>3072</v>
      </c>
      <c r="B417" s="8" t="s">
        <v>168</v>
      </c>
      <c r="C417" s="8" t="s">
        <v>526</v>
      </c>
      <c r="D417" s="8" t="str">
        <f t="array" ref="D417">XLOOKUP(C417,'1851'!C:C,'1851'!D:D)</f>
        <v>PAPAUSA</v>
      </c>
      <c r="E417" s="8" t="str">
        <f>VLOOKUP($C417,'1851'!$C:$J,3,FALSE)</f>
        <v>Verdes</v>
      </c>
      <c r="F417" s="8" t="str">
        <f>VLOOKUP($C417,'1851'!$C:$J,4,FALSE)</f>
        <v>Pasteles</v>
      </c>
      <c r="H417" s="8">
        <f>VLOOKUP($C417,'1851'!$C:$J,6,FALSE)</f>
        <v>226</v>
      </c>
      <c r="I417" s="8">
        <f>VLOOKUP($C417,'1851'!$C:$J,7,FALSE)</f>
        <v>243</v>
      </c>
      <c r="J417" s="8">
        <f>VLOOKUP($C417,'1851'!$C:$J,8,FALSE)</f>
        <v>225</v>
      </c>
      <c r="K417" s="8" t="s">
        <v>11</v>
      </c>
      <c r="L417" s="8" t="s">
        <v>29</v>
      </c>
    </row>
    <row r="418" ht="14.25" customHeight="1">
      <c r="A418" s="8" t="s">
        <v>3072</v>
      </c>
      <c r="B418" s="8" t="s">
        <v>168</v>
      </c>
      <c r="C418" s="8" t="s">
        <v>528</v>
      </c>
      <c r="D418" s="8" t="str">
        <f t="array" ref="D418">XLOOKUP(C418,'1851'!C:C,'1851'!D:D)</f>
        <v>MENTA FRAPPE</v>
      </c>
      <c r="E418" s="8" t="str">
        <f>VLOOKUP($C418,'1851'!$C:$J,3,FALSE)</f>
        <v>Verdes</v>
      </c>
      <c r="F418" s="8" t="str">
        <f>VLOOKUP($C418,'1851'!$C:$J,4,FALSE)</f>
        <v>Pasteles</v>
      </c>
      <c r="H418" s="8">
        <f>VLOOKUP($C418,'1851'!$C:$J,6,FALSE)</f>
        <v>191</v>
      </c>
      <c r="I418" s="8">
        <f>VLOOKUP($C418,'1851'!$C:$J,7,FALSE)</f>
        <v>236</v>
      </c>
      <c r="J418" s="8">
        <f>VLOOKUP($C418,'1851'!$C:$J,8,FALSE)</f>
        <v>198</v>
      </c>
      <c r="K418" s="8" t="s">
        <v>11</v>
      </c>
      <c r="L418" s="8" t="s">
        <v>29</v>
      </c>
    </row>
    <row r="419" ht="14.25" customHeight="1">
      <c r="A419" s="8" t="s">
        <v>3072</v>
      </c>
      <c r="B419" s="8" t="s">
        <v>814</v>
      </c>
      <c r="C419" s="8" t="s">
        <v>1369</v>
      </c>
      <c r="D419" s="8" t="str">
        <f t="array" ref="D419">XLOOKUP(C419,'1851'!C:C,'1851'!D:D)</f>
        <v>FRESCA COMO LECHUGA</v>
      </c>
      <c r="E419" s="8" t="str">
        <f>VLOOKUP($C419,'1851'!$C:$J,3,FALSE)</f>
        <v>Verdes</v>
      </c>
      <c r="H419" s="8">
        <f>VLOOKUP($C419,'1851'!$C:$J,6,FALSE)</f>
        <v>159</v>
      </c>
      <c r="I419" s="8">
        <f>VLOOKUP($C419,'1851'!$C:$J,7,FALSE)</f>
        <v>225</v>
      </c>
      <c r="J419" s="8">
        <f>VLOOKUP($C419,'1851'!$C:$J,8,FALSE)</f>
        <v>170</v>
      </c>
      <c r="K419" s="8" t="s">
        <v>11</v>
      </c>
      <c r="L419" s="8" t="s">
        <v>29</v>
      </c>
    </row>
    <row r="420" ht="14.25" customHeight="1">
      <c r="A420" s="8" t="s">
        <v>3072</v>
      </c>
      <c r="B420" s="8" t="s">
        <v>817</v>
      </c>
      <c r="C420" s="8" t="s">
        <v>1371</v>
      </c>
      <c r="D420" s="8" t="str">
        <f t="array" ref="D420">XLOOKUP(C420,'1851'!C:C,'1851'!D:D)</f>
        <v>PERICO MONJE</v>
      </c>
      <c r="E420" s="8" t="str">
        <f>VLOOKUP($C420,'1851'!$C:$J,3,FALSE)</f>
        <v>Verdes</v>
      </c>
      <c r="H420" s="8">
        <f>VLOOKUP($C420,'1851'!$C:$J,6,FALSE)</f>
        <v>123</v>
      </c>
      <c r="I420" s="8">
        <f>VLOOKUP($C420,'1851'!$C:$J,7,FALSE)</f>
        <v>211</v>
      </c>
      <c r="J420" s="8">
        <f>VLOOKUP($C420,'1851'!$C:$J,8,FALSE)</f>
        <v>140</v>
      </c>
      <c r="K420" s="8" t="s">
        <v>11</v>
      </c>
      <c r="L420" s="8" t="s">
        <v>29</v>
      </c>
    </row>
    <row r="421" ht="14.25" customHeight="1">
      <c r="A421" s="8" t="s">
        <v>3072</v>
      </c>
      <c r="B421" s="8" t="s">
        <v>817</v>
      </c>
      <c r="C421" s="8" t="s">
        <v>1373</v>
      </c>
      <c r="D421" s="8" t="str">
        <f t="array" ref="D421">XLOOKUP(C421,'1851'!C:C,'1851'!D:D)</f>
        <v>MILPA</v>
      </c>
      <c r="E421" s="8" t="str">
        <f>VLOOKUP($C421,'1851'!$C:$J,3,FALSE)</f>
        <v>Verdes</v>
      </c>
      <c r="H421" s="8">
        <f>VLOOKUP($C421,'1851'!$C:$J,6,FALSE)</f>
        <v>86</v>
      </c>
      <c r="I421" s="8">
        <f>VLOOKUP($C421,'1851'!$C:$J,7,FALSE)</f>
        <v>198</v>
      </c>
      <c r="J421" s="8">
        <f>VLOOKUP($C421,'1851'!$C:$J,8,FALSE)</f>
        <v>112</v>
      </c>
      <c r="K421" s="8" t="s">
        <v>11</v>
      </c>
      <c r="L421" s="8" t="s">
        <v>29</v>
      </c>
    </row>
    <row r="422" ht="14.25" customHeight="1">
      <c r="A422" s="8" t="s">
        <v>3072</v>
      </c>
      <c r="B422" s="8" t="s">
        <v>168</v>
      </c>
      <c r="C422" s="8" t="s">
        <v>530</v>
      </c>
      <c r="D422" s="8" t="str">
        <f t="array" ref="D422">XLOOKUP(C422,'1851'!C:C,'1851'!D:D)</f>
        <v>DESCUBRIMIENTO</v>
      </c>
      <c r="E422" s="8" t="str">
        <f>VLOOKUP($C422,'1851'!$C:$J,3,FALSE)</f>
        <v>Verdes</v>
      </c>
      <c r="F422" s="8" t="str">
        <f>VLOOKUP($C422,'1851'!$C:$J,4,FALSE)</f>
        <v>Pasteles</v>
      </c>
      <c r="H422" s="8">
        <f>VLOOKUP($C422,'1851'!$C:$J,6,FALSE)</f>
        <v>219</v>
      </c>
      <c r="I422" s="8">
        <f>VLOOKUP($C422,'1851'!$C:$J,7,FALSE)</f>
        <v>238</v>
      </c>
      <c r="J422" s="8">
        <f>VLOOKUP($C422,'1851'!$C:$J,8,FALSE)</f>
        <v>223</v>
      </c>
      <c r="K422" s="8" t="s">
        <v>11</v>
      </c>
      <c r="L422" s="8" t="s">
        <v>29</v>
      </c>
    </row>
    <row r="423" ht="14.25" customHeight="1">
      <c r="A423" s="8" t="s">
        <v>3072</v>
      </c>
      <c r="B423" s="8" t="s">
        <v>168</v>
      </c>
      <c r="C423" s="8" t="s">
        <v>532</v>
      </c>
      <c r="D423" s="8" t="str">
        <f t="array" ref="D423">XLOOKUP(C423,'1851'!C:C,'1851'!D:D)</f>
        <v>MATALIRERON</v>
      </c>
      <c r="E423" s="8" t="str">
        <f>VLOOKUP($C423,'1851'!$C:$J,3,FALSE)</f>
        <v>Verdes</v>
      </c>
      <c r="F423" s="8" t="str">
        <f>VLOOKUP($C423,'1851'!$C:$J,4,FALSE)</f>
        <v>Pasteles</v>
      </c>
      <c r="H423" s="8">
        <f>VLOOKUP($C423,'1851'!$C:$J,6,FALSE)</f>
        <v>186</v>
      </c>
      <c r="I423" s="8">
        <f>VLOOKUP($C423,'1851'!$C:$J,7,FALSE)</f>
        <v>223</v>
      </c>
      <c r="J423" s="8">
        <f>VLOOKUP($C423,'1851'!$C:$J,8,FALSE)</f>
        <v>197</v>
      </c>
      <c r="K423" s="8" t="s">
        <v>11</v>
      </c>
      <c r="L423" s="8" t="s">
        <v>29</v>
      </c>
    </row>
    <row r="424" ht="14.25" customHeight="1">
      <c r="A424" s="8" t="s">
        <v>3072</v>
      </c>
      <c r="B424" s="8" t="s">
        <v>814</v>
      </c>
      <c r="C424" s="8" t="s">
        <v>1377</v>
      </c>
      <c r="D424" s="8" t="str">
        <f t="array" ref="D424">XLOOKUP(C424,'1851'!C:C,'1851'!D:D)</f>
        <v>ACUYO</v>
      </c>
      <c r="E424" s="8" t="str">
        <f>VLOOKUP($C424,'1851'!$C:$J,3,FALSE)</f>
        <v>Verdes</v>
      </c>
      <c r="F424" s="8" t="str">
        <f>VLOOKUP($C424,'1851'!$C:$J,4,FALSE)</f>
        <v/>
      </c>
      <c r="H424" s="8">
        <f>VLOOKUP($C424,'1851'!$C:$J,6,FALSE)</f>
        <v>140</v>
      </c>
      <c r="I424" s="8">
        <f>VLOOKUP($C424,'1851'!$C:$J,7,FALSE)</f>
        <v>197</v>
      </c>
      <c r="J424" s="8">
        <f>VLOOKUP($C424,'1851'!$C:$J,8,FALSE)</f>
        <v>157</v>
      </c>
      <c r="K424" s="8" t="s">
        <v>11</v>
      </c>
      <c r="L424" s="8" t="s">
        <v>29</v>
      </c>
    </row>
    <row r="425" ht="14.25" customHeight="1">
      <c r="A425" s="8" t="s">
        <v>3072</v>
      </c>
      <c r="B425" s="8" t="s">
        <v>817</v>
      </c>
      <c r="C425" s="8" t="s">
        <v>1379</v>
      </c>
      <c r="D425" s="8" t="str">
        <f t="array" ref="D425">XLOOKUP(C425,'1851'!C:C,'1851'!D:D)</f>
        <v>CACTUS ESTRELLA</v>
      </c>
      <c r="E425" s="8" t="str">
        <f>VLOOKUP($C425,'1851'!$C:$J,3,FALSE)</f>
        <v>Verdes</v>
      </c>
      <c r="F425" s="8" t="str">
        <f>VLOOKUP($C425,'1851'!$C:$J,4,FALSE)</f>
        <v/>
      </c>
      <c r="H425" s="8">
        <f>VLOOKUP($C425,'1851'!$C:$J,6,FALSE)</f>
        <v>121</v>
      </c>
      <c r="I425" s="8">
        <f>VLOOKUP($C425,'1851'!$C:$J,7,FALSE)</f>
        <v>183</v>
      </c>
      <c r="J425" s="8">
        <f>VLOOKUP($C425,'1851'!$C:$J,8,FALSE)</f>
        <v>136</v>
      </c>
      <c r="K425" s="8" t="s">
        <v>11</v>
      </c>
      <c r="L425" s="8" t="s">
        <v>29</v>
      </c>
    </row>
    <row r="426" ht="14.25" customHeight="1">
      <c r="A426" s="8" t="s">
        <v>3072</v>
      </c>
      <c r="B426" s="8" t="s">
        <v>817</v>
      </c>
      <c r="C426" s="8" t="s">
        <v>1381</v>
      </c>
      <c r="D426" s="8" t="str">
        <f t="array" ref="D426">XLOOKUP(C426,'1851'!C:C,'1851'!D:D)</f>
        <v>CHILAQUILES</v>
      </c>
      <c r="E426" s="8" t="str">
        <f>VLOOKUP($C426,'1851'!$C:$J,3,FALSE)</f>
        <v>Verdes</v>
      </c>
      <c r="F426" s="8" t="str">
        <f>VLOOKUP($C426,'1851'!$C:$J,4,FALSE)</f>
        <v/>
      </c>
      <c r="H426" s="8">
        <f>VLOOKUP($C426,'1851'!$C:$J,6,FALSE)</f>
        <v>99</v>
      </c>
      <c r="I426" s="8">
        <f>VLOOKUP($C426,'1851'!$C:$J,7,FALSE)</f>
        <v>166</v>
      </c>
      <c r="J426" s="8">
        <f>VLOOKUP($C426,'1851'!$C:$J,8,FALSE)</f>
        <v>118</v>
      </c>
      <c r="K426" s="8" t="s">
        <v>11</v>
      </c>
      <c r="L426" s="8" t="s">
        <v>29</v>
      </c>
    </row>
    <row r="427" ht="14.25" customHeight="1">
      <c r="A427" s="8" t="s">
        <v>3072</v>
      </c>
      <c r="B427" s="8" t="s">
        <v>168</v>
      </c>
      <c r="C427" s="8" t="s">
        <v>534</v>
      </c>
      <c r="D427" s="8" t="str">
        <f t="array" ref="D427">XLOOKUP(C427,'1851'!C:C,'1851'!D:D)</f>
        <v>IMPACTANTE</v>
      </c>
      <c r="E427" s="8" t="str">
        <f>VLOOKUP($C427,'1851'!$C:$J,3,FALSE)</f>
        <v>Verdes</v>
      </c>
      <c r="F427" s="8" t="str">
        <f>VLOOKUP($C427,'1851'!$C:$J,4,FALSE)</f>
        <v>Pasteles</v>
      </c>
      <c r="H427" s="8">
        <f>VLOOKUP($C427,'1851'!$C:$J,6,FALSE)</f>
        <v>199</v>
      </c>
      <c r="I427" s="8">
        <f>VLOOKUP($C427,'1851'!$C:$J,7,FALSE)</f>
        <v>230</v>
      </c>
      <c r="J427" s="8">
        <f>VLOOKUP($C427,'1851'!$C:$J,8,FALSE)</f>
        <v>204</v>
      </c>
      <c r="K427" s="8" t="s">
        <v>11</v>
      </c>
      <c r="L427" s="8" t="s">
        <v>29</v>
      </c>
    </row>
    <row r="428" ht="14.25" customHeight="1">
      <c r="A428" s="8" t="s">
        <v>3072</v>
      </c>
      <c r="B428" s="8" t="s">
        <v>168</v>
      </c>
      <c r="C428" s="8" t="s">
        <v>536</v>
      </c>
      <c r="D428" s="8" t="str">
        <f t="array" ref="D428">XLOOKUP(C428,'1851'!C:C,'1851'!D:D)</f>
        <v>ENERGÍA NATURAL</v>
      </c>
      <c r="E428" s="8" t="str">
        <f>VLOOKUP($C428,'1851'!$C:$J,3,FALSE)</f>
        <v>Verdes</v>
      </c>
      <c r="F428" s="8" t="str">
        <f>VLOOKUP($C428,'1851'!$C:$J,4,FALSE)</f>
        <v>Pasteles</v>
      </c>
      <c r="H428" s="8">
        <f>VLOOKUP($C428,'1851'!$C:$J,6,FALSE)</f>
        <v>184</v>
      </c>
      <c r="I428" s="8">
        <f>VLOOKUP($C428,'1851'!$C:$J,7,FALSE)</f>
        <v>221</v>
      </c>
      <c r="J428" s="8">
        <f>VLOOKUP($C428,'1851'!$C:$J,8,FALSE)</f>
        <v>189</v>
      </c>
      <c r="K428" s="8" t="s">
        <v>11</v>
      </c>
      <c r="L428" s="8" t="s">
        <v>29</v>
      </c>
    </row>
    <row r="429" ht="14.25" customHeight="1">
      <c r="A429" s="8" t="s">
        <v>3072</v>
      </c>
      <c r="B429" s="8" t="s">
        <v>814</v>
      </c>
      <c r="C429" s="8" t="s">
        <v>1385</v>
      </c>
      <c r="D429" s="8" t="str">
        <f t="array" ref="D429">XLOOKUP(C429,'1851'!C:C,'1851'!D:D)</f>
        <v>GERMINADO DE ALFALFA</v>
      </c>
      <c r="E429" s="8" t="str">
        <f>VLOOKUP($C429,'1851'!$C:$J,3,FALSE)</f>
        <v>Verdes</v>
      </c>
      <c r="H429" s="8">
        <f>VLOOKUP($C429,'1851'!$C:$J,6,FALSE)</f>
        <v>150</v>
      </c>
      <c r="I429" s="8">
        <f>VLOOKUP($C429,'1851'!$C:$J,7,FALSE)</f>
        <v>200</v>
      </c>
      <c r="J429" s="8">
        <f>VLOOKUP($C429,'1851'!$C:$J,8,FALSE)</f>
        <v>159</v>
      </c>
      <c r="K429" s="8" t="s">
        <v>11</v>
      </c>
      <c r="L429" s="8" t="s">
        <v>29</v>
      </c>
    </row>
    <row r="430" ht="14.25" customHeight="1">
      <c r="A430" s="8" t="s">
        <v>3072</v>
      </c>
      <c r="B430" s="8" t="s">
        <v>817</v>
      </c>
      <c r="C430" s="8" t="s">
        <v>1387</v>
      </c>
      <c r="D430" s="8" t="str">
        <f t="array" ref="D430">XLOOKUP(C430,'1851'!C:C,'1851'!D:D)</f>
        <v>ORTIGA MAYOR</v>
      </c>
      <c r="E430" s="8" t="str">
        <f>VLOOKUP($C430,'1851'!$C:$J,3,FALSE)</f>
        <v>Verdes</v>
      </c>
      <c r="H430" s="8">
        <f>VLOOKUP($C430,'1851'!$C:$J,6,FALSE)</f>
        <v>135</v>
      </c>
      <c r="I430" s="8">
        <f>VLOOKUP($C430,'1851'!$C:$J,7,FALSE)</f>
        <v>189</v>
      </c>
      <c r="J430" s="8">
        <f>VLOOKUP($C430,'1851'!$C:$J,8,FALSE)</f>
        <v>143</v>
      </c>
      <c r="K430" s="8" t="s">
        <v>11</v>
      </c>
      <c r="L430" s="8" t="s">
        <v>29</v>
      </c>
    </row>
    <row r="431" ht="14.25" customHeight="1">
      <c r="A431" s="8" t="s">
        <v>3072</v>
      </c>
      <c r="B431" s="8" t="s">
        <v>817</v>
      </c>
      <c r="C431" s="8" t="s">
        <v>1389</v>
      </c>
      <c r="D431" s="8" t="str">
        <f t="array" ref="D431">XLOOKUP(C431,'1851'!C:C,'1851'!D:D)</f>
        <v>HOJA DE ENCINO</v>
      </c>
      <c r="E431" s="8" t="str">
        <f>VLOOKUP($C431,'1851'!$C:$J,3,FALSE)</f>
        <v>Verdes</v>
      </c>
      <c r="H431" s="8">
        <f>VLOOKUP($C431,'1851'!$C:$J,6,FALSE)</f>
        <v>107</v>
      </c>
      <c r="I431" s="8">
        <f>VLOOKUP($C431,'1851'!$C:$J,7,FALSE)</f>
        <v>171</v>
      </c>
      <c r="J431" s="8">
        <f>VLOOKUP($C431,'1851'!$C:$J,8,FALSE)</f>
        <v>122</v>
      </c>
      <c r="K431" s="8" t="s">
        <v>11</v>
      </c>
      <c r="L431" s="8" t="s">
        <v>29</v>
      </c>
    </row>
    <row r="432" ht="14.25" customHeight="1">
      <c r="A432" s="8" t="s">
        <v>3072</v>
      </c>
      <c r="B432" s="8" t="s">
        <v>168</v>
      </c>
      <c r="C432" s="8" t="s">
        <v>538</v>
      </c>
      <c r="D432" s="8" t="str">
        <f t="array" ref="D432">XLOOKUP(C432,'1851'!C:C,'1851'!D:D)</f>
        <v>PELUCHE</v>
      </c>
      <c r="E432" s="8" t="str">
        <f>VLOOKUP($C432,'1851'!$C:$J,3,FALSE)</f>
        <v>Verdes</v>
      </c>
      <c r="F432" s="8" t="str">
        <f>VLOOKUP($C432,'1851'!$C:$J,4,FALSE)</f>
        <v>Pasteles</v>
      </c>
      <c r="H432" s="8">
        <f>VLOOKUP($C432,'1851'!$C:$J,6,FALSE)</f>
        <v>217</v>
      </c>
      <c r="I432" s="8">
        <f>VLOOKUP($C432,'1851'!$C:$J,7,FALSE)</f>
        <v>237</v>
      </c>
      <c r="J432" s="8">
        <f>VLOOKUP($C432,'1851'!$C:$J,8,FALSE)</f>
        <v>216</v>
      </c>
      <c r="K432" s="8" t="s">
        <v>11</v>
      </c>
      <c r="L432" s="8" t="s">
        <v>29</v>
      </c>
    </row>
    <row r="433" ht="14.25" customHeight="1">
      <c r="A433" s="8" t="s">
        <v>3072</v>
      </c>
      <c r="B433" s="8" t="s">
        <v>168</v>
      </c>
      <c r="C433" s="8" t="s">
        <v>540</v>
      </c>
      <c r="D433" s="8" t="str">
        <f t="array" ref="D433">XLOOKUP(C433,'1851'!C:C,'1851'!D:D)</f>
        <v>GOTITA DE MENTA</v>
      </c>
      <c r="E433" s="8" t="str">
        <f>VLOOKUP($C433,'1851'!$C:$J,3,FALSE)</f>
        <v>Verdes</v>
      </c>
      <c r="F433" s="8" t="str">
        <f>VLOOKUP($C433,'1851'!$C:$J,4,FALSE)</f>
        <v>Pasteles</v>
      </c>
      <c r="H433" s="8">
        <f>VLOOKUP($C433,'1851'!$C:$J,6,FALSE)</f>
        <v>197</v>
      </c>
      <c r="I433" s="8">
        <f>VLOOKUP($C433,'1851'!$C:$J,7,FALSE)</f>
        <v>228</v>
      </c>
      <c r="J433" s="8">
        <f>VLOOKUP($C433,'1851'!$C:$J,8,FALSE)</f>
        <v>199</v>
      </c>
      <c r="K433" s="8" t="s">
        <v>11</v>
      </c>
      <c r="L433" s="8" t="s">
        <v>29</v>
      </c>
    </row>
    <row r="434" ht="14.25" customHeight="1">
      <c r="A434" s="8" t="s">
        <v>3072</v>
      </c>
      <c r="B434" s="8" t="s">
        <v>814</v>
      </c>
      <c r="C434" s="8" t="s">
        <v>1393</v>
      </c>
      <c r="D434" s="8" t="str">
        <f t="array" ref="D434">XLOOKUP(C434,'1851'!C:C,'1851'!D:D)</f>
        <v>ESENCIA FLORAL</v>
      </c>
      <c r="E434" s="8" t="str">
        <f>VLOOKUP($C434,'1851'!$C:$J,3,FALSE)</f>
        <v>Verdes</v>
      </c>
      <c r="F434" s="8" t="str">
        <f>VLOOKUP($C434,'1851'!$C:$J,4,FALSE)</f>
        <v/>
      </c>
      <c r="H434" s="8">
        <f>VLOOKUP($C434,'1851'!$C:$J,6,FALSE)</f>
        <v>160</v>
      </c>
      <c r="I434" s="8">
        <f>VLOOKUP($C434,'1851'!$C:$J,7,FALSE)</f>
        <v>206</v>
      </c>
      <c r="J434" s="8">
        <f>VLOOKUP($C434,'1851'!$C:$J,8,FALSE)</f>
        <v>164</v>
      </c>
      <c r="K434" s="8" t="s">
        <v>11</v>
      </c>
      <c r="L434" s="8" t="s">
        <v>29</v>
      </c>
    </row>
    <row r="435" ht="14.25" customHeight="1">
      <c r="A435" s="8" t="s">
        <v>3072</v>
      </c>
      <c r="B435" s="8" t="s">
        <v>817</v>
      </c>
      <c r="C435" s="8" t="s">
        <v>1395</v>
      </c>
      <c r="D435" s="8" t="str">
        <f t="array" ref="D435">XLOOKUP(C435,'1851'!C:C,'1851'!D:D)</f>
        <v>HIERBAS DE OLOR</v>
      </c>
      <c r="E435" s="8" t="str">
        <f>VLOOKUP($C435,'1851'!$C:$J,3,FALSE)</f>
        <v>Verdes</v>
      </c>
      <c r="F435" s="8" t="str">
        <f>VLOOKUP($C435,'1851'!$C:$J,4,FALSE)</f>
        <v/>
      </c>
      <c r="H435" s="8">
        <f>VLOOKUP($C435,'1851'!$C:$J,6,FALSE)</f>
        <v>132</v>
      </c>
      <c r="I435" s="8">
        <f>VLOOKUP($C435,'1851'!$C:$J,7,FALSE)</f>
        <v>183</v>
      </c>
      <c r="J435" s="8">
        <f>VLOOKUP($C435,'1851'!$C:$J,8,FALSE)</f>
        <v>134</v>
      </c>
      <c r="K435" s="8" t="s">
        <v>11</v>
      </c>
      <c r="L435" s="8" t="s">
        <v>29</v>
      </c>
    </row>
    <row r="436" ht="14.25" customHeight="1">
      <c r="A436" s="8" t="s">
        <v>3072</v>
      </c>
      <c r="B436" s="8" t="s">
        <v>817</v>
      </c>
      <c r="C436" s="8" t="s">
        <v>1397</v>
      </c>
      <c r="D436" s="8" t="str">
        <f t="array" ref="D436">XLOOKUP(C436,'1851'!C:C,'1851'!D:D)</f>
        <v>CHIPINQUE</v>
      </c>
      <c r="E436" s="8" t="str">
        <f>VLOOKUP($C436,'1851'!$C:$J,3,FALSE)</f>
        <v>Verdes</v>
      </c>
      <c r="F436" s="8" t="str">
        <f>VLOOKUP($C436,'1851'!$C:$J,4,FALSE)</f>
        <v/>
      </c>
      <c r="H436" s="8">
        <f>VLOOKUP($C436,'1851'!$C:$J,6,FALSE)</f>
        <v>114</v>
      </c>
      <c r="I436" s="8">
        <f>VLOOKUP($C436,'1851'!$C:$J,7,FALSE)</f>
        <v>167</v>
      </c>
      <c r="J436" s="8">
        <f>VLOOKUP($C436,'1851'!$C:$J,8,FALSE)</f>
        <v>116</v>
      </c>
      <c r="K436" s="8" t="s">
        <v>11</v>
      </c>
      <c r="L436" s="8" t="s">
        <v>29</v>
      </c>
    </row>
    <row r="437" ht="14.25" customHeight="1">
      <c r="A437" s="8" t="s">
        <v>3072</v>
      </c>
      <c r="B437" s="8" t="s">
        <v>168</v>
      </c>
      <c r="C437" s="8" t="s">
        <v>542</v>
      </c>
      <c r="D437" s="8" t="str">
        <f t="array" ref="D437">XLOOKUP(C437,'1851'!C:C,'1851'!D:D)</f>
        <v>SER DE LUZ</v>
      </c>
      <c r="E437" s="8" t="str">
        <f>VLOOKUP($C437,'1851'!$C:$J,3,FALSE)</f>
        <v>Verdes</v>
      </c>
      <c r="F437" s="8" t="str">
        <f>VLOOKUP($C437,'1851'!$C:$J,4,FALSE)</f>
        <v>Pasteles</v>
      </c>
      <c r="H437" s="8">
        <f>VLOOKUP($C437,'1851'!$C:$J,6,FALSE)</f>
        <v>211</v>
      </c>
      <c r="I437" s="8">
        <f>VLOOKUP($C437,'1851'!$C:$J,7,FALSE)</f>
        <v>236</v>
      </c>
      <c r="J437" s="8">
        <f>VLOOKUP($C437,'1851'!$C:$J,8,FALSE)</f>
        <v>218</v>
      </c>
      <c r="K437" s="8" t="s">
        <v>11</v>
      </c>
      <c r="L437" s="8" t="s">
        <v>29</v>
      </c>
    </row>
    <row r="438" ht="14.25" customHeight="1">
      <c r="A438" s="8" t="s">
        <v>3072</v>
      </c>
      <c r="B438" s="8" t="s">
        <v>168</v>
      </c>
      <c r="C438" s="8" t="s">
        <v>544</v>
      </c>
      <c r="D438" s="8" t="str">
        <f t="array" ref="D438">XLOOKUP(C438,'1851'!C:C,'1851'!D:D)</f>
        <v>LIMA LIMÓN</v>
      </c>
      <c r="E438" s="8" t="str">
        <f>VLOOKUP($C438,'1851'!$C:$J,3,FALSE)</f>
        <v>Verdes</v>
      </c>
      <c r="F438" s="8" t="str">
        <f>VLOOKUP($C438,'1851'!$C:$J,4,FALSE)</f>
        <v>Pasteles</v>
      </c>
      <c r="H438" s="8">
        <f>VLOOKUP($C438,'1851'!$C:$J,6,FALSE)</f>
        <v>180</v>
      </c>
      <c r="I438" s="8">
        <f>VLOOKUP($C438,'1851'!$C:$J,7,FALSE)</f>
        <v>222</v>
      </c>
      <c r="J438" s="8">
        <f>VLOOKUP($C438,'1851'!$C:$J,8,FALSE)</f>
        <v>193</v>
      </c>
      <c r="K438" s="8" t="s">
        <v>11</v>
      </c>
      <c r="L438" s="8" t="s">
        <v>29</v>
      </c>
    </row>
    <row r="439" ht="14.25" customHeight="1">
      <c r="A439" s="8" t="s">
        <v>3072</v>
      </c>
      <c r="B439" s="8" t="s">
        <v>814</v>
      </c>
      <c r="C439" s="8" t="s">
        <v>1401</v>
      </c>
      <c r="D439" s="8" t="str">
        <f t="array" ref="D439">XLOOKUP(C439,'1851'!C:C,'1851'!D:D)</f>
        <v>PRADERA DE ÁLAMOS</v>
      </c>
      <c r="E439" s="8" t="str">
        <f>VLOOKUP($C439,'1851'!$C:$J,3,FALSE)</f>
        <v>Verdes</v>
      </c>
      <c r="H439" s="8">
        <f>VLOOKUP($C439,'1851'!$C:$J,6,FALSE)</f>
        <v>138</v>
      </c>
      <c r="I439" s="8">
        <f>VLOOKUP($C439,'1851'!$C:$J,7,FALSE)</f>
        <v>201</v>
      </c>
      <c r="J439" s="8">
        <f>VLOOKUP($C439,'1851'!$C:$J,8,FALSE)</f>
        <v>162</v>
      </c>
      <c r="K439" s="8" t="s">
        <v>11</v>
      </c>
      <c r="L439" s="8" t="s">
        <v>29</v>
      </c>
    </row>
    <row r="440" ht="14.25" customHeight="1">
      <c r="A440" s="8" t="s">
        <v>3072</v>
      </c>
      <c r="B440" s="8" t="s">
        <v>817</v>
      </c>
      <c r="C440" s="8" t="s">
        <v>1403</v>
      </c>
      <c r="D440" s="8" t="str">
        <f t="array" ref="D440">XLOOKUP(C440,'1851'!C:C,'1851'!D:D)</f>
        <v>HOJA SEN</v>
      </c>
      <c r="E440" s="8" t="str">
        <f>VLOOKUP($C440,'1851'!$C:$J,3,FALSE)</f>
        <v>Verdes</v>
      </c>
      <c r="H440" s="8">
        <f>VLOOKUP($C440,'1851'!$C:$J,6,FALSE)</f>
        <v>121</v>
      </c>
      <c r="I440" s="8">
        <f>VLOOKUP($C440,'1851'!$C:$J,7,FALSE)</f>
        <v>191</v>
      </c>
      <c r="J440" s="8">
        <f>VLOOKUP($C440,'1851'!$C:$J,8,FALSE)</f>
        <v>151</v>
      </c>
      <c r="K440" s="8" t="s">
        <v>11</v>
      </c>
      <c r="L440" s="8" t="s">
        <v>29</v>
      </c>
    </row>
    <row r="441" ht="14.25" customHeight="1">
      <c r="A441" s="8" t="s">
        <v>3072</v>
      </c>
      <c r="B441" s="8" t="s">
        <v>817</v>
      </c>
      <c r="C441" s="8" t="s">
        <v>1405</v>
      </c>
      <c r="D441" s="8" t="str">
        <f t="array" ref="D441">XLOOKUP(C441,'1851'!C:C,'1851'!D:D)</f>
        <v>VERDE PICANTE</v>
      </c>
      <c r="E441" s="8" t="str">
        <f>VLOOKUP($C441,'1851'!$C:$J,3,FALSE)</f>
        <v>Verdes</v>
      </c>
      <c r="H441" s="8">
        <f>VLOOKUP($C441,'1851'!$C:$J,6,FALSE)</f>
        <v>91</v>
      </c>
      <c r="I441" s="8">
        <f>VLOOKUP($C441,'1851'!$C:$J,7,FALSE)</f>
        <v>170</v>
      </c>
      <c r="J441" s="8">
        <f>VLOOKUP($C441,'1851'!$C:$J,8,FALSE)</f>
        <v>127</v>
      </c>
      <c r="K441" s="8" t="s">
        <v>11</v>
      </c>
      <c r="L441" s="8" t="s">
        <v>29</v>
      </c>
    </row>
    <row r="442" ht="14.25" customHeight="1">
      <c r="A442" s="8" t="s">
        <v>3072</v>
      </c>
      <c r="B442" s="8" t="s">
        <v>168</v>
      </c>
      <c r="C442" s="8" t="s">
        <v>550</v>
      </c>
      <c r="D442" s="8" t="str">
        <f t="array" ref="D442">XLOOKUP(C442,'1851'!C:C,'1851'!D:D)</f>
        <v>MIRADA DULCE</v>
      </c>
      <c r="E442" s="8" t="str">
        <f>VLOOKUP($C442,'1851'!$C:$J,3,FALSE)</f>
        <v>Verdes</v>
      </c>
      <c r="H442" s="8">
        <f>VLOOKUP($C442,'1851'!$C:$J,6,FALSE)</f>
        <v>215</v>
      </c>
      <c r="I442" s="8">
        <f>VLOOKUP($C442,'1851'!$C:$J,7,FALSE)</f>
        <v>238</v>
      </c>
      <c r="J442" s="8">
        <f>VLOOKUP($C442,'1851'!$C:$J,8,FALSE)</f>
        <v>226</v>
      </c>
      <c r="K442" s="8" t="s">
        <v>11</v>
      </c>
      <c r="L442" s="8" t="s">
        <v>29</v>
      </c>
    </row>
    <row r="443" ht="14.25" customHeight="1">
      <c r="A443" s="8" t="s">
        <v>3072</v>
      </c>
      <c r="B443" s="8" t="s">
        <v>168</v>
      </c>
      <c r="C443" s="8" t="s">
        <v>552</v>
      </c>
      <c r="D443" s="8" t="str">
        <f t="array" ref="D443">XLOOKUP(C443,'1851'!C:C,'1851'!D:D)</f>
        <v>CASITA DE VERANO</v>
      </c>
      <c r="E443" s="8" t="str">
        <f>VLOOKUP($C443,'1851'!$C:$J,3,FALSE)</f>
        <v>Verdes</v>
      </c>
      <c r="H443" s="8">
        <f>VLOOKUP($C443,'1851'!$C:$J,6,FALSE)</f>
        <v>163</v>
      </c>
      <c r="I443" s="8">
        <f>VLOOKUP($C443,'1851'!$C:$J,7,FALSE)</f>
        <v>223</v>
      </c>
      <c r="J443" s="8">
        <f>VLOOKUP($C443,'1851'!$C:$J,8,FALSE)</f>
        <v>201</v>
      </c>
      <c r="K443" s="8" t="s">
        <v>11</v>
      </c>
      <c r="L443" s="8" t="s">
        <v>29</v>
      </c>
    </row>
    <row r="444" ht="14.25" customHeight="1">
      <c r="A444" s="8" t="s">
        <v>3072</v>
      </c>
      <c r="B444" s="8" t="s">
        <v>814</v>
      </c>
      <c r="C444" s="8" t="s">
        <v>1409</v>
      </c>
      <c r="D444" s="8" t="str">
        <f t="array" ref="D444">XLOOKUP(C444,'1851'!C:C,'1851'!D:D)</f>
        <v>RUDA</v>
      </c>
      <c r="E444" s="8" t="str">
        <f>VLOOKUP($C444,'1851'!$C:$J,3,FALSE)</f>
        <v>Verdes</v>
      </c>
      <c r="F444" s="8" t="str">
        <f>VLOOKUP($C444,'1851'!$C:$J,4,FALSE)</f>
        <v/>
      </c>
      <c r="H444" s="8">
        <f>VLOOKUP($C444,'1851'!$C:$J,6,FALSE)</f>
        <v>124</v>
      </c>
      <c r="I444" s="8">
        <f>VLOOKUP($C444,'1851'!$C:$J,7,FALSE)</f>
        <v>203</v>
      </c>
      <c r="J444" s="8">
        <f>VLOOKUP($C444,'1851'!$C:$J,8,FALSE)</f>
        <v>174</v>
      </c>
      <c r="K444" s="8" t="s">
        <v>11</v>
      </c>
      <c r="L444" s="8" t="s">
        <v>29</v>
      </c>
    </row>
    <row r="445" ht="14.25" customHeight="1">
      <c r="A445" s="8" t="s">
        <v>3072</v>
      </c>
      <c r="B445" s="8" t="s">
        <v>817</v>
      </c>
      <c r="C445" s="8" t="s">
        <v>1411</v>
      </c>
      <c r="D445" s="8" t="str">
        <f t="array" ref="D445">XLOOKUP(C445,'1851'!C:C,'1851'!D:D)</f>
        <v>BOSQUES LEJANOS</v>
      </c>
      <c r="E445" s="8" t="str">
        <f>VLOOKUP($C445,'1851'!$C:$J,3,FALSE)</f>
        <v>Verdes</v>
      </c>
      <c r="F445" s="8" t="str">
        <f>VLOOKUP($C445,'1851'!$C:$J,4,FALSE)</f>
        <v/>
      </c>
      <c r="H445" s="8">
        <f>VLOOKUP($C445,'1851'!$C:$J,6,FALSE)</f>
        <v>101</v>
      </c>
      <c r="I445" s="8">
        <f>VLOOKUP($C445,'1851'!$C:$J,7,FALSE)</f>
        <v>189</v>
      </c>
      <c r="J445" s="8">
        <f>VLOOKUP($C445,'1851'!$C:$J,8,FALSE)</f>
        <v>154</v>
      </c>
      <c r="K445" s="8" t="s">
        <v>11</v>
      </c>
      <c r="L445" s="8" t="s">
        <v>29</v>
      </c>
    </row>
    <row r="446" ht="14.25" customHeight="1">
      <c r="A446" s="8" t="s">
        <v>3072</v>
      </c>
      <c r="B446" s="8" t="s">
        <v>817</v>
      </c>
      <c r="C446" s="8" t="s">
        <v>1413</v>
      </c>
      <c r="D446" s="8" t="str">
        <f t="array" ref="D446">XLOOKUP(C446,'1851'!C:C,'1851'!D:D)</f>
        <v>JUGO VERDE</v>
      </c>
      <c r="E446" s="8" t="str">
        <f>VLOOKUP($C446,'1851'!$C:$J,3,FALSE)</f>
        <v>Verdes</v>
      </c>
      <c r="F446" s="8" t="str">
        <f>VLOOKUP($C446,'1851'!$C:$J,4,FALSE)</f>
        <v/>
      </c>
      <c r="H446" s="8">
        <f>VLOOKUP($C446,'1851'!$C:$J,6,FALSE)</f>
        <v>72</v>
      </c>
      <c r="I446" s="8">
        <f>VLOOKUP($C446,'1851'!$C:$J,7,FALSE)</f>
        <v>172</v>
      </c>
      <c r="J446" s="8">
        <f>VLOOKUP($C446,'1851'!$C:$J,8,FALSE)</f>
        <v>133</v>
      </c>
      <c r="K446" s="8" t="s">
        <v>11</v>
      </c>
      <c r="L446" s="8" t="s">
        <v>29</v>
      </c>
    </row>
    <row r="447" ht="14.25" customHeight="1">
      <c r="A447" s="8" t="s">
        <v>3072</v>
      </c>
      <c r="B447" s="8" t="s">
        <v>168</v>
      </c>
      <c r="C447" s="8" t="s">
        <v>558</v>
      </c>
      <c r="D447" s="8" t="str">
        <f t="array" ref="D447">XLOOKUP(C447,'1851'!C:C,'1851'!D:D)</f>
        <v>AGUA TERMAL</v>
      </c>
      <c r="E447" s="8" t="str">
        <f>VLOOKUP($C447,'1851'!$C:$J,3,FALSE)</f>
        <v>Verdes</v>
      </c>
      <c r="F447" s="8" t="str">
        <f>VLOOKUP($C447,'1851'!$C:$J,4,FALSE)</f>
        <v>Pasteles</v>
      </c>
      <c r="H447" s="8">
        <f>VLOOKUP($C447,'1851'!$C:$J,6,FALSE)</f>
        <v>192</v>
      </c>
      <c r="I447" s="8">
        <f>VLOOKUP($C447,'1851'!$C:$J,7,FALSE)</f>
        <v>232</v>
      </c>
      <c r="J447" s="8">
        <f>VLOOKUP($C447,'1851'!$C:$J,8,FALSE)</f>
        <v>216</v>
      </c>
      <c r="K447" s="8" t="s">
        <v>11</v>
      </c>
      <c r="L447" s="8" t="s">
        <v>29</v>
      </c>
    </row>
    <row r="448" ht="14.25" customHeight="1">
      <c r="A448" s="8" t="s">
        <v>3072</v>
      </c>
      <c r="B448" s="8" t="s">
        <v>168</v>
      </c>
      <c r="C448" s="8" t="s">
        <v>560</v>
      </c>
      <c r="D448" s="8" t="str">
        <f t="array" ref="D448">XLOOKUP(C448,'1851'!C:C,'1851'!D:D)</f>
        <v>VIVAZ</v>
      </c>
      <c r="E448" s="8" t="str">
        <f>VLOOKUP($C448,'1851'!$C:$J,3,FALSE)</f>
        <v>Verdes</v>
      </c>
      <c r="F448" s="8" t="str">
        <f>VLOOKUP($C448,'1851'!$C:$J,4,FALSE)</f>
        <v>Pasteles</v>
      </c>
      <c r="H448" s="8">
        <f>VLOOKUP($C448,'1851'!$C:$J,6,FALSE)</f>
        <v>174</v>
      </c>
      <c r="I448" s="8">
        <f>VLOOKUP($C448,'1851'!$C:$J,7,FALSE)</f>
        <v>226</v>
      </c>
      <c r="J448" s="8">
        <f>VLOOKUP($C448,'1851'!$C:$J,8,FALSE)</f>
        <v>206</v>
      </c>
      <c r="K448" s="8" t="s">
        <v>11</v>
      </c>
      <c r="L448" s="8" t="s">
        <v>29</v>
      </c>
    </row>
    <row r="449" ht="14.25" customHeight="1">
      <c r="A449" s="8" t="s">
        <v>3072</v>
      </c>
      <c r="B449" s="8" t="s">
        <v>814</v>
      </c>
      <c r="C449" s="8" t="s">
        <v>1417</v>
      </c>
      <c r="D449" s="8" t="str">
        <f t="array" ref="D449">XLOOKUP(C449,'1851'!C:C,'1851'!D:D)</f>
        <v>A MI MANERA</v>
      </c>
      <c r="E449" s="8" t="str">
        <f>VLOOKUP($C449,'1851'!$C:$J,3,FALSE)</f>
        <v>Verdes</v>
      </c>
      <c r="F449" s="8" t="str">
        <f>VLOOKUP($C449,'1851'!$C:$J,4,FALSE)</f>
        <v/>
      </c>
      <c r="H449" s="8">
        <f>VLOOKUP($C449,'1851'!$C:$J,6,FALSE)</f>
        <v>128</v>
      </c>
      <c r="I449" s="8">
        <f>VLOOKUP($C449,'1851'!$C:$J,7,FALSE)</f>
        <v>203</v>
      </c>
      <c r="J449" s="8">
        <f>VLOOKUP($C449,'1851'!$C:$J,8,FALSE)</f>
        <v>174</v>
      </c>
      <c r="K449" s="8" t="s">
        <v>11</v>
      </c>
      <c r="L449" s="8" t="s">
        <v>29</v>
      </c>
    </row>
    <row r="450" ht="14.25" customHeight="1">
      <c r="A450" s="8" t="s">
        <v>3072</v>
      </c>
      <c r="B450" s="8" t="s">
        <v>817</v>
      </c>
      <c r="C450" s="8" t="s">
        <v>1419</v>
      </c>
      <c r="D450" s="8" t="str">
        <f t="array" ref="D450">XLOOKUP(C450,'1851'!C:C,'1851'!D:D)</f>
        <v>TRÉBOL DE 4 HOJAS</v>
      </c>
      <c r="E450" s="8" t="str">
        <f>VLOOKUP($C450,'1851'!$C:$J,3,FALSE)</f>
        <v>Verdes</v>
      </c>
      <c r="F450" s="8" t="str">
        <f>VLOOKUP($C450,'1851'!$C:$J,4,FALSE)</f>
        <v/>
      </c>
      <c r="H450" s="8">
        <f>VLOOKUP($C450,'1851'!$C:$J,6,FALSE)</f>
        <v>104</v>
      </c>
      <c r="I450" s="8">
        <f>VLOOKUP($C450,'1851'!$C:$J,7,FALSE)</f>
        <v>190</v>
      </c>
      <c r="J450" s="8">
        <f>VLOOKUP($C450,'1851'!$C:$J,8,FALSE)</f>
        <v>154</v>
      </c>
      <c r="K450" s="8" t="s">
        <v>11</v>
      </c>
      <c r="L450" s="8" t="s">
        <v>29</v>
      </c>
    </row>
    <row r="451" ht="14.25" customHeight="1">
      <c r="A451" s="8" t="s">
        <v>3072</v>
      </c>
      <c r="B451" s="8" t="s">
        <v>817</v>
      </c>
      <c r="C451" s="8" t="s">
        <v>1421</v>
      </c>
      <c r="D451" s="8" t="str">
        <f t="array" ref="D451">XLOOKUP(C451,'1851'!C:C,'1851'!D:D)</f>
        <v>BRILLO DE JADE</v>
      </c>
      <c r="E451" s="8" t="str">
        <f>VLOOKUP($C451,'1851'!$C:$J,3,FALSE)</f>
        <v>Verdes</v>
      </c>
      <c r="F451" s="8" t="str">
        <f>VLOOKUP($C451,'1851'!$C:$J,4,FALSE)</f>
        <v/>
      </c>
      <c r="H451" s="8">
        <f>VLOOKUP($C451,'1851'!$C:$J,6,FALSE)</f>
        <v>74</v>
      </c>
      <c r="I451" s="8">
        <f>VLOOKUP($C451,'1851'!$C:$J,7,FALSE)</f>
        <v>170</v>
      </c>
      <c r="J451" s="8">
        <f>VLOOKUP($C451,'1851'!$C:$J,8,FALSE)</f>
        <v>130</v>
      </c>
      <c r="K451" s="8" t="s">
        <v>11</v>
      </c>
      <c r="L451" s="8" t="s">
        <v>29</v>
      </c>
    </row>
    <row r="452" ht="14.25" customHeight="1">
      <c r="A452" s="8" t="s">
        <v>3072</v>
      </c>
      <c r="B452" s="8" t="s">
        <v>168</v>
      </c>
      <c r="C452" s="8" t="s">
        <v>566</v>
      </c>
      <c r="D452" s="8" t="str">
        <f t="array" ref="D452">XLOOKUP(C452,'1851'!C:C,'1851'!D:D)</f>
        <v>ATRAPASUEÑOS</v>
      </c>
      <c r="E452" s="8" t="str">
        <f>VLOOKUP($C452,'1851'!$C:$J,3,FALSE)</f>
        <v>Verdes</v>
      </c>
      <c r="F452" s="8" t="str">
        <f>VLOOKUP($C452,'1851'!$C:$J,4,FALSE)</f>
        <v/>
      </c>
      <c r="H452" s="8">
        <f>VLOOKUP($C452,'1851'!$C:$J,6,FALSE)</f>
        <v>203</v>
      </c>
      <c r="I452" s="8">
        <f>VLOOKUP($C452,'1851'!$C:$J,7,FALSE)</f>
        <v>233</v>
      </c>
      <c r="J452" s="8">
        <f>VLOOKUP($C452,'1851'!$C:$J,8,FALSE)</f>
        <v>224</v>
      </c>
      <c r="K452" s="8" t="s">
        <v>11</v>
      </c>
      <c r="L452" s="8" t="s">
        <v>29</v>
      </c>
    </row>
    <row r="453" ht="14.25" customHeight="1">
      <c r="A453" s="8" t="s">
        <v>3072</v>
      </c>
      <c r="B453" s="8" t="s">
        <v>168</v>
      </c>
      <c r="C453" s="8" t="s">
        <v>568</v>
      </c>
      <c r="D453" s="8" t="str">
        <f t="array" ref="D453">XLOOKUP(C453,'1851'!C:C,'1851'!D:D)</f>
        <v>TOTALMENTE FRESCA</v>
      </c>
      <c r="E453" s="8" t="str">
        <f>VLOOKUP($C453,'1851'!$C:$J,3,FALSE)</f>
        <v>Verdes</v>
      </c>
      <c r="F453" s="8" t="str">
        <f>VLOOKUP($C453,'1851'!$C:$J,4,FALSE)</f>
        <v/>
      </c>
      <c r="H453" s="8">
        <f>VLOOKUP($C453,'1851'!$C:$J,6,FALSE)</f>
        <v>183</v>
      </c>
      <c r="I453" s="8">
        <f>VLOOKUP($C453,'1851'!$C:$J,7,FALSE)</f>
        <v>226</v>
      </c>
      <c r="J453" s="8">
        <f>VLOOKUP($C453,'1851'!$C:$J,8,FALSE)</f>
        <v>217</v>
      </c>
      <c r="K453" s="8" t="s">
        <v>11</v>
      </c>
      <c r="L453" s="8" t="s">
        <v>29</v>
      </c>
    </row>
    <row r="454" ht="14.25" customHeight="1">
      <c r="A454" s="8" t="s">
        <v>3072</v>
      </c>
      <c r="B454" s="8" t="s">
        <v>814</v>
      </c>
      <c r="C454" s="8" t="s">
        <v>1425</v>
      </c>
      <c r="D454" s="8" t="str">
        <f t="array" ref="D454">XLOOKUP(C454,'1851'!C:C,'1851'!D:D)</f>
        <v>A BUEN PUERTO</v>
      </c>
      <c r="E454" s="8" t="str">
        <f>VLOOKUP($C454,'1851'!$C:$J,3,FALSE)</f>
        <v>Verdes</v>
      </c>
      <c r="F454" s="8" t="str">
        <f>VLOOKUP($C454,'1851'!$C:$J,4,FALSE)</f>
        <v/>
      </c>
      <c r="H454" s="8">
        <f>VLOOKUP($C454,'1851'!$C:$J,6,FALSE)</f>
        <v>142</v>
      </c>
      <c r="I454" s="8">
        <f>VLOOKUP($C454,'1851'!$C:$J,7,FALSE)</f>
        <v>204</v>
      </c>
      <c r="J454" s="8">
        <f>VLOOKUP($C454,'1851'!$C:$J,8,FALSE)</f>
        <v>193</v>
      </c>
      <c r="K454" s="8" t="s">
        <v>11</v>
      </c>
      <c r="L454" s="8" t="s">
        <v>29</v>
      </c>
    </row>
    <row r="455" ht="14.25" customHeight="1">
      <c r="A455" s="8" t="s">
        <v>3072</v>
      </c>
      <c r="B455" s="8" t="s">
        <v>817</v>
      </c>
      <c r="C455" s="8" t="s">
        <v>1427</v>
      </c>
      <c r="D455" s="8" t="str">
        <f t="array" ref="D455">XLOOKUP(C455,'1851'!C:C,'1851'!D:D)</f>
        <v>BROTES TIERNOS</v>
      </c>
      <c r="E455" s="8" t="str">
        <f>VLOOKUP($C455,'1851'!$C:$J,3,FALSE)</f>
        <v>Verdes</v>
      </c>
      <c r="F455" s="8" t="str">
        <f>VLOOKUP($C455,'1851'!$C:$J,4,FALSE)</f>
        <v/>
      </c>
      <c r="H455" s="8">
        <f>VLOOKUP($C455,'1851'!$C:$J,6,FALSE)</f>
        <v>106</v>
      </c>
      <c r="I455" s="8">
        <f>VLOOKUP($C455,'1851'!$C:$J,7,FALSE)</f>
        <v>180</v>
      </c>
      <c r="J455" s="8">
        <f>VLOOKUP($C455,'1851'!$C:$J,8,FALSE)</f>
        <v>167</v>
      </c>
      <c r="K455" s="8" t="s">
        <v>11</v>
      </c>
      <c r="L455" s="8" t="s">
        <v>29</v>
      </c>
    </row>
    <row r="456" ht="14.25" customHeight="1">
      <c r="A456" s="8" t="s">
        <v>3072</v>
      </c>
      <c r="B456" s="8" t="s">
        <v>817</v>
      </c>
      <c r="C456" s="8" t="s">
        <v>1429</v>
      </c>
      <c r="D456" s="8" t="str">
        <f t="array" ref="D456">XLOOKUP(C456,'1851'!C:C,'1851'!D:D)</f>
        <v>CHIMICHURRI</v>
      </c>
      <c r="E456" s="8" t="str">
        <f>VLOOKUP($C456,'1851'!$C:$J,3,FALSE)</f>
        <v>Verdes</v>
      </c>
      <c r="F456" s="8" t="str">
        <f>VLOOKUP($C456,'1851'!$C:$J,4,FALSE)</f>
        <v/>
      </c>
      <c r="H456" s="8">
        <f>VLOOKUP($C456,'1851'!$C:$J,6,FALSE)</f>
        <v>76</v>
      </c>
      <c r="I456" s="8">
        <f>VLOOKUP($C456,'1851'!$C:$J,7,FALSE)</f>
        <v>158</v>
      </c>
      <c r="J456" s="8">
        <f>VLOOKUP($C456,'1851'!$C:$J,8,FALSE)</f>
        <v>143</v>
      </c>
      <c r="K456" s="8" t="s">
        <v>11</v>
      </c>
      <c r="L456" s="8" t="s">
        <v>29</v>
      </c>
    </row>
    <row r="457" ht="14.25" customHeight="1">
      <c r="A457" s="8" t="s">
        <v>3072</v>
      </c>
      <c r="B457" s="8" t="s">
        <v>168</v>
      </c>
      <c r="C457" s="8" t="s">
        <v>576</v>
      </c>
      <c r="D457" s="8" t="str">
        <f t="array" ref="D457">XLOOKUP(C457,'1851'!C:C,'1851'!D:D)</f>
        <v>NATIVIDAD</v>
      </c>
      <c r="E457" s="8" t="str">
        <f>VLOOKUP($C457,'1851'!$C:$J,3,FALSE)</f>
        <v>Verdes</v>
      </c>
      <c r="F457" s="8" t="str">
        <f>VLOOKUP($C457,'1851'!$C:$J,4,FALSE)</f>
        <v/>
      </c>
      <c r="H457" s="8">
        <f>VLOOKUP($C457,'1851'!$C:$J,6,FALSE)</f>
        <v>206</v>
      </c>
      <c r="I457" s="8">
        <f>VLOOKUP($C457,'1851'!$C:$J,7,FALSE)</f>
        <v>238</v>
      </c>
      <c r="J457" s="8">
        <f>VLOOKUP($C457,'1851'!$C:$J,8,FALSE)</f>
        <v>226</v>
      </c>
      <c r="K457" s="8" t="s">
        <v>11</v>
      </c>
      <c r="L457" s="8" t="s">
        <v>29</v>
      </c>
    </row>
    <row r="458" ht="14.25" customHeight="1">
      <c r="A458" s="8" t="s">
        <v>3072</v>
      </c>
      <c r="B458" s="8" t="s">
        <v>168</v>
      </c>
      <c r="C458" s="8" t="s">
        <v>562</v>
      </c>
      <c r="D458" s="8" t="str">
        <f t="array" ref="D458">XLOOKUP(C458,'1851'!C:C,'1851'!D:D)</f>
        <v>SIEMPRE TUYO</v>
      </c>
      <c r="E458" s="8" t="str">
        <f>VLOOKUP($C458,'1851'!$C:$J,3,FALSE)</f>
        <v>Verdes</v>
      </c>
      <c r="F458" s="8" t="str">
        <f>VLOOKUP($C458,'1851'!$C:$J,4,FALSE)</f>
        <v>Pasteles</v>
      </c>
      <c r="H458" s="8">
        <f>VLOOKUP($C458,'1851'!$C:$J,6,FALSE)</f>
        <v>171</v>
      </c>
      <c r="I458" s="8">
        <f>VLOOKUP($C458,'1851'!$C:$J,7,FALSE)</f>
        <v>227</v>
      </c>
      <c r="J458" s="8">
        <f>VLOOKUP($C458,'1851'!$C:$J,8,FALSE)</f>
        <v>211</v>
      </c>
      <c r="K458" s="8" t="s">
        <v>11</v>
      </c>
      <c r="L458" s="8" t="s">
        <v>29</v>
      </c>
    </row>
    <row r="459" ht="14.25" customHeight="1">
      <c r="A459" s="8" t="s">
        <v>3072</v>
      </c>
      <c r="B459" s="8" t="s">
        <v>814</v>
      </c>
      <c r="C459" s="8" t="s">
        <v>1433</v>
      </c>
      <c r="D459" s="8" t="str">
        <f t="array" ref="D459">XLOOKUP(C459,'1851'!C:C,'1851'!D:D)</f>
        <v>CON BUENOS OJOS</v>
      </c>
      <c r="E459" s="8" t="str">
        <f>VLOOKUP($C459,'1851'!$C:$J,3,FALSE)</f>
        <v>Verdes</v>
      </c>
      <c r="F459" s="8" t="str">
        <f>VLOOKUP($C459,'1851'!$C:$J,4,FALSE)</f>
        <v>Pasteles</v>
      </c>
      <c r="H459" s="8">
        <f>VLOOKUP($C459,'1851'!$C:$J,6,FALSE)</f>
        <v>120</v>
      </c>
      <c r="I459" s="8">
        <f>VLOOKUP($C459,'1851'!$C:$J,7,FALSE)</f>
        <v>207</v>
      </c>
      <c r="J459" s="8">
        <f>VLOOKUP($C459,'1851'!$C:$J,8,FALSE)</f>
        <v>181</v>
      </c>
      <c r="K459" s="8" t="s">
        <v>11</v>
      </c>
      <c r="L459" s="8" t="s">
        <v>29</v>
      </c>
    </row>
    <row r="460" ht="14.25" customHeight="1">
      <c r="A460" s="8" t="s">
        <v>3072</v>
      </c>
      <c r="B460" s="8" t="s">
        <v>817</v>
      </c>
      <c r="C460" s="8" t="s">
        <v>1435</v>
      </c>
      <c r="D460" s="8" t="str">
        <f t="array" ref="D460">XLOOKUP(C460,'1851'!C:C,'1851'!D:D)</f>
        <v>HOJA ELEGANTE</v>
      </c>
      <c r="E460" s="8" t="str">
        <f>VLOOKUP($C460,'1851'!$C:$J,3,FALSE)</f>
        <v>Verdes</v>
      </c>
      <c r="F460" s="8" t="str">
        <f>VLOOKUP($C460,'1851'!$C:$J,4,FALSE)</f>
        <v>Pasteles</v>
      </c>
      <c r="H460" s="8">
        <f>VLOOKUP($C460,'1851'!$C:$J,6,FALSE)</f>
        <v>90</v>
      </c>
      <c r="I460" s="8">
        <f>VLOOKUP($C460,'1851'!$C:$J,7,FALSE)</f>
        <v>191</v>
      </c>
      <c r="J460" s="8">
        <f>VLOOKUP($C460,'1851'!$C:$J,8,FALSE)</f>
        <v>160</v>
      </c>
      <c r="K460" s="8" t="s">
        <v>11</v>
      </c>
      <c r="L460" s="8" t="s">
        <v>29</v>
      </c>
    </row>
    <row r="461" ht="14.25" customHeight="1">
      <c r="A461" s="8" t="s">
        <v>3072</v>
      </c>
      <c r="B461" s="8" t="s">
        <v>817</v>
      </c>
      <c r="C461" s="8" t="s">
        <v>1437</v>
      </c>
      <c r="D461" s="8" t="str">
        <f t="array" ref="D461">XLOOKUP(C461,'1851'!C:C,'1851'!D:D)</f>
        <v>SUEÑOS PERSAS</v>
      </c>
      <c r="E461" s="8" t="str">
        <f>VLOOKUP($C461,'1851'!$C:$J,3,FALSE)</f>
        <v>Verdes</v>
      </c>
      <c r="F461" s="8" t="str">
        <f>VLOOKUP($C461,'1851'!$C:$J,4,FALSE)</f>
        <v>Pasteles</v>
      </c>
      <c r="H461" s="8">
        <f>VLOOKUP($C461,'1851'!$C:$J,6,FALSE)</f>
        <v>57</v>
      </c>
      <c r="I461" s="8">
        <f>VLOOKUP($C461,'1851'!$C:$J,7,FALSE)</f>
        <v>176</v>
      </c>
      <c r="J461" s="8">
        <f>VLOOKUP($C461,'1851'!$C:$J,8,FALSE)</f>
        <v>141</v>
      </c>
      <c r="K461" s="8" t="s">
        <v>11</v>
      </c>
      <c r="L461" s="8" t="s">
        <v>29</v>
      </c>
    </row>
    <row r="462" ht="14.25" customHeight="1">
      <c r="A462" s="8" t="s">
        <v>3072</v>
      </c>
      <c r="B462" s="8" t="s">
        <v>168</v>
      </c>
      <c r="C462" s="8" t="s">
        <v>580</v>
      </c>
      <c r="D462" s="8" t="str">
        <f t="array" ref="D462">XLOOKUP(C462,'1851'!C:C,'1851'!D:D)</f>
        <v>FLOR DE SAL</v>
      </c>
      <c r="E462" s="8" t="str">
        <f>VLOOKUP($C462,'1851'!$C:$J,3,FALSE)</f>
        <v>Verdes</v>
      </c>
      <c r="F462" s="8" t="str">
        <f>VLOOKUP($C462,'1851'!$C:$J,4,FALSE)</f>
        <v>Pasteles</v>
      </c>
      <c r="H462" s="8">
        <f>VLOOKUP($C462,'1851'!$C:$J,6,FALSE)</f>
        <v>229</v>
      </c>
      <c r="I462" s="8">
        <f>VLOOKUP($C462,'1851'!$C:$J,7,FALSE)</f>
        <v>246</v>
      </c>
      <c r="J462" s="8">
        <f>VLOOKUP($C462,'1851'!$C:$J,8,FALSE)</f>
        <v>238</v>
      </c>
      <c r="K462" s="8" t="s">
        <v>11</v>
      </c>
      <c r="L462" s="8" t="s">
        <v>29</v>
      </c>
    </row>
    <row r="463" ht="14.25" customHeight="1">
      <c r="A463" s="8" t="s">
        <v>3072</v>
      </c>
      <c r="B463" s="8" t="s">
        <v>168</v>
      </c>
      <c r="C463" s="8" t="s">
        <v>546</v>
      </c>
      <c r="D463" s="8" t="str">
        <f t="array" ref="D463">XLOOKUP(C463,'1851'!C:C,'1851'!D:D)</f>
        <v>TENTE EN PIE</v>
      </c>
      <c r="E463" s="8" t="str">
        <f>VLOOKUP($C463,'1851'!$C:$J,3,FALSE)</f>
        <v>Verdes</v>
      </c>
      <c r="F463" s="8" t="str">
        <f>VLOOKUP($C463,'1851'!$C:$J,4,FALSE)</f>
        <v>Pasteles</v>
      </c>
      <c r="H463" s="8">
        <f>VLOOKUP($C463,'1851'!$C:$J,6,FALSE)</f>
        <v>167</v>
      </c>
      <c r="I463" s="8">
        <f>VLOOKUP($C463,'1851'!$C:$J,7,FALSE)</f>
        <v>233</v>
      </c>
      <c r="J463" s="8">
        <f>VLOOKUP($C463,'1851'!$C:$J,8,FALSE)</f>
        <v>222</v>
      </c>
      <c r="K463" s="8" t="s">
        <v>11</v>
      </c>
      <c r="L463" s="8" t="s">
        <v>29</v>
      </c>
    </row>
    <row r="464" ht="14.25" customHeight="1">
      <c r="A464" s="8" t="s">
        <v>3072</v>
      </c>
      <c r="B464" s="8" t="s">
        <v>814</v>
      </c>
      <c r="C464" s="8" t="s">
        <v>1441</v>
      </c>
      <c r="D464" s="8" t="str">
        <f t="array" ref="D464">XLOOKUP(C464,'1851'!C:C,'1851'!D:D)</f>
        <v>FAMILIA</v>
      </c>
      <c r="E464" s="8" t="str">
        <f>VLOOKUP($C464,'1851'!$C:$J,3,FALSE)</f>
        <v>Verdes</v>
      </c>
      <c r="F464" s="8" t="str">
        <f>VLOOKUP($C464,'1851'!$C:$J,4,FALSE)</f>
        <v>Pasteles</v>
      </c>
      <c r="H464" s="8">
        <f>VLOOKUP($C464,'1851'!$C:$J,6,FALSE)</f>
        <v>109</v>
      </c>
      <c r="I464" s="8">
        <f>VLOOKUP($C464,'1851'!$C:$J,7,FALSE)</f>
        <v>216</v>
      </c>
      <c r="J464" s="8">
        <f>VLOOKUP($C464,'1851'!$C:$J,8,FALSE)</f>
        <v>203</v>
      </c>
      <c r="K464" s="8" t="s">
        <v>11</v>
      </c>
      <c r="L464" s="8" t="s">
        <v>29</v>
      </c>
    </row>
    <row r="465" ht="14.25" customHeight="1">
      <c r="A465" s="8" t="s">
        <v>3072</v>
      </c>
      <c r="B465" s="8" t="s">
        <v>817</v>
      </c>
      <c r="C465" s="8" t="s">
        <v>1443</v>
      </c>
      <c r="D465" s="8" t="str">
        <f t="array" ref="D465">XLOOKUP(C465,'1851'!C:C,'1851'!D:D)</f>
        <v>PILÓN</v>
      </c>
      <c r="E465" s="8" t="str">
        <f>VLOOKUP($C465,'1851'!$C:$J,3,FALSE)</f>
        <v>Verdes</v>
      </c>
      <c r="F465" s="8" t="str">
        <f>VLOOKUP($C465,'1851'!$C:$J,4,FALSE)</f>
        <v>Pasteles</v>
      </c>
      <c r="H465" s="8">
        <f>VLOOKUP($C465,'1851'!$C:$J,6,FALSE)</f>
        <v>44</v>
      </c>
      <c r="I465" s="8">
        <f>VLOOKUP($C465,'1851'!$C:$J,7,FALSE)</f>
        <v>199</v>
      </c>
      <c r="J465" s="8">
        <f>VLOOKUP($C465,'1851'!$C:$J,8,FALSE)</f>
        <v>182</v>
      </c>
      <c r="K465" s="8" t="s">
        <v>11</v>
      </c>
      <c r="L465" s="8" t="s">
        <v>29</v>
      </c>
    </row>
    <row r="466" ht="14.25" customHeight="1">
      <c r="A466" s="8" t="s">
        <v>3072</v>
      </c>
      <c r="B466" s="8" t="s">
        <v>817</v>
      </c>
      <c r="C466" s="8" t="s">
        <v>1445</v>
      </c>
      <c r="D466" s="8" t="str">
        <f t="array" ref="D466">XLOOKUP(C466,'1851'!C:C,'1851'!D:D)</f>
        <v>AVENTURADO</v>
      </c>
      <c r="E466" s="8" t="str">
        <f>VLOOKUP($C466,'1851'!$C:$J,3,FALSE)</f>
        <v>Verdes</v>
      </c>
      <c r="F466" s="8" t="str">
        <f>VLOOKUP($C466,'1851'!$C:$J,4,FALSE)</f>
        <v>Pasteles</v>
      </c>
      <c r="H466" s="8">
        <f>VLOOKUP($C466,'1851'!$C:$J,6,FALSE)</f>
        <v>0</v>
      </c>
      <c r="I466" s="8">
        <f>VLOOKUP($C466,'1851'!$C:$J,7,FALSE)</f>
        <v>180</v>
      </c>
      <c r="J466" s="8">
        <f>VLOOKUP($C466,'1851'!$C:$J,8,FALSE)</f>
        <v>160</v>
      </c>
      <c r="K466" s="8" t="s">
        <v>11</v>
      </c>
      <c r="L466" s="8" t="s">
        <v>29</v>
      </c>
    </row>
    <row r="467" ht="14.25" customHeight="1">
      <c r="A467" s="8" t="s">
        <v>3072</v>
      </c>
      <c r="B467" s="8" t="s">
        <v>168</v>
      </c>
      <c r="C467" s="8" t="s">
        <v>584</v>
      </c>
      <c r="D467" s="8" t="str">
        <f t="array" ref="D467">XLOOKUP(C467,'1851'!C:C,'1851'!D:D)</f>
        <v>ESTRELLA DE ORIENTE</v>
      </c>
      <c r="E467" s="8" t="str">
        <f>VLOOKUP($C467,'1851'!$C:$J,3,FALSE)</f>
        <v>Verdes</v>
      </c>
      <c r="F467" s="8" t="str">
        <f>VLOOKUP($C467,'1851'!$C:$J,4,FALSE)</f>
        <v>Pasteles</v>
      </c>
      <c r="H467" s="8">
        <f>VLOOKUP($C467,'1851'!$C:$J,6,FALSE)</f>
        <v>197</v>
      </c>
      <c r="I467" s="8">
        <f>VLOOKUP($C467,'1851'!$C:$J,7,FALSE)</f>
        <v>232</v>
      </c>
      <c r="J467" s="8">
        <f>VLOOKUP($C467,'1851'!$C:$J,8,FALSE)</f>
        <v>226</v>
      </c>
      <c r="K467" s="8" t="s">
        <v>11</v>
      </c>
      <c r="L467" s="8" t="s">
        <v>29</v>
      </c>
    </row>
    <row r="468" ht="14.25" customHeight="1">
      <c r="A468" s="8" t="s">
        <v>3072</v>
      </c>
      <c r="B468" s="8" t="s">
        <v>168</v>
      </c>
      <c r="C468" s="8" t="s">
        <v>570</v>
      </c>
      <c r="D468" s="8" t="str">
        <f t="array" ref="D468">XLOOKUP(C468,'1851'!C:C,'1851'!D:D)</f>
        <v>Paradisíaco</v>
      </c>
      <c r="E468" s="8" t="str">
        <f>VLOOKUP($C468,'1851'!$C:$J,3,FALSE)</f>
        <v>Verdes</v>
      </c>
      <c r="F468" s="8" t="str">
        <f>VLOOKUP($C468,'1851'!$C:$J,4,FALSE)</f>
        <v>Pasteles</v>
      </c>
      <c r="H468" s="8">
        <f>VLOOKUP($C468,'1851'!$C:$J,6,FALSE)</f>
        <v>175</v>
      </c>
      <c r="I468" s="8">
        <f>VLOOKUP($C468,'1851'!$C:$J,7,FALSE)</f>
        <v>222</v>
      </c>
      <c r="J468" s="8">
        <f>VLOOKUP($C468,'1851'!$C:$J,8,FALSE)</f>
        <v>217</v>
      </c>
      <c r="K468" s="8" t="s">
        <v>11</v>
      </c>
      <c r="L468" s="8" t="s">
        <v>29</v>
      </c>
    </row>
    <row r="469" ht="14.25" customHeight="1">
      <c r="A469" s="8" t="s">
        <v>3072</v>
      </c>
      <c r="B469" s="8" t="s">
        <v>814</v>
      </c>
      <c r="C469" s="8" t="s">
        <v>1449</v>
      </c>
      <c r="D469" s="8" t="str">
        <f t="array" ref="D469">XLOOKUP(C469,'1851'!C:C,'1851'!D:D)</f>
        <v>TÚ Y YO</v>
      </c>
      <c r="E469" s="8" t="str">
        <f>VLOOKUP($C469,'1851'!$C:$J,3,FALSE)</f>
        <v>Verdes</v>
      </c>
      <c r="F469" s="8" t="str">
        <f>VLOOKUP($C469,'1851'!$C:$J,4,FALSE)</f>
        <v>Pasteles</v>
      </c>
      <c r="H469" s="8">
        <f>VLOOKUP($C469,'1851'!$C:$J,6,FALSE)</f>
        <v>126</v>
      </c>
      <c r="I469" s="8">
        <f>VLOOKUP($C469,'1851'!$C:$J,7,FALSE)</f>
        <v>198</v>
      </c>
      <c r="J469" s="8">
        <f>VLOOKUP($C469,'1851'!$C:$J,8,FALSE)</f>
        <v>193</v>
      </c>
      <c r="K469" s="8" t="s">
        <v>11</v>
      </c>
      <c r="L469" s="8" t="s">
        <v>29</v>
      </c>
    </row>
    <row r="470" ht="14.25" customHeight="1">
      <c r="A470" s="8" t="s">
        <v>3072</v>
      </c>
      <c r="B470" s="8" t="s">
        <v>817</v>
      </c>
      <c r="C470" s="8" t="s">
        <v>1451</v>
      </c>
      <c r="D470" s="8" t="str">
        <f t="array" ref="D470">XLOOKUP(C470,'1851'!C:C,'1851'!D:D)</f>
        <v>CON SABOR A MÍ</v>
      </c>
      <c r="E470" s="8" t="str">
        <f>VLOOKUP($C470,'1851'!$C:$J,3,FALSE)</f>
        <v>Verdes</v>
      </c>
      <c r="F470" s="8" t="str">
        <f>VLOOKUP($C470,'1851'!$C:$J,4,FALSE)</f>
        <v>Pasteles</v>
      </c>
      <c r="H470" s="8">
        <f>VLOOKUP($C470,'1851'!$C:$J,6,FALSE)</f>
        <v>94</v>
      </c>
      <c r="I470" s="8">
        <f>VLOOKUP($C470,'1851'!$C:$J,7,FALSE)</f>
        <v>175</v>
      </c>
      <c r="J470" s="8">
        <f>VLOOKUP($C470,'1851'!$C:$J,8,FALSE)</f>
        <v>170</v>
      </c>
      <c r="K470" s="8" t="s">
        <v>11</v>
      </c>
      <c r="L470" s="8" t="s">
        <v>29</v>
      </c>
    </row>
    <row r="471" ht="14.25" customHeight="1">
      <c r="A471" s="8" t="s">
        <v>3072</v>
      </c>
      <c r="B471" s="8" t="s">
        <v>817</v>
      </c>
      <c r="C471" s="8" t="s">
        <v>1453</v>
      </c>
      <c r="D471" s="8" t="str">
        <f t="array" ref="D471">XLOOKUP(C471,'1851'!C:C,'1851'!D:D)</f>
        <v>SUEÑO MEXICANO</v>
      </c>
      <c r="E471" s="8" t="str">
        <f>VLOOKUP($C471,'1851'!$C:$J,3,FALSE)</f>
        <v>Verdes</v>
      </c>
      <c r="F471" s="8" t="str">
        <f>VLOOKUP($C471,'1851'!$C:$J,4,FALSE)</f>
        <v>Pasteles</v>
      </c>
      <c r="H471" s="8">
        <f>VLOOKUP($C471,'1851'!$C:$J,6,FALSE)</f>
        <v>64</v>
      </c>
      <c r="I471" s="8">
        <f>VLOOKUP($C471,'1851'!$C:$J,7,FALSE)</f>
        <v>152</v>
      </c>
      <c r="J471" s="8">
        <f>VLOOKUP($C471,'1851'!$C:$J,8,FALSE)</f>
        <v>147</v>
      </c>
      <c r="K471" s="8" t="s">
        <v>11</v>
      </c>
      <c r="L471" s="8" t="s">
        <v>29</v>
      </c>
    </row>
    <row r="472" ht="14.25" customHeight="1">
      <c r="A472" s="8" t="s">
        <v>3072</v>
      </c>
      <c r="B472" s="8" t="s">
        <v>168</v>
      </c>
      <c r="C472" s="8" t="s">
        <v>586</v>
      </c>
      <c r="D472" s="8" t="str">
        <f t="array" ref="D472">XLOOKUP(C472,'1851'!C:C,'1851'!D:D)</f>
        <v>DULCES RECUERDOS</v>
      </c>
      <c r="E472" s="8" t="str">
        <f>VLOOKUP($C472,'1851'!$C:$J,3,FALSE)</f>
        <v>Verdes</v>
      </c>
      <c r="F472" s="8" t="str">
        <f>VLOOKUP($C472,'1851'!$C:$J,4,FALSE)</f>
        <v>Pasteles</v>
      </c>
      <c r="H472" s="8">
        <f>VLOOKUP($C472,'1851'!$C:$J,6,FALSE)</f>
        <v>192</v>
      </c>
      <c r="I472" s="8">
        <f>VLOOKUP($C472,'1851'!$C:$J,7,FALSE)</f>
        <v>226</v>
      </c>
      <c r="J472" s="8">
        <f>VLOOKUP($C472,'1851'!$C:$J,8,FALSE)</f>
        <v>225</v>
      </c>
      <c r="K472" s="8" t="s">
        <v>11</v>
      </c>
      <c r="L472" s="8" t="s">
        <v>29</v>
      </c>
    </row>
    <row r="473" ht="14.25" customHeight="1">
      <c r="A473" s="8" t="s">
        <v>3072</v>
      </c>
      <c r="B473" s="8" t="s">
        <v>168</v>
      </c>
      <c r="C473" s="8" t="s">
        <v>574</v>
      </c>
      <c r="D473" s="8" t="str">
        <f t="array" ref="D473">XLOOKUP(C473,'1851'!C:C,'1851'!D:D)</f>
        <v>EL CHORRITO</v>
      </c>
      <c r="E473" s="8" t="str">
        <f>VLOOKUP($C473,'1851'!$C:$J,3,FALSE)</f>
        <v>Verdes</v>
      </c>
      <c r="F473" s="8" t="str">
        <f>VLOOKUP($C473,'1851'!$C:$J,4,FALSE)</f>
        <v>Pasteles</v>
      </c>
      <c r="H473" s="8">
        <f>VLOOKUP($C473,'1851'!$C:$J,6,FALSE)</f>
        <v>173</v>
      </c>
      <c r="I473" s="8">
        <f>VLOOKUP($C473,'1851'!$C:$J,7,FALSE)</f>
        <v>217</v>
      </c>
      <c r="J473" s="8">
        <f>VLOOKUP($C473,'1851'!$C:$J,8,FALSE)</f>
        <v>219</v>
      </c>
      <c r="K473" s="8" t="s">
        <v>11</v>
      </c>
      <c r="L473" s="8" t="s">
        <v>29</v>
      </c>
    </row>
    <row r="474" ht="14.25" customHeight="1">
      <c r="A474" s="8" t="s">
        <v>3072</v>
      </c>
      <c r="B474" s="8" t="s">
        <v>814</v>
      </c>
      <c r="C474" s="8" t="s">
        <v>1457</v>
      </c>
      <c r="D474" s="8" t="str">
        <f t="array" ref="D474">XLOOKUP(C474,'1851'!C:C,'1851'!D:D)</f>
        <v>GRAN CONEXIÓN</v>
      </c>
      <c r="E474" s="8" t="str">
        <f>VLOOKUP($C474,'1851'!$C:$J,3,FALSE)</f>
        <v>Verdes</v>
      </c>
      <c r="F474" s="8" t="str">
        <f>VLOOKUP($C474,'1851'!$C:$J,4,FALSE)</f>
        <v>Pasteles</v>
      </c>
      <c r="H474" s="8">
        <f>VLOOKUP($C474,'1851'!$C:$J,6,FALSE)</f>
        <v>130</v>
      </c>
      <c r="I474" s="8">
        <f>VLOOKUP($C474,'1851'!$C:$J,7,FALSE)</f>
        <v>195</v>
      </c>
      <c r="J474" s="8">
        <f>VLOOKUP($C474,'1851'!$C:$J,8,FALSE)</f>
        <v>197</v>
      </c>
      <c r="K474" s="8" t="s">
        <v>11</v>
      </c>
      <c r="L474" s="8" t="s">
        <v>29</v>
      </c>
    </row>
    <row r="475" ht="14.25" customHeight="1">
      <c r="A475" s="8" t="s">
        <v>3072</v>
      </c>
      <c r="B475" s="8" t="s">
        <v>817</v>
      </c>
      <c r="C475" s="8" t="s">
        <v>1459</v>
      </c>
      <c r="D475" s="8" t="str">
        <f t="array" ref="D475">XLOOKUP(C475,'1851'!C:C,'1851'!D:D)</f>
        <v>BOSQUE DE ENEBROS</v>
      </c>
      <c r="E475" s="8" t="str">
        <f>VLOOKUP($C475,'1851'!$C:$J,3,FALSE)</f>
        <v>Verdes</v>
      </c>
      <c r="F475" s="8" t="str">
        <f>VLOOKUP($C475,'1851'!$C:$J,4,FALSE)</f>
        <v>Pasteles</v>
      </c>
      <c r="H475" s="8">
        <f>VLOOKUP($C475,'1851'!$C:$J,6,FALSE)</f>
        <v>89</v>
      </c>
      <c r="I475" s="8">
        <f>VLOOKUP($C475,'1851'!$C:$J,7,FALSE)</f>
        <v>167</v>
      </c>
      <c r="J475" s="8">
        <f>VLOOKUP($C475,'1851'!$C:$J,8,FALSE)</f>
        <v>169</v>
      </c>
      <c r="K475" s="8" t="s">
        <v>11</v>
      </c>
      <c r="L475" s="8" t="s">
        <v>29</v>
      </c>
    </row>
    <row r="476" ht="14.25" customHeight="1">
      <c r="A476" s="8" t="s">
        <v>3072</v>
      </c>
      <c r="B476" s="8" t="s">
        <v>817</v>
      </c>
      <c r="C476" s="8" t="s">
        <v>1461</v>
      </c>
      <c r="D476" s="8" t="str">
        <f t="array" ref="D476">XLOOKUP(C476,'1851'!C:C,'1851'!D:D)</f>
        <v>MOZA</v>
      </c>
      <c r="E476" s="8" t="str">
        <f>VLOOKUP($C476,'1851'!$C:$J,3,FALSE)</f>
        <v>Verdes</v>
      </c>
      <c r="F476" s="8" t="str">
        <f>VLOOKUP($C476,'1851'!$C:$J,4,FALSE)</f>
        <v>Pasteles</v>
      </c>
      <c r="H476" s="8">
        <f>VLOOKUP($C476,'1851'!$C:$J,6,FALSE)</f>
        <v>63</v>
      </c>
      <c r="I476" s="8">
        <f>VLOOKUP($C476,'1851'!$C:$J,7,FALSE)</f>
        <v>148</v>
      </c>
      <c r="J476" s="8">
        <f>VLOOKUP($C476,'1851'!$C:$J,8,FALSE)</f>
        <v>149</v>
      </c>
      <c r="K476" s="8" t="s">
        <v>11</v>
      </c>
      <c r="L476" s="8" t="s">
        <v>29</v>
      </c>
    </row>
    <row r="477" ht="14.25" customHeight="1">
      <c r="A477" s="8" t="s">
        <v>3072</v>
      </c>
      <c r="B477" s="8" t="s">
        <v>168</v>
      </c>
      <c r="C477" s="8" t="s">
        <v>588</v>
      </c>
      <c r="D477" s="8" t="str">
        <f t="array" ref="D477">XLOOKUP(C477,'1851'!C:C,'1851'!D:D)</f>
        <v>DIOSA LUNAR</v>
      </c>
      <c r="E477" s="8" t="str">
        <f>VLOOKUP($C477,'1851'!$C:$J,3,FALSE)</f>
        <v>Verdes</v>
      </c>
      <c r="F477" s="8" t="str">
        <f>VLOOKUP($C477,'1851'!$C:$J,4,FALSE)</f>
        <v>Pasteles</v>
      </c>
      <c r="H477" s="8">
        <f>VLOOKUP($C477,'1851'!$C:$J,6,FALSE)</f>
        <v>203</v>
      </c>
      <c r="I477" s="8">
        <f>VLOOKUP($C477,'1851'!$C:$J,7,FALSE)</f>
        <v>237</v>
      </c>
      <c r="J477" s="8">
        <f>VLOOKUP($C477,'1851'!$C:$J,8,FALSE)</f>
        <v>233</v>
      </c>
      <c r="K477" s="8" t="s">
        <v>11</v>
      </c>
      <c r="L477" s="8" t="s">
        <v>29</v>
      </c>
    </row>
    <row r="478" ht="14.25" customHeight="1">
      <c r="A478" s="8" t="s">
        <v>3072</v>
      </c>
      <c r="B478" s="8" t="s">
        <v>168</v>
      </c>
      <c r="C478" s="8" t="s">
        <v>548</v>
      </c>
      <c r="D478" s="8" t="str">
        <f t="array" ref="D478">XLOOKUP(C478,'1851'!C:C,'1851'!D:D)</f>
        <v>VERDE VIDRIOSO</v>
      </c>
      <c r="E478" s="8" t="str">
        <f>VLOOKUP($C478,'1851'!$C:$J,3,FALSE)</f>
        <v>Verdes</v>
      </c>
      <c r="F478" s="8" t="str">
        <f>VLOOKUP($C478,'1851'!$C:$J,4,FALSE)</f>
        <v>Pasteles</v>
      </c>
      <c r="H478" s="8">
        <f>VLOOKUP($C478,'1851'!$C:$J,6,FALSE)</f>
        <v>165</v>
      </c>
      <c r="I478" s="8">
        <f>VLOOKUP($C478,'1851'!$C:$J,7,FALSE)</f>
        <v>228</v>
      </c>
      <c r="J478" s="8">
        <f>VLOOKUP($C478,'1851'!$C:$J,8,FALSE)</f>
        <v>226</v>
      </c>
      <c r="K478" s="8" t="s">
        <v>11</v>
      </c>
      <c r="L478" s="8" t="s">
        <v>29</v>
      </c>
    </row>
    <row r="479" ht="14.25" customHeight="1">
      <c r="A479" s="8" t="s">
        <v>3072</v>
      </c>
      <c r="B479" s="8" t="s">
        <v>814</v>
      </c>
      <c r="C479" s="8" t="s">
        <v>1465</v>
      </c>
      <c r="D479" s="8" t="str">
        <f t="array" ref="D479">XLOOKUP(C479,'1851'!C:C,'1851'!D:D)</f>
        <v>SONIDO TROPICAL</v>
      </c>
      <c r="E479" s="8" t="str">
        <f>VLOOKUP($C479,'1851'!$C:$J,3,FALSE)</f>
        <v>Verdes</v>
      </c>
      <c r="F479" s="8" t="str">
        <f>VLOOKUP($C479,'1851'!$C:$J,4,FALSE)</f>
        <v>Pasteles</v>
      </c>
      <c r="H479" s="8">
        <f>VLOOKUP($C479,'1851'!$C:$J,6,FALSE)</f>
        <v>109</v>
      </c>
      <c r="I479" s="8">
        <f>VLOOKUP($C479,'1851'!$C:$J,7,FALSE)</f>
        <v>209</v>
      </c>
      <c r="J479" s="8">
        <f>VLOOKUP($C479,'1851'!$C:$J,8,FALSE)</f>
        <v>208</v>
      </c>
      <c r="K479" s="8" t="s">
        <v>11</v>
      </c>
      <c r="L479" s="8" t="s">
        <v>29</v>
      </c>
    </row>
    <row r="480" ht="14.25" customHeight="1">
      <c r="A480" s="8" t="s">
        <v>3072</v>
      </c>
      <c r="B480" s="8" t="s">
        <v>817</v>
      </c>
      <c r="C480" s="8" t="s">
        <v>1467</v>
      </c>
      <c r="D480" s="8" t="str">
        <f t="array" ref="D480">XLOOKUP(C480,'1851'!C:C,'1851'!D:D)</f>
        <v>Y TE ENCONTRÉ</v>
      </c>
      <c r="E480" s="8" t="str">
        <f>VLOOKUP($C480,'1851'!$C:$J,3,FALSE)</f>
        <v>Verdes</v>
      </c>
      <c r="F480" s="8" t="str">
        <f>VLOOKUP($C480,'1851'!$C:$J,4,FALSE)</f>
        <v>Pasteles</v>
      </c>
      <c r="H480" s="8">
        <f>VLOOKUP($C480,'1851'!$C:$J,6,FALSE)</f>
        <v>34</v>
      </c>
      <c r="I480" s="8">
        <f>VLOOKUP($C480,'1851'!$C:$J,7,FALSE)</f>
        <v>191</v>
      </c>
      <c r="J480" s="8">
        <f>VLOOKUP($C480,'1851'!$C:$J,8,FALSE)</f>
        <v>187</v>
      </c>
      <c r="K480" s="8" t="s">
        <v>11</v>
      </c>
      <c r="L480" s="8" t="s">
        <v>29</v>
      </c>
    </row>
    <row r="481" ht="14.25" customHeight="1">
      <c r="A481" s="8" t="s">
        <v>3072</v>
      </c>
      <c r="B481" s="8" t="s">
        <v>817</v>
      </c>
      <c r="C481" s="8" t="s">
        <v>1469</v>
      </c>
      <c r="D481" s="8" t="str">
        <f t="array" ref="D481">XLOOKUP(C481,'1851'!C:C,'1851'!D:D)</f>
        <v>INCREÍBLE</v>
      </c>
      <c r="E481" s="8" t="str">
        <f>VLOOKUP($C481,'1851'!$C:$J,3,FALSE)</f>
        <v>Verdes</v>
      </c>
      <c r="F481" s="8" t="str">
        <f>VLOOKUP($C481,'1851'!$C:$J,4,FALSE)</f>
        <v>Pasteles</v>
      </c>
      <c r="H481" s="8">
        <f>VLOOKUP($C481,'1851'!$C:$J,6,FALSE)</f>
        <v>0</v>
      </c>
      <c r="I481" s="8">
        <f>VLOOKUP($C481,'1851'!$C:$J,7,FALSE)</f>
        <v>170</v>
      </c>
      <c r="J481" s="8">
        <f>VLOOKUP($C481,'1851'!$C:$J,8,FALSE)</f>
        <v>164</v>
      </c>
      <c r="K481" s="8" t="s">
        <v>11</v>
      </c>
      <c r="L481" s="8" t="s">
        <v>29</v>
      </c>
    </row>
    <row r="482" ht="14.25" customHeight="1">
      <c r="A482" s="8" t="s">
        <v>3072</v>
      </c>
      <c r="B482" s="8" t="s">
        <v>168</v>
      </c>
      <c r="C482" s="8" t="s">
        <v>590</v>
      </c>
      <c r="D482" s="8" t="str">
        <f t="array" ref="D482">XLOOKUP(C482,'1851'!C:C,'1851'!D:D)</f>
        <v>TÓNICA</v>
      </c>
      <c r="E482" s="8" t="str">
        <f>VLOOKUP($C482,'1851'!$C:$J,3,FALSE)</f>
        <v>Verdes</v>
      </c>
      <c r="F482" s="8" t="str">
        <f>VLOOKUP($C482,'1851'!$C:$J,4,FALSE)</f>
        <v>Pasteles</v>
      </c>
      <c r="H482" s="8">
        <f>VLOOKUP($C482,'1851'!$C:$J,6,FALSE)</f>
        <v>220</v>
      </c>
      <c r="I482" s="8">
        <f>VLOOKUP($C482,'1851'!$C:$J,7,FALSE)</f>
        <v>241</v>
      </c>
      <c r="J482" s="8">
        <f>VLOOKUP($C482,'1851'!$C:$J,8,FALSE)</f>
        <v>239</v>
      </c>
      <c r="K482" s="8" t="s">
        <v>11</v>
      </c>
      <c r="L482" s="8" t="s">
        <v>29</v>
      </c>
    </row>
    <row r="483" ht="14.25" customHeight="1">
      <c r="A483" s="8" t="s">
        <v>3072</v>
      </c>
      <c r="B483" s="8" t="s">
        <v>168</v>
      </c>
      <c r="C483" s="8" t="s">
        <v>572</v>
      </c>
      <c r="D483" s="8" t="str">
        <f t="array" ref="D483">XLOOKUP(C483,'1851'!C:C,'1851'!D:D)</f>
        <v>ÉXITO</v>
      </c>
      <c r="E483" s="8" t="str">
        <f>VLOOKUP($C483,'1851'!$C:$J,3,FALSE)</f>
        <v>Verdes</v>
      </c>
      <c r="F483" s="8" t="str">
        <f>VLOOKUP($C483,'1851'!$C:$J,4,FALSE)</f>
        <v>Pasteles</v>
      </c>
      <c r="H483" s="8">
        <f>VLOOKUP($C483,'1851'!$C:$J,6,FALSE)</f>
        <v>163</v>
      </c>
      <c r="I483" s="8">
        <f>VLOOKUP($C483,'1851'!$C:$J,7,FALSE)</f>
        <v>221</v>
      </c>
      <c r="J483" s="8">
        <f>VLOOKUP($C483,'1851'!$C:$J,8,FALSE)</f>
        <v>225</v>
      </c>
      <c r="K483" s="8" t="s">
        <v>11</v>
      </c>
      <c r="L483" s="8" t="s">
        <v>29</v>
      </c>
    </row>
    <row r="484" ht="14.25" customHeight="1">
      <c r="A484" s="8" t="s">
        <v>3072</v>
      </c>
      <c r="B484" s="8" t="s">
        <v>814</v>
      </c>
      <c r="C484" s="8" t="s">
        <v>1473</v>
      </c>
      <c r="D484" s="8" t="str">
        <f t="array" ref="D484">XLOOKUP(C484,'1851'!C:C,'1851'!D:D)</f>
        <v>AMBIENTE FRESCO</v>
      </c>
      <c r="E484" s="8" t="str">
        <f>VLOOKUP($C484,'1851'!$C:$J,3,FALSE)</f>
        <v>Verdes</v>
      </c>
      <c r="F484" s="8" t="str">
        <f>VLOOKUP($C484,'1851'!$C:$J,4,FALSE)</f>
        <v>Pasteles</v>
      </c>
      <c r="H484" s="8">
        <f>VLOOKUP($C484,'1851'!$C:$J,6,FALSE)</f>
        <v>112</v>
      </c>
      <c r="I484" s="8">
        <f>VLOOKUP($C484,'1851'!$C:$J,7,FALSE)</f>
        <v>205</v>
      </c>
      <c r="J484" s="8">
        <f>VLOOKUP($C484,'1851'!$C:$J,8,FALSE)</f>
        <v>211</v>
      </c>
      <c r="K484" s="8" t="s">
        <v>11</v>
      </c>
      <c r="L484" s="8" t="s">
        <v>29</v>
      </c>
    </row>
    <row r="485" ht="14.25" customHeight="1">
      <c r="A485" s="8" t="s">
        <v>3072</v>
      </c>
      <c r="B485" s="8" t="s">
        <v>817</v>
      </c>
      <c r="C485" s="8" t="s">
        <v>1475</v>
      </c>
      <c r="D485" s="8" t="str">
        <f t="array" ref="D485">XLOOKUP(C485,'1851'!C:C,'1851'!D:D)</f>
        <v>3 DESEOS</v>
      </c>
      <c r="E485" s="8" t="str">
        <f>VLOOKUP($C485,'1851'!$C:$J,3,FALSE)</f>
        <v>Verdes</v>
      </c>
      <c r="F485" s="8" t="str">
        <f>VLOOKUP($C485,'1851'!$C:$J,4,FALSE)</f>
        <v>Pasteles</v>
      </c>
      <c r="H485" s="8">
        <f>VLOOKUP($C485,'1851'!$C:$J,6,FALSE)</f>
        <v>41</v>
      </c>
      <c r="I485" s="8">
        <f>VLOOKUP($C485,'1851'!$C:$J,7,FALSE)</f>
        <v>184</v>
      </c>
      <c r="J485" s="8">
        <f>VLOOKUP($C485,'1851'!$C:$J,8,FALSE)</f>
        <v>191</v>
      </c>
      <c r="K485" s="8" t="s">
        <v>11</v>
      </c>
      <c r="L485" s="8" t="s">
        <v>29</v>
      </c>
    </row>
    <row r="486" ht="14.25" customHeight="1">
      <c r="A486" s="8" t="s">
        <v>3072</v>
      </c>
      <c r="B486" s="8" t="s">
        <v>817</v>
      </c>
      <c r="C486" s="8" t="s">
        <v>1477</v>
      </c>
      <c r="D486" s="8" t="str">
        <f t="array" ref="D486">XLOOKUP(C486,'1851'!C:C,'1851'!D:D)</f>
        <v>REGOCIJO</v>
      </c>
      <c r="E486" s="8" t="str">
        <f>VLOOKUP($C486,'1851'!$C:$J,3,FALSE)</f>
        <v>Verdes</v>
      </c>
      <c r="F486" s="8" t="str">
        <f>VLOOKUP($C486,'1851'!$C:$J,4,FALSE)</f>
        <v>Pasteles</v>
      </c>
      <c r="H486" s="8">
        <f>VLOOKUP($C486,'1851'!$C:$J,6,FALSE)</f>
        <v>0</v>
      </c>
      <c r="I486" s="8">
        <f>VLOOKUP($C486,'1851'!$C:$J,7,FALSE)</f>
        <v>165</v>
      </c>
      <c r="J486" s="8">
        <f>VLOOKUP($C486,'1851'!$C:$J,8,FALSE)</f>
        <v>173</v>
      </c>
      <c r="K486" s="8" t="s">
        <v>11</v>
      </c>
      <c r="L486" s="8" t="s">
        <v>29</v>
      </c>
    </row>
    <row r="487" ht="14.25" customHeight="1">
      <c r="A487" s="8" t="s">
        <v>3072</v>
      </c>
      <c r="B487" s="8" t="s">
        <v>168</v>
      </c>
      <c r="C487" s="8" t="s">
        <v>592</v>
      </c>
      <c r="D487" s="8" t="str">
        <f t="array" ref="D487">XLOOKUP(C487,'1851'!C:C,'1851'!D:D)</f>
        <v>BRISA CRISTAL</v>
      </c>
      <c r="E487" s="8" t="str">
        <f>VLOOKUP($C487,'1851'!$C:$J,3,FALSE)</f>
        <v>Verdes</v>
      </c>
      <c r="F487" s="8" t="str">
        <f>VLOOKUP($C487,'1851'!$C:$J,4,FALSE)</f>
        <v>Pasteles</v>
      </c>
      <c r="H487" s="8">
        <f>VLOOKUP($C487,'1851'!$C:$J,6,FALSE)</f>
        <v>215</v>
      </c>
      <c r="I487" s="8">
        <f>VLOOKUP($C487,'1851'!$C:$J,7,FALSE)</f>
        <v>238</v>
      </c>
      <c r="J487" s="8">
        <f>VLOOKUP($C487,'1851'!$C:$J,8,FALSE)</f>
        <v>236</v>
      </c>
      <c r="K487" s="8" t="s">
        <v>11</v>
      </c>
      <c r="L487" s="8" t="s">
        <v>29</v>
      </c>
    </row>
    <row r="488" ht="14.25" customHeight="1">
      <c r="A488" s="8" t="s">
        <v>3072</v>
      </c>
      <c r="B488" s="8" t="s">
        <v>168</v>
      </c>
      <c r="C488" s="8" t="s">
        <v>594</v>
      </c>
      <c r="D488" s="8" t="str">
        <f t="array" ref="D488">XLOOKUP(C488,'1851'!C:C,'1851'!D:D)</f>
        <v>AZUL MARAVILLOSO</v>
      </c>
      <c r="E488" s="8" t="str">
        <f>VLOOKUP($C488,'1851'!$C:$J,3,FALSE)</f>
        <v>Verdes</v>
      </c>
      <c r="F488" s="8" t="str">
        <f>VLOOKUP($C488,'1851'!$C:$J,4,FALSE)</f>
        <v>Pasteles</v>
      </c>
      <c r="H488" s="8">
        <f>VLOOKUP($C488,'1851'!$C:$J,6,FALSE)</f>
        <v>167</v>
      </c>
      <c r="I488" s="8">
        <f>VLOOKUP($C488,'1851'!$C:$J,7,FALSE)</f>
        <v>221</v>
      </c>
      <c r="J488" s="8">
        <f>VLOOKUP($C488,'1851'!$C:$J,8,FALSE)</f>
        <v>230</v>
      </c>
      <c r="K488" s="8" t="s">
        <v>11</v>
      </c>
      <c r="L488" s="8" t="s">
        <v>29</v>
      </c>
    </row>
    <row r="489" ht="14.25" customHeight="1">
      <c r="A489" s="8" t="s">
        <v>3072</v>
      </c>
      <c r="B489" s="8" t="s">
        <v>814</v>
      </c>
      <c r="C489" s="8" t="s">
        <v>1481</v>
      </c>
      <c r="D489" s="8" t="str">
        <f t="array" ref="D489">XLOOKUP(C489,'1851'!C:C,'1851'!D:D)</f>
        <v>A OJO DE BUEN CUBERO</v>
      </c>
      <c r="E489" s="8" t="str">
        <f>VLOOKUP($C489,'1851'!$C:$J,3,FALSE)</f>
        <v>Verdes</v>
      </c>
      <c r="F489" s="8" t="str">
        <f>VLOOKUP($C489,'1851'!$C:$J,4,FALSE)</f>
        <v>Pasteles</v>
      </c>
      <c r="H489" s="8">
        <f>VLOOKUP($C489,'1851'!$C:$J,6,FALSE)</f>
        <v>112</v>
      </c>
      <c r="I489" s="8">
        <f>VLOOKUP($C489,'1851'!$C:$J,7,FALSE)</f>
        <v>201</v>
      </c>
      <c r="J489" s="8">
        <f>VLOOKUP($C489,'1851'!$C:$J,8,FALSE)</f>
        <v>215</v>
      </c>
      <c r="K489" s="8" t="s">
        <v>11</v>
      </c>
      <c r="L489" s="8" t="s">
        <v>29</v>
      </c>
    </row>
    <row r="490" ht="14.25" customHeight="1">
      <c r="A490" s="8" t="s">
        <v>3072</v>
      </c>
      <c r="B490" s="8" t="s">
        <v>817</v>
      </c>
      <c r="C490" s="8" t="s">
        <v>1483</v>
      </c>
      <c r="D490" s="8" t="str">
        <f t="array" ref="D490">XLOOKUP(C490,'1851'!C:C,'1851'!D:D)</f>
        <v>TORMENTA DE VERANO</v>
      </c>
      <c r="E490" s="8" t="str">
        <f>VLOOKUP($C490,'1851'!$C:$J,3,FALSE)</f>
        <v>Verdes</v>
      </c>
      <c r="F490" s="8" t="str">
        <f>VLOOKUP($C490,'1851'!$C:$J,4,FALSE)</f>
        <v>Pasteles</v>
      </c>
      <c r="H490" s="8">
        <f>VLOOKUP($C490,'1851'!$C:$J,6,FALSE)</f>
        <v>51</v>
      </c>
      <c r="I490" s="8">
        <f>VLOOKUP($C490,'1851'!$C:$J,7,FALSE)</f>
        <v>179</v>
      </c>
      <c r="J490" s="8">
        <f>VLOOKUP($C490,'1851'!$C:$J,8,FALSE)</f>
        <v>196</v>
      </c>
      <c r="K490" s="8" t="s">
        <v>11</v>
      </c>
      <c r="L490" s="8" t="s">
        <v>29</v>
      </c>
    </row>
    <row r="491" ht="14.25" customHeight="1">
      <c r="A491" s="8" t="s">
        <v>3072</v>
      </c>
      <c r="B491" s="8" t="s">
        <v>817</v>
      </c>
      <c r="C491" s="8" t="s">
        <v>1485</v>
      </c>
      <c r="D491" s="8" t="str">
        <f t="array" ref="D491">XLOOKUP(C491,'1851'!C:C,'1851'!D:D)</f>
        <v>MIRADA PISPIRETA</v>
      </c>
      <c r="E491" s="8" t="str">
        <f>VLOOKUP($C491,'1851'!$C:$J,3,FALSE)</f>
        <v>Verdes</v>
      </c>
      <c r="F491" s="8" t="str">
        <f>VLOOKUP($C491,'1851'!$C:$J,4,FALSE)</f>
        <v>Pasteles</v>
      </c>
      <c r="H491" s="8">
        <f>VLOOKUP($C491,'1851'!$C:$J,6,FALSE)</f>
        <v>0</v>
      </c>
      <c r="I491" s="8">
        <f>VLOOKUP($C491,'1851'!$C:$J,7,FALSE)</f>
        <v>161</v>
      </c>
      <c r="J491" s="8">
        <f>VLOOKUP($C491,'1851'!$C:$J,8,FALSE)</f>
        <v>179</v>
      </c>
      <c r="K491" s="8" t="s">
        <v>11</v>
      </c>
      <c r="L491" s="8" t="s">
        <v>29</v>
      </c>
    </row>
    <row r="492" ht="14.25" customHeight="1">
      <c r="A492" s="8" t="s">
        <v>3072</v>
      </c>
      <c r="B492" s="8" t="s">
        <v>168</v>
      </c>
      <c r="C492" s="8" t="s">
        <v>564</v>
      </c>
      <c r="D492" s="8" t="str">
        <f t="array" ref="D492">XLOOKUP(C492,'1851'!C:C,'1851'!D:D)</f>
        <v>AGUA CLARA</v>
      </c>
      <c r="E492" s="8" t="str">
        <f>VLOOKUP($C492,'1851'!$C:$J,3,FALSE)</f>
        <v>Azules</v>
      </c>
      <c r="F492" s="8" t="str">
        <f>VLOOKUP($C492,'1851'!$C:$J,4,FALSE)</f>
        <v>Pasteles</v>
      </c>
      <c r="H492" s="8">
        <f>VLOOKUP($C492,'1851'!$C:$J,6,FALSE)</f>
        <v>190</v>
      </c>
      <c r="I492" s="8">
        <f>VLOOKUP($C492,'1851'!$C:$J,7,FALSE)</f>
        <v>224</v>
      </c>
      <c r="J492" s="8">
        <f>VLOOKUP($C492,'1851'!$C:$J,8,FALSE)</f>
        <v>227</v>
      </c>
      <c r="K492" s="8" t="s">
        <v>11</v>
      </c>
      <c r="L492" s="8" t="s">
        <v>29</v>
      </c>
    </row>
    <row r="493" ht="14.25" customHeight="1">
      <c r="A493" s="8" t="s">
        <v>3072</v>
      </c>
      <c r="B493" s="8" t="s">
        <v>168</v>
      </c>
      <c r="C493" s="8" t="s">
        <v>578</v>
      </c>
      <c r="D493" s="8" t="str">
        <f t="array" ref="D493">XLOOKUP(C493,'1851'!C:C,'1851'!D:D)</f>
        <v>AISLADO</v>
      </c>
      <c r="E493" s="8" t="str">
        <f>VLOOKUP($C493,'1851'!$C:$J,3,FALSE)</f>
        <v>Verdes</v>
      </c>
      <c r="F493" s="8" t="str">
        <f>VLOOKUP($C493,'1851'!$C:$J,4,FALSE)</f>
        <v>Azules</v>
      </c>
      <c r="H493" s="8">
        <f>VLOOKUP($C493,'1851'!$C:$J,6,FALSE)</f>
        <v>172</v>
      </c>
      <c r="I493" s="8">
        <f>VLOOKUP($C493,'1851'!$C:$J,7,FALSE)</f>
        <v>215</v>
      </c>
      <c r="J493" s="8">
        <f>VLOOKUP($C493,'1851'!$C:$J,8,FALSE)</f>
        <v>219</v>
      </c>
      <c r="K493" s="8" t="s">
        <v>11</v>
      </c>
      <c r="L493" s="8" t="s">
        <v>29</v>
      </c>
    </row>
    <row r="494" ht="14.25" customHeight="1">
      <c r="A494" s="8" t="s">
        <v>3072</v>
      </c>
      <c r="B494" s="8" t="s">
        <v>814</v>
      </c>
      <c r="C494" s="8" t="s">
        <v>1489</v>
      </c>
      <c r="D494" s="8" t="str">
        <f t="array" ref="D494">XLOOKUP(C494,'1851'!C:C,'1851'!D:D)</f>
        <v>ASOMBROSO</v>
      </c>
      <c r="E494" s="8" t="str">
        <f>VLOOKUP($C494,'1851'!$C:$J,3,FALSE)</f>
        <v>Verdes</v>
      </c>
      <c r="F494" s="8" t="str">
        <f>VLOOKUP($C494,'1851'!$C:$J,4,FALSE)</f>
        <v>Azules</v>
      </c>
      <c r="H494" s="8">
        <f>VLOOKUP($C494,'1851'!$C:$J,6,FALSE)</f>
        <v>126</v>
      </c>
      <c r="I494" s="8">
        <f>VLOOKUP($C494,'1851'!$C:$J,7,FALSE)</f>
        <v>189</v>
      </c>
      <c r="J494" s="8">
        <f>VLOOKUP($C494,'1851'!$C:$J,8,FALSE)</f>
        <v>197</v>
      </c>
      <c r="K494" s="8" t="s">
        <v>11</v>
      </c>
      <c r="L494" s="8" t="s">
        <v>29</v>
      </c>
    </row>
    <row r="495" ht="14.25" customHeight="1">
      <c r="A495" s="8" t="s">
        <v>3072</v>
      </c>
      <c r="B495" s="8" t="s">
        <v>817</v>
      </c>
      <c r="C495" s="8" t="s">
        <v>1491</v>
      </c>
      <c r="D495" s="8" t="str">
        <f t="array" ref="D495">XLOOKUP(C495,'1851'!C:C,'1851'!D:D)</f>
        <v>MANTO AZUL</v>
      </c>
      <c r="E495" s="8" t="str">
        <f>VLOOKUP($C495,'1851'!$C:$J,3,FALSE)</f>
        <v>Verdes</v>
      </c>
      <c r="F495" s="8" t="str">
        <f>VLOOKUP($C495,'1851'!$C:$J,4,FALSE)</f>
        <v>Azules</v>
      </c>
      <c r="H495" s="8">
        <f>VLOOKUP($C495,'1851'!$C:$J,6,FALSE)</f>
        <v>85</v>
      </c>
      <c r="I495" s="8">
        <f>VLOOKUP($C495,'1851'!$C:$J,7,FALSE)</f>
        <v>162</v>
      </c>
      <c r="J495" s="8">
        <f>VLOOKUP($C495,'1851'!$C:$J,8,FALSE)</f>
        <v>172</v>
      </c>
      <c r="K495" s="8" t="s">
        <v>11</v>
      </c>
      <c r="L495" s="8" t="s">
        <v>29</v>
      </c>
    </row>
    <row r="496" ht="14.25" customHeight="1">
      <c r="A496" s="8" t="s">
        <v>3072</v>
      </c>
      <c r="B496" s="8" t="s">
        <v>817</v>
      </c>
      <c r="C496" s="8" t="s">
        <v>1493</v>
      </c>
      <c r="D496" s="8" t="str">
        <f t="array" ref="D496">XLOOKUP(C496,'1851'!C:C,'1851'!D:D)</f>
        <v>ESTELAR</v>
      </c>
      <c r="E496" s="8" t="str">
        <f>VLOOKUP($C496,'1851'!$C:$J,3,FALSE)</f>
        <v>Verdes</v>
      </c>
      <c r="F496" s="8" t="str">
        <f>VLOOKUP($C496,'1851'!$C:$J,4,FALSE)</f>
        <v>Azules</v>
      </c>
      <c r="H496" s="8">
        <f>VLOOKUP($C496,'1851'!$C:$J,6,FALSE)</f>
        <v>57</v>
      </c>
      <c r="I496" s="8">
        <f>VLOOKUP($C496,'1851'!$C:$J,7,FALSE)</f>
        <v>140</v>
      </c>
      <c r="J496" s="8">
        <f>VLOOKUP($C496,'1851'!$C:$J,8,FALSE)</f>
        <v>151</v>
      </c>
      <c r="K496" s="8" t="s">
        <v>11</v>
      </c>
      <c r="L496" s="8" t="s">
        <v>29</v>
      </c>
    </row>
    <row r="497" ht="14.25" customHeight="1">
      <c r="A497" s="8" t="s">
        <v>3072</v>
      </c>
      <c r="B497" s="8" t="s">
        <v>168</v>
      </c>
      <c r="C497" s="8" t="s">
        <v>554</v>
      </c>
      <c r="D497" s="8" t="str">
        <f t="array" ref="D497">XLOOKUP(C497,'1851'!C:C,'1851'!D:D)</f>
        <v>AZUL EMOTIVO</v>
      </c>
      <c r="E497" s="8" t="str">
        <f>VLOOKUP($C497,'1851'!$C:$J,3,FALSE)</f>
        <v>Verdes</v>
      </c>
      <c r="F497" s="8" t="str">
        <f>VLOOKUP($C497,'1851'!$C:$J,4,FALSE)</f>
        <v>Azules</v>
      </c>
      <c r="H497" s="8">
        <f>VLOOKUP($C497,'1851'!$C:$J,6,FALSE)</f>
        <v>187</v>
      </c>
      <c r="I497" s="8">
        <f>VLOOKUP($C497,'1851'!$C:$J,7,FALSE)</f>
        <v>228</v>
      </c>
      <c r="J497" s="8">
        <f>VLOOKUP($C497,'1851'!$C:$J,8,FALSE)</f>
        <v>232</v>
      </c>
      <c r="K497" s="8" t="s">
        <v>11</v>
      </c>
      <c r="L497" s="8" t="s">
        <v>29</v>
      </c>
    </row>
    <row r="498" ht="14.25" customHeight="1">
      <c r="A498" s="8" t="s">
        <v>3072</v>
      </c>
      <c r="B498" s="8" t="s">
        <v>168</v>
      </c>
      <c r="C498" s="8" t="s">
        <v>596</v>
      </c>
      <c r="D498" s="8" t="str">
        <f t="array" ref="D498">XLOOKUP(C498,'1851'!C:C,'1851'!D:D)</f>
        <v>SUSPIRO PROFUNDO</v>
      </c>
      <c r="E498" s="8" t="str">
        <f>VLOOKUP($C498,'1851'!$C:$J,3,FALSE)</f>
        <v>Verdes</v>
      </c>
      <c r="F498" s="8" t="str">
        <f>VLOOKUP($C498,'1851'!$C:$J,4,FALSE)</f>
        <v>Azules</v>
      </c>
      <c r="H498" s="8">
        <f>VLOOKUP($C498,'1851'!$C:$J,6,FALSE)</f>
        <v>175</v>
      </c>
      <c r="I498" s="8">
        <f>VLOOKUP($C498,'1851'!$C:$J,7,FALSE)</f>
        <v>214</v>
      </c>
      <c r="J498" s="8">
        <f>VLOOKUP($C498,'1851'!$C:$J,8,FALSE)</f>
        <v>222</v>
      </c>
      <c r="K498" s="8" t="s">
        <v>11</v>
      </c>
      <c r="L498" s="8" t="s">
        <v>29</v>
      </c>
    </row>
    <row r="499" ht="14.25" customHeight="1">
      <c r="A499" s="8" t="s">
        <v>3072</v>
      </c>
      <c r="B499" s="8" t="s">
        <v>814</v>
      </c>
      <c r="C499" s="8" t="s">
        <v>1497</v>
      </c>
      <c r="D499" s="8" t="str">
        <f t="array" ref="D499">XLOOKUP(C499,'1851'!C:C,'1851'!D:D)</f>
        <v>COSTA DE CRETA</v>
      </c>
      <c r="E499" s="8" t="str">
        <f>VLOOKUP($C499,'1851'!$C:$J,3,FALSE)</f>
        <v>Verdes</v>
      </c>
      <c r="F499" s="8" t="str">
        <f>VLOOKUP($C499,'1851'!$C:$J,4,FALSE)</f>
        <v>Azules</v>
      </c>
      <c r="H499" s="8">
        <f>VLOOKUP($C499,'1851'!$C:$J,6,FALSE)</f>
        <v>132</v>
      </c>
      <c r="I499" s="8">
        <f>VLOOKUP($C499,'1851'!$C:$J,7,FALSE)</f>
        <v>187</v>
      </c>
      <c r="J499" s="8">
        <f>VLOOKUP($C499,'1851'!$C:$J,8,FALSE)</f>
        <v>201</v>
      </c>
      <c r="K499" s="8" t="s">
        <v>11</v>
      </c>
      <c r="L499" s="8" t="s">
        <v>29</v>
      </c>
    </row>
    <row r="500" ht="14.25" customHeight="1">
      <c r="A500" s="8" t="s">
        <v>3072</v>
      </c>
      <c r="B500" s="8" t="s">
        <v>817</v>
      </c>
      <c r="C500" s="8" t="s">
        <v>1499</v>
      </c>
      <c r="D500" s="8" t="str">
        <f t="array" ref="D500">XLOOKUP(C500,'1851'!C:C,'1851'!D:D)</f>
        <v>COMO PEZ EN EL AGUA</v>
      </c>
      <c r="E500" s="8" t="str">
        <f>VLOOKUP($C500,'1851'!$C:$J,3,FALSE)</f>
        <v>Verdes</v>
      </c>
      <c r="F500" s="8" t="str">
        <f>VLOOKUP($C500,'1851'!$C:$J,4,FALSE)</f>
        <v>Azules</v>
      </c>
      <c r="H500" s="8">
        <f>VLOOKUP($C500,'1851'!$C:$J,6,FALSE)</f>
        <v>96</v>
      </c>
      <c r="I500" s="8">
        <f>VLOOKUP($C500,'1851'!$C:$J,7,FALSE)</f>
        <v>160</v>
      </c>
      <c r="J500" s="8">
        <f>VLOOKUP($C500,'1851'!$C:$J,8,FALSE)</f>
        <v>176</v>
      </c>
      <c r="K500" s="8" t="s">
        <v>11</v>
      </c>
      <c r="L500" s="8" t="s">
        <v>29</v>
      </c>
    </row>
    <row r="501" ht="14.25" customHeight="1">
      <c r="A501" s="8" t="s">
        <v>3072</v>
      </c>
      <c r="B501" s="8" t="s">
        <v>817</v>
      </c>
      <c r="C501" s="8" t="s">
        <v>1501</v>
      </c>
      <c r="D501" s="8" t="str">
        <f t="array" ref="D501">XLOOKUP(C501,'1851'!C:C,'1851'!D:D)</f>
        <v>DE LOCURA</v>
      </c>
      <c r="E501" s="8" t="str">
        <f>VLOOKUP($C501,'1851'!$C:$J,3,FALSE)</f>
        <v>Verdes</v>
      </c>
      <c r="F501" s="8" t="str">
        <f>VLOOKUP($C501,'1851'!$C:$J,4,FALSE)</f>
        <v>Azules</v>
      </c>
      <c r="H501" s="8">
        <f>VLOOKUP($C501,'1851'!$C:$J,6,FALSE)</f>
        <v>67</v>
      </c>
      <c r="I501" s="8">
        <f>VLOOKUP($C501,'1851'!$C:$J,7,FALSE)</f>
        <v>137</v>
      </c>
      <c r="J501" s="8">
        <f>VLOOKUP($C501,'1851'!$C:$J,8,FALSE)</f>
        <v>154</v>
      </c>
      <c r="K501" s="8" t="s">
        <v>11</v>
      </c>
      <c r="L501" s="8" t="s">
        <v>29</v>
      </c>
    </row>
    <row r="502" ht="14.25" customHeight="1">
      <c r="A502" s="8" t="s">
        <v>3072</v>
      </c>
      <c r="B502" s="8" t="s">
        <v>168</v>
      </c>
      <c r="C502" s="8" t="s">
        <v>556</v>
      </c>
      <c r="D502" s="8" t="str">
        <f t="array" ref="D502">XLOOKUP(C502,'1851'!C:C,'1851'!D:D)</f>
        <v>ESTRELLA CELTA</v>
      </c>
      <c r="E502" s="8" t="str">
        <f>VLOOKUP($C502,'1851'!$C:$J,3,FALSE)</f>
        <v>Verdes</v>
      </c>
      <c r="F502" s="8" t="str">
        <f>VLOOKUP($C502,'1851'!$C:$J,4,FALSE)</f>
        <v>Azules</v>
      </c>
      <c r="H502" s="8">
        <f>VLOOKUP($C502,'1851'!$C:$J,6,FALSE)</f>
        <v>206</v>
      </c>
      <c r="I502" s="8">
        <f>VLOOKUP($C502,'1851'!$C:$J,7,FALSE)</f>
        <v>228</v>
      </c>
      <c r="J502" s="8">
        <f>VLOOKUP($C502,'1851'!$C:$J,8,FALSE)</f>
        <v>231</v>
      </c>
      <c r="K502" s="8" t="s">
        <v>11</v>
      </c>
      <c r="L502" s="8" t="s">
        <v>29</v>
      </c>
    </row>
    <row r="503" ht="14.25" customHeight="1">
      <c r="A503" s="8" t="s">
        <v>3072</v>
      </c>
      <c r="B503" s="8" t="s">
        <v>168</v>
      </c>
      <c r="C503" s="8" t="s">
        <v>598</v>
      </c>
      <c r="D503" s="8" t="str">
        <f t="array" ref="D503">XLOOKUP(C503,'1851'!C:C,'1851'!D:D)</f>
        <v>CIELO CLARO</v>
      </c>
      <c r="E503" s="8" t="str">
        <f>VLOOKUP($C503,'1851'!$C:$J,3,FALSE)</f>
        <v>Verdes</v>
      </c>
      <c r="F503" s="8" t="str">
        <f>VLOOKUP($C503,'1851'!$C:$J,4,FALSE)</f>
        <v>Azules</v>
      </c>
      <c r="H503" s="8">
        <f>VLOOKUP($C503,'1851'!$C:$J,6,FALSE)</f>
        <v>175</v>
      </c>
      <c r="I503" s="8">
        <f>VLOOKUP($C503,'1851'!$C:$J,7,FALSE)</f>
        <v>211</v>
      </c>
      <c r="J503" s="8">
        <f>VLOOKUP($C503,'1851'!$C:$J,8,FALSE)</f>
        <v>225</v>
      </c>
      <c r="K503" s="8" t="s">
        <v>11</v>
      </c>
      <c r="L503" s="8" t="s">
        <v>29</v>
      </c>
    </row>
    <row r="504" ht="14.25" customHeight="1">
      <c r="A504" s="8" t="s">
        <v>3072</v>
      </c>
      <c r="B504" s="8" t="s">
        <v>814</v>
      </c>
      <c r="C504" s="8" t="s">
        <v>1505</v>
      </c>
      <c r="D504" s="8" t="str">
        <f t="array" ref="D504">XLOOKUP(C504,'1851'!C:C,'1851'!D:D)</f>
        <v>AZULOSO</v>
      </c>
      <c r="E504" s="8" t="str">
        <f>VLOOKUP($C504,'1851'!$C:$J,3,FALSE)</f>
        <v>Verdes</v>
      </c>
      <c r="F504" s="8" t="str">
        <f>VLOOKUP($C504,'1851'!$C:$J,4,FALSE)</f>
        <v>Azules</v>
      </c>
      <c r="H504" s="8">
        <f>VLOOKUP($C504,'1851'!$C:$J,6,FALSE)</f>
        <v>130</v>
      </c>
      <c r="I504" s="8">
        <f>VLOOKUP($C504,'1851'!$C:$J,7,FALSE)</f>
        <v>183</v>
      </c>
      <c r="J504" s="8">
        <f>VLOOKUP($C504,'1851'!$C:$J,8,FALSE)</f>
        <v>205</v>
      </c>
      <c r="K504" s="8" t="s">
        <v>11</v>
      </c>
      <c r="L504" s="8" t="s">
        <v>29</v>
      </c>
    </row>
    <row r="505" ht="14.25" customHeight="1">
      <c r="A505" s="8" t="s">
        <v>3072</v>
      </c>
      <c r="B505" s="8" t="s">
        <v>817</v>
      </c>
      <c r="C505" s="8" t="s">
        <v>1507</v>
      </c>
      <c r="D505" s="8" t="str">
        <f t="array" ref="D505">XLOOKUP(C505,'1851'!C:C,'1851'!D:D)</f>
        <v>UNICORNIO AZUL</v>
      </c>
      <c r="E505" s="8" t="str">
        <f>VLOOKUP($C505,'1851'!$C:$J,3,FALSE)</f>
        <v>Verdes</v>
      </c>
      <c r="F505" s="8" t="str">
        <f>VLOOKUP($C505,'1851'!$C:$J,4,FALSE)</f>
        <v>Azules</v>
      </c>
      <c r="H505" s="8">
        <f>VLOOKUP($C505,'1851'!$C:$J,6,FALSE)</f>
        <v>91</v>
      </c>
      <c r="I505" s="8">
        <f>VLOOKUP($C505,'1851'!$C:$J,7,FALSE)</f>
        <v>155</v>
      </c>
      <c r="J505" s="8">
        <f>VLOOKUP($C505,'1851'!$C:$J,8,FALSE)</f>
        <v>181</v>
      </c>
      <c r="K505" s="8" t="s">
        <v>11</v>
      </c>
      <c r="L505" s="8" t="s">
        <v>29</v>
      </c>
    </row>
    <row r="506" ht="14.25" customHeight="1">
      <c r="A506" s="8" t="s">
        <v>3072</v>
      </c>
      <c r="B506" s="8" t="s">
        <v>817</v>
      </c>
      <c r="C506" s="8" t="s">
        <v>1509</v>
      </c>
      <c r="D506" s="8" t="str">
        <f t="array" ref="D506">XLOOKUP(C506,'1851'!C:C,'1851'!D:D)</f>
        <v>OLAS DEL MAR</v>
      </c>
      <c r="E506" s="8" t="str">
        <f>VLOOKUP($C506,'1851'!$C:$J,3,FALSE)</f>
        <v>Verdes</v>
      </c>
      <c r="F506" s="8" t="str">
        <f>VLOOKUP($C506,'1851'!$C:$J,4,FALSE)</f>
        <v>Azules</v>
      </c>
      <c r="H506" s="8">
        <f>VLOOKUP($C506,'1851'!$C:$J,6,FALSE)</f>
        <v>65</v>
      </c>
      <c r="I506" s="8">
        <f>VLOOKUP($C506,'1851'!$C:$J,7,FALSE)</f>
        <v>133</v>
      </c>
      <c r="J506" s="8">
        <f>VLOOKUP($C506,'1851'!$C:$J,8,FALSE)</f>
        <v>161</v>
      </c>
      <c r="K506" s="8" t="s">
        <v>11</v>
      </c>
      <c r="L506" s="8" t="s">
        <v>29</v>
      </c>
    </row>
    <row r="507" ht="14.25" customHeight="1">
      <c r="A507" s="8" t="s">
        <v>3072</v>
      </c>
      <c r="B507" s="8" t="s">
        <v>168</v>
      </c>
      <c r="C507" s="8" t="s">
        <v>600</v>
      </c>
      <c r="D507" s="8" t="str">
        <f t="array" ref="D507">XLOOKUP(C507,'1851'!C:C,'1851'!D:D)</f>
        <v>BRISA DEL AMANECER</v>
      </c>
      <c r="E507" s="8" t="str">
        <f>VLOOKUP($C507,'1851'!$C:$J,3,FALSE)</f>
        <v>Verdes</v>
      </c>
      <c r="F507" s="8" t="str">
        <f>VLOOKUP($C507,'1851'!$C:$J,4,FALSE)</f>
        <v>Azules</v>
      </c>
      <c r="H507" s="8">
        <f>VLOOKUP($C507,'1851'!$C:$J,6,FALSE)</f>
        <v>222</v>
      </c>
      <c r="I507" s="8">
        <f>VLOOKUP($C507,'1851'!$C:$J,7,FALSE)</f>
        <v>239</v>
      </c>
      <c r="J507" s="8">
        <f>VLOOKUP($C507,'1851'!$C:$J,8,FALSE)</f>
        <v>241</v>
      </c>
      <c r="K507" s="8" t="s">
        <v>11</v>
      </c>
      <c r="L507" s="8" t="s">
        <v>29</v>
      </c>
    </row>
    <row r="508" ht="14.25" customHeight="1">
      <c r="A508" s="8" t="s">
        <v>3072</v>
      </c>
      <c r="B508" s="8" t="s">
        <v>168</v>
      </c>
      <c r="C508" s="8" t="s">
        <v>602</v>
      </c>
      <c r="D508" s="8" t="str">
        <f t="array" ref="D508">XLOOKUP(C508,'1851'!C:C,'1851'!D:D)</f>
        <v>ICEBERG</v>
      </c>
      <c r="E508" s="8" t="str">
        <f>VLOOKUP($C508,'1851'!$C:$J,3,FALSE)</f>
        <v>Verdes</v>
      </c>
      <c r="F508" s="8" t="str">
        <f>VLOOKUP($C508,'1851'!$C:$J,4,FALSE)</f>
        <v>Azules</v>
      </c>
      <c r="H508" s="8">
        <f>VLOOKUP($C508,'1851'!$C:$J,6,FALSE)</f>
        <v>168</v>
      </c>
      <c r="I508" s="8">
        <f>VLOOKUP($C508,'1851'!$C:$J,7,FALSE)</f>
        <v>219</v>
      </c>
      <c r="J508" s="8">
        <f>VLOOKUP($C508,'1851'!$C:$J,8,FALSE)</f>
        <v>232</v>
      </c>
      <c r="K508" s="8" t="s">
        <v>11</v>
      </c>
      <c r="L508" s="8" t="s">
        <v>29</v>
      </c>
    </row>
    <row r="509" ht="14.25" customHeight="1">
      <c r="A509" s="8" t="s">
        <v>3072</v>
      </c>
      <c r="B509" s="8" t="s">
        <v>814</v>
      </c>
      <c r="C509" s="8" t="s">
        <v>1513</v>
      </c>
      <c r="D509" s="8" t="str">
        <f t="array" ref="D509">XLOOKUP(C509,'1851'!C:C,'1851'!D:D)</f>
        <v>LOTERÍA</v>
      </c>
      <c r="E509" s="8" t="str">
        <f>VLOOKUP($C509,'1851'!$C:$J,3,FALSE)</f>
        <v>Verdes</v>
      </c>
      <c r="F509" s="8" t="str">
        <f>VLOOKUP($C509,'1851'!$C:$J,4,FALSE)</f>
        <v>Azules</v>
      </c>
      <c r="H509" s="8">
        <f>VLOOKUP($C509,'1851'!$C:$J,6,FALSE)</f>
        <v>114</v>
      </c>
      <c r="I509" s="8">
        <f>VLOOKUP($C509,'1851'!$C:$J,7,FALSE)</f>
        <v>196</v>
      </c>
      <c r="J509" s="8">
        <f>VLOOKUP($C509,'1851'!$C:$J,8,FALSE)</f>
        <v>218</v>
      </c>
      <c r="K509" s="8" t="s">
        <v>11</v>
      </c>
      <c r="L509" s="8" t="s">
        <v>29</v>
      </c>
    </row>
    <row r="510" ht="14.25" customHeight="1">
      <c r="A510" s="8" t="s">
        <v>3072</v>
      </c>
      <c r="B510" s="8" t="s">
        <v>817</v>
      </c>
      <c r="C510" s="8" t="s">
        <v>1515</v>
      </c>
      <c r="D510" s="8" t="str">
        <f t="array" ref="D510">XLOOKUP(C510,'1851'!C:C,'1851'!D:D)</f>
        <v>AZUL COTORRO</v>
      </c>
      <c r="E510" s="8" t="str">
        <f>VLOOKUP($C510,'1851'!$C:$J,3,FALSE)</f>
        <v>Verdes</v>
      </c>
      <c r="F510" s="8" t="str">
        <f>VLOOKUP($C510,'1851'!$C:$J,4,FALSE)</f>
        <v>Azules</v>
      </c>
      <c r="H510" s="8">
        <f>VLOOKUP($C510,'1851'!$C:$J,6,FALSE)</f>
        <v>58</v>
      </c>
      <c r="I510" s="8">
        <f>VLOOKUP($C510,'1851'!$C:$J,7,FALSE)</f>
        <v>170</v>
      </c>
      <c r="J510" s="8">
        <f>VLOOKUP($C510,'1851'!$C:$J,8,FALSE)</f>
        <v>199</v>
      </c>
      <c r="K510" s="8" t="s">
        <v>11</v>
      </c>
      <c r="L510" s="8" t="s">
        <v>29</v>
      </c>
    </row>
    <row r="511" ht="14.25" customHeight="1">
      <c r="A511" s="8" t="s">
        <v>3072</v>
      </c>
      <c r="B511" s="8" t="s">
        <v>817</v>
      </c>
      <c r="C511" s="8" t="s">
        <v>1517</v>
      </c>
      <c r="D511" s="8" t="str">
        <f t="array" ref="D511">XLOOKUP(C511,'1851'!C:C,'1851'!D:D)</f>
        <v>ALEGRE Y VIVAZ</v>
      </c>
      <c r="E511" s="8" t="str">
        <f>VLOOKUP($C511,'1851'!$C:$J,3,FALSE)</f>
        <v>Verdes</v>
      </c>
      <c r="F511" s="8" t="str">
        <f>VLOOKUP($C511,'1851'!$C:$J,4,FALSE)</f>
        <v>Azules</v>
      </c>
      <c r="H511" s="8">
        <f>VLOOKUP($C511,'1851'!$C:$J,6,FALSE)</f>
        <v>0</v>
      </c>
      <c r="I511" s="8">
        <f>VLOOKUP($C511,'1851'!$C:$J,7,FALSE)</f>
        <v>153</v>
      </c>
      <c r="J511" s="8">
        <f>VLOOKUP($C511,'1851'!$C:$J,8,FALSE)</f>
        <v>186</v>
      </c>
      <c r="K511" s="8" t="s">
        <v>11</v>
      </c>
      <c r="L511" s="8" t="s">
        <v>29</v>
      </c>
    </row>
    <row r="512" ht="14.25" customHeight="1">
      <c r="A512" s="8" t="s">
        <v>3072</v>
      </c>
      <c r="B512" s="8" t="s">
        <v>168</v>
      </c>
      <c r="C512" s="8" t="s">
        <v>604</v>
      </c>
      <c r="D512" s="8" t="str">
        <f t="array" ref="D512">XLOOKUP(C512,'1851'!C:C,'1851'!D:D)</f>
        <v>CIELO ABORREGADO</v>
      </c>
      <c r="E512" s="8" t="str">
        <f>VLOOKUP($C512,'1851'!$C:$J,3,FALSE)</f>
        <v>Verdes</v>
      </c>
      <c r="F512" s="8" t="str">
        <f>VLOOKUP($C512,'1851'!$C:$J,4,FALSE)</f>
        <v>Azules</v>
      </c>
      <c r="H512" s="8">
        <f>VLOOKUP($C512,'1851'!$C:$J,6,FALSE)</f>
        <v>200</v>
      </c>
      <c r="I512" s="8">
        <f>VLOOKUP($C512,'1851'!$C:$J,7,FALSE)</f>
        <v>227</v>
      </c>
      <c r="J512" s="8">
        <f>VLOOKUP($C512,'1851'!$C:$J,8,FALSE)</f>
        <v>238</v>
      </c>
      <c r="K512" s="8" t="s">
        <v>11</v>
      </c>
      <c r="L512" s="8" t="s">
        <v>29</v>
      </c>
    </row>
    <row r="513" ht="14.25" customHeight="1">
      <c r="A513" s="8" t="s">
        <v>3072</v>
      </c>
      <c r="B513" s="8" t="s">
        <v>168</v>
      </c>
      <c r="C513" s="8" t="s">
        <v>606</v>
      </c>
      <c r="D513" s="8" t="str">
        <f t="array" ref="D513">XLOOKUP(C513,'1851'!C:C,'1851'!D:D)</f>
        <v>OLA MÍSTICA</v>
      </c>
      <c r="E513" s="8" t="str">
        <f>VLOOKUP($C513,'1851'!$C:$J,3,FALSE)</f>
        <v>Verdes</v>
      </c>
      <c r="F513" s="8" t="str">
        <f>VLOOKUP($C513,'1851'!$C:$J,4,FALSE)</f>
        <v>Azules</v>
      </c>
      <c r="H513" s="8">
        <f>VLOOKUP($C513,'1851'!$C:$J,6,FALSE)</f>
        <v>162</v>
      </c>
      <c r="I513" s="8">
        <f>VLOOKUP($C513,'1851'!$C:$J,7,FALSE)</f>
        <v>201</v>
      </c>
      <c r="J513" s="8">
        <f>VLOOKUP($C513,'1851'!$C:$J,8,FALSE)</f>
        <v>225</v>
      </c>
      <c r="K513" s="8" t="s">
        <v>11</v>
      </c>
      <c r="L513" s="8" t="s">
        <v>29</v>
      </c>
    </row>
    <row r="514" ht="14.25" customHeight="1">
      <c r="A514" s="8" t="s">
        <v>3072</v>
      </c>
      <c r="B514" s="8" t="s">
        <v>814</v>
      </c>
      <c r="C514" s="8" t="s">
        <v>1521</v>
      </c>
      <c r="D514" s="8" t="str">
        <f t="array" ref="D514">XLOOKUP(C514,'1851'!C:C,'1851'!D:D)</f>
        <v>BUENAS VIBRAS</v>
      </c>
      <c r="E514" s="8" t="str">
        <f>VLOOKUP($C514,'1851'!$C:$J,3,FALSE)</f>
        <v>Verdes</v>
      </c>
      <c r="F514" s="8" t="str">
        <f>VLOOKUP($C514,'1851'!$C:$J,4,FALSE)</f>
        <v>Azules</v>
      </c>
      <c r="H514" s="8">
        <f>VLOOKUP($C514,'1851'!$C:$J,6,FALSE)</f>
        <v>122</v>
      </c>
      <c r="I514" s="8">
        <f>VLOOKUP($C514,'1851'!$C:$J,7,FALSE)</f>
        <v>177</v>
      </c>
      <c r="J514" s="8">
        <f>VLOOKUP($C514,'1851'!$C:$J,8,FALSE)</f>
        <v>211</v>
      </c>
      <c r="K514" s="8" t="s">
        <v>11</v>
      </c>
      <c r="L514" s="8" t="s">
        <v>29</v>
      </c>
    </row>
    <row r="515" ht="14.25" customHeight="1">
      <c r="A515" s="8" t="s">
        <v>3072</v>
      </c>
      <c r="B515" s="8" t="s">
        <v>817</v>
      </c>
      <c r="C515" s="8" t="s">
        <v>1523</v>
      </c>
      <c r="D515" s="8" t="str">
        <f t="array" ref="D515">XLOOKUP(C515,'1851'!C:C,'1851'!D:D)</f>
        <v>AZUL FANTASÍA</v>
      </c>
      <c r="E515" s="8" t="str">
        <f>VLOOKUP($C515,'1851'!$C:$J,3,FALSE)</f>
        <v>Verdes</v>
      </c>
      <c r="F515" s="8" t="str">
        <f>VLOOKUP($C515,'1851'!$C:$J,4,FALSE)</f>
        <v>Azules</v>
      </c>
      <c r="H515" s="8">
        <f>VLOOKUP($C515,'1851'!$C:$J,6,FALSE)</f>
        <v>98</v>
      </c>
      <c r="I515" s="8">
        <f>VLOOKUP($C515,'1851'!$C:$J,7,FALSE)</f>
        <v>160</v>
      </c>
      <c r="J515" s="8">
        <f>VLOOKUP($C515,'1851'!$C:$J,8,FALSE)</f>
        <v>198</v>
      </c>
      <c r="K515" s="8" t="s">
        <v>11</v>
      </c>
      <c r="L515" s="8" t="s">
        <v>29</v>
      </c>
    </row>
    <row r="516" ht="14.25" customHeight="1">
      <c r="A516" s="8" t="s">
        <v>3072</v>
      </c>
      <c r="B516" s="8" t="s">
        <v>817</v>
      </c>
      <c r="C516" s="8" t="s">
        <v>1525</v>
      </c>
      <c r="D516" s="8" t="str">
        <f t="array" ref="D516">XLOOKUP(C516,'1851'!C:C,'1851'!D:D)</f>
        <v>PALO AZUL</v>
      </c>
      <c r="E516" s="8" t="str">
        <f>VLOOKUP($C516,'1851'!$C:$J,3,FALSE)</f>
        <v>Verdes</v>
      </c>
      <c r="F516" s="8" t="str">
        <f>VLOOKUP($C516,'1851'!$C:$J,4,FALSE)</f>
        <v>Azules</v>
      </c>
      <c r="H516" s="8">
        <f>VLOOKUP($C516,'1851'!$C:$J,6,FALSE)</f>
        <v>72</v>
      </c>
      <c r="I516" s="8">
        <f>VLOOKUP($C516,'1851'!$C:$J,7,FALSE)</f>
        <v>141</v>
      </c>
      <c r="J516" s="8">
        <f>VLOOKUP($C516,'1851'!$C:$J,8,FALSE)</f>
        <v>184</v>
      </c>
      <c r="K516" s="8" t="s">
        <v>11</v>
      </c>
      <c r="L516" s="8" t="s">
        <v>29</v>
      </c>
    </row>
    <row r="517" ht="14.25" customHeight="1">
      <c r="A517" s="8" t="s">
        <v>3072</v>
      </c>
      <c r="B517" s="8" t="s">
        <v>168</v>
      </c>
      <c r="C517" s="8" t="s">
        <v>608</v>
      </c>
      <c r="D517" s="8" t="str">
        <f t="array" ref="D517">XLOOKUP(C517,'1851'!C:C,'1851'!D:D)</f>
        <v>ESPUMA DE MAR</v>
      </c>
      <c r="E517" s="8" t="str">
        <f>VLOOKUP($C517,'1851'!$C:$J,3,FALSE)</f>
        <v>Verdes</v>
      </c>
      <c r="F517" s="8" t="str">
        <f>VLOOKUP($C517,'1851'!$C:$J,4,FALSE)</f>
        <v>Azules</v>
      </c>
      <c r="H517" s="8">
        <f>VLOOKUP($C517,'1851'!$C:$J,6,FALSE)</f>
        <v>225</v>
      </c>
      <c r="I517" s="8">
        <f>VLOOKUP($C517,'1851'!$C:$J,7,FALSE)</f>
        <v>237</v>
      </c>
      <c r="J517" s="8">
        <f>VLOOKUP($C517,'1851'!$C:$J,8,FALSE)</f>
        <v>239</v>
      </c>
      <c r="K517" s="8" t="s">
        <v>11</v>
      </c>
      <c r="L517" s="8" t="s">
        <v>29</v>
      </c>
    </row>
    <row r="518" ht="14.25" customHeight="1">
      <c r="A518" s="8" t="s">
        <v>3072</v>
      </c>
      <c r="B518" s="8" t="s">
        <v>168</v>
      </c>
      <c r="C518" s="8" t="s">
        <v>610</v>
      </c>
      <c r="D518" s="8" t="str">
        <f t="array" ref="D518">XLOOKUP(C518,'1851'!C:C,'1851'!D:D)</f>
        <v>ME DERRITO</v>
      </c>
      <c r="E518" s="8" t="str">
        <f>VLOOKUP($C518,'1851'!$C:$J,3,FALSE)</f>
        <v>Verdes</v>
      </c>
      <c r="F518" s="8" t="str">
        <f>VLOOKUP($C518,'1851'!$C:$J,4,FALSE)</f>
        <v>Azules</v>
      </c>
      <c r="H518" s="8">
        <f>VLOOKUP($C518,'1851'!$C:$J,6,FALSE)</f>
        <v>169</v>
      </c>
      <c r="I518" s="8">
        <f>VLOOKUP($C518,'1851'!$C:$J,7,FALSE)</f>
        <v>213</v>
      </c>
      <c r="J518" s="8">
        <f>VLOOKUP($C518,'1851'!$C:$J,8,FALSE)</f>
        <v>237</v>
      </c>
      <c r="K518" s="8" t="s">
        <v>11</v>
      </c>
      <c r="L518" s="8" t="s">
        <v>29</v>
      </c>
    </row>
    <row r="519" ht="14.25" customHeight="1">
      <c r="A519" s="8" t="s">
        <v>3072</v>
      </c>
      <c r="B519" s="8" t="s">
        <v>814</v>
      </c>
      <c r="C519" s="8" t="s">
        <v>1529</v>
      </c>
      <c r="D519" s="8" t="str">
        <f t="array" ref="D519">XLOOKUP(C519,'1851'!C:C,'1851'!D:D)</f>
        <v>BELLA VISTA</v>
      </c>
      <c r="E519" s="8" t="str">
        <f>VLOOKUP($C519,'1851'!$C:$J,3,FALSE)</f>
        <v>Verdes</v>
      </c>
      <c r="F519" s="8" t="str">
        <f>VLOOKUP($C519,'1851'!$C:$J,4,FALSE)</f>
        <v>Azules</v>
      </c>
      <c r="H519" s="8">
        <f>VLOOKUP($C519,'1851'!$C:$J,6,FALSE)</f>
        <v>120</v>
      </c>
      <c r="I519" s="8">
        <f>VLOOKUP($C519,'1851'!$C:$J,7,FALSE)</f>
        <v>187</v>
      </c>
      <c r="J519" s="8">
        <f>VLOOKUP($C519,'1851'!$C:$J,8,FALSE)</f>
        <v>232</v>
      </c>
      <c r="K519" s="8" t="s">
        <v>11</v>
      </c>
      <c r="L519" s="8" t="s">
        <v>29</v>
      </c>
    </row>
    <row r="520" ht="14.25" customHeight="1">
      <c r="A520" s="8" t="s">
        <v>3072</v>
      </c>
      <c r="B520" s="8" t="s">
        <v>817</v>
      </c>
      <c r="C520" s="8" t="s">
        <v>1531</v>
      </c>
      <c r="D520" s="8" t="str">
        <f t="array" ref="D520">XLOOKUP(C520,'1851'!C:C,'1851'!D:D)</f>
        <v>ÁGAPE</v>
      </c>
      <c r="E520" s="8" t="str">
        <f>VLOOKUP($C520,'1851'!$C:$J,3,FALSE)</f>
        <v>Verdes</v>
      </c>
      <c r="F520" s="8" t="str">
        <f>VLOOKUP($C520,'1851'!$C:$J,4,FALSE)</f>
        <v>Azules</v>
      </c>
      <c r="H520" s="8">
        <f>VLOOKUP($C520,'1851'!$C:$J,6,FALSE)</f>
        <v>70</v>
      </c>
      <c r="I520" s="8">
        <f>VLOOKUP($C520,'1851'!$C:$J,7,FALSE)</f>
        <v>161</v>
      </c>
      <c r="J520" s="8">
        <f>VLOOKUP($C520,'1851'!$C:$J,8,FALSE)</f>
        <v>222</v>
      </c>
      <c r="K520" s="8" t="s">
        <v>11</v>
      </c>
      <c r="L520" s="8" t="s">
        <v>29</v>
      </c>
    </row>
    <row r="521" ht="14.25" customHeight="1">
      <c r="A521" s="8" t="s">
        <v>3072</v>
      </c>
      <c r="B521" s="8" t="s">
        <v>817</v>
      </c>
      <c r="C521" s="8" t="s">
        <v>1533</v>
      </c>
      <c r="D521" s="8" t="str">
        <f t="array" ref="D521">XLOOKUP(C521,'1851'!C:C,'1851'!D:D)</f>
        <v>ALEBRIJE</v>
      </c>
      <c r="E521" s="8" t="str">
        <f>VLOOKUP($C521,'1851'!$C:$J,3,FALSE)</f>
        <v>Verdes</v>
      </c>
      <c r="F521" s="8" t="str">
        <f>VLOOKUP($C521,'1851'!$C:$J,4,FALSE)</f>
        <v>Azules</v>
      </c>
      <c r="H521" s="8">
        <f>VLOOKUP($C521,'1851'!$C:$J,6,FALSE)</f>
        <v>23</v>
      </c>
      <c r="I521" s="8">
        <f>VLOOKUP($C521,'1851'!$C:$J,7,FALSE)</f>
        <v>140</v>
      </c>
      <c r="J521" s="8">
        <f>VLOOKUP($C521,'1851'!$C:$J,8,FALSE)</f>
        <v>210</v>
      </c>
      <c r="K521" s="8" t="s">
        <v>11</v>
      </c>
      <c r="L521" s="8" t="s">
        <v>29</v>
      </c>
    </row>
    <row r="522" ht="14.25" customHeight="1">
      <c r="A522" s="8" t="s">
        <v>3072</v>
      </c>
      <c r="B522" s="8" t="s">
        <v>168</v>
      </c>
      <c r="C522" s="8" t="s">
        <v>612</v>
      </c>
      <c r="D522" s="8" t="str">
        <f t="array" ref="D522">XLOOKUP(C522,'1851'!C:C,'1851'!D:D)</f>
        <v>FANTASMA</v>
      </c>
      <c r="E522" s="8" t="str">
        <f>VLOOKUP($C522,'1851'!$C:$J,3,FALSE)</f>
        <v>Verdes</v>
      </c>
      <c r="F522" s="8" t="str">
        <f>VLOOKUP($C522,'1851'!$C:$J,4,FALSE)</f>
        <v>Azules</v>
      </c>
      <c r="H522" s="8">
        <f>VLOOKUP($C522,'1851'!$C:$J,6,FALSE)</f>
        <v>214</v>
      </c>
      <c r="I522" s="8">
        <f>VLOOKUP($C522,'1851'!$C:$J,7,FALSE)</f>
        <v>229</v>
      </c>
      <c r="J522" s="8">
        <f>VLOOKUP($C522,'1851'!$C:$J,8,FALSE)</f>
        <v>237</v>
      </c>
      <c r="K522" s="8" t="s">
        <v>11</v>
      </c>
      <c r="L522" s="8" t="s">
        <v>29</v>
      </c>
    </row>
    <row r="523" ht="14.25" customHeight="1">
      <c r="A523" s="8" t="s">
        <v>3072</v>
      </c>
      <c r="B523" s="8" t="s">
        <v>168</v>
      </c>
      <c r="C523" s="8" t="s">
        <v>614</v>
      </c>
      <c r="D523" s="8" t="str">
        <f t="array" ref="D523">XLOOKUP(C523,'1851'!C:C,'1851'!D:D)</f>
        <v>ESPONJOSO</v>
      </c>
      <c r="E523" s="8" t="str">
        <f>VLOOKUP($C523,'1851'!$C:$J,3,FALSE)</f>
        <v>Verdes</v>
      </c>
      <c r="F523" s="8" t="str">
        <f>VLOOKUP($C523,'1851'!$C:$J,4,FALSE)</f>
        <v>Azules</v>
      </c>
      <c r="H523" s="8">
        <f>VLOOKUP($C523,'1851'!$C:$J,6,FALSE)</f>
        <v>178</v>
      </c>
      <c r="I523" s="8">
        <f>VLOOKUP($C523,'1851'!$C:$J,7,FALSE)</f>
        <v>209</v>
      </c>
      <c r="J523" s="8">
        <f>VLOOKUP($C523,'1851'!$C:$J,8,FALSE)</f>
        <v>234</v>
      </c>
      <c r="K523" s="8" t="s">
        <v>11</v>
      </c>
      <c r="L523" s="8" t="s">
        <v>29</v>
      </c>
    </row>
    <row r="524" ht="14.25" customHeight="1">
      <c r="A524" s="8" t="s">
        <v>3072</v>
      </c>
      <c r="B524" s="8" t="s">
        <v>814</v>
      </c>
      <c r="C524" s="8" t="s">
        <v>1537</v>
      </c>
      <c r="D524" s="8" t="str">
        <f t="array" ref="D524">XLOOKUP(C524,'1851'!C:C,'1851'!D:D)</f>
        <v>PLUTÓN</v>
      </c>
      <c r="E524" s="8" t="str">
        <f>VLOOKUP($C524,'1851'!$C:$J,3,FALSE)</f>
        <v>Verdes</v>
      </c>
      <c r="F524" s="8" t="str">
        <f>VLOOKUP($C524,'1851'!$C:$J,4,FALSE)</f>
        <v>Azules</v>
      </c>
      <c r="H524" s="8">
        <f>VLOOKUP($C524,'1851'!$C:$J,6,FALSE)</f>
        <v>138</v>
      </c>
      <c r="I524" s="8">
        <f>VLOOKUP($C524,'1851'!$C:$J,7,FALSE)</f>
        <v>181</v>
      </c>
      <c r="J524" s="8">
        <f>VLOOKUP($C524,'1851'!$C:$J,8,FALSE)</f>
        <v>223</v>
      </c>
      <c r="K524" s="8" t="s">
        <v>11</v>
      </c>
      <c r="L524" s="8" t="s">
        <v>29</v>
      </c>
    </row>
    <row r="525" ht="14.25" customHeight="1">
      <c r="A525" s="8" t="s">
        <v>3072</v>
      </c>
      <c r="B525" s="8" t="s">
        <v>817</v>
      </c>
      <c r="C525" s="8" t="s">
        <v>1539</v>
      </c>
      <c r="D525" s="8" t="str">
        <f t="array" ref="D525">XLOOKUP(C525,'1851'!C:C,'1851'!D:D)</f>
        <v>LAGUNA AZUL</v>
      </c>
      <c r="E525" s="8" t="str">
        <f>VLOOKUP($C525,'1851'!$C:$J,3,FALSE)</f>
        <v>Verdes</v>
      </c>
      <c r="F525" s="8" t="str">
        <f>VLOOKUP($C525,'1851'!$C:$J,4,FALSE)</f>
        <v>Azules</v>
      </c>
      <c r="H525" s="8">
        <f>VLOOKUP($C525,'1851'!$C:$J,6,FALSE)</f>
        <v>102</v>
      </c>
      <c r="I525" s="8">
        <f>VLOOKUP($C525,'1851'!$C:$J,7,FALSE)</f>
        <v>155</v>
      </c>
      <c r="J525" s="8">
        <f>VLOOKUP($C525,'1851'!$C:$J,8,FALSE)</f>
        <v>211</v>
      </c>
      <c r="K525" s="8" t="s">
        <v>11</v>
      </c>
      <c r="L525" s="8" t="s">
        <v>29</v>
      </c>
    </row>
    <row r="526" ht="14.25" customHeight="1">
      <c r="A526" s="8" t="s">
        <v>3072</v>
      </c>
      <c r="B526" s="8" t="s">
        <v>817</v>
      </c>
      <c r="C526" s="8" t="s">
        <v>1541</v>
      </c>
      <c r="D526" s="8" t="str">
        <f t="array" ref="D526">XLOOKUP(C526,'1851'!C:C,'1851'!D:D)</f>
        <v>PINGO</v>
      </c>
      <c r="E526" s="8" t="str">
        <f>VLOOKUP($C526,'1851'!$C:$J,3,FALSE)</f>
        <v>Verdes</v>
      </c>
      <c r="F526" s="8" t="str">
        <f>VLOOKUP($C526,'1851'!$C:$J,4,FALSE)</f>
        <v>Azules</v>
      </c>
      <c r="H526" s="8">
        <f>VLOOKUP($C526,'1851'!$C:$J,6,FALSE)</f>
        <v>70</v>
      </c>
      <c r="I526" s="8">
        <f>VLOOKUP($C526,'1851'!$C:$J,7,FALSE)</f>
        <v>129</v>
      </c>
      <c r="J526" s="8">
        <f>VLOOKUP($C526,'1851'!$C:$J,8,FALSE)</f>
        <v>195</v>
      </c>
      <c r="K526" s="8" t="s">
        <v>11</v>
      </c>
      <c r="L526" s="8" t="s">
        <v>29</v>
      </c>
    </row>
    <row r="527" ht="14.25" customHeight="1">
      <c r="A527" s="8" t="s">
        <v>3072</v>
      </c>
      <c r="B527" s="8" t="s">
        <v>168</v>
      </c>
      <c r="C527" s="8" t="s">
        <v>616</v>
      </c>
      <c r="D527" s="8" t="str">
        <f t="array" ref="D527">XLOOKUP(C527,'1851'!C:C,'1851'!D:D)</f>
        <v>AGUA DULCE</v>
      </c>
      <c r="E527" s="8" t="str">
        <f>VLOOKUP($C527,'1851'!$C:$J,3,FALSE)</f>
        <v>Verdes</v>
      </c>
      <c r="F527" s="8" t="str">
        <f>VLOOKUP($C527,'1851'!$C:$J,4,FALSE)</f>
        <v>Azules</v>
      </c>
      <c r="H527" s="8">
        <f>VLOOKUP($C527,'1851'!$C:$J,6,FALSE)</f>
        <v>220</v>
      </c>
      <c r="I527" s="8">
        <f>VLOOKUP($C527,'1851'!$C:$J,7,FALSE)</f>
        <v>231</v>
      </c>
      <c r="J527" s="8">
        <f>VLOOKUP($C527,'1851'!$C:$J,8,FALSE)</f>
        <v>237</v>
      </c>
      <c r="K527" s="8" t="s">
        <v>11</v>
      </c>
      <c r="L527" s="8" t="s">
        <v>29</v>
      </c>
    </row>
    <row r="528" ht="14.25" customHeight="1">
      <c r="A528" s="8" t="s">
        <v>3072</v>
      </c>
      <c r="B528" s="8" t="s">
        <v>168</v>
      </c>
      <c r="C528" s="8" t="s">
        <v>618</v>
      </c>
      <c r="D528" s="8" t="str">
        <f t="array" ref="D528">XLOOKUP(C528,'1851'!C:C,'1851'!D:D)</f>
        <v>LARGA VIDA</v>
      </c>
      <c r="E528" s="8" t="str">
        <f>VLOOKUP($C528,'1851'!$C:$J,3,FALSE)</f>
        <v>Verdes</v>
      </c>
      <c r="F528" s="8" t="str">
        <f>VLOOKUP($C528,'1851'!$C:$J,4,FALSE)</f>
        <v>Azules</v>
      </c>
      <c r="H528" s="8">
        <f>VLOOKUP($C528,'1851'!$C:$J,6,FALSE)</f>
        <v>182</v>
      </c>
      <c r="I528" s="8">
        <f>VLOOKUP($C528,'1851'!$C:$J,7,FALSE)</f>
        <v>204</v>
      </c>
      <c r="J528" s="8">
        <f>VLOOKUP($C528,'1851'!$C:$J,8,FALSE)</f>
        <v>232</v>
      </c>
      <c r="K528" s="8" t="s">
        <v>11</v>
      </c>
      <c r="L528" s="8" t="s">
        <v>29</v>
      </c>
    </row>
    <row r="529" ht="14.25" customHeight="1">
      <c r="A529" s="8" t="s">
        <v>3072</v>
      </c>
      <c r="B529" s="8" t="s">
        <v>814</v>
      </c>
      <c r="C529" s="8" t="s">
        <v>1545</v>
      </c>
      <c r="D529" s="8" t="str">
        <f t="array" ref="D529">XLOOKUP(C529,'1851'!C:C,'1851'!D:D)</f>
        <v>AZUL MELOSO</v>
      </c>
      <c r="E529" s="8" t="str">
        <f>VLOOKUP($C529,'1851'!$C:$J,3,FALSE)</f>
        <v>Verdes</v>
      </c>
      <c r="F529" s="8" t="str">
        <f>VLOOKUP($C529,'1851'!$C:$J,4,FALSE)</f>
        <v>Azules</v>
      </c>
      <c r="H529" s="8">
        <f>VLOOKUP($C529,'1851'!$C:$J,6,FALSE)</f>
        <v>137</v>
      </c>
      <c r="I529" s="8">
        <f>VLOOKUP($C529,'1851'!$C:$J,7,FALSE)</f>
        <v>171</v>
      </c>
      <c r="J529" s="8">
        <f>VLOOKUP($C529,'1851'!$C:$J,8,FALSE)</f>
        <v>216</v>
      </c>
      <c r="K529" s="8" t="s">
        <v>11</v>
      </c>
      <c r="L529" s="8" t="s">
        <v>29</v>
      </c>
    </row>
    <row r="530" ht="14.25" customHeight="1">
      <c r="A530" s="8" t="s">
        <v>3072</v>
      </c>
      <c r="B530" s="8" t="s">
        <v>817</v>
      </c>
      <c r="C530" s="8" t="s">
        <v>1547</v>
      </c>
      <c r="D530" s="8" t="str">
        <f t="array" ref="D530">XLOOKUP(C530,'1851'!C:C,'1851'!D:D)</f>
        <v>PIROTECNIA</v>
      </c>
      <c r="E530" s="8" t="str">
        <f>VLOOKUP($C530,'1851'!$C:$J,3,FALSE)</f>
        <v>Verdes</v>
      </c>
      <c r="F530" s="8" t="str">
        <f>VLOOKUP($C530,'1851'!$C:$J,4,FALSE)</f>
        <v>Azules</v>
      </c>
      <c r="H530" s="8">
        <f>VLOOKUP($C530,'1851'!$C:$J,6,FALSE)</f>
        <v>112</v>
      </c>
      <c r="I530" s="8">
        <f>VLOOKUP($C530,'1851'!$C:$J,7,FALSE)</f>
        <v>148</v>
      </c>
      <c r="J530" s="8">
        <f>VLOOKUP($C530,'1851'!$C:$J,8,FALSE)</f>
        <v>203</v>
      </c>
      <c r="K530" s="8" t="s">
        <v>11</v>
      </c>
      <c r="L530" s="8" t="s">
        <v>29</v>
      </c>
    </row>
    <row r="531" ht="14.25" customHeight="1">
      <c r="A531" s="8" t="s">
        <v>3072</v>
      </c>
      <c r="B531" s="8" t="s">
        <v>817</v>
      </c>
      <c r="C531" s="8" t="s">
        <v>1549</v>
      </c>
      <c r="D531" s="8" t="str">
        <f t="array" ref="D531">XLOOKUP(C531,'1851'!C:C,'1851'!D:D)</f>
        <v>TOUR</v>
      </c>
      <c r="E531" s="8" t="str">
        <f>VLOOKUP($C531,'1851'!$C:$J,3,FALSE)</f>
        <v>Verdes</v>
      </c>
      <c r="F531" s="8" t="str">
        <f>VLOOKUP($C531,'1851'!$C:$J,4,FALSE)</f>
        <v>Azules</v>
      </c>
      <c r="H531" s="8">
        <f>VLOOKUP($C531,'1851'!$C:$J,6,FALSE)</f>
        <v>83</v>
      </c>
      <c r="I531" s="8">
        <f>VLOOKUP($C531,'1851'!$C:$J,7,FALSE)</f>
        <v>118</v>
      </c>
      <c r="J531" s="8">
        <f>VLOOKUP($C531,'1851'!$C:$J,8,FALSE)</f>
        <v>181</v>
      </c>
      <c r="K531" s="8" t="s">
        <v>11</v>
      </c>
      <c r="L531" s="8" t="s">
        <v>29</v>
      </c>
    </row>
    <row r="532" ht="14.25" customHeight="1">
      <c r="A532" s="8" t="s">
        <v>3072</v>
      </c>
      <c r="B532" s="8" t="s">
        <v>168</v>
      </c>
      <c r="C532" s="8" t="s">
        <v>620</v>
      </c>
      <c r="D532" s="8" t="str">
        <f t="array" ref="D532">XLOOKUP(C532,'1851'!C:C,'1851'!D:D)</f>
        <v>LUZ DE DÍA</v>
      </c>
      <c r="E532" s="8" t="str">
        <f>VLOOKUP($C532,'1851'!$C:$J,3,FALSE)</f>
        <v>Verdes</v>
      </c>
      <c r="F532" s="8" t="str">
        <f>VLOOKUP($C532,'1851'!$C:$J,4,FALSE)</f>
        <v>Azules</v>
      </c>
      <c r="H532" s="8">
        <f>VLOOKUP($C532,'1851'!$C:$J,6,FALSE)</f>
        <v>200</v>
      </c>
      <c r="I532" s="8">
        <f>VLOOKUP($C532,'1851'!$C:$J,7,FALSE)</f>
        <v>221</v>
      </c>
      <c r="J532" s="8">
        <f>VLOOKUP($C532,'1851'!$C:$J,8,FALSE)</f>
        <v>237</v>
      </c>
      <c r="K532" s="8" t="s">
        <v>11</v>
      </c>
      <c r="L532" s="8" t="s">
        <v>29</v>
      </c>
    </row>
    <row r="533" ht="14.25" customHeight="1">
      <c r="A533" s="8" t="s">
        <v>3072</v>
      </c>
      <c r="B533" s="8" t="s">
        <v>168</v>
      </c>
      <c r="C533" s="8" t="s">
        <v>622</v>
      </c>
      <c r="D533" s="8" t="str">
        <f t="array" ref="D533">XLOOKUP(C533,'1851'!C:C,'1851'!D:D)</f>
        <v>Frappé</v>
      </c>
      <c r="E533" s="8" t="str">
        <f>VLOOKUP($C533,'1851'!$C:$J,3,FALSE)</f>
        <v>Verdes</v>
      </c>
      <c r="F533" s="8" t="str">
        <f>VLOOKUP($C533,'1851'!$C:$J,4,FALSE)</f>
        <v>Azules</v>
      </c>
      <c r="H533" s="8">
        <f>VLOOKUP($C533,'1851'!$C:$J,6,FALSE)</f>
        <v>177</v>
      </c>
      <c r="I533" s="8">
        <f>VLOOKUP($C533,'1851'!$C:$J,7,FALSE)</f>
        <v>201</v>
      </c>
      <c r="J533" s="8">
        <f>VLOOKUP($C533,'1851'!$C:$J,8,FALSE)</f>
        <v>225</v>
      </c>
      <c r="K533" s="8" t="s">
        <v>11</v>
      </c>
      <c r="L533" s="8" t="s">
        <v>29</v>
      </c>
    </row>
    <row r="534" ht="14.25" customHeight="1">
      <c r="A534" s="8" t="s">
        <v>3072</v>
      </c>
      <c r="B534" s="8" t="s">
        <v>814</v>
      </c>
      <c r="C534" s="8" t="s">
        <v>1553</v>
      </c>
      <c r="D534" s="8" t="str">
        <f t="array" ref="D534">XLOOKUP(C534,'1851'!C:C,'1851'!D:D)</f>
        <v>NUBE CELESTIAL</v>
      </c>
      <c r="E534" s="8" t="str">
        <f>VLOOKUP($C534,'1851'!$C:$J,3,FALSE)</f>
        <v>Verdes</v>
      </c>
      <c r="F534" s="8" t="str">
        <f>VLOOKUP($C534,'1851'!$C:$J,4,FALSE)</f>
        <v>Azules</v>
      </c>
      <c r="H534" s="8">
        <f>VLOOKUP($C534,'1851'!$C:$J,6,FALSE)</f>
        <v>134</v>
      </c>
      <c r="I534" s="8">
        <f>VLOOKUP($C534,'1851'!$C:$J,7,FALSE)</f>
        <v>169</v>
      </c>
      <c r="J534" s="8">
        <f>VLOOKUP($C534,'1851'!$C:$J,8,FALSE)</f>
        <v>205</v>
      </c>
      <c r="K534" s="8" t="s">
        <v>11</v>
      </c>
      <c r="L534" s="8" t="s">
        <v>29</v>
      </c>
    </row>
    <row r="535" ht="14.25" customHeight="1">
      <c r="A535" s="8" t="s">
        <v>3072</v>
      </c>
      <c r="B535" s="8" t="s">
        <v>817</v>
      </c>
      <c r="C535" s="8" t="s">
        <v>1555</v>
      </c>
      <c r="D535" s="8" t="str">
        <f t="array" ref="D535">XLOOKUP(C535,'1851'!C:C,'1851'!D:D)</f>
        <v>GANADOR</v>
      </c>
      <c r="E535" s="8" t="str">
        <f>VLOOKUP($C535,'1851'!$C:$J,3,FALSE)</f>
        <v>Verdes</v>
      </c>
      <c r="F535" s="8" t="str">
        <f>VLOOKUP($C535,'1851'!$C:$J,4,FALSE)</f>
        <v>Azules</v>
      </c>
      <c r="H535" s="8">
        <f>VLOOKUP($C535,'1851'!$C:$J,6,FALSE)</f>
        <v>109</v>
      </c>
      <c r="I535" s="8">
        <f>VLOOKUP($C535,'1851'!$C:$J,7,FALSE)</f>
        <v>149</v>
      </c>
      <c r="J535" s="8">
        <f>VLOOKUP($C535,'1851'!$C:$J,8,FALSE)</f>
        <v>190</v>
      </c>
      <c r="K535" s="8" t="s">
        <v>11</v>
      </c>
      <c r="L535" s="8" t="s">
        <v>29</v>
      </c>
    </row>
    <row r="536" ht="14.25" customHeight="1">
      <c r="A536" s="8" t="s">
        <v>3072</v>
      </c>
      <c r="B536" s="8" t="s">
        <v>817</v>
      </c>
      <c r="C536" s="8" t="s">
        <v>1557</v>
      </c>
      <c r="D536" s="8" t="str">
        <f t="array" ref="D536">XLOOKUP(C536,'1851'!C:C,'1851'!D:D)</f>
        <v>SULTANA DEL NORTE</v>
      </c>
      <c r="E536" s="8" t="str">
        <f>VLOOKUP($C536,'1851'!$C:$J,3,FALSE)</f>
        <v>Verdes</v>
      </c>
      <c r="F536" s="8" t="str">
        <f>VLOOKUP($C536,'1851'!$C:$J,4,FALSE)</f>
        <v>Azules</v>
      </c>
      <c r="H536" s="8">
        <f>VLOOKUP($C536,'1851'!$C:$J,6,FALSE)</f>
        <v>81</v>
      </c>
      <c r="I536" s="8">
        <f>VLOOKUP($C536,'1851'!$C:$J,7,FALSE)</f>
        <v>123</v>
      </c>
      <c r="J536" s="8">
        <f>VLOOKUP($C536,'1851'!$C:$J,8,FALSE)</f>
        <v>169</v>
      </c>
      <c r="K536" s="8" t="s">
        <v>11</v>
      </c>
      <c r="L536" s="8" t="s">
        <v>29</v>
      </c>
    </row>
    <row r="537" ht="14.25" customHeight="1">
      <c r="A537" s="8" t="s">
        <v>3072</v>
      </c>
      <c r="B537" s="8" t="s">
        <v>168</v>
      </c>
      <c r="C537" s="8" t="s">
        <v>624</v>
      </c>
      <c r="D537" s="8" t="str">
        <f t="array" ref="D537">XLOOKUP(C537,'1851'!C:C,'1851'!D:D)</f>
        <v>ADORADA</v>
      </c>
      <c r="E537" s="8" t="str">
        <f>VLOOKUP($C537,'1851'!$C:$J,3,FALSE)</f>
        <v>Verdes</v>
      </c>
      <c r="F537" s="8" t="str">
        <f>VLOOKUP($C537,'1851'!$C:$J,4,FALSE)</f>
        <v>Azules</v>
      </c>
      <c r="H537" s="8">
        <f>VLOOKUP($C537,'1851'!$C:$J,6,FALSE)</f>
        <v>200</v>
      </c>
      <c r="I537" s="8">
        <f>VLOOKUP($C537,'1851'!$C:$J,7,FALSE)</f>
        <v>217</v>
      </c>
      <c r="J537" s="8">
        <f>VLOOKUP($C537,'1851'!$C:$J,8,FALSE)</f>
        <v>236</v>
      </c>
      <c r="K537" s="8" t="s">
        <v>11</v>
      </c>
      <c r="L537" s="8" t="s">
        <v>29</v>
      </c>
    </row>
    <row r="538" ht="14.25" customHeight="1">
      <c r="A538" s="8" t="s">
        <v>3072</v>
      </c>
      <c r="B538" s="8" t="s">
        <v>168</v>
      </c>
      <c r="C538" s="8" t="s">
        <v>626</v>
      </c>
      <c r="D538" s="8" t="str">
        <f t="array" ref="D538">XLOOKUP(C538,'1851'!C:C,'1851'!D:D)</f>
        <v>PIEL DE TIBURÓN</v>
      </c>
      <c r="E538" s="8" t="str">
        <f>VLOOKUP($C538,'1851'!$C:$J,3,FALSE)</f>
        <v>Verdes</v>
      </c>
      <c r="F538" s="8" t="str">
        <f>VLOOKUP($C538,'1851'!$C:$J,4,FALSE)</f>
        <v>Azules</v>
      </c>
      <c r="H538" s="8">
        <f>VLOOKUP($C538,'1851'!$C:$J,6,FALSE)</f>
        <v>184</v>
      </c>
      <c r="I538" s="8">
        <f>VLOOKUP($C538,'1851'!$C:$J,7,FALSE)</f>
        <v>204</v>
      </c>
      <c r="J538" s="8">
        <f>VLOOKUP($C538,'1851'!$C:$J,8,FALSE)</f>
        <v>228</v>
      </c>
      <c r="K538" s="8" t="s">
        <v>11</v>
      </c>
      <c r="L538" s="8" t="s">
        <v>29</v>
      </c>
    </row>
    <row r="539" ht="14.25" customHeight="1">
      <c r="A539" s="8" t="s">
        <v>3072</v>
      </c>
      <c r="B539" s="8" t="s">
        <v>814</v>
      </c>
      <c r="C539" s="8" t="s">
        <v>1561</v>
      </c>
      <c r="D539" s="8" t="str">
        <f t="array" ref="D539">XLOOKUP(C539,'1851'!C:C,'1851'!D:D)</f>
        <v>TARDE LLUVIOSA</v>
      </c>
      <c r="E539" s="8" t="str">
        <f>VLOOKUP($C539,'1851'!$C:$J,3,FALSE)</f>
        <v>Verdes</v>
      </c>
      <c r="F539" s="8" t="str">
        <f>VLOOKUP($C539,'1851'!$C:$J,4,FALSE)</f>
        <v>Azules</v>
      </c>
      <c r="H539" s="8">
        <f>VLOOKUP($C539,'1851'!$C:$J,6,FALSE)</f>
        <v>141</v>
      </c>
      <c r="I539" s="8">
        <f>VLOOKUP($C539,'1851'!$C:$J,7,FALSE)</f>
        <v>172</v>
      </c>
      <c r="J539" s="8">
        <f>VLOOKUP($C539,'1851'!$C:$J,8,FALSE)</f>
        <v>212</v>
      </c>
      <c r="K539" s="8" t="s">
        <v>11</v>
      </c>
      <c r="L539" s="8" t="s">
        <v>29</v>
      </c>
    </row>
    <row r="540" ht="14.25" customHeight="1">
      <c r="A540" s="8" t="s">
        <v>3072</v>
      </c>
      <c r="B540" s="8" t="s">
        <v>817</v>
      </c>
      <c r="C540" s="8" t="s">
        <v>1563</v>
      </c>
      <c r="D540" s="8" t="str">
        <f t="array" ref="D540">XLOOKUP(C540,'1851'!C:C,'1851'!D:D)</f>
        <v>RELAJANTE</v>
      </c>
      <c r="E540" s="8" t="str">
        <f>VLOOKUP($C540,'1851'!$C:$J,3,FALSE)</f>
        <v>Verdes</v>
      </c>
      <c r="F540" s="8" t="str">
        <f>VLOOKUP($C540,'1851'!$C:$J,4,FALSE)</f>
        <v>Azules</v>
      </c>
      <c r="H540" s="8">
        <f>VLOOKUP($C540,'1851'!$C:$J,6,FALSE)</f>
        <v>119</v>
      </c>
      <c r="I540" s="8">
        <f>VLOOKUP($C540,'1851'!$C:$J,7,FALSE)</f>
        <v>154</v>
      </c>
      <c r="J540" s="8">
        <f>VLOOKUP($C540,'1851'!$C:$J,8,FALSE)</f>
        <v>200</v>
      </c>
      <c r="K540" s="8" t="s">
        <v>11</v>
      </c>
      <c r="L540" s="8" t="s">
        <v>29</v>
      </c>
    </row>
    <row r="541" ht="14.25" customHeight="1">
      <c r="A541" s="8" t="s">
        <v>3072</v>
      </c>
      <c r="B541" s="8" t="s">
        <v>817</v>
      </c>
      <c r="C541" s="8" t="s">
        <v>1565</v>
      </c>
      <c r="D541" s="8" t="str">
        <f t="array" ref="D541">XLOOKUP(C541,'1851'!C:C,'1851'!D:D)</f>
        <v>EXCELENTE</v>
      </c>
      <c r="E541" s="8" t="str">
        <f>VLOOKUP($C541,'1851'!$C:$J,3,FALSE)</f>
        <v>Verdes</v>
      </c>
      <c r="F541" s="8" t="str">
        <f>VLOOKUP($C541,'1851'!$C:$J,4,FALSE)</f>
        <v>Azules</v>
      </c>
      <c r="H541" s="8">
        <f>VLOOKUP($C541,'1851'!$C:$J,6,FALSE)</f>
        <v>92</v>
      </c>
      <c r="I541" s="8">
        <f>VLOOKUP($C541,'1851'!$C:$J,7,FALSE)</f>
        <v>129</v>
      </c>
      <c r="J541" s="8">
        <f>VLOOKUP($C541,'1851'!$C:$J,8,FALSE)</f>
        <v>179</v>
      </c>
      <c r="K541" s="8" t="s">
        <v>11</v>
      </c>
      <c r="L541" s="8" t="s">
        <v>29</v>
      </c>
    </row>
    <row r="542" ht="14.25" customHeight="1">
      <c r="A542" s="8" t="s">
        <v>3072</v>
      </c>
      <c r="B542" s="8" t="s">
        <v>168</v>
      </c>
      <c r="C542" s="8" t="s">
        <v>628</v>
      </c>
      <c r="D542" s="8" t="str">
        <f t="array" ref="D542">XLOOKUP(C542,'1851'!C:C,'1851'!D:D)</f>
        <v>PISTA DE HIELO</v>
      </c>
      <c r="E542" s="8" t="str">
        <f>VLOOKUP($C542,'1851'!$C:$J,3,FALSE)</f>
        <v>Verdes</v>
      </c>
      <c r="F542" s="8" t="str">
        <f>VLOOKUP($C542,'1851'!$C:$J,4,FALSE)</f>
        <v>Azules</v>
      </c>
      <c r="H542" s="8">
        <f>VLOOKUP($C542,'1851'!$C:$J,6,FALSE)</f>
        <v>230</v>
      </c>
      <c r="I542" s="8">
        <f>VLOOKUP($C542,'1851'!$C:$J,7,FALSE)</f>
        <v>229</v>
      </c>
      <c r="J542" s="8">
        <f>VLOOKUP($C542,'1851'!$C:$J,8,FALSE)</f>
        <v>234</v>
      </c>
      <c r="K542" s="8" t="s">
        <v>11</v>
      </c>
      <c r="L542" s="8" t="s">
        <v>29</v>
      </c>
    </row>
    <row r="543" ht="14.25" customHeight="1">
      <c r="A543" s="8" t="s">
        <v>3072</v>
      </c>
      <c r="B543" s="8" t="s">
        <v>168</v>
      </c>
      <c r="C543" s="8" t="s">
        <v>630</v>
      </c>
      <c r="D543" s="8" t="str">
        <f t="array" ref="D543">XLOOKUP(C543,'1851'!C:C,'1851'!D:D)</f>
        <v>POMPOSO</v>
      </c>
      <c r="E543" s="8" t="str">
        <f>VLOOKUP($C543,'1851'!$C:$J,3,FALSE)</f>
        <v>Verdes</v>
      </c>
      <c r="F543" s="8" t="str">
        <f>VLOOKUP($C543,'1851'!$C:$J,4,FALSE)</f>
        <v>Azules</v>
      </c>
      <c r="H543" s="8">
        <f>VLOOKUP($C543,'1851'!$C:$J,6,FALSE)</f>
        <v>185</v>
      </c>
      <c r="I543" s="8">
        <f>VLOOKUP($C543,'1851'!$C:$J,7,FALSE)</f>
        <v>200</v>
      </c>
      <c r="J543" s="8">
        <f>VLOOKUP($C543,'1851'!$C:$J,8,FALSE)</f>
        <v>229</v>
      </c>
      <c r="K543" s="8" t="s">
        <v>11</v>
      </c>
      <c r="L543" s="8" t="s">
        <v>29</v>
      </c>
    </row>
    <row r="544" ht="14.25" customHeight="1">
      <c r="A544" s="8" t="s">
        <v>3072</v>
      </c>
      <c r="B544" s="8" t="s">
        <v>814</v>
      </c>
      <c r="C544" s="8" t="s">
        <v>1569</v>
      </c>
      <c r="D544" s="8" t="str">
        <f t="array" ref="D544">XLOOKUP(C544,'1851'!C:C,'1851'!D:D)</f>
        <v>MULTIUSOS</v>
      </c>
      <c r="E544" s="8" t="str">
        <f>VLOOKUP($C544,'1851'!$C:$J,3,FALSE)</f>
        <v>Verdes</v>
      </c>
      <c r="F544" s="8" t="str">
        <f>VLOOKUP($C544,'1851'!$C:$J,4,FALSE)</f>
        <v>Azules</v>
      </c>
      <c r="H544" s="8">
        <f>VLOOKUP($C544,'1851'!$C:$J,6,FALSE)</f>
        <v>153</v>
      </c>
      <c r="I544" s="8">
        <f>VLOOKUP($C544,'1851'!$C:$J,7,FALSE)</f>
        <v>170</v>
      </c>
      <c r="J544" s="8">
        <f>VLOOKUP($C544,'1851'!$C:$J,8,FALSE)</f>
        <v>215</v>
      </c>
      <c r="K544" s="8" t="s">
        <v>11</v>
      </c>
      <c r="L544" s="8" t="s">
        <v>29</v>
      </c>
    </row>
    <row r="545" ht="14.25" customHeight="1">
      <c r="A545" s="8" t="s">
        <v>3072</v>
      </c>
      <c r="B545" s="8" t="s">
        <v>817</v>
      </c>
      <c r="C545" s="8" t="s">
        <v>1571</v>
      </c>
      <c r="D545" s="8" t="str">
        <f t="array" ref="D545">XLOOKUP(C545,'1851'!C:C,'1851'!D:D)</f>
        <v>DEL DICHO AL HECHO</v>
      </c>
      <c r="E545" s="8" t="str">
        <f>VLOOKUP($C545,'1851'!$C:$J,3,FALSE)</f>
        <v>Verdes</v>
      </c>
      <c r="F545" s="8" t="str">
        <f>VLOOKUP($C545,'1851'!$C:$J,4,FALSE)</f>
        <v>Azules</v>
      </c>
      <c r="H545" s="8">
        <f>VLOOKUP($C545,'1851'!$C:$J,6,FALSE)</f>
        <v>126</v>
      </c>
      <c r="I545" s="8">
        <f>VLOOKUP($C545,'1851'!$C:$J,7,FALSE)</f>
        <v>144</v>
      </c>
      <c r="J545" s="8">
        <f>VLOOKUP($C545,'1851'!$C:$J,8,FALSE)</f>
        <v>197</v>
      </c>
      <c r="K545" s="8" t="s">
        <v>11</v>
      </c>
      <c r="L545" s="8" t="s">
        <v>29</v>
      </c>
    </row>
    <row r="546" ht="14.25" customHeight="1">
      <c r="A546" s="8" t="s">
        <v>3072</v>
      </c>
      <c r="B546" s="8" t="s">
        <v>817</v>
      </c>
      <c r="C546" s="8" t="s">
        <v>1573</v>
      </c>
      <c r="D546" s="8" t="str">
        <f t="array" ref="D546">XLOOKUP(C546,'1851'!C:C,'1851'!D:D)</f>
        <v>LUCES DE BENGALA</v>
      </c>
      <c r="E546" s="8" t="str">
        <f>VLOOKUP($C546,'1851'!$C:$J,3,FALSE)</f>
        <v>Verdes</v>
      </c>
      <c r="F546" s="8" t="str">
        <f>VLOOKUP($C546,'1851'!$C:$J,4,FALSE)</f>
        <v>Azules</v>
      </c>
      <c r="H546" s="8">
        <f>VLOOKUP($C546,'1851'!$C:$J,6,FALSE)</f>
        <v>98</v>
      </c>
      <c r="I546" s="8">
        <f>VLOOKUP($C546,'1851'!$C:$J,7,FALSE)</f>
        <v>121</v>
      </c>
      <c r="J546" s="8">
        <f>VLOOKUP($C546,'1851'!$C:$J,8,FALSE)</f>
        <v>178</v>
      </c>
      <c r="K546" s="8" t="s">
        <v>11</v>
      </c>
      <c r="L546" s="8" t="s">
        <v>29</v>
      </c>
    </row>
    <row r="547" ht="14.25" customHeight="1">
      <c r="A547" s="8" t="s">
        <v>3072</v>
      </c>
      <c r="B547" s="8" t="s">
        <v>168</v>
      </c>
      <c r="C547" s="8" t="s">
        <v>632</v>
      </c>
      <c r="D547" s="8" t="str">
        <f t="array" ref="D547">XLOOKUP(C547,'1851'!C:C,'1851'!D:D)</f>
        <v>¡Bingo!</v>
      </c>
      <c r="E547" s="8" t="str">
        <f>VLOOKUP($C547,'1851'!$C:$J,3,FALSE)</f>
        <v>Verdes</v>
      </c>
      <c r="F547" s="8" t="str">
        <f>VLOOKUP($C547,'1851'!$C:$J,4,FALSE)</f>
        <v>Azules</v>
      </c>
      <c r="H547" s="8">
        <f>VLOOKUP($C547,'1851'!$C:$J,6,FALSE)</f>
        <v>210</v>
      </c>
      <c r="I547" s="8">
        <f>VLOOKUP($C547,'1851'!$C:$J,7,FALSE)</f>
        <v>217</v>
      </c>
      <c r="J547" s="8">
        <f>VLOOKUP($C547,'1851'!$C:$J,8,FALSE)</f>
        <v>235</v>
      </c>
      <c r="K547" s="8" t="s">
        <v>11</v>
      </c>
      <c r="L547" s="8" t="s">
        <v>29</v>
      </c>
    </row>
    <row r="548" ht="14.25" customHeight="1">
      <c r="A548" s="8" t="s">
        <v>3072</v>
      </c>
      <c r="B548" s="8" t="s">
        <v>168</v>
      </c>
      <c r="C548" s="8" t="s">
        <v>634</v>
      </c>
      <c r="D548" s="8" t="str">
        <f t="array" ref="D548">XLOOKUP(C548,'1851'!C:C,'1851'!D:D)</f>
        <v>VIVE EL MOMENTO</v>
      </c>
      <c r="E548" s="8" t="str">
        <f>VLOOKUP($C548,'1851'!$C:$J,3,FALSE)</f>
        <v>Verdes</v>
      </c>
      <c r="F548" s="8" t="str">
        <f>VLOOKUP($C548,'1851'!$C:$J,4,FALSE)</f>
        <v>Azules</v>
      </c>
      <c r="H548" s="8">
        <f>VLOOKUP($C548,'1851'!$C:$J,6,FALSE)</f>
        <v>193</v>
      </c>
      <c r="I548" s="8">
        <f>VLOOKUP($C548,'1851'!$C:$J,7,FALSE)</f>
        <v>203</v>
      </c>
      <c r="J548" s="8">
        <f>VLOOKUP($C548,'1851'!$C:$J,8,FALSE)</f>
        <v>228</v>
      </c>
      <c r="K548" s="8" t="s">
        <v>11</v>
      </c>
      <c r="L548" s="8" t="s">
        <v>29</v>
      </c>
    </row>
    <row r="549" ht="14.25" customHeight="1">
      <c r="A549" s="8" t="s">
        <v>3072</v>
      </c>
      <c r="B549" s="8" t="s">
        <v>814</v>
      </c>
      <c r="C549" s="8" t="s">
        <v>1577</v>
      </c>
      <c r="D549" s="8" t="str">
        <f t="array" ref="D549">XLOOKUP(C549,'1851'!C:C,'1851'!D:D)</f>
        <v>MUÑEQUITA DE PASTEL</v>
      </c>
      <c r="E549" s="8" t="str">
        <f>VLOOKUP($C549,'1851'!$C:$J,3,FALSE)</f>
        <v>Verdes</v>
      </c>
      <c r="F549" s="8" t="str">
        <f>VLOOKUP($C549,'1851'!$C:$J,4,FALSE)</f>
        <v>Azules</v>
      </c>
      <c r="H549" s="8">
        <f>VLOOKUP($C549,'1851'!$C:$J,6,FALSE)</f>
        <v>156</v>
      </c>
      <c r="I549" s="8">
        <f>VLOOKUP($C549,'1851'!$C:$J,7,FALSE)</f>
        <v>171</v>
      </c>
      <c r="J549" s="8">
        <f>VLOOKUP($C549,'1851'!$C:$J,8,FALSE)</f>
        <v>210</v>
      </c>
      <c r="K549" s="8" t="s">
        <v>11</v>
      </c>
      <c r="L549" s="8" t="s">
        <v>29</v>
      </c>
    </row>
    <row r="550" ht="14.25" customHeight="1">
      <c r="A550" s="8" t="s">
        <v>3072</v>
      </c>
      <c r="B550" s="8" t="s">
        <v>817</v>
      </c>
      <c r="C550" s="8" t="s">
        <v>1579</v>
      </c>
      <c r="D550" s="8" t="str">
        <f t="array" ref="D550">XLOOKUP(C550,'1851'!C:C,'1851'!D:D)</f>
        <v>JARDÍN DE VIOLETAS</v>
      </c>
      <c r="E550" s="8" t="str">
        <f>VLOOKUP($C550,'1851'!$C:$J,3,FALSE)</f>
        <v>Verdes</v>
      </c>
      <c r="F550" s="8" t="str">
        <f>VLOOKUP($C550,'1851'!$C:$J,4,FALSE)</f>
        <v>Azules</v>
      </c>
      <c r="H550" s="8">
        <f>VLOOKUP($C550,'1851'!$C:$J,6,FALSE)</f>
        <v>134</v>
      </c>
      <c r="I550" s="8">
        <f>VLOOKUP($C550,'1851'!$C:$J,7,FALSE)</f>
        <v>152</v>
      </c>
      <c r="J550" s="8">
        <f>VLOOKUP($C550,'1851'!$C:$J,8,FALSE)</f>
        <v>197</v>
      </c>
      <c r="K550" s="8" t="s">
        <v>11</v>
      </c>
      <c r="L550" s="8" t="s">
        <v>29</v>
      </c>
    </row>
    <row r="551" ht="14.25" customHeight="1">
      <c r="A551" s="8" t="s">
        <v>3072</v>
      </c>
      <c r="B551" s="8" t="s">
        <v>817</v>
      </c>
      <c r="C551" s="8" t="s">
        <v>1581</v>
      </c>
      <c r="D551" s="8" t="str">
        <f t="array" ref="D551">XLOOKUP(C551,'1851'!C:C,'1851'!D:D)</f>
        <v>CHARLOTTE</v>
      </c>
      <c r="E551" s="8" t="str">
        <f>VLOOKUP($C551,'1851'!$C:$J,3,FALSE)</f>
        <v>Verdes</v>
      </c>
      <c r="F551" s="8" t="str">
        <f>VLOOKUP($C551,'1851'!$C:$J,4,FALSE)</f>
        <v>Azules</v>
      </c>
      <c r="H551" s="8">
        <f>VLOOKUP($C551,'1851'!$C:$J,6,FALSE)</f>
        <v>112</v>
      </c>
      <c r="I551" s="8">
        <f>VLOOKUP($C551,'1851'!$C:$J,7,FALSE)</f>
        <v>127</v>
      </c>
      <c r="J551" s="8">
        <f>VLOOKUP($C551,'1851'!$C:$J,8,FALSE)</f>
        <v>175</v>
      </c>
      <c r="K551" s="8" t="s">
        <v>11</v>
      </c>
      <c r="L551" s="8" t="s">
        <v>29</v>
      </c>
    </row>
    <row r="552" ht="14.25" customHeight="1">
      <c r="A552" s="8" t="s">
        <v>3072</v>
      </c>
      <c r="B552" s="8" t="s">
        <v>168</v>
      </c>
      <c r="C552" s="8" t="s">
        <v>636</v>
      </c>
      <c r="D552" s="8" t="str">
        <f t="array" ref="D552">XLOOKUP(C552,'1851'!C:C,'1851'!D:D)</f>
        <v>ANTIQUÍSIMO</v>
      </c>
      <c r="E552" s="8" t="str">
        <f>VLOOKUP($C552,'1851'!$C:$J,3,FALSE)</f>
        <v>Verdes</v>
      </c>
      <c r="F552" s="8" t="str">
        <f>VLOOKUP($C552,'1851'!$C:$J,4,FALSE)</f>
        <v>Azules</v>
      </c>
      <c r="H552" s="8">
        <f>VLOOKUP($C552,'1851'!$C:$J,6,FALSE)</f>
        <v>224</v>
      </c>
      <c r="I552" s="8">
        <f>VLOOKUP($C552,'1851'!$C:$J,7,FALSE)</f>
        <v>223</v>
      </c>
      <c r="J552" s="8">
        <f>VLOOKUP($C552,'1851'!$C:$J,8,FALSE)</f>
        <v>234</v>
      </c>
      <c r="K552" s="8" t="s">
        <v>11</v>
      </c>
      <c r="L552" s="8" t="s">
        <v>29</v>
      </c>
    </row>
    <row r="553" ht="14.25" customHeight="1">
      <c r="A553" s="8" t="s">
        <v>3072</v>
      </c>
      <c r="B553" s="8" t="s">
        <v>168</v>
      </c>
      <c r="C553" s="8" t="s">
        <v>638</v>
      </c>
      <c r="D553" s="8" t="str">
        <f t="array" ref="D553">XLOOKUP(C553,'1851'!C:C,'1851'!D:D)</f>
        <v>CHIQUITITA</v>
      </c>
      <c r="E553" s="8" t="str">
        <f>VLOOKUP($C553,'1851'!$C:$J,3,FALSE)</f>
        <v>Verdes</v>
      </c>
      <c r="F553" s="8" t="str">
        <f>VLOOKUP($C553,'1851'!$C:$J,4,FALSE)</f>
        <v>Azules</v>
      </c>
      <c r="H553" s="8">
        <f>VLOOKUP($C553,'1851'!$C:$J,6,FALSE)</f>
        <v>199</v>
      </c>
      <c r="I553" s="8">
        <f>VLOOKUP($C553,'1851'!$C:$J,7,FALSE)</f>
        <v>200</v>
      </c>
      <c r="J553" s="8">
        <f>VLOOKUP($C553,'1851'!$C:$J,8,FALSE)</f>
        <v>227</v>
      </c>
      <c r="K553" s="8" t="s">
        <v>11</v>
      </c>
      <c r="L553" s="8" t="s">
        <v>29</v>
      </c>
    </row>
    <row r="554" ht="14.25" customHeight="1">
      <c r="A554" s="8" t="s">
        <v>3072</v>
      </c>
      <c r="B554" s="8" t="s">
        <v>814</v>
      </c>
      <c r="C554" s="8" t="s">
        <v>1585</v>
      </c>
      <c r="D554" s="8" t="str">
        <f t="array" ref="D554">XLOOKUP(C554,'1851'!C:C,'1851'!D:D)</f>
        <v>ULTRAVIOLETA</v>
      </c>
      <c r="E554" s="8" t="str">
        <f>VLOOKUP($C554,'1851'!$C:$J,3,FALSE)</f>
        <v>Verdes</v>
      </c>
      <c r="F554" s="8" t="str">
        <f>VLOOKUP($C554,'1851'!$C:$J,4,FALSE)</f>
        <v>Azules</v>
      </c>
      <c r="H554" s="8">
        <f>VLOOKUP($C554,'1851'!$C:$J,6,FALSE)</f>
        <v>164</v>
      </c>
      <c r="I554" s="8">
        <f>VLOOKUP($C554,'1851'!$C:$J,7,FALSE)</f>
        <v>167</v>
      </c>
      <c r="J554" s="8">
        <f>VLOOKUP($C554,'1851'!$C:$J,8,FALSE)</f>
        <v>210</v>
      </c>
      <c r="K554" s="8" t="s">
        <v>11</v>
      </c>
      <c r="L554" s="8" t="s">
        <v>29</v>
      </c>
    </row>
    <row r="555" ht="14.25" customHeight="1">
      <c r="A555" s="8" t="s">
        <v>3072</v>
      </c>
      <c r="B555" s="8" t="s">
        <v>817</v>
      </c>
      <c r="C555" s="8" t="s">
        <v>1587</v>
      </c>
      <c r="D555" s="8" t="str">
        <f t="array" ref="D555">XLOOKUP(C555,'1851'!C:C,'1851'!D:D)</f>
        <v>LILA IMPERIAL</v>
      </c>
      <c r="E555" s="8" t="str">
        <f>VLOOKUP($C555,'1851'!$C:$J,3,FALSE)</f>
        <v>Verdes</v>
      </c>
      <c r="F555" s="8" t="str">
        <f>VLOOKUP($C555,'1851'!$C:$J,4,FALSE)</f>
        <v>Azules</v>
      </c>
      <c r="H555" s="8">
        <f>VLOOKUP($C555,'1851'!$C:$J,6,FALSE)</f>
        <v>141</v>
      </c>
      <c r="I555" s="8">
        <f>VLOOKUP($C555,'1851'!$C:$J,7,FALSE)</f>
        <v>142</v>
      </c>
      <c r="J555" s="8">
        <f>VLOOKUP($C555,'1851'!$C:$J,8,FALSE)</f>
        <v>192</v>
      </c>
      <c r="K555" s="8" t="s">
        <v>11</v>
      </c>
      <c r="L555" s="8" t="s">
        <v>29</v>
      </c>
    </row>
    <row r="556" ht="14.25" customHeight="1">
      <c r="A556" s="8" t="s">
        <v>3072</v>
      </c>
      <c r="B556" s="8" t="s">
        <v>817</v>
      </c>
      <c r="C556" s="8" t="s">
        <v>1589</v>
      </c>
      <c r="D556" s="8" t="str">
        <f t="array" ref="D556">XLOOKUP(C556,'1851'!C:C,'1851'!D:D)</f>
        <v>UN POQUITO</v>
      </c>
      <c r="E556" s="8" t="str">
        <f>VLOOKUP($C556,'1851'!$C:$J,3,FALSE)</f>
        <v>Verdes</v>
      </c>
      <c r="F556" s="8" t="str">
        <f>VLOOKUP($C556,'1851'!$C:$J,4,FALSE)</f>
        <v>Azules</v>
      </c>
      <c r="H556" s="8">
        <f>VLOOKUP($C556,'1851'!$C:$J,6,FALSE)</f>
        <v>113</v>
      </c>
      <c r="I556" s="8">
        <f>VLOOKUP($C556,'1851'!$C:$J,7,FALSE)</f>
        <v>117</v>
      </c>
      <c r="J556" s="8">
        <f>VLOOKUP($C556,'1851'!$C:$J,8,FALSE)</f>
        <v>174</v>
      </c>
      <c r="K556" s="8" t="s">
        <v>11</v>
      </c>
      <c r="L556" s="8" t="s">
        <v>29</v>
      </c>
    </row>
    <row r="557" ht="14.25" customHeight="1">
      <c r="A557" s="8" t="s">
        <v>3072</v>
      </c>
      <c r="B557" s="8" t="s">
        <v>168</v>
      </c>
      <c r="C557" s="8" t="s">
        <v>640</v>
      </c>
      <c r="D557" s="8" t="str">
        <f t="array" ref="D557">XLOOKUP(C557,'1851'!C:C,'1851'!D:D)</f>
        <v>PLÁCIDAMENTE</v>
      </c>
      <c r="E557" s="8" t="str">
        <f>VLOOKUP($C557,'1851'!$C:$J,3,FALSE)</f>
        <v>Verdes</v>
      </c>
      <c r="F557" s="8" t="str">
        <f>VLOOKUP($C557,'1851'!$C:$J,4,FALSE)</f>
        <v>Azules</v>
      </c>
      <c r="H557" s="8">
        <f>VLOOKUP($C557,'1851'!$C:$J,6,FALSE)</f>
        <v>213</v>
      </c>
      <c r="I557" s="8">
        <f>VLOOKUP($C557,'1851'!$C:$J,7,FALSE)</f>
        <v>213</v>
      </c>
      <c r="J557" s="8">
        <f>VLOOKUP($C557,'1851'!$C:$J,8,FALSE)</f>
        <v>229</v>
      </c>
      <c r="K557" s="8" t="s">
        <v>11</v>
      </c>
      <c r="L557" s="8" t="s">
        <v>29</v>
      </c>
    </row>
    <row r="558" ht="14.25" customHeight="1">
      <c r="A558" s="8" t="s">
        <v>3072</v>
      </c>
      <c r="B558" s="8" t="s">
        <v>168</v>
      </c>
      <c r="C558" s="8" t="s">
        <v>642</v>
      </c>
      <c r="D558" s="8" t="str">
        <f t="array" ref="D558">XLOOKUP(C558,'1851'!C:C,'1851'!D:D)</f>
        <v>EL ATRIL</v>
      </c>
      <c r="E558" s="8" t="str">
        <f>VLOOKUP($C558,'1851'!$C:$J,3,FALSE)</f>
        <v>Verdes</v>
      </c>
      <c r="F558" s="8" t="str">
        <f>VLOOKUP($C558,'1851'!$C:$J,4,FALSE)</f>
        <v>Azules</v>
      </c>
      <c r="H558" s="8">
        <f>VLOOKUP($C558,'1851'!$C:$J,6,FALSE)</f>
        <v>200</v>
      </c>
      <c r="I558" s="8">
        <f>VLOOKUP($C558,'1851'!$C:$J,7,FALSE)</f>
        <v>200</v>
      </c>
      <c r="J558" s="8">
        <f>VLOOKUP($C558,'1851'!$C:$J,8,FALSE)</f>
        <v>222</v>
      </c>
      <c r="K558" s="8" t="s">
        <v>11</v>
      </c>
      <c r="L558" s="8" t="s">
        <v>29</v>
      </c>
    </row>
    <row r="559" ht="14.25" customHeight="1">
      <c r="A559" s="8" t="s">
        <v>3072</v>
      </c>
      <c r="B559" s="8" t="s">
        <v>814</v>
      </c>
      <c r="C559" s="8" t="s">
        <v>1593</v>
      </c>
      <c r="D559" s="8" t="str">
        <f t="array" ref="D559">XLOOKUP(C559,'1851'!C:C,'1851'!D:D)</f>
        <v>DECRETO REAL</v>
      </c>
      <c r="E559" s="8" t="str">
        <f>VLOOKUP($C559,'1851'!$C:$J,3,FALSE)</f>
        <v>Verdes</v>
      </c>
      <c r="F559" s="8" t="str">
        <f>VLOOKUP($C559,'1851'!$C:$J,4,FALSE)</f>
        <v>Azules</v>
      </c>
      <c r="H559" s="8">
        <f>VLOOKUP($C559,'1851'!$C:$J,6,FALSE)</f>
        <v>166</v>
      </c>
      <c r="I559" s="8">
        <f>VLOOKUP($C559,'1851'!$C:$J,7,FALSE)</f>
        <v>167</v>
      </c>
      <c r="J559" s="8">
        <f>VLOOKUP($C559,'1851'!$C:$J,8,FALSE)</f>
        <v>201</v>
      </c>
      <c r="K559" s="8" t="s">
        <v>11</v>
      </c>
      <c r="L559" s="8" t="s">
        <v>29</v>
      </c>
    </row>
    <row r="560" ht="14.25" customHeight="1">
      <c r="A560" s="8" t="s">
        <v>3072</v>
      </c>
      <c r="B560" s="8" t="s">
        <v>817</v>
      </c>
      <c r="C560" s="8" t="s">
        <v>1595</v>
      </c>
      <c r="D560" s="8" t="str">
        <f t="array" ref="D560">XLOOKUP(C560,'1851'!C:C,'1851'!D:D)</f>
        <v>MORADO MÍSTICO</v>
      </c>
      <c r="E560" s="8" t="str">
        <f>VLOOKUP($C560,'1851'!$C:$J,3,FALSE)</f>
        <v>Verdes</v>
      </c>
      <c r="F560" s="8" t="str">
        <f>VLOOKUP($C560,'1851'!$C:$J,4,FALSE)</f>
        <v>Azules</v>
      </c>
      <c r="H560" s="8">
        <f>VLOOKUP($C560,'1851'!$C:$J,6,FALSE)</f>
        <v>147</v>
      </c>
      <c r="I560" s="8">
        <f>VLOOKUP($C560,'1851'!$C:$J,7,FALSE)</f>
        <v>148</v>
      </c>
      <c r="J560" s="8">
        <f>VLOOKUP($C560,'1851'!$C:$J,8,FALSE)</f>
        <v>185</v>
      </c>
      <c r="K560" s="8" t="s">
        <v>11</v>
      </c>
      <c r="L560" s="8" t="s">
        <v>29</v>
      </c>
    </row>
    <row r="561" ht="14.25" customHeight="1">
      <c r="A561" s="8" t="s">
        <v>3072</v>
      </c>
      <c r="B561" s="8" t="s">
        <v>817</v>
      </c>
      <c r="C561" s="8" t="s">
        <v>1597</v>
      </c>
      <c r="D561" s="8" t="str">
        <f t="array" ref="D561">XLOOKUP(C561,'1851'!C:C,'1851'!D:D)</f>
        <v>PÚRPURA PÚRPURA</v>
      </c>
      <c r="E561" s="8" t="str">
        <f>VLOOKUP($C561,'1851'!$C:$J,3,FALSE)</f>
        <v>Verdes</v>
      </c>
      <c r="F561" s="8" t="str">
        <f>VLOOKUP($C561,'1851'!$C:$J,4,FALSE)</f>
        <v>Azules</v>
      </c>
      <c r="H561" s="8">
        <f>VLOOKUP($C561,'1851'!$C:$J,6,FALSE)</f>
        <v>115</v>
      </c>
      <c r="I561" s="8">
        <f>VLOOKUP($C561,'1851'!$C:$J,7,FALSE)</f>
        <v>119</v>
      </c>
      <c r="J561" s="8">
        <f>VLOOKUP($C561,'1851'!$C:$J,8,FALSE)</f>
        <v>161</v>
      </c>
      <c r="K561" s="8" t="s">
        <v>11</v>
      </c>
      <c r="L561" s="8" t="s">
        <v>29</v>
      </c>
    </row>
    <row r="562" ht="14.25" customHeight="1">
      <c r="A562" s="8" t="s">
        <v>3072</v>
      </c>
      <c r="B562" s="8" t="s">
        <v>168</v>
      </c>
      <c r="C562" s="8" t="s">
        <v>644</v>
      </c>
      <c r="D562" s="8" t="str">
        <f t="array" ref="D562">XLOOKUP(C562,'1851'!C:C,'1851'!D:D)</f>
        <v>SABELOTODO</v>
      </c>
      <c r="E562" s="8" t="str">
        <f>VLOOKUP($C562,'1851'!$C:$J,3,FALSE)</f>
        <v>Verdes</v>
      </c>
      <c r="F562" s="8" t="str">
        <f>VLOOKUP($C562,'1851'!$C:$J,4,FALSE)</f>
        <v>Azules</v>
      </c>
      <c r="H562" s="8">
        <f>VLOOKUP($C562,'1851'!$C:$J,6,FALSE)</f>
        <v>236</v>
      </c>
      <c r="I562" s="8">
        <f>VLOOKUP($C562,'1851'!$C:$J,7,FALSE)</f>
        <v>230</v>
      </c>
      <c r="J562" s="8">
        <f>VLOOKUP($C562,'1851'!$C:$J,8,FALSE)</f>
        <v>236</v>
      </c>
      <c r="K562" s="8" t="s">
        <v>11</v>
      </c>
      <c r="L562" s="8" t="s">
        <v>29</v>
      </c>
    </row>
    <row r="563" ht="14.25" customHeight="1">
      <c r="A563" s="8" t="s">
        <v>3072</v>
      </c>
      <c r="B563" s="8" t="s">
        <v>168</v>
      </c>
      <c r="C563" s="8" t="s">
        <v>646</v>
      </c>
      <c r="D563" s="8" t="str">
        <f t="array" ref="D563">XLOOKUP(C563,'1851'!C:C,'1851'!D:D)</f>
        <v>MITOTE</v>
      </c>
      <c r="E563" s="8" t="str">
        <f>VLOOKUP($C563,'1851'!$C:$J,3,FALSE)</f>
        <v>Verdes</v>
      </c>
      <c r="F563" s="8" t="str">
        <f>VLOOKUP($C563,'1851'!$C:$J,4,FALSE)</f>
        <v>Azules</v>
      </c>
      <c r="H563" s="8">
        <f>VLOOKUP($C563,'1851'!$C:$J,6,FALSE)</f>
        <v>209</v>
      </c>
      <c r="I563" s="8">
        <f>VLOOKUP($C563,'1851'!$C:$J,7,FALSE)</f>
        <v>198</v>
      </c>
      <c r="J563" s="8">
        <f>VLOOKUP($C563,'1851'!$C:$J,8,FALSE)</f>
        <v>225</v>
      </c>
      <c r="K563" s="8" t="s">
        <v>11</v>
      </c>
      <c r="L563" s="8" t="s">
        <v>29</v>
      </c>
    </row>
    <row r="564" ht="14.25" customHeight="1">
      <c r="A564" s="8" t="s">
        <v>3072</v>
      </c>
      <c r="B564" s="8" t="s">
        <v>814</v>
      </c>
      <c r="C564" s="8" t="s">
        <v>1601</v>
      </c>
      <c r="D564" s="8" t="str">
        <f t="array" ref="D564">XLOOKUP(C564,'1851'!C:C,'1851'!D:D)</f>
        <v>VIOLETA TÍMIDA</v>
      </c>
      <c r="E564" s="8" t="str">
        <f>VLOOKUP($C564,'1851'!$C:$J,3,FALSE)</f>
        <v>Verdes</v>
      </c>
      <c r="F564" s="8" t="str">
        <f>VLOOKUP($C564,'1851'!$C:$J,4,FALSE)</f>
        <v>Azules</v>
      </c>
      <c r="H564" s="8">
        <f>VLOOKUP($C564,'1851'!$C:$J,6,FALSE)</f>
        <v>182</v>
      </c>
      <c r="I564" s="8">
        <f>VLOOKUP($C564,'1851'!$C:$J,7,FALSE)</f>
        <v>162</v>
      </c>
      <c r="J564" s="8">
        <f>VLOOKUP($C564,'1851'!$C:$J,8,FALSE)</f>
        <v>204</v>
      </c>
      <c r="K564" s="8" t="s">
        <v>11</v>
      </c>
      <c r="L564" s="8" t="s">
        <v>29</v>
      </c>
    </row>
    <row r="565" ht="14.25" customHeight="1">
      <c r="A565" s="8" t="s">
        <v>3072</v>
      </c>
      <c r="B565" s="8" t="s">
        <v>817</v>
      </c>
      <c r="C565" s="8" t="s">
        <v>1603</v>
      </c>
      <c r="D565" s="8" t="str">
        <f t="array" ref="D565">XLOOKUP(C565,'1851'!C:C,'1851'!D:D)</f>
        <v>POPURRÍ DE VERANO</v>
      </c>
      <c r="E565" s="8" t="str">
        <f>VLOOKUP($C565,'1851'!$C:$J,3,FALSE)</f>
        <v>Verdes</v>
      </c>
      <c r="F565" s="8" t="str">
        <f>VLOOKUP($C565,'1851'!$C:$J,4,FALSE)</f>
        <v>Azules</v>
      </c>
      <c r="H565" s="8">
        <f>VLOOKUP($C565,'1851'!$C:$J,6,FALSE)</f>
        <v>161</v>
      </c>
      <c r="I565" s="8">
        <f>VLOOKUP($C565,'1851'!$C:$J,7,FALSE)</f>
        <v>143</v>
      </c>
      <c r="J565" s="8">
        <f>VLOOKUP($C565,'1851'!$C:$J,8,FALSE)</f>
        <v>189</v>
      </c>
      <c r="K565" s="8" t="s">
        <v>11</v>
      </c>
      <c r="L565" s="8" t="s">
        <v>29</v>
      </c>
    </row>
    <row r="566" ht="14.25" customHeight="1">
      <c r="A566" s="8" t="s">
        <v>3072</v>
      </c>
      <c r="B566" s="8" t="s">
        <v>168</v>
      </c>
      <c r="C566" s="8" t="s">
        <v>648</v>
      </c>
      <c r="D566" s="8" t="str">
        <f t="array" ref="D566">XLOOKUP(C566,'1851'!C:C,'1851'!D:D)</f>
        <v>DULCE SENSACIÓN</v>
      </c>
      <c r="E566" s="8" t="str">
        <f>VLOOKUP($C566,'1851'!$C:$J,3,FALSE)</f>
        <v>Verdes</v>
      </c>
      <c r="F566" s="8" t="str">
        <f>VLOOKUP($C566,'1851'!$C:$J,4,FALSE)</f>
        <v>Azules</v>
      </c>
      <c r="H566" s="8">
        <f>VLOOKUP($C566,'1851'!$C:$J,6,FALSE)</f>
        <v>219</v>
      </c>
      <c r="I566" s="8">
        <f>VLOOKUP($C566,'1851'!$C:$J,7,FALSE)</f>
        <v>212</v>
      </c>
      <c r="J566" s="8">
        <f>VLOOKUP($C566,'1851'!$C:$J,8,FALSE)</f>
        <v>229</v>
      </c>
      <c r="K566" s="8" t="s">
        <v>11</v>
      </c>
      <c r="L566" s="8" t="s">
        <v>29</v>
      </c>
    </row>
    <row r="567" ht="14.25" customHeight="1">
      <c r="A567" s="8" t="s">
        <v>3072</v>
      </c>
      <c r="B567" s="8" t="s">
        <v>168</v>
      </c>
      <c r="C567" s="8" t="s">
        <v>650</v>
      </c>
      <c r="D567" s="8" t="str">
        <f t="array" ref="D567">XLOOKUP(C567,'1851'!C:C,'1851'!D:D)</f>
        <v>AGRADECIDA</v>
      </c>
      <c r="E567" s="8" t="str">
        <f>VLOOKUP($C567,'1851'!$C:$J,3,FALSE)</f>
        <v>Verdes</v>
      </c>
      <c r="F567" s="8" t="str">
        <f>VLOOKUP($C567,'1851'!$C:$J,4,FALSE)</f>
        <v>Azules</v>
      </c>
      <c r="H567" s="8">
        <f>VLOOKUP($C567,'1851'!$C:$J,6,FALSE)</f>
        <v>212</v>
      </c>
      <c r="I567" s="8">
        <f>VLOOKUP($C567,'1851'!$C:$J,7,FALSE)</f>
        <v>201</v>
      </c>
      <c r="J567" s="8">
        <f>VLOOKUP($C567,'1851'!$C:$J,8,FALSE)</f>
        <v>226</v>
      </c>
      <c r="K567" s="8" t="s">
        <v>11</v>
      </c>
      <c r="L567" s="8" t="s">
        <v>29</v>
      </c>
    </row>
    <row r="568" ht="14.25" customHeight="1">
      <c r="A568" s="8" t="s">
        <v>3072</v>
      </c>
      <c r="B568" s="8" t="s">
        <v>814</v>
      </c>
      <c r="C568" s="8" t="s">
        <v>1609</v>
      </c>
      <c r="D568" s="8" t="str">
        <f t="array" ref="D568">XLOOKUP(C568,'1851'!C:C,'1851'!D:D)</f>
        <v>GLORIA</v>
      </c>
      <c r="E568" s="8" t="str">
        <f>VLOOKUP($C568,'1851'!$C:$J,3,FALSE)</f>
        <v>Verdes</v>
      </c>
      <c r="F568" s="8" t="str">
        <f>VLOOKUP($C568,'1851'!$C:$J,4,FALSE)</f>
        <v>Azules</v>
      </c>
      <c r="H568" s="8">
        <f>VLOOKUP($C568,'1851'!$C:$J,6,FALSE)</f>
        <v>182</v>
      </c>
      <c r="I568" s="8">
        <f>VLOOKUP($C568,'1851'!$C:$J,7,FALSE)</f>
        <v>167</v>
      </c>
      <c r="J568" s="8">
        <f>VLOOKUP($C568,'1851'!$C:$J,8,FALSE)</f>
        <v>209</v>
      </c>
      <c r="K568" s="8" t="s">
        <v>11</v>
      </c>
      <c r="L568" s="8" t="s">
        <v>29</v>
      </c>
    </row>
    <row r="569" ht="14.25" customHeight="1">
      <c r="A569" s="8" t="s">
        <v>3072</v>
      </c>
      <c r="B569" s="8" t="s">
        <v>817</v>
      </c>
      <c r="C569" s="8" t="s">
        <v>1611</v>
      </c>
      <c r="D569" s="8" t="str">
        <f t="array" ref="D569">XLOOKUP(C569,'1851'!C:C,'1851'!D:D)</f>
        <v>SABOR UVA</v>
      </c>
      <c r="E569" s="8" t="str">
        <f>VLOOKUP($C569,'1851'!$C:$J,3,FALSE)</f>
        <v>Verdes</v>
      </c>
      <c r="F569" s="8" t="str">
        <f>VLOOKUP($C569,'1851'!$C:$J,4,FALSE)</f>
        <v>Azules</v>
      </c>
      <c r="H569" s="8">
        <f>VLOOKUP($C569,'1851'!$C:$J,6,FALSE)</f>
        <v>158</v>
      </c>
      <c r="I569" s="8">
        <f>VLOOKUP($C569,'1851'!$C:$J,7,FALSE)</f>
        <v>140</v>
      </c>
      <c r="J569" s="8">
        <f>VLOOKUP($C569,'1851'!$C:$J,8,FALSE)</f>
        <v>188</v>
      </c>
      <c r="K569" s="8" t="s">
        <v>11</v>
      </c>
      <c r="L569" s="8" t="s">
        <v>29</v>
      </c>
    </row>
    <row r="570" ht="14.25" customHeight="1">
      <c r="A570" s="8" t="s">
        <v>3072</v>
      </c>
      <c r="B570" s="8" t="s">
        <v>168</v>
      </c>
      <c r="C570" s="8" t="s">
        <v>652</v>
      </c>
      <c r="D570" s="8" t="str">
        <f t="array" ref="D570">XLOOKUP(C570,'1851'!C:C,'1851'!D:D)</f>
        <v>Parece que va a llover</v>
      </c>
      <c r="E570" s="8" t="str">
        <f>VLOOKUP($C570,'1851'!$C:$J,3,FALSE)</f>
        <v>Grises</v>
      </c>
      <c r="F570" s="8" t="str">
        <f>VLOOKUP($C570,'1851'!$C:$J,4,FALSE)</f>
        <v>Pasteles</v>
      </c>
      <c r="H570" s="8">
        <f>VLOOKUP($C570,'1851'!$C:$J,6,FALSE)</f>
        <v>221</v>
      </c>
      <c r="I570" s="8">
        <f>VLOOKUP($C570,'1851'!$C:$J,7,FALSE)</f>
        <v>218</v>
      </c>
      <c r="J570" s="8">
        <f>VLOOKUP($C570,'1851'!$C:$J,8,FALSE)</f>
        <v>211</v>
      </c>
      <c r="K570" s="8" t="s">
        <v>11</v>
      </c>
      <c r="L570" s="8" t="s">
        <v>29</v>
      </c>
    </row>
    <row r="571" ht="14.25" customHeight="1">
      <c r="A571" s="8" t="s">
        <v>3072</v>
      </c>
      <c r="B571" s="8" t="s">
        <v>168</v>
      </c>
      <c r="C571" s="8" t="s">
        <v>654</v>
      </c>
      <c r="D571" s="8" t="str">
        <f t="array" ref="D571">XLOOKUP(C571,'1851'!C:C,'1851'!D:D)</f>
        <v>Pluma de ángel</v>
      </c>
      <c r="E571" s="8" t="str">
        <f>VLOOKUP($C571,'1851'!$C:$J,3,FALSE)</f>
        <v>Grises</v>
      </c>
      <c r="F571" s="8" t="str">
        <f>VLOOKUP($C571,'1851'!$C:$J,4,FALSE)</f>
        <v>Pasteles</v>
      </c>
      <c r="H571" s="8">
        <f>VLOOKUP($C571,'1851'!$C:$J,6,FALSE)</f>
        <v>210</v>
      </c>
      <c r="I571" s="8">
        <f>VLOOKUP($C571,'1851'!$C:$J,7,FALSE)</f>
        <v>207</v>
      </c>
      <c r="J571" s="8">
        <f>VLOOKUP($C571,'1851'!$C:$J,8,FALSE)</f>
        <v>197</v>
      </c>
      <c r="K571" s="8" t="s">
        <v>11</v>
      </c>
      <c r="L571" s="8" t="s">
        <v>29</v>
      </c>
    </row>
    <row r="572" ht="14.25" customHeight="1">
      <c r="A572" s="8" t="s">
        <v>3072</v>
      </c>
      <c r="B572" s="8" t="s">
        <v>814</v>
      </c>
      <c r="C572" s="8" t="s">
        <v>1617</v>
      </c>
      <c r="D572" s="8" t="str">
        <f t="array" ref="D572">XLOOKUP(C572,'1851'!C:C,'1851'!D:D)</f>
        <v>Salvia blanca</v>
      </c>
      <c r="E572" s="8" t="str">
        <f>VLOOKUP($C572,'1851'!$C:$J,3,FALSE)</f>
        <v>Grises</v>
      </c>
      <c r="F572" s="8" t="str">
        <f>VLOOKUP($C572,'1851'!$C:$J,4,FALSE)</f>
        <v>Cafés</v>
      </c>
      <c r="G572" s="8" t="str">
        <f>VLOOKUP($C572,'1851'!$C:$J,5,FALSE)</f>
        <v>Pasteles</v>
      </c>
      <c r="H572" s="8">
        <f>VLOOKUP($C572,'1851'!$C:$J,6,FALSE)</f>
        <v>178</v>
      </c>
      <c r="I572" s="8">
        <f>VLOOKUP($C572,'1851'!$C:$J,7,FALSE)</f>
        <v>174</v>
      </c>
      <c r="J572" s="8">
        <f>VLOOKUP($C572,'1851'!$C:$J,8,FALSE)</f>
        <v>163</v>
      </c>
      <c r="K572" s="8" t="s">
        <v>11</v>
      </c>
      <c r="L572" s="8" t="s">
        <v>29</v>
      </c>
    </row>
    <row r="573" ht="14.25" customHeight="1">
      <c r="A573" s="8" t="s">
        <v>3072</v>
      </c>
      <c r="B573" s="8" t="s">
        <v>817</v>
      </c>
      <c r="C573" s="8" t="s">
        <v>1619</v>
      </c>
      <c r="D573" s="8" t="str">
        <f t="array" ref="D573">XLOOKUP(C573,'1851'!C:C,'1851'!D:D)</f>
        <v>Viejo adoquín</v>
      </c>
      <c r="E573" s="8" t="str">
        <f>VLOOKUP($C573,'1851'!$C:$J,3,FALSE)</f>
        <v>Grises</v>
      </c>
      <c r="F573" s="8" t="str">
        <f>VLOOKUP($C573,'1851'!$C:$J,4,FALSE)</f>
        <v>Cafés</v>
      </c>
      <c r="G573" s="8" t="str">
        <f>VLOOKUP($C573,'1851'!$C:$J,5,FALSE)</f>
        <v>Pasteles</v>
      </c>
      <c r="H573" s="8">
        <f>VLOOKUP($C573,'1851'!$C:$J,6,FALSE)</f>
        <v>158</v>
      </c>
      <c r="I573" s="8">
        <f>VLOOKUP($C573,'1851'!$C:$J,7,FALSE)</f>
        <v>154</v>
      </c>
      <c r="J573" s="8">
        <f>VLOOKUP($C573,'1851'!$C:$J,8,FALSE)</f>
        <v>140</v>
      </c>
      <c r="K573" s="8" t="s">
        <v>11</v>
      </c>
      <c r="L573" s="8" t="s">
        <v>29</v>
      </c>
    </row>
    <row r="574" ht="14.25" customHeight="1">
      <c r="A574" s="8" t="s">
        <v>3072</v>
      </c>
      <c r="B574" s="8" t="s">
        <v>817</v>
      </c>
      <c r="C574" s="8" t="s">
        <v>1621</v>
      </c>
      <c r="D574" s="8" t="str">
        <f t="array" ref="D574">XLOOKUP(C574,'1851'!C:C,'1851'!D:D)</f>
        <v>Mármol</v>
      </c>
      <c r="E574" s="8" t="str">
        <f>VLOOKUP($C574,'1851'!$C:$J,3,FALSE)</f>
        <v>Cafés</v>
      </c>
      <c r="F574" s="8" t="str">
        <f>VLOOKUP($C574,'1851'!$C:$J,4,FALSE)</f>
        <v>Pasteles</v>
      </c>
      <c r="H574" s="8">
        <f>VLOOKUP($C574,'1851'!$C:$J,6,FALSE)</f>
        <v>134</v>
      </c>
      <c r="I574" s="8">
        <f>VLOOKUP($C574,'1851'!$C:$J,7,FALSE)</f>
        <v>129</v>
      </c>
      <c r="J574" s="8">
        <f>VLOOKUP($C574,'1851'!$C:$J,8,FALSE)</f>
        <v>116</v>
      </c>
      <c r="K574" s="8" t="s">
        <v>11</v>
      </c>
      <c r="L574" s="8" t="s">
        <v>29</v>
      </c>
    </row>
    <row r="575" ht="14.25" customHeight="1">
      <c r="A575" s="8" t="s">
        <v>3072</v>
      </c>
      <c r="B575" s="8" t="s">
        <v>168</v>
      </c>
      <c r="C575" s="8" t="s">
        <v>656</v>
      </c>
      <c r="D575" s="8" t="str">
        <f t="array" ref="D575">XLOOKUP(C575,'1851'!C:C,'1851'!D:D)</f>
        <v>Parabién</v>
      </c>
      <c r="E575" s="8" t="str">
        <f>VLOOKUP($C575,'1851'!$C:$J,3,FALSE)</f>
        <v>Verdes</v>
      </c>
      <c r="F575" s="8" t="str">
        <f>VLOOKUP($C575,'1851'!$C:$J,4,FALSE)</f>
        <v>Pasteles</v>
      </c>
      <c r="H575" s="8">
        <f>VLOOKUP($C575,'1851'!$C:$J,6,FALSE)</f>
        <v>235</v>
      </c>
      <c r="I575" s="8">
        <f>VLOOKUP($C575,'1851'!$C:$J,7,FALSE)</f>
        <v>232</v>
      </c>
      <c r="J575" s="8">
        <f>VLOOKUP($C575,'1851'!$C:$J,8,FALSE)</f>
        <v>225</v>
      </c>
      <c r="K575" s="8" t="s">
        <v>11</v>
      </c>
      <c r="L575" s="8" t="s">
        <v>29</v>
      </c>
    </row>
    <row r="576" ht="14.25" customHeight="1">
      <c r="A576" s="8" t="s">
        <v>3072</v>
      </c>
      <c r="B576" s="8" t="s">
        <v>168</v>
      </c>
      <c r="C576" s="8" t="s">
        <v>658</v>
      </c>
      <c r="D576" s="8" t="str">
        <f t="array" ref="D576">XLOOKUP(C576,'1851'!C:C,'1851'!D:D)</f>
        <v>Apapacho</v>
      </c>
      <c r="E576" s="8" t="str">
        <f>VLOOKUP($C576,'1851'!$C:$J,3,FALSE)</f>
        <v>Verdes</v>
      </c>
      <c r="F576" s="8" t="str">
        <f>VLOOKUP($C576,'1851'!$C:$J,4,FALSE)</f>
        <v>Pasteles</v>
      </c>
      <c r="H576" s="8">
        <f>VLOOKUP($C576,'1851'!$C:$J,6,FALSE)</f>
        <v>217</v>
      </c>
      <c r="I576" s="8">
        <f>VLOOKUP($C576,'1851'!$C:$J,7,FALSE)</f>
        <v>212</v>
      </c>
      <c r="J576" s="8">
        <f>VLOOKUP($C576,'1851'!$C:$J,8,FALSE)</f>
        <v>198</v>
      </c>
      <c r="K576" s="8" t="s">
        <v>11</v>
      </c>
      <c r="L576" s="8" t="s">
        <v>29</v>
      </c>
    </row>
    <row r="577" ht="14.25" customHeight="1">
      <c r="A577" s="8" t="s">
        <v>3072</v>
      </c>
      <c r="B577" s="8" t="s">
        <v>814</v>
      </c>
      <c r="C577" s="8" t="s">
        <v>1625</v>
      </c>
      <c r="D577" s="8" t="str">
        <f t="array" ref="D577">XLOOKUP(C577,'1851'!C:C,'1851'!D:D)</f>
        <v>Biselado</v>
      </c>
      <c r="E577" s="8" t="str">
        <f>VLOOKUP($C577,'1851'!$C:$J,3,FALSE)</f>
        <v>Verdes</v>
      </c>
      <c r="F577" s="8" t="str">
        <f>VLOOKUP($C577,'1851'!$C:$J,4,FALSE)</f>
        <v>Pasteles</v>
      </c>
      <c r="H577" s="8">
        <f>VLOOKUP($C577,'1851'!$C:$J,6,FALSE)</f>
        <v>195</v>
      </c>
      <c r="I577" s="8">
        <f>VLOOKUP($C577,'1851'!$C:$J,7,FALSE)</f>
        <v>185</v>
      </c>
      <c r="J577" s="8">
        <f>VLOOKUP($C577,'1851'!$C:$J,8,FALSE)</f>
        <v>165</v>
      </c>
      <c r="K577" s="8" t="s">
        <v>11</v>
      </c>
      <c r="L577" s="8" t="s">
        <v>29</v>
      </c>
    </row>
    <row r="578" ht="14.25" customHeight="1">
      <c r="A578" s="8" t="s">
        <v>3072</v>
      </c>
      <c r="B578" s="8" t="s">
        <v>817</v>
      </c>
      <c r="C578" s="8" t="s">
        <v>1627</v>
      </c>
      <c r="D578" s="8" t="str">
        <f t="array" ref="D578">XLOOKUP(C578,'1851'!C:C,'1851'!D:D)</f>
        <v>Dulce espera</v>
      </c>
      <c r="E578" s="8" t="str">
        <f>VLOOKUP($C578,'1851'!$C:$J,3,FALSE)</f>
        <v>Verdes</v>
      </c>
      <c r="F578" s="8" t="str">
        <f>VLOOKUP($C578,'1851'!$C:$J,4,FALSE)</f>
        <v>Pasteles</v>
      </c>
      <c r="H578" s="8">
        <f>VLOOKUP($C578,'1851'!$C:$J,6,FALSE)</f>
        <v>177</v>
      </c>
      <c r="I578" s="8">
        <f>VLOOKUP($C578,'1851'!$C:$J,7,FALSE)</f>
        <v>167</v>
      </c>
      <c r="J578" s="8">
        <f>VLOOKUP($C578,'1851'!$C:$J,8,FALSE)</f>
        <v>143</v>
      </c>
      <c r="K578" s="8" t="s">
        <v>11</v>
      </c>
      <c r="L578" s="8" t="s">
        <v>29</v>
      </c>
    </row>
    <row r="579" ht="14.25" customHeight="1">
      <c r="A579" s="8" t="s">
        <v>3072</v>
      </c>
      <c r="B579" s="8" t="s">
        <v>817</v>
      </c>
      <c r="C579" s="8" t="s">
        <v>1629</v>
      </c>
      <c r="D579" s="8" t="str">
        <f t="array" ref="D579">XLOOKUP(C579,'1851'!C:C,'1851'!D:D)</f>
        <v>Tocado de azahares</v>
      </c>
      <c r="E579" s="8" t="str">
        <f>VLOOKUP($C579,'1851'!$C:$J,3,FALSE)</f>
        <v>Verdes</v>
      </c>
      <c r="F579" s="8" t="str">
        <f>VLOOKUP($C579,'1851'!$C:$J,4,FALSE)</f>
        <v>Pasteles</v>
      </c>
      <c r="H579" s="8">
        <f>VLOOKUP($C579,'1851'!$C:$J,6,FALSE)</f>
        <v>154</v>
      </c>
      <c r="I579" s="8">
        <f>VLOOKUP($C579,'1851'!$C:$J,7,FALSE)</f>
        <v>141</v>
      </c>
      <c r="J579" s="8">
        <f>VLOOKUP($C579,'1851'!$C:$J,8,FALSE)</f>
        <v>117</v>
      </c>
      <c r="K579" s="8" t="s">
        <v>11</v>
      </c>
      <c r="L579" s="8" t="s">
        <v>29</v>
      </c>
    </row>
    <row r="580" ht="14.25" customHeight="1">
      <c r="A580" s="8" t="s">
        <v>3072</v>
      </c>
      <c r="B580" s="8" t="s">
        <v>168</v>
      </c>
      <c r="C580" s="8" t="s">
        <v>660</v>
      </c>
      <c r="D580" s="8" t="str">
        <f t="array" ref="D580">XLOOKUP(C580,'1851'!C:C,'1851'!D:D)</f>
        <v>Valor</v>
      </c>
      <c r="E580" s="8" t="str">
        <f>VLOOKUP($C580,'1851'!$C:$J,3,FALSE)</f>
        <v>Verdes</v>
      </c>
      <c r="F580" s="8" t="str">
        <f>VLOOKUP($C580,'1851'!$C:$J,4,FALSE)</f>
        <v>Pasteles</v>
      </c>
      <c r="H580" s="8">
        <f>VLOOKUP($C580,'1851'!$C:$J,6,FALSE)</f>
        <v>237</v>
      </c>
      <c r="I580" s="8">
        <f>VLOOKUP($C580,'1851'!$C:$J,7,FALSE)</f>
        <v>233</v>
      </c>
      <c r="J580" s="8">
        <f>VLOOKUP($C580,'1851'!$C:$J,8,FALSE)</f>
        <v>218</v>
      </c>
      <c r="K580" s="8" t="s">
        <v>11</v>
      </c>
      <c r="L580" s="8" t="s">
        <v>29</v>
      </c>
    </row>
    <row r="581" ht="14.25" customHeight="1">
      <c r="A581" s="8" t="s">
        <v>3072</v>
      </c>
      <c r="B581" s="8" t="s">
        <v>168</v>
      </c>
      <c r="C581" s="8" t="s">
        <v>662</v>
      </c>
      <c r="D581" s="8" t="str">
        <f t="array" ref="D581">XLOOKUP(C581,'1851'!C:C,'1851'!D:D)</f>
        <v>Moda</v>
      </c>
      <c r="E581" s="8" t="str">
        <f>VLOOKUP($C581,'1851'!$C:$J,3,FALSE)</f>
        <v>Verdes</v>
      </c>
      <c r="F581" s="8" t="str">
        <f>VLOOKUP($C581,'1851'!$C:$J,4,FALSE)</f>
        <v>Pasteles</v>
      </c>
      <c r="H581" s="8">
        <f>VLOOKUP($C581,'1851'!$C:$J,6,FALSE)</f>
        <v>219</v>
      </c>
      <c r="I581" s="8">
        <f>VLOOKUP($C581,'1851'!$C:$J,7,FALSE)</f>
        <v>211</v>
      </c>
      <c r="J581" s="8">
        <f>VLOOKUP($C581,'1851'!$C:$J,8,FALSE)</f>
        <v>184</v>
      </c>
      <c r="K581" s="8" t="s">
        <v>11</v>
      </c>
      <c r="L581" s="8" t="s">
        <v>29</v>
      </c>
    </row>
    <row r="582" ht="14.25" customHeight="1">
      <c r="A582" s="8" t="s">
        <v>3072</v>
      </c>
      <c r="B582" s="8" t="s">
        <v>814</v>
      </c>
      <c r="C582" s="8" t="s">
        <v>1633</v>
      </c>
      <c r="D582" s="8" t="str">
        <f t="array" ref="D582">XLOOKUP(C582,'1851'!C:C,'1851'!D:D)</f>
        <v>Sinfonía de Beethoven</v>
      </c>
      <c r="E582" s="8" t="str">
        <f>VLOOKUP($C582,'1851'!$C:$J,3,FALSE)</f>
        <v>Verdes</v>
      </c>
      <c r="F582" s="8" t="str">
        <f>VLOOKUP($C582,'1851'!$C:$J,4,FALSE)</f>
        <v>Pasteles</v>
      </c>
      <c r="H582" s="8">
        <f>VLOOKUP($C582,'1851'!$C:$J,6,FALSE)</f>
        <v>192</v>
      </c>
      <c r="I582" s="8">
        <f>VLOOKUP($C582,'1851'!$C:$J,7,FALSE)</f>
        <v>181</v>
      </c>
      <c r="J582" s="8">
        <f>VLOOKUP($C582,'1851'!$C:$J,8,FALSE)</f>
        <v>148</v>
      </c>
      <c r="K582" s="8" t="s">
        <v>11</v>
      </c>
      <c r="L582" s="8" t="s">
        <v>29</v>
      </c>
    </row>
    <row r="583" ht="14.25" customHeight="1">
      <c r="A583" s="8" t="s">
        <v>3072</v>
      </c>
      <c r="B583" s="8" t="s">
        <v>817</v>
      </c>
      <c r="C583" s="8" t="s">
        <v>1635</v>
      </c>
      <c r="D583" s="8" t="str">
        <f t="array" ref="D583">XLOOKUP(C583,'1851'!C:C,'1851'!D:D)</f>
        <v>Don Juan</v>
      </c>
      <c r="E583" s="8" t="str">
        <f>VLOOKUP($C583,'1851'!$C:$J,3,FALSE)</f>
        <v>Verdes</v>
      </c>
      <c r="F583" s="8" t="str">
        <f>VLOOKUP($C583,'1851'!$C:$J,4,FALSE)</f>
        <v>Pasteles</v>
      </c>
      <c r="H583" s="8">
        <f>VLOOKUP($C583,'1851'!$C:$J,6,FALSE)</f>
        <v>177</v>
      </c>
      <c r="I583" s="8">
        <f>VLOOKUP($C583,'1851'!$C:$J,7,FALSE)</f>
        <v>165</v>
      </c>
      <c r="J583" s="8">
        <f>VLOOKUP($C583,'1851'!$C:$J,8,FALSE)</f>
        <v>126</v>
      </c>
      <c r="K583" s="8" t="s">
        <v>11</v>
      </c>
      <c r="L583" s="8" t="s">
        <v>29</v>
      </c>
    </row>
    <row r="584" ht="14.25" customHeight="1">
      <c r="A584" s="8" t="s">
        <v>3072</v>
      </c>
      <c r="B584" s="8" t="s">
        <v>817</v>
      </c>
      <c r="C584" s="8" t="s">
        <v>1637</v>
      </c>
      <c r="D584" s="8" t="str">
        <f t="array" ref="D584">XLOOKUP(C584,'1851'!C:C,'1851'!D:D)</f>
        <v>Fenomenal</v>
      </c>
      <c r="E584" s="8" t="str">
        <f>VLOOKUP($C584,'1851'!$C:$J,3,FALSE)</f>
        <v>Verdes</v>
      </c>
      <c r="F584" s="8" t="str">
        <f>VLOOKUP($C584,'1851'!$C:$J,4,FALSE)</f>
        <v>Azules</v>
      </c>
      <c r="G584" s="8" t="str">
        <f>VLOOKUP($C584,'1851'!$C:$J,5,FALSE)</f>
        <v>Pasteles</v>
      </c>
      <c r="H584" s="8">
        <f>VLOOKUP($C584,'1851'!$C:$J,6,FALSE)</f>
        <v>157</v>
      </c>
      <c r="I584" s="8">
        <f>VLOOKUP($C584,'1851'!$C:$J,7,FALSE)</f>
        <v>145</v>
      </c>
      <c r="J584" s="8">
        <f>VLOOKUP($C584,'1851'!$C:$J,8,FALSE)</f>
        <v>108</v>
      </c>
      <c r="K584" s="8" t="s">
        <v>11</v>
      </c>
      <c r="L584" s="8" t="s">
        <v>29</v>
      </c>
    </row>
    <row r="585" ht="14.25" customHeight="1">
      <c r="A585" s="8" t="s">
        <v>3072</v>
      </c>
      <c r="B585" s="8" t="s">
        <v>168</v>
      </c>
      <c r="C585" s="8" t="s">
        <v>664</v>
      </c>
      <c r="D585" s="8" t="str">
        <f t="array" ref="D585">XLOOKUP(C585,'1851'!C:C,'1851'!D:D)</f>
        <v>Polvo de Hadas</v>
      </c>
      <c r="E585" s="8" t="str">
        <f>VLOOKUP($C585,'1851'!$C:$J,3,FALSE)</f>
        <v>Verdes</v>
      </c>
      <c r="F585" s="8" t="str">
        <f>VLOOKUP($C585,'1851'!$C:$J,4,FALSE)</f>
        <v>Azules</v>
      </c>
      <c r="G585" s="8" t="str">
        <f>VLOOKUP($C585,'1851'!$C:$J,5,FALSE)</f>
        <v>Pasteles</v>
      </c>
      <c r="H585" s="8">
        <f>VLOOKUP($C585,'1851'!$C:$J,6,FALSE)</f>
        <v>229</v>
      </c>
      <c r="I585" s="8">
        <f>VLOOKUP($C585,'1851'!$C:$J,7,FALSE)</f>
        <v>234</v>
      </c>
      <c r="J585" s="8">
        <f>VLOOKUP($C585,'1851'!$C:$J,8,FALSE)</f>
        <v>206</v>
      </c>
      <c r="K585" s="8" t="s">
        <v>11</v>
      </c>
      <c r="L585" s="8" t="s">
        <v>29</v>
      </c>
    </row>
    <row r="586" ht="14.25" customHeight="1">
      <c r="A586" s="8" t="s">
        <v>3072</v>
      </c>
      <c r="B586" s="8" t="s">
        <v>168</v>
      </c>
      <c r="C586" s="8" t="s">
        <v>666</v>
      </c>
      <c r="D586" s="8" t="str">
        <f t="array" ref="D586">XLOOKUP(C586,'1851'!C:C,'1851'!D:D)</f>
        <v>Nueva era</v>
      </c>
      <c r="E586" s="8" t="str">
        <f>VLOOKUP($C586,'1851'!$C:$J,3,FALSE)</f>
        <v>Verdes</v>
      </c>
      <c r="F586" s="8" t="str">
        <f>VLOOKUP($C586,'1851'!$C:$J,4,FALSE)</f>
        <v>Azules</v>
      </c>
      <c r="G586" s="8" t="str">
        <f>VLOOKUP($C586,'1851'!$C:$J,5,FALSE)</f>
        <v>Pasteles</v>
      </c>
      <c r="H586" s="8">
        <f>VLOOKUP($C586,'1851'!$C:$J,6,FALSE)</f>
        <v>221</v>
      </c>
      <c r="I586" s="8">
        <f>VLOOKUP($C586,'1851'!$C:$J,7,FALSE)</f>
        <v>225</v>
      </c>
      <c r="J586" s="8">
        <f>VLOOKUP($C586,'1851'!$C:$J,8,FALSE)</f>
        <v>195</v>
      </c>
      <c r="K586" s="8" t="s">
        <v>11</v>
      </c>
      <c r="L586" s="8" t="s">
        <v>29</v>
      </c>
    </row>
    <row r="587" ht="14.25" customHeight="1">
      <c r="A587" s="8" t="s">
        <v>3072</v>
      </c>
      <c r="B587" s="8" t="s">
        <v>814</v>
      </c>
      <c r="C587" s="8" t="s">
        <v>1641</v>
      </c>
      <c r="D587" s="8" t="str">
        <f t="array" ref="D587">XLOOKUP(C587,'1851'!C:C,'1851'!D:D)</f>
        <v>Buen momento</v>
      </c>
      <c r="E587" s="8" t="str">
        <f>VLOOKUP($C587,'1851'!$C:$J,3,FALSE)</f>
        <v>Verdes</v>
      </c>
      <c r="F587" s="8" t="str">
        <f>VLOOKUP($C587,'1851'!$C:$J,4,FALSE)</f>
        <v>Azules</v>
      </c>
      <c r="G587" s="8" t="str">
        <f>VLOOKUP($C587,'1851'!$C:$J,5,FALSE)</f>
        <v>Pasteles</v>
      </c>
      <c r="H587" s="8">
        <f>VLOOKUP($C587,'1851'!$C:$J,6,FALSE)</f>
        <v>195</v>
      </c>
      <c r="I587" s="8">
        <f>VLOOKUP($C587,'1851'!$C:$J,7,FALSE)</f>
        <v>202</v>
      </c>
      <c r="J587" s="8">
        <f>VLOOKUP($C587,'1851'!$C:$J,8,FALSE)</f>
        <v>160</v>
      </c>
      <c r="K587" s="8" t="s">
        <v>11</v>
      </c>
      <c r="L587" s="8" t="s">
        <v>29</v>
      </c>
    </row>
    <row r="588" ht="14.25" customHeight="1">
      <c r="A588" s="8" t="s">
        <v>3072</v>
      </c>
      <c r="B588" s="8" t="s">
        <v>817</v>
      </c>
      <c r="C588" s="8" t="s">
        <v>1643</v>
      </c>
      <c r="D588" s="8" t="str">
        <f t="array" ref="D588">XLOOKUP(C588,'1851'!C:C,'1851'!D:D)</f>
        <v>Entorno sereno</v>
      </c>
      <c r="E588" s="8" t="str">
        <f>VLOOKUP($C588,'1851'!$C:$J,3,FALSE)</f>
        <v>Verdes</v>
      </c>
      <c r="F588" s="8" t="str">
        <f>VLOOKUP($C588,'1851'!$C:$J,4,FALSE)</f>
        <v>Azules</v>
      </c>
      <c r="G588" s="8" t="str">
        <f>VLOOKUP($C588,'1851'!$C:$J,5,FALSE)</f>
        <v>Pasteles</v>
      </c>
      <c r="H588" s="8">
        <f>VLOOKUP($C588,'1851'!$C:$J,6,FALSE)</f>
        <v>172</v>
      </c>
      <c r="I588" s="8">
        <f>VLOOKUP($C588,'1851'!$C:$J,7,FALSE)</f>
        <v>179</v>
      </c>
      <c r="J588" s="8">
        <f>VLOOKUP($C588,'1851'!$C:$J,8,FALSE)</f>
        <v>127</v>
      </c>
      <c r="K588" s="8" t="s">
        <v>11</v>
      </c>
      <c r="L588" s="8" t="s">
        <v>29</v>
      </c>
    </row>
    <row r="589" ht="14.25" customHeight="1">
      <c r="A589" s="8" t="s">
        <v>3072</v>
      </c>
      <c r="B589" s="8" t="s">
        <v>817</v>
      </c>
      <c r="C589" s="8" t="s">
        <v>1645</v>
      </c>
      <c r="D589" s="8" t="str">
        <f t="array" ref="D589">XLOOKUP(C589,'1851'!C:C,'1851'!D:D)</f>
        <v>Agua mineral</v>
      </c>
      <c r="E589" s="8" t="str">
        <f>VLOOKUP($C589,'1851'!$C:$J,3,FALSE)</f>
        <v>Azules</v>
      </c>
      <c r="G589" s="8" t="str">
        <f>VLOOKUP($C589,'1851'!$C:$J,5,FALSE)</f>
        <v/>
      </c>
      <c r="H589" s="8">
        <f>VLOOKUP($C589,'1851'!$C:$J,6,FALSE)</f>
        <v>154</v>
      </c>
      <c r="I589" s="8">
        <f>VLOOKUP($C589,'1851'!$C:$J,7,FALSE)</f>
        <v>162</v>
      </c>
      <c r="J589" s="8">
        <f>VLOOKUP($C589,'1851'!$C:$J,8,FALSE)</f>
        <v>107</v>
      </c>
      <c r="K589" s="8" t="s">
        <v>11</v>
      </c>
      <c r="L589" s="8" t="s">
        <v>29</v>
      </c>
    </row>
    <row r="590" ht="14.25" customHeight="1">
      <c r="A590" s="8" t="s">
        <v>3072</v>
      </c>
      <c r="B590" s="8" t="s">
        <v>168</v>
      </c>
      <c r="C590" s="8" t="s">
        <v>668</v>
      </c>
      <c r="D590" s="8" t="str">
        <f t="array" ref="D590">XLOOKUP(C590,'1851'!C:C,'1851'!D:D)</f>
        <v>BISELADO</v>
      </c>
      <c r="E590" s="8" t="str">
        <f>VLOOKUP($C590,'1851'!$C:$J,3,FALSE)</f>
        <v>Verdes</v>
      </c>
      <c r="F590" s="8" t="str">
        <f>VLOOKUP($C590,'1851'!$C:$J,4,FALSE)</f>
        <v>Azules</v>
      </c>
      <c r="H590" s="8">
        <f>VLOOKUP($C590,'1851'!$C:$J,6,FALSE)</f>
        <v>234</v>
      </c>
      <c r="I590" s="8">
        <f>VLOOKUP($C590,'1851'!$C:$J,7,FALSE)</f>
        <v>239</v>
      </c>
      <c r="J590" s="8">
        <f>VLOOKUP($C590,'1851'!$C:$J,8,FALSE)</f>
        <v>222</v>
      </c>
      <c r="K590" s="8" t="s">
        <v>11</v>
      </c>
      <c r="L590" s="8" t="s">
        <v>29</v>
      </c>
    </row>
    <row r="591" ht="14.25" customHeight="1">
      <c r="A591" s="8" t="s">
        <v>3072</v>
      </c>
      <c r="B591" s="8" t="s">
        <v>168</v>
      </c>
      <c r="C591" s="8" t="s">
        <v>670</v>
      </c>
      <c r="D591" s="8" t="str">
        <f t="array" ref="D591">XLOOKUP(C591,'1851'!C:C,'1851'!D:D)</f>
        <v>DULCE ESPERA</v>
      </c>
      <c r="E591" s="8" t="str">
        <f>VLOOKUP($C591,'1851'!$C:$J,3,FALSE)</f>
        <v>Verdes</v>
      </c>
      <c r="F591" s="8" t="str">
        <f>VLOOKUP($C591,'1851'!$C:$J,4,FALSE)</f>
        <v>Azules</v>
      </c>
      <c r="H591" s="8">
        <f>VLOOKUP($C591,'1851'!$C:$J,6,FALSE)</f>
        <v>222</v>
      </c>
      <c r="I591" s="8">
        <f>VLOOKUP($C591,'1851'!$C:$J,7,FALSE)</f>
        <v>226</v>
      </c>
      <c r="J591" s="8">
        <f>VLOOKUP($C591,'1851'!$C:$J,8,FALSE)</f>
        <v>192</v>
      </c>
      <c r="K591" s="8" t="s">
        <v>11</v>
      </c>
      <c r="L591" s="8" t="s">
        <v>29</v>
      </c>
    </row>
    <row r="592" ht="14.25" customHeight="1">
      <c r="A592" s="8" t="s">
        <v>3072</v>
      </c>
      <c r="B592" s="8" t="s">
        <v>814</v>
      </c>
      <c r="C592" s="8" t="s">
        <v>1649</v>
      </c>
      <c r="D592" s="8" t="str">
        <f t="array" ref="D592">XLOOKUP(C592,'1851'!C:C,'1851'!D:D)</f>
        <v>PIMIENTA VERDE</v>
      </c>
      <c r="E592" s="8" t="str">
        <f>VLOOKUP($C592,'1851'!$C:$J,3,FALSE)</f>
        <v>Verdes</v>
      </c>
      <c r="F592" s="8" t="str">
        <f>VLOOKUP($C592,'1851'!$C:$J,4,FALSE)</f>
        <v>Azules</v>
      </c>
      <c r="H592" s="8">
        <f>VLOOKUP($C592,'1851'!$C:$J,6,FALSE)</f>
        <v>201</v>
      </c>
      <c r="I592" s="8">
        <f>VLOOKUP($C592,'1851'!$C:$J,7,FALSE)</f>
        <v>206</v>
      </c>
      <c r="J592" s="8">
        <f>VLOOKUP($C592,'1851'!$C:$J,8,FALSE)</f>
        <v>156</v>
      </c>
      <c r="K592" s="8" t="s">
        <v>11</v>
      </c>
      <c r="L592" s="8" t="s">
        <v>29</v>
      </c>
    </row>
    <row r="593" ht="14.25" customHeight="1">
      <c r="A593" s="8" t="s">
        <v>3072</v>
      </c>
      <c r="B593" s="8" t="s">
        <v>817</v>
      </c>
      <c r="C593" s="8" t="s">
        <v>1651</v>
      </c>
      <c r="D593" s="8" t="str">
        <f t="array" ref="D593">XLOOKUP(C593,'1851'!C:C,'1851'!D:D)</f>
        <v>VERDUZCO</v>
      </c>
      <c r="E593" s="8" t="str">
        <f>VLOOKUP($C593,'1851'!$C:$J,3,FALSE)</f>
        <v>Verdes</v>
      </c>
      <c r="F593" s="8" t="str">
        <f>VLOOKUP($C593,'1851'!$C:$J,4,FALSE)</f>
        <v>Azules</v>
      </c>
      <c r="H593" s="8">
        <f>VLOOKUP($C593,'1851'!$C:$J,6,FALSE)</f>
        <v>181</v>
      </c>
      <c r="I593" s="8">
        <f>VLOOKUP($C593,'1851'!$C:$J,7,FALSE)</f>
        <v>187</v>
      </c>
      <c r="J593" s="8">
        <f>VLOOKUP($C593,'1851'!$C:$J,8,FALSE)</f>
        <v>125</v>
      </c>
      <c r="K593" s="8" t="s">
        <v>11</v>
      </c>
      <c r="L593" s="8" t="s">
        <v>29</v>
      </c>
    </row>
    <row r="594" ht="14.25" customHeight="1">
      <c r="A594" s="8" t="s">
        <v>3072</v>
      </c>
      <c r="B594" s="8" t="s">
        <v>817</v>
      </c>
      <c r="C594" s="8" t="s">
        <v>1653</v>
      </c>
      <c r="D594" s="8" t="str">
        <f t="array" ref="D594">XLOOKUP(C594,'1851'!C:C,'1851'!D:D)</f>
        <v>AGUACHILE</v>
      </c>
      <c r="E594" s="8" t="str">
        <f>VLOOKUP($C594,'1851'!$C:$J,3,FALSE)</f>
        <v>Verdes</v>
      </c>
      <c r="F594" s="8" t="str">
        <f>VLOOKUP($C594,'1851'!$C:$J,4,FALSE)</f>
        <v>Azules</v>
      </c>
      <c r="H594" s="8">
        <f>VLOOKUP($C594,'1851'!$C:$J,6,FALSE)</f>
        <v>164</v>
      </c>
      <c r="I594" s="8">
        <f>VLOOKUP($C594,'1851'!$C:$J,7,FALSE)</f>
        <v>174</v>
      </c>
      <c r="J594" s="8">
        <f>VLOOKUP($C594,'1851'!$C:$J,8,FALSE)</f>
        <v>108</v>
      </c>
      <c r="K594" s="8" t="s">
        <v>11</v>
      </c>
      <c r="L594" s="8" t="s">
        <v>29</v>
      </c>
    </row>
    <row r="595" ht="14.25" customHeight="1">
      <c r="A595" s="8" t="s">
        <v>3072</v>
      </c>
      <c r="B595" s="8" t="s">
        <v>168</v>
      </c>
      <c r="C595" s="8" t="s">
        <v>672</v>
      </c>
      <c r="D595" s="8" t="str">
        <f t="array" ref="D595">XLOOKUP(C595,'1851'!C:C,'1851'!D:D)</f>
        <v>TOCADO DE AZAHARES</v>
      </c>
      <c r="E595" s="8" t="str">
        <f>VLOOKUP($C595,'1851'!$C:$J,3,FALSE)</f>
        <v>Verdes</v>
      </c>
      <c r="F595" s="8" t="str">
        <f>VLOOKUP($C595,'1851'!$C:$J,4,FALSE)</f>
        <v>Azules</v>
      </c>
      <c r="H595" s="8">
        <f>VLOOKUP($C595,'1851'!$C:$J,6,FALSE)</f>
        <v>233</v>
      </c>
      <c r="I595" s="8">
        <f>VLOOKUP($C595,'1851'!$C:$J,7,FALSE)</f>
        <v>238</v>
      </c>
      <c r="J595" s="8">
        <f>VLOOKUP($C595,'1851'!$C:$J,8,FALSE)</f>
        <v>224</v>
      </c>
      <c r="K595" s="8" t="s">
        <v>11</v>
      </c>
      <c r="L595" s="8" t="s">
        <v>29</v>
      </c>
    </row>
    <row r="596" ht="14.25" customHeight="1">
      <c r="A596" s="8" t="s">
        <v>3072</v>
      </c>
      <c r="B596" s="8" t="s">
        <v>168</v>
      </c>
      <c r="C596" s="8" t="s">
        <v>674</v>
      </c>
      <c r="D596" s="8" t="str">
        <f t="array" ref="D596">XLOOKUP(C596,'1851'!C:C,'1851'!D:D)</f>
        <v>CAMPO ABIERTO</v>
      </c>
      <c r="E596" s="8" t="str">
        <f>VLOOKUP($C596,'1851'!$C:$J,3,FALSE)</f>
        <v>Verdes</v>
      </c>
      <c r="F596" s="8" t="str">
        <f>VLOOKUP($C596,'1851'!$C:$J,4,FALSE)</f>
        <v>Azules</v>
      </c>
      <c r="H596" s="8">
        <f>VLOOKUP($C596,'1851'!$C:$J,6,FALSE)</f>
        <v>208</v>
      </c>
      <c r="I596" s="8">
        <f>VLOOKUP($C596,'1851'!$C:$J,7,FALSE)</f>
        <v>222</v>
      </c>
      <c r="J596" s="8">
        <f>VLOOKUP($C596,'1851'!$C:$J,8,FALSE)</f>
        <v>187</v>
      </c>
      <c r="K596" s="8" t="s">
        <v>11</v>
      </c>
      <c r="L596" s="8" t="s">
        <v>29</v>
      </c>
    </row>
    <row r="597" ht="14.25" customHeight="1">
      <c r="A597" s="8" t="s">
        <v>3072</v>
      </c>
      <c r="B597" s="8" t="s">
        <v>814</v>
      </c>
      <c r="C597" s="8" t="s">
        <v>1657</v>
      </c>
      <c r="D597" s="8" t="str">
        <f t="array" ref="D597">XLOOKUP(C597,'1851'!C:C,'1851'!D:D)</f>
        <v>SIERRA ALTA</v>
      </c>
      <c r="E597" s="8" t="str">
        <f>VLOOKUP($C597,'1851'!$C:$J,3,FALSE)</f>
        <v>Verdes</v>
      </c>
      <c r="F597" s="8" t="str">
        <f>VLOOKUP($C597,'1851'!$C:$J,4,FALSE)</f>
        <v>Azules</v>
      </c>
      <c r="H597" s="8">
        <f>VLOOKUP($C597,'1851'!$C:$J,6,FALSE)</f>
        <v>184</v>
      </c>
      <c r="I597" s="8">
        <f>VLOOKUP($C597,'1851'!$C:$J,7,FALSE)</f>
        <v>201</v>
      </c>
      <c r="J597" s="8">
        <f>VLOOKUP($C597,'1851'!$C:$J,8,FALSE)</f>
        <v>152</v>
      </c>
      <c r="K597" s="8" t="s">
        <v>11</v>
      </c>
      <c r="L597" s="8" t="s">
        <v>29</v>
      </c>
    </row>
    <row r="598" ht="14.25" customHeight="1">
      <c r="A598" s="8" t="s">
        <v>3072</v>
      </c>
      <c r="B598" s="8" t="s">
        <v>817</v>
      </c>
      <c r="C598" s="8" t="s">
        <v>1659</v>
      </c>
      <c r="D598" s="8" t="str">
        <f t="array" ref="D598">XLOOKUP(C598,'1851'!C:C,'1851'!D:D)</f>
        <v>ACEITUNADO</v>
      </c>
      <c r="E598" s="8" t="str">
        <f>VLOOKUP($C598,'1851'!$C:$J,3,FALSE)</f>
        <v>Verdes</v>
      </c>
      <c r="F598" s="8" t="str">
        <f>VLOOKUP($C598,'1851'!$C:$J,4,FALSE)</f>
        <v>Azules</v>
      </c>
      <c r="H598" s="8">
        <f>VLOOKUP($C598,'1851'!$C:$J,6,FALSE)</f>
        <v>171</v>
      </c>
      <c r="I598" s="8">
        <f>VLOOKUP($C598,'1851'!$C:$J,7,FALSE)</f>
        <v>188</v>
      </c>
      <c r="J598" s="8">
        <f>VLOOKUP($C598,'1851'!$C:$J,8,FALSE)</f>
        <v>130</v>
      </c>
      <c r="K598" s="8" t="s">
        <v>11</v>
      </c>
      <c r="L598" s="8" t="s">
        <v>29</v>
      </c>
    </row>
    <row r="599" ht="14.25" customHeight="1">
      <c r="A599" s="8" t="s">
        <v>3072</v>
      </c>
      <c r="B599" s="8" t="s">
        <v>817</v>
      </c>
      <c r="C599" s="8" t="s">
        <v>1661</v>
      </c>
      <c r="D599" s="8" t="str">
        <f t="array" ref="D599">XLOOKUP(C599,'1851'!C:C,'1851'!D:D)</f>
        <v>OLIVÁCEO</v>
      </c>
      <c r="E599" s="8" t="str">
        <f>VLOOKUP($C599,'1851'!$C:$J,3,FALSE)</f>
        <v>Verdes</v>
      </c>
      <c r="F599" s="8" t="str">
        <f>VLOOKUP($C599,'1851'!$C:$J,4,FALSE)</f>
        <v>Azules</v>
      </c>
      <c r="H599" s="8">
        <f>VLOOKUP($C599,'1851'!$C:$J,6,FALSE)</f>
        <v>148</v>
      </c>
      <c r="I599" s="8">
        <f>VLOOKUP($C599,'1851'!$C:$J,7,FALSE)</f>
        <v>169</v>
      </c>
      <c r="J599" s="8">
        <f>VLOOKUP($C599,'1851'!$C:$J,8,FALSE)</f>
        <v>106</v>
      </c>
      <c r="K599" s="8" t="s">
        <v>11</v>
      </c>
      <c r="L599" s="8" t="s">
        <v>29</v>
      </c>
    </row>
    <row r="600" ht="14.25" customHeight="1">
      <c r="A600" s="8" t="s">
        <v>3072</v>
      </c>
      <c r="B600" s="8" t="s">
        <v>168</v>
      </c>
      <c r="C600" s="8" t="s">
        <v>676</v>
      </c>
      <c r="D600" s="8" t="str">
        <f t="array" ref="D600">XLOOKUP(C600,'1851'!C:C,'1851'!D:D)</f>
        <v>VALOR</v>
      </c>
      <c r="E600" s="8" t="str">
        <f>VLOOKUP($C600,'1851'!$C:$J,3,FALSE)</f>
        <v>Verdes</v>
      </c>
      <c r="F600" s="8" t="str">
        <f>VLOOKUP($C600,'1851'!$C:$J,4,FALSE)</f>
        <v>Azules</v>
      </c>
      <c r="H600" s="8">
        <f>VLOOKUP($C600,'1851'!$C:$J,6,FALSE)</f>
        <v>218</v>
      </c>
      <c r="I600" s="8">
        <f>VLOOKUP($C600,'1851'!$C:$J,7,FALSE)</f>
        <v>228</v>
      </c>
      <c r="J600" s="8">
        <f>VLOOKUP($C600,'1851'!$C:$J,8,FALSE)</f>
        <v>206</v>
      </c>
      <c r="K600" s="8" t="s">
        <v>11</v>
      </c>
      <c r="L600" s="8" t="s">
        <v>29</v>
      </c>
    </row>
    <row r="601" ht="14.25" customHeight="1">
      <c r="A601" s="8" t="s">
        <v>3072</v>
      </c>
      <c r="B601" s="8" t="s">
        <v>168</v>
      </c>
      <c r="C601" s="8" t="s">
        <v>678</v>
      </c>
      <c r="D601" s="8" t="str">
        <f t="array" ref="D601">XLOOKUP(C601,'1851'!C:C,'1851'!D:D)</f>
        <v>REVUELO</v>
      </c>
      <c r="E601" s="8" t="str">
        <f>VLOOKUP($C601,'1851'!$C:$J,3,FALSE)</f>
        <v>Verdes</v>
      </c>
      <c r="F601" s="8" t="str">
        <f>VLOOKUP($C601,'1851'!$C:$J,4,FALSE)</f>
        <v>Azules</v>
      </c>
      <c r="H601" s="8">
        <f>VLOOKUP($C601,'1851'!$C:$J,6,FALSE)</f>
        <v>206</v>
      </c>
      <c r="I601" s="8">
        <f>VLOOKUP($C601,'1851'!$C:$J,7,FALSE)</f>
        <v>219</v>
      </c>
      <c r="J601" s="8">
        <f>VLOOKUP($C601,'1851'!$C:$J,8,FALSE)</f>
        <v>191</v>
      </c>
      <c r="K601" s="8" t="s">
        <v>11</v>
      </c>
      <c r="L601" s="8" t="s">
        <v>29</v>
      </c>
    </row>
    <row r="602" ht="14.25" customHeight="1">
      <c r="A602" s="8" t="s">
        <v>3072</v>
      </c>
      <c r="B602" s="8" t="s">
        <v>814</v>
      </c>
      <c r="C602" s="8" t="s">
        <v>1665</v>
      </c>
      <c r="D602" s="8" t="str">
        <f t="array" ref="D602">XLOOKUP(C602,'1851'!C:C,'1851'!D:D)</f>
        <v>CARDAMOMO</v>
      </c>
      <c r="E602" s="8" t="str">
        <f>VLOOKUP($C602,'1851'!$C:$J,3,FALSE)</f>
        <v>Verdes</v>
      </c>
      <c r="F602" s="8" t="str">
        <f>VLOOKUP($C602,'1851'!$C:$J,4,FALSE)</f>
        <v>Azules</v>
      </c>
      <c r="H602" s="8">
        <f>VLOOKUP($C602,'1851'!$C:$J,6,FALSE)</f>
        <v>175</v>
      </c>
      <c r="I602" s="8">
        <f>VLOOKUP($C602,'1851'!$C:$J,7,FALSE)</f>
        <v>194</v>
      </c>
      <c r="J602" s="8">
        <f>VLOOKUP($C602,'1851'!$C:$J,8,FALSE)</f>
        <v>156</v>
      </c>
      <c r="K602" s="8" t="s">
        <v>11</v>
      </c>
      <c r="L602" s="8" t="s">
        <v>29</v>
      </c>
    </row>
    <row r="603" ht="14.25" customHeight="1">
      <c r="A603" s="8" t="s">
        <v>3072</v>
      </c>
      <c r="B603" s="8" t="s">
        <v>817</v>
      </c>
      <c r="C603" s="8" t="s">
        <v>1667</v>
      </c>
      <c r="D603" s="8" t="str">
        <f t="array" ref="D603">XLOOKUP(C603,'1851'!C:C,'1851'!D:D)</f>
        <v>SALSA MARTAJADA</v>
      </c>
      <c r="E603" s="8" t="str">
        <f>VLOOKUP($C603,'1851'!$C:$J,3,FALSE)</f>
        <v>Verdes</v>
      </c>
      <c r="F603" s="8" t="str">
        <f>VLOOKUP($C603,'1851'!$C:$J,4,FALSE)</f>
        <v>Azules</v>
      </c>
      <c r="H603" s="8">
        <f>VLOOKUP($C603,'1851'!$C:$J,6,FALSE)</f>
        <v>160</v>
      </c>
      <c r="I603" s="8">
        <f>VLOOKUP($C603,'1851'!$C:$J,7,FALSE)</f>
        <v>179</v>
      </c>
      <c r="J603" s="8">
        <f>VLOOKUP($C603,'1851'!$C:$J,8,FALSE)</f>
        <v>136</v>
      </c>
      <c r="K603" s="8" t="s">
        <v>11</v>
      </c>
      <c r="L603" s="8" t="s">
        <v>29</v>
      </c>
    </row>
    <row r="604" ht="14.25" customHeight="1">
      <c r="A604" s="8" t="s">
        <v>3072</v>
      </c>
      <c r="B604" s="8" t="s">
        <v>817</v>
      </c>
      <c r="C604" s="8" t="s">
        <v>1669</v>
      </c>
      <c r="D604" s="8" t="str">
        <f t="array" ref="D604">XLOOKUP(C604,'1851'!C:C,'1851'!D:D)</f>
        <v>TAMAL VERDE</v>
      </c>
      <c r="E604" s="8" t="str">
        <f>VLOOKUP($C604,'1851'!$C:$J,3,FALSE)</f>
        <v>Verdes</v>
      </c>
      <c r="F604" s="8" t="str">
        <f>VLOOKUP($C604,'1851'!$C:$J,4,FALSE)</f>
        <v>Azules</v>
      </c>
      <c r="H604" s="8">
        <f>VLOOKUP($C604,'1851'!$C:$J,6,FALSE)</f>
        <v>136</v>
      </c>
      <c r="I604" s="8">
        <f>VLOOKUP($C604,'1851'!$C:$J,7,FALSE)</f>
        <v>157</v>
      </c>
      <c r="J604" s="8">
        <f>VLOOKUP($C604,'1851'!$C:$J,8,FALSE)</f>
        <v>111</v>
      </c>
      <c r="K604" s="8" t="s">
        <v>11</v>
      </c>
      <c r="L604" s="8" t="s">
        <v>29</v>
      </c>
    </row>
    <row r="605" ht="14.25" customHeight="1">
      <c r="A605" s="8" t="s">
        <v>3072</v>
      </c>
      <c r="B605" s="8" t="s">
        <v>168</v>
      </c>
      <c r="C605" s="8" t="s">
        <v>680</v>
      </c>
      <c r="D605" s="8" t="str">
        <f t="array" ref="D605">XLOOKUP(C605,'1851'!C:C,'1851'!D:D)</f>
        <v>SINFONÍA DE BEETHOVEN</v>
      </c>
      <c r="E605" s="8" t="str">
        <f>VLOOKUP($C605,'1851'!$C:$J,3,FALSE)</f>
        <v>Verdes</v>
      </c>
      <c r="F605" s="8" t="str">
        <f>VLOOKUP($C605,'1851'!$C:$J,4,FALSE)</f>
        <v>Azules</v>
      </c>
      <c r="H605" s="8">
        <f>VLOOKUP($C605,'1851'!$C:$J,6,FALSE)</f>
        <v>232</v>
      </c>
      <c r="I605" s="8">
        <f>VLOOKUP($C605,'1851'!$C:$J,7,FALSE)</f>
        <v>237</v>
      </c>
      <c r="J605" s="8">
        <f>VLOOKUP($C605,'1851'!$C:$J,8,FALSE)</f>
        <v>226</v>
      </c>
      <c r="K605" s="8" t="s">
        <v>11</v>
      </c>
      <c r="L605" s="8" t="s">
        <v>29</v>
      </c>
    </row>
    <row r="606" ht="14.25" customHeight="1">
      <c r="A606" s="8" t="s">
        <v>3072</v>
      </c>
      <c r="B606" s="8" t="s">
        <v>168</v>
      </c>
      <c r="C606" s="8" t="s">
        <v>682</v>
      </c>
      <c r="D606" s="8" t="str">
        <f t="array" ref="D606">XLOOKUP(C606,'1851'!C:C,'1851'!D:D)</f>
        <v>DON JUAN</v>
      </c>
      <c r="E606" s="8" t="str">
        <f>VLOOKUP($C606,'1851'!$C:$J,3,FALSE)</f>
        <v>Verdes</v>
      </c>
      <c r="F606" s="8" t="str">
        <f>VLOOKUP($C606,'1851'!$C:$J,4,FALSE)</f>
        <v>Azules</v>
      </c>
      <c r="H606" s="8">
        <f>VLOOKUP($C606,'1851'!$C:$J,6,FALSE)</f>
        <v>202</v>
      </c>
      <c r="I606" s="8">
        <f>VLOOKUP($C606,'1851'!$C:$J,7,FALSE)</f>
        <v>221</v>
      </c>
      <c r="J606" s="8">
        <f>VLOOKUP($C606,'1851'!$C:$J,8,FALSE)</f>
        <v>206</v>
      </c>
      <c r="K606" s="8" t="s">
        <v>11</v>
      </c>
      <c r="L606" s="8" t="s">
        <v>29</v>
      </c>
    </row>
    <row r="607" ht="14.25" customHeight="1">
      <c r="A607" s="8" t="s">
        <v>3072</v>
      </c>
      <c r="B607" s="8" t="s">
        <v>814</v>
      </c>
      <c r="C607" s="8" t="s">
        <v>1673</v>
      </c>
      <c r="D607" s="8" t="str">
        <f t="array" ref="D607">XLOOKUP(C607,'1851'!C:C,'1851'!D:D)</f>
        <v>TENAZ</v>
      </c>
      <c r="E607" s="8" t="str">
        <f>VLOOKUP($C607,'1851'!$C:$J,3,FALSE)</f>
        <v>Verdes</v>
      </c>
      <c r="F607" s="8" t="str">
        <f>VLOOKUP($C607,'1851'!$C:$J,4,FALSE)</f>
        <v>Azules</v>
      </c>
      <c r="H607" s="8">
        <f>VLOOKUP($C607,'1851'!$C:$J,6,FALSE)</f>
        <v>169</v>
      </c>
      <c r="I607" s="8">
        <f>VLOOKUP($C607,'1851'!$C:$J,7,FALSE)</f>
        <v>198</v>
      </c>
      <c r="J607" s="8">
        <f>VLOOKUP($C607,'1851'!$C:$J,8,FALSE)</f>
        <v>178</v>
      </c>
      <c r="K607" s="8" t="s">
        <v>11</v>
      </c>
      <c r="L607" s="8" t="s">
        <v>29</v>
      </c>
    </row>
    <row r="608" ht="14.25" customHeight="1">
      <c r="A608" s="8" t="s">
        <v>3072</v>
      </c>
      <c r="B608" s="8" t="s">
        <v>817</v>
      </c>
      <c r="C608" s="8" t="s">
        <v>1675</v>
      </c>
      <c r="D608" s="8" t="str">
        <f t="array" ref="D608">XLOOKUP(C608,'1851'!C:C,'1851'!D:D)</f>
        <v>JUVENTUD</v>
      </c>
      <c r="E608" s="8" t="str">
        <f>VLOOKUP($C608,'1851'!$C:$J,3,FALSE)</f>
        <v>Verdes</v>
      </c>
      <c r="F608" s="8" t="str">
        <f>VLOOKUP($C608,'1851'!$C:$J,4,FALSE)</f>
        <v>Azules</v>
      </c>
      <c r="H608" s="8">
        <f>VLOOKUP($C608,'1851'!$C:$J,6,FALSE)</f>
        <v>139</v>
      </c>
      <c r="I608" s="8">
        <f>VLOOKUP($C608,'1851'!$C:$J,7,FALSE)</f>
        <v>171</v>
      </c>
      <c r="J608" s="8">
        <f>VLOOKUP($C608,'1851'!$C:$J,8,FALSE)</f>
        <v>146</v>
      </c>
      <c r="K608" s="8" t="s">
        <v>11</v>
      </c>
      <c r="L608" s="8" t="s">
        <v>29</v>
      </c>
    </row>
    <row r="609" ht="14.25" customHeight="1">
      <c r="A609" s="8" t="s">
        <v>3072</v>
      </c>
      <c r="B609" s="8" t="s">
        <v>817</v>
      </c>
      <c r="C609" s="8" t="s">
        <v>1677</v>
      </c>
      <c r="D609" s="8" t="str">
        <f t="array" ref="D609">XLOOKUP(C609,'1851'!C:C,'1851'!D:D)</f>
        <v>PEPITORIA</v>
      </c>
      <c r="E609" s="8" t="str">
        <f>VLOOKUP($C609,'1851'!$C:$J,3,FALSE)</f>
        <v>Verdes</v>
      </c>
      <c r="F609" s="8" t="str">
        <f>VLOOKUP($C609,'1851'!$C:$J,4,FALSE)</f>
        <v>Azules</v>
      </c>
      <c r="H609" s="8">
        <f>VLOOKUP($C609,'1851'!$C:$J,6,FALSE)</f>
        <v>116</v>
      </c>
      <c r="I609" s="8">
        <f>VLOOKUP($C609,'1851'!$C:$J,7,FALSE)</f>
        <v>149</v>
      </c>
      <c r="J609" s="8">
        <f>VLOOKUP($C609,'1851'!$C:$J,8,FALSE)</f>
        <v>123</v>
      </c>
      <c r="K609" s="8" t="s">
        <v>11</v>
      </c>
      <c r="L609" s="8" t="s">
        <v>29</v>
      </c>
    </row>
    <row r="610" ht="14.25" customHeight="1">
      <c r="A610" s="8" t="s">
        <v>3072</v>
      </c>
      <c r="B610" s="8" t="s">
        <v>168</v>
      </c>
      <c r="C610" s="8" t="s">
        <v>684</v>
      </c>
      <c r="D610" s="8" t="str">
        <f t="array" ref="D610">XLOOKUP(C610,'1851'!C:C,'1851'!D:D)</f>
        <v>FENOMENAL</v>
      </c>
      <c r="E610" s="8" t="str">
        <f>VLOOKUP($C610,'1851'!$C:$J,3,FALSE)</f>
        <v>Verdes</v>
      </c>
      <c r="F610" s="8" t="str">
        <f>VLOOKUP($C610,'1851'!$C:$J,4,FALSE)</f>
        <v>Azules</v>
      </c>
      <c r="H610" s="8">
        <f>VLOOKUP($C610,'1851'!$C:$J,6,FALSE)</f>
        <v>204</v>
      </c>
      <c r="I610" s="8">
        <f>VLOOKUP($C610,'1851'!$C:$J,7,FALSE)</f>
        <v>222</v>
      </c>
      <c r="J610" s="8">
        <f>VLOOKUP($C610,'1851'!$C:$J,8,FALSE)</f>
        <v>210</v>
      </c>
      <c r="K610" s="8" t="s">
        <v>11</v>
      </c>
      <c r="L610" s="8" t="s">
        <v>29</v>
      </c>
    </row>
    <row r="611" ht="14.25" customHeight="1">
      <c r="A611" s="8" t="s">
        <v>3072</v>
      </c>
      <c r="B611" s="8" t="s">
        <v>168</v>
      </c>
      <c r="C611" s="8" t="s">
        <v>686</v>
      </c>
      <c r="D611" s="8" t="str">
        <f t="array" ref="D611">XLOOKUP(C611,'1851'!C:C,'1851'!D:D)</f>
        <v>ME DA IGUAL</v>
      </c>
      <c r="E611" s="8" t="str">
        <f>VLOOKUP($C611,'1851'!$C:$J,3,FALSE)</f>
        <v>Verdes</v>
      </c>
      <c r="F611" s="8" t="str">
        <f>VLOOKUP($C611,'1851'!$C:$J,4,FALSE)</f>
        <v>Azules</v>
      </c>
      <c r="H611" s="8">
        <f>VLOOKUP($C611,'1851'!$C:$J,6,FALSE)</f>
        <v>191</v>
      </c>
      <c r="I611" s="8">
        <f>VLOOKUP($C611,'1851'!$C:$J,7,FALSE)</f>
        <v>216</v>
      </c>
      <c r="J611" s="8">
        <f>VLOOKUP($C611,'1851'!$C:$J,8,FALSE)</f>
        <v>204</v>
      </c>
      <c r="K611" s="8" t="s">
        <v>11</v>
      </c>
      <c r="L611" s="8" t="s">
        <v>29</v>
      </c>
    </row>
    <row r="612" ht="14.25" customHeight="1">
      <c r="A612" s="8" t="s">
        <v>3072</v>
      </c>
      <c r="B612" s="8" t="s">
        <v>814</v>
      </c>
      <c r="C612" s="8" t="s">
        <v>1681</v>
      </c>
      <c r="D612" s="8" t="str">
        <f t="array" ref="D612">XLOOKUP(C612,'1851'!C:C,'1851'!D:D)</f>
        <v>IDÓNEO</v>
      </c>
      <c r="E612" s="8" t="str">
        <f>VLOOKUP($C612,'1851'!$C:$J,3,FALSE)</f>
        <v>Verdes</v>
      </c>
      <c r="F612" s="8" t="str">
        <f>VLOOKUP($C612,'1851'!$C:$J,4,FALSE)</f>
        <v>Azules</v>
      </c>
      <c r="H612" s="8">
        <f>VLOOKUP($C612,'1851'!$C:$J,6,FALSE)</f>
        <v>157</v>
      </c>
      <c r="I612" s="8">
        <f>VLOOKUP($C612,'1851'!$C:$J,7,FALSE)</f>
        <v>190</v>
      </c>
      <c r="J612" s="8">
        <f>VLOOKUP($C612,'1851'!$C:$J,8,FALSE)</f>
        <v>173</v>
      </c>
      <c r="K612" s="8" t="s">
        <v>11</v>
      </c>
      <c r="L612" s="8" t="s">
        <v>29</v>
      </c>
    </row>
    <row r="613" ht="14.25" customHeight="1">
      <c r="A613" s="8" t="s">
        <v>3072</v>
      </c>
      <c r="B613" s="8" t="s">
        <v>817</v>
      </c>
      <c r="C613" s="8" t="s">
        <v>1683</v>
      </c>
      <c r="D613" s="8" t="str">
        <f t="array" ref="D613">XLOOKUP(C613,'1851'!C:C,'1851'!D:D)</f>
        <v>YERBA SANTA</v>
      </c>
      <c r="E613" s="8" t="str">
        <f>VLOOKUP($C613,'1851'!$C:$J,3,FALSE)</f>
        <v>Verdes</v>
      </c>
      <c r="F613" s="8" t="str">
        <f>VLOOKUP($C613,'1851'!$C:$J,4,FALSE)</f>
        <v>Azules</v>
      </c>
      <c r="H613" s="8">
        <f>VLOOKUP($C613,'1851'!$C:$J,6,FALSE)</f>
        <v>123</v>
      </c>
      <c r="I613" s="8">
        <f>VLOOKUP($C613,'1851'!$C:$J,7,FALSE)</f>
        <v>163</v>
      </c>
      <c r="J613" s="8">
        <f>VLOOKUP($C613,'1851'!$C:$J,8,FALSE)</f>
        <v>142</v>
      </c>
      <c r="K613" s="8" t="s">
        <v>11</v>
      </c>
      <c r="L613" s="8" t="s">
        <v>29</v>
      </c>
    </row>
    <row r="614" ht="14.25" customHeight="1">
      <c r="A614" s="8" t="s">
        <v>3072</v>
      </c>
      <c r="B614" s="8" t="s">
        <v>817</v>
      </c>
      <c r="C614" s="8" t="s">
        <v>1685</v>
      </c>
      <c r="D614" s="8" t="str">
        <f t="array" ref="D614">XLOOKUP(C614,'1851'!C:C,'1851'!D:D)</f>
        <v>HIGUERILLA</v>
      </c>
      <c r="E614" s="8" t="str">
        <f>VLOOKUP($C614,'1851'!$C:$J,3,FALSE)</f>
        <v>Verdes</v>
      </c>
      <c r="F614" s="8" t="str">
        <f>VLOOKUP($C614,'1851'!$C:$J,4,FALSE)</f>
        <v>Azules</v>
      </c>
      <c r="H614" s="8">
        <f>VLOOKUP($C614,'1851'!$C:$J,6,FALSE)</f>
        <v>98</v>
      </c>
      <c r="I614" s="8">
        <f>VLOOKUP($C614,'1851'!$C:$J,7,FALSE)</f>
        <v>141</v>
      </c>
      <c r="J614" s="8">
        <f>VLOOKUP($C614,'1851'!$C:$J,8,FALSE)</f>
        <v>119</v>
      </c>
      <c r="K614" s="8" t="s">
        <v>11</v>
      </c>
      <c r="L614" s="8" t="s">
        <v>29</v>
      </c>
    </row>
    <row r="615" ht="14.25" customHeight="1">
      <c r="A615" s="8" t="s">
        <v>3072</v>
      </c>
      <c r="B615" s="8" t="s">
        <v>168</v>
      </c>
      <c r="C615" s="8" t="s">
        <v>688</v>
      </c>
      <c r="D615" s="8" t="str">
        <f t="array" ref="D615">XLOOKUP(C615,'1851'!C:C,'1851'!D:D)</f>
        <v>POLVO DE HADAS</v>
      </c>
      <c r="E615" s="8" t="str">
        <f>VLOOKUP($C615,'1851'!$C:$J,3,FALSE)</f>
        <v>Verdes</v>
      </c>
      <c r="F615" s="8" t="str">
        <f>VLOOKUP($C615,'1851'!$C:$J,4,FALSE)</f>
        <v>Azules</v>
      </c>
      <c r="H615" s="8">
        <f>VLOOKUP($C615,'1851'!$C:$J,6,FALSE)</f>
        <v>230</v>
      </c>
      <c r="I615" s="8">
        <f>VLOOKUP($C615,'1851'!$C:$J,7,FALSE)</f>
        <v>237</v>
      </c>
      <c r="J615" s="8">
        <f>VLOOKUP($C615,'1851'!$C:$J,8,FALSE)</f>
        <v>231</v>
      </c>
      <c r="K615" s="8" t="s">
        <v>11</v>
      </c>
      <c r="L615" s="8" t="s">
        <v>29</v>
      </c>
    </row>
    <row r="616" ht="14.25" customHeight="1">
      <c r="A616" s="8" t="s">
        <v>3072</v>
      </c>
      <c r="B616" s="8" t="s">
        <v>168</v>
      </c>
      <c r="C616" s="8" t="s">
        <v>690</v>
      </c>
      <c r="D616" s="8" t="str">
        <f t="array" ref="D616">XLOOKUP(C616,'1851'!C:C,'1851'!D:D)</f>
        <v>NUEVA ERA</v>
      </c>
      <c r="E616" s="8" t="str">
        <f>VLOOKUP($C616,'1851'!$C:$J,3,FALSE)</f>
        <v>Verdes</v>
      </c>
      <c r="F616" s="8" t="str">
        <f>VLOOKUP($C616,'1851'!$C:$J,4,FALSE)</f>
        <v>Azules</v>
      </c>
      <c r="H616" s="8">
        <f>VLOOKUP($C616,'1851'!$C:$J,6,FALSE)</f>
        <v>196</v>
      </c>
      <c r="I616" s="8">
        <f>VLOOKUP($C616,'1851'!$C:$J,7,FALSE)</f>
        <v>215</v>
      </c>
      <c r="J616" s="8">
        <f>VLOOKUP($C616,'1851'!$C:$J,8,FALSE)</f>
        <v>210</v>
      </c>
      <c r="K616" s="8" t="s">
        <v>11</v>
      </c>
      <c r="L616" s="8" t="s">
        <v>29</v>
      </c>
    </row>
    <row r="617" ht="14.25" customHeight="1">
      <c r="A617" s="8" t="s">
        <v>3072</v>
      </c>
      <c r="B617" s="8" t="s">
        <v>814</v>
      </c>
      <c r="C617" s="8" t="s">
        <v>1689</v>
      </c>
      <c r="D617" s="8" t="str">
        <f t="array" ref="D617">XLOOKUP(C617,'1851'!C:C,'1851'!D:D)</f>
        <v>BUENA IDEA</v>
      </c>
      <c r="E617" s="8" t="str">
        <f>VLOOKUP($C617,'1851'!$C:$J,3,FALSE)</f>
        <v>Verdes</v>
      </c>
      <c r="F617" s="8" t="str">
        <f>VLOOKUP($C617,'1851'!$C:$J,4,FALSE)</f>
        <v>Azules</v>
      </c>
      <c r="H617" s="8">
        <f>VLOOKUP($C617,'1851'!$C:$J,6,FALSE)</f>
        <v>164</v>
      </c>
      <c r="I617" s="8">
        <f>VLOOKUP($C617,'1851'!$C:$J,7,FALSE)</f>
        <v>189</v>
      </c>
      <c r="J617" s="8">
        <f>VLOOKUP($C617,'1851'!$C:$J,8,FALSE)</f>
        <v>182</v>
      </c>
      <c r="K617" s="8" t="s">
        <v>11</v>
      </c>
      <c r="L617" s="8" t="s">
        <v>29</v>
      </c>
    </row>
    <row r="618" ht="14.25" customHeight="1">
      <c r="A618" s="8" t="s">
        <v>3072</v>
      </c>
      <c r="B618" s="8" t="s">
        <v>817</v>
      </c>
      <c r="C618" s="8" t="s">
        <v>1691</v>
      </c>
      <c r="D618" s="8" t="str">
        <f t="array" ref="D618">XLOOKUP(C618,'1851'!C:C,'1851'!D:D)</f>
        <v>TRASCENDER</v>
      </c>
      <c r="E618" s="8" t="str">
        <f>VLOOKUP($C618,'1851'!$C:$J,3,FALSE)</f>
        <v>Verdes</v>
      </c>
      <c r="F618" s="8" t="str">
        <f>VLOOKUP($C618,'1851'!$C:$J,4,FALSE)</f>
        <v>Azules</v>
      </c>
      <c r="H618" s="8">
        <f>VLOOKUP($C618,'1851'!$C:$J,6,FALSE)</f>
        <v>133</v>
      </c>
      <c r="I618" s="8">
        <f>VLOOKUP($C618,'1851'!$C:$J,7,FALSE)</f>
        <v>160</v>
      </c>
      <c r="J618" s="8">
        <f>VLOOKUP($C618,'1851'!$C:$J,8,FALSE)</f>
        <v>152</v>
      </c>
      <c r="K618" s="8" t="s">
        <v>11</v>
      </c>
      <c r="L618" s="8" t="s">
        <v>29</v>
      </c>
    </row>
    <row r="619" ht="14.25" customHeight="1">
      <c r="A619" s="8" t="s">
        <v>3072</v>
      </c>
      <c r="B619" s="8" t="s">
        <v>817</v>
      </c>
      <c r="C619" s="8" t="s">
        <v>1693</v>
      </c>
      <c r="D619" s="8" t="str">
        <f t="array" ref="D619">XLOOKUP(C619,'1851'!C:C,'1851'!D:D)</f>
        <v>HAZ EL BIEN</v>
      </c>
      <c r="E619" s="8" t="str">
        <f>VLOOKUP($C619,'1851'!$C:$J,3,FALSE)</f>
        <v>Verdes</v>
      </c>
      <c r="F619" s="8" t="str">
        <f>VLOOKUP($C619,'1851'!$C:$J,4,FALSE)</f>
        <v>Azules</v>
      </c>
      <c r="H619" s="8">
        <f>VLOOKUP($C619,'1851'!$C:$J,6,FALSE)</f>
        <v>106</v>
      </c>
      <c r="I619" s="8">
        <f>VLOOKUP($C619,'1851'!$C:$J,7,FALSE)</f>
        <v>136</v>
      </c>
      <c r="J619" s="8">
        <f>VLOOKUP($C619,'1851'!$C:$J,8,FALSE)</f>
        <v>128</v>
      </c>
      <c r="K619" s="8" t="s">
        <v>11</v>
      </c>
      <c r="L619" s="8" t="s">
        <v>29</v>
      </c>
    </row>
    <row r="620" ht="14.25" customHeight="1">
      <c r="A620" s="8" t="s">
        <v>3072</v>
      </c>
      <c r="B620" s="8" t="s">
        <v>168</v>
      </c>
      <c r="C620" s="8" t="s">
        <v>692</v>
      </c>
      <c r="D620" s="8" t="str">
        <f t="array" ref="D620">XLOOKUP(C620,'1851'!C:C,'1851'!D:D)</f>
        <v>BUEN MOMENTO</v>
      </c>
      <c r="E620" s="8" t="str">
        <f>VLOOKUP($C620,'1851'!$C:$J,3,FALSE)</f>
        <v>Verdes</v>
      </c>
      <c r="F620" s="8" t="str">
        <f>VLOOKUP($C620,'1851'!$C:$J,4,FALSE)</f>
        <v>Azules</v>
      </c>
      <c r="H620" s="8">
        <f>VLOOKUP($C620,'1851'!$C:$J,6,FALSE)</f>
        <v>209</v>
      </c>
      <c r="I620" s="8">
        <f>VLOOKUP($C620,'1851'!$C:$J,7,FALSE)</f>
        <v>224</v>
      </c>
      <c r="J620" s="8">
        <f>VLOOKUP($C620,'1851'!$C:$J,8,FALSE)</f>
        <v>218</v>
      </c>
      <c r="K620" s="8" t="s">
        <v>11</v>
      </c>
      <c r="L620" s="8" t="s">
        <v>29</v>
      </c>
    </row>
    <row r="621" ht="14.25" customHeight="1">
      <c r="A621" s="8" t="s">
        <v>3072</v>
      </c>
      <c r="B621" s="8" t="s">
        <v>168</v>
      </c>
      <c r="C621" s="8" t="s">
        <v>694</v>
      </c>
      <c r="D621" s="8" t="str">
        <f t="array" ref="D621">XLOOKUP(C621,'1851'!C:C,'1851'!D:D)</f>
        <v>ENTORNO SERENO</v>
      </c>
      <c r="E621" s="8" t="str">
        <f>VLOOKUP($C621,'1851'!$C:$J,3,FALSE)</f>
        <v>Verdes</v>
      </c>
      <c r="F621" s="8" t="str">
        <f>VLOOKUP($C621,'1851'!$C:$J,4,FALSE)</f>
        <v>Azules</v>
      </c>
      <c r="H621" s="8">
        <f>VLOOKUP($C621,'1851'!$C:$J,6,FALSE)</f>
        <v>190</v>
      </c>
      <c r="I621" s="8">
        <f>VLOOKUP($C621,'1851'!$C:$J,7,FALSE)</f>
        <v>210</v>
      </c>
      <c r="J621" s="8">
        <f>VLOOKUP($C621,'1851'!$C:$J,8,FALSE)</f>
        <v>207</v>
      </c>
      <c r="K621" s="8" t="s">
        <v>11</v>
      </c>
      <c r="L621" s="8" t="s">
        <v>29</v>
      </c>
    </row>
    <row r="622" ht="14.25" customHeight="1">
      <c r="A622" s="8" t="s">
        <v>3072</v>
      </c>
      <c r="B622" s="8" t="s">
        <v>814</v>
      </c>
      <c r="C622" s="8" t="s">
        <v>1697</v>
      </c>
      <c r="D622" s="8" t="str">
        <f t="array" ref="D622">XLOOKUP(C622,'1851'!C:C,'1851'!D:D)</f>
        <v>AL GUSTO</v>
      </c>
      <c r="E622" s="8" t="str">
        <f>VLOOKUP($C622,'1851'!$C:$J,3,FALSE)</f>
        <v>Verdes</v>
      </c>
      <c r="F622" s="8" t="str">
        <f>VLOOKUP($C622,'1851'!$C:$J,4,FALSE)</f>
        <v>Azules</v>
      </c>
      <c r="H622" s="8">
        <f>VLOOKUP($C622,'1851'!$C:$J,6,FALSE)</f>
        <v>154</v>
      </c>
      <c r="I622" s="8">
        <f>VLOOKUP($C622,'1851'!$C:$J,7,FALSE)</f>
        <v>180</v>
      </c>
      <c r="J622" s="8">
        <f>VLOOKUP($C622,'1851'!$C:$J,8,FALSE)</f>
        <v>177</v>
      </c>
      <c r="K622" s="8" t="s">
        <v>11</v>
      </c>
      <c r="L622" s="8" t="s">
        <v>29</v>
      </c>
    </row>
    <row r="623" ht="14.25" customHeight="1">
      <c r="A623" s="8" t="s">
        <v>3072</v>
      </c>
      <c r="B623" s="8" t="s">
        <v>817</v>
      </c>
      <c r="C623" s="8" t="s">
        <v>1699</v>
      </c>
      <c r="D623" s="8" t="str">
        <f t="array" ref="D623">XLOOKUP(C623,'1851'!C:C,'1851'!D:D)</f>
        <v>FUSIÓN</v>
      </c>
      <c r="E623" s="8" t="str">
        <f>VLOOKUP($C623,'1851'!$C:$J,3,FALSE)</f>
        <v>Verdes</v>
      </c>
      <c r="F623" s="8" t="str">
        <f>VLOOKUP($C623,'1851'!$C:$J,4,FALSE)</f>
        <v>Azules</v>
      </c>
      <c r="H623" s="8">
        <f>VLOOKUP($C623,'1851'!$C:$J,6,FALSE)</f>
        <v>124</v>
      </c>
      <c r="I623" s="8">
        <f>VLOOKUP($C623,'1851'!$C:$J,7,FALSE)</f>
        <v>152</v>
      </c>
      <c r="J623" s="8">
        <f>VLOOKUP($C623,'1851'!$C:$J,8,FALSE)</f>
        <v>148</v>
      </c>
      <c r="K623" s="8" t="s">
        <v>11</v>
      </c>
      <c r="L623" s="8" t="s">
        <v>29</v>
      </c>
    </row>
    <row r="624" ht="14.25" customHeight="1">
      <c r="A624" s="8" t="s">
        <v>3072</v>
      </c>
      <c r="B624" s="8" t="s">
        <v>817</v>
      </c>
      <c r="C624" s="8" t="s">
        <v>1701</v>
      </c>
      <c r="D624" s="8" t="str">
        <f t="array" ref="D624">XLOOKUP(C624,'1851'!C:C,'1851'!D:D)</f>
        <v>CIUDADELA</v>
      </c>
      <c r="E624" s="8" t="str">
        <f>VLOOKUP($C624,'1851'!$C:$J,3,FALSE)</f>
        <v>Verdes</v>
      </c>
      <c r="F624" s="8" t="str">
        <f>VLOOKUP($C624,'1851'!$C:$J,4,FALSE)</f>
        <v>Azules</v>
      </c>
      <c r="H624" s="8">
        <f>VLOOKUP($C624,'1851'!$C:$J,6,FALSE)</f>
        <v>98</v>
      </c>
      <c r="I624" s="8">
        <f>VLOOKUP($C624,'1851'!$C:$J,7,FALSE)</f>
        <v>126</v>
      </c>
      <c r="J624" s="8">
        <f>VLOOKUP($C624,'1851'!$C:$J,8,FALSE)</f>
        <v>123</v>
      </c>
      <c r="K624" s="8" t="s">
        <v>11</v>
      </c>
      <c r="L624" s="8" t="s">
        <v>29</v>
      </c>
    </row>
    <row r="625" ht="14.25" customHeight="1">
      <c r="A625" s="8" t="s">
        <v>3072</v>
      </c>
      <c r="B625" s="8" t="s">
        <v>168</v>
      </c>
      <c r="C625" s="8" t="s">
        <v>696</v>
      </c>
      <c r="D625" s="8" t="str">
        <f t="array" ref="D625">XLOOKUP(C625,'1851'!C:C,'1851'!D:D)</f>
        <v>AGUA MINERAL</v>
      </c>
      <c r="E625" s="8" t="str">
        <f>VLOOKUP($C625,'1851'!$C:$J,3,FALSE)</f>
        <v>Verdes</v>
      </c>
      <c r="F625" s="8" t="str">
        <f>VLOOKUP($C625,'1851'!$C:$J,4,FALSE)</f>
        <v>Azules</v>
      </c>
      <c r="H625" s="8">
        <f>VLOOKUP($C625,'1851'!$C:$J,6,FALSE)</f>
        <v>228</v>
      </c>
      <c r="I625" s="8">
        <f>VLOOKUP($C625,'1851'!$C:$J,7,FALSE)</f>
        <v>236</v>
      </c>
      <c r="J625" s="8">
        <f>VLOOKUP($C625,'1851'!$C:$J,8,FALSE)</f>
        <v>232</v>
      </c>
      <c r="K625" s="8" t="s">
        <v>11</v>
      </c>
      <c r="L625" s="8" t="s">
        <v>29</v>
      </c>
    </row>
    <row r="626" ht="14.25" customHeight="1">
      <c r="A626" s="8" t="s">
        <v>3072</v>
      </c>
      <c r="B626" s="8" t="s">
        <v>168</v>
      </c>
      <c r="C626" s="8" t="s">
        <v>582</v>
      </c>
      <c r="D626" s="8" t="str">
        <f t="array" ref="D626">XLOOKUP(C626,'1851'!C:C,'1851'!D:D)</f>
        <v>GOTA A GOTA</v>
      </c>
      <c r="E626" s="8" t="str">
        <f>VLOOKUP($C626,'1851'!$C:$J,3,FALSE)</f>
        <v>Azules</v>
      </c>
      <c r="F626" s="8" t="str">
        <f>VLOOKUP($C626,'1851'!$C:$J,4,FALSE)</f>
        <v>Pasteles</v>
      </c>
      <c r="H626" s="8">
        <f>VLOOKUP($C626,'1851'!$C:$J,6,FALSE)</f>
        <v>176</v>
      </c>
      <c r="I626" s="8">
        <f>VLOOKUP($C626,'1851'!$C:$J,7,FALSE)</f>
        <v>205</v>
      </c>
      <c r="J626" s="8">
        <f>VLOOKUP($C626,'1851'!$C:$J,8,FALSE)</f>
        <v>209</v>
      </c>
      <c r="K626" s="8" t="s">
        <v>11</v>
      </c>
      <c r="L626" s="8" t="s">
        <v>29</v>
      </c>
    </row>
    <row r="627" ht="14.25" customHeight="1">
      <c r="A627" s="8" t="s">
        <v>3072</v>
      </c>
      <c r="B627" s="8" t="s">
        <v>814</v>
      </c>
      <c r="C627" s="8" t="s">
        <v>1705</v>
      </c>
      <c r="D627" s="8" t="str">
        <f t="array" ref="D627">XLOOKUP(C627,'1851'!C:C,'1851'!D:D)</f>
        <v>SAN BUENAVENTURA</v>
      </c>
      <c r="E627" s="8" t="str">
        <f>VLOOKUP($C627,'1851'!$C:$J,3,FALSE)</f>
        <v>Azules</v>
      </c>
      <c r="H627" s="8">
        <f>VLOOKUP($C627,'1851'!$C:$J,6,FALSE)</f>
        <v>139</v>
      </c>
      <c r="I627" s="8">
        <f>VLOOKUP($C627,'1851'!$C:$J,7,FALSE)</f>
        <v>181</v>
      </c>
      <c r="J627" s="8">
        <f>VLOOKUP($C627,'1851'!$C:$J,8,FALSE)</f>
        <v>189</v>
      </c>
      <c r="K627" s="8" t="s">
        <v>11</v>
      </c>
      <c r="L627" s="8" t="s">
        <v>29</v>
      </c>
    </row>
    <row r="628" ht="14.25" customHeight="1">
      <c r="A628" s="8" t="s">
        <v>3072</v>
      </c>
      <c r="B628" s="8" t="s">
        <v>817</v>
      </c>
      <c r="C628" s="8" t="s">
        <v>1707</v>
      </c>
      <c r="D628" s="8" t="str">
        <f t="array" ref="D628">XLOOKUP(C628,'1851'!C:C,'1851'!D:D)</f>
        <v>MAR CASPIO</v>
      </c>
      <c r="E628" s="8" t="str">
        <f>VLOOKUP($C628,'1851'!$C:$J,3,FALSE)</f>
        <v>Azules</v>
      </c>
      <c r="H628" s="8">
        <f>VLOOKUP($C628,'1851'!$C:$J,6,FALSE)</f>
        <v>119</v>
      </c>
      <c r="I628" s="8">
        <f>VLOOKUP($C628,'1851'!$C:$J,7,FALSE)</f>
        <v>161</v>
      </c>
      <c r="J628" s="8">
        <f>VLOOKUP($C628,'1851'!$C:$J,8,FALSE)</f>
        <v>166</v>
      </c>
      <c r="K628" s="8" t="s">
        <v>11</v>
      </c>
      <c r="L628" s="8" t="s">
        <v>29</v>
      </c>
    </row>
    <row r="629" ht="14.25" customHeight="1">
      <c r="A629" s="8" t="s">
        <v>3072</v>
      </c>
      <c r="B629" s="8" t="s">
        <v>817</v>
      </c>
      <c r="C629" s="8" t="s">
        <v>1709</v>
      </c>
      <c r="D629" s="8" t="str">
        <f t="array" ref="D629">XLOOKUP(C629,'1851'!C:C,'1851'!D:D)</f>
        <v>EMBRUJADO</v>
      </c>
      <c r="E629" s="8" t="str">
        <f>VLOOKUP($C629,'1851'!$C:$J,3,FALSE)</f>
        <v>Azules</v>
      </c>
      <c r="H629" s="8">
        <f>VLOOKUP($C629,'1851'!$C:$J,6,FALSE)</f>
        <v>93</v>
      </c>
      <c r="I629" s="8">
        <f>VLOOKUP($C629,'1851'!$C:$J,7,FALSE)</f>
        <v>139</v>
      </c>
      <c r="J629" s="8">
        <f>VLOOKUP($C629,'1851'!$C:$J,8,FALSE)</f>
        <v>144</v>
      </c>
      <c r="K629" s="8" t="s">
        <v>11</v>
      </c>
      <c r="L629" s="8" t="s">
        <v>29</v>
      </c>
    </row>
    <row r="630" ht="14.25" customHeight="1">
      <c r="A630" s="8" t="s">
        <v>3072</v>
      </c>
      <c r="B630" s="8" t="s">
        <v>168</v>
      </c>
      <c r="C630" s="8" t="s">
        <v>698</v>
      </c>
      <c r="D630" s="8" t="str">
        <f t="array" ref="D630">XLOOKUP(C630,'1851'!C:C,'1851'!D:D)</f>
        <v>DE PESCA</v>
      </c>
      <c r="E630" s="8" t="str">
        <f>VLOOKUP($C630,'1851'!$C:$J,3,FALSE)</f>
        <v>Azules</v>
      </c>
      <c r="F630" s="8" t="str">
        <f>VLOOKUP($C630,'1851'!$C:$J,4,FALSE)</f>
        <v>Pasteles</v>
      </c>
      <c r="H630" s="8">
        <f>VLOOKUP($C630,'1851'!$C:$J,6,FALSE)</f>
        <v>199</v>
      </c>
      <c r="I630" s="8">
        <f>VLOOKUP($C630,'1851'!$C:$J,7,FALSE)</f>
        <v>218</v>
      </c>
      <c r="J630" s="8">
        <f>VLOOKUP($C630,'1851'!$C:$J,8,FALSE)</f>
        <v>218</v>
      </c>
      <c r="K630" s="8" t="s">
        <v>11</v>
      </c>
      <c r="L630" s="8" t="s">
        <v>29</v>
      </c>
    </row>
    <row r="631" ht="14.25" customHeight="1">
      <c r="A631" s="8" t="s">
        <v>3072</v>
      </c>
      <c r="B631" s="8" t="s">
        <v>168</v>
      </c>
      <c r="C631" s="8" t="s">
        <v>700</v>
      </c>
      <c r="D631" s="8" t="str">
        <f t="array" ref="D631">XLOOKUP(C631,'1851'!C:C,'1851'!D:D)</f>
        <v>DESPERTAR CONTIGO</v>
      </c>
      <c r="E631" s="8" t="str">
        <f>VLOOKUP($C631,'1851'!$C:$J,3,FALSE)</f>
        <v>Azules</v>
      </c>
      <c r="F631" s="8" t="str">
        <f>VLOOKUP($C631,'1851'!$C:$J,4,FALSE)</f>
        <v>Pasteles</v>
      </c>
      <c r="H631" s="8">
        <f>VLOOKUP($C631,'1851'!$C:$J,6,FALSE)</f>
        <v>178</v>
      </c>
      <c r="I631" s="8">
        <f>VLOOKUP($C631,'1851'!$C:$J,7,FALSE)</f>
        <v>203</v>
      </c>
      <c r="J631" s="8">
        <f>VLOOKUP($C631,'1851'!$C:$J,8,FALSE)</f>
        <v>210</v>
      </c>
      <c r="K631" s="8" t="s">
        <v>11</v>
      </c>
      <c r="L631" s="8" t="s">
        <v>29</v>
      </c>
    </row>
    <row r="632" ht="14.25" customHeight="1">
      <c r="A632" s="8" t="s">
        <v>3072</v>
      </c>
      <c r="B632" s="8" t="s">
        <v>814</v>
      </c>
      <c r="C632" s="8" t="s">
        <v>1713</v>
      </c>
      <c r="D632" s="8" t="str">
        <f t="array" ref="D632">XLOOKUP(C632,'1851'!C:C,'1851'!D:D)</f>
        <v>MUSA</v>
      </c>
      <c r="E632" s="8" t="str">
        <f>VLOOKUP($C632,'1851'!$C:$J,3,FALSE)</f>
        <v>Azules</v>
      </c>
      <c r="F632" s="8" t="str">
        <f>VLOOKUP($C632,'1851'!$C:$J,4,FALSE)</f>
        <v/>
      </c>
      <c r="H632" s="8">
        <f>VLOOKUP($C632,'1851'!$C:$J,6,FALSE)</f>
        <v>142</v>
      </c>
      <c r="I632" s="8">
        <f>VLOOKUP($C632,'1851'!$C:$J,7,FALSE)</f>
        <v>175</v>
      </c>
      <c r="J632" s="8">
        <f>VLOOKUP($C632,'1851'!$C:$J,8,FALSE)</f>
        <v>183</v>
      </c>
      <c r="K632" s="8" t="s">
        <v>11</v>
      </c>
      <c r="L632" s="8" t="s">
        <v>29</v>
      </c>
    </row>
    <row r="633" ht="14.25" customHeight="1">
      <c r="A633" s="8" t="s">
        <v>3072</v>
      </c>
      <c r="B633" s="8" t="s">
        <v>817</v>
      </c>
      <c r="C633" s="8" t="s">
        <v>1715</v>
      </c>
      <c r="D633" s="8" t="str">
        <f t="array" ref="D633">XLOOKUP(C633,'1851'!C:C,'1851'!D:D)</f>
        <v>JEANS</v>
      </c>
      <c r="E633" s="8" t="str">
        <f>VLOOKUP($C633,'1851'!$C:$J,3,FALSE)</f>
        <v>Azules</v>
      </c>
      <c r="F633" s="8" t="str">
        <f>VLOOKUP($C633,'1851'!$C:$J,4,FALSE)</f>
        <v/>
      </c>
      <c r="H633" s="8">
        <f>VLOOKUP($C633,'1851'!$C:$J,6,FALSE)</f>
        <v>113</v>
      </c>
      <c r="I633" s="8">
        <f>VLOOKUP($C633,'1851'!$C:$J,7,FALSE)</f>
        <v>151</v>
      </c>
      <c r="J633" s="8">
        <f>VLOOKUP($C633,'1851'!$C:$J,8,FALSE)</f>
        <v>160</v>
      </c>
      <c r="K633" s="8" t="s">
        <v>11</v>
      </c>
      <c r="L633" s="8" t="s">
        <v>29</v>
      </c>
    </row>
    <row r="634" ht="14.25" customHeight="1">
      <c r="A634" s="8" t="s">
        <v>3072</v>
      </c>
      <c r="B634" s="8" t="s">
        <v>817</v>
      </c>
      <c r="C634" s="8" t="s">
        <v>1717</v>
      </c>
      <c r="D634" s="8" t="str">
        <f t="array" ref="D634">XLOOKUP(C634,'1851'!C:C,'1851'!D:D)</f>
        <v>CHUBASCO CON TODO</v>
      </c>
      <c r="E634" s="8" t="str">
        <f>VLOOKUP($C634,'1851'!$C:$J,3,FALSE)</f>
        <v>Azules</v>
      </c>
      <c r="F634" s="8" t="str">
        <f>VLOOKUP($C634,'1851'!$C:$J,4,FALSE)</f>
        <v/>
      </c>
      <c r="H634" s="8">
        <f>VLOOKUP($C634,'1851'!$C:$J,6,FALSE)</f>
        <v>81</v>
      </c>
      <c r="I634" s="8">
        <f>VLOOKUP($C634,'1851'!$C:$J,7,FALSE)</f>
        <v>120</v>
      </c>
      <c r="J634" s="8">
        <f>VLOOKUP($C634,'1851'!$C:$J,8,FALSE)</f>
        <v>129</v>
      </c>
      <c r="K634" s="8" t="s">
        <v>11</v>
      </c>
      <c r="L634" s="8" t="s">
        <v>29</v>
      </c>
    </row>
    <row r="635" ht="14.25" customHeight="1">
      <c r="A635" s="8" t="s">
        <v>3072</v>
      </c>
      <c r="B635" s="8" t="s">
        <v>168</v>
      </c>
      <c r="C635" s="8" t="s">
        <v>702</v>
      </c>
      <c r="D635" s="8" t="str">
        <f t="array" ref="D635">XLOOKUP(C635,'1851'!C:C,'1851'!D:D)</f>
        <v>ALGODONCILLO</v>
      </c>
      <c r="E635" s="8" t="str">
        <f>VLOOKUP($C635,'1851'!$C:$J,3,FALSE)</f>
        <v>Azules</v>
      </c>
      <c r="F635" s="8" t="str">
        <f>VLOOKUP($C635,'1851'!$C:$J,4,FALSE)</f>
        <v>Pasteles</v>
      </c>
      <c r="H635" s="8">
        <f>VLOOKUP($C635,'1851'!$C:$J,6,FALSE)</f>
        <v>221</v>
      </c>
      <c r="I635" s="8">
        <f>VLOOKUP($C635,'1851'!$C:$J,7,FALSE)</f>
        <v>234</v>
      </c>
      <c r="J635" s="8">
        <f>VLOOKUP($C635,'1851'!$C:$J,8,FALSE)</f>
        <v>232</v>
      </c>
      <c r="K635" s="8" t="s">
        <v>11</v>
      </c>
      <c r="L635" s="8" t="s">
        <v>29</v>
      </c>
    </row>
    <row r="636" ht="14.25" customHeight="1">
      <c r="A636" s="8" t="s">
        <v>3072</v>
      </c>
      <c r="B636" s="8" t="s">
        <v>168</v>
      </c>
      <c r="C636" s="8" t="s">
        <v>704</v>
      </c>
      <c r="D636" s="8" t="str">
        <f t="array" ref="D636">XLOOKUP(C636,'1851'!C:C,'1851'!D:D)</f>
        <v>CURIOSO</v>
      </c>
      <c r="E636" s="8" t="str">
        <f>VLOOKUP($C636,'1851'!$C:$J,3,FALSE)</f>
        <v>Azules</v>
      </c>
      <c r="F636" s="8" t="str">
        <f>VLOOKUP($C636,'1851'!$C:$J,4,FALSE)</f>
        <v>Pasteles</v>
      </c>
      <c r="H636" s="8">
        <f>VLOOKUP($C636,'1851'!$C:$J,6,FALSE)</f>
        <v>166</v>
      </c>
      <c r="I636" s="8">
        <f>VLOOKUP($C636,'1851'!$C:$J,7,FALSE)</f>
        <v>204</v>
      </c>
      <c r="J636" s="8">
        <f>VLOOKUP($C636,'1851'!$C:$J,8,FALSE)</f>
        <v>212</v>
      </c>
      <c r="K636" s="8" t="s">
        <v>11</v>
      </c>
      <c r="L636" s="8" t="s">
        <v>29</v>
      </c>
    </row>
    <row r="637" ht="14.25" customHeight="1">
      <c r="A637" s="8" t="s">
        <v>3072</v>
      </c>
      <c r="B637" s="8" t="s">
        <v>814</v>
      </c>
      <c r="C637" s="8" t="s">
        <v>1721</v>
      </c>
      <c r="D637" s="8" t="str">
        <f t="array" ref="D637">XLOOKUP(C637,'1851'!C:C,'1851'!D:D)</f>
        <v>LÍNEA DEL TIEMPO</v>
      </c>
      <c r="E637" s="8" t="str">
        <f>VLOOKUP($C637,'1851'!$C:$J,3,FALSE)</f>
        <v>Azules</v>
      </c>
      <c r="H637" s="8">
        <f>VLOOKUP($C637,'1851'!$C:$J,6,FALSE)</f>
        <v>115</v>
      </c>
      <c r="I637" s="8">
        <f>VLOOKUP($C637,'1851'!$C:$J,7,FALSE)</f>
        <v>169</v>
      </c>
      <c r="J637" s="8">
        <f>VLOOKUP($C637,'1851'!$C:$J,8,FALSE)</f>
        <v>181</v>
      </c>
      <c r="K637" s="8" t="s">
        <v>11</v>
      </c>
      <c r="L637" s="8" t="s">
        <v>29</v>
      </c>
    </row>
    <row r="638" ht="14.25" customHeight="1">
      <c r="A638" s="8" t="s">
        <v>3072</v>
      </c>
      <c r="B638" s="8" t="s">
        <v>817</v>
      </c>
      <c r="C638" s="8" t="s">
        <v>1723</v>
      </c>
      <c r="D638" s="8" t="str">
        <f t="array" ref="D638">XLOOKUP(C638,'1851'!C:C,'1851'!D:D)</f>
        <v>DESFILE</v>
      </c>
      <c r="E638" s="8" t="str">
        <f>VLOOKUP($C638,'1851'!$C:$J,3,FALSE)</f>
        <v>Azules</v>
      </c>
      <c r="H638" s="8">
        <f>VLOOKUP($C638,'1851'!$C:$J,6,FALSE)</f>
        <v>99</v>
      </c>
      <c r="I638" s="8">
        <f>VLOOKUP($C638,'1851'!$C:$J,7,FALSE)</f>
        <v>155</v>
      </c>
      <c r="J638" s="8">
        <f>VLOOKUP($C638,'1851'!$C:$J,8,FALSE)</f>
        <v>168</v>
      </c>
      <c r="K638" s="8" t="s">
        <v>11</v>
      </c>
      <c r="L638" s="8" t="s">
        <v>29</v>
      </c>
    </row>
    <row r="639" ht="14.25" customHeight="1">
      <c r="A639" s="8" t="s">
        <v>3072</v>
      </c>
      <c r="B639" s="8" t="s">
        <v>817</v>
      </c>
      <c r="C639" s="8" t="s">
        <v>1725</v>
      </c>
      <c r="D639" s="8" t="str">
        <f t="array" ref="D639">XLOOKUP(C639,'1851'!C:C,'1851'!D:D)</f>
        <v>AZUL TERRENAL</v>
      </c>
      <c r="E639" s="8" t="str">
        <f>VLOOKUP($C639,'1851'!$C:$J,3,FALSE)</f>
        <v>Azules</v>
      </c>
      <c r="H639" s="8">
        <f>VLOOKUP($C639,'1851'!$C:$J,6,FALSE)</f>
        <v>70</v>
      </c>
      <c r="I639" s="8">
        <f>VLOOKUP($C639,'1851'!$C:$J,7,FALSE)</f>
        <v>129</v>
      </c>
      <c r="J639" s="8">
        <f>VLOOKUP($C639,'1851'!$C:$J,8,FALSE)</f>
        <v>143</v>
      </c>
      <c r="K639" s="8" t="s">
        <v>11</v>
      </c>
      <c r="L639" s="8" t="s">
        <v>29</v>
      </c>
    </row>
    <row r="640" ht="14.25" customHeight="1">
      <c r="A640" s="8" t="s">
        <v>3072</v>
      </c>
      <c r="B640" s="8" t="s">
        <v>168</v>
      </c>
      <c r="C640" s="8" t="s">
        <v>706</v>
      </c>
      <c r="D640" s="8" t="str">
        <f t="array" ref="D640">XLOOKUP(C640,'1851'!C:C,'1851'!D:D)</f>
        <v>Nieve </v>
      </c>
      <c r="E640" s="8" t="str">
        <f>VLOOKUP($C640,'1851'!$C:$J,3,FALSE)</f>
        <v>Azules</v>
      </c>
      <c r="F640" s="8" t="str">
        <f>VLOOKUP($C640,'1851'!$C:$J,4,FALSE)</f>
        <v>Pasteles</v>
      </c>
      <c r="H640" s="8">
        <f>VLOOKUP($C640,'1851'!$C:$J,6,FALSE)</f>
        <v>226</v>
      </c>
      <c r="I640" s="8">
        <f>VLOOKUP($C640,'1851'!$C:$J,7,FALSE)</f>
        <v>235</v>
      </c>
      <c r="J640" s="8">
        <f>VLOOKUP($C640,'1851'!$C:$J,8,FALSE)</f>
        <v>236</v>
      </c>
      <c r="K640" s="8" t="s">
        <v>11</v>
      </c>
      <c r="L640" s="8" t="s">
        <v>29</v>
      </c>
    </row>
    <row r="641" ht="14.25" customHeight="1">
      <c r="A641" s="8" t="s">
        <v>3072</v>
      </c>
      <c r="B641" s="8" t="s">
        <v>168</v>
      </c>
      <c r="C641" s="8" t="s">
        <v>708</v>
      </c>
      <c r="D641" s="8" t="str">
        <f t="array" ref="D641">XLOOKUP(C641,'1851'!C:C,'1851'!D:D)</f>
        <v>SUPERFICIE LUNAR</v>
      </c>
      <c r="E641" s="8" t="str">
        <f>VLOOKUP($C641,'1851'!$C:$J,3,FALSE)</f>
        <v>Azules</v>
      </c>
      <c r="F641" s="8" t="str">
        <f>VLOOKUP($C641,'1851'!$C:$J,4,FALSE)</f>
        <v>Pasteles</v>
      </c>
      <c r="H641" s="8">
        <f>VLOOKUP($C641,'1851'!$C:$J,6,FALSE)</f>
        <v>179</v>
      </c>
      <c r="I641" s="8">
        <f>VLOOKUP($C641,'1851'!$C:$J,7,FALSE)</f>
        <v>206</v>
      </c>
      <c r="J641" s="8">
        <f>VLOOKUP($C641,'1851'!$C:$J,8,FALSE)</f>
        <v>217</v>
      </c>
      <c r="K641" s="8" t="s">
        <v>11</v>
      </c>
      <c r="L641" s="8" t="s">
        <v>29</v>
      </c>
    </row>
    <row r="642" ht="14.25" customHeight="1">
      <c r="A642" s="8" t="s">
        <v>3072</v>
      </c>
      <c r="B642" s="8" t="s">
        <v>814</v>
      </c>
      <c r="C642" s="8" t="s">
        <v>1729</v>
      </c>
      <c r="D642" s="8" t="str">
        <f t="array" ref="D642">XLOOKUP(C642,'1851'!C:C,'1851'!D:D)</f>
        <v>VIENTOS DE CAMBIO</v>
      </c>
      <c r="E642" s="8" t="str">
        <f>VLOOKUP($C642,'1851'!$C:$J,3,FALSE)</f>
        <v>Azules</v>
      </c>
      <c r="H642" s="8">
        <f>VLOOKUP($C642,'1851'!$C:$J,6,FALSE)</f>
        <v>146</v>
      </c>
      <c r="I642" s="8">
        <f>VLOOKUP($C642,'1851'!$C:$J,7,FALSE)</f>
        <v>185</v>
      </c>
      <c r="J642" s="8">
        <f>VLOOKUP($C642,'1851'!$C:$J,8,FALSE)</f>
        <v>202</v>
      </c>
      <c r="K642" s="8" t="s">
        <v>11</v>
      </c>
      <c r="L642" s="8" t="s">
        <v>29</v>
      </c>
    </row>
    <row r="643" ht="14.25" customHeight="1">
      <c r="A643" s="8" t="s">
        <v>3072</v>
      </c>
      <c r="B643" s="8" t="s">
        <v>817</v>
      </c>
      <c r="C643" s="8" t="s">
        <v>1731</v>
      </c>
      <c r="D643" s="8" t="str">
        <f t="array" ref="D643">XLOOKUP(C643,'1851'!C:C,'1851'!D:D)</f>
        <v>SUEÑO DEL ALEBRIJE</v>
      </c>
      <c r="E643" s="8" t="str">
        <f>VLOOKUP($C643,'1851'!$C:$J,3,FALSE)</f>
        <v>Azules</v>
      </c>
      <c r="H643" s="8">
        <f>VLOOKUP($C643,'1851'!$C:$J,6,FALSE)</f>
        <v>110</v>
      </c>
      <c r="I643" s="8">
        <f>VLOOKUP($C643,'1851'!$C:$J,7,FALSE)</f>
        <v>155</v>
      </c>
      <c r="J643" s="8">
        <f>VLOOKUP($C643,'1851'!$C:$J,8,FALSE)</f>
        <v>176</v>
      </c>
      <c r="K643" s="8" t="s">
        <v>11</v>
      </c>
      <c r="L643" s="8" t="s">
        <v>29</v>
      </c>
    </row>
    <row r="644" ht="14.25" customHeight="1">
      <c r="A644" s="8" t="s">
        <v>3072</v>
      </c>
      <c r="B644" s="8" t="s">
        <v>817</v>
      </c>
      <c r="C644" s="8" t="s">
        <v>1733</v>
      </c>
      <c r="D644" s="8" t="str">
        <f t="array" ref="D644">XLOOKUP(C644,'1851'!C:C,'1851'!D:D)</f>
        <v>COVADONGA</v>
      </c>
      <c r="E644" s="8" t="str">
        <f>VLOOKUP($C644,'1851'!$C:$J,3,FALSE)</f>
        <v>Azules</v>
      </c>
      <c r="H644" s="8">
        <f>VLOOKUP($C644,'1851'!$C:$J,6,FALSE)</f>
        <v>79</v>
      </c>
      <c r="I644" s="8">
        <f>VLOOKUP($C644,'1851'!$C:$J,7,FALSE)</f>
        <v>132</v>
      </c>
      <c r="J644" s="8">
        <f>VLOOKUP($C644,'1851'!$C:$J,8,FALSE)</f>
        <v>154</v>
      </c>
      <c r="K644" s="8" t="s">
        <v>11</v>
      </c>
      <c r="L644" s="8" t="s">
        <v>29</v>
      </c>
    </row>
    <row r="645" ht="14.25" customHeight="1">
      <c r="A645" s="8" t="s">
        <v>3072</v>
      </c>
      <c r="B645" s="8" t="s">
        <v>168</v>
      </c>
      <c r="C645" s="8" t="s">
        <v>710</v>
      </c>
      <c r="D645" s="8" t="str">
        <f t="array" ref="D645">XLOOKUP(C645,'1851'!C:C,'1851'!D:D)</f>
        <v>PUNTO DE ALGODÓN</v>
      </c>
      <c r="E645" s="8" t="str">
        <f>VLOOKUP($C645,'1851'!$C:$J,3,FALSE)</f>
        <v>Azules</v>
      </c>
      <c r="F645" s="8" t="str">
        <f>VLOOKUP($C645,'1851'!$C:$J,4,FALSE)</f>
        <v>Pasteles</v>
      </c>
      <c r="H645" s="8">
        <f>VLOOKUP($C645,'1851'!$C:$J,6,FALSE)</f>
        <v>209</v>
      </c>
      <c r="I645" s="8">
        <f>VLOOKUP($C645,'1851'!$C:$J,7,FALSE)</f>
        <v>223</v>
      </c>
      <c r="J645" s="8">
        <f>VLOOKUP($C645,'1851'!$C:$J,8,FALSE)</f>
        <v>225</v>
      </c>
      <c r="K645" s="8" t="s">
        <v>11</v>
      </c>
      <c r="L645" s="8" t="s">
        <v>29</v>
      </c>
    </row>
    <row r="646" ht="14.25" customHeight="1">
      <c r="A646" s="8" t="s">
        <v>3072</v>
      </c>
      <c r="B646" s="8" t="s">
        <v>168</v>
      </c>
      <c r="C646" s="8" t="s">
        <v>712</v>
      </c>
      <c r="D646" s="8" t="str">
        <f t="array" ref="D646">XLOOKUP(C646,'1851'!C:C,'1851'!D:D)</f>
        <v>AIRE FRESCO</v>
      </c>
      <c r="E646" s="8" t="str">
        <f>VLOOKUP($C646,'1851'!$C:$J,3,FALSE)</f>
        <v>Azules</v>
      </c>
      <c r="F646" s="8" t="str">
        <f>VLOOKUP($C646,'1851'!$C:$J,4,FALSE)</f>
        <v>Pasteles</v>
      </c>
      <c r="H646" s="8">
        <f>VLOOKUP($C646,'1851'!$C:$J,6,FALSE)</f>
        <v>193</v>
      </c>
      <c r="I646" s="8">
        <f>VLOOKUP($C646,'1851'!$C:$J,7,FALSE)</f>
        <v>212</v>
      </c>
      <c r="J646" s="8">
        <f>VLOOKUP($C646,'1851'!$C:$J,8,FALSE)</f>
        <v>218</v>
      </c>
      <c r="K646" s="8" t="s">
        <v>11</v>
      </c>
      <c r="L646" s="8" t="s">
        <v>29</v>
      </c>
    </row>
    <row r="647" ht="14.25" customHeight="1">
      <c r="A647" s="8" t="s">
        <v>3072</v>
      </c>
      <c r="B647" s="8" t="s">
        <v>814</v>
      </c>
      <c r="C647" s="8" t="s">
        <v>1737</v>
      </c>
      <c r="D647" s="8" t="str">
        <f t="array" ref="D647">XLOOKUP(C647,'1851'!C:C,'1851'!D:D)</f>
        <v>PRÍNCIPE AZUL</v>
      </c>
      <c r="E647" s="8" t="str">
        <f>VLOOKUP($C647,'1851'!$C:$J,3,FALSE)</f>
        <v>Azules</v>
      </c>
      <c r="H647" s="8">
        <f>VLOOKUP($C647,'1851'!$C:$J,6,FALSE)</f>
        <v>155</v>
      </c>
      <c r="I647" s="8">
        <f>VLOOKUP($C647,'1851'!$C:$J,7,FALSE)</f>
        <v>185</v>
      </c>
      <c r="J647" s="8">
        <f>VLOOKUP($C647,'1851'!$C:$J,8,FALSE)</f>
        <v>194</v>
      </c>
      <c r="K647" s="8" t="s">
        <v>11</v>
      </c>
      <c r="L647" s="8" t="s">
        <v>29</v>
      </c>
    </row>
    <row r="648" ht="14.25" customHeight="1">
      <c r="A648" s="8" t="s">
        <v>3072</v>
      </c>
      <c r="B648" s="8" t="s">
        <v>817</v>
      </c>
      <c r="C648" s="8" t="s">
        <v>1739</v>
      </c>
      <c r="D648" s="8" t="str">
        <f t="array" ref="D648">XLOOKUP(C648,'1851'!C:C,'1851'!D:D)</f>
        <v>ESCAPADA</v>
      </c>
      <c r="E648" s="8" t="str">
        <f>VLOOKUP($C648,'1851'!$C:$J,3,FALSE)</f>
        <v>Azules</v>
      </c>
      <c r="H648" s="8">
        <f>VLOOKUP($C648,'1851'!$C:$J,6,FALSE)</f>
        <v>125</v>
      </c>
      <c r="I648" s="8">
        <f>VLOOKUP($C648,'1851'!$C:$J,7,FALSE)</f>
        <v>158</v>
      </c>
      <c r="J648" s="8">
        <f>VLOOKUP($C648,'1851'!$C:$J,8,FALSE)</f>
        <v>168</v>
      </c>
      <c r="K648" s="8" t="s">
        <v>11</v>
      </c>
      <c r="L648" s="8" t="s">
        <v>29</v>
      </c>
    </row>
    <row r="649" ht="14.25" customHeight="1">
      <c r="A649" s="8" t="s">
        <v>3072</v>
      </c>
      <c r="B649" s="8" t="s">
        <v>817</v>
      </c>
      <c r="C649" s="8" t="s">
        <v>1741</v>
      </c>
      <c r="D649" s="8" t="str">
        <f t="array" ref="D649">XLOOKUP(C649,'1851'!C:C,'1851'!D:D)</f>
        <v>ESPEJO DE AGUA</v>
      </c>
      <c r="E649" s="8" t="str">
        <f>VLOOKUP($C649,'1851'!$C:$J,3,FALSE)</f>
        <v>Azules</v>
      </c>
      <c r="H649" s="8">
        <f>VLOOKUP($C649,'1851'!$C:$J,6,FALSE)</f>
        <v>95</v>
      </c>
      <c r="I649" s="8">
        <f>VLOOKUP($C649,'1851'!$C:$J,7,FALSE)</f>
        <v>133</v>
      </c>
      <c r="J649" s="8">
        <f>VLOOKUP($C649,'1851'!$C:$J,8,FALSE)</f>
        <v>145</v>
      </c>
      <c r="K649" s="8" t="s">
        <v>11</v>
      </c>
      <c r="L649" s="8" t="s">
        <v>29</v>
      </c>
    </row>
    <row r="650" ht="14.25" customHeight="1">
      <c r="A650" s="8" t="s">
        <v>3072</v>
      </c>
      <c r="B650" s="8" t="s">
        <v>168</v>
      </c>
      <c r="C650" s="8" t="s">
        <v>714</v>
      </c>
      <c r="D650" s="8" t="str">
        <f t="array" ref="D650">XLOOKUP(C650,'1851'!C:C,'1851'!D:D)</f>
        <v>TLAPEHUE</v>
      </c>
      <c r="E650" s="8" t="str">
        <f>VLOOKUP($C650,'1851'!$C:$J,3,FALSE)</f>
        <v>Grises</v>
      </c>
      <c r="F650" s="8" t="str">
        <f>VLOOKUP($C650,'1851'!$C:$J,4,FALSE)</f>
        <v>Azules</v>
      </c>
      <c r="G650" s="8" t="str">
        <f>VLOOKUP($C650,'1851'!$C:$J,5,FALSE)</f>
        <v>Pasteles</v>
      </c>
      <c r="H650" s="8">
        <f>VLOOKUP($C650,'1851'!$C:$J,6,FALSE)</f>
        <v>205</v>
      </c>
      <c r="I650" s="8">
        <f>VLOOKUP($C650,'1851'!$C:$J,7,FALSE)</f>
        <v>213</v>
      </c>
      <c r="J650" s="8">
        <f>VLOOKUP($C650,'1851'!$C:$J,8,FALSE)</f>
        <v>213</v>
      </c>
      <c r="K650" s="8" t="s">
        <v>11</v>
      </c>
      <c r="L650" s="8" t="s">
        <v>29</v>
      </c>
    </row>
    <row r="651" ht="14.25" customHeight="1">
      <c r="A651" s="8" t="s">
        <v>3072</v>
      </c>
      <c r="B651" s="8" t="s">
        <v>168</v>
      </c>
      <c r="C651" s="8" t="s">
        <v>716</v>
      </c>
      <c r="D651" s="8" t="str">
        <f t="array" ref="D651">XLOOKUP(C651,'1851'!C:C,'1851'!D:D)</f>
        <v>VIBRACIÓN</v>
      </c>
      <c r="E651" s="8" t="str">
        <f>VLOOKUP($C651,'1851'!$C:$J,3,FALSE)</f>
        <v>Grises</v>
      </c>
      <c r="F651" s="8" t="str">
        <f>VLOOKUP($C651,'1851'!$C:$J,4,FALSE)</f>
        <v>Azules</v>
      </c>
      <c r="G651" s="8" t="str">
        <f>VLOOKUP($C651,'1851'!$C:$J,5,FALSE)</f>
        <v>Pasteles</v>
      </c>
      <c r="H651" s="8">
        <f>VLOOKUP($C651,'1851'!$C:$J,6,FALSE)</f>
        <v>189</v>
      </c>
      <c r="I651" s="8">
        <f>VLOOKUP($C651,'1851'!$C:$J,7,FALSE)</f>
        <v>201</v>
      </c>
      <c r="J651" s="8">
        <f>VLOOKUP($C651,'1851'!$C:$J,8,FALSE)</f>
        <v>204</v>
      </c>
      <c r="K651" s="8" t="s">
        <v>11</v>
      </c>
      <c r="L651" s="8" t="s">
        <v>29</v>
      </c>
    </row>
    <row r="652" ht="14.25" customHeight="1">
      <c r="A652" s="8" t="s">
        <v>3072</v>
      </c>
      <c r="B652" s="8" t="s">
        <v>814</v>
      </c>
      <c r="C652" s="8" t="s">
        <v>1745</v>
      </c>
      <c r="D652" s="8" t="str">
        <f t="array" ref="D652">XLOOKUP(C652,'1851'!C:C,'1851'!D:D)</f>
        <v>ZORRO PLATEADO</v>
      </c>
      <c r="E652" s="8" t="str">
        <f>VLOOKUP($C652,'1851'!$C:$J,3,FALSE)</f>
        <v>Grises</v>
      </c>
      <c r="F652" s="8" t="str">
        <f>VLOOKUP($C652,'1851'!$C:$J,4,FALSE)</f>
        <v>Azules</v>
      </c>
      <c r="H652" s="8">
        <f>VLOOKUP($C652,'1851'!$C:$J,6,FALSE)</f>
        <v>151</v>
      </c>
      <c r="I652" s="8">
        <f>VLOOKUP($C652,'1851'!$C:$J,7,FALSE)</f>
        <v>167</v>
      </c>
      <c r="J652" s="8">
        <f>VLOOKUP($C652,'1851'!$C:$J,8,FALSE)</f>
        <v>172</v>
      </c>
      <c r="K652" s="8" t="s">
        <v>11</v>
      </c>
      <c r="L652" s="8" t="s">
        <v>29</v>
      </c>
    </row>
    <row r="653" ht="14.25" customHeight="1">
      <c r="A653" s="8" t="s">
        <v>3072</v>
      </c>
      <c r="B653" s="8" t="s">
        <v>817</v>
      </c>
      <c r="C653" s="8" t="s">
        <v>1747</v>
      </c>
      <c r="D653" s="8" t="str">
        <f t="array" ref="D653">XLOOKUP(C653,'1851'!C:C,'1851'!D:D)</f>
        <v>CHINCHILLA</v>
      </c>
      <c r="E653" s="8" t="str">
        <f>VLOOKUP($C653,'1851'!$C:$J,3,FALSE)</f>
        <v>Grises</v>
      </c>
      <c r="H653" s="8">
        <f>VLOOKUP($C653,'1851'!$C:$J,6,FALSE)</f>
        <v>120</v>
      </c>
      <c r="I653" s="8">
        <f>VLOOKUP($C653,'1851'!$C:$J,7,FALSE)</f>
        <v>135</v>
      </c>
      <c r="J653" s="8">
        <f>VLOOKUP($C653,'1851'!$C:$J,8,FALSE)</f>
        <v>140</v>
      </c>
      <c r="K653" s="8" t="s">
        <v>11</v>
      </c>
      <c r="L653" s="8" t="s">
        <v>29</v>
      </c>
    </row>
    <row r="654" ht="14.25" customHeight="1">
      <c r="A654" s="8" t="s">
        <v>3072</v>
      </c>
      <c r="B654" s="8" t="s">
        <v>817</v>
      </c>
      <c r="C654" s="8" t="s">
        <v>1749</v>
      </c>
      <c r="D654" s="8" t="str">
        <f t="array" ref="D654">XLOOKUP(C654,'1851'!C:C,'1851'!D:D)</f>
        <v>EDAD DE PIEDRA</v>
      </c>
      <c r="E654" s="8" t="str">
        <f>VLOOKUP($C654,'1851'!$C:$J,3,FALSE)</f>
        <v>Grises</v>
      </c>
      <c r="H654" s="8">
        <f>VLOOKUP($C654,'1851'!$C:$J,6,FALSE)</f>
        <v>94</v>
      </c>
      <c r="I654" s="8">
        <f>VLOOKUP($C654,'1851'!$C:$J,7,FALSE)</f>
        <v>109</v>
      </c>
      <c r="J654" s="8">
        <f>VLOOKUP($C654,'1851'!$C:$J,8,FALSE)</f>
        <v>114</v>
      </c>
      <c r="K654" s="8" t="s">
        <v>11</v>
      </c>
      <c r="L654" s="8" t="s">
        <v>29</v>
      </c>
    </row>
    <row r="655" ht="14.25" customHeight="1">
      <c r="A655" s="8" t="s">
        <v>3072</v>
      </c>
      <c r="B655" s="8" t="s">
        <v>168</v>
      </c>
      <c r="C655" s="8" t="s">
        <v>718</v>
      </c>
      <c r="D655" s="8" t="str">
        <f t="array" ref="D655">XLOOKUP(C655,'1851'!C:C,'1851'!D:D)</f>
        <v>BRILLO DE ACERO</v>
      </c>
      <c r="E655" s="8" t="str">
        <f>VLOOKUP($C655,'1851'!$C:$J,3,FALSE)</f>
        <v>Grises</v>
      </c>
      <c r="F655" s="8" t="str">
        <f>VLOOKUP($C655,'1851'!$C:$J,4,FALSE)</f>
        <v>Pasteles</v>
      </c>
      <c r="H655" s="8">
        <f>VLOOKUP($C655,'1851'!$C:$J,6,FALSE)</f>
        <v>215</v>
      </c>
      <c r="I655" s="8">
        <f>VLOOKUP($C655,'1851'!$C:$J,7,FALSE)</f>
        <v>222</v>
      </c>
      <c r="J655" s="8">
        <f>VLOOKUP($C655,'1851'!$C:$J,8,FALSE)</f>
        <v>221</v>
      </c>
      <c r="K655" s="8" t="s">
        <v>11</v>
      </c>
      <c r="L655" s="8" t="s">
        <v>29</v>
      </c>
    </row>
    <row r="656" ht="14.25" customHeight="1">
      <c r="A656" s="8" t="s">
        <v>3072</v>
      </c>
      <c r="B656" s="8" t="s">
        <v>168</v>
      </c>
      <c r="C656" s="8" t="s">
        <v>720</v>
      </c>
      <c r="D656" s="8" t="str">
        <f t="array" ref="D656">XLOOKUP(C656,'1851'!C:C,'1851'!D:D)</f>
        <v>LUNA DE OCTUBRE</v>
      </c>
      <c r="E656" s="8" t="str">
        <f>VLOOKUP($C656,'1851'!$C:$J,3,FALSE)</f>
        <v>Grises</v>
      </c>
      <c r="F656" s="8" t="str">
        <f>VLOOKUP($C656,'1851'!$C:$J,4,FALSE)</f>
        <v>Pasteles</v>
      </c>
      <c r="H656" s="8">
        <f>VLOOKUP($C656,'1851'!$C:$J,6,FALSE)</f>
        <v>188</v>
      </c>
      <c r="I656" s="8">
        <f>VLOOKUP($C656,'1851'!$C:$J,7,FALSE)</f>
        <v>200</v>
      </c>
      <c r="J656" s="8">
        <f>VLOOKUP($C656,'1851'!$C:$J,8,FALSE)</f>
        <v>203</v>
      </c>
      <c r="K656" s="8" t="s">
        <v>11</v>
      </c>
      <c r="L656" s="8" t="s">
        <v>29</v>
      </c>
    </row>
    <row r="657" ht="14.25" customHeight="1">
      <c r="A657" s="8" t="s">
        <v>3072</v>
      </c>
      <c r="B657" s="8" t="s">
        <v>814</v>
      </c>
      <c r="C657" s="8" t="s">
        <v>1753</v>
      </c>
      <c r="D657" s="8" t="str">
        <f t="array" ref="D657">XLOOKUP(C657,'1851'!C:C,'1851'!D:D)</f>
        <v>GALÁCTICO</v>
      </c>
      <c r="E657" s="8" t="str">
        <f>VLOOKUP($C657,'1851'!$C:$J,3,FALSE)</f>
        <v>Grises</v>
      </c>
      <c r="F657" s="8" t="str">
        <f>VLOOKUP($C657,'1851'!$C:$J,4,FALSE)</f>
        <v/>
      </c>
      <c r="H657" s="8">
        <f>VLOOKUP($C657,'1851'!$C:$J,6,FALSE)</f>
        <v>166</v>
      </c>
      <c r="I657" s="8">
        <f>VLOOKUP($C657,'1851'!$C:$J,7,FALSE)</f>
        <v>181</v>
      </c>
      <c r="J657" s="8">
        <f>VLOOKUP($C657,'1851'!$C:$J,8,FALSE)</f>
        <v>185</v>
      </c>
      <c r="K657" s="8" t="s">
        <v>11</v>
      </c>
      <c r="L657" s="8" t="s">
        <v>29</v>
      </c>
    </row>
    <row r="658" ht="14.25" customHeight="1">
      <c r="A658" s="8" t="s">
        <v>3072</v>
      </c>
      <c r="B658" s="8" t="s">
        <v>817</v>
      </c>
      <c r="C658" s="8" t="s">
        <v>1755</v>
      </c>
      <c r="D658" s="8" t="str">
        <f t="array" ref="D658">XLOOKUP(C658,'1851'!C:C,'1851'!D:D)</f>
        <v>CUETE</v>
      </c>
      <c r="E658" s="8" t="str">
        <f>VLOOKUP($C658,'1851'!$C:$J,3,FALSE)</f>
        <v>Grises</v>
      </c>
      <c r="F658" s="8" t="str">
        <f>VLOOKUP($C658,'1851'!$C:$J,4,FALSE)</f>
        <v/>
      </c>
      <c r="H658" s="8">
        <f>VLOOKUP($C658,'1851'!$C:$J,6,FALSE)</f>
        <v>129</v>
      </c>
      <c r="I658" s="8">
        <f>VLOOKUP($C658,'1851'!$C:$J,7,FALSE)</f>
        <v>145</v>
      </c>
      <c r="J658" s="8">
        <f>VLOOKUP($C658,'1851'!$C:$J,8,FALSE)</f>
        <v>151</v>
      </c>
      <c r="K658" s="8" t="s">
        <v>11</v>
      </c>
      <c r="L658" s="8" t="s">
        <v>29</v>
      </c>
    </row>
    <row r="659" ht="14.25" customHeight="1">
      <c r="A659" s="8" t="s">
        <v>3072</v>
      </c>
      <c r="B659" s="8" t="s">
        <v>817</v>
      </c>
      <c r="C659" s="8" t="s">
        <v>1757</v>
      </c>
      <c r="D659" s="8" t="str">
        <f t="array" ref="D659">XLOOKUP(C659,'1851'!C:C,'1851'!D:D)</f>
        <v>TOZONES</v>
      </c>
      <c r="E659" s="8" t="str">
        <f>VLOOKUP($C659,'1851'!$C:$J,3,FALSE)</f>
        <v>Grises</v>
      </c>
      <c r="F659" s="8" t="str">
        <f>VLOOKUP($C659,'1851'!$C:$J,4,FALSE)</f>
        <v/>
      </c>
      <c r="H659" s="8">
        <f>VLOOKUP($C659,'1851'!$C:$J,6,FALSE)</f>
        <v>99</v>
      </c>
      <c r="I659" s="8">
        <f>VLOOKUP($C659,'1851'!$C:$J,7,FALSE)</f>
        <v>114</v>
      </c>
      <c r="J659" s="8">
        <f>VLOOKUP($C659,'1851'!$C:$J,8,FALSE)</f>
        <v>121</v>
      </c>
      <c r="K659" s="8" t="s">
        <v>11</v>
      </c>
      <c r="L659" s="8" t="s">
        <v>29</v>
      </c>
    </row>
    <row r="660" ht="14.25" customHeight="1">
      <c r="A660" s="8" t="s">
        <v>3072</v>
      </c>
      <c r="B660" s="8" t="s">
        <v>168</v>
      </c>
      <c r="C660" s="8" t="s">
        <v>722</v>
      </c>
      <c r="D660" s="8" t="str">
        <f t="array" ref="D660">XLOOKUP(C660,'1851'!C:C,'1851'!D:D)</f>
        <v>FARO DE NIEBLA</v>
      </c>
      <c r="E660" s="8" t="str">
        <f>VLOOKUP($C660,'1851'!$C:$J,3,FALSE)</f>
        <v>Grises</v>
      </c>
      <c r="F660" s="8" t="str">
        <f>VLOOKUP($C660,'1851'!$C:$J,4,FALSE)</f>
        <v>Pasteles</v>
      </c>
      <c r="H660" s="8">
        <f>VLOOKUP($C660,'1851'!$C:$J,6,FALSE)</f>
        <v>213</v>
      </c>
      <c r="I660" s="8">
        <f>VLOOKUP($C660,'1851'!$C:$J,7,FALSE)</f>
        <v>219</v>
      </c>
      <c r="J660" s="8">
        <f>VLOOKUP($C660,'1851'!$C:$J,8,FALSE)</f>
        <v>219</v>
      </c>
      <c r="K660" s="8" t="s">
        <v>11</v>
      </c>
      <c r="L660" s="8" t="s">
        <v>29</v>
      </c>
    </row>
    <row r="661" ht="14.25" customHeight="1">
      <c r="A661" s="8" t="s">
        <v>3072</v>
      </c>
      <c r="B661" s="8" t="s">
        <v>168</v>
      </c>
      <c r="C661" s="8" t="s">
        <v>724</v>
      </c>
      <c r="D661" s="8" t="str">
        <f t="array" ref="D661">XLOOKUP(C661,'1851'!C:C,'1851'!D:D)</f>
        <v>OTRO RATITO</v>
      </c>
      <c r="E661" s="8" t="str">
        <f>VLOOKUP($C661,'1851'!$C:$J,3,FALSE)</f>
        <v>Grises</v>
      </c>
      <c r="F661" s="8" t="str">
        <f>VLOOKUP($C661,'1851'!$C:$J,4,FALSE)</f>
        <v>Pasteles</v>
      </c>
      <c r="H661" s="8">
        <f>VLOOKUP($C661,'1851'!$C:$J,6,FALSE)</f>
        <v>200</v>
      </c>
      <c r="I661" s="8">
        <f>VLOOKUP($C661,'1851'!$C:$J,7,FALSE)</f>
        <v>207</v>
      </c>
      <c r="J661" s="8">
        <f>VLOOKUP($C661,'1851'!$C:$J,8,FALSE)</f>
        <v>209</v>
      </c>
      <c r="K661" s="8" t="s">
        <v>11</v>
      </c>
      <c r="L661" s="8" t="s">
        <v>29</v>
      </c>
    </row>
    <row r="662" ht="14.25" customHeight="1">
      <c r="A662" s="8" t="s">
        <v>3072</v>
      </c>
      <c r="B662" s="8" t="s">
        <v>814</v>
      </c>
      <c r="C662" s="8" t="s">
        <v>1761</v>
      </c>
      <c r="D662" s="8" t="str">
        <f t="array" ref="D662">XLOOKUP(C662,'1851'!C:C,'1851'!D:D)</f>
        <v>LA CATRINA</v>
      </c>
      <c r="E662" s="8" t="str">
        <f>VLOOKUP($C662,'1851'!$C:$J,3,FALSE)</f>
        <v>Grises</v>
      </c>
      <c r="H662" s="8">
        <f>VLOOKUP($C662,'1851'!$C:$J,6,FALSE)</f>
        <v>163</v>
      </c>
      <c r="I662" s="8">
        <f>VLOOKUP($C662,'1851'!$C:$J,7,FALSE)</f>
        <v>174</v>
      </c>
      <c r="J662" s="8">
        <f>VLOOKUP($C662,'1851'!$C:$J,8,FALSE)</f>
        <v>178</v>
      </c>
      <c r="K662" s="8" t="s">
        <v>11</v>
      </c>
      <c r="L662" s="8" t="s">
        <v>29</v>
      </c>
    </row>
    <row r="663" ht="14.25" customHeight="1">
      <c r="A663" s="8" t="s">
        <v>3072</v>
      </c>
      <c r="B663" s="8" t="s">
        <v>817</v>
      </c>
      <c r="C663" s="8" t="s">
        <v>1763</v>
      </c>
      <c r="D663" s="8" t="str">
        <f t="array" ref="D663">XLOOKUP(C663,'1851'!C:C,'1851'!D:D)</f>
        <v>PIEDRA VOLCÁNICA</v>
      </c>
      <c r="E663" s="8" t="str">
        <f>VLOOKUP($C663,'1851'!$C:$J,3,FALSE)</f>
        <v>Grises</v>
      </c>
      <c r="H663" s="8">
        <f>VLOOKUP($C663,'1851'!$C:$J,6,FALSE)</f>
        <v>128</v>
      </c>
      <c r="I663" s="8">
        <f>VLOOKUP($C663,'1851'!$C:$J,7,FALSE)</f>
        <v>141</v>
      </c>
      <c r="J663" s="8">
        <f>VLOOKUP($C663,'1851'!$C:$J,8,FALSE)</f>
        <v>146</v>
      </c>
      <c r="K663" s="8" t="s">
        <v>11</v>
      </c>
      <c r="L663" s="8" t="s">
        <v>29</v>
      </c>
    </row>
    <row r="664" ht="14.25" customHeight="1">
      <c r="A664" s="8" t="s">
        <v>3072</v>
      </c>
      <c r="B664" s="8" t="s">
        <v>817</v>
      </c>
      <c r="C664" s="8" t="s">
        <v>1765</v>
      </c>
      <c r="D664" s="8" t="str">
        <f t="array" ref="D664">XLOOKUP(C664,'1851'!C:C,'1851'!D:D)</f>
        <v>GRIS OXFORD</v>
      </c>
      <c r="E664" s="8" t="str">
        <f>VLOOKUP($C664,'1851'!$C:$J,3,FALSE)</f>
        <v>Grises</v>
      </c>
      <c r="H664" s="8">
        <f>VLOOKUP($C664,'1851'!$C:$J,6,FALSE)</f>
        <v>111</v>
      </c>
      <c r="I664" s="8">
        <f>VLOOKUP($C664,'1851'!$C:$J,7,FALSE)</f>
        <v>123</v>
      </c>
      <c r="J664" s="8">
        <f>VLOOKUP($C664,'1851'!$C:$J,8,FALSE)</f>
        <v>128</v>
      </c>
      <c r="K664" s="8" t="s">
        <v>11</v>
      </c>
      <c r="L664" s="8" t="s">
        <v>29</v>
      </c>
    </row>
    <row r="665" ht="14.25" customHeight="1">
      <c r="A665" s="8" t="s">
        <v>3072</v>
      </c>
      <c r="B665" s="8" t="s">
        <v>168</v>
      </c>
      <c r="C665" s="8" t="s">
        <v>726</v>
      </c>
      <c r="D665" s="8" t="str">
        <f t="array" ref="D665">XLOOKUP(C665,'1851'!C:C,'1851'!D:D)</f>
        <v>BLANCO CAPRICHOSO</v>
      </c>
      <c r="E665" s="8" t="str">
        <f>VLOOKUP($C665,'1851'!$C:$J,3,FALSE)</f>
        <v>Grises</v>
      </c>
      <c r="F665" s="8" t="str">
        <f>VLOOKUP($C665,'1851'!$C:$J,4,FALSE)</f>
        <v>Pasteles</v>
      </c>
      <c r="H665" s="8">
        <f>VLOOKUP($C665,'1851'!$C:$J,6,FALSE)</f>
        <v>223</v>
      </c>
      <c r="I665" s="8">
        <f>VLOOKUP($C665,'1851'!$C:$J,7,FALSE)</f>
        <v>230</v>
      </c>
      <c r="J665" s="8">
        <f>VLOOKUP($C665,'1851'!$C:$J,8,FALSE)</f>
        <v>227</v>
      </c>
      <c r="K665" s="8" t="s">
        <v>11</v>
      </c>
      <c r="L665" s="8" t="s">
        <v>29</v>
      </c>
    </row>
    <row r="666" ht="14.25" customHeight="1">
      <c r="A666" s="8" t="s">
        <v>3072</v>
      </c>
      <c r="B666" s="8" t="s">
        <v>168</v>
      </c>
      <c r="C666" s="8" t="s">
        <v>728</v>
      </c>
      <c r="D666" s="8" t="str">
        <f t="array" ref="D666">XLOOKUP(C666,'1851'!C:C,'1851'!D:D)</f>
        <v>POLVO</v>
      </c>
      <c r="E666" s="8" t="str">
        <f>VLOOKUP($C666,'1851'!$C:$J,3,FALSE)</f>
        <v>Grises</v>
      </c>
      <c r="F666" s="8" t="str">
        <f>VLOOKUP($C666,'1851'!$C:$J,4,FALSE)</f>
        <v>Pasteles</v>
      </c>
      <c r="H666" s="8">
        <f>VLOOKUP($C666,'1851'!$C:$J,6,FALSE)</f>
        <v>186</v>
      </c>
      <c r="I666" s="8">
        <f>VLOOKUP($C666,'1851'!$C:$J,7,FALSE)</f>
        <v>196</v>
      </c>
      <c r="J666" s="8">
        <f>VLOOKUP($C666,'1851'!$C:$J,8,FALSE)</f>
        <v>197</v>
      </c>
      <c r="K666" s="8" t="s">
        <v>11</v>
      </c>
      <c r="L666" s="8" t="s">
        <v>29</v>
      </c>
    </row>
    <row r="667" ht="14.25" customHeight="1">
      <c r="A667" s="8" t="s">
        <v>3072</v>
      </c>
      <c r="B667" s="8" t="s">
        <v>814</v>
      </c>
      <c r="C667" s="8" t="s">
        <v>1769</v>
      </c>
      <c r="D667" s="8" t="str">
        <f t="array" ref="D667">XLOOKUP(C667,'1851'!C:C,'1851'!D:D)</f>
        <v>Farolito</v>
      </c>
      <c r="E667" s="8" t="str">
        <f>VLOOKUP($C667,'1851'!$C:$J,3,FALSE)</f>
        <v>Grises</v>
      </c>
      <c r="F667" s="8" t="str">
        <f>VLOOKUP($C667,'1851'!$C:$J,4,FALSE)</f>
        <v/>
      </c>
      <c r="H667" s="8">
        <f>VLOOKUP($C667,'1851'!$C:$J,6,FALSE)</f>
        <v>151</v>
      </c>
      <c r="I667" s="8">
        <f>VLOOKUP($C667,'1851'!$C:$J,7,FALSE)</f>
        <v>163</v>
      </c>
      <c r="J667" s="8">
        <f>VLOOKUP($C667,'1851'!$C:$J,8,FALSE)</f>
        <v>164</v>
      </c>
      <c r="K667" s="8" t="s">
        <v>11</v>
      </c>
      <c r="L667" s="8" t="s">
        <v>29</v>
      </c>
    </row>
    <row r="668" ht="14.25" customHeight="1">
      <c r="A668" s="8" t="s">
        <v>3072</v>
      </c>
      <c r="B668" s="8" t="s">
        <v>817</v>
      </c>
      <c r="C668" s="8" t="s">
        <v>1771</v>
      </c>
      <c r="D668" s="8" t="str">
        <f t="array" ref="D668">XLOOKUP(C668,'1851'!C:C,'1851'!D:D)</f>
        <v>JAGUARUNDI</v>
      </c>
      <c r="E668" s="8" t="str">
        <f>VLOOKUP($C668,'1851'!$C:$J,3,FALSE)</f>
        <v>Grises</v>
      </c>
      <c r="F668" s="8" t="str">
        <f>VLOOKUP($C668,'1851'!$C:$J,4,FALSE)</f>
        <v/>
      </c>
      <c r="H668" s="8">
        <f>VLOOKUP($C668,'1851'!$C:$J,6,FALSE)</f>
        <v>129</v>
      </c>
      <c r="I668" s="8">
        <f>VLOOKUP($C668,'1851'!$C:$J,7,FALSE)</f>
        <v>141</v>
      </c>
      <c r="J668" s="8">
        <f>VLOOKUP($C668,'1851'!$C:$J,8,FALSE)</f>
        <v>142</v>
      </c>
      <c r="K668" s="8" t="s">
        <v>11</v>
      </c>
      <c r="L668" s="8" t="s">
        <v>29</v>
      </c>
    </row>
    <row r="669" ht="14.25" customHeight="1">
      <c r="A669" s="8" t="s">
        <v>3072</v>
      </c>
      <c r="B669" s="8" t="s">
        <v>817</v>
      </c>
      <c r="C669" s="8" t="s">
        <v>1773</v>
      </c>
      <c r="D669" s="8" t="str">
        <f t="array" ref="D669">XLOOKUP(C669,'1851'!C:C,'1851'!D:D)</f>
        <v>CASTILLO DE PIEDRA</v>
      </c>
      <c r="E669" s="8" t="str">
        <f>VLOOKUP($C669,'1851'!$C:$J,3,FALSE)</f>
        <v>Grises</v>
      </c>
      <c r="F669" s="8" t="str">
        <f>VLOOKUP($C669,'1851'!$C:$J,4,FALSE)</f>
        <v/>
      </c>
      <c r="H669" s="8">
        <f>VLOOKUP($C669,'1851'!$C:$J,6,FALSE)</f>
        <v>102</v>
      </c>
      <c r="I669" s="8">
        <f>VLOOKUP($C669,'1851'!$C:$J,7,FALSE)</f>
        <v>113</v>
      </c>
      <c r="J669" s="8">
        <f>VLOOKUP($C669,'1851'!$C:$J,8,FALSE)</f>
        <v>115</v>
      </c>
      <c r="K669" s="8" t="s">
        <v>11</v>
      </c>
      <c r="L669" s="8" t="s">
        <v>29</v>
      </c>
    </row>
    <row r="670" ht="14.25" customHeight="1">
      <c r="A670" s="8" t="s">
        <v>3072</v>
      </c>
      <c r="B670" s="8" t="s">
        <v>168</v>
      </c>
      <c r="C670" s="8" t="s">
        <v>730</v>
      </c>
      <c r="D670" s="8" t="str">
        <f t="array" ref="D670">XLOOKUP(C670,'1851'!C:C,'1851'!D:D)</f>
        <v>ESTRELLA BRILLANTE</v>
      </c>
      <c r="E670" s="8" t="str">
        <f>VLOOKUP($C670,'1851'!$C:$J,3,FALSE)</f>
        <v>Grises</v>
      </c>
      <c r="F670" s="8" t="str">
        <f>VLOOKUP($C670,'1851'!$C:$J,4,FALSE)</f>
        <v>Pasteles</v>
      </c>
      <c r="H670" s="8">
        <f>VLOOKUP($C670,'1851'!$C:$J,6,FALSE)</f>
        <v>216</v>
      </c>
      <c r="I670" s="8">
        <f>VLOOKUP($C670,'1851'!$C:$J,7,FALSE)</f>
        <v>214</v>
      </c>
      <c r="J670" s="8">
        <f>VLOOKUP($C670,'1851'!$C:$J,8,FALSE)</f>
        <v>209</v>
      </c>
      <c r="K670" s="8" t="s">
        <v>11</v>
      </c>
      <c r="L670" s="8" t="s">
        <v>29</v>
      </c>
    </row>
    <row r="671" ht="14.25" customHeight="1">
      <c r="A671" s="8" t="s">
        <v>3072</v>
      </c>
      <c r="B671" s="8" t="s">
        <v>168</v>
      </c>
      <c r="C671" s="8" t="s">
        <v>732</v>
      </c>
      <c r="D671" s="8" t="str">
        <f t="array" ref="D671">XLOOKUP(C671,'1851'!C:C,'1851'!D:D)</f>
        <v>CÉLEBRE</v>
      </c>
      <c r="E671" s="8" t="str">
        <f>VLOOKUP($C671,'1851'!$C:$J,3,FALSE)</f>
        <v>Grises</v>
      </c>
      <c r="F671" s="8" t="str">
        <f>VLOOKUP($C671,'1851'!$C:$J,4,FALSE)</f>
        <v>Pasteles</v>
      </c>
      <c r="H671" s="8">
        <f>VLOOKUP($C671,'1851'!$C:$J,6,FALSE)</f>
        <v>203</v>
      </c>
      <c r="I671" s="8">
        <f>VLOOKUP($C671,'1851'!$C:$J,7,FALSE)</f>
        <v>203</v>
      </c>
      <c r="J671" s="8">
        <f>VLOOKUP($C671,'1851'!$C:$J,8,FALSE)</f>
        <v>198</v>
      </c>
      <c r="K671" s="8" t="s">
        <v>11</v>
      </c>
      <c r="L671" s="8" t="s">
        <v>29</v>
      </c>
    </row>
    <row r="672" ht="14.25" customHeight="1">
      <c r="A672" s="8" t="s">
        <v>3072</v>
      </c>
      <c r="B672" s="8" t="s">
        <v>814</v>
      </c>
      <c r="C672" s="8" t="s">
        <v>1777</v>
      </c>
      <c r="D672" s="8" t="str">
        <f t="array" ref="D672">XLOOKUP(C672,'1851'!C:C,'1851'!D:D)</f>
        <v>COMAL</v>
      </c>
      <c r="E672" s="8" t="str">
        <f>VLOOKUP($C672,'1851'!$C:$J,3,FALSE)</f>
        <v>Grises</v>
      </c>
      <c r="H672" s="8">
        <f>VLOOKUP($C672,'1851'!$C:$J,6,FALSE)</f>
        <v>176</v>
      </c>
      <c r="I672" s="8">
        <f>VLOOKUP($C672,'1851'!$C:$J,7,FALSE)</f>
        <v>178</v>
      </c>
      <c r="J672" s="8">
        <f>VLOOKUP($C672,'1851'!$C:$J,8,FALSE)</f>
        <v>173</v>
      </c>
      <c r="K672" s="8" t="s">
        <v>11</v>
      </c>
      <c r="L672" s="8" t="s">
        <v>29</v>
      </c>
    </row>
    <row r="673" ht="14.25" customHeight="1">
      <c r="A673" s="8" t="s">
        <v>3072</v>
      </c>
      <c r="B673" s="8" t="s">
        <v>817</v>
      </c>
      <c r="C673" s="8" t="s">
        <v>1779</v>
      </c>
      <c r="D673" s="8" t="str">
        <f t="array" ref="D673">XLOOKUP(C673,'1851'!C:C,'1851'!D:D)</f>
        <v>EN LAS ROCAS</v>
      </c>
      <c r="E673" s="8" t="str">
        <f>VLOOKUP($C673,'1851'!$C:$J,3,FALSE)</f>
        <v>Grises</v>
      </c>
      <c r="H673" s="8">
        <f>VLOOKUP($C673,'1851'!$C:$J,6,FALSE)</f>
        <v>134</v>
      </c>
      <c r="I673" s="8">
        <f>VLOOKUP($C673,'1851'!$C:$J,7,FALSE)</f>
        <v>136</v>
      </c>
      <c r="J673" s="8">
        <f>VLOOKUP($C673,'1851'!$C:$J,8,FALSE)</f>
        <v>131</v>
      </c>
      <c r="K673" s="8" t="s">
        <v>11</v>
      </c>
      <c r="L673" s="8" t="s">
        <v>29</v>
      </c>
    </row>
    <row r="674" ht="14.25" customHeight="1">
      <c r="A674" s="8" t="s">
        <v>3072</v>
      </c>
      <c r="B674" s="8" t="s">
        <v>817</v>
      </c>
      <c r="C674" s="8" t="s">
        <v>1781</v>
      </c>
      <c r="D674" s="8" t="str">
        <f t="array" ref="D674">XLOOKUP(C674,'1851'!C:C,'1851'!D:D)</f>
        <v>GRIS HORNO</v>
      </c>
      <c r="E674" s="8" t="str">
        <f>VLOOKUP($C674,'1851'!$C:$J,3,FALSE)</f>
        <v>Grises</v>
      </c>
      <c r="H674" s="8">
        <f>VLOOKUP($C674,'1851'!$C:$J,6,FALSE)</f>
        <v>119</v>
      </c>
      <c r="I674" s="8">
        <f>VLOOKUP($C674,'1851'!$C:$J,7,FALSE)</f>
        <v>120</v>
      </c>
      <c r="J674" s="8">
        <f>VLOOKUP($C674,'1851'!$C:$J,8,FALSE)</f>
        <v>117</v>
      </c>
      <c r="K674" s="8" t="s">
        <v>11</v>
      </c>
      <c r="L674" s="8" t="s">
        <v>29</v>
      </c>
    </row>
    <row r="675" ht="14.25" customHeight="1">
      <c r="A675" s="8" t="s">
        <v>3072</v>
      </c>
      <c r="B675" s="8" t="s">
        <v>168</v>
      </c>
      <c r="C675" s="8" t="s">
        <v>734</v>
      </c>
      <c r="D675" s="8" t="str">
        <f t="array" ref="D675">XLOOKUP(C675,'1851'!C:C,'1851'!D:D)</f>
        <v>ESTRELLA DE LA MAÑANA</v>
      </c>
      <c r="E675" s="8" t="str">
        <f>VLOOKUP($C675,'1851'!$C:$J,3,FALSE)</f>
        <v>Grises</v>
      </c>
      <c r="F675" s="8" t="str">
        <f>VLOOKUP($C675,'1851'!$C:$J,4,FALSE)</f>
        <v>Pasteles</v>
      </c>
      <c r="H675" s="8">
        <f>VLOOKUP($C675,'1851'!$C:$J,6,FALSE)</f>
        <v>215</v>
      </c>
      <c r="I675" s="8">
        <f>VLOOKUP($C675,'1851'!$C:$J,7,FALSE)</f>
        <v>216</v>
      </c>
      <c r="J675" s="8">
        <f>VLOOKUP($C675,'1851'!$C:$J,8,FALSE)</f>
        <v>212</v>
      </c>
      <c r="K675" s="8" t="s">
        <v>11</v>
      </c>
      <c r="L675" s="8" t="s">
        <v>29</v>
      </c>
    </row>
    <row r="676" ht="14.25" customHeight="1">
      <c r="A676" s="8" t="s">
        <v>3072</v>
      </c>
      <c r="B676" s="8" t="s">
        <v>168</v>
      </c>
      <c r="C676" s="8" t="s">
        <v>736</v>
      </c>
      <c r="D676" s="8" t="str">
        <f t="array" ref="D676">XLOOKUP(C676,'1851'!C:C,'1851'!D:D)</f>
        <v>ARCILLA DE RÍO</v>
      </c>
      <c r="E676" s="8" t="str">
        <f>VLOOKUP($C676,'1851'!$C:$J,3,FALSE)</f>
        <v>Grises</v>
      </c>
      <c r="F676" s="8" t="str">
        <f>VLOOKUP($C676,'1851'!$C:$J,4,FALSE)</f>
        <v>Pasteles</v>
      </c>
      <c r="H676" s="8">
        <f>VLOOKUP($C676,'1851'!$C:$J,6,FALSE)</f>
        <v>200</v>
      </c>
      <c r="I676" s="8">
        <f>VLOOKUP($C676,'1851'!$C:$J,7,FALSE)</f>
        <v>203</v>
      </c>
      <c r="J676" s="8">
        <f>VLOOKUP($C676,'1851'!$C:$J,8,FALSE)</f>
        <v>201</v>
      </c>
      <c r="K676" s="8" t="s">
        <v>11</v>
      </c>
      <c r="L676" s="8" t="s">
        <v>29</v>
      </c>
    </row>
    <row r="677" ht="14.25" customHeight="1">
      <c r="A677" s="8" t="s">
        <v>3072</v>
      </c>
      <c r="B677" s="8" t="s">
        <v>814</v>
      </c>
      <c r="C677" s="8" t="s">
        <v>1785</v>
      </c>
      <c r="D677" s="8" t="str">
        <f t="array" ref="D677">XLOOKUP(C677,'1851'!C:C,'1851'!D:D)</f>
        <v>BARCO FANTASMA</v>
      </c>
      <c r="E677" s="8" t="str">
        <f>VLOOKUP($C677,'1851'!$C:$J,3,FALSE)</f>
        <v>Grises</v>
      </c>
      <c r="H677" s="8">
        <f>VLOOKUP($C677,'1851'!$C:$J,6,FALSE)</f>
        <v>174</v>
      </c>
      <c r="I677" s="8">
        <f>VLOOKUP($C677,'1851'!$C:$J,7,FALSE)</f>
        <v>178</v>
      </c>
      <c r="J677" s="8">
        <f>VLOOKUP($C677,'1851'!$C:$J,8,FALSE)</f>
        <v>175</v>
      </c>
      <c r="K677" s="8" t="s">
        <v>11</v>
      </c>
      <c r="L677" s="8" t="s">
        <v>29</v>
      </c>
    </row>
    <row r="678" ht="14.25" customHeight="1">
      <c r="A678" s="8" t="s">
        <v>3072</v>
      </c>
      <c r="B678" s="8" t="s">
        <v>814</v>
      </c>
      <c r="C678" s="8" t="s">
        <v>1787</v>
      </c>
      <c r="D678" s="8" t="str">
        <f t="array" ref="D678">XLOOKUP(C678,'1851'!C:C,'1851'!D:D)</f>
        <v>CONEJO PARDO</v>
      </c>
      <c r="E678" s="8" t="str">
        <f>VLOOKUP($C678,'1851'!$C:$J,3,FALSE)</f>
        <v>Grises</v>
      </c>
      <c r="H678" s="8">
        <f>VLOOKUP($C678,'1851'!$C:$J,6,FALSE)</f>
        <v>156</v>
      </c>
      <c r="I678" s="8">
        <f>VLOOKUP($C678,'1851'!$C:$J,7,FALSE)</f>
        <v>161</v>
      </c>
      <c r="J678" s="8">
        <f>VLOOKUP($C678,'1851'!$C:$J,8,FALSE)</f>
        <v>157</v>
      </c>
      <c r="K678" s="8" t="s">
        <v>11</v>
      </c>
      <c r="L678" s="8" t="s">
        <v>29</v>
      </c>
    </row>
    <row r="679" ht="14.25" customHeight="1">
      <c r="A679" s="8" t="s">
        <v>3072</v>
      </c>
      <c r="B679" s="8" t="s">
        <v>817</v>
      </c>
      <c r="C679" s="8" t="s">
        <v>1789</v>
      </c>
      <c r="D679" s="8" t="str">
        <f t="array" ref="D679">XLOOKUP(C679,'1851'!C:C,'1851'!D:D)</f>
        <v>MOLCAJETE</v>
      </c>
      <c r="E679" s="8" t="str">
        <f>VLOOKUP($C679,'1851'!$C:$J,3,FALSE)</f>
        <v>Grises</v>
      </c>
      <c r="H679" s="8">
        <f>VLOOKUP($C679,'1851'!$C:$J,6,FALSE)</f>
        <v>118</v>
      </c>
      <c r="I679" s="8">
        <f>VLOOKUP($C679,'1851'!$C:$J,7,FALSE)</f>
        <v>123</v>
      </c>
      <c r="J679" s="8">
        <f>VLOOKUP($C679,'1851'!$C:$J,8,FALSE)</f>
        <v>125</v>
      </c>
      <c r="K679" s="8" t="s">
        <v>11</v>
      </c>
      <c r="L679" s="8" t="s">
        <v>29</v>
      </c>
    </row>
    <row r="680" ht="14.25" customHeight="1">
      <c r="A680" s="8" t="s">
        <v>3072</v>
      </c>
      <c r="B680" s="8" t="s">
        <v>168</v>
      </c>
      <c r="C680" s="8" t="s">
        <v>738</v>
      </c>
      <c r="D680" s="8" t="str">
        <f t="array" ref="D680">XLOOKUP(C680,'1851'!C:C,'1851'!D:D)</f>
        <v>CHISTE BLANCO</v>
      </c>
      <c r="E680" s="8" t="str">
        <f>VLOOKUP($C680,'1851'!$C:$J,3,FALSE)</f>
        <v>Grises</v>
      </c>
      <c r="F680" s="8" t="str">
        <f>VLOOKUP($C680,'1851'!$C:$J,4,FALSE)</f>
        <v>Pasteles</v>
      </c>
      <c r="H680" s="8">
        <f>VLOOKUP($C680,'1851'!$C:$J,6,FALSE)</f>
        <v>230</v>
      </c>
      <c r="I680" s="8">
        <f>VLOOKUP($C680,'1851'!$C:$J,7,FALSE)</f>
        <v>229</v>
      </c>
      <c r="J680" s="8">
        <f>VLOOKUP($C680,'1851'!$C:$J,8,FALSE)</f>
        <v>227</v>
      </c>
      <c r="K680" s="8" t="s">
        <v>11</v>
      </c>
      <c r="L680" s="8" t="s">
        <v>29</v>
      </c>
    </row>
    <row r="681" ht="14.25" customHeight="1">
      <c r="A681" s="8" t="s">
        <v>3072</v>
      </c>
      <c r="B681" s="8" t="s">
        <v>168</v>
      </c>
      <c r="C681" s="8" t="s">
        <v>740</v>
      </c>
      <c r="D681" s="8" t="str">
        <f t="array" ref="D681">XLOOKUP(C681,'1851'!C:C,'1851'!D:D)</f>
        <v>PIMIENTA BLANCA</v>
      </c>
      <c r="E681" s="8" t="str">
        <f>VLOOKUP($C681,'1851'!$C:$J,3,FALSE)</f>
        <v>Grises</v>
      </c>
      <c r="F681" s="8" t="str">
        <f>VLOOKUP($C681,'1851'!$C:$J,4,FALSE)</f>
        <v>Pasteles</v>
      </c>
      <c r="H681" s="8">
        <f>VLOOKUP($C681,'1851'!$C:$J,6,FALSE)</f>
        <v>211</v>
      </c>
      <c r="I681" s="8">
        <f>VLOOKUP($C681,'1851'!$C:$J,7,FALSE)</f>
        <v>213</v>
      </c>
      <c r="J681" s="8">
        <f>VLOOKUP($C681,'1851'!$C:$J,8,FALSE)</f>
        <v>213</v>
      </c>
      <c r="K681" s="8" t="s">
        <v>11</v>
      </c>
      <c r="L681" s="8" t="s">
        <v>29</v>
      </c>
    </row>
    <row r="682" ht="14.25" customHeight="1">
      <c r="A682" s="8" t="s">
        <v>3072</v>
      </c>
      <c r="B682" s="8" t="s">
        <v>168</v>
      </c>
      <c r="C682" s="8" t="s">
        <v>742</v>
      </c>
      <c r="D682" s="8" t="str">
        <f t="array" ref="D682">XLOOKUP(C682,'1851'!C:C,'1851'!D:D)</f>
        <v>CLAVE DE SOL</v>
      </c>
      <c r="E682" s="8" t="str">
        <f>VLOOKUP($C682,'1851'!$C:$J,3,FALSE)</f>
        <v>Grises</v>
      </c>
      <c r="H682" s="8">
        <f>VLOOKUP($C682,'1851'!$C:$J,6,FALSE)</f>
        <v>194</v>
      </c>
      <c r="I682" s="8">
        <f>VLOOKUP($C682,'1851'!$C:$J,7,FALSE)</f>
        <v>198</v>
      </c>
      <c r="J682" s="8">
        <f>VLOOKUP($C682,'1851'!$C:$J,8,FALSE)</f>
        <v>200</v>
      </c>
      <c r="K682" s="8" t="s">
        <v>11</v>
      </c>
      <c r="L682" s="8" t="s">
        <v>29</v>
      </c>
    </row>
    <row r="683" ht="14.25" customHeight="1">
      <c r="A683" s="8" t="s">
        <v>3072</v>
      </c>
      <c r="B683" s="8" t="s">
        <v>814</v>
      </c>
      <c r="C683" s="8" t="s">
        <v>1793</v>
      </c>
      <c r="D683" s="8" t="str">
        <f t="array" ref="D683">XLOOKUP(C683,'1851'!C:C,'1851'!D:D)</f>
        <v>REMOLINO</v>
      </c>
      <c r="E683" s="8" t="str">
        <f>VLOOKUP($C683,'1851'!$C:$J,3,FALSE)</f>
        <v>Grises</v>
      </c>
      <c r="H683" s="8">
        <f>VLOOKUP($C683,'1851'!$C:$J,6,FALSE)</f>
        <v>163</v>
      </c>
      <c r="I683" s="8">
        <f>VLOOKUP($C683,'1851'!$C:$J,7,FALSE)</f>
        <v>169</v>
      </c>
      <c r="J683" s="8">
        <f>VLOOKUP($C683,'1851'!$C:$J,8,FALSE)</f>
        <v>174</v>
      </c>
      <c r="K683" s="8" t="s">
        <v>11</v>
      </c>
      <c r="L683" s="8" t="s">
        <v>29</v>
      </c>
    </row>
    <row r="684" ht="14.25" customHeight="1">
      <c r="A684" s="8" t="s">
        <v>3072</v>
      </c>
      <c r="B684" s="8" t="s">
        <v>817</v>
      </c>
      <c r="C684" s="8" t="s">
        <v>1795</v>
      </c>
      <c r="D684" s="8" t="str">
        <f t="array" ref="D684">XLOOKUP(C684,'1851'!C:C,'1851'!D:D)</f>
        <v>MINA DE CARBÓN</v>
      </c>
      <c r="E684" s="8" t="str">
        <f>VLOOKUP($C684,'1851'!$C:$J,3,FALSE)</f>
        <v>Grises</v>
      </c>
      <c r="H684" s="8">
        <f>VLOOKUP($C684,'1851'!$C:$J,6,FALSE)</f>
        <v>98</v>
      </c>
      <c r="I684" s="8">
        <f>VLOOKUP($C684,'1851'!$C:$J,7,FALSE)</f>
        <v>104</v>
      </c>
      <c r="J684" s="8">
        <f>VLOOKUP($C684,'1851'!$C:$J,8,FALSE)</f>
        <v>110</v>
      </c>
      <c r="K684" s="8" t="s">
        <v>11</v>
      </c>
      <c r="L684" s="8" t="s">
        <v>29</v>
      </c>
    </row>
    <row r="685" ht="14.25" customHeight="1">
      <c r="A685" s="8" t="s">
        <v>3072</v>
      </c>
      <c r="B685" s="8" t="s">
        <v>168</v>
      </c>
      <c r="C685" s="8" t="s">
        <v>744</v>
      </c>
      <c r="D685" s="8" t="str">
        <f t="array" ref="D685">XLOOKUP(C685,'1851'!C:C,'1851'!D:D)</f>
        <v>VELO DE NOVIA</v>
      </c>
      <c r="E685" s="8" t="str">
        <f>VLOOKUP($C685,'1851'!$C:$J,3,FALSE)</f>
        <v>Grises</v>
      </c>
      <c r="F685" s="8" t="str">
        <f>VLOOKUP($C685,'1851'!$C:$J,4,FALSE)</f>
        <v>Pasteles</v>
      </c>
      <c r="H685" s="8">
        <f>VLOOKUP($C685,'1851'!$C:$J,6,FALSE)</f>
        <v>224</v>
      </c>
      <c r="I685" s="8">
        <f>VLOOKUP($C685,'1851'!$C:$J,7,FALSE)</f>
        <v>232</v>
      </c>
      <c r="J685" s="8">
        <f>VLOOKUP($C685,'1851'!$C:$J,8,FALSE)</f>
        <v>230</v>
      </c>
      <c r="K685" s="8" t="s">
        <v>11</v>
      </c>
      <c r="L685" s="8" t="s">
        <v>29</v>
      </c>
    </row>
    <row r="686" ht="14.25" customHeight="1">
      <c r="A686" s="8" t="s">
        <v>3072</v>
      </c>
      <c r="B686" s="8" t="s">
        <v>168</v>
      </c>
      <c r="C686" s="8" t="s">
        <v>746</v>
      </c>
      <c r="D686" s="8" t="str">
        <f t="array" ref="D686">XLOOKUP(C686,'1851'!C:C,'1851'!D:D)</f>
        <v>RELUCIENTE</v>
      </c>
      <c r="E686" s="8" t="str">
        <f>VLOOKUP($C686,'1851'!$C:$J,3,FALSE)</f>
        <v>Grises</v>
      </c>
      <c r="F686" s="8" t="str">
        <f>VLOOKUP($C686,'1851'!$C:$J,4,FALSE)</f>
        <v>Pasteles</v>
      </c>
      <c r="H686" s="8">
        <f>VLOOKUP($C686,'1851'!$C:$J,6,FALSE)</f>
        <v>220</v>
      </c>
      <c r="I686" s="8">
        <f>VLOOKUP($C686,'1851'!$C:$J,7,FALSE)</f>
        <v>225</v>
      </c>
      <c r="J686" s="8">
        <f>VLOOKUP($C686,'1851'!$C:$J,8,FALSE)</f>
        <v>225</v>
      </c>
      <c r="K686" s="8" t="s">
        <v>11</v>
      </c>
      <c r="L686" s="8" t="s">
        <v>29</v>
      </c>
    </row>
    <row r="687" ht="14.25" customHeight="1">
      <c r="A687" s="8" t="s">
        <v>3072</v>
      </c>
      <c r="B687" s="8" t="s">
        <v>168</v>
      </c>
      <c r="C687" s="8" t="s">
        <v>748</v>
      </c>
      <c r="D687" s="8" t="str">
        <f t="array" ref="D687">XLOOKUP(C687,'1851'!C:C,'1851'!D:D)</f>
        <v>HILADO DE SEDA</v>
      </c>
      <c r="E687" s="8" t="str">
        <f>VLOOKUP($C687,'1851'!$C:$J,3,FALSE)</f>
        <v>Grises</v>
      </c>
      <c r="H687" s="8">
        <f>VLOOKUP($C687,'1851'!$C:$J,6,FALSE)</f>
        <v>196</v>
      </c>
      <c r="I687" s="8">
        <f>VLOOKUP($C687,'1851'!$C:$J,7,FALSE)</f>
        <v>204</v>
      </c>
      <c r="J687" s="8">
        <f>VLOOKUP($C687,'1851'!$C:$J,8,FALSE)</f>
        <v>207</v>
      </c>
      <c r="K687" s="8" t="s">
        <v>11</v>
      </c>
      <c r="L687" s="8" t="s">
        <v>29</v>
      </c>
    </row>
    <row r="688" ht="14.25" customHeight="1">
      <c r="A688" s="8" t="s">
        <v>3072</v>
      </c>
      <c r="B688" s="8" t="s">
        <v>814</v>
      </c>
      <c r="C688" s="8" t="s">
        <v>1799</v>
      </c>
      <c r="D688" s="8" t="str">
        <f t="array" ref="D688">XLOOKUP(C688,'1851'!C:C,'1851'!D:D)</f>
        <v>HUMO DE MADERA</v>
      </c>
      <c r="E688" s="8" t="str">
        <f>VLOOKUP($C688,'1851'!$C:$J,3,FALSE)</f>
        <v>Grises</v>
      </c>
      <c r="H688" s="8">
        <f>VLOOKUP($C688,'1851'!$C:$J,6,FALSE)</f>
        <v>170</v>
      </c>
      <c r="I688" s="8">
        <f>VLOOKUP($C688,'1851'!$C:$J,7,FALSE)</f>
        <v>178</v>
      </c>
      <c r="J688" s="8">
        <f>VLOOKUP($C688,'1851'!$C:$J,8,FALSE)</f>
        <v>183</v>
      </c>
      <c r="K688" s="8" t="s">
        <v>11</v>
      </c>
      <c r="L688" s="8" t="s">
        <v>29</v>
      </c>
    </row>
    <row r="689" ht="14.25" customHeight="1">
      <c r="A689" s="8" t="s">
        <v>3072</v>
      </c>
      <c r="B689" s="8" t="s">
        <v>817</v>
      </c>
      <c r="C689" s="8" t="s">
        <v>1801</v>
      </c>
      <c r="D689" s="8" t="str">
        <f t="array" ref="D689">XLOOKUP(C689,'1851'!C:C,'1851'!D:D)</f>
        <v>Ni tanto que queme al santo</v>
      </c>
      <c r="E689" s="8" t="str">
        <f>VLOOKUP($C689,'1851'!$C:$J,3,FALSE)</f>
        <v>Grises</v>
      </c>
      <c r="H689" s="8">
        <f>VLOOKUP($C689,'1851'!$C:$J,6,FALSE)</f>
        <v>109</v>
      </c>
      <c r="I689" s="8">
        <f>VLOOKUP($C689,'1851'!$C:$J,7,FALSE)</f>
        <v>117</v>
      </c>
      <c r="J689" s="8">
        <f>VLOOKUP($C689,'1851'!$C:$J,8,FALSE)</f>
        <v>125</v>
      </c>
      <c r="K689" s="8" t="s">
        <v>11</v>
      </c>
      <c r="L689" s="8" t="s">
        <v>29</v>
      </c>
    </row>
    <row r="690" ht="14.25" customHeight="1">
      <c r="A690" s="8" t="s">
        <v>3072</v>
      </c>
      <c r="B690" s="8" t="s">
        <v>168</v>
      </c>
      <c r="C690" s="8" t="s">
        <v>750</v>
      </c>
      <c r="D690" s="8" t="str">
        <f t="array" ref="D690">XLOOKUP(C690,'1851'!C:C,'1851'!D:D)</f>
        <v>PILLÍN</v>
      </c>
      <c r="E690" s="8" t="str">
        <f>VLOOKUP($C690,'1851'!$C:$J,3,FALSE)</f>
        <v>Grises</v>
      </c>
      <c r="F690" s="8" t="str">
        <f>VLOOKUP($C690,'1851'!$C:$J,4,FALSE)</f>
        <v>Azules</v>
      </c>
      <c r="G690" s="8" t="str">
        <f>VLOOKUP($C690,'1851'!$C:$J,5,FALSE)</f>
        <v>Pasteles</v>
      </c>
      <c r="H690" s="8">
        <f>VLOOKUP($C690,'1851'!$C:$J,6,FALSE)</f>
        <v>205</v>
      </c>
      <c r="I690" s="8">
        <f>VLOOKUP($C690,'1851'!$C:$J,7,FALSE)</f>
        <v>211</v>
      </c>
      <c r="J690" s="8">
        <f>VLOOKUP($C690,'1851'!$C:$J,8,FALSE)</f>
        <v>213</v>
      </c>
      <c r="K690" s="8" t="s">
        <v>11</v>
      </c>
      <c r="L690" s="8" t="s">
        <v>29</v>
      </c>
    </row>
    <row r="691" ht="14.25" customHeight="1">
      <c r="A691" s="8" t="s">
        <v>3072</v>
      </c>
      <c r="B691" s="8" t="s">
        <v>168</v>
      </c>
      <c r="C691" s="8" t="s">
        <v>752</v>
      </c>
      <c r="D691" s="8" t="str">
        <f t="array" ref="D691">XLOOKUP(C691,'1851'!C:C,'1851'!D:D)</f>
        <v>CASTILLO DE HIELO</v>
      </c>
      <c r="E691" s="8" t="str">
        <f>VLOOKUP($C691,'1851'!$C:$J,3,FALSE)</f>
        <v>Grises</v>
      </c>
      <c r="F691" s="8" t="str">
        <f>VLOOKUP($C691,'1851'!$C:$J,4,FALSE)</f>
        <v>Azules</v>
      </c>
      <c r="G691" s="8" t="str">
        <f>VLOOKUP($C691,'1851'!$C:$J,5,FALSE)</f>
        <v>Pasteles</v>
      </c>
      <c r="H691" s="8">
        <f>VLOOKUP($C691,'1851'!$C:$J,6,FALSE)</f>
        <v>189</v>
      </c>
      <c r="I691" s="8">
        <f>VLOOKUP($C691,'1851'!$C:$J,7,FALSE)</f>
        <v>198</v>
      </c>
      <c r="J691" s="8">
        <f>VLOOKUP($C691,'1851'!$C:$J,8,FALSE)</f>
        <v>204</v>
      </c>
      <c r="K691" s="8" t="s">
        <v>11</v>
      </c>
      <c r="L691" s="8" t="s">
        <v>29</v>
      </c>
    </row>
    <row r="692" ht="14.25" customHeight="1">
      <c r="A692" s="8" t="s">
        <v>3072</v>
      </c>
      <c r="B692" s="8" t="s">
        <v>814</v>
      </c>
      <c r="C692" s="8" t="s">
        <v>1805</v>
      </c>
      <c r="D692" s="8" t="str">
        <f t="array" ref="D692">XLOOKUP(C692,'1851'!C:C,'1851'!D:D)</f>
        <v>SEDOSO</v>
      </c>
      <c r="E692" s="8" t="str">
        <f>VLOOKUP($C692,'1851'!$C:$J,3,FALSE)</f>
        <v>Grises</v>
      </c>
      <c r="F692" s="8" t="str">
        <f>VLOOKUP($C692,'1851'!$C:$J,4,FALSE)</f>
        <v>Azules</v>
      </c>
      <c r="H692" s="8">
        <f>VLOOKUP($C692,'1851'!$C:$J,6,FALSE)</f>
        <v>152</v>
      </c>
      <c r="I692" s="8">
        <f>VLOOKUP($C692,'1851'!$C:$J,7,FALSE)</f>
        <v>165</v>
      </c>
      <c r="J692" s="8">
        <f>VLOOKUP($C692,'1851'!$C:$J,8,FALSE)</f>
        <v>173</v>
      </c>
      <c r="K692" s="8" t="s">
        <v>11</v>
      </c>
      <c r="L692" s="8" t="s">
        <v>29</v>
      </c>
    </row>
    <row r="693" ht="14.25" customHeight="1">
      <c r="A693" s="8" t="s">
        <v>3072</v>
      </c>
      <c r="B693" s="8" t="s">
        <v>817</v>
      </c>
      <c r="C693" s="8" t="s">
        <v>1807</v>
      </c>
      <c r="D693" s="8" t="str">
        <f t="array" ref="D693">XLOOKUP(C693,'1851'!C:C,'1851'!D:D)</f>
        <v>EUREKA</v>
      </c>
      <c r="E693" s="8" t="str">
        <f>VLOOKUP($C693,'1851'!$C:$J,3,FALSE)</f>
        <v>Grises</v>
      </c>
      <c r="F693" s="8" t="str">
        <f>VLOOKUP($C693,'1851'!$C:$J,4,FALSE)</f>
        <v>Azules</v>
      </c>
      <c r="H693" s="8">
        <f>VLOOKUP($C693,'1851'!$C:$J,6,FALSE)</f>
        <v>121</v>
      </c>
      <c r="I693" s="8">
        <f>VLOOKUP($C693,'1851'!$C:$J,7,FALSE)</f>
        <v>133</v>
      </c>
      <c r="J693" s="8">
        <f>VLOOKUP($C693,'1851'!$C:$J,8,FALSE)</f>
        <v>142</v>
      </c>
      <c r="K693" s="8" t="s">
        <v>11</v>
      </c>
      <c r="L693" s="8" t="s">
        <v>29</v>
      </c>
    </row>
    <row r="694" ht="14.25" customHeight="1">
      <c r="A694" s="8" t="s">
        <v>3072</v>
      </c>
      <c r="B694" s="8" t="s">
        <v>817</v>
      </c>
      <c r="C694" s="8" t="s">
        <v>1809</v>
      </c>
      <c r="D694" s="8" t="str">
        <f t="array" ref="D694">XLOOKUP(C694,'1851'!C:C,'1851'!D:D)</f>
        <v>Oscuro cómo la noche</v>
      </c>
      <c r="E694" s="8" t="str">
        <f>VLOOKUP($C694,'1851'!$C:$J,3,FALSE)</f>
        <v>Grises</v>
      </c>
      <c r="F694" s="8" t="str">
        <f>VLOOKUP($C694,'1851'!$C:$J,4,FALSE)</f>
        <v>Azules</v>
      </c>
      <c r="H694" s="8">
        <f>VLOOKUP($C694,'1851'!$C:$J,6,FALSE)</f>
        <v>96</v>
      </c>
      <c r="I694" s="8">
        <f>VLOOKUP($C694,'1851'!$C:$J,7,FALSE)</f>
        <v>107</v>
      </c>
      <c r="J694" s="8">
        <f>VLOOKUP($C694,'1851'!$C:$J,8,FALSE)</f>
        <v>116</v>
      </c>
      <c r="K694" s="8" t="s">
        <v>11</v>
      </c>
      <c r="L694" s="8" t="s">
        <v>29</v>
      </c>
    </row>
    <row r="695" ht="14.25" customHeight="1">
      <c r="A695" s="8" t="s">
        <v>3072</v>
      </c>
      <c r="B695" s="8" t="s">
        <v>168</v>
      </c>
      <c r="C695" s="8" t="s">
        <v>754</v>
      </c>
      <c r="D695" s="8" t="str">
        <f t="array" ref="D695">XLOOKUP(C695,'1851'!C:C,'1851'!D:D)</f>
        <v>EN LAS NUBES</v>
      </c>
      <c r="E695" s="8" t="str">
        <f>VLOOKUP($C695,'1851'!$C:$J,3,FALSE)</f>
        <v>Grises</v>
      </c>
      <c r="F695" s="8" t="str">
        <f>VLOOKUP($C695,'1851'!$C:$J,4,FALSE)</f>
        <v>Azules</v>
      </c>
      <c r="G695" s="8" t="str">
        <f>VLOOKUP($C695,'1851'!$C:$J,5,FALSE)</f>
        <v>Pasteles</v>
      </c>
      <c r="H695" s="8">
        <f>VLOOKUP($C695,'1851'!$C:$J,6,FALSE)</f>
        <v>201</v>
      </c>
      <c r="I695" s="8">
        <f>VLOOKUP($C695,'1851'!$C:$J,7,FALSE)</f>
        <v>213</v>
      </c>
      <c r="J695" s="8">
        <f>VLOOKUP($C695,'1851'!$C:$J,8,FALSE)</f>
        <v>217</v>
      </c>
      <c r="K695" s="8" t="s">
        <v>11</v>
      </c>
      <c r="L695" s="8" t="s">
        <v>29</v>
      </c>
    </row>
    <row r="696" ht="14.25" customHeight="1">
      <c r="A696" s="8" t="s">
        <v>3072</v>
      </c>
      <c r="B696" s="8" t="s">
        <v>168</v>
      </c>
      <c r="C696" s="8" t="s">
        <v>756</v>
      </c>
      <c r="D696" s="8" t="str">
        <f t="array" ref="D696">XLOOKUP(C696,'1851'!C:C,'1851'!D:D)</f>
        <v>RELAX</v>
      </c>
      <c r="E696" s="8" t="str">
        <f>VLOOKUP($C696,'1851'!$C:$J,3,FALSE)</f>
        <v>Grises</v>
      </c>
      <c r="F696" s="8" t="str">
        <f>VLOOKUP($C696,'1851'!$C:$J,4,FALSE)</f>
        <v>Azules</v>
      </c>
      <c r="G696" s="8" t="str">
        <f>VLOOKUP($C696,'1851'!$C:$J,5,FALSE)</f>
        <v>Pasteles</v>
      </c>
      <c r="H696" s="8">
        <f>VLOOKUP($C696,'1851'!$C:$J,6,FALSE)</f>
        <v>186</v>
      </c>
      <c r="I696" s="8">
        <f>VLOOKUP($C696,'1851'!$C:$J,7,FALSE)</f>
        <v>199</v>
      </c>
      <c r="J696" s="8">
        <f>VLOOKUP($C696,'1851'!$C:$J,8,FALSE)</f>
        <v>206</v>
      </c>
      <c r="K696" s="8" t="s">
        <v>11</v>
      </c>
      <c r="L696" s="8" t="s">
        <v>29</v>
      </c>
    </row>
    <row r="697" ht="14.25" customHeight="1">
      <c r="A697" s="8" t="s">
        <v>3072</v>
      </c>
      <c r="B697" s="8" t="s">
        <v>814</v>
      </c>
      <c r="C697" s="8" t="s">
        <v>1813</v>
      </c>
      <c r="D697" s="8" t="str">
        <f t="array" ref="D697">XLOOKUP(C697,'1851'!C:C,'1851'!D:D)</f>
        <v>Sábana de algodón</v>
      </c>
      <c r="E697" s="8" t="str">
        <f>VLOOKUP($C697,'1851'!$C:$J,3,FALSE)</f>
        <v>Grises</v>
      </c>
      <c r="F697" s="8" t="str">
        <f>VLOOKUP($C697,'1851'!$C:$J,4,FALSE)</f>
        <v>Azules</v>
      </c>
      <c r="H697" s="8">
        <f>VLOOKUP($C697,'1851'!$C:$J,6,FALSE)</f>
        <v>149</v>
      </c>
      <c r="I697" s="8">
        <f>VLOOKUP($C697,'1851'!$C:$J,7,FALSE)</f>
        <v>167</v>
      </c>
      <c r="J697" s="8">
        <f>VLOOKUP($C697,'1851'!$C:$J,8,FALSE)</f>
        <v>179</v>
      </c>
      <c r="K697" s="8" t="s">
        <v>11</v>
      </c>
      <c r="L697" s="8" t="s">
        <v>29</v>
      </c>
    </row>
    <row r="698" ht="14.25" customHeight="1">
      <c r="A698" s="8" t="s">
        <v>3072</v>
      </c>
      <c r="B698" s="8" t="s">
        <v>817</v>
      </c>
      <c r="C698" s="8" t="s">
        <v>1815</v>
      </c>
      <c r="D698" s="8" t="str">
        <f t="array" ref="D698">XLOOKUP(C698,'1851'!C:C,'1851'!D:D)</f>
        <v>SAGRADO</v>
      </c>
      <c r="E698" s="8" t="str">
        <f>VLOOKUP($C698,'1851'!$C:$J,3,FALSE)</f>
        <v>Grises</v>
      </c>
      <c r="F698" s="8" t="str">
        <f>VLOOKUP($C698,'1851'!$C:$J,4,FALSE)</f>
        <v>Azules</v>
      </c>
      <c r="H698" s="8">
        <f>VLOOKUP($C698,'1851'!$C:$J,6,FALSE)</f>
        <v>114</v>
      </c>
      <c r="I698" s="8">
        <f>VLOOKUP($C698,'1851'!$C:$J,7,FALSE)</f>
        <v>133</v>
      </c>
      <c r="J698" s="8">
        <f>VLOOKUP($C698,'1851'!$C:$J,8,FALSE)</f>
        <v>146</v>
      </c>
      <c r="K698" s="8" t="s">
        <v>11</v>
      </c>
      <c r="L698" s="8" t="s">
        <v>29</v>
      </c>
    </row>
    <row r="699" ht="14.25" customHeight="1">
      <c r="A699" s="8" t="s">
        <v>3072</v>
      </c>
      <c r="B699" s="8" t="s">
        <v>817</v>
      </c>
      <c r="C699" s="8" t="s">
        <v>1817</v>
      </c>
      <c r="D699" s="8" t="str">
        <f t="array" ref="D699">XLOOKUP(C699,'1851'!C:C,'1851'!D:D)</f>
        <v>SEÑORIAL</v>
      </c>
      <c r="E699" s="8" t="str">
        <f>VLOOKUP($C699,'1851'!$C:$J,3,FALSE)</f>
        <v>Grises</v>
      </c>
      <c r="F699" s="8" t="str">
        <f>VLOOKUP($C699,'1851'!$C:$J,4,FALSE)</f>
        <v>Azules</v>
      </c>
      <c r="H699" s="8">
        <f>VLOOKUP($C699,'1851'!$C:$J,6,FALSE)</f>
        <v>92</v>
      </c>
      <c r="I699" s="8">
        <f>VLOOKUP($C699,'1851'!$C:$J,7,FALSE)</f>
        <v>111</v>
      </c>
      <c r="J699" s="8">
        <f>VLOOKUP($C699,'1851'!$C:$J,8,FALSE)</f>
        <v>123</v>
      </c>
      <c r="K699" s="8" t="s">
        <v>11</v>
      </c>
      <c r="L699" s="8" t="s">
        <v>29</v>
      </c>
    </row>
    <row r="700" ht="14.25" customHeight="1">
      <c r="A700" s="8" t="s">
        <v>3072</v>
      </c>
      <c r="B700" s="8" t="s">
        <v>168</v>
      </c>
      <c r="C700" s="8" t="s">
        <v>758</v>
      </c>
      <c r="D700" s="8" t="str">
        <f t="array" ref="D700">XLOOKUP(C700,'1851'!C:C,'1851'!D:D)</f>
        <v>GLACIAR ÁRTICO</v>
      </c>
      <c r="E700" s="8" t="str">
        <f>VLOOKUP($C700,'1851'!$C:$J,3,FALSE)</f>
        <v>Grises</v>
      </c>
      <c r="F700" s="8" t="str">
        <f>VLOOKUP($C700,'1851'!$C:$J,4,FALSE)</f>
        <v>Azules</v>
      </c>
      <c r="G700" s="8" t="str">
        <f>VLOOKUP($C700,'1851'!$C:$J,5,FALSE)</f>
        <v>Pasteles</v>
      </c>
      <c r="H700" s="8">
        <f>VLOOKUP($C700,'1851'!$C:$J,6,FALSE)</f>
        <v>217</v>
      </c>
      <c r="I700" s="8">
        <f>VLOOKUP($C700,'1851'!$C:$J,7,FALSE)</f>
        <v>225</v>
      </c>
      <c r="J700" s="8">
        <f>VLOOKUP($C700,'1851'!$C:$J,8,FALSE)</f>
        <v>227</v>
      </c>
      <c r="K700" s="8" t="s">
        <v>11</v>
      </c>
      <c r="L700" s="8" t="s">
        <v>29</v>
      </c>
    </row>
    <row r="701" ht="14.25" customHeight="1">
      <c r="A701" s="8" t="s">
        <v>3072</v>
      </c>
      <c r="B701" s="8" t="s">
        <v>168</v>
      </c>
      <c r="C701" s="8" t="s">
        <v>760</v>
      </c>
      <c r="D701" s="8" t="str">
        <f t="array" ref="D701">XLOOKUP(C701,'1851'!C:C,'1851'!D:D)</f>
        <v>ÁNGEL DE MI GUARDA</v>
      </c>
      <c r="E701" s="8" t="str">
        <f>VLOOKUP($C701,'1851'!$C:$J,3,FALSE)</f>
        <v>Grises</v>
      </c>
      <c r="F701" s="8" t="str">
        <f>VLOOKUP($C701,'1851'!$C:$J,4,FALSE)</f>
        <v>Azules</v>
      </c>
      <c r="G701" s="8" t="str">
        <f>VLOOKUP($C701,'1851'!$C:$J,5,FALSE)</f>
        <v>Pasteles</v>
      </c>
      <c r="H701" s="8">
        <f>VLOOKUP($C701,'1851'!$C:$J,6,FALSE)</f>
        <v>196</v>
      </c>
      <c r="I701" s="8">
        <f>VLOOKUP($C701,'1851'!$C:$J,7,FALSE)</f>
        <v>208</v>
      </c>
      <c r="J701" s="8">
        <f>VLOOKUP($C701,'1851'!$C:$J,8,FALSE)</f>
        <v>213</v>
      </c>
      <c r="K701" s="8" t="s">
        <v>11</v>
      </c>
      <c r="L701" s="8" t="s">
        <v>29</v>
      </c>
    </row>
    <row r="702" ht="14.25" customHeight="1">
      <c r="A702" s="8" t="s">
        <v>3072</v>
      </c>
      <c r="B702" s="8" t="s">
        <v>814</v>
      </c>
      <c r="C702" s="8" t="s">
        <v>1821</v>
      </c>
      <c r="D702" s="8" t="str">
        <f t="array" ref="D702">XLOOKUP(C702,'1851'!C:C,'1851'!D:D)</f>
        <v>ÓPTIMO</v>
      </c>
      <c r="E702" s="8" t="str">
        <f>VLOOKUP($C702,'1851'!$C:$J,3,FALSE)</f>
        <v>Grises</v>
      </c>
      <c r="F702" s="8" t="str">
        <f>VLOOKUP($C702,'1851'!$C:$J,4,FALSE)</f>
        <v>Azules</v>
      </c>
      <c r="H702" s="8">
        <f>VLOOKUP($C702,'1851'!$C:$J,6,FALSE)</f>
        <v>164</v>
      </c>
      <c r="I702" s="8">
        <f>VLOOKUP($C702,'1851'!$C:$J,7,FALSE)</f>
        <v>181</v>
      </c>
      <c r="J702" s="8">
        <f>VLOOKUP($C702,'1851'!$C:$J,8,FALSE)</f>
        <v>191</v>
      </c>
      <c r="K702" s="8" t="s">
        <v>11</v>
      </c>
      <c r="L702" s="8" t="s">
        <v>29</v>
      </c>
    </row>
    <row r="703" ht="14.25" customHeight="1">
      <c r="A703" s="8" t="s">
        <v>3072</v>
      </c>
      <c r="B703" s="8" t="s">
        <v>814</v>
      </c>
      <c r="C703" s="8" t="s">
        <v>1823</v>
      </c>
      <c r="D703" s="8" t="str">
        <f t="array" ref="D703">XLOOKUP(C703,'1851'!C:C,'1851'!D:D)</f>
        <v>AÑOS VEINTE</v>
      </c>
      <c r="E703" s="8" t="str">
        <f>VLOOKUP($C703,'1851'!$C:$J,3,FALSE)</f>
        <v>Grises</v>
      </c>
      <c r="F703" s="8" t="str">
        <f>VLOOKUP($C703,'1851'!$C:$J,4,FALSE)</f>
        <v>Azules</v>
      </c>
      <c r="H703" s="8">
        <f>VLOOKUP($C703,'1851'!$C:$J,6,FALSE)</f>
        <v>126</v>
      </c>
      <c r="I703" s="8">
        <f>VLOOKUP($C703,'1851'!$C:$J,7,FALSE)</f>
        <v>147</v>
      </c>
      <c r="J703" s="8">
        <f>VLOOKUP($C703,'1851'!$C:$J,8,FALSE)</f>
        <v>160</v>
      </c>
      <c r="K703" s="8" t="s">
        <v>11</v>
      </c>
      <c r="L703" s="8" t="s">
        <v>29</v>
      </c>
    </row>
    <row r="704" ht="14.25" customHeight="1">
      <c r="A704" s="8" t="s">
        <v>3072</v>
      </c>
      <c r="B704" s="8" t="s">
        <v>817</v>
      </c>
      <c r="C704" s="8" t="s">
        <v>1825</v>
      </c>
      <c r="D704" s="8" t="str">
        <f t="array" ref="D704">XLOOKUP(C704,'1851'!C:C,'1851'!D:D)</f>
        <v>ELEGANCIA ETERNA</v>
      </c>
      <c r="E704" s="8" t="str">
        <f>VLOOKUP($C704,'1851'!$C:$J,3,FALSE)</f>
        <v>Grises</v>
      </c>
      <c r="F704" s="8" t="str">
        <f>VLOOKUP($C704,'1851'!$C:$J,4,FALSE)</f>
        <v>Azules</v>
      </c>
      <c r="H704" s="8">
        <f>VLOOKUP($C704,'1851'!$C:$J,6,FALSE)</f>
        <v>101</v>
      </c>
      <c r="I704" s="8">
        <f>VLOOKUP($C704,'1851'!$C:$J,7,FALSE)</f>
        <v>120</v>
      </c>
      <c r="J704" s="8">
        <f>VLOOKUP($C704,'1851'!$C:$J,8,FALSE)</f>
        <v>134</v>
      </c>
      <c r="K704" s="8" t="s">
        <v>11</v>
      </c>
      <c r="L704" s="8" t="s">
        <v>29</v>
      </c>
    </row>
    <row r="705" ht="14.25" customHeight="1">
      <c r="A705" s="8" t="s">
        <v>3072</v>
      </c>
      <c r="B705" s="8" t="s">
        <v>168</v>
      </c>
      <c r="C705" s="8" t="s">
        <v>762</v>
      </c>
      <c r="D705" s="8" t="str">
        <f t="array" ref="D705">XLOOKUP(C705,'1851'!C:C,'1851'!D:D)</f>
        <v>MALTE DE COCO</v>
      </c>
      <c r="E705" s="8" t="str">
        <f>VLOOKUP($C705,'1851'!$C:$J,3,FALSE)</f>
        <v>Azules</v>
      </c>
      <c r="F705" s="8" t="str">
        <f>VLOOKUP($C705,'1851'!$C:$J,4,FALSE)</f>
        <v>Pasteles</v>
      </c>
      <c r="H705" s="8">
        <f>VLOOKUP($C705,'1851'!$C:$J,6,FALSE)</f>
        <v>229</v>
      </c>
      <c r="I705" s="8">
        <f>VLOOKUP($C705,'1851'!$C:$J,7,FALSE)</f>
        <v>234</v>
      </c>
      <c r="J705" s="8">
        <f>VLOOKUP($C705,'1851'!$C:$J,8,FALSE)</f>
        <v>234</v>
      </c>
      <c r="K705" s="8" t="s">
        <v>11</v>
      </c>
      <c r="L705" s="8" t="s">
        <v>29</v>
      </c>
    </row>
    <row r="706" ht="14.25" customHeight="1">
      <c r="A706" s="8" t="s">
        <v>3072</v>
      </c>
      <c r="B706" s="8" t="s">
        <v>168</v>
      </c>
      <c r="C706" s="8" t="s">
        <v>764</v>
      </c>
      <c r="D706" s="8" t="str">
        <f t="array" ref="D706">XLOOKUP(C706,'1851'!C:C,'1851'!D:D)</f>
        <v>POLO SUR</v>
      </c>
      <c r="E706" s="8" t="str">
        <f>VLOOKUP($C706,'1851'!$C:$J,3,FALSE)</f>
        <v>Azules</v>
      </c>
      <c r="F706" s="8" t="str">
        <f>VLOOKUP($C706,'1851'!$C:$J,4,FALSE)</f>
        <v>Pasteles</v>
      </c>
      <c r="H706" s="8">
        <f>VLOOKUP($C706,'1851'!$C:$J,6,FALSE)</f>
        <v>185</v>
      </c>
      <c r="I706" s="8">
        <f>VLOOKUP($C706,'1851'!$C:$J,7,FALSE)</f>
        <v>203</v>
      </c>
      <c r="J706" s="8">
        <f>VLOOKUP($C706,'1851'!$C:$J,8,FALSE)</f>
        <v>214</v>
      </c>
      <c r="K706" s="8" t="s">
        <v>11</v>
      </c>
      <c r="L706" s="8" t="s">
        <v>29</v>
      </c>
    </row>
    <row r="707" ht="14.25" customHeight="1">
      <c r="A707" s="8" t="s">
        <v>3072</v>
      </c>
      <c r="B707" s="8" t="s">
        <v>814</v>
      </c>
      <c r="C707" s="8" t="s">
        <v>1829</v>
      </c>
      <c r="D707" s="8" t="str">
        <f t="array" ref="D707">XLOOKUP(C707,'1851'!C:C,'1851'!D:D)</f>
        <v>ESCALOFRÍO</v>
      </c>
      <c r="E707" s="8" t="str">
        <f>VLOOKUP($C707,'1851'!$C:$J,3,FALSE)</f>
        <v>Azules</v>
      </c>
      <c r="H707" s="8">
        <f>VLOOKUP($C707,'1851'!$C:$J,6,FALSE)</f>
        <v>145</v>
      </c>
      <c r="I707" s="8">
        <f>VLOOKUP($C707,'1851'!$C:$J,7,FALSE)</f>
        <v>170</v>
      </c>
      <c r="J707" s="8">
        <f>VLOOKUP($C707,'1851'!$C:$J,8,FALSE)</f>
        <v>186</v>
      </c>
      <c r="K707" s="8" t="s">
        <v>11</v>
      </c>
      <c r="L707" s="8" t="s">
        <v>29</v>
      </c>
    </row>
    <row r="708" ht="14.25" customHeight="1">
      <c r="A708" s="8" t="s">
        <v>3072</v>
      </c>
      <c r="B708" s="8" t="s">
        <v>817</v>
      </c>
      <c r="C708" s="8" t="s">
        <v>1831</v>
      </c>
      <c r="D708" s="8" t="str">
        <f t="array" ref="D708">XLOOKUP(C708,'1851'!C:C,'1851'!D:D)</f>
        <v>AL FINAL</v>
      </c>
      <c r="E708" s="8" t="str">
        <f>VLOOKUP($C708,'1851'!$C:$J,3,FALSE)</f>
        <v>Azules</v>
      </c>
      <c r="H708" s="8">
        <f>VLOOKUP($C708,'1851'!$C:$J,6,FALSE)</f>
        <v>114</v>
      </c>
      <c r="I708" s="8">
        <f>VLOOKUP($C708,'1851'!$C:$J,7,FALSE)</f>
        <v>140</v>
      </c>
      <c r="J708" s="8">
        <f>VLOOKUP($C708,'1851'!$C:$J,8,FALSE)</f>
        <v>158</v>
      </c>
      <c r="K708" s="8" t="s">
        <v>11</v>
      </c>
      <c r="L708" s="8" t="s">
        <v>29</v>
      </c>
    </row>
    <row r="709" ht="14.25" customHeight="1">
      <c r="A709" s="8" t="s">
        <v>3072</v>
      </c>
      <c r="B709" s="8" t="s">
        <v>817</v>
      </c>
      <c r="C709" s="8" t="s">
        <v>1833</v>
      </c>
      <c r="D709" s="8" t="str">
        <f t="array" ref="D709">XLOOKUP(C709,'1851'!C:C,'1851'!D:D)</f>
        <v>POE</v>
      </c>
      <c r="E709" s="8" t="str">
        <f>VLOOKUP($C709,'1851'!$C:$J,3,FALSE)</f>
        <v>Azules</v>
      </c>
      <c r="H709" s="8">
        <f>VLOOKUP($C709,'1851'!$C:$J,6,FALSE)</f>
        <v>85</v>
      </c>
      <c r="I709" s="8">
        <f>VLOOKUP($C709,'1851'!$C:$J,7,FALSE)</f>
        <v>114</v>
      </c>
      <c r="J709" s="8">
        <f>VLOOKUP($C709,'1851'!$C:$J,8,FALSE)</f>
        <v>133</v>
      </c>
      <c r="K709" s="8" t="s">
        <v>11</v>
      </c>
      <c r="L709" s="8" t="s">
        <v>29</v>
      </c>
    </row>
    <row r="710" ht="14.25" customHeight="1">
      <c r="A710" s="8" t="s">
        <v>3072</v>
      </c>
      <c r="B710" s="8" t="s">
        <v>168</v>
      </c>
      <c r="C710" s="8" t="s">
        <v>766</v>
      </c>
      <c r="D710" s="8" t="str">
        <f t="array" ref="D710">XLOOKUP(C710,'1851'!C:C,'1851'!D:D)</f>
        <v>GRATIFICANTE</v>
      </c>
      <c r="E710" s="8" t="str">
        <f>VLOOKUP($C710,'1851'!$C:$J,3,FALSE)</f>
        <v>Azules</v>
      </c>
      <c r="F710" s="8" t="str">
        <f>VLOOKUP($C710,'1851'!$C:$J,4,FALSE)</f>
        <v>Pasteles</v>
      </c>
      <c r="H710" s="8">
        <f>VLOOKUP($C710,'1851'!$C:$J,6,FALSE)</f>
        <v>201</v>
      </c>
      <c r="I710" s="8">
        <f>VLOOKUP($C710,'1851'!$C:$J,7,FALSE)</f>
        <v>218</v>
      </c>
      <c r="J710" s="8">
        <f>VLOOKUP($C710,'1851'!$C:$J,8,FALSE)</f>
        <v>225</v>
      </c>
      <c r="K710" s="8" t="s">
        <v>11</v>
      </c>
      <c r="L710" s="8" t="s">
        <v>29</v>
      </c>
    </row>
    <row r="711" ht="14.25" customHeight="1">
      <c r="A711" s="8" t="s">
        <v>3072</v>
      </c>
      <c r="B711" s="8" t="s">
        <v>168</v>
      </c>
      <c r="C711" s="8" t="s">
        <v>768</v>
      </c>
      <c r="D711" s="8" t="str">
        <f t="array" ref="D711">XLOOKUP(C711,'1851'!C:C,'1851'!D:D)</f>
        <v>CUMBRE HELADA</v>
      </c>
      <c r="E711" s="8" t="str">
        <f>VLOOKUP($C711,'1851'!$C:$J,3,FALSE)</f>
        <v>Azules</v>
      </c>
      <c r="F711" s="8" t="str">
        <f>VLOOKUP($C711,'1851'!$C:$J,4,FALSE)</f>
        <v>Pasteles</v>
      </c>
      <c r="H711" s="8">
        <f>VLOOKUP($C711,'1851'!$C:$J,6,FALSE)</f>
        <v>171</v>
      </c>
      <c r="I711" s="8">
        <f>VLOOKUP($C711,'1851'!$C:$J,7,FALSE)</f>
        <v>196</v>
      </c>
      <c r="J711" s="8">
        <f>VLOOKUP($C711,'1851'!$C:$J,8,FALSE)</f>
        <v>211</v>
      </c>
      <c r="K711" s="8" t="s">
        <v>11</v>
      </c>
      <c r="L711" s="8" t="s">
        <v>29</v>
      </c>
    </row>
    <row r="712" ht="14.25" customHeight="1">
      <c r="A712" s="8" t="s">
        <v>3072</v>
      </c>
      <c r="B712" s="8" t="s">
        <v>814</v>
      </c>
      <c r="C712" s="8" t="s">
        <v>1837</v>
      </c>
      <c r="D712" s="8" t="str">
        <f t="array" ref="D712">XLOOKUP(C712,'1851'!C:C,'1851'!D:D)</f>
        <v>CAMPANAS AL VUELO</v>
      </c>
      <c r="E712" s="8" t="str">
        <f>VLOOKUP($C712,'1851'!$C:$J,3,FALSE)</f>
        <v>Azules</v>
      </c>
      <c r="H712" s="8">
        <f>VLOOKUP($C712,'1851'!$C:$J,6,FALSE)</f>
        <v>140</v>
      </c>
      <c r="I712" s="8">
        <f>VLOOKUP($C712,'1851'!$C:$J,7,FALSE)</f>
        <v>171</v>
      </c>
      <c r="J712" s="8">
        <f>VLOOKUP($C712,'1851'!$C:$J,8,FALSE)</f>
        <v>190</v>
      </c>
      <c r="K712" s="8" t="s">
        <v>11</v>
      </c>
      <c r="L712" s="8" t="s">
        <v>29</v>
      </c>
    </row>
    <row r="713" ht="14.25" customHeight="1">
      <c r="A713" s="8" t="s">
        <v>3072</v>
      </c>
      <c r="B713" s="8" t="s">
        <v>817</v>
      </c>
      <c r="C713" s="8" t="s">
        <v>1839</v>
      </c>
      <c r="D713" s="8" t="str">
        <f t="array" ref="D713">XLOOKUP(C713,'1851'!C:C,'1851'!D:D)</f>
        <v>CARISMÁTICO</v>
      </c>
      <c r="E713" s="8" t="str">
        <f>VLOOKUP($C713,'1851'!$C:$J,3,FALSE)</f>
        <v>Azules</v>
      </c>
      <c r="H713" s="8">
        <f>VLOOKUP($C713,'1851'!$C:$J,6,FALSE)</f>
        <v>108</v>
      </c>
      <c r="I713" s="8">
        <f>VLOOKUP($C713,'1851'!$C:$J,7,FALSE)</f>
        <v>142</v>
      </c>
      <c r="J713" s="8">
        <f>VLOOKUP($C713,'1851'!$C:$J,8,FALSE)</f>
        <v>163</v>
      </c>
      <c r="K713" s="8" t="s">
        <v>11</v>
      </c>
      <c r="L713" s="8" t="s">
        <v>29</v>
      </c>
    </row>
    <row r="714" ht="14.25" customHeight="1">
      <c r="A714" s="8" t="s">
        <v>3072</v>
      </c>
      <c r="B714" s="8" t="s">
        <v>817</v>
      </c>
      <c r="C714" s="8" t="s">
        <v>1841</v>
      </c>
      <c r="D714" s="8" t="str">
        <f t="array" ref="D714">XLOOKUP(C714,'1851'!C:C,'1851'!D:D)</f>
        <v>SOLEMNE</v>
      </c>
      <c r="E714" s="8" t="str">
        <f>VLOOKUP($C714,'1851'!$C:$J,3,FALSE)</f>
        <v>Azules</v>
      </c>
      <c r="H714" s="8">
        <f>VLOOKUP($C714,'1851'!$C:$J,6,FALSE)</f>
        <v>87</v>
      </c>
      <c r="I714" s="8">
        <f>VLOOKUP($C714,'1851'!$C:$J,7,FALSE)</f>
        <v>121</v>
      </c>
      <c r="J714" s="8">
        <f>VLOOKUP($C714,'1851'!$C:$J,8,FALSE)</f>
        <v>142</v>
      </c>
      <c r="K714" s="8" t="s">
        <v>11</v>
      </c>
      <c r="L714" s="8" t="s">
        <v>29</v>
      </c>
    </row>
    <row r="715" ht="14.25" customHeight="1">
      <c r="A715" s="8" t="s">
        <v>3072</v>
      </c>
      <c r="B715" s="8" t="s">
        <v>168</v>
      </c>
      <c r="C715" s="8" t="s">
        <v>770</v>
      </c>
      <c r="D715" s="8" t="str">
        <f t="array" ref="D715">XLOOKUP(C715,'1851'!C:C,'1851'!D:D)</f>
        <v>AZUL ÉPICO</v>
      </c>
      <c r="E715" s="8" t="str">
        <f>VLOOKUP($C715,'1851'!$C:$J,3,FALSE)</f>
        <v>Azules</v>
      </c>
      <c r="F715" s="8" t="str">
        <f>VLOOKUP($C715,'1851'!$C:$J,4,FALSE)</f>
        <v>Pasteles</v>
      </c>
      <c r="H715" s="8">
        <f>VLOOKUP($C715,'1851'!$C:$J,6,FALSE)</f>
        <v>197</v>
      </c>
      <c r="I715" s="8">
        <f>VLOOKUP($C715,'1851'!$C:$J,7,FALSE)</f>
        <v>216</v>
      </c>
      <c r="J715" s="8">
        <f>VLOOKUP($C715,'1851'!$C:$J,8,FALSE)</f>
        <v>226</v>
      </c>
      <c r="K715" s="8" t="s">
        <v>11</v>
      </c>
      <c r="L715" s="8" t="s">
        <v>29</v>
      </c>
    </row>
    <row r="716" ht="14.25" customHeight="1">
      <c r="A716" s="8" t="s">
        <v>3072</v>
      </c>
      <c r="B716" s="8" t="s">
        <v>168</v>
      </c>
      <c r="C716" s="8" t="s">
        <v>772</v>
      </c>
      <c r="D716" s="8" t="str">
        <f t="array" ref="D716">XLOOKUP(C716,'1851'!C:C,'1851'!D:D)</f>
        <v>RÍO CONGELADO</v>
      </c>
      <c r="E716" s="8" t="str">
        <f>VLOOKUP($C716,'1851'!$C:$J,3,FALSE)</f>
        <v>Azules</v>
      </c>
      <c r="F716" s="8" t="str">
        <f>VLOOKUP($C716,'1851'!$C:$J,4,FALSE)</f>
        <v>Pasteles</v>
      </c>
      <c r="H716" s="8">
        <f>VLOOKUP($C716,'1851'!$C:$J,6,FALSE)</f>
        <v>180</v>
      </c>
      <c r="I716" s="8">
        <f>VLOOKUP($C716,'1851'!$C:$J,7,FALSE)</f>
        <v>204</v>
      </c>
      <c r="J716" s="8">
        <f>VLOOKUP($C716,'1851'!$C:$J,8,FALSE)</f>
        <v>218</v>
      </c>
      <c r="K716" s="8" t="s">
        <v>11</v>
      </c>
      <c r="L716" s="8" t="s">
        <v>29</v>
      </c>
    </row>
    <row r="717" ht="14.25" customHeight="1">
      <c r="A717" s="8" t="s">
        <v>3072</v>
      </c>
      <c r="B717" s="8" t="s">
        <v>814</v>
      </c>
      <c r="C717" s="8" t="s">
        <v>1845</v>
      </c>
      <c r="D717" s="8" t="str">
        <f t="array" ref="D717">XLOOKUP(C717,'1851'!C:C,'1851'!D:D)</f>
        <v>CORRIENTE DE AGUA</v>
      </c>
      <c r="E717" s="8" t="str">
        <f>VLOOKUP($C717,'1851'!$C:$J,3,FALSE)</f>
        <v>Azules</v>
      </c>
      <c r="H717" s="8">
        <f>VLOOKUP($C717,'1851'!$C:$J,6,FALSE)</f>
        <v>141</v>
      </c>
      <c r="I717" s="8">
        <f>VLOOKUP($C717,'1851'!$C:$J,7,FALSE)</f>
        <v>174</v>
      </c>
      <c r="J717" s="8">
        <f>VLOOKUP($C717,'1851'!$C:$J,8,FALSE)</f>
        <v>195</v>
      </c>
      <c r="K717" s="8" t="s">
        <v>11</v>
      </c>
      <c r="L717" s="8" t="s">
        <v>29</v>
      </c>
    </row>
    <row r="718" ht="14.25" customHeight="1">
      <c r="A718" s="8" t="s">
        <v>3072</v>
      </c>
      <c r="B718" s="8" t="s">
        <v>817</v>
      </c>
      <c r="C718" s="8" t="s">
        <v>1847</v>
      </c>
      <c r="D718" s="8" t="str">
        <f t="array" ref="D718">XLOOKUP(C718,'1851'!C:C,'1851'!D:D)</f>
        <v>CASCADA MÍSTICA</v>
      </c>
      <c r="E718" s="8" t="str">
        <f>VLOOKUP($C718,'1851'!$C:$J,3,FALSE)</f>
        <v>Azules</v>
      </c>
      <c r="H718" s="8">
        <f>VLOOKUP($C718,'1851'!$C:$J,6,FALSE)</f>
        <v>109</v>
      </c>
      <c r="I718" s="8">
        <f>VLOOKUP($C718,'1851'!$C:$J,7,FALSE)</f>
        <v>148</v>
      </c>
      <c r="J718" s="8">
        <f>VLOOKUP($C718,'1851'!$C:$J,8,FALSE)</f>
        <v>172</v>
      </c>
      <c r="K718" s="8" t="s">
        <v>11</v>
      </c>
      <c r="L718" s="8" t="s">
        <v>29</v>
      </c>
    </row>
    <row r="719" ht="14.25" customHeight="1">
      <c r="A719" s="8" t="s">
        <v>3072</v>
      </c>
      <c r="B719" s="8" t="s">
        <v>817</v>
      </c>
      <c r="C719" s="8" t="s">
        <v>1849</v>
      </c>
      <c r="D719" s="8" t="str">
        <f t="array" ref="D719">XLOOKUP(C719,'1851'!C:C,'1851'!D:D)</f>
        <v>MEZCLILLA</v>
      </c>
      <c r="E719" s="8" t="str">
        <f>VLOOKUP($C719,'1851'!$C:$J,3,FALSE)</f>
        <v>Azules</v>
      </c>
      <c r="H719" s="8">
        <f>VLOOKUP($C719,'1851'!$C:$J,6,FALSE)</f>
        <v>83</v>
      </c>
      <c r="I719" s="8">
        <f>VLOOKUP($C719,'1851'!$C:$J,7,FALSE)</f>
        <v>123</v>
      </c>
      <c r="J719" s="8">
        <f>VLOOKUP($C719,'1851'!$C:$J,8,FALSE)</f>
        <v>148</v>
      </c>
      <c r="K719" s="8" t="s">
        <v>11</v>
      </c>
      <c r="L719" s="8" t="s">
        <v>29</v>
      </c>
    </row>
    <row r="720" ht="14.25" customHeight="1">
      <c r="A720" s="8" t="s">
        <v>3072</v>
      </c>
      <c r="B720" s="8" t="s">
        <v>168</v>
      </c>
      <c r="C720" s="8" t="s">
        <v>774</v>
      </c>
      <c r="D720" s="8" t="str">
        <f t="array" ref="D720">XLOOKUP(C720,'1851'!C:C,'1851'!D:D)</f>
        <v>ALGODÓN HILADO</v>
      </c>
      <c r="E720" s="8" t="str">
        <f>VLOOKUP($C720,'1851'!$C:$J,3,FALSE)</f>
        <v>Azules</v>
      </c>
      <c r="F720" s="8" t="str">
        <f>VLOOKUP($C720,'1851'!$C:$J,4,FALSE)</f>
        <v>Pasteles</v>
      </c>
      <c r="H720" s="8">
        <f>VLOOKUP($C720,'1851'!$C:$J,6,FALSE)</f>
        <v>217</v>
      </c>
      <c r="I720" s="8">
        <f>VLOOKUP($C720,'1851'!$C:$J,7,FALSE)</f>
        <v>229</v>
      </c>
      <c r="J720" s="8">
        <f>VLOOKUP($C720,'1851'!$C:$J,8,FALSE)</f>
        <v>232</v>
      </c>
      <c r="K720" s="8" t="s">
        <v>11</v>
      </c>
      <c r="L720" s="8" t="s">
        <v>29</v>
      </c>
    </row>
    <row r="721" ht="14.25" customHeight="1">
      <c r="A721" s="8" t="s">
        <v>3072</v>
      </c>
      <c r="B721" s="8" t="s">
        <v>168</v>
      </c>
      <c r="C721" s="8" t="s">
        <v>776</v>
      </c>
      <c r="D721" s="8" t="str">
        <f t="array" ref="D721">XLOOKUP(C721,'1851'!C:C,'1851'!D:D)</f>
        <v>REFLEJO DEL LAGO</v>
      </c>
      <c r="E721" s="8" t="str">
        <f>VLOOKUP($C721,'1851'!$C:$J,3,FALSE)</f>
        <v>Azules</v>
      </c>
      <c r="F721" s="8" t="str">
        <f>VLOOKUP($C721,'1851'!$C:$J,4,FALSE)</f>
        <v>Pasteles</v>
      </c>
      <c r="H721" s="8">
        <f>VLOOKUP($C721,'1851'!$C:$J,6,FALSE)</f>
        <v>169</v>
      </c>
      <c r="I721" s="8">
        <f>VLOOKUP($C721,'1851'!$C:$J,7,FALSE)</f>
        <v>200</v>
      </c>
      <c r="J721" s="8">
        <f>VLOOKUP($C721,'1851'!$C:$J,8,FALSE)</f>
        <v>219</v>
      </c>
      <c r="K721" s="8" t="s">
        <v>11</v>
      </c>
      <c r="L721" s="8" t="s">
        <v>29</v>
      </c>
    </row>
    <row r="722" ht="14.25" customHeight="1">
      <c r="A722" s="8" t="s">
        <v>3072</v>
      </c>
      <c r="B722" s="8" t="s">
        <v>814</v>
      </c>
      <c r="C722" s="8" t="s">
        <v>1853</v>
      </c>
      <c r="D722" s="8" t="str">
        <f t="array" ref="D722">XLOOKUP(C722,'1851'!C:C,'1851'!D:D)</f>
        <v>CHAMBRAY</v>
      </c>
      <c r="E722" s="8" t="str">
        <f>VLOOKUP($C722,'1851'!$C:$J,3,FALSE)</f>
        <v>Azules</v>
      </c>
      <c r="H722" s="8">
        <f>VLOOKUP($C722,'1851'!$C:$J,6,FALSE)</f>
        <v>126</v>
      </c>
      <c r="I722" s="8">
        <f>VLOOKUP($C722,'1851'!$C:$J,7,FALSE)</f>
        <v>167</v>
      </c>
      <c r="J722" s="8">
        <f>VLOOKUP($C722,'1851'!$C:$J,8,FALSE)</f>
        <v>194</v>
      </c>
      <c r="K722" s="8" t="s">
        <v>11</v>
      </c>
      <c r="L722" s="8" t="s">
        <v>29</v>
      </c>
    </row>
    <row r="723" ht="14.25" customHeight="1">
      <c r="A723" s="8" t="s">
        <v>3072</v>
      </c>
      <c r="B723" s="8" t="s">
        <v>817</v>
      </c>
      <c r="C723" s="8" t="s">
        <v>1855</v>
      </c>
      <c r="D723" s="8" t="str">
        <f t="array" ref="D723">XLOOKUP(C723,'1851'!C:C,'1851'!D:D)</f>
        <v>ENCANTO MEDITERRÁNEO</v>
      </c>
      <c r="E723" s="8" t="str">
        <f>VLOOKUP($C723,'1851'!$C:$J,3,FALSE)</f>
        <v>Azules</v>
      </c>
      <c r="H723" s="8">
        <f>VLOOKUP($C723,'1851'!$C:$J,6,FALSE)</f>
        <v>107</v>
      </c>
      <c r="I723" s="8">
        <f>VLOOKUP($C723,'1851'!$C:$J,7,FALSE)</f>
        <v>151</v>
      </c>
      <c r="J723" s="8">
        <f>VLOOKUP($C723,'1851'!$C:$J,8,FALSE)</f>
        <v>178</v>
      </c>
      <c r="K723" s="8" t="s">
        <v>11</v>
      </c>
      <c r="L723" s="8" t="s">
        <v>29</v>
      </c>
    </row>
    <row r="724" ht="14.25" customHeight="1">
      <c r="A724" s="8" t="s">
        <v>3072</v>
      </c>
      <c r="B724" s="8" t="s">
        <v>817</v>
      </c>
      <c r="C724" s="8" t="s">
        <v>1857</v>
      </c>
      <c r="D724" s="8" t="str">
        <f t="array" ref="D724">XLOOKUP(C724,'1851'!C:C,'1851'!D:D)</f>
        <v>JOYA DEL OCÉANO</v>
      </c>
      <c r="E724" s="8" t="str">
        <f>VLOOKUP($C724,'1851'!$C:$J,3,FALSE)</f>
        <v>Azules</v>
      </c>
      <c r="H724" s="8">
        <f>VLOOKUP($C724,'1851'!$C:$J,6,FALSE)</f>
        <v>73</v>
      </c>
      <c r="I724" s="8">
        <f>VLOOKUP($C724,'1851'!$C:$J,7,FALSE)</f>
        <v>123</v>
      </c>
      <c r="J724" s="8">
        <f>VLOOKUP($C724,'1851'!$C:$J,8,FALSE)</f>
        <v>154</v>
      </c>
      <c r="K724" s="8" t="s">
        <v>11</v>
      </c>
      <c r="L724" s="8" t="s">
        <v>29</v>
      </c>
    </row>
    <row r="725" ht="14.25" customHeight="1">
      <c r="A725" s="8" t="s">
        <v>3072</v>
      </c>
      <c r="B725" s="8" t="s">
        <v>168</v>
      </c>
      <c r="C725" s="8" t="s">
        <v>778</v>
      </c>
      <c r="D725" s="8" t="str">
        <f t="array" ref="D725">XLOOKUP(C725,'1851'!C:C,'1851'!D:D)</f>
        <v>COPO DE NIEVE</v>
      </c>
      <c r="E725" s="8" t="str">
        <f>VLOOKUP($C725,'1851'!$C:$J,3,FALSE)</f>
        <v>Azules</v>
      </c>
      <c r="F725" s="8" t="str">
        <f>VLOOKUP($C725,'1851'!$C:$J,4,FALSE)</f>
        <v>Pasteles</v>
      </c>
      <c r="H725" s="8">
        <f>VLOOKUP($C725,'1851'!$C:$J,6,FALSE)</f>
        <v>220</v>
      </c>
      <c r="I725" s="8">
        <f>VLOOKUP($C725,'1851'!$C:$J,7,FALSE)</f>
        <v>228</v>
      </c>
      <c r="J725" s="8">
        <f>VLOOKUP($C725,'1851'!$C:$J,8,FALSE)</f>
        <v>232</v>
      </c>
      <c r="K725" s="8" t="s">
        <v>11</v>
      </c>
      <c r="L725" s="8" t="s">
        <v>29</v>
      </c>
    </row>
    <row r="726" ht="14.25" customHeight="1">
      <c r="A726" s="8" t="s">
        <v>3072</v>
      </c>
      <c r="B726" s="8" t="s">
        <v>168</v>
      </c>
      <c r="C726" s="8" t="s">
        <v>780</v>
      </c>
      <c r="D726" s="8" t="str">
        <f t="array" ref="D726">XLOOKUP(C726,'1851'!C:C,'1851'!D:D)</f>
        <v>BAJO CERO</v>
      </c>
      <c r="E726" s="8" t="str">
        <f>VLOOKUP($C726,'1851'!$C:$J,3,FALSE)</f>
        <v>Azules</v>
      </c>
      <c r="F726" s="8" t="str">
        <f>VLOOKUP($C726,'1851'!$C:$J,4,FALSE)</f>
        <v>Pasteles</v>
      </c>
      <c r="H726" s="8">
        <f>VLOOKUP($C726,'1851'!$C:$J,6,FALSE)</f>
        <v>182</v>
      </c>
      <c r="I726" s="8">
        <f>VLOOKUP($C726,'1851'!$C:$J,7,FALSE)</f>
        <v>203</v>
      </c>
      <c r="J726" s="8">
        <f>VLOOKUP($C726,'1851'!$C:$J,8,FALSE)</f>
        <v>222</v>
      </c>
      <c r="K726" s="8" t="s">
        <v>11</v>
      </c>
      <c r="L726" s="8" t="s">
        <v>29</v>
      </c>
    </row>
    <row r="727" ht="14.25" customHeight="1">
      <c r="A727" s="8" t="s">
        <v>3072</v>
      </c>
      <c r="B727" s="8" t="s">
        <v>814</v>
      </c>
      <c r="C727" s="8" t="s">
        <v>1861</v>
      </c>
      <c r="D727" s="8" t="str">
        <f t="array" ref="D727">XLOOKUP(C727,'1851'!C:C,'1851'!D:D)</f>
        <v>ALEGRÍA DE VIVIR</v>
      </c>
      <c r="E727" s="8" t="str">
        <f>VLOOKUP($C727,'1851'!$C:$J,3,FALSE)</f>
        <v>Azules</v>
      </c>
      <c r="H727" s="8">
        <f>VLOOKUP($C727,'1851'!$C:$J,6,FALSE)</f>
        <v>145</v>
      </c>
      <c r="I727" s="8">
        <f>VLOOKUP($C727,'1851'!$C:$J,7,FALSE)</f>
        <v>175</v>
      </c>
      <c r="J727" s="8">
        <f>VLOOKUP($C727,'1851'!$C:$J,8,FALSE)</f>
        <v>204</v>
      </c>
      <c r="K727" s="8" t="s">
        <v>11</v>
      </c>
      <c r="L727" s="8" t="s">
        <v>29</v>
      </c>
    </row>
    <row r="728" ht="14.25" customHeight="1">
      <c r="A728" s="8" t="s">
        <v>3072</v>
      </c>
      <c r="B728" s="8" t="s">
        <v>817</v>
      </c>
      <c r="C728" s="8" t="s">
        <v>1863</v>
      </c>
      <c r="D728" s="8" t="str">
        <f t="array" ref="D728">XLOOKUP(C728,'1851'!C:C,'1851'!D:D)</f>
        <v>MAREA BAJA</v>
      </c>
      <c r="E728" s="8" t="str">
        <f>VLOOKUP($C728,'1851'!$C:$J,3,FALSE)</f>
        <v>Azules</v>
      </c>
      <c r="H728" s="8">
        <f>VLOOKUP($C728,'1851'!$C:$J,6,FALSE)</f>
        <v>112</v>
      </c>
      <c r="I728" s="8">
        <f>VLOOKUP($C728,'1851'!$C:$J,7,FALSE)</f>
        <v>147</v>
      </c>
      <c r="J728" s="8">
        <f>VLOOKUP($C728,'1851'!$C:$J,8,FALSE)</f>
        <v>183</v>
      </c>
      <c r="K728" s="8" t="s">
        <v>11</v>
      </c>
      <c r="L728" s="8" t="s">
        <v>29</v>
      </c>
    </row>
    <row r="729" ht="14.25" customHeight="1">
      <c r="A729" s="8" t="s">
        <v>3072</v>
      </c>
      <c r="B729" s="8" t="s">
        <v>817</v>
      </c>
      <c r="C729" s="8" t="s">
        <v>1865</v>
      </c>
      <c r="D729" s="8" t="str">
        <f t="array" ref="D729">XLOOKUP(C729,'1851'!C:C,'1851'!D:D)</f>
        <v>PERFECTO</v>
      </c>
      <c r="E729" s="8" t="str">
        <f>VLOOKUP($C729,'1851'!$C:$J,3,FALSE)</f>
        <v>Azules</v>
      </c>
      <c r="H729" s="8">
        <f>VLOOKUP($C729,'1851'!$C:$J,6,FALSE)</f>
        <v>86</v>
      </c>
      <c r="I729" s="8">
        <f>VLOOKUP($C729,'1851'!$C:$J,7,FALSE)</f>
        <v>122</v>
      </c>
      <c r="J729" s="8">
        <f>VLOOKUP($C729,'1851'!$C:$J,8,FALSE)</f>
        <v>160</v>
      </c>
      <c r="K729" s="8" t="s">
        <v>11</v>
      </c>
      <c r="L729" s="8" t="s">
        <v>29</v>
      </c>
    </row>
    <row r="730" ht="14.25" customHeight="1">
      <c r="A730" s="8" t="s">
        <v>3072</v>
      </c>
      <c r="B730" s="8" t="s">
        <v>168</v>
      </c>
      <c r="C730" s="8" t="s">
        <v>782</v>
      </c>
      <c r="D730" s="8" t="str">
        <f t="array" ref="D730">XLOOKUP(C730,'1851'!C:C,'1851'!D:D)</f>
        <v>ALCANFOR</v>
      </c>
      <c r="E730" s="8" t="str">
        <f>VLOOKUP($C730,'1851'!$C:$J,3,FALSE)</f>
        <v>Azules</v>
      </c>
      <c r="F730" s="8" t="str">
        <f>VLOOKUP($C730,'1851'!$C:$J,4,FALSE)</f>
        <v>Pasteles</v>
      </c>
      <c r="H730" s="8">
        <f>VLOOKUP($C730,'1851'!$C:$J,6,FALSE)</f>
        <v>221</v>
      </c>
      <c r="I730" s="8">
        <f>VLOOKUP($C730,'1851'!$C:$J,7,FALSE)</f>
        <v>227</v>
      </c>
      <c r="J730" s="8">
        <f>VLOOKUP($C730,'1851'!$C:$J,8,FALSE)</f>
        <v>231</v>
      </c>
      <c r="K730" s="8" t="s">
        <v>11</v>
      </c>
      <c r="L730" s="8" t="s">
        <v>29</v>
      </c>
    </row>
    <row r="731" ht="14.25" customHeight="1">
      <c r="A731" s="8" t="s">
        <v>3072</v>
      </c>
      <c r="B731" s="8" t="s">
        <v>168</v>
      </c>
      <c r="C731" s="8" t="s">
        <v>784</v>
      </c>
      <c r="D731" s="8" t="str">
        <f t="array" ref="D731">XLOOKUP(C731,'1851'!C:C,'1851'!D:D)</f>
        <v>DOBLE CLICK</v>
      </c>
      <c r="E731" s="8" t="str">
        <f>VLOOKUP($C731,'1851'!$C:$J,3,FALSE)</f>
        <v>Azules</v>
      </c>
      <c r="F731" s="8" t="str">
        <f>VLOOKUP($C731,'1851'!$C:$J,4,FALSE)</f>
        <v>Pasteles</v>
      </c>
      <c r="H731" s="8">
        <f>VLOOKUP($C731,'1851'!$C:$J,6,FALSE)</f>
        <v>176</v>
      </c>
      <c r="I731" s="8">
        <f>VLOOKUP($C731,'1851'!$C:$J,7,FALSE)</f>
        <v>196</v>
      </c>
      <c r="J731" s="8">
        <f>VLOOKUP($C731,'1851'!$C:$J,8,FALSE)</f>
        <v>219</v>
      </c>
      <c r="K731" s="8" t="s">
        <v>11</v>
      </c>
      <c r="L731" s="8" t="s">
        <v>29</v>
      </c>
    </row>
    <row r="732" ht="14.25" customHeight="1">
      <c r="A732" s="8" t="s">
        <v>3072</v>
      </c>
      <c r="B732" s="8" t="s">
        <v>814</v>
      </c>
      <c r="C732" s="8" t="s">
        <v>1869</v>
      </c>
      <c r="D732" s="8" t="str">
        <f t="array" ref="D732">XLOOKUP(C732,'1851'!C:C,'1851'!D:D)</f>
        <v>OBRA MAESTRA</v>
      </c>
      <c r="E732" s="8" t="str">
        <f>VLOOKUP($C732,'1851'!$C:$J,3,FALSE)</f>
        <v>Azules</v>
      </c>
      <c r="H732" s="8">
        <f>VLOOKUP($C732,'1851'!$C:$J,6,FALSE)</f>
        <v>139</v>
      </c>
      <c r="I732" s="8">
        <f>VLOOKUP($C732,'1851'!$C:$J,7,FALSE)</f>
        <v>166</v>
      </c>
      <c r="J732" s="8">
        <f>VLOOKUP($C732,'1851'!$C:$J,8,FALSE)</f>
        <v>201</v>
      </c>
      <c r="K732" s="8" t="s">
        <v>11</v>
      </c>
      <c r="L732" s="8" t="s">
        <v>29</v>
      </c>
    </row>
    <row r="733" ht="14.25" customHeight="1">
      <c r="A733" s="8" t="s">
        <v>3072</v>
      </c>
      <c r="B733" s="8" t="s">
        <v>817</v>
      </c>
      <c r="C733" s="8" t="s">
        <v>1871</v>
      </c>
      <c r="D733" s="8" t="str">
        <f t="array" ref="D733">XLOOKUP(C733,'1851'!C:C,'1851'!D:D)</f>
        <v>EL CATRÍN</v>
      </c>
      <c r="E733" s="8" t="str">
        <f>VLOOKUP($C733,'1851'!$C:$J,3,FALSE)</f>
        <v>Azules</v>
      </c>
      <c r="H733" s="8">
        <f>VLOOKUP($C733,'1851'!$C:$J,6,FALSE)</f>
        <v>118</v>
      </c>
      <c r="I733" s="8">
        <f>VLOOKUP($C733,'1851'!$C:$J,7,FALSE)</f>
        <v>147</v>
      </c>
      <c r="J733" s="8">
        <f>VLOOKUP($C733,'1851'!$C:$J,8,FALSE)</f>
        <v>186</v>
      </c>
      <c r="K733" s="8" t="s">
        <v>11</v>
      </c>
      <c r="L733" s="8" t="s">
        <v>29</v>
      </c>
    </row>
    <row r="734" ht="14.25" customHeight="1">
      <c r="A734" s="8" t="s">
        <v>3072</v>
      </c>
      <c r="B734" s="8" t="s">
        <v>817</v>
      </c>
      <c r="C734" s="8" t="s">
        <v>1873</v>
      </c>
      <c r="D734" s="8" t="str">
        <f t="array" ref="D734">XLOOKUP(C734,'1851'!C:C,'1851'!D:D)</f>
        <v>AZUL PARA TI</v>
      </c>
      <c r="E734" s="8" t="str">
        <f>VLOOKUP($C734,'1851'!$C:$J,3,FALSE)</f>
        <v>Azules</v>
      </c>
      <c r="H734" s="8">
        <f>VLOOKUP($C734,'1851'!$C:$J,6,FALSE)</f>
        <v>89</v>
      </c>
      <c r="I734" s="8">
        <f>VLOOKUP($C734,'1851'!$C:$J,7,FALSE)</f>
        <v>121</v>
      </c>
      <c r="J734" s="8">
        <f>VLOOKUP($C734,'1851'!$C:$J,8,FALSE)</f>
        <v>164</v>
      </c>
      <c r="K734" s="8" t="s">
        <v>11</v>
      </c>
      <c r="L734" s="8" t="s">
        <v>29</v>
      </c>
    </row>
    <row r="735" ht="14.25" customHeight="1">
      <c r="A735" s="8" t="s">
        <v>3072</v>
      </c>
      <c r="B735" s="8" t="s">
        <v>168</v>
      </c>
      <c r="C735" s="8" t="s">
        <v>786</v>
      </c>
      <c r="D735" s="8" t="str">
        <f t="array" ref="D735">XLOOKUP(C735,'1851'!C:C,'1851'!D:D)</f>
        <v>SEDA CHINA</v>
      </c>
      <c r="E735" s="8" t="str">
        <f>VLOOKUP($C735,'1851'!$C:$J,3,FALSE)</f>
        <v>Azules</v>
      </c>
      <c r="F735" s="8" t="str">
        <f>VLOOKUP($C735,'1851'!$C:$J,4,FALSE)</f>
        <v>Pasteles</v>
      </c>
      <c r="H735" s="8">
        <f>VLOOKUP($C735,'1851'!$C:$J,6,FALSE)</f>
        <v>191</v>
      </c>
      <c r="I735" s="8">
        <f>VLOOKUP($C735,'1851'!$C:$J,7,FALSE)</f>
        <v>210</v>
      </c>
      <c r="J735" s="8">
        <f>VLOOKUP($C735,'1851'!$C:$J,8,FALSE)</f>
        <v>223</v>
      </c>
      <c r="K735" s="8" t="s">
        <v>11</v>
      </c>
      <c r="L735" s="8" t="s">
        <v>29</v>
      </c>
    </row>
    <row r="736" ht="14.25" customHeight="1">
      <c r="A736" s="8" t="s">
        <v>3072</v>
      </c>
      <c r="B736" s="8" t="s">
        <v>168</v>
      </c>
      <c r="C736" s="8" t="s">
        <v>788</v>
      </c>
      <c r="D736" s="8" t="str">
        <f t="array" ref="D736">XLOOKUP(C736,'1851'!C:C,'1851'!D:D)</f>
        <v>CANICA</v>
      </c>
      <c r="E736" s="8" t="str">
        <f>VLOOKUP($C736,'1851'!$C:$J,3,FALSE)</f>
        <v>Azules</v>
      </c>
      <c r="F736" s="8" t="str">
        <f>VLOOKUP($C736,'1851'!$C:$J,4,FALSE)</f>
        <v>Pasteles</v>
      </c>
      <c r="H736" s="8">
        <f>VLOOKUP($C736,'1851'!$C:$J,6,FALSE)</f>
        <v>173</v>
      </c>
      <c r="I736" s="8">
        <f>VLOOKUP($C736,'1851'!$C:$J,7,FALSE)</f>
        <v>198</v>
      </c>
      <c r="J736" s="8">
        <f>VLOOKUP($C736,'1851'!$C:$J,8,FALSE)</f>
        <v>215</v>
      </c>
      <c r="K736" s="8" t="s">
        <v>11</v>
      </c>
      <c r="L736" s="8" t="s">
        <v>29</v>
      </c>
    </row>
    <row r="737" ht="14.25" customHeight="1">
      <c r="A737" s="8" t="s">
        <v>3072</v>
      </c>
      <c r="B737" s="8" t="s">
        <v>814</v>
      </c>
      <c r="C737" s="8" t="s">
        <v>1877</v>
      </c>
      <c r="D737" s="8" t="str">
        <f t="array" ref="D737">XLOOKUP(C737,'1851'!C:C,'1851'!D:D)</f>
        <v>AZUL ÍNCLITO</v>
      </c>
      <c r="E737" s="8" t="str">
        <f>VLOOKUP($C737,'1851'!$C:$J,3,FALSE)</f>
        <v>Azules</v>
      </c>
      <c r="H737" s="8">
        <f>VLOOKUP($C737,'1851'!$C:$J,6,FALSE)</f>
        <v>126</v>
      </c>
      <c r="I737" s="8">
        <f>VLOOKUP($C737,'1851'!$C:$J,7,FALSE)</f>
        <v>160</v>
      </c>
      <c r="J737" s="8">
        <f>VLOOKUP($C737,'1851'!$C:$J,8,FALSE)</f>
        <v>188</v>
      </c>
      <c r="K737" s="8" t="s">
        <v>11</v>
      </c>
      <c r="L737" s="8" t="s">
        <v>29</v>
      </c>
    </row>
    <row r="738" ht="14.25" customHeight="1">
      <c r="A738" s="8" t="s">
        <v>3072</v>
      </c>
      <c r="B738" s="8" t="s">
        <v>817</v>
      </c>
      <c r="C738" s="8" t="s">
        <v>1879</v>
      </c>
      <c r="D738" s="8" t="str">
        <f t="array" ref="D738">XLOOKUP(C738,'1851'!C:C,'1851'!D:D)</f>
        <v>NOCHE DE ENSUEÑO</v>
      </c>
      <c r="E738" s="8" t="str">
        <f>VLOOKUP($C738,'1851'!$C:$J,3,FALSE)</f>
        <v>Azules</v>
      </c>
      <c r="H738" s="8">
        <f>VLOOKUP($C738,'1851'!$C:$J,6,FALSE)</f>
        <v>101</v>
      </c>
      <c r="I738" s="8">
        <f>VLOOKUP($C738,'1851'!$C:$J,7,FALSE)</f>
        <v>136</v>
      </c>
      <c r="J738" s="8">
        <f>VLOOKUP($C738,'1851'!$C:$J,8,FALSE)</f>
        <v>167</v>
      </c>
      <c r="K738" s="8" t="s">
        <v>11</v>
      </c>
      <c r="L738" s="8" t="s">
        <v>29</v>
      </c>
    </row>
    <row r="739" ht="14.25" customHeight="1">
      <c r="A739" s="8" t="s">
        <v>3072</v>
      </c>
      <c r="B739" s="8" t="s">
        <v>817</v>
      </c>
      <c r="C739" s="8" t="s">
        <v>1881</v>
      </c>
      <c r="D739" s="8" t="str">
        <f t="array" ref="D739">XLOOKUP(C739,'1851'!C:C,'1851'!D:D)</f>
        <v>ATRACTIVO</v>
      </c>
      <c r="E739" s="8" t="str">
        <f>VLOOKUP($C739,'1851'!$C:$J,3,FALSE)</f>
        <v>Azules</v>
      </c>
      <c r="H739" s="8">
        <f>VLOOKUP($C739,'1851'!$C:$J,6,FALSE)</f>
        <v>84</v>
      </c>
      <c r="I739" s="8">
        <f>VLOOKUP($C739,'1851'!$C:$J,7,FALSE)</f>
        <v>119</v>
      </c>
      <c r="J739" s="8">
        <f>VLOOKUP($C739,'1851'!$C:$J,8,FALSE)</f>
        <v>150</v>
      </c>
      <c r="K739" s="8" t="s">
        <v>11</v>
      </c>
      <c r="L739" s="8" t="s">
        <v>29</v>
      </c>
    </row>
    <row r="740" ht="14.25" customHeight="1">
      <c r="A740" s="8" t="s">
        <v>3072</v>
      </c>
      <c r="B740" s="8" t="s">
        <v>168</v>
      </c>
      <c r="C740" s="8" t="s">
        <v>790</v>
      </c>
      <c r="D740" s="8" t="str">
        <f t="array" ref="D740">XLOOKUP(C740,'1851'!C:C,'1851'!D:D)</f>
        <v>TOQUE DE COCO</v>
      </c>
      <c r="E740" s="8" t="str">
        <f>VLOOKUP($C740,'1851'!$C:$J,3,FALSE)</f>
        <v>Grises</v>
      </c>
      <c r="F740" s="8" t="str">
        <f>VLOOKUP($C740,'1851'!$C:$J,4,FALSE)</f>
        <v>Azules</v>
      </c>
      <c r="G740" s="8" t="str">
        <f>VLOOKUP($C740,'1851'!$C:$J,5,FALSE)</f>
        <v>Pasteles</v>
      </c>
      <c r="H740" s="8">
        <f>VLOOKUP($C740,'1851'!$C:$J,6,FALSE)</f>
        <v>231</v>
      </c>
      <c r="I740" s="8">
        <f>VLOOKUP($C740,'1851'!$C:$J,7,FALSE)</f>
        <v>232</v>
      </c>
      <c r="J740" s="8">
        <f>VLOOKUP($C740,'1851'!$C:$J,8,FALSE)</f>
        <v>233</v>
      </c>
      <c r="K740" s="8" t="s">
        <v>11</v>
      </c>
      <c r="L740" s="8" t="s">
        <v>29</v>
      </c>
    </row>
    <row r="741" ht="14.25" customHeight="1">
      <c r="A741" s="8" t="s">
        <v>3072</v>
      </c>
      <c r="B741" s="8" t="s">
        <v>168</v>
      </c>
      <c r="C741" s="8" t="s">
        <v>792</v>
      </c>
      <c r="D741" s="8" t="str">
        <f t="array" ref="D741">XLOOKUP(C741,'1851'!C:C,'1851'!D:D)</f>
        <v>DULCES SUEÑOS</v>
      </c>
      <c r="E741" s="8" t="str">
        <f>VLOOKUP($C741,'1851'!$C:$J,3,FALSE)</f>
        <v>Grises</v>
      </c>
      <c r="F741" s="8" t="str">
        <f>VLOOKUP($C741,'1851'!$C:$J,4,FALSE)</f>
        <v>Azules</v>
      </c>
      <c r="G741" s="8" t="str">
        <f>VLOOKUP($C741,'1851'!$C:$J,5,FALSE)</f>
        <v>Pasteles</v>
      </c>
      <c r="H741" s="8">
        <f>VLOOKUP($C741,'1851'!$C:$J,6,FALSE)</f>
        <v>191</v>
      </c>
      <c r="I741" s="8">
        <f>VLOOKUP($C741,'1851'!$C:$J,7,FALSE)</f>
        <v>201</v>
      </c>
      <c r="J741" s="8">
        <f>VLOOKUP($C741,'1851'!$C:$J,8,FALSE)</f>
        <v>211</v>
      </c>
      <c r="K741" s="8" t="s">
        <v>11</v>
      </c>
      <c r="L741" s="8" t="s">
        <v>29</v>
      </c>
    </row>
    <row r="742" ht="14.25" customHeight="1">
      <c r="A742" s="8" t="s">
        <v>3072</v>
      </c>
      <c r="B742" s="8" t="s">
        <v>814</v>
      </c>
      <c r="C742" s="8" t="s">
        <v>1885</v>
      </c>
      <c r="D742" s="8" t="str">
        <f t="array" ref="D742">XLOOKUP(C742,'1851'!C:C,'1851'!D:D)</f>
        <v>DENIM CLARO</v>
      </c>
      <c r="E742" s="8" t="str">
        <f>VLOOKUP($C742,'1851'!$C:$J,3,FALSE)</f>
        <v>Grises</v>
      </c>
      <c r="F742" s="8" t="str">
        <f>VLOOKUP($C742,'1851'!$C:$J,4,FALSE)</f>
        <v>Azules</v>
      </c>
      <c r="H742" s="8">
        <f>VLOOKUP($C742,'1851'!$C:$J,6,FALSE)</f>
        <v>156</v>
      </c>
      <c r="I742" s="8">
        <f>VLOOKUP($C742,'1851'!$C:$J,7,FALSE)</f>
        <v>170</v>
      </c>
      <c r="J742" s="8">
        <f>VLOOKUP($C742,'1851'!$C:$J,8,FALSE)</f>
        <v>186</v>
      </c>
      <c r="K742" s="8" t="s">
        <v>11</v>
      </c>
      <c r="L742" s="8" t="s">
        <v>29</v>
      </c>
    </row>
    <row r="743" ht="14.25" customHeight="1">
      <c r="A743" s="8" t="s">
        <v>3072</v>
      </c>
      <c r="B743" s="8" t="s">
        <v>817</v>
      </c>
      <c r="C743" s="8" t="s">
        <v>1887</v>
      </c>
      <c r="D743" s="8" t="str">
        <f t="array" ref="D743">XLOOKUP(C743,'1851'!C:C,'1851'!D:D)</f>
        <v>EXCÉNTRICO</v>
      </c>
      <c r="E743" s="8" t="str">
        <f>VLOOKUP($C743,'1851'!$C:$J,3,FALSE)</f>
        <v>Grises</v>
      </c>
      <c r="F743" s="8" t="str">
        <f>VLOOKUP($C743,'1851'!$C:$J,4,FALSE)</f>
        <v>Azules</v>
      </c>
      <c r="H743" s="8">
        <f>VLOOKUP($C743,'1851'!$C:$J,6,FALSE)</f>
        <v>121</v>
      </c>
      <c r="I743" s="8">
        <f>VLOOKUP($C743,'1851'!$C:$J,7,FALSE)</f>
        <v>136</v>
      </c>
      <c r="J743" s="8">
        <f>VLOOKUP($C743,'1851'!$C:$J,8,FALSE)</f>
        <v>154</v>
      </c>
      <c r="K743" s="8" t="s">
        <v>11</v>
      </c>
      <c r="L743" s="8" t="s">
        <v>29</v>
      </c>
    </row>
    <row r="744" ht="14.25" customHeight="1">
      <c r="A744" s="8" t="s">
        <v>3072</v>
      </c>
      <c r="B744" s="8" t="s">
        <v>817</v>
      </c>
      <c r="C744" s="8" t="s">
        <v>1889</v>
      </c>
      <c r="D744" s="8" t="str">
        <f t="array" ref="D744">XLOOKUP(C744,'1851'!C:C,'1851'!D:D)</f>
        <v>CIGARRA</v>
      </c>
      <c r="E744" s="8" t="str">
        <f>VLOOKUP($C744,'1851'!$C:$J,3,FALSE)</f>
        <v>Grises</v>
      </c>
      <c r="F744" s="8" t="str">
        <f>VLOOKUP($C744,'1851'!$C:$J,4,FALSE)</f>
        <v>Azules</v>
      </c>
      <c r="H744" s="8">
        <f>VLOOKUP($C744,'1851'!$C:$J,6,FALSE)</f>
        <v>96</v>
      </c>
      <c r="I744" s="8">
        <f>VLOOKUP($C744,'1851'!$C:$J,7,FALSE)</f>
        <v>112</v>
      </c>
      <c r="J744" s="8">
        <f>VLOOKUP($C744,'1851'!$C:$J,8,FALSE)</f>
        <v>131</v>
      </c>
      <c r="K744" s="8" t="s">
        <v>11</v>
      </c>
      <c r="L744" s="8" t="s">
        <v>29</v>
      </c>
    </row>
    <row r="745" ht="14.25" customHeight="1">
      <c r="A745" s="8" t="s">
        <v>3072</v>
      </c>
      <c r="B745" s="8" t="s">
        <v>168</v>
      </c>
      <c r="C745" s="8" t="s">
        <v>794</v>
      </c>
      <c r="D745" s="8" t="str">
        <f t="array" ref="D745">XLOOKUP(C745,'1851'!C:C,'1851'!D:D)</f>
        <v>CUEVA DE HIELO</v>
      </c>
      <c r="E745" s="8" t="str">
        <f>VLOOKUP($C745,'1851'!$C:$J,3,FALSE)</f>
        <v>Azules</v>
      </c>
      <c r="F745" s="8" t="str">
        <f>VLOOKUP($C745,'1851'!$C:$J,4,FALSE)</f>
        <v>Morados</v>
      </c>
      <c r="G745" s="8" t="str">
        <f>VLOOKUP($C745,'1851'!$C:$J,5,FALSE)</f>
        <v>Pasteles</v>
      </c>
      <c r="H745" s="8">
        <f>VLOOKUP($C745,'1851'!$C:$J,6,FALSE)</f>
        <v>210</v>
      </c>
      <c r="I745" s="8">
        <f>VLOOKUP($C745,'1851'!$C:$J,7,FALSE)</f>
        <v>218</v>
      </c>
      <c r="J745" s="8">
        <f>VLOOKUP($C745,'1851'!$C:$J,8,FALSE)</f>
        <v>230</v>
      </c>
      <c r="K745" s="8" t="s">
        <v>11</v>
      </c>
      <c r="L745" s="8" t="s">
        <v>29</v>
      </c>
    </row>
    <row r="746" ht="14.25" customHeight="1">
      <c r="A746" s="8" t="s">
        <v>3072</v>
      </c>
      <c r="B746" s="8" t="s">
        <v>168</v>
      </c>
      <c r="C746" s="8" t="s">
        <v>796</v>
      </c>
      <c r="D746" s="8" t="str">
        <f t="array" ref="D746">XLOOKUP(C746,'1851'!C:C,'1851'!D:D)</f>
        <v>SALA DE TÉ</v>
      </c>
      <c r="E746" s="8" t="str">
        <f>VLOOKUP($C746,'1851'!$C:$J,3,FALSE)</f>
        <v>Azules</v>
      </c>
      <c r="F746" s="8" t="str">
        <f>VLOOKUP($C746,'1851'!$C:$J,4,FALSE)</f>
        <v>Morados</v>
      </c>
      <c r="G746" s="8" t="str">
        <f>VLOOKUP($C746,'1851'!$C:$J,5,FALSE)</f>
        <v>Pasteles</v>
      </c>
      <c r="H746" s="8">
        <f>VLOOKUP($C746,'1851'!$C:$J,6,FALSE)</f>
        <v>191</v>
      </c>
      <c r="I746" s="8">
        <f>VLOOKUP($C746,'1851'!$C:$J,7,FALSE)</f>
        <v>203</v>
      </c>
      <c r="J746" s="8">
        <f>VLOOKUP($C746,'1851'!$C:$J,8,FALSE)</f>
        <v>222</v>
      </c>
      <c r="K746" s="8" t="s">
        <v>11</v>
      </c>
      <c r="L746" s="8" t="s">
        <v>29</v>
      </c>
    </row>
    <row r="747" ht="14.25" customHeight="1">
      <c r="A747" s="8" t="s">
        <v>3072</v>
      </c>
      <c r="B747" s="8" t="s">
        <v>814</v>
      </c>
      <c r="C747" s="8" t="s">
        <v>1893</v>
      </c>
      <c r="D747" s="8" t="str">
        <f t="array" ref="D747">XLOOKUP(C747,'1851'!C:C,'1851'!D:D)</f>
        <v>BESOS Y ABRAZOS</v>
      </c>
      <c r="E747" s="8" t="str">
        <f>VLOOKUP($C747,'1851'!$C:$J,3,FALSE)</f>
        <v>Azules</v>
      </c>
      <c r="F747" s="8" t="str">
        <f>VLOOKUP($C747,'1851'!$C:$J,4,FALSE)</f>
        <v>Morados</v>
      </c>
      <c r="H747" s="8">
        <f>VLOOKUP($C747,'1851'!$C:$J,6,FALSE)</f>
        <v>154</v>
      </c>
      <c r="I747" s="8">
        <f>VLOOKUP($C747,'1851'!$C:$J,7,FALSE)</f>
        <v>172</v>
      </c>
      <c r="J747" s="8">
        <f>VLOOKUP($C747,'1851'!$C:$J,8,FALSE)</f>
        <v>202</v>
      </c>
      <c r="K747" s="8" t="s">
        <v>11</v>
      </c>
      <c r="L747" s="8" t="s">
        <v>29</v>
      </c>
    </row>
    <row r="748" ht="14.25" customHeight="1">
      <c r="A748" s="8" t="s">
        <v>3072</v>
      </c>
      <c r="B748" s="8" t="s">
        <v>817</v>
      </c>
      <c r="C748" s="8" t="s">
        <v>1895</v>
      </c>
      <c r="D748" s="8" t="str">
        <f t="array" ref="D748">XLOOKUP(C748,'1851'!C:C,'1851'!D:D)</f>
        <v>PAREO</v>
      </c>
      <c r="E748" s="8" t="str">
        <f>VLOOKUP($C748,'1851'!$C:$J,3,FALSE)</f>
        <v>Azules</v>
      </c>
      <c r="F748" s="8" t="str">
        <f>VLOOKUP($C748,'1851'!$C:$J,4,FALSE)</f>
        <v>Morados</v>
      </c>
      <c r="H748" s="8">
        <f>VLOOKUP($C748,'1851'!$C:$J,6,FALSE)</f>
        <v>124</v>
      </c>
      <c r="I748" s="8">
        <f>VLOOKUP($C748,'1851'!$C:$J,7,FALSE)</f>
        <v>143</v>
      </c>
      <c r="J748" s="8">
        <f>VLOOKUP($C748,'1851'!$C:$J,8,FALSE)</f>
        <v>178</v>
      </c>
      <c r="K748" s="8" t="s">
        <v>11</v>
      </c>
      <c r="L748" s="8" t="s">
        <v>29</v>
      </c>
    </row>
    <row r="749" ht="14.25" customHeight="1">
      <c r="A749" s="8" t="s">
        <v>3072</v>
      </c>
      <c r="B749" s="8" t="s">
        <v>817</v>
      </c>
      <c r="C749" s="8" t="s">
        <v>1897</v>
      </c>
      <c r="D749" s="8" t="str">
        <f t="array" ref="D749">XLOOKUP(C749,'1851'!C:C,'1851'!D:D)</f>
        <v>TESORO MAYA</v>
      </c>
      <c r="E749" s="8" t="str">
        <f>VLOOKUP($C749,'1851'!$C:$J,3,FALSE)</f>
        <v>Azules</v>
      </c>
      <c r="F749" s="8" t="str">
        <f>VLOOKUP($C749,'1851'!$C:$J,4,FALSE)</f>
        <v>Morados</v>
      </c>
      <c r="H749" s="8">
        <f>VLOOKUP($C749,'1851'!$C:$J,6,FALSE)</f>
        <v>99</v>
      </c>
      <c r="I749" s="8">
        <f>VLOOKUP($C749,'1851'!$C:$J,7,FALSE)</f>
        <v>120</v>
      </c>
      <c r="J749" s="8">
        <f>VLOOKUP($C749,'1851'!$C:$J,8,FALSE)</f>
        <v>158</v>
      </c>
      <c r="K749" s="8" t="s">
        <v>11</v>
      </c>
      <c r="L749" s="8" t="s">
        <v>29</v>
      </c>
    </row>
    <row r="750" ht="14.25" customHeight="1">
      <c r="A750" s="8" t="s">
        <v>3072</v>
      </c>
      <c r="B750" s="8" t="s">
        <v>168</v>
      </c>
      <c r="C750" s="8" t="s">
        <v>798</v>
      </c>
      <c r="D750" s="8" t="str">
        <f t="array" ref="D750">XLOOKUP(C750,'1851'!C:C,'1851'!D:D)</f>
        <v>LUNA CÓSMICA</v>
      </c>
      <c r="E750" s="8" t="str">
        <f>VLOOKUP($C750,'1851'!$C:$J,3,FALSE)</f>
        <v>Morados</v>
      </c>
      <c r="F750" s="8" t="str">
        <f>VLOOKUP($C750,'1851'!$C:$J,4,FALSE)</f>
        <v>Pasteles</v>
      </c>
      <c r="H750" s="8">
        <f>VLOOKUP($C750,'1851'!$C:$J,6,FALSE)</f>
        <v>223</v>
      </c>
      <c r="I750" s="8">
        <f>VLOOKUP($C750,'1851'!$C:$J,7,FALSE)</f>
        <v>225</v>
      </c>
      <c r="J750" s="8">
        <f>VLOOKUP($C750,'1851'!$C:$J,8,FALSE)</f>
        <v>233</v>
      </c>
      <c r="K750" s="8" t="s">
        <v>11</v>
      </c>
      <c r="L750" s="8" t="s">
        <v>29</v>
      </c>
    </row>
    <row r="751" ht="14.25" customHeight="1">
      <c r="A751" s="8" t="s">
        <v>3072</v>
      </c>
      <c r="B751" s="8" t="s">
        <v>168</v>
      </c>
      <c r="C751" s="8" t="s">
        <v>800</v>
      </c>
      <c r="D751" s="8" t="str">
        <f t="array" ref="D751">XLOOKUP(C751,'1851'!C:C,'1851'!D:D)</f>
        <v>HORA DEL TÉ</v>
      </c>
      <c r="E751" s="8" t="str">
        <f>VLOOKUP($C751,'1851'!$C:$J,3,FALSE)</f>
        <v>Morados</v>
      </c>
      <c r="F751" s="8" t="str">
        <f>VLOOKUP($C751,'1851'!$C:$J,4,FALSE)</f>
        <v>Pasteles</v>
      </c>
      <c r="H751" s="8">
        <f>VLOOKUP($C751,'1851'!$C:$J,6,FALSE)</f>
        <v>197</v>
      </c>
      <c r="I751" s="8">
        <f>VLOOKUP($C751,'1851'!$C:$J,7,FALSE)</f>
        <v>203</v>
      </c>
      <c r="J751" s="8">
        <f>VLOOKUP($C751,'1851'!$C:$J,8,FALSE)</f>
        <v>223</v>
      </c>
      <c r="K751" s="8" t="s">
        <v>11</v>
      </c>
      <c r="L751" s="8" t="s">
        <v>29</v>
      </c>
    </row>
    <row r="752" ht="14.25" customHeight="1">
      <c r="A752" s="8" t="s">
        <v>3072</v>
      </c>
      <c r="B752" s="8" t="s">
        <v>814</v>
      </c>
      <c r="C752" s="8" t="s">
        <v>1901</v>
      </c>
      <c r="D752" s="8" t="str">
        <f t="array" ref="D752">XLOOKUP(C752,'1851'!C:C,'1851'!D:D)</f>
        <v>Batido de zarzamora</v>
      </c>
      <c r="E752" s="8" t="str">
        <f>VLOOKUP($C752,'1851'!$C:$J,3,FALSE)</f>
        <v>Morados</v>
      </c>
      <c r="H752" s="8">
        <f>VLOOKUP($C752,'1851'!$C:$J,6,FALSE)</f>
        <v>164</v>
      </c>
      <c r="I752" s="8">
        <f>VLOOKUP($C752,'1851'!$C:$J,7,FALSE)</f>
        <v>172</v>
      </c>
      <c r="J752" s="8">
        <f>VLOOKUP($C752,'1851'!$C:$J,8,FALSE)</f>
        <v>204</v>
      </c>
      <c r="K752" s="8" t="s">
        <v>11</v>
      </c>
      <c r="L752" s="8" t="s">
        <v>29</v>
      </c>
    </row>
    <row r="753" ht="14.25" customHeight="1">
      <c r="A753" s="8" t="s">
        <v>3072</v>
      </c>
      <c r="B753" s="8" t="s">
        <v>817</v>
      </c>
      <c r="C753" s="8" t="s">
        <v>1903</v>
      </c>
      <c r="D753" s="8" t="str">
        <f t="array" ref="D753">XLOOKUP(C753,'1851'!C:C,'1851'!D:D)</f>
        <v>TARTA DE MORAS</v>
      </c>
      <c r="E753" s="8" t="str">
        <f>VLOOKUP($C753,'1851'!$C:$J,3,FALSE)</f>
        <v>Morados</v>
      </c>
      <c r="H753" s="8">
        <f>VLOOKUP($C753,'1851'!$C:$J,6,FALSE)</f>
        <v>139</v>
      </c>
      <c r="I753" s="8">
        <f>VLOOKUP($C753,'1851'!$C:$J,7,FALSE)</f>
        <v>147</v>
      </c>
      <c r="J753" s="8">
        <f>VLOOKUP($C753,'1851'!$C:$J,8,FALSE)</f>
        <v>185</v>
      </c>
      <c r="K753" s="8" t="s">
        <v>11</v>
      </c>
      <c r="L753" s="8" t="s">
        <v>29</v>
      </c>
    </row>
    <row r="754" ht="14.25" customHeight="1">
      <c r="A754" s="8" t="s">
        <v>3072</v>
      </c>
      <c r="B754" s="8" t="s">
        <v>817</v>
      </c>
      <c r="C754" s="8" t="s">
        <v>1905</v>
      </c>
      <c r="D754" s="8" t="str">
        <f t="array" ref="D754">XLOOKUP(C754,'1851'!C:C,'1851'!D:D)</f>
        <v>AROMA LAVANDA</v>
      </c>
      <c r="E754" s="8" t="str">
        <f>VLOOKUP($C754,'1851'!$C:$J,3,FALSE)</f>
        <v>Morados</v>
      </c>
      <c r="H754" s="8">
        <f>VLOOKUP($C754,'1851'!$C:$J,6,FALSE)</f>
        <v>110</v>
      </c>
      <c r="I754" s="8">
        <f>VLOOKUP($C754,'1851'!$C:$J,7,FALSE)</f>
        <v>120</v>
      </c>
      <c r="J754" s="8">
        <f>VLOOKUP($C754,'1851'!$C:$J,8,FALSE)</f>
        <v>160</v>
      </c>
      <c r="K754" s="8" t="s">
        <v>11</v>
      </c>
      <c r="L754" s="8" t="s">
        <v>29</v>
      </c>
    </row>
    <row r="755" ht="14.25" customHeight="1">
      <c r="A755" s="8" t="s">
        <v>3072</v>
      </c>
      <c r="B755" s="8" t="s">
        <v>168</v>
      </c>
      <c r="C755" s="8" t="s">
        <v>802</v>
      </c>
      <c r="D755" s="8" t="str">
        <f t="array" ref="D755">XLOOKUP(C755,'1851'!C:C,'1851'!D:D)</f>
        <v>TINTE DE CRISANTEMO</v>
      </c>
      <c r="E755" s="8" t="str">
        <f>VLOOKUP($C755,'1851'!$C:$J,3,FALSE)</f>
        <v>Morados</v>
      </c>
      <c r="F755" s="8" t="str">
        <f>VLOOKUP($C755,'1851'!$C:$J,4,FALSE)</f>
        <v>Pasteles</v>
      </c>
      <c r="H755" s="8">
        <f>VLOOKUP($C755,'1851'!$C:$J,6,FALSE)</f>
        <v>212</v>
      </c>
      <c r="I755" s="8">
        <f>VLOOKUP($C755,'1851'!$C:$J,7,FALSE)</f>
        <v>211</v>
      </c>
      <c r="J755" s="8">
        <f>VLOOKUP($C755,'1851'!$C:$J,8,FALSE)</f>
        <v>223</v>
      </c>
      <c r="K755" s="8" t="s">
        <v>11</v>
      </c>
      <c r="L755" s="8" t="s">
        <v>29</v>
      </c>
    </row>
    <row r="756" ht="14.25" customHeight="1">
      <c r="A756" s="8" t="s">
        <v>3072</v>
      </c>
      <c r="B756" s="8" t="s">
        <v>168</v>
      </c>
      <c r="C756" s="8" t="s">
        <v>804</v>
      </c>
      <c r="D756" s="8" t="str">
        <f t="array" ref="D756">XLOOKUP(C756,'1851'!C:C,'1851'!D:D)</f>
        <v>RELIQUIA DE FAMILIA</v>
      </c>
      <c r="E756" s="8" t="str">
        <f>VLOOKUP($C756,'1851'!$C:$J,3,FALSE)</f>
        <v>Morados</v>
      </c>
      <c r="F756" s="8" t="str">
        <f>VLOOKUP($C756,'1851'!$C:$J,4,FALSE)</f>
        <v>Pasteles</v>
      </c>
      <c r="H756" s="8">
        <f>VLOOKUP($C756,'1851'!$C:$J,6,FALSE)</f>
        <v>199</v>
      </c>
      <c r="I756" s="8">
        <f>VLOOKUP($C756,'1851'!$C:$J,7,FALSE)</f>
        <v>196</v>
      </c>
      <c r="J756" s="8">
        <f>VLOOKUP($C756,'1851'!$C:$J,8,FALSE)</f>
        <v>214</v>
      </c>
      <c r="K756" s="8" t="s">
        <v>11</v>
      </c>
      <c r="L756" s="8" t="s">
        <v>29</v>
      </c>
    </row>
    <row r="757" ht="14.25" customHeight="1">
      <c r="A757" s="8" t="s">
        <v>3072</v>
      </c>
      <c r="B757" s="8" t="s">
        <v>814</v>
      </c>
      <c r="C757" s="8" t="s">
        <v>1909</v>
      </c>
      <c r="D757" s="8" t="str">
        <f t="array" ref="D757">XLOOKUP(C757,'1851'!C:C,'1851'!D:D)</f>
        <v>MAJESTUOSO</v>
      </c>
      <c r="E757" s="8" t="str">
        <f>VLOOKUP($C757,'1851'!$C:$J,3,FALSE)</f>
        <v>Morados</v>
      </c>
      <c r="H757" s="8">
        <f>VLOOKUP($C757,'1851'!$C:$J,6,FALSE)</f>
        <v>166</v>
      </c>
      <c r="I757" s="8">
        <f>VLOOKUP($C757,'1851'!$C:$J,7,FALSE)</f>
        <v>162</v>
      </c>
      <c r="J757" s="8">
        <f>VLOOKUP($C757,'1851'!$C:$J,8,FALSE)</f>
        <v>189</v>
      </c>
      <c r="K757" s="8" t="s">
        <v>11</v>
      </c>
      <c r="L757" s="8" t="s">
        <v>29</v>
      </c>
    </row>
    <row r="758" ht="14.25" customHeight="1">
      <c r="A758" s="8" t="s">
        <v>3072</v>
      </c>
      <c r="B758" s="8" t="s">
        <v>817</v>
      </c>
      <c r="C758" s="8" t="s">
        <v>1911</v>
      </c>
      <c r="D758" s="8" t="str">
        <f t="array" ref="D758">XLOOKUP(C758,'1851'!C:C,'1851'!D:D)</f>
        <v>AGRACIADO</v>
      </c>
      <c r="E758" s="8" t="str">
        <f>VLOOKUP($C758,'1851'!$C:$J,3,FALSE)</f>
        <v>Morados</v>
      </c>
      <c r="H758" s="8">
        <f>VLOOKUP($C758,'1851'!$C:$J,6,FALSE)</f>
        <v>147</v>
      </c>
      <c r="I758" s="8">
        <f>VLOOKUP($C758,'1851'!$C:$J,7,FALSE)</f>
        <v>143</v>
      </c>
      <c r="J758" s="8">
        <f>VLOOKUP($C758,'1851'!$C:$J,8,FALSE)</f>
        <v>171</v>
      </c>
      <c r="K758" s="8" t="s">
        <v>11</v>
      </c>
      <c r="L758" s="8" t="s">
        <v>29</v>
      </c>
    </row>
    <row r="759" ht="14.25" customHeight="1">
      <c r="A759" s="8" t="s">
        <v>3072</v>
      </c>
      <c r="B759" s="8" t="s">
        <v>817</v>
      </c>
      <c r="C759" s="8" t="s">
        <v>1913</v>
      </c>
      <c r="D759" s="8" t="str">
        <f t="array" ref="D759">XLOOKUP(C759,'1851'!C:C,'1851'!D:D)</f>
        <v>BAYA SILVESTRE</v>
      </c>
      <c r="E759" s="8" t="str">
        <f>VLOOKUP($C759,'1851'!$C:$J,3,FALSE)</f>
        <v>Morados</v>
      </c>
      <c r="H759" s="8">
        <f>VLOOKUP($C759,'1851'!$C:$J,6,FALSE)</f>
        <v>117</v>
      </c>
      <c r="I759" s="8">
        <f>VLOOKUP($C759,'1851'!$C:$J,7,FALSE)</f>
        <v>113</v>
      </c>
      <c r="J759" s="8">
        <f>VLOOKUP($C759,'1851'!$C:$J,8,FALSE)</f>
        <v>144</v>
      </c>
      <c r="K759" s="8" t="s">
        <v>11</v>
      </c>
      <c r="L759" s="8" t="s">
        <v>29</v>
      </c>
    </row>
    <row r="760" ht="14.25" customHeight="1">
      <c r="A760" s="8" t="s">
        <v>3072</v>
      </c>
      <c r="B760" s="8" t="s">
        <v>168</v>
      </c>
      <c r="C760" s="8" t="s">
        <v>806</v>
      </c>
      <c r="D760" s="8" t="str">
        <f t="array" ref="D760">XLOOKUP(C760,'1851'!C:C,'1851'!D:D)</f>
        <v>NEUTRO CLÁSICO</v>
      </c>
      <c r="E760" s="8" t="str">
        <f>VLOOKUP($C760,'1851'!$C:$J,3,FALSE)</f>
        <v>Grises</v>
      </c>
      <c r="H760" s="8">
        <f>VLOOKUP($C760,'1851'!$C:$J,6,FALSE)</f>
        <v>224</v>
      </c>
      <c r="I760" s="8">
        <f>VLOOKUP($C760,'1851'!$C:$J,7,FALSE)</f>
        <v>223</v>
      </c>
      <c r="J760" s="8">
        <f>VLOOKUP($C760,'1851'!$C:$J,8,FALSE)</f>
        <v>223</v>
      </c>
      <c r="K760" s="8" t="s">
        <v>11</v>
      </c>
      <c r="L760" s="8" t="s">
        <v>29</v>
      </c>
    </row>
    <row r="761" ht="14.25" customHeight="1">
      <c r="A761" s="8" t="s">
        <v>3072</v>
      </c>
      <c r="B761" s="8" t="s">
        <v>168</v>
      </c>
      <c r="C761" s="8" t="s">
        <v>808</v>
      </c>
      <c r="D761" s="8" t="str">
        <f t="array" ref="D761">XLOOKUP(C761,'1851'!C:C,'1851'!D:D)</f>
        <v>RESPLANDOR DE MEDIANOCHE</v>
      </c>
      <c r="E761" s="8" t="str">
        <f>VLOOKUP($C761,'1851'!$C:$J,3,FALSE)</f>
        <v>Grises</v>
      </c>
      <c r="F761" s="8" t="str">
        <f>VLOOKUP($C761,'1851'!$C:$J,4,FALSE)</f>
        <v>Pasteles</v>
      </c>
      <c r="H761" s="8">
        <f>VLOOKUP($C761,'1851'!$C:$J,6,FALSE)</f>
        <v>201</v>
      </c>
      <c r="I761" s="8">
        <f>VLOOKUP($C761,'1851'!$C:$J,7,FALSE)</f>
        <v>199</v>
      </c>
      <c r="J761" s="8">
        <f>VLOOKUP($C761,'1851'!$C:$J,8,FALSE)</f>
        <v>204</v>
      </c>
      <c r="K761" s="8" t="s">
        <v>11</v>
      </c>
      <c r="L761" s="8" t="s">
        <v>29</v>
      </c>
    </row>
    <row r="762" ht="14.25" customHeight="1">
      <c r="A762" s="8" t="s">
        <v>3072</v>
      </c>
      <c r="B762" s="8" t="s">
        <v>814</v>
      </c>
      <c r="C762" s="8" t="s">
        <v>1917</v>
      </c>
      <c r="D762" s="8" t="str">
        <f t="array" ref="D762">XLOOKUP(C762,'1851'!C:C,'1851'!D:D)</f>
        <v>PUNTA DE LANZA</v>
      </c>
      <c r="E762" s="8" t="str">
        <f>VLOOKUP($C762,'1851'!$C:$J,3,FALSE)</f>
        <v>Grises</v>
      </c>
      <c r="F762" s="8" t="str">
        <f>VLOOKUP($C762,'1851'!$C:$J,4,FALSE)</f>
        <v>Pasteles</v>
      </c>
      <c r="H762" s="8">
        <f>VLOOKUP($C762,'1851'!$C:$J,6,FALSE)</f>
        <v>154</v>
      </c>
      <c r="I762" s="8">
        <f>VLOOKUP($C762,'1851'!$C:$J,7,FALSE)</f>
        <v>153</v>
      </c>
      <c r="J762" s="8">
        <f>VLOOKUP($C762,'1851'!$C:$J,8,FALSE)</f>
        <v>162</v>
      </c>
      <c r="K762" s="8" t="s">
        <v>11</v>
      </c>
      <c r="L762" s="8" t="s">
        <v>29</v>
      </c>
    </row>
    <row r="763" ht="14.25" customHeight="1">
      <c r="A763" s="8" t="s">
        <v>3072</v>
      </c>
      <c r="B763" s="8" t="s">
        <v>817</v>
      </c>
      <c r="C763" s="8" t="s">
        <v>1919</v>
      </c>
      <c r="D763" s="8" t="str">
        <f t="array" ref="D763">XLOOKUP(C763,'1851'!C:C,'1851'!D:D)</f>
        <v>PREMIUM</v>
      </c>
      <c r="E763" s="8" t="str">
        <f>VLOOKUP($C763,'1851'!$C:$J,3,FALSE)</f>
        <v>Grises</v>
      </c>
      <c r="H763" s="8">
        <f>VLOOKUP($C763,'1851'!$C:$J,6,FALSE)</f>
        <v>139</v>
      </c>
      <c r="I763" s="8">
        <f>VLOOKUP($C763,'1851'!$C:$J,7,FALSE)</f>
        <v>136</v>
      </c>
      <c r="J763" s="8">
        <f>VLOOKUP($C763,'1851'!$C:$J,8,FALSE)</f>
        <v>147</v>
      </c>
      <c r="K763" s="8" t="s">
        <v>11</v>
      </c>
      <c r="L763" s="8" t="s">
        <v>29</v>
      </c>
    </row>
    <row r="764" ht="14.25" customHeight="1">
      <c r="A764" s="8" t="s">
        <v>3072</v>
      </c>
      <c r="B764" s="8" t="s">
        <v>817</v>
      </c>
      <c r="C764" s="8" t="s">
        <v>1921</v>
      </c>
      <c r="D764" s="8" t="str">
        <f t="array" ref="D764">XLOOKUP(C764,'1851'!C:C,'1851'!D:D)</f>
        <v>ANTORCHA</v>
      </c>
      <c r="E764" s="8" t="str">
        <f>VLOOKUP($C764,'1851'!$C:$J,3,FALSE)</f>
        <v>Grises</v>
      </c>
      <c r="H764" s="8">
        <f>VLOOKUP($C764,'1851'!$C:$J,6,FALSE)</f>
        <v>111</v>
      </c>
      <c r="I764" s="8">
        <f>VLOOKUP($C764,'1851'!$C:$J,7,FALSE)</f>
        <v>113</v>
      </c>
      <c r="J764" s="8">
        <f>VLOOKUP($C764,'1851'!$C:$J,8,FALSE)</f>
        <v>123</v>
      </c>
      <c r="K764" s="8" t="s">
        <v>11</v>
      </c>
      <c r="L764" s="8" t="s">
        <v>29</v>
      </c>
    </row>
    <row r="765" ht="14.25" customHeight="1">
      <c r="A765" s="8" t="s">
        <v>3072</v>
      </c>
      <c r="B765" s="8" t="s">
        <v>168</v>
      </c>
      <c r="C765" s="8" t="s">
        <v>810</v>
      </c>
      <c r="D765" s="8" t="str">
        <f t="array" ref="D765">XLOOKUP(C765,'1851'!C:C,'1851'!D:D)</f>
        <v>LONA BLANCA</v>
      </c>
      <c r="E765" s="8" t="str">
        <f>VLOOKUP($C765,'1851'!$C:$J,3,FALSE)</f>
        <v>Grises</v>
      </c>
      <c r="F765" s="8" t="str">
        <f>VLOOKUP($C765,'1851'!$C:$J,4,FALSE)</f>
        <v>Pasteles</v>
      </c>
      <c r="H765" s="8">
        <f>VLOOKUP($C765,'1851'!$C:$J,6,FALSE)</f>
        <v>214</v>
      </c>
      <c r="I765" s="8">
        <f>VLOOKUP($C765,'1851'!$C:$J,7,FALSE)</f>
        <v>214</v>
      </c>
      <c r="J765" s="8">
        <f>VLOOKUP($C765,'1851'!$C:$J,8,FALSE)</f>
        <v>214</v>
      </c>
      <c r="K765" s="8" t="s">
        <v>11</v>
      </c>
      <c r="L765" s="8" t="s">
        <v>29</v>
      </c>
    </row>
    <row r="766" ht="14.25" customHeight="1">
      <c r="A766" s="8" t="s">
        <v>3072</v>
      </c>
      <c r="B766" s="8" t="s">
        <v>814</v>
      </c>
      <c r="C766" s="8" t="s">
        <v>812</v>
      </c>
      <c r="D766" s="8" t="str">
        <f t="array" ref="D766">XLOOKUP(C766,'1851'!C:C,'1851'!D:D)</f>
        <v>ONDAS DE LUNA</v>
      </c>
      <c r="E766" s="8" t="str">
        <f>VLOOKUP($C766,'1851'!$C:$J,3,FALSE)</f>
        <v>Grises</v>
      </c>
      <c r="F766" s="8" t="str">
        <f>VLOOKUP($C766,'1851'!$C:$J,4,FALSE)</f>
        <v>Pasteles</v>
      </c>
      <c r="H766" s="8">
        <f>VLOOKUP($C766,'1851'!$C:$J,6,FALSE)</f>
        <v>191</v>
      </c>
      <c r="I766" s="8">
        <f>VLOOKUP($C766,'1851'!$C:$J,7,FALSE)</f>
        <v>190</v>
      </c>
      <c r="J766" s="8">
        <f>VLOOKUP($C766,'1851'!$C:$J,8,FALSE)</f>
        <v>193</v>
      </c>
      <c r="K766" s="8" t="s">
        <v>11</v>
      </c>
      <c r="L766" s="8" t="s">
        <v>29</v>
      </c>
    </row>
    <row r="767" ht="14.25" customHeight="1">
      <c r="A767" s="8" t="s">
        <v>3072</v>
      </c>
      <c r="B767" s="8" t="s">
        <v>814</v>
      </c>
      <c r="C767" s="8" t="s">
        <v>1926</v>
      </c>
      <c r="D767" s="8" t="str">
        <f t="array" ref="D767">XLOOKUP(C767,'1851'!C:C,'1851'!D:D)</f>
        <v>TRADICIÓN ANCESTRAL</v>
      </c>
      <c r="E767" s="8" t="str">
        <f>VLOOKUP($C767,'1851'!$C:$J,3,FALSE)</f>
        <v>Grises</v>
      </c>
      <c r="H767" s="8">
        <f>VLOOKUP($C767,'1851'!$C:$J,6,FALSE)</f>
        <v>173</v>
      </c>
      <c r="I767" s="8">
        <f>VLOOKUP($C767,'1851'!$C:$J,7,FALSE)</f>
        <v>173</v>
      </c>
      <c r="J767" s="8">
        <f>VLOOKUP($C767,'1851'!$C:$J,8,FALSE)</f>
        <v>176</v>
      </c>
      <c r="K767" s="8" t="s">
        <v>11</v>
      </c>
      <c r="L767" s="8" t="s">
        <v>29</v>
      </c>
    </row>
    <row r="768" ht="14.25" customHeight="1">
      <c r="A768" s="8" t="s">
        <v>3072</v>
      </c>
      <c r="B768" s="8" t="s">
        <v>817</v>
      </c>
      <c r="C768" s="8" t="s">
        <v>1928</v>
      </c>
      <c r="D768" s="8" t="str">
        <f t="array" ref="D768">XLOOKUP(C768,'1851'!C:C,'1851'!D:D)</f>
        <v>Juglar</v>
      </c>
      <c r="E768" s="8" t="str">
        <f>VLOOKUP($C768,'1851'!$C:$J,3,FALSE)</f>
        <v>Grises</v>
      </c>
      <c r="H768" s="8">
        <f>VLOOKUP($C768,'1851'!$C:$J,6,FALSE)</f>
        <v>153</v>
      </c>
      <c r="I768" s="8">
        <f>VLOOKUP($C768,'1851'!$C:$J,7,FALSE)</f>
        <v>153</v>
      </c>
      <c r="J768" s="8">
        <f>VLOOKUP($C768,'1851'!$C:$J,8,FALSE)</f>
        <v>156</v>
      </c>
      <c r="K768" s="8" t="s">
        <v>11</v>
      </c>
      <c r="L768" s="8" t="s">
        <v>29</v>
      </c>
    </row>
    <row r="769" ht="14.25" customHeight="1">
      <c r="A769" s="8" t="s">
        <v>3072</v>
      </c>
      <c r="B769" s="8" t="s">
        <v>817</v>
      </c>
      <c r="C769" s="8" t="s">
        <v>1930</v>
      </c>
      <c r="D769" s="8" t="str">
        <f t="array" ref="D769">XLOOKUP(C769,'1851'!C:C,'1851'!D:D)</f>
        <v>BLING BLING</v>
      </c>
      <c r="E769" s="8" t="str">
        <f>VLOOKUP($C769,'1851'!$C:$J,3,FALSE)</f>
        <v>Grises</v>
      </c>
      <c r="H769" s="8">
        <f>VLOOKUP($C769,'1851'!$C:$J,6,FALSE)</f>
        <v>101</v>
      </c>
      <c r="I769" s="8">
        <f>VLOOKUP($C769,'1851'!$C:$J,7,FALSE)</f>
        <v>103</v>
      </c>
      <c r="J769" s="8">
        <f>VLOOKUP($C769,'1851'!$C:$J,8,FALSE)</f>
        <v>111</v>
      </c>
      <c r="K769" s="8" t="s">
        <v>11</v>
      </c>
      <c r="L769" s="8" t="s">
        <v>29</v>
      </c>
    </row>
    <row r="770" ht="14.25" customHeight="1">
      <c r="A770" s="8" t="s">
        <v>3072</v>
      </c>
      <c r="B770" s="8" t="s">
        <v>817</v>
      </c>
      <c r="C770" s="8" t="s">
        <v>1319</v>
      </c>
      <c r="D770" s="8" t="str">
        <f t="array" ref="D770">XLOOKUP(C770,'1851'!C:C,'1851'!D:D)</f>
        <v>RON ANTIGUO</v>
      </c>
      <c r="E770" s="8" t="str">
        <f>VLOOKUP($C770,'1851'!$C:$J,3,FALSE)</f>
        <v>Cafés</v>
      </c>
      <c r="F770" s="8" t="str">
        <f>VLOOKUP($C770,'1851'!$C:$J,4,FALSE)</f>
        <v/>
      </c>
      <c r="H770" s="8">
        <f>VLOOKUP($C770,'1851'!$C:$J,6,FALSE)</f>
        <v>136</v>
      </c>
      <c r="I770" s="8">
        <f>VLOOKUP($C770,'1851'!$C:$J,7,FALSE)</f>
        <v>105</v>
      </c>
      <c r="J770" s="8">
        <f>VLOOKUP($C770,'1851'!$C:$J,8,FALSE)</f>
        <v>75</v>
      </c>
      <c r="K770" s="8" t="s">
        <v>11</v>
      </c>
      <c r="L770" s="8" t="s">
        <v>29</v>
      </c>
    </row>
    <row r="771" ht="14.25" customHeight="1">
      <c r="A771" s="8" t="s">
        <v>3072</v>
      </c>
      <c r="B771" s="8" t="s">
        <v>817</v>
      </c>
      <c r="C771" s="8" t="s">
        <v>1471</v>
      </c>
      <c r="D771" s="8" t="str">
        <f t="array" ref="D771">XLOOKUP(C771,'1851'!C:C,'1851'!D:D)</f>
        <v>CAJA DE PANDORA</v>
      </c>
      <c r="E771" s="8" t="str">
        <f>VLOOKUP($C771,'1851'!$C:$J,3,FALSE)</f>
        <v>Cafés</v>
      </c>
      <c r="H771" s="8">
        <f>VLOOKUP($C771,'1851'!$C:$J,6,FALSE)</f>
        <v>184</v>
      </c>
      <c r="I771" s="8">
        <f>VLOOKUP($C771,'1851'!$C:$J,7,FALSE)</f>
        <v>113</v>
      </c>
      <c r="J771" s="8">
        <f>VLOOKUP($C771,'1851'!$C:$J,8,FALSE)</f>
        <v>70</v>
      </c>
      <c r="K771" s="8" t="s">
        <v>11</v>
      </c>
      <c r="L771" s="8" t="s">
        <v>29</v>
      </c>
    </row>
    <row r="772" ht="14.25" customHeight="1">
      <c r="A772" s="8" t="s">
        <v>3072</v>
      </c>
      <c r="B772" s="8" t="s">
        <v>817</v>
      </c>
      <c r="C772" s="8" t="s">
        <v>1479</v>
      </c>
      <c r="D772" s="8" t="str">
        <f t="array" ref="D772">XLOOKUP(C772,'1851'!C:C,'1851'!D:D)</f>
        <v>OJOS MOROS</v>
      </c>
      <c r="E772" s="8" t="str">
        <f>VLOOKUP($C772,'1851'!$C:$J,3,FALSE)</f>
        <v>Cafés</v>
      </c>
      <c r="H772" s="8">
        <f>VLOOKUP($C772,'1851'!$C:$J,6,FALSE)</f>
        <v>177</v>
      </c>
      <c r="I772" s="8">
        <f>VLOOKUP($C772,'1851'!$C:$J,7,FALSE)</f>
        <v>115</v>
      </c>
      <c r="J772" s="8">
        <f>VLOOKUP($C772,'1851'!$C:$J,8,FALSE)</f>
        <v>71</v>
      </c>
      <c r="K772" s="8" t="s">
        <v>11</v>
      </c>
      <c r="L772" s="8" t="s">
        <v>29</v>
      </c>
    </row>
    <row r="773" ht="14.25" customHeight="1">
      <c r="A773" s="8" t="s">
        <v>3072</v>
      </c>
      <c r="B773" s="8" t="s">
        <v>817</v>
      </c>
      <c r="C773" s="8" t="s">
        <v>1527</v>
      </c>
      <c r="D773" s="8" t="str">
        <f t="array" ref="D773">XLOOKUP(C773,'1851'!C:C,'1851'!D:D)</f>
        <v>TIERRA MOJADA</v>
      </c>
      <c r="E773" s="8" t="str">
        <f>VLOOKUP($C773,'1851'!$C:$J,3,FALSE)</f>
        <v>Cafés</v>
      </c>
      <c r="H773" s="8">
        <f>VLOOKUP($C773,'1851'!$C:$J,6,FALSE)</f>
        <v>121</v>
      </c>
      <c r="I773" s="8">
        <f>VLOOKUP($C773,'1851'!$C:$J,7,FALSE)</f>
        <v>77</v>
      </c>
      <c r="J773" s="8">
        <f>VLOOKUP($C773,'1851'!$C:$J,8,FALSE)</f>
        <v>66</v>
      </c>
      <c r="K773" s="8" t="s">
        <v>11</v>
      </c>
      <c r="L773" s="8" t="s">
        <v>29</v>
      </c>
    </row>
    <row r="774" ht="14.25" customHeight="1">
      <c r="A774" s="8" t="s">
        <v>3072</v>
      </c>
      <c r="B774" s="8" t="s">
        <v>817</v>
      </c>
      <c r="C774" s="8" t="s">
        <v>1535</v>
      </c>
      <c r="D774" s="8" t="str">
        <f t="array" ref="D774">XLOOKUP(C774,'1851'!C:C,'1851'!D:D)</f>
        <v>HUARACHE</v>
      </c>
      <c r="E774" s="8" t="str">
        <f>VLOOKUP($C774,'1851'!$C:$J,3,FALSE)</f>
        <v>Cafés</v>
      </c>
      <c r="H774" s="8">
        <f>VLOOKUP($C774,'1851'!$C:$J,6,FALSE)</f>
        <v>118</v>
      </c>
      <c r="I774" s="8">
        <f>VLOOKUP($C774,'1851'!$C:$J,7,FALSE)</f>
        <v>83</v>
      </c>
      <c r="J774" s="8">
        <f>VLOOKUP($C774,'1851'!$C:$J,8,FALSE)</f>
        <v>74</v>
      </c>
      <c r="K774" s="8" t="s">
        <v>11</v>
      </c>
      <c r="L774" s="8" t="s">
        <v>29</v>
      </c>
    </row>
    <row r="775" ht="14.25" customHeight="1">
      <c r="A775" s="8" t="s">
        <v>3072</v>
      </c>
      <c r="B775" s="8" t="s">
        <v>817</v>
      </c>
      <c r="C775" s="8" t="s">
        <v>1543</v>
      </c>
      <c r="D775" s="8" t="str">
        <f t="array" ref="D775">XLOOKUP(C775,'1851'!C:C,'1851'!D:D)</f>
        <v>ROJO MAPLE</v>
      </c>
      <c r="E775" s="8" t="str">
        <f>VLOOKUP($C775,'1851'!$C:$J,3,FALSE)</f>
        <v>Rojos</v>
      </c>
      <c r="F775" s="8" t="str">
        <f>VLOOKUP($C775,'1851'!$C:$J,4,FALSE)</f>
        <v>Cafés</v>
      </c>
      <c r="H775" s="8">
        <f>VLOOKUP($C775,'1851'!$C:$J,6,FALSE)</f>
        <v>125</v>
      </c>
      <c r="I775" s="8">
        <f>VLOOKUP($C775,'1851'!$C:$J,7,FALSE)</f>
        <v>75</v>
      </c>
      <c r="J775" s="8">
        <f>VLOOKUP($C775,'1851'!$C:$J,8,FALSE)</f>
        <v>67</v>
      </c>
      <c r="K775" s="8" t="s">
        <v>11</v>
      </c>
      <c r="L775" s="8" t="s">
        <v>29</v>
      </c>
    </row>
    <row r="776" ht="14.25" customHeight="1">
      <c r="A776" s="8" t="s">
        <v>3072</v>
      </c>
      <c r="B776" s="8" t="s">
        <v>817</v>
      </c>
      <c r="C776" s="8" t="s">
        <v>1639</v>
      </c>
      <c r="D776" s="8" t="str">
        <f t="array" ref="D776">XLOOKUP(C776,'1851'!C:C,'1851'!D:D)</f>
        <v>Verde espera, nunca llega</v>
      </c>
      <c r="E776" s="8" t="str">
        <f>VLOOKUP($C776,'1851'!$C:$J,3,FALSE)</f>
        <v>Verdes</v>
      </c>
      <c r="F776" s="8" t="str">
        <f>VLOOKUP($C776,'1851'!$C:$J,4,FALSE)</f>
        <v>Cafés</v>
      </c>
      <c r="H776" s="8">
        <f>VLOOKUP($C776,'1851'!$C:$J,6,FALSE)</f>
        <v>149</v>
      </c>
      <c r="I776" s="8">
        <f>VLOOKUP($C776,'1851'!$C:$J,7,FALSE)</f>
        <v>126</v>
      </c>
      <c r="J776" s="8">
        <f>VLOOKUP($C776,'1851'!$C:$J,8,FALSE)</f>
        <v>61</v>
      </c>
      <c r="K776" s="8" t="s">
        <v>11</v>
      </c>
      <c r="L776" s="8" t="s">
        <v>29</v>
      </c>
    </row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776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1" width="26.13"/>
    <col customWidth="1" min="2" max="6" width="10.63"/>
    <col customWidth="1" min="7" max="7" width="16.88"/>
    <col customWidth="1" min="8" max="8" width="18.5"/>
    <col customWidth="1" min="9" max="9" width="28.88"/>
    <col customWidth="1" min="10" max="10" width="10.63"/>
    <col customWidth="1" hidden="1" min="11" max="13" width="10.63"/>
    <col customWidth="1" min="14" max="26" width="10.63"/>
  </cols>
  <sheetData>
    <row r="1" ht="14.25" customHeight="1">
      <c r="A1" s="21" t="s">
        <v>38</v>
      </c>
      <c r="B1" s="22" t="s">
        <v>39</v>
      </c>
      <c r="C1" s="22" t="s">
        <v>40</v>
      </c>
      <c r="D1" s="22" t="s">
        <v>41</v>
      </c>
      <c r="E1" s="23" t="s">
        <v>42</v>
      </c>
      <c r="F1" s="24" t="s">
        <v>43</v>
      </c>
      <c r="G1" s="21" t="s">
        <v>44</v>
      </c>
      <c r="H1" s="21" t="s">
        <v>45</v>
      </c>
      <c r="I1" s="25" t="s">
        <v>46</v>
      </c>
    </row>
    <row r="2" ht="14.25" customHeight="1">
      <c r="A2" s="8" t="s">
        <v>47</v>
      </c>
      <c r="B2" s="8">
        <v>94.0</v>
      </c>
      <c r="C2" s="8">
        <v>208.0</v>
      </c>
      <c r="D2" s="8">
        <v>185.0</v>
      </c>
      <c r="E2" s="8">
        <f t="shared" ref="E2:E98" si="1">SUM(B2:D2)</f>
        <v>487</v>
      </c>
      <c r="F2" s="26"/>
      <c r="G2" s="27" t="s">
        <v>48</v>
      </c>
      <c r="H2" s="27" t="s">
        <v>49</v>
      </c>
      <c r="I2" s="8" t="s">
        <v>50</v>
      </c>
    </row>
    <row r="3" ht="14.25" customHeight="1">
      <c r="A3" s="8" t="s">
        <v>51</v>
      </c>
      <c r="B3" s="8">
        <v>83.0</v>
      </c>
      <c r="C3" s="8">
        <v>197.0</v>
      </c>
      <c r="D3" s="8">
        <v>183.0</v>
      </c>
      <c r="E3" s="8">
        <f t="shared" si="1"/>
        <v>463</v>
      </c>
      <c r="F3" s="28"/>
      <c r="G3" s="27" t="s">
        <v>48</v>
      </c>
      <c r="H3" s="27" t="s">
        <v>49</v>
      </c>
      <c r="I3" s="27" t="s">
        <v>52</v>
      </c>
    </row>
    <row r="4" ht="14.25" customHeight="1">
      <c r="A4" s="29" t="s">
        <v>53</v>
      </c>
      <c r="B4" s="8">
        <v>255.0</v>
      </c>
      <c r="C4" s="8">
        <v>245.0</v>
      </c>
      <c r="D4" s="8">
        <v>0.0</v>
      </c>
      <c r="E4" s="8">
        <f t="shared" si="1"/>
        <v>500</v>
      </c>
      <c r="F4" s="30"/>
      <c r="G4" s="27" t="s">
        <v>54</v>
      </c>
      <c r="H4" s="27"/>
      <c r="I4" s="27" t="s">
        <v>55</v>
      </c>
    </row>
    <row r="5" ht="14.25" customHeight="1">
      <c r="A5" s="8" t="s">
        <v>56</v>
      </c>
      <c r="B5" s="8">
        <v>212.0</v>
      </c>
      <c r="C5" s="8">
        <v>201.0</v>
      </c>
      <c r="D5" s="8">
        <v>160.0</v>
      </c>
      <c r="E5" s="8">
        <f t="shared" si="1"/>
        <v>573</v>
      </c>
      <c r="F5" s="31"/>
      <c r="G5" s="8" t="s">
        <v>57</v>
      </c>
      <c r="I5" s="8" t="s">
        <v>58</v>
      </c>
    </row>
    <row r="6" ht="14.25" customHeight="1">
      <c r="A6" s="8" t="s">
        <v>59</v>
      </c>
      <c r="B6" s="8">
        <v>219.0</v>
      </c>
      <c r="C6" s="8">
        <v>209.0</v>
      </c>
      <c r="D6" s="8">
        <v>168.0</v>
      </c>
      <c r="E6" s="8">
        <f t="shared" si="1"/>
        <v>596</v>
      </c>
      <c r="F6" s="32"/>
      <c r="G6" s="8" t="s">
        <v>57</v>
      </c>
      <c r="I6" s="8" t="s">
        <v>50</v>
      </c>
    </row>
    <row r="7" ht="14.25" customHeight="1">
      <c r="A7" s="8" t="s">
        <v>60</v>
      </c>
      <c r="B7" s="8">
        <v>255.0</v>
      </c>
      <c r="C7" s="8">
        <v>245.0</v>
      </c>
      <c r="D7" s="8">
        <v>0.0</v>
      </c>
      <c r="E7" s="8">
        <f t="shared" si="1"/>
        <v>500</v>
      </c>
      <c r="F7" s="30"/>
      <c r="G7" s="8" t="s">
        <v>54</v>
      </c>
      <c r="I7" s="8" t="s">
        <v>58</v>
      </c>
      <c r="K7" s="8" t="s">
        <v>61</v>
      </c>
    </row>
    <row r="8" ht="14.25" customHeight="1">
      <c r="A8" s="8" t="s">
        <v>62</v>
      </c>
      <c r="B8" s="8">
        <v>255.0</v>
      </c>
      <c r="C8" s="8">
        <v>215.0</v>
      </c>
      <c r="D8" s="8">
        <v>0.0</v>
      </c>
      <c r="E8" s="8">
        <f t="shared" si="1"/>
        <v>470</v>
      </c>
      <c r="F8" s="33"/>
      <c r="G8" s="8" t="s">
        <v>54</v>
      </c>
      <c r="H8" s="8" t="s">
        <v>63</v>
      </c>
      <c r="I8" s="8" t="s">
        <v>50</v>
      </c>
      <c r="K8" s="8" t="s">
        <v>64</v>
      </c>
    </row>
    <row r="9" ht="14.25" customHeight="1">
      <c r="A9" s="8" t="s">
        <v>65</v>
      </c>
      <c r="B9" s="8">
        <v>255.0</v>
      </c>
      <c r="C9" s="8">
        <v>250.0</v>
      </c>
      <c r="D9" s="8">
        <v>103.0</v>
      </c>
      <c r="E9" s="8">
        <f t="shared" si="1"/>
        <v>608</v>
      </c>
      <c r="F9" s="34"/>
      <c r="G9" s="8" t="s">
        <v>54</v>
      </c>
      <c r="I9" s="27" t="s">
        <v>55</v>
      </c>
      <c r="K9" s="8" t="s">
        <v>66</v>
      </c>
      <c r="M9" s="8" t="s">
        <v>67</v>
      </c>
    </row>
    <row r="10" ht="14.25" customHeight="1">
      <c r="A10" s="8" t="s">
        <v>68</v>
      </c>
      <c r="B10" s="8">
        <v>255.0</v>
      </c>
      <c r="C10" s="8">
        <v>162.0</v>
      </c>
      <c r="D10" s="8">
        <v>28.0</v>
      </c>
      <c r="E10" s="8">
        <f t="shared" si="1"/>
        <v>445</v>
      </c>
      <c r="F10" s="35"/>
      <c r="G10" s="8" t="s">
        <v>54</v>
      </c>
      <c r="H10" s="8" t="s">
        <v>63</v>
      </c>
      <c r="I10" s="8" t="s">
        <v>58</v>
      </c>
      <c r="K10" s="8" t="s">
        <v>69</v>
      </c>
    </row>
    <row r="11" ht="14.25" customHeight="1">
      <c r="A11" s="8" t="s">
        <v>70</v>
      </c>
      <c r="B11" s="8">
        <v>255.0</v>
      </c>
      <c r="C11" s="8">
        <v>222.0</v>
      </c>
      <c r="D11" s="8">
        <v>128.0</v>
      </c>
      <c r="E11" s="8">
        <f t="shared" si="1"/>
        <v>605</v>
      </c>
      <c r="F11" s="36"/>
      <c r="G11" s="8" t="s">
        <v>54</v>
      </c>
      <c r="H11" s="8" t="s">
        <v>63</v>
      </c>
      <c r="I11" s="27" t="s">
        <v>55</v>
      </c>
      <c r="K11" s="8" t="s">
        <v>71</v>
      </c>
    </row>
    <row r="12" ht="14.25" customHeight="1">
      <c r="A12" s="8" t="s">
        <v>72</v>
      </c>
      <c r="B12" s="8">
        <v>169.0</v>
      </c>
      <c r="C12" s="8">
        <v>119.0</v>
      </c>
      <c r="D12" s="8">
        <v>0.0</v>
      </c>
      <c r="E12" s="8">
        <f t="shared" si="1"/>
        <v>288</v>
      </c>
      <c r="F12" s="37"/>
      <c r="G12" s="8" t="s">
        <v>54</v>
      </c>
      <c r="H12" s="8" t="s">
        <v>57</v>
      </c>
      <c r="I12" s="8" t="s">
        <v>50</v>
      </c>
    </row>
    <row r="13" ht="14.25" customHeight="1">
      <c r="A13" s="8" t="s">
        <v>73</v>
      </c>
      <c r="B13" s="8">
        <v>255.0</v>
      </c>
      <c r="C13" s="8">
        <v>244.0</v>
      </c>
      <c r="D13" s="8">
        <v>113.0</v>
      </c>
      <c r="E13" s="8">
        <f t="shared" si="1"/>
        <v>612</v>
      </c>
      <c r="F13" s="38"/>
      <c r="G13" s="8" t="s">
        <v>54</v>
      </c>
      <c r="I13" s="8" t="s">
        <v>50</v>
      </c>
    </row>
    <row r="14" ht="14.25" customHeight="1">
      <c r="A14" s="8" t="s">
        <v>74</v>
      </c>
      <c r="B14" s="8">
        <v>195.0</v>
      </c>
      <c r="C14" s="8">
        <v>214.0</v>
      </c>
      <c r="D14" s="8">
        <v>163.0</v>
      </c>
      <c r="E14" s="8">
        <f t="shared" si="1"/>
        <v>572</v>
      </c>
      <c r="F14" s="39"/>
      <c r="G14" s="8" t="s">
        <v>48</v>
      </c>
      <c r="I14" s="8" t="s">
        <v>58</v>
      </c>
    </row>
    <row r="15" ht="14.25" customHeight="1">
      <c r="A15" s="8" t="s">
        <v>75</v>
      </c>
      <c r="B15" s="8">
        <v>239.0</v>
      </c>
      <c r="C15" s="8">
        <v>252.0</v>
      </c>
      <c r="D15" s="8">
        <v>222.0</v>
      </c>
      <c r="E15" s="8">
        <f t="shared" si="1"/>
        <v>713</v>
      </c>
      <c r="F15" s="40"/>
      <c r="G15" s="8" t="s">
        <v>48</v>
      </c>
      <c r="H15" s="8" t="s">
        <v>76</v>
      </c>
      <c r="I15" s="27" t="s">
        <v>55</v>
      </c>
    </row>
    <row r="16" ht="14.25" customHeight="1">
      <c r="A16" s="8" t="s">
        <v>77</v>
      </c>
      <c r="B16" s="8">
        <v>157.0</v>
      </c>
      <c r="C16" s="8">
        <v>223.0</v>
      </c>
      <c r="D16" s="8">
        <v>255.0</v>
      </c>
      <c r="E16" s="8">
        <f t="shared" si="1"/>
        <v>635</v>
      </c>
      <c r="F16" s="41"/>
      <c r="G16" s="8" t="s">
        <v>49</v>
      </c>
      <c r="I16" s="27" t="s">
        <v>55</v>
      </c>
    </row>
    <row r="17" ht="14.25" customHeight="1">
      <c r="A17" s="8" t="s">
        <v>78</v>
      </c>
      <c r="B17" s="8">
        <v>154.0</v>
      </c>
      <c r="C17" s="8">
        <v>176.0</v>
      </c>
      <c r="D17" s="8">
        <v>195.0</v>
      </c>
      <c r="E17" s="8">
        <f t="shared" si="1"/>
        <v>525</v>
      </c>
      <c r="F17" s="42"/>
      <c r="G17" s="8" t="s">
        <v>49</v>
      </c>
      <c r="H17" s="8" t="s">
        <v>79</v>
      </c>
      <c r="I17" s="8" t="s">
        <v>50</v>
      </c>
    </row>
    <row r="18" ht="14.25" customHeight="1">
      <c r="A18" s="8" t="s">
        <v>80</v>
      </c>
      <c r="B18" s="8">
        <v>119.0</v>
      </c>
      <c r="C18" s="8">
        <v>182.0</v>
      </c>
      <c r="D18" s="8">
        <v>247.0</v>
      </c>
      <c r="E18" s="8">
        <f t="shared" si="1"/>
        <v>548</v>
      </c>
      <c r="F18" s="43"/>
      <c r="G18" s="8" t="s">
        <v>49</v>
      </c>
      <c r="I18" s="27" t="s">
        <v>81</v>
      </c>
    </row>
    <row r="19" ht="14.25" customHeight="1">
      <c r="A19" s="8" t="s">
        <v>82</v>
      </c>
      <c r="B19" s="8">
        <v>20.0</v>
      </c>
      <c r="C19" s="8">
        <v>77.0</v>
      </c>
      <c r="D19" s="8">
        <v>174.0</v>
      </c>
      <c r="E19" s="8">
        <f t="shared" si="1"/>
        <v>271</v>
      </c>
      <c r="F19" s="44"/>
      <c r="G19" s="8" t="s">
        <v>49</v>
      </c>
      <c r="I19" s="8" t="s">
        <v>50</v>
      </c>
    </row>
    <row r="20" ht="14.25" customHeight="1">
      <c r="A20" s="8" t="s">
        <v>83</v>
      </c>
      <c r="B20" s="8">
        <v>6.0</v>
      </c>
      <c r="C20" s="8">
        <v>70.0</v>
      </c>
      <c r="D20" s="8">
        <v>143.0</v>
      </c>
      <c r="E20" s="8">
        <f t="shared" si="1"/>
        <v>219</v>
      </c>
      <c r="F20" s="45"/>
      <c r="G20" s="8" t="s">
        <v>49</v>
      </c>
      <c r="I20" s="8" t="s">
        <v>58</v>
      </c>
    </row>
    <row r="21" ht="14.25" customHeight="1">
      <c r="A21" s="8" t="s">
        <v>84</v>
      </c>
      <c r="B21" s="8">
        <v>103.0</v>
      </c>
      <c r="C21" s="8">
        <v>165.0</v>
      </c>
      <c r="D21" s="8">
        <v>230.0</v>
      </c>
      <c r="E21" s="8">
        <f t="shared" si="1"/>
        <v>498</v>
      </c>
      <c r="F21" s="46"/>
      <c r="G21" s="8" t="s">
        <v>49</v>
      </c>
      <c r="I21" s="27" t="s">
        <v>55</v>
      </c>
    </row>
    <row r="22" ht="14.25" customHeight="1">
      <c r="A22" s="8" t="s">
        <v>85</v>
      </c>
      <c r="B22" s="8">
        <v>60.0</v>
      </c>
      <c r="C22" s="8">
        <v>69.0</v>
      </c>
      <c r="D22" s="8">
        <v>93.0</v>
      </c>
      <c r="E22" s="8">
        <f t="shared" si="1"/>
        <v>222</v>
      </c>
      <c r="F22" s="47"/>
      <c r="G22" s="27" t="s">
        <v>49</v>
      </c>
      <c r="H22" s="27" t="s">
        <v>79</v>
      </c>
      <c r="I22" s="27" t="s">
        <v>52</v>
      </c>
    </row>
    <row r="23" ht="14.25" customHeight="1">
      <c r="A23" s="8" t="s">
        <v>86</v>
      </c>
      <c r="B23" s="8">
        <v>60.0</v>
      </c>
      <c r="C23" s="8">
        <v>111.0</v>
      </c>
      <c r="D23" s="8">
        <v>141.0</v>
      </c>
      <c r="E23" s="8">
        <f t="shared" si="1"/>
        <v>312</v>
      </c>
      <c r="F23" s="48"/>
      <c r="G23" s="27" t="s">
        <v>49</v>
      </c>
      <c r="I23" s="27" t="s">
        <v>52</v>
      </c>
    </row>
    <row r="24" ht="14.25" customHeight="1">
      <c r="A24" s="8" t="s">
        <v>87</v>
      </c>
      <c r="B24" s="8">
        <v>227.0</v>
      </c>
      <c r="C24" s="8">
        <v>201.0</v>
      </c>
      <c r="D24" s="8">
        <v>159.0</v>
      </c>
      <c r="E24" s="8">
        <f t="shared" si="1"/>
        <v>587</v>
      </c>
      <c r="F24" s="49"/>
      <c r="G24" s="8" t="s">
        <v>57</v>
      </c>
      <c r="I24" s="8" t="s">
        <v>50</v>
      </c>
    </row>
    <row r="25" ht="14.25" customHeight="1">
      <c r="A25" s="8" t="s">
        <v>88</v>
      </c>
      <c r="B25" s="8">
        <v>216.0</v>
      </c>
      <c r="C25" s="8">
        <v>217.0</v>
      </c>
      <c r="D25" s="8">
        <v>205.0</v>
      </c>
      <c r="E25" s="8">
        <f t="shared" si="1"/>
        <v>638</v>
      </c>
      <c r="F25" s="50"/>
      <c r="G25" s="8" t="s">
        <v>79</v>
      </c>
      <c r="H25" s="8" t="s">
        <v>76</v>
      </c>
      <c r="I25" s="8" t="s">
        <v>58</v>
      </c>
    </row>
    <row r="26" ht="14.25" customHeight="1">
      <c r="A26" s="8" t="s">
        <v>89</v>
      </c>
      <c r="B26" s="8">
        <v>248.0</v>
      </c>
      <c r="C26" s="8">
        <v>244.0</v>
      </c>
      <c r="D26" s="8">
        <v>232.0</v>
      </c>
      <c r="E26" s="8">
        <f t="shared" si="1"/>
        <v>724</v>
      </c>
      <c r="F26" s="51"/>
      <c r="G26" s="8" t="s">
        <v>76</v>
      </c>
      <c r="I26" s="27" t="s">
        <v>81</v>
      </c>
    </row>
    <row r="27" ht="14.25" customHeight="1">
      <c r="A27" s="8" t="s">
        <v>90</v>
      </c>
      <c r="B27" s="8">
        <v>243.0</v>
      </c>
      <c r="C27" s="8">
        <v>237.0</v>
      </c>
      <c r="D27" s="8">
        <v>221.0</v>
      </c>
      <c r="E27" s="8">
        <f t="shared" si="1"/>
        <v>701</v>
      </c>
      <c r="F27" s="52"/>
      <c r="G27" s="8" t="s">
        <v>76</v>
      </c>
      <c r="I27" s="8" t="s">
        <v>50</v>
      </c>
    </row>
    <row r="28" ht="14.25" customHeight="1">
      <c r="A28" s="8" t="s">
        <v>91</v>
      </c>
      <c r="B28" s="8">
        <v>248.0</v>
      </c>
      <c r="C28" s="8">
        <v>247.0</v>
      </c>
      <c r="D28" s="8">
        <v>244.0</v>
      </c>
      <c r="E28" s="8">
        <f t="shared" si="1"/>
        <v>739</v>
      </c>
      <c r="F28" s="53"/>
      <c r="G28" s="8" t="s">
        <v>76</v>
      </c>
      <c r="I28" s="27" t="s">
        <v>55</v>
      </c>
    </row>
    <row r="29" ht="14.25" customHeight="1">
      <c r="A29" s="8" t="s">
        <v>92</v>
      </c>
      <c r="B29" s="8">
        <v>186.0</v>
      </c>
      <c r="C29" s="8">
        <v>180.0</v>
      </c>
      <c r="D29" s="8">
        <v>158.0</v>
      </c>
      <c r="E29" s="8">
        <f t="shared" si="1"/>
        <v>524</v>
      </c>
      <c r="F29" s="54"/>
      <c r="G29" s="27" t="s">
        <v>79</v>
      </c>
      <c r="H29" s="27" t="s">
        <v>76</v>
      </c>
      <c r="I29" s="27" t="s">
        <v>52</v>
      </c>
    </row>
    <row r="30" ht="14.25" customHeight="1">
      <c r="A30" s="8" t="s">
        <v>93</v>
      </c>
      <c r="B30" s="8">
        <v>221.0</v>
      </c>
      <c r="C30" s="8">
        <v>214.0</v>
      </c>
      <c r="D30" s="8">
        <v>200.0</v>
      </c>
      <c r="E30" s="8">
        <f t="shared" si="1"/>
        <v>635</v>
      </c>
      <c r="F30" s="55"/>
      <c r="G30" s="27" t="s">
        <v>79</v>
      </c>
      <c r="H30" s="27" t="s">
        <v>76</v>
      </c>
      <c r="I30" s="27" t="s">
        <v>52</v>
      </c>
    </row>
    <row r="31" ht="14.25" customHeight="1">
      <c r="A31" s="8" t="s">
        <v>94</v>
      </c>
      <c r="B31" s="8">
        <v>74.0</v>
      </c>
      <c r="C31" s="8">
        <v>65.0</v>
      </c>
      <c r="D31" s="8">
        <v>61.0</v>
      </c>
      <c r="E31" s="8">
        <f t="shared" si="1"/>
        <v>200</v>
      </c>
      <c r="F31" s="56"/>
      <c r="G31" s="27" t="s">
        <v>57</v>
      </c>
      <c r="I31" s="27" t="s">
        <v>52</v>
      </c>
    </row>
    <row r="32" ht="14.25" customHeight="1">
      <c r="A32" s="8" t="s">
        <v>95</v>
      </c>
      <c r="B32" s="8">
        <v>79.0</v>
      </c>
      <c r="C32" s="8">
        <v>40.0</v>
      </c>
      <c r="D32" s="8">
        <v>23.0</v>
      </c>
      <c r="E32" s="8">
        <f t="shared" si="1"/>
        <v>142</v>
      </c>
      <c r="F32" s="57"/>
      <c r="G32" s="8" t="s">
        <v>57</v>
      </c>
      <c r="I32" s="8" t="s">
        <v>58</v>
      </c>
    </row>
    <row r="33" ht="14.25" customHeight="1">
      <c r="A33" s="8" t="s">
        <v>96</v>
      </c>
      <c r="B33" s="8">
        <v>114.0</v>
      </c>
      <c r="C33" s="8">
        <v>67.0</v>
      </c>
      <c r="D33" s="8">
        <v>47.0</v>
      </c>
      <c r="E33" s="8">
        <f t="shared" si="1"/>
        <v>228</v>
      </c>
      <c r="F33" s="58"/>
      <c r="G33" s="8" t="s">
        <v>57</v>
      </c>
      <c r="I33" s="8" t="s">
        <v>50</v>
      </c>
    </row>
    <row r="34" ht="14.25" customHeight="1">
      <c r="A34" s="8" t="s">
        <v>97</v>
      </c>
      <c r="B34" s="8">
        <v>168.0</v>
      </c>
      <c r="C34" s="8">
        <v>135.0</v>
      </c>
      <c r="D34" s="8">
        <v>125.0</v>
      </c>
      <c r="E34" s="8">
        <f t="shared" si="1"/>
        <v>428</v>
      </c>
      <c r="F34" s="59"/>
      <c r="G34" s="8" t="s">
        <v>57</v>
      </c>
      <c r="I34" s="27" t="s">
        <v>55</v>
      </c>
    </row>
    <row r="35" ht="14.25" customHeight="1">
      <c r="A35" s="8" t="s">
        <v>98</v>
      </c>
      <c r="B35" s="8">
        <v>180.0</v>
      </c>
      <c r="C35" s="8">
        <v>218.0</v>
      </c>
      <c r="D35" s="8">
        <v>252.0</v>
      </c>
      <c r="E35" s="8">
        <f t="shared" si="1"/>
        <v>650</v>
      </c>
      <c r="F35" s="60"/>
      <c r="G35" s="8" t="s">
        <v>49</v>
      </c>
      <c r="H35" s="8" t="s">
        <v>76</v>
      </c>
      <c r="I35" s="8" t="s">
        <v>50</v>
      </c>
    </row>
    <row r="36" ht="14.25" customHeight="1">
      <c r="A36" s="8" t="s">
        <v>99</v>
      </c>
      <c r="B36" s="8">
        <v>235.0</v>
      </c>
      <c r="C36" s="8">
        <v>230.0</v>
      </c>
      <c r="D36" s="8">
        <v>184.0</v>
      </c>
      <c r="E36" s="8">
        <f t="shared" si="1"/>
        <v>649</v>
      </c>
      <c r="F36" s="61"/>
      <c r="G36" s="8" t="s">
        <v>57</v>
      </c>
      <c r="H36" s="8" t="s">
        <v>76</v>
      </c>
      <c r="I36" s="8" t="s">
        <v>58</v>
      </c>
    </row>
    <row r="37" ht="14.25" customHeight="1">
      <c r="A37" s="8" t="s">
        <v>100</v>
      </c>
      <c r="B37" s="8">
        <v>252.0</v>
      </c>
      <c r="C37" s="8">
        <v>252.0</v>
      </c>
      <c r="D37" s="8">
        <v>245.0</v>
      </c>
      <c r="E37" s="8">
        <f t="shared" si="1"/>
        <v>749</v>
      </c>
      <c r="F37" s="62"/>
      <c r="G37" s="8" t="s">
        <v>76</v>
      </c>
      <c r="I37" s="27" t="s">
        <v>55</v>
      </c>
    </row>
    <row r="38" ht="14.25" customHeight="1">
      <c r="A38" s="8" t="s">
        <v>101</v>
      </c>
      <c r="B38" s="8">
        <v>66.0</v>
      </c>
      <c r="C38" s="8">
        <v>44.0</v>
      </c>
      <c r="D38" s="8">
        <v>34.0</v>
      </c>
      <c r="E38" s="8">
        <f t="shared" si="1"/>
        <v>144</v>
      </c>
      <c r="F38" s="63"/>
      <c r="G38" s="8" t="s">
        <v>57</v>
      </c>
      <c r="I38" s="8" t="s">
        <v>50</v>
      </c>
    </row>
    <row r="39" ht="14.25" customHeight="1">
      <c r="A39" s="8" t="s">
        <v>102</v>
      </c>
      <c r="B39" s="8">
        <v>246.0</v>
      </c>
      <c r="C39" s="8">
        <v>218.0</v>
      </c>
      <c r="D39" s="8">
        <v>167.0</v>
      </c>
      <c r="E39" s="8">
        <f t="shared" si="1"/>
        <v>631</v>
      </c>
      <c r="F39" s="64"/>
      <c r="G39" s="8" t="s">
        <v>63</v>
      </c>
      <c r="H39" s="8" t="s">
        <v>76</v>
      </c>
      <c r="I39" s="8" t="s">
        <v>58</v>
      </c>
    </row>
    <row r="40" ht="14.25" customHeight="1">
      <c r="A40" s="8" t="s">
        <v>103</v>
      </c>
      <c r="B40" s="8">
        <v>218.0</v>
      </c>
      <c r="C40" s="8">
        <v>198.0</v>
      </c>
      <c r="D40" s="8">
        <v>165.0</v>
      </c>
      <c r="E40" s="8">
        <f t="shared" si="1"/>
        <v>581</v>
      </c>
      <c r="F40" s="65"/>
      <c r="G40" s="27" t="s">
        <v>57</v>
      </c>
      <c r="H40" s="27" t="s">
        <v>76</v>
      </c>
      <c r="I40" s="27" t="s">
        <v>52</v>
      </c>
    </row>
    <row r="41" ht="14.25" customHeight="1">
      <c r="A41" s="8" t="s">
        <v>104</v>
      </c>
      <c r="B41" s="8">
        <v>248.0</v>
      </c>
      <c r="C41" s="8">
        <v>230.0</v>
      </c>
      <c r="D41" s="8">
        <v>178.0</v>
      </c>
      <c r="E41" s="8">
        <f t="shared" si="1"/>
        <v>656</v>
      </c>
      <c r="F41" s="66"/>
      <c r="G41" s="8" t="s">
        <v>63</v>
      </c>
      <c r="H41" s="8" t="s">
        <v>76</v>
      </c>
      <c r="I41" s="27" t="s">
        <v>81</v>
      </c>
    </row>
    <row r="42" ht="14.25" customHeight="1">
      <c r="A42" s="8" t="s">
        <v>105</v>
      </c>
      <c r="B42" s="8">
        <v>241.0</v>
      </c>
      <c r="C42" s="8">
        <v>221.0</v>
      </c>
      <c r="D42" s="8">
        <v>171.0</v>
      </c>
      <c r="E42" s="8">
        <f t="shared" si="1"/>
        <v>633</v>
      </c>
      <c r="F42" s="67"/>
      <c r="G42" s="8" t="s">
        <v>63</v>
      </c>
      <c r="H42" s="8" t="s">
        <v>76</v>
      </c>
      <c r="I42" s="8" t="s">
        <v>50</v>
      </c>
    </row>
    <row r="43" ht="14.25" customHeight="1">
      <c r="A43" s="8" t="s">
        <v>106</v>
      </c>
      <c r="B43" s="8">
        <v>252.0</v>
      </c>
      <c r="C43" s="8">
        <v>251.0</v>
      </c>
      <c r="D43" s="8">
        <v>218.0</v>
      </c>
      <c r="E43" s="8">
        <f t="shared" si="1"/>
        <v>721</v>
      </c>
      <c r="F43" s="68"/>
      <c r="G43" s="8" t="s">
        <v>76</v>
      </c>
      <c r="I43" s="27" t="s">
        <v>55</v>
      </c>
    </row>
    <row r="44" ht="14.25" customHeight="1">
      <c r="A44" s="8" t="s">
        <v>107</v>
      </c>
      <c r="B44" s="8">
        <v>246.0</v>
      </c>
      <c r="C44" s="8">
        <v>171.0</v>
      </c>
      <c r="D44" s="8">
        <v>131.0</v>
      </c>
      <c r="E44" s="8">
        <f t="shared" si="1"/>
        <v>548</v>
      </c>
      <c r="F44" s="69"/>
      <c r="G44" s="8" t="s">
        <v>63</v>
      </c>
      <c r="I44" s="8" t="s">
        <v>50</v>
      </c>
    </row>
    <row r="45" ht="14.25" customHeight="1">
      <c r="A45" s="8" t="s">
        <v>108</v>
      </c>
      <c r="B45" s="8">
        <v>254.0</v>
      </c>
      <c r="C45" s="8">
        <v>225.0</v>
      </c>
      <c r="D45" s="8">
        <v>197.0</v>
      </c>
      <c r="E45" s="8">
        <f t="shared" si="1"/>
        <v>676</v>
      </c>
      <c r="F45" s="70"/>
      <c r="G45" s="8" t="s">
        <v>109</v>
      </c>
      <c r="H45" s="8" t="s">
        <v>76</v>
      </c>
      <c r="I45" s="27" t="s">
        <v>55</v>
      </c>
    </row>
    <row r="46" ht="14.25" customHeight="1">
      <c r="A46" s="8" t="s">
        <v>110</v>
      </c>
      <c r="B46" s="8">
        <v>197.0</v>
      </c>
      <c r="C46" s="8">
        <v>188.0</v>
      </c>
      <c r="D46" s="8">
        <v>164.0</v>
      </c>
      <c r="E46" s="8">
        <f t="shared" si="1"/>
        <v>549</v>
      </c>
      <c r="F46" s="71"/>
      <c r="G46" s="8" t="s">
        <v>79</v>
      </c>
      <c r="I46" s="8" t="s">
        <v>58</v>
      </c>
    </row>
    <row r="47" ht="14.25" customHeight="1">
      <c r="A47" s="8" t="s">
        <v>111</v>
      </c>
      <c r="B47" s="8">
        <v>233.0</v>
      </c>
      <c r="C47" s="8">
        <v>225.0</v>
      </c>
      <c r="D47" s="8">
        <v>211.0</v>
      </c>
      <c r="E47" s="8">
        <f t="shared" si="1"/>
        <v>669</v>
      </c>
      <c r="F47" s="72"/>
      <c r="G47" s="8" t="s">
        <v>79</v>
      </c>
      <c r="H47" s="8" t="s">
        <v>76</v>
      </c>
      <c r="I47" s="27" t="s">
        <v>55</v>
      </c>
    </row>
    <row r="48" ht="14.25" customHeight="1">
      <c r="A48" s="8" t="s">
        <v>112</v>
      </c>
      <c r="B48" s="8">
        <v>196.0</v>
      </c>
      <c r="C48" s="8">
        <v>200.0</v>
      </c>
      <c r="D48" s="8">
        <v>197.0</v>
      </c>
      <c r="E48" s="8">
        <f t="shared" si="1"/>
        <v>593</v>
      </c>
      <c r="F48" s="73"/>
      <c r="G48" s="8" t="s">
        <v>79</v>
      </c>
      <c r="I48" s="8" t="s">
        <v>50</v>
      </c>
    </row>
    <row r="49" ht="14.25" customHeight="1">
      <c r="A49" s="8" t="s">
        <v>113</v>
      </c>
      <c r="B49" s="8">
        <v>138.0</v>
      </c>
      <c r="C49" s="8">
        <v>148.0</v>
      </c>
      <c r="D49" s="8">
        <v>148.0</v>
      </c>
      <c r="E49" s="8">
        <f t="shared" si="1"/>
        <v>434</v>
      </c>
      <c r="F49" s="74"/>
      <c r="G49" s="8" t="s">
        <v>79</v>
      </c>
      <c r="I49" s="8" t="s">
        <v>58</v>
      </c>
    </row>
    <row r="50" ht="14.25" customHeight="1">
      <c r="A50" s="8" t="s">
        <v>114</v>
      </c>
      <c r="B50" s="8">
        <v>151.0</v>
      </c>
      <c r="C50" s="8">
        <v>156.0</v>
      </c>
      <c r="D50" s="8">
        <v>157.0</v>
      </c>
      <c r="E50" s="8">
        <f t="shared" si="1"/>
        <v>464</v>
      </c>
      <c r="F50" s="75"/>
      <c r="G50" s="8" t="s">
        <v>79</v>
      </c>
      <c r="I50" s="27" t="s">
        <v>81</v>
      </c>
    </row>
    <row r="51" ht="14.25" customHeight="1">
      <c r="A51" s="8" t="s">
        <v>115</v>
      </c>
      <c r="B51" s="8">
        <v>197.0</v>
      </c>
      <c r="C51" s="8">
        <v>202.0</v>
      </c>
      <c r="D51" s="8">
        <v>203.0</v>
      </c>
      <c r="E51" s="8">
        <f t="shared" si="1"/>
        <v>602</v>
      </c>
      <c r="F51" s="76"/>
      <c r="G51" s="8" t="s">
        <v>79</v>
      </c>
      <c r="I51" s="27" t="s">
        <v>55</v>
      </c>
    </row>
    <row r="52" ht="14.25" customHeight="1">
      <c r="A52" s="8" t="s">
        <v>116</v>
      </c>
      <c r="B52" s="8">
        <v>155.0</v>
      </c>
      <c r="C52" s="8">
        <v>153.0</v>
      </c>
      <c r="D52" s="8">
        <v>159.0</v>
      </c>
      <c r="E52" s="8">
        <f t="shared" si="1"/>
        <v>467</v>
      </c>
      <c r="F52" s="77"/>
      <c r="G52" s="27" t="s">
        <v>79</v>
      </c>
      <c r="I52" s="27" t="s">
        <v>52</v>
      </c>
    </row>
    <row r="53" ht="14.25" customHeight="1">
      <c r="A53" s="8" t="s">
        <v>117</v>
      </c>
      <c r="B53" s="8">
        <v>231.0</v>
      </c>
      <c r="C53" s="8">
        <v>219.0</v>
      </c>
      <c r="D53" s="8">
        <v>202.0</v>
      </c>
      <c r="E53" s="8">
        <f t="shared" si="1"/>
        <v>652</v>
      </c>
      <c r="F53" s="78"/>
      <c r="G53" s="8" t="s">
        <v>79</v>
      </c>
      <c r="H53" s="8" t="s">
        <v>76</v>
      </c>
      <c r="I53" s="8" t="s">
        <v>50</v>
      </c>
    </row>
    <row r="54" ht="14.25" customHeight="1">
      <c r="A54" s="8" t="s">
        <v>118</v>
      </c>
      <c r="B54" s="8">
        <v>114.0</v>
      </c>
      <c r="C54" s="8">
        <v>19.0</v>
      </c>
      <c r="D54" s="8">
        <v>0.0</v>
      </c>
      <c r="E54" s="8">
        <f t="shared" si="1"/>
        <v>133</v>
      </c>
      <c r="F54" s="79"/>
      <c r="G54" s="8" t="s">
        <v>109</v>
      </c>
      <c r="I54" s="8" t="s">
        <v>58</v>
      </c>
    </row>
    <row r="55" ht="14.25" customHeight="1">
      <c r="A55" s="8" t="s">
        <v>119</v>
      </c>
      <c r="B55" s="8">
        <v>198.0</v>
      </c>
      <c r="C55" s="8">
        <v>128.0</v>
      </c>
      <c r="D55" s="8">
        <v>127.0</v>
      </c>
      <c r="E55" s="8">
        <f t="shared" si="1"/>
        <v>453</v>
      </c>
      <c r="F55" s="80"/>
      <c r="G55" s="8" t="s">
        <v>109</v>
      </c>
      <c r="I55" s="27" t="s">
        <v>55</v>
      </c>
    </row>
    <row r="56" ht="14.25" customHeight="1">
      <c r="A56" s="8" t="s">
        <v>120</v>
      </c>
      <c r="B56" s="8">
        <v>237.0</v>
      </c>
      <c r="C56" s="8">
        <v>82.0</v>
      </c>
      <c r="D56" s="8">
        <v>0.0</v>
      </c>
      <c r="E56" s="8">
        <f t="shared" si="1"/>
        <v>319</v>
      </c>
      <c r="F56" s="81"/>
      <c r="G56" s="8" t="s">
        <v>63</v>
      </c>
      <c r="I56" s="8" t="s">
        <v>58</v>
      </c>
    </row>
    <row r="57" ht="14.25" customHeight="1">
      <c r="A57" s="8" t="s">
        <v>121</v>
      </c>
      <c r="B57" s="8">
        <v>255.0</v>
      </c>
      <c r="C57" s="8">
        <v>164.0</v>
      </c>
      <c r="D57" s="8">
        <v>97.0</v>
      </c>
      <c r="E57" s="8">
        <f t="shared" si="1"/>
        <v>516</v>
      </c>
      <c r="F57" s="82"/>
      <c r="G57" s="8" t="s">
        <v>63</v>
      </c>
      <c r="I57" s="27" t="s">
        <v>55</v>
      </c>
    </row>
    <row r="58" ht="14.25" customHeight="1">
      <c r="A58" s="8" t="s">
        <v>122</v>
      </c>
      <c r="B58" s="8">
        <v>255.0</v>
      </c>
      <c r="C58" s="8">
        <v>205.0</v>
      </c>
      <c r="D58" s="8">
        <v>152.0</v>
      </c>
      <c r="E58" s="8">
        <f t="shared" si="1"/>
        <v>612</v>
      </c>
      <c r="F58" s="83"/>
      <c r="G58" s="27" t="s">
        <v>63</v>
      </c>
      <c r="I58" s="27" t="s">
        <v>52</v>
      </c>
    </row>
    <row r="59" ht="14.25" customHeight="1">
      <c r="A59" s="8" t="s">
        <v>123</v>
      </c>
      <c r="B59" s="8">
        <v>252.0</v>
      </c>
      <c r="C59" s="8">
        <v>248.0</v>
      </c>
      <c r="D59" s="8">
        <v>179.0</v>
      </c>
      <c r="E59" s="8">
        <f t="shared" si="1"/>
        <v>679</v>
      </c>
      <c r="F59" s="84"/>
      <c r="G59" s="8" t="s">
        <v>54</v>
      </c>
      <c r="H59" s="8" t="s">
        <v>76</v>
      </c>
      <c r="I59" s="8" t="s">
        <v>50</v>
      </c>
    </row>
    <row r="60" ht="14.25" customHeight="1">
      <c r="A60" s="8" t="s">
        <v>124</v>
      </c>
      <c r="B60" s="8">
        <v>254.0</v>
      </c>
      <c r="C60" s="8">
        <v>212.0</v>
      </c>
      <c r="D60" s="8">
        <v>173.0</v>
      </c>
      <c r="E60" s="8">
        <f t="shared" si="1"/>
        <v>639</v>
      </c>
      <c r="F60" s="85"/>
      <c r="G60" s="8" t="s">
        <v>63</v>
      </c>
      <c r="I60" s="27" t="s">
        <v>81</v>
      </c>
    </row>
    <row r="61" ht="14.25" customHeight="1">
      <c r="A61" s="8" t="s">
        <v>125</v>
      </c>
      <c r="B61" s="8">
        <v>254.0</v>
      </c>
      <c r="C61" s="8">
        <v>212.0</v>
      </c>
      <c r="D61" s="8">
        <v>171.0</v>
      </c>
      <c r="E61" s="8">
        <f t="shared" si="1"/>
        <v>637</v>
      </c>
      <c r="F61" s="86"/>
      <c r="G61" s="8" t="s">
        <v>63</v>
      </c>
      <c r="I61" s="8" t="s">
        <v>50</v>
      </c>
    </row>
    <row r="62" ht="14.25" customHeight="1">
      <c r="A62" s="8" t="s">
        <v>126</v>
      </c>
      <c r="B62" s="8">
        <v>253.0</v>
      </c>
      <c r="C62" s="8">
        <v>242.0</v>
      </c>
      <c r="D62" s="8">
        <v>215.0</v>
      </c>
      <c r="E62" s="8">
        <f t="shared" si="1"/>
        <v>710</v>
      </c>
      <c r="F62" s="87"/>
      <c r="G62" s="8" t="s">
        <v>63</v>
      </c>
      <c r="H62" s="8" t="s">
        <v>76</v>
      </c>
      <c r="I62" s="27" t="s">
        <v>55</v>
      </c>
    </row>
    <row r="63" ht="14.25" customHeight="1">
      <c r="A63" s="8" t="s">
        <v>127</v>
      </c>
      <c r="B63" s="8">
        <v>197.0</v>
      </c>
      <c r="C63" s="8">
        <v>87.0</v>
      </c>
      <c r="D63" s="8">
        <v>38.0</v>
      </c>
      <c r="E63" s="8">
        <f t="shared" si="1"/>
        <v>322</v>
      </c>
      <c r="F63" s="88"/>
      <c r="G63" s="8" t="s">
        <v>63</v>
      </c>
      <c r="H63" s="8" t="s">
        <v>109</v>
      </c>
      <c r="I63" s="8" t="s">
        <v>50</v>
      </c>
    </row>
    <row r="64" ht="14.25" customHeight="1">
      <c r="A64" s="8" t="s">
        <v>128</v>
      </c>
      <c r="B64" s="8">
        <v>0.0</v>
      </c>
      <c r="C64" s="8">
        <v>0.0</v>
      </c>
      <c r="D64" s="8">
        <v>0.0</v>
      </c>
      <c r="E64" s="8">
        <f t="shared" si="1"/>
        <v>0</v>
      </c>
      <c r="F64" s="89"/>
      <c r="G64" s="8" t="s">
        <v>79</v>
      </c>
      <c r="I64" s="8" t="s">
        <v>58</v>
      </c>
    </row>
    <row r="65" ht="14.25" customHeight="1">
      <c r="A65" s="8" t="s">
        <v>129</v>
      </c>
      <c r="B65" s="8">
        <v>217.0</v>
      </c>
      <c r="C65" s="8">
        <v>218.0</v>
      </c>
      <c r="D65" s="8">
        <v>198.0</v>
      </c>
      <c r="E65" s="8">
        <f t="shared" si="1"/>
        <v>633</v>
      </c>
      <c r="F65" s="90"/>
      <c r="G65" s="8" t="s">
        <v>79</v>
      </c>
      <c r="H65" s="8" t="s">
        <v>76</v>
      </c>
      <c r="I65" s="8" t="s">
        <v>58</v>
      </c>
    </row>
    <row r="66" ht="14.25" customHeight="1">
      <c r="A66" s="8" t="s">
        <v>130</v>
      </c>
      <c r="B66" s="8">
        <v>235.0</v>
      </c>
      <c r="C66" s="8">
        <v>226.0</v>
      </c>
      <c r="D66" s="8">
        <v>197.0</v>
      </c>
      <c r="E66" s="8">
        <f t="shared" si="1"/>
        <v>658</v>
      </c>
      <c r="F66" s="91"/>
      <c r="G66" s="8" t="s">
        <v>57</v>
      </c>
      <c r="H66" s="8" t="s">
        <v>76</v>
      </c>
      <c r="I66" s="8" t="s">
        <v>50</v>
      </c>
    </row>
    <row r="67" ht="14.25" customHeight="1">
      <c r="A67" s="8" t="s">
        <v>131</v>
      </c>
      <c r="B67" s="8">
        <v>251.0</v>
      </c>
      <c r="C67" s="8">
        <v>250.0</v>
      </c>
      <c r="D67" s="8">
        <v>240.0</v>
      </c>
      <c r="E67" s="8">
        <f t="shared" si="1"/>
        <v>741</v>
      </c>
      <c r="F67" s="92"/>
      <c r="G67" s="8" t="s">
        <v>76</v>
      </c>
      <c r="I67" s="27" t="s">
        <v>55</v>
      </c>
    </row>
    <row r="68" ht="14.25" customHeight="1">
      <c r="A68" s="8" t="s">
        <v>132</v>
      </c>
      <c r="B68" s="8">
        <v>193.0</v>
      </c>
      <c r="C68" s="8">
        <v>150.0</v>
      </c>
      <c r="D68" s="8">
        <v>60.0</v>
      </c>
      <c r="E68" s="8">
        <f t="shared" si="1"/>
        <v>403</v>
      </c>
      <c r="F68" s="93"/>
      <c r="G68" s="8" t="s">
        <v>57</v>
      </c>
      <c r="I68" s="8" t="s">
        <v>58</v>
      </c>
    </row>
    <row r="69" ht="14.25" customHeight="1">
      <c r="A69" s="8" t="s">
        <v>133</v>
      </c>
      <c r="B69" s="8">
        <v>212.0</v>
      </c>
      <c r="C69" s="8">
        <v>162.0</v>
      </c>
      <c r="D69" s="8">
        <v>53.0</v>
      </c>
      <c r="E69" s="8">
        <f t="shared" si="1"/>
        <v>427</v>
      </c>
      <c r="F69" s="94"/>
      <c r="G69" s="8" t="s">
        <v>57</v>
      </c>
      <c r="I69" s="8" t="s">
        <v>50</v>
      </c>
    </row>
    <row r="70" ht="14.25" customHeight="1">
      <c r="A70" s="8" t="s">
        <v>134</v>
      </c>
      <c r="B70" s="8">
        <v>240.0</v>
      </c>
      <c r="C70" s="8">
        <v>209.0</v>
      </c>
      <c r="D70" s="8">
        <v>139.0</v>
      </c>
      <c r="E70" s="8">
        <f t="shared" si="1"/>
        <v>588</v>
      </c>
      <c r="F70" s="95"/>
      <c r="G70" s="8" t="s">
        <v>57</v>
      </c>
      <c r="I70" s="27" t="s">
        <v>55</v>
      </c>
    </row>
    <row r="71" ht="14.25" customHeight="1">
      <c r="A71" s="8" t="s">
        <v>135</v>
      </c>
      <c r="B71" s="8">
        <v>184.0</v>
      </c>
      <c r="C71" s="8">
        <v>121.0</v>
      </c>
      <c r="D71" s="8">
        <v>76.0</v>
      </c>
      <c r="E71" s="8">
        <f t="shared" si="1"/>
        <v>381</v>
      </c>
      <c r="F71" s="96"/>
      <c r="G71" s="27" t="s">
        <v>57</v>
      </c>
      <c r="I71" s="27" t="s">
        <v>52</v>
      </c>
    </row>
    <row r="72" ht="14.25" customHeight="1">
      <c r="A72" s="8" t="s">
        <v>136</v>
      </c>
      <c r="B72" s="8">
        <v>227.0</v>
      </c>
      <c r="C72" s="8">
        <v>192.0</v>
      </c>
      <c r="D72" s="8">
        <v>189.0</v>
      </c>
      <c r="E72" s="8">
        <f t="shared" si="1"/>
        <v>608</v>
      </c>
      <c r="F72" s="97"/>
      <c r="G72" s="8" t="s">
        <v>137</v>
      </c>
      <c r="I72" s="27" t="s">
        <v>55</v>
      </c>
    </row>
    <row r="73" ht="14.25" customHeight="1">
      <c r="A73" s="8" t="s">
        <v>138</v>
      </c>
      <c r="B73" s="8">
        <v>251.0</v>
      </c>
      <c r="C73" s="8">
        <v>202.0</v>
      </c>
      <c r="D73" s="8">
        <v>188.0</v>
      </c>
      <c r="E73" s="8">
        <f t="shared" si="1"/>
        <v>641</v>
      </c>
      <c r="F73" s="98"/>
      <c r="G73" s="8" t="s">
        <v>109</v>
      </c>
      <c r="H73" s="8" t="s">
        <v>63</v>
      </c>
      <c r="I73" s="8" t="s">
        <v>50</v>
      </c>
    </row>
    <row r="74" ht="14.25" customHeight="1">
      <c r="A74" s="8" t="s">
        <v>139</v>
      </c>
      <c r="B74" s="8">
        <v>253.0</v>
      </c>
      <c r="C74" s="8">
        <v>113.0</v>
      </c>
      <c r="D74" s="8">
        <v>94.0</v>
      </c>
      <c r="E74" s="8">
        <f t="shared" si="1"/>
        <v>460</v>
      </c>
      <c r="F74" s="99"/>
      <c r="G74" s="8" t="s">
        <v>109</v>
      </c>
      <c r="H74" s="8" t="s">
        <v>63</v>
      </c>
      <c r="I74" s="8" t="s">
        <v>50</v>
      </c>
    </row>
    <row r="75" ht="14.25" customHeight="1">
      <c r="A75" s="8" t="s">
        <v>140</v>
      </c>
      <c r="B75" s="8">
        <v>251.0</v>
      </c>
      <c r="C75" s="8">
        <v>94.0</v>
      </c>
      <c r="D75" s="8">
        <v>109.0</v>
      </c>
      <c r="E75" s="8">
        <f t="shared" si="1"/>
        <v>454</v>
      </c>
      <c r="F75" s="100"/>
      <c r="G75" s="8" t="s">
        <v>109</v>
      </c>
      <c r="H75" s="8" t="s">
        <v>63</v>
      </c>
      <c r="I75" s="27" t="s">
        <v>55</v>
      </c>
    </row>
    <row r="76" ht="14.25" customHeight="1">
      <c r="A76" s="8" t="s">
        <v>141</v>
      </c>
      <c r="B76" s="8">
        <v>135.0</v>
      </c>
      <c r="C76" s="8">
        <v>73.0</v>
      </c>
      <c r="D76" s="8">
        <v>70.0</v>
      </c>
      <c r="E76" s="8">
        <f t="shared" si="1"/>
        <v>278</v>
      </c>
      <c r="F76" s="101"/>
      <c r="G76" s="27" t="s">
        <v>109</v>
      </c>
      <c r="H76" s="27" t="s">
        <v>57</v>
      </c>
      <c r="I76" s="27" t="s">
        <v>52</v>
      </c>
    </row>
    <row r="77" ht="14.25" customHeight="1">
      <c r="A77" s="8" t="s">
        <v>142</v>
      </c>
      <c r="B77" s="8">
        <v>133.0</v>
      </c>
      <c r="C77" s="8">
        <v>47.0</v>
      </c>
      <c r="D77" s="8">
        <v>26.0</v>
      </c>
      <c r="E77" s="8">
        <f t="shared" si="1"/>
        <v>206</v>
      </c>
      <c r="F77" s="102"/>
      <c r="G77" s="8" t="s">
        <v>109</v>
      </c>
      <c r="H77" s="8" t="s">
        <v>57</v>
      </c>
      <c r="I77" s="8" t="s">
        <v>50</v>
      </c>
    </row>
    <row r="78" ht="14.25" customHeight="1">
      <c r="A78" s="8" t="s">
        <v>143</v>
      </c>
      <c r="B78" s="8">
        <v>254.0</v>
      </c>
      <c r="C78" s="8">
        <v>191.0</v>
      </c>
      <c r="D78" s="8">
        <v>228.0</v>
      </c>
      <c r="E78" s="8">
        <f t="shared" si="1"/>
        <v>673</v>
      </c>
      <c r="F78" s="103"/>
      <c r="G78" s="8" t="s">
        <v>109</v>
      </c>
      <c r="I78" s="27" t="s">
        <v>55</v>
      </c>
    </row>
    <row r="79" ht="14.25" customHeight="1">
      <c r="A79" s="8" t="s">
        <v>144</v>
      </c>
      <c r="B79" s="8">
        <v>254.0</v>
      </c>
      <c r="C79" s="8">
        <v>188.0</v>
      </c>
      <c r="D79" s="8">
        <v>180.0</v>
      </c>
      <c r="E79" s="8">
        <f t="shared" si="1"/>
        <v>622</v>
      </c>
      <c r="F79" s="104"/>
      <c r="G79" s="8" t="s">
        <v>109</v>
      </c>
      <c r="I79" s="8" t="s">
        <v>58</v>
      </c>
    </row>
    <row r="80" ht="14.25" customHeight="1">
      <c r="A80" s="8" t="s">
        <v>145</v>
      </c>
      <c r="B80" s="8">
        <v>253.0</v>
      </c>
      <c r="C80" s="8">
        <v>239.0</v>
      </c>
      <c r="D80" s="8">
        <v>232.0</v>
      </c>
      <c r="E80" s="8">
        <f t="shared" si="1"/>
        <v>724</v>
      </c>
      <c r="F80" s="105"/>
      <c r="G80" s="8" t="s">
        <v>109</v>
      </c>
      <c r="H80" s="8" t="s">
        <v>76</v>
      </c>
      <c r="I80" s="27" t="s">
        <v>55</v>
      </c>
    </row>
    <row r="81" ht="14.25" customHeight="1">
      <c r="A81" s="8" t="s">
        <v>146</v>
      </c>
      <c r="B81" s="8">
        <v>222.0</v>
      </c>
      <c r="C81" s="8">
        <v>193.0</v>
      </c>
      <c r="D81" s="8">
        <v>172.0</v>
      </c>
      <c r="E81" s="8">
        <f t="shared" si="1"/>
        <v>587</v>
      </c>
      <c r="F81" s="106"/>
      <c r="G81" s="8" t="s">
        <v>109</v>
      </c>
      <c r="I81" s="8" t="s">
        <v>50</v>
      </c>
    </row>
    <row r="82" ht="14.25" customHeight="1">
      <c r="A82" s="8" t="s">
        <v>147</v>
      </c>
      <c r="B82" s="8">
        <v>251.0</v>
      </c>
      <c r="C82" s="8">
        <v>191.0</v>
      </c>
      <c r="D82" s="8">
        <v>194.0</v>
      </c>
      <c r="E82" s="8">
        <f t="shared" si="1"/>
        <v>636</v>
      </c>
      <c r="F82" s="107"/>
      <c r="G82" s="8" t="s">
        <v>109</v>
      </c>
      <c r="I82" s="27" t="s">
        <v>81</v>
      </c>
    </row>
    <row r="83" ht="14.25" customHeight="1">
      <c r="A83" s="8" t="s">
        <v>148</v>
      </c>
      <c r="B83" s="8">
        <v>203.0</v>
      </c>
      <c r="C83" s="8">
        <v>184.0</v>
      </c>
      <c r="D83" s="8">
        <v>161.0</v>
      </c>
      <c r="E83" s="8">
        <f t="shared" si="1"/>
        <v>548</v>
      </c>
      <c r="F83" s="108"/>
      <c r="G83" s="8" t="s">
        <v>57</v>
      </c>
      <c r="I83" s="8" t="s">
        <v>58</v>
      </c>
    </row>
    <row r="84" ht="14.25" customHeight="1">
      <c r="A84" s="8" t="s">
        <v>149</v>
      </c>
      <c r="B84" s="8">
        <v>214.0</v>
      </c>
      <c r="C84" s="8">
        <v>189.0</v>
      </c>
      <c r="D84" s="8">
        <v>168.0</v>
      </c>
      <c r="E84" s="8">
        <f t="shared" si="1"/>
        <v>571</v>
      </c>
      <c r="F84" s="109"/>
      <c r="G84" s="8" t="s">
        <v>57</v>
      </c>
      <c r="I84" s="27" t="s">
        <v>81</v>
      </c>
    </row>
    <row r="85" ht="14.25" customHeight="1">
      <c r="A85" s="8" t="s">
        <v>150</v>
      </c>
      <c r="B85" s="8">
        <v>243.0</v>
      </c>
      <c r="C85" s="8">
        <v>229.0</v>
      </c>
      <c r="D85" s="8">
        <v>216.0</v>
      </c>
      <c r="E85" s="8">
        <f t="shared" si="1"/>
        <v>688</v>
      </c>
      <c r="F85" s="110"/>
      <c r="G85" s="8" t="s">
        <v>57</v>
      </c>
      <c r="H85" s="8" t="s">
        <v>76</v>
      </c>
      <c r="I85" s="27" t="s">
        <v>55</v>
      </c>
    </row>
    <row r="86" ht="14.25" customHeight="1">
      <c r="A86" s="8" t="s">
        <v>151</v>
      </c>
      <c r="B86" s="8">
        <v>69.0</v>
      </c>
      <c r="C86" s="8">
        <v>176.0</v>
      </c>
      <c r="D86" s="8">
        <v>160.0</v>
      </c>
      <c r="E86" s="8">
        <f t="shared" si="1"/>
        <v>405</v>
      </c>
      <c r="F86" s="111"/>
      <c r="G86" s="8" t="s">
        <v>48</v>
      </c>
      <c r="H86" s="8" t="s">
        <v>49</v>
      </c>
      <c r="I86" s="8" t="s">
        <v>58</v>
      </c>
    </row>
    <row r="87" ht="14.25" customHeight="1">
      <c r="A87" s="8" t="s">
        <v>152</v>
      </c>
      <c r="B87" s="8">
        <v>150.0</v>
      </c>
      <c r="C87" s="8">
        <v>233.0</v>
      </c>
      <c r="D87" s="8">
        <v>209.0</v>
      </c>
      <c r="E87" s="8">
        <f t="shared" si="1"/>
        <v>592</v>
      </c>
      <c r="F87" s="112"/>
      <c r="G87" s="8" t="s">
        <v>48</v>
      </c>
      <c r="H87" s="8" t="s">
        <v>49</v>
      </c>
      <c r="I87" s="27" t="s">
        <v>81</v>
      </c>
    </row>
    <row r="88" ht="14.25" customHeight="1">
      <c r="A88" s="8" t="s">
        <v>153</v>
      </c>
      <c r="B88" s="8">
        <v>155.0</v>
      </c>
      <c r="C88" s="8">
        <v>229.0</v>
      </c>
      <c r="D88" s="8">
        <v>220.0</v>
      </c>
      <c r="E88" s="8">
        <f t="shared" si="1"/>
        <v>604</v>
      </c>
      <c r="F88" s="113"/>
      <c r="G88" s="8" t="s">
        <v>48</v>
      </c>
      <c r="H88" s="8" t="s">
        <v>49</v>
      </c>
      <c r="I88" s="27" t="s">
        <v>55</v>
      </c>
    </row>
    <row r="89" ht="14.25" customHeight="1">
      <c r="A89" s="8" t="s">
        <v>154</v>
      </c>
      <c r="B89" s="8">
        <v>66.0</v>
      </c>
      <c r="C89" s="8">
        <v>98.0</v>
      </c>
      <c r="D89" s="8">
        <v>78.0</v>
      </c>
      <c r="E89" s="8">
        <f t="shared" si="1"/>
        <v>242</v>
      </c>
      <c r="F89" s="114"/>
      <c r="G89" s="27" t="s">
        <v>48</v>
      </c>
      <c r="I89" s="8" t="s">
        <v>52</v>
      </c>
    </row>
    <row r="90" ht="14.25" customHeight="1">
      <c r="A90" s="8" t="s">
        <v>155</v>
      </c>
      <c r="B90" s="8">
        <v>143.0</v>
      </c>
      <c r="C90" s="8">
        <v>204.0</v>
      </c>
      <c r="D90" s="8">
        <v>153.0</v>
      </c>
      <c r="E90" s="8">
        <f t="shared" si="1"/>
        <v>500</v>
      </c>
      <c r="F90" s="115"/>
      <c r="I90" s="8" t="s">
        <v>50</v>
      </c>
    </row>
    <row r="91" ht="14.25" customHeight="1">
      <c r="A91" s="8" t="s">
        <v>156</v>
      </c>
      <c r="B91" s="8">
        <v>0.0</v>
      </c>
      <c r="C91" s="8">
        <v>58.0</v>
      </c>
      <c r="D91" s="8">
        <v>58.0</v>
      </c>
      <c r="E91" s="8">
        <f t="shared" si="1"/>
        <v>116</v>
      </c>
      <c r="F91" s="116"/>
      <c r="G91" s="8" t="s">
        <v>48</v>
      </c>
      <c r="I91" s="8" t="s">
        <v>50</v>
      </c>
    </row>
    <row r="92" ht="14.25" customHeight="1">
      <c r="A92" s="8" t="s">
        <v>157</v>
      </c>
      <c r="B92" s="8">
        <v>187.0</v>
      </c>
      <c r="C92" s="8">
        <v>234.0</v>
      </c>
      <c r="D92" s="8">
        <v>157.0</v>
      </c>
      <c r="E92" s="8">
        <f t="shared" si="1"/>
        <v>578</v>
      </c>
      <c r="F92" s="117"/>
      <c r="G92" s="8" t="s">
        <v>48</v>
      </c>
      <c r="I92" s="27" t="s">
        <v>81</v>
      </c>
    </row>
    <row r="93" ht="14.25" customHeight="1">
      <c r="A93" s="8" t="s">
        <v>158</v>
      </c>
      <c r="B93" s="8">
        <v>125.0</v>
      </c>
      <c r="C93" s="8">
        <v>187.0</v>
      </c>
      <c r="D93" s="8">
        <v>151.0</v>
      </c>
      <c r="E93" s="8">
        <f t="shared" si="1"/>
        <v>463</v>
      </c>
      <c r="F93" s="118"/>
      <c r="G93" s="8" t="s">
        <v>48</v>
      </c>
      <c r="I93" s="8" t="s">
        <v>50</v>
      </c>
    </row>
    <row r="94" ht="14.25" customHeight="1">
      <c r="A94" s="8" t="s">
        <v>159</v>
      </c>
      <c r="B94" s="8">
        <v>179.0</v>
      </c>
      <c r="C94" s="8">
        <v>172.0</v>
      </c>
      <c r="D94" s="8">
        <v>150.0</v>
      </c>
      <c r="E94" s="8">
        <f t="shared" si="1"/>
        <v>501</v>
      </c>
      <c r="F94" s="119"/>
      <c r="G94" s="8" t="s">
        <v>48</v>
      </c>
      <c r="H94" s="8" t="s">
        <v>79</v>
      </c>
      <c r="I94" s="27" t="s">
        <v>55</v>
      </c>
    </row>
    <row r="95" ht="14.25" customHeight="1">
      <c r="A95" s="8" t="s">
        <v>160</v>
      </c>
      <c r="B95" s="8">
        <v>66.0</v>
      </c>
      <c r="C95" s="8">
        <v>158.0</v>
      </c>
      <c r="D95" s="8">
        <v>115.0</v>
      </c>
      <c r="E95" s="8">
        <f t="shared" si="1"/>
        <v>339</v>
      </c>
      <c r="F95" s="120"/>
      <c r="G95" s="8" t="s">
        <v>48</v>
      </c>
      <c r="I95" s="8" t="s">
        <v>50</v>
      </c>
    </row>
    <row r="96" ht="14.25" customHeight="1">
      <c r="A96" s="8" t="s">
        <v>161</v>
      </c>
      <c r="B96" s="8">
        <v>5.0</v>
      </c>
      <c r="C96" s="8">
        <v>128.0</v>
      </c>
      <c r="D96" s="8">
        <v>90.0</v>
      </c>
      <c r="E96" s="8">
        <f t="shared" si="1"/>
        <v>223</v>
      </c>
      <c r="F96" s="121"/>
      <c r="G96" s="8" t="s">
        <v>48</v>
      </c>
      <c r="I96" s="8" t="s">
        <v>58</v>
      </c>
    </row>
    <row r="97" ht="14.25" customHeight="1">
      <c r="A97" s="8" t="s">
        <v>162</v>
      </c>
      <c r="B97" s="8">
        <v>114.0</v>
      </c>
      <c r="C97" s="8">
        <v>215.0</v>
      </c>
      <c r="D97" s="8">
        <v>182.0</v>
      </c>
      <c r="E97" s="8">
        <f t="shared" si="1"/>
        <v>511</v>
      </c>
      <c r="F97" s="122"/>
      <c r="G97" s="8" t="s">
        <v>48</v>
      </c>
      <c r="H97" s="8" t="s">
        <v>49</v>
      </c>
      <c r="I97" s="27" t="s">
        <v>55</v>
      </c>
    </row>
    <row r="98" ht="14.25" customHeight="1">
      <c r="A98" s="8" t="s">
        <v>163</v>
      </c>
      <c r="B98" s="8">
        <v>126.0</v>
      </c>
      <c r="C98" s="8">
        <v>160.0</v>
      </c>
      <c r="D98" s="8">
        <v>72.0</v>
      </c>
      <c r="E98" s="8">
        <f t="shared" si="1"/>
        <v>358</v>
      </c>
      <c r="F98" s="123"/>
      <c r="G98" s="27" t="s">
        <v>48</v>
      </c>
      <c r="I98" s="27" t="s">
        <v>52</v>
      </c>
    </row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I$98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14.5"/>
    <col customWidth="1" min="3" max="3" width="10.63"/>
    <col customWidth="1" min="4" max="4" width="26.75"/>
    <col customWidth="1" min="5" max="26" width="10.63"/>
  </cols>
  <sheetData>
    <row r="1" ht="14.25" customHeight="1">
      <c r="A1" s="124" t="s">
        <v>46</v>
      </c>
      <c r="B1" s="125" t="s">
        <v>2</v>
      </c>
      <c r="C1" s="21" t="s">
        <v>164</v>
      </c>
      <c r="D1" s="21" t="s">
        <v>165</v>
      </c>
      <c r="E1" s="21" t="s">
        <v>44</v>
      </c>
      <c r="F1" s="21" t="s">
        <v>45</v>
      </c>
      <c r="G1" s="21" t="s">
        <v>166</v>
      </c>
      <c r="H1" s="126" t="s">
        <v>39</v>
      </c>
      <c r="I1" s="126" t="s">
        <v>40</v>
      </c>
      <c r="J1" s="126" t="s">
        <v>41</v>
      </c>
      <c r="K1" s="127" t="s">
        <v>4</v>
      </c>
      <c r="L1" s="128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4.25" customHeight="1">
      <c r="A2" s="8" t="s">
        <v>167</v>
      </c>
      <c r="B2" s="8" t="s">
        <v>168</v>
      </c>
      <c r="C2" s="8" t="s">
        <v>169</v>
      </c>
      <c r="D2" s="8" t="s">
        <v>170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8</v>
      </c>
    </row>
    <row r="3" ht="14.25" customHeight="1">
      <c r="A3" s="8" t="s">
        <v>167</v>
      </c>
      <c r="B3" s="8" t="s">
        <v>168</v>
      </c>
      <c r="C3" s="8" t="s">
        <v>171</v>
      </c>
      <c r="D3" s="8" t="s">
        <v>172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8</v>
      </c>
    </row>
    <row r="4" ht="14.25" customHeight="1">
      <c r="A4" s="8" t="s">
        <v>167</v>
      </c>
      <c r="B4" s="8" t="s">
        <v>168</v>
      </c>
      <c r="C4" s="8" t="s">
        <v>173</v>
      </c>
      <c r="D4" s="8" t="s">
        <v>174</v>
      </c>
      <c r="E4" s="8" t="s">
        <v>57</v>
      </c>
      <c r="F4" s="8" t="s">
        <v>76</v>
      </c>
      <c r="H4" s="8">
        <v>234.0</v>
      </c>
      <c r="I4" s="8">
        <v>225.0</v>
      </c>
      <c r="J4" s="8">
        <v>207.0</v>
      </c>
      <c r="K4" s="8" t="s">
        <v>11</v>
      </c>
      <c r="L4" s="8" t="s">
        <v>8</v>
      </c>
    </row>
    <row r="5" ht="14.25" customHeight="1">
      <c r="A5" s="8" t="s">
        <v>167</v>
      </c>
      <c r="B5" s="8" t="s">
        <v>168</v>
      </c>
      <c r="C5" s="8" t="s">
        <v>175</v>
      </c>
      <c r="D5" s="8" t="s">
        <v>176</v>
      </c>
      <c r="E5" s="8" t="s">
        <v>57</v>
      </c>
      <c r="F5" s="8" t="s">
        <v>76</v>
      </c>
      <c r="H5" s="8">
        <v>226.0</v>
      </c>
      <c r="I5" s="8">
        <v>215.0</v>
      </c>
      <c r="J5" s="8">
        <v>192.0</v>
      </c>
      <c r="K5" s="8" t="s">
        <v>11</v>
      </c>
      <c r="L5" s="8" t="s">
        <v>8</v>
      </c>
    </row>
    <row r="6" ht="14.25" customHeight="1">
      <c r="A6" s="8" t="s">
        <v>167</v>
      </c>
      <c r="B6" s="8" t="s">
        <v>168</v>
      </c>
      <c r="C6" s="8" t="s">
        <v>177</v>
      </c>
      <c r="D6" s="8" t="s">
        <v>178</v>
      </c>
      <c r="E6" s="8" t="s">
        <v>57</v>
      </c>
      <c r="F6" s="8" t="s">
        <v>76</v>
      </c>
      <c r="H6" s="8">
        <v>242.0</v>
      </c>
      <c r="I6" s="8">
        <v>236.0</v>
      </c>
      <c r="J6" s="8">
        <v>222.0</v>
      </c>
      <c r="K6" s="8" t="s">
        <v>11</v>
      </c>
      <c r="L6" s="8" t="s">
        <v>8</v>
      </c>
    </row>
    <row r="7" ht="14.25" customHeight="1">
      <c r="A7" s="8" t="s">
        <v>167</v>
      </c>
      <c r="B7" s="8" t="s">
        <v>168</v>
      </c>
      <c r="C7" s="8" t="s">
        <v>179</v>
      </c>
      <c r="D7" s="8" t="s">
        <v>180</v>
      </c>
      <c r="E7" s="8" t="s">
        <v>57</v>
      </c>
      <c r="F7" s="8" t="s">
        <v>76</v>
      </c>
      <c r="H7" s="8">
        <v>233.0</v>
      </c>
      <c r="I7" s="8">
        <v>220.0</v>
      </c>
      <c r="J7" s="8">
        <v>195.0</v>
      </c>
      <c r="K7" s="8" t="s">
        <v>11</v>
      </c>
      <c r="L7" s="8" t="s">
        <v>8</v>
      </c>
    </row>
    <row r="8" ht="14.25" customHeight="1">
      <c r="A8" s="8" t="s">
        <v>167</v>
      </c>
      <c r="B8" s="8" t="s">
        <v>168</v>
      </c>
      <c r="C8" s="8" t="s">
        <v>181</v>
      </c>
      <c r="D8" s="8" t="s">
        <v>182</v>
      </c>
      <c r="E8" s="8" t="s">
        <v>57</v>
      </c>
      <c r="F8" s="8" t="s">
        <v>76</v>
      </c>
      <c r="H8" s="8">
        <v>238.0</v>
      </c>
      <c r="I8" s="8">
        <v>233.0</v>
      </c>
      <c r="J8" s="8">
        <v>219.0</v>
      </c>
      <c r="K8" s="8" t="s">
        <v>11</v>
      </c>
      <c r="L8" s="8" t="s">
        <v>8</v>
      </c>
    </row>
    <row r="9" ht="14.25" customHeight="1">
      <c r="A9" s="8" t="s">
        <v>167</v>
      </c>
      <c r="B9" s="8" t="s">
        <v>168</v>
      </c>
      <c r="C9" s="8" t="s">
        <v>183</v>
      </c>
      <c r="D9" s="8" t="s">
        <v>184</v>
      </c>
      <c r="E9" s="8" t="s">
        <v>57</v>
      </c>
      <c r="F9" s="8" t="s">
        <v>76</v>
      </c>
      <c r="H9" s="8">
        <v>234.0</v>
      </c>
      <c r="I9" s="8">
        <v>219.0</v>
      </c>
      <c r="J9" s="8">
        <v>187.0</v>
      </c>
      <c r="K9" s="8" t="s">
        <v>11</v>
      </c>
      <c r="L9" s="8" t="s">
        <v>8</v>
      </c>
    </row>
    <row r="10" ht="14.25" customHeight="1">
      <c r="A10" s="8" t="s">
        <v>167</v>
      </c>
      <c r="B10" s="8" t="s">
        <v>168</v>
      </c>
      <c r="C10" s="8" t="s">
        <v>185</v>
      </c>
      <c r="D10" s="8" t="s">
        <v>186</v>
      </c>
      <c r="E10" s="8" t="s">
        <v>57</v>
      </c>
      <c r="F10" s="8" t="s">
        <v>76</v>
      </c>
      <c r="H10" s="8">
        <v>238.0</v>
      </c>
      <c r="I10" s="8">
        <v>228.0</v>
      </c>
      <c r="J10" s="8">
        <v>204.0</v>
      </c>
      <c r="K10" s="8" t="s">
        <v>11</v>
      </c>
      <c r="L10" s="8" t="s">
        <v>8</v>
      </c>
    </row>
    <row r="11" ht="14.25" customHeight="1">
      <c r="A11" s="8" t="s">
        <v>167</v>
      </c>
      <c r="B11" s="8" t="s">
        <v>168</v>
      </c>
      <c r="C11" s="8" t="s">
        <v>187</v>
      </c>
      <c r="D11" s="8" t="s">
        <v>188</v>
      </c>
      <c r="E11" s="8" t="s">
        <v>57</v>
      </c>
      <c r="F11" s="8" t="s">
        <v>76</v>
      </c>
      <c r="H11" s="8">
        <v>228.0</v>
      </c>
      <c r="I11" s="8">
        <v>217.0</v>
      </c>
      <c r="J11" s="8">
        <v>185.0</v>
      </c>
      <c r="K11" s="8" t="s">
        <v>11</v>
      </c>
      <c r="L11" s="8" t="s">
        <v>8</v>
      </c>
    </row>
    <row r="12" ht="14.25" customHeight="1">
      <c r="A12" s="8" t="s">
        <v>167</v>
      </c>
      <c r="B12" s="8" t="s">
        <v>168</v>
      </c>
      <c r="C12" s="8" t="s">
        <v>189</v>
      </c>
      <c r="D12" s="8" t="s">
        <v>190</v>
      </c>
      <c r="E12" s="8" t="s">
        <v>57</v>
      </c>
      <c r="F12" s="8" t="s">
        <v>76</v>
      </c>
      <c r="H12" s="8">
        <v>237.0</v>
      </c>
      <c r="I12" s="8">
        <v>234.0</v>
      </c>
      <c r="J12" s="8">
        <v>218.0</v>
      </c>
      <c r="K12" s="8" t="s">
        <v>11</v>
      </c>
      <c r="L12" s="8" t="s">
        <v>8</v>
      </c>
    </row>
    <row r="13" ht="14.25" customHeight="1">
      <c r="A13" s="8" t="s">
        <v>167</v>
      </c>
      <c r="B13" s="8" t="s">
        <v>168</v>
      </c>
      <c r="C13" s="8" t="s">
        <v>191</v>
      </c>
      <c r="D13" s="8" t="s">
        <v>192</v>
      </c>
      <c r="E13" s="8" t="s">
        <v>57</v>
      </c>
      <c r="F13" s="8" t="s">
        <v>76</v>
      </c>
      <c r="H13" s="8">
        <v>234.0</v>
      </c>
      <c r="I13" s="8">
        <v>221.0</v>
      </c>
      <c r="J13" s="8">
        <v>190.0</v>
      </c>
      <c r="K13" s="8" t="s">
        <v>11</v>
      </c>
      <c r="L13" s="8" t="s">
        <v>8</v>
      </c>
    </row>
    <row r="14" ht="14.25" customHeight="1">
      <c r="A14" s="8" t="s">
        <v>167</v>
      </c>
      <c r="B14" s="8" t="s">
        <v>168</v>
      </c>
      <c r="C14" s="8" t="s">
        <v>193</v>
      </c>
      <c r="D14" s="8" t="s">
        <v>194</v>
      </c>
      <c r="E14" s="8" t="s">
        <v>54</v>
      </c>
      <c r="F14" s="8" t="s">
        <v>76</v>
      </c>
      <c r="H14" s="8">
        <v>248.0</v>
      </c>
      <c r="I14" s="8">
        <v>232.0</v>
      </c>
      <c r="J14" s="8">
        <v>199.0</v>
      </c>
      <c r="K14" s="8" t="s">
        <v>11</v>
      </c>
      <c r="L14" s="8" t="s">
        <v>8</v>
      </c>
    </row>
    <row r="15" ht="14.25" customHeight="1">
      <c r="A15" s="8" t="s">
        <v>167</v>
      </c>
      <c r="B15" s="8" t="s">
        <v>168</v>
      </c>
      <c r="C15" s="8" t="s">
        <v>195</v>
      </c>
      <c r="D15" s="8" t="s">
        <v>196</v>
      </c>
      <c r="E15" s="8" t="s">
        <v>54</v>
      </c>
      <c r="F15" s="8" t="s">
        <v>76</v>
      </c>
      <c r="H15" s="8">
        <v>240.0</v>
      </c>
      <c r="I15" s="8">
        <v>220.0</v>
      </c>
      <c r="J15" s="8">
        <v>180.0</v>
      </c>
      <c r="K15" s="8" t="s">
        <v>11</v>
      </c>
      <c r="L15" s="8" t="s">
        <v>8</v>
      </c>
    </row>
    <row r="16" ht="14.25" customHeight="1">
      <c r="A16" s="8" t="s">
        <v>167</v>
      </c>
      <c r="B16" s="8" t="s">
        <v>168</v>
      </c>
      <c r="C16" s="8" t="s">
        <v>197</v>
      </c>
      <c r="D16" s="8" t="s">
        <v>198</v>
      </c>
      <c r="E16" s="8" t="s">
        <v>54</v>
      </c>
      <c r="F16" s="8" t="s">
        <v>76</v>
      </c>
      <c r="H16" s="8">
        <v>245.0</v>
      </c>
      <c r="I16" s="8">
        <v>238.0</v>
      </c>
      <c r="J16" s="8">
        <v>220.0</v>
      </c>
      <c r="K16" s="8" t="s">
        <v>11</v>
      </c>
      <c r="L16" s="8" t="s">
        <v>8</v>
      </c>
    </row>
    <row r="17" ht="14.25" customHeight="1">
      <c r="A17" s="8" t="s">
        <v>167</v>
      </c>
      <c r="B17" s="8" t="s">
        <v>168</v>
      </c>
      <c r="C17" s="8" t="s">
        <v>199</v>
      </c>
      <c r="D17" s="8" t="s">
        <v>200</v>
      </c>
      <c r="E17" s="8" t="s">
        <v>54</v>
      </c>
      <c r="F17" s="8" t="s">
        <v>76</v>
      </c>
      <c r="H17" s="8">
        <v>240.0</v>
      </c>
      <c r="I17" s="8">
        <v>220.0</v>
      </c>
      <c r="J17" s="8">
        <v>183.0</v>
      </c>
      <c r="K17" s="8" t="s">
        <v>11</v>
      </c>
      <c r="L17" s="8" t="s">
        <v>8</v>
      </c>
    </row>
    <row r="18" ht="14.25" customHeight="1">
      <c r="A18" s="8" t="s">
        <v>167</v>
      </c>
      <c r="B18" s="8" t="s">
        <v>168</v>
      </c>
      <c r="C18" s="8" t="s">
        <v>201</v>
      </c>
      <c r="D18" s="8" t="s">
        <v>202</v>
      </c>
      <c r="E18" s="8" t="s">
        <v>54</v>
      </c>
      <c r="F18" s="8" t="s">
        <v>76</v>
      </c>
      <c r="H18" s="8">
        <v>246.0</v>
      </c>
      <c r="I18" s="8">
        <v>223.0</v>
      </c>
      <c r="J18" s="8">
        <v>184.0</v>
      </c>
      <c r="K18" s="8" t="s">
        <v>11</v>
      </c>
      <c r="L18" s="8" t="s">
        <v>8</v>
      </c>
    </row>
    <row r="19" ht="14.25" customHeight="1">
      <c r="A19" s="8" t="s">
        <v>167</v>
      </c>
      <c r="B19" s="8" t="s">
        <v>168</v>
      </c>
      <c r="C19" s="8" t="s">
        <v>203</v>
      </c>
      <c r="D19" s="8" t="s">
        <v>204</v>
      </c>
      <c r="E19" s="8" t="s">
        <v>54</v>
      </c>
      <c r="F19" s="8" t="s">
        <v>76</v>
      </c>
      <c r="H19" s="8">
        <v>239.0</v>
      </c>
      <c r="I19" s="8">
        <v>216.0</v>
      </c>
      <c r="J19" s="8">
        <v>174.0</v>
      </c>
      <c r="K19" s="8" t="s">
        <v>11</v>
      </c>
      <c r="L19" s="8" t="s">
        <v>8</v>
      </c>
    </row>
    <row r="20" ht="14.25" customHeight="1">
      <c r="A20" s="8" t="s">
        <v>167</v>
      </c>
      <c r="B20" s="8" t="s">
        <v>168</v>
      </c>
      <c r="C20" s="8" t="s">
        <v>205</v>
      </c>
      <c r="D20" s="8" t="s">
        <v>206</v>
      </c>
      <c r="E20" s="8" t="s">
        <v>57</v>
      </c>
      <c r="F20" s="8" t="s">
        <v>76</v>
      </c>
      <c r="H20" s="8">
        <v>245.0</v>
      </c>
      <c r="I20" s="8">
        <v>229.0</v>
      </c>
      <c r="J20" s="8">
        <v>202.0</v>
      </c>
      <c r="K20" s="8" t="s">
        <v>11</v>
      </c>
      <c r="L20" s="8" t="s">
        <v>8</v>
      </c>
    </row>
    <row r="21" ht="14.25" customHeight="1">
      <c r="A21" s="8" t="s">
        <v>167</v>
      </c>
      <c r="B21" s="8" t="s">
        <v>168</v>
      </c>
      <c r="C21" s="8" t="s">
        <v>207</v>
      </c>
      <c r="D21" s="8" t="s">
        <v>208</v>
      </c>
      <c r="E21" s="8" t="s">
        <v>57</v>
      </c>
      <c r="F21" s="8" t="s">
        <v>76</v>
      </c>
      <c r="H21" s="8">
        <v>233.0</v>
      </c>
      <c r="I21" s="8">
        <v>212.0</v>
      </c>
      <c r="J21" s="8">
        <v>180.0</v>
      </c>
      <c r="K21" s="8" t="s">
        <v>11</v>
      </c>
      <c r="L21" s="8" t="s">
        <v>8</v>
      </c>
    </row>
    <row r="22" ht="14.25" customHeight="1">
      <c r="A22" s="8" t="s">
        <v>167</v>
      </c>
      <c r="B22" s="8" t="s">
        <v>168</v>
      </c>
      <c r="C22" s="8" t="s">
        <v>209</v>
      </c>
      <c r="D22" s="8" t="s">
        <v>210</v>
      </c>
      <c r="E22" s="8" t="s">
        <v>57</v>
      </c>
      <c r="F22" s="8" t="s">
        <v>76</v>
      </c>
      <c r="H22" s="8">
        <v>239.0</v>
      </c>
      <c r="I22" s="8">
        <v>225.0</v>
      </c>
      <c r="J22" s="8">
        <v>207.0</v>
      </c>
      <c r="K22" s="8" t="s">
        <v>11</v>
      </c>
      <c r="L22" s="8" t="s">
        <v>8</v>
      </c>
    </row>
    <row r="23" ht="14.25" customHeight="1">
      <c r="A23" s="8" t="s">
        <v>167</v>
      </c>
      <c r="B23" s="8" t="s">
        <v>168</v>
      </c>
      <c r="C23" s="8" t="s">
        <v>211</v>
      </c>
      <c r="D23" s="8" t="s">
        <v>212</v>
      </c>
      <c r="E23" s="8" t="s">
        <v>57</v>
      </c>
      <c r="F23" s="8" t="s">
        <v>76</v>
      </c>
      <c r="H23" s="8">
        <v>229.0</v>
      </c>
      <c r="I23" s="8">
        <v>209.0</v>
      </c>
      <c r="J23" s="8">
        <v>183.0</v>
      </c>
      <c r="K23" s="8" t="s">
        <v>11</v>
      </c>
      <c r="L23" s="8" t="s">
        <v>8</v>
      </c>
    </row>
    <row r="24" ht="14.25" customHeight="1">
      <c r="A24" s="8" t="s">
        <v>167</v>
      </c>
      <c r="B24" s="8" t="s">
        <v>168</v>
      </c>
      <c r="C24" s="8" t="s">
        <v>213</v>
      </c>
      <c r="D24" s="8" t="s">
        <v>214</v>
      </c>
      <c r="E24" s="8" t="s">
        <v>57</v>
      </c>
      <c r="F24" s="8" t="s">
        <v>76</v>
      </c>
      <c r="H24" s="8">
        <v>242.0</v>
      </c>
      <c r="I24" s="8">
        <v>229.0</v>
      </c>
      <c r="J24" s="8">
        <v>210.0</v>
      </c>
      <c r="K24" s="8" t="s">
        <v>11</v>
      </c>
      <c r="L24" s="8" t="s">
        <v>8</v>
      </c>
    </row>
    <row r="25" ht="14.25" customHeight="1">
      <c r="A25" s="8" t="s">
        <v>167</v>
      </c>
      <c r="B25" s="8" t="s">
        <v>168</v>
      </c>
      <c r="C25" s="8" t="s">
        <v>215</v>
      </c>
      <c r="D25" s="8" t="s">
        <v>216</v>
      </c>
      <c r="E25" s="8" t="s">
        <v>57</v>
      </c>
      <c r="F25" s="8" t="s">
        <v>76</v>
      </c>
      <c r="H25" s="8">
        <v>231.0</v>
      </c>
      <c r="I25" s="8">
        <v>210.0</v>
      </c>
      <c r="J25" s="8">
        <v>185.0</v>
      </c>
      <c r="K25" s="8" t="s">
        <v>11</v>
      </c>
      <c r="L25" s="8" t="s">
        <v>8</v>
      </c>
    </row>
    <row r="26" ht="14.25" customHeight="1">
      <c r="A26" s="8" t="s">
        <v>167</v>
      </c>
      <c r="B26" s="8" t="s">
        <v>168</v>
      </c>
      <c r="C26" s="8" t="s">
        <v>217</v>
      </c>
      <c r="D26" s="8" t="s">
        <v>218</v>
      </c>
      <c r="E26" s="8" t="s">
        <v>57</v>
      </c>
      <c r="F26" s="8" t="s">
        <v>76</v>
      </c>
      <c r="H26" s="8">
        <v>225.0</v>
      </c>
      <c r="I26" s="8">
        <v>213.0</v>
      </c>
      <c r="J26" s="8">
        <v>195.0</v>
      </c>
      <c r="K26" s="8" t="s">
        <v>11</v>
      </c>
      <c r="L26" s="8" t="s">
        <v>8</v>
      </c>
    </row>
    <row r="27" ht="14.25" customHeight="1">
      <c r="A27" s="8" t="s">
        <v>167</v>
      </c>
      <c r="B27" s="8" t="s">
        <v>168</v>
      </c>
      <c r="C27" s="8" t="s">
        <v>219</v>
      </c>
      <c r="D27" s="8" t="s">
        <v>220</v>
      </c>
      <c r="E27" s="8" t="s">
        <v>57</v>
      </c>
      <c r="F27" s="8" t="s">
        <v>76</v>
      </c>
      <c r="H27" s="8">
        <v>221.0</v>
      </c>
      <c r="I27" s="8">
        <v>203.0</v>
      </c>
      <c r="J27" s="8">
        <v>178.0</v>
      </c>
      <c r="K27" s="8" t="s">
        <v>11</v>
      </c>
      <c r="L27" s="8" t="s">
        <v>8</v>
      </c>
    </row>
    <row r="28" ht="14.25" customHeight="1">
      <c r="A28" s="8" t="s">
        <v>167</v>
      </c>
      <c r="B28" s="8" t="s">
        <v>168</v>
      </c>
      <c r="C28" s="8" t="s">
        <v>221</v>
      </c>
      <c r="D28" s="8" t="s">
        <v>222</v>
      </c>
      <c r="E28" s="8" t="s">
        <v>57</v>
      </c>
      <c r="F28" s="8" t="s">
        <v>76</v>
      </c>
      <c r="H28" s="8">
        <v>241.0</v>
      </c>
      <c r="I28" s="8">
        <v>233.0</v>
      </c>
      <c r="J28" s="8">
        <v>223.0</v>
      </c>
      <c r="K28" s="8" t="s">
        <v>11</v>
      </c>
      <c r="L28" s="8" t="s">
        <v>8</v>
      </c>
    </row>
    <row r="29" ht="14.25" customHeight="1">
      <c r="A29" s="8" t="s">
        <v>167</v>
      </c>
      <c r="B29" s="8" t="s">
        <v>168</v>
      </c>
      <c r="C29" s="8" t="s">
        <v>223</v>
      </c>
      <c r="D29" s="8" t="s">
        <v>224</v>
      </c>
      <c r="E29" s="8" t="s">
        <v>57</v>
      </c>
      <c r="F29" s="8" t="s">
        <v>76</v>
      </c>
      <c r="H29" s="8">
        <v>223.0</v>
      </c>
      <c r="I29" s="8">
        <v>209.0</v>
      </c>
      <c r="J29" s="8">
        <v>193.0</v>
      </c>
      <c r="K29" s="8" t="s">
        <v>11</v>
      </c>
      <c r="L29" s="8" t="s">
        <v>8</v>
      </c>
    </row>
    <row r="30" ht="14.25" customHeight="1">
      <c r="A30" s="8" t="s">
        <v>167</v>
      </c>
      <c r="B30" s="8" t="s">
        <v>168</v>
      </c>
      <c r="C30" s="8" t="s">
        <v>225</v>
      </c>
      <c r="D30" s="8" t="s">
        <v>226</v>
      </c>
      <c r="E30" s="8" t="s">
        <v>57</v>
      </c>
      <c r="F30" s="8" t="s">
        <v>76</v>
      </c>
      <c r="H30" s="8">
        <v>232.0</v>
      </c>
      <c r="I30" s="8">
        <v>220.0</v>
      </c>
      <c r="J30" s="8">
        <v>206.0</v>
      </c>
      <c r="K30" s="8" t="s">
        <v>11</v>
      </c>
      <c r="L30" s="8" t="s">
        <v>8</v>
      </c>
    </row>
    <row r="31" ht="14.25" customHeight="1">
      <c r="A31" s="8" t="s">
        <v>167</v>
      </c>
      <c r="B31" s="8" t="s">
        <v>168</v>
      </c>
      <c r="C31" s="8" t="s">
        <v>227</v>
      </c>
      <c r="D31" s="8" t="s">
        <v>228</v>
      </c>
      <c r="E31" s="8" t="s">
        <v>57</v>
      </c>
      <c r="F31" s="8" t="s">
        <v>76</v>
      </c>
      <c r="H31" s="8">
        <v>227.0</v>
      </c>
      <c r="I31" s="8">
        <v>214.0</v>
      </c>
      <c r="J31" s="8">
        <v>200.0</v>
      </c>
      <c r="K31" s="8" t="s">
        <v>11</v>
      </c>
      <c r="L31" s="8" t="s">
        <v>8</v>
      </c>
    </row>
    <row r="32" ht="14.25" customHeight="1">
      <c r="A32" s="8" t="s">
        <v>167</v>
      </c>
      <c r="B32" s="8" t="s">
        <v>168</v>
      </c>
      <c r="C32" s="8" t="s">
        <v>229</v>
      </c>
      <c r="D32" s="8" t="s">
        <v>230</v>
      </c>
      <c r="E32" s="8" t="s">
        <v>57</v>
      </c>
      <c r="F32" s="8" t="s">
        <v>76</v>
      </c>
      <c r="H32" s="8">
        <v>239.0</v>
      </c>
      <c r="I32" s="8">
        <v>220.0</v>
      </c>
      <c r="J32" s="8">
        <v>199.0</v>
      </c>
      <c r="K32" s="8" t="s">
        <v>11</v>
      </c>
      <c r="L32" s="8" t="s">
        <v>8</v>
      </c>
    </row>
    <row r="33" ht="14.25" customHeight="1">
      <c r="A33" s="8" t="s">
        <v>167</v>
      </c>
      <c r="B33" s="8" t="s">
        <v>168</v>
      </c>
      <c r="C33" s="8" t="s">
        <v>231</v>
      </c>
      <c r="D33" s="8" t="s">
        <v>232</v>
      </c>
      <c r="E33" s="8" t="s">
        <v>57</v>
      </c>
      <c r="F33" s="8" t="s">
        <v>76</v>
      </c>
      <c r="H33" s="8">
        <v>228.0</v>
      </c>
      <c r="I33" s="8">
        <v>205.0</v>
      </c>
      <c r="J33" s="8">
        <v>180.0</v>
      </c>
      <c r="K33" s="8" t="s">
        <v>11</v>
      </c>
      <c r="L33" s="8" t="s">
        <v>8</v>
      </c>
    </row>
    <row r="34" ht="14.25" customHeight="1">
      <c r="A34" s="8" t="s">
        <v>167</v>
      </c>
      <c r="B34" s="8" t="s">
        <v>168</v>
      </c>
      <c r="C34" s="8" t="s">
        <v>233</v>
      </c>
      <c r="D34" s="8" t="s">
        <v>234</v>
      </c>
      <c r="E34" s="8" t="s">
        <v>57</v>
      </c>
      <c r="F34" s="8" t="s">
        <v>76</v>
      </c>
      <c r="H34" s="8">
        <v>236.0</v>
      </c>
      <c r="I34" s="8">
        <v>223.0</v>
      </c>
      <c r="J34" s="8">
        <v>210.0</v>
      </c>
      <c r="K34" s="8" t="s">
        <v>11</v>
      </c>
      <c r="L34" s="8" t="s">
        <v>8</v>
      </c>
    </row>
    <row r="35" ht="14.25" customHeight="1">
      <c r="A35" s="8" t="s">
        <v>167</v>
      </c>
      <c r="B35" s="8" t="s">
        <v>168</v>
      </c>
      <c r="C35" s="8" t="s">
        <v>235</v>
      </c>
      <c r="D35" s="8" t="s">
        <v>236</v>
      </c>
      <c r="E35" s="8" t="s">
        <v>57</v>
      </c>
      <c r="F35" s="8" t="s">
        <v>76</v>
      </c>
      <c r="H35" s="8">
        <v>220.0</v>
      </c>
      <c r="I35" s="8">
        <v>189.0</v>
      </c>
      <c r="J35" s="8">
        <v>166.0</v>
      </c>
      <c r="K35" s="8" t="s">
        <v>11</v>
      </c>
      <c r="L35" s="8" t="s">
        <v>8</v>
      </c>
    </row>
    <row r="36" ht="14.25" customHeight="1">
      <c r="A36" s="8" t="s">
        <v>167</v>
      </c>
      <c r="B36" s="8" t="s">
        <v>168</v>
      </c>
      <c r="C36" s="8" t="s">
        <v>237</v>
      </c>
      <c r="D36" s="8" t="s">
        <v>238</v>
      </c>
      <c r="E36" s="8" t="s">
        <v>57</v>
      </c>
      <c r="F36" s="8" t="s">
        <v>76</v>
      </c>
      <c r="H36" s="8">
        <v>242.0</v>
      </c>
      <c r="I36" s="8">
        <v>230.0</v>
      </c>
      <c r="J36" s="8">
        <v>213.0</v>
      </c>
      <c r="K36" s="8" t="s">
        <v>11</v>
      </c>
      <c r="L36" s="8" t="s">
        <v>8</v>
      </c>
    </row>
    <row r="37" ht="14.25" customHeight="1">
      <c r="A37" s="8" t="s">
        <v>167</v>
      </c>
      <c r="B37" s="8" t="s">
        <v>168</v>
      </c>
      <c r="C37" s="8" t="s">
        <v>239</v>
      </c>
      <c r="D37" s="8" t="s">
        <v>240</v>
      </c>
      <c r="E37" s="8" t="s">
        <v>57</v>
      </c>
      <c r="F37" s="8" t="s">
        <v>76</v>
      </c>
      <c r="H37" s="8">
        <v>223.0</v>
      </c>
      <c r="I37" s="8">
        <v>196.0</v>
      </c>
      <c r="J37" s="8">
        <v>171.0</v>
      </c>
      <c r="K37" s="8" t="s">
        <v>11</v>
      </c>
      <c r="L37" s="8" t="s">
        <v>8</v>
      </c>
    </row>
    <row r="38" ht="14.25" customHeight="1">
      <c r="A38" s="8" t="s">
        <v>167</v>
      </c>
      <c r="B38" s="8" t="s">
        <v>168</v>
      </c>
      <c r="C38" s="8" t="s">
        <v>241</v>
      </c>
      <c r="D38" s="8" t="s">
        <v>242</v>
      </c>
      <c r="E38" s="8" t="s">
        <v>57</v>
      </c>
      <c r="F38" s="8" t="s">
        <v>76</v>
      </c>
      <c r="H38" s="8">
        <v>243.0</v>
      </c>
      <c r="I38" s="8">
        <v>215.0</v>
      </c>
      <c r="J38" s="8">
        <v>191.0</v>
      </c>
      <c r="K38" s="8" t="s">
        <v>11</v>
      </c>
      <c r="L38" s="8" t="s">
        <v>8</v>
      </c>
    </row>
    <row r="39" ht="14.25" customHeight="1">
      <c r="A39" s="8" t="s">
        <v>167</v>
      </c>
      <c r="B39" s="8" t="s">
        <v>168</v>
      </c>
      <c r="C39" s="8" t="s">
        <v>243</v>
      </c>
      <c r="D39" s="8" t="s">
        <v>244</v>
      </c>
      <c r="E39" s="8" t="s">
        <v>57</v>
      </c>
      <c r="F39" s="8" t="s">
        <v>76</v>
      </c>
      <c r="H39" s="8">
        <v>232.0</v>
      </c>
      <c r="I39" s="8">
        <v>199.0</v>
      </c>
      <c r="J39" s="8">
        <v>171.0</v>
      </c>
      <c r="K39" s="8" t="s">
        <v>11</v>
      </c>
      <c r="L39" s="8" t="s">
        <v>8</v>
      </c>
    </row>
    <row r="40" ht="14.25" customHeight="1">
      <c r="A40" s="8" t="s">
        <v>167</v>
      </c>
      <c r="B40" s="8" t="s">
        <v>168</v>
      </c>
      <c r="C40" s="8" t="s">
        <v>245</v>
      </c>
      <c r="D40" s="8" t="s">
        <v>246</v>
      </c>
      <c r="E40" s="8" t="s">
        <v>57</v>
      </c>
      <c r="F40" s="8" t="s">
        <v>76</v>
      </c>
      <c r="H40" s="8">
        <v>243.0</v>
      </c>
      <c r="I40" s="8">
        <v>217.0</v>
      </c>
      <c r="J40" s="8">
        <v>195.0</v>
      </c>
      <c r="K40" s="8" t="s">
        <v>11</v>
      </c>
      <c r="L40" s="8" t="s">
        <v>8</v>
      </c>
    </row>
    <row r="41" ht="14.25" customHeight="1">
      <c r="A41" s="8" t="s">
        <v>167</v>
      </c>
      <c r="B41" s="8" t="s">
        <v>168</v>
      </c>
      <c r="C41" s="8" t="s">
        <v>247</v>
      </c>
      <c r="D41" s="8" t="s">
        <v>248</v>
      </c>
      <c r="E41" s="8" t="s">
        <v>57</v>
      </c>
      <c r="F41" s="8" t="s">
        <v>76</v>
      </c>
      <c r="H41" s="8">
        <v>241.0</v>
      </c>
      <c r="I41" s="8">
        <v>208.0</v>
      </c>
      <c r="J41" s="8">
        <v>181.0</v>
      </c>
      <c r="K41" s="8" t="s">
        <v>11</v>
      </c>
      <c r="L41" s="8" t="s">
        <v>8</v>
      </c>
    </row>
    <row r="42" ht="14.25" customHeight="1">
      <c r="A42" s="8" t="s">
        <v>167</v>
      </c>
      <c r="B42" s="8" t="s">
        <v>168</v>
      </c>
      <c r="C42" s="8" t="s">
        <v>249</v>
      </c>
      <c r="D42" s="8" t="s">
        <v>250</v>
      </c>
      <c r="E42" s="8" t="s">
        <v>57</v>
      </c>
      <c r="F42" s="8" t="s">
        <v>76</v>
      </c>
      <c r="H42" s="8">
        <v>245.0</v>
      </c>
      <c r="I42" s="8">
        <v>231.0</v>
      </c>
      <c r="J42" s="8">
        <v>209.0</v>
      </c>
      <c r="K42" s="8" t="s">
        <v>11</v>
      </c>
      <c r="L42" s="8" t="s">
        <v>8</v>
      </c>
    </row>
    <row r="43" ht="14.25" customHeight="1">
      <c r="A43" s="8" t="s">
        <v>167</v>
      </c>
      <c r="B43" s="8" t="s">
        <v>168</v>
      </c>
      <c r="C43" s="8" t="s">
        <v>251</v>
      </c>
      <c r="D43" s="8" t="s">
        <v>252</v>
      </c>
      <c r="E43" s="8" t="s">
        <v>57</v>
      </c>
      <c r="F43" s="8" t="s">
        <v>76</v>
      </c>
      <c r="H43" s="8">
        <v>241.0</v>
      </c>
      <c r="I43" s="8">
        <v>206.0</v>
      </c>
      <c r="J43" s="8">
        <v>177.0</v>
      </c>
      <c r="K43" s="8" t="s">
        <v>11</v>
      </c>
      <c r="L43" s="8" t="s">
        <v>8</v>
      </c>
    </row>
    <row r="44" ht="14.25" customHeight="1">
      <c r="A44" s="8" t="s">
        <v>167</v>
      </c>
      <c r="B44" s="8" t="s">
        <v>168</v>
      </c>
      <c r="C44" s="8" t="s">
        <v>253</v>
      </c>
      <c r="D44" s="8" t="s">
        <v>254</v>
      </c>
      <c r="E44" s="8" t="s">
        <v>57</v>
      </c>
      <c r="F44" s="8" t="s">
        <v>76</v>
      </c>
      <c r="H44" s="8">
        <v>243.0</v>
      </c>
      <c r="I44" s="8">
        <v>233.0</v>
      </c>
      <c r="J44" s="8">
        <v>220.0</v>
      </c>
      <c r="K44" s="8" t="s">
        <v>11</v>
      </c>
      <c r="L44" s="8" t="s">
        <v>8</v>
      </c>
    </row>
    <row r="45" ht="14.25" customHeight="1">
      <c r="A45" s="8" t="s">
        <v>167</v>
      </c>
      <c r="B45" s="8" t="s">
        <v>168</v>
      </c>
      <c r="C45" s="8" t="s">
        <v>255</v>
      </c>
      <c r="D45" s="8" t="s">
        <v>256</v>
      </c>
      <c r="E45" s="8" t="s">
        <v>57</v>
      </c>
      <c r="F45" s="8" t="s">
        <v>76</v>
      </c>
      <c r="H45" s="8">
        <v>246.0</v>
      </c>
      <c r="I45" s="8">
        <v>209.0</v>
      </c>
      <c r="J45" s="8">
        <v>179.0</v>
      </c>
      <c r="K45" s="8" t="s">
        <v>11</v>
      </c>
      <c r="L45" s="8" t="s">
        <v>8</v>
      </c>
    </row>
    <row r="46" ht="14.25" customHeight="1">
      <c r="A46" s="8" t="s">
        <v>167</v>
      </c>
      <c r="B46" s="8" t="s">
        <v>168</v>
      </c>
      <c r="C46" s="8" t="s">
        <v>257</v>
      </c>
      <c r="D46" s="8" t="s">
        <v>258</v>
      </c>
      <c r="E46" s="8" t="s">
        <v>57</v>
      </c>
      <c r="F46" s="8" t="s">
        <v>63</v>
      </c>
      <c r="H46" s="8">
        <v>246.0</v>
      </c>
      <c r="I46" s="8">
        <v>212.0</v>
      </c>
      <c r="J46" s="8">
        <v>192.0</v>
      </c>
      <c r="K46" s="8" t="s">
        <v>11</v>
      </c>
      <c r="L46" s="8" t="s">
        <v>8</v>
      </c>
    </row>
    <row r="47" ht="14.25" customHeight="1">
      <c r="A47" s="8" t="s">
        <v>167</v>
      </c>
      <c r="B47" s="8" t="s">
        <v>168</v>
      </c>
      <c r="C47" s="8" t="s">
        <v>259</v>
      </c>
      <c r="D47" s="8" t="s">
        <v>260</v>
      </c>
      <c r="E47" s="8" t="s">
        <v>57</v>
      </c>
      <c r="F47" s="8" t="s">
        <v>63</v>
      </c>
      <c r="H47" s="8">
        <v>244.0</v>
      </c>
      <c r="I47" s="8">
        <v>196.0</v>
      </c>
      <c r="J47" s="8">
        <v>167.0</v>
      </c>
      <c r="K47" s="8" t="s">
        <v>11</v>
      </c>
      <c r="L47" s="8" t="s">
        <v>8</v>
      </c>
    </row>
    <row r="48" ht="14.25" customHeight="1">
      <c r="A48" s="8" t="s">
        <v>167</v>
      </c>
      <c r="B48" s="8" t="s">
        <v>168</v>
      </c>
      <c r="C48" s="8" t="s">
        <v>261</v>
      </c>
      <c r="D48" s="8" t="s">
        <v>262</v>
      </c>
      <c r="E48" s="8" t="s">
        <v>57</v>
      </c>
      <c r="F48" s="8" t="s">
        <v>76</v>
      </c>
      <c r="H48" s="8">
        <v>248.0</v>
      </c>
      <c r="I48" s="8">
        <v>229.0</v>
      </c>
      <c r="J48" s="8">
        <v>213.0</v>
      </c>
      <c r="K48" s="8" t="s">
        <v>11</v>
      </c>
      <c r="L48" s="8" t="s">
        <v>8</v>
      </c>
    </row>
    <row r="49" ht="14.25" customHeight="1">
      <c r="A49" s="8" t="s">
        <v>167</v>
      </c>
      <c r="B49" s="8" t="s">
        <v>168</v>
      </c>
      <c r="C49" s="8" t="s">
        <v>263</v>
      </c>
      <c r="D49" s="8" t="s">
        <v>264</v>
      </c>
      <c r="E49" s="8" t="s">
        <v>63</v>
      </c>
      <c r="F49" s="8" t="s">
        <v>76</v>
      </c>
      <c r="H49" s="8">
        <v>243.0</v>
      </c>
      <c r="I49" s="8">
        <v>196.0</v>
      </c>
      <c r="J49" s="8">
        <v>172.0</v>
      </c>
      <c r="K49" s="8" t="s">
        <v>11</v>
      </c>
      <c r="L49" s="8" t="s">
        <v>8</v>
      </c>
    </row>
    <row r="50" ht="14.25" customHeight="1">
      <c r="A50" s="8" t="s">
        <v>167</v>
      </c>
      <c r="B50" s="8" t="s">
        <v>168</v>
      </c>
      <c r="C50" s="8" t="s">
        <v>265</v>
      </c>
      <c r="D50" s="8" t="s">
        <v>266</v>
      </c>
      <c r="E50" s="8" t="s">
        <v>57</v>
      </c>
      <c r="F50" s="8" t="s">
        <v>76</v>
      </c>
      <c r="H50" s="8">
        <v>243.0</v>
      </c>
      <c r="I50" s="8">
        <v>230.0</v>
      </c>
      <c r="J50" s="8">
        <v>212.0</v>
      </c>
      <c r="K50" s="8" t="s">
        <v>11</v>
      </c>
      <c r="L50" s="8" t="s">
        <v>8</v>
      </c>
    </row>
    <row r="51" ht="14.25" customHeight="1">
      <c r="A51" s="8" t="s">
        <v>167</v>
      </c>
      <c r="B51" s="8" t="s">
        <v>168</v>
      </c>
      <c r="C51" s="8" t="s">
        <v>267</v>
      </c>
      <c r="D51" s="8" t="s">
        <v>268</v>
      </c>
      <c r="E51" s="8" t="s">
        <v>57</v>
      </c>
      <c r="F51" s="8" t="s">
        <v>76</v>
      </c>
      <c r="H51" s="8">
        <v>230.0</v>
      </c>
      <c r="I51" s="8">
        <v>198.0</v>
      </c>
      <c r="J51" s="8">
        <v>176.0</v>
      </c>
      <c r="K51" s="8" t="s">
        <v>11</v>
      </c>
      <c r="L51" s="8" t="s">
        <v>8</v>
      </c>
    </row>
    <row r="52" ht="14.25" customHeight="1">
      <c r="A52" s="8" t="s">
        <v>167</v>
      </c>
      <c r="B52" s="8" t="s">
        <v>168</v>
      </c>
      <c r="C52" s="8" t="s">
        <v>269</v>
      </c>
      <c r="D52" s="8" t="s">
        <v>270</v>
      </c>
      <c r="E52" s="8" t="s">
        <v>57</v>
      </c>
      <c r="F52" s="8" t="s">
        <v>76</v>
      </c>
      <c r="H52" s="8">
        <v>239.0</v>
      </c>
      <c r="I52" s="8">
        <v>209.0</v>
      </c>
      <c r="J52" s="8">
        <v>190.0</v>
      </c>
      <c r="K52" s="8" t="s">
        <v>11</v>
      </c>
      <c r="L52" s="8" t="s">
        <v>8</v>
      </c>
    </row>
    <row r="53" ht="14.25" customHeight="1">
      <c r="A53" s="8" t="s">
        <v>167</v>
      </c>
      <c r="B53" s="8" t="s">
        <v>168</v>
      </c>
      <c r="C53" s="8" t="s">
        <v>271</v>
      </c>
      <c r="D53" s="8" t="s">
        <v>272</v>
      </c>
      <c r="E53" s="8" t="s">
        <v>57</v>
      </c>
      <c r="F53" s="8" t="s">
        <v>76</v>
      </c>
      <c r="H53" s="8">
        <v>226.0</v>
      </c>
      <c r="I53" s="8">
        <v>194.0</v>
      </c>
      <c r="J53" s="8">
        <v>174.0</v>
      </c>
      <c r="K53" s="8" t="s">
        <v>11</v>
      </c>
      <c r="L53" s="8" t="s">
        <v>8</v>
      </c>
    </row>
    <row r="54" ht="14.25" customHeight="1">
      <c r="A54" s="8" t="s">
        <v>167</v>
      </c>
      <c r="B54" s="8" t="s">
        <v>168</v>
      </c>
      <c r="C54" s="8" t="s">
        <v>273</v>
      </c>
      <c r="D54" s="8" t="s">
        <v>274</v>
      </c>
      <c r="E54" s="8" t="s">
        <v>57</v>
      </c>
      <c r="F54" s="8" t="s">
        <v>76</v>
      </c>
      <c r="H54" s="8">
        <v>229.0</v>
      </c>
      <c r="I54" s="8">
        <v>206.0</v>
      </c>
      <c r="J54" s="8">
        <v>193.0</v>
      </c>
      <c r="K54" s="8" t="s">
        <v>11</v>
      </c>
      <c r="L54" s="8" t="s">
        <v>8</v>
      </c>
    </row>
    <row r="55" ht="14.25" customHeight="1">
      <c r="A55" s="8" t="s">
        <v>167</v>
      </c>
      <c r="B55" s="8" t="s">
        <v>168</v>
      </c>
      <c r="C55" s="8" t="s">
        <v>275</v>
      </c>
      <c r="D55" s="8" t="s">
        <v>276</v>
      </c>
      <c r="E55" s="8" t="s">
        <v>57</v>
      </c>
      <c r="F55" s="8" t="s">
        <v>76</v>
      </c>
      <c r="H55" s="8">
        <v>213.0</v>
      </c>
      <c r="I55" s="8">
        <v>193.0</v>
      </c>
      <c r="J55" s="8">
        <v>181.0</v>
      </c>
      <c r="K55" s="8" t="s">
        <v>11</v>
      </c>
      <c r="L55" s="8" t="s">
        <v>8</v>
      </c>
    </row>
    <row r="56" ht="14.25" customHeight="1">
      <c r="A56" s="8" t="s">
        <v>167</v>
      </c>
      <c r="B56" s="8" t="s">
        <v>168</v>
      </c>
      <c r="C56" s="8" t="s">
        <v>277</v>
      </c>
      <c r="D56" s="8" t="s">
        <v>278</v>
      </c>
      <c r="E56" s="8" t="s">
        <v>57</v>
      </c>
      <c r="F56" s="8" t="s">
        <v>76</v>
      </c>
      <c r="H56" s="8">
        <v>241.0</v>
      </c>
      <c r="I56" s="8">
        <v>220.0</v>
      </c>
      <c r="J56" s="8">
        <v>206.0</v>
      </c>
      <c r="K56" s="8" t="s">
        <v>11</v>
      </c>
      <c r="L56" s="8" t="s">
        <v>8</v>
      </c>
    </row>
    <row r="57" ht="14.25" customHeight="1">
      <c r="A57" s="8" t="s">
        <v>167</v>
      </c>
      <c r="B57" s="8" t="s">
        <v>168</v>
      </c>
      <c r="C57" s="8" t="s">
        <v>279</v>
      </c>
      <c r="D57" s="8" t="s">
        <v>280</v>
      </c>
      <c r="E57" s="8" t="s">
        <v>57</v>
      </c>
      <c r="F57" s="8" t="s">
        <v>76</v>
      </c>
      <c r="H57" s="8">
        <v>221.0</v>
      </c>
      <c r="I57" s="8">
        <v>195.0</v>
      </c>
      <c r="J57" s="8">
        <v>180.0</v>
      </c>
      <c r="K57" s="8" t="s">
        <v>11</v>
      </c>
      <c r="L57" s="8" t="s">
        <v>8</v>
      </c>
    </row>
    <row r="58" ht="14.25" customHeight="1">
      <c r="A58" s="8" t="s">
        <v>167</v>
      </c>
      <c r="B58" s="8" t="s">
        <v>168</v>
      </c>
      <c r="C58" s="8" t="s">
        <v>281</v>
      </c>
      <c r="D58" s="8" t="s">
        <v>282</v>
      </c>
      <c r="E58" s="8" t="s">
        <v>57</v>
      </c>
      <c r="F58" s="8" t="s">
        <v>76</v>
      </c>
      <c r="H58" s="8">
        <v>237.0</v>
      </c>
      <c r="I58" s="8">
        <v>211.0</v>
      </c>
      <c r="J58" s="8">
        <v>196.0</v>
      </c>
      <c r="K58" s="8" t="s">
        <v>11</v>
      </c>
      <c r="L58" s="8" t="s">
        <v>8</v>
      </c>
    </row>
    <row r="59" ht="14.25" customHeight="1">
      <c r="A59" s="8" t="s">
        <v>167</v>
      </c>
      <c r="B59" s="8" t="s">
        <v>168</v>
      </c>
      <c r="C59" s="8" t="s">
        <v>283</v>
      </c>
      <c r="D59" s="8" t="s">
        <v>284</v>
      </c>
      <c r="E59" s="8" t="s">
        <v>57</v>
      </c>
      <c r="F59" s="8" t="s">
        <v>76</v>
      </c>
      <c r="H59" s="8">
        <v>229.0</v>
      </c>
      <c r="I59" s="8">
        <v>195.0</v>
      </c>
      <c r="J59" s="8">
        <v>179.0</v>
      </c>
      <c r="K59" s="8" t="s">
        <v>11</v>
      </c>
      <c r="L59" s="8" t="s">
        <v>8</v>
      </c>
    </row>
    <row r="60" ht="14.25" customHeight="1">
      <c r="A60" s="8" t="s">
        <v>167</v>
      </c>
      <c r="B60" s="8" t="s">
        <v>168</v>
      </c>
      <c r="C60" s="8" t="s">
        <v>285</v>
      </c>
      <c r="D60" s="8" t="s">
        <v>286</v>
      </c>
      <c r="E60" s="8" t="s">
        <v>57</v>
      </c>
      <c r="F60" s="8" t="s">
        <v>76</v>
      </c>
      <c r="H60" s="8">
        <v>242.0</v>
      </c>
      <c r="I60" s="8">
        <v>220.0</v>
      </c>
      <c r="J60" s="8">
        <v>207.0</v>
      </c>
      <c r="K60" s="8" t="s">
        <v>11</v>
      </c>
      <c r="L60" s="8" t="s">
        <v>8</v>
      </c>
    </row>
    <row r="61" ht="14.25" customHeight="1">
      <c r="A61" s="8" t="s">
        <v>167</v>
      </c>
      <c r="B61" s="8" t="s">
        <v>168</v>
      </c>
      <c r="C61" s="8" t="s">
        <v>287</v>
      </c>
      <c r="D61" s="8" t="s">
        <v>288</v>
      </c>
      <c r="E61" s="8" t="s">
        <v>57</v>
      </c>
      <c r="F61" s="8" t="s">
        <v>76</v>
      </c>
      <c r="H61" s="8">
        <v>228.0</v>
      </c>
      <c r="I61" s="8">
        <v>183.0</v>
      </c>
      <c r="J61" s="8">
        <v>168.0</v>
      </c>
      <c r="K61" s="8" t="s">
        <v>11</v>
      </c>
      <c r="L61" s="8" t="s">
        <v>8</v>
      </c>
    </row>
    <row r="62" ht="14.25" customHeight="1">
      <c r="A62" s="8" t="s">
        <v>167</v>
      </c>
      <c r="B62" s="8" t="s">
        <v>168</v>
      </c>
      <c r="C62" s="8" t="s">
        <v>289</v>
      </c>
      <c r="D62" s="8" t="s">
        <v>290</v>
      </c>
      <c r="E62" s="8" t="s">
        <v>109</v>
      </c>
      <c r="F62" s="8" t="s">
        <v>57</v>
      </c>
      <c r="G62" s="8" t="s">
        <v>76</v>
      </c>
      <c r="H62" s="8">
        <v>226.0</v>
      </c>
      <c r="I62" s="8">
        <v>189.0</v>
      </c>
      <c r="J62" s="8">
        <v>178.0</v>
      </c>
      <c r="K62" s="8" t="s">
        <v>11</v>
      </c>
      <c r="L62" s="8" t="s">
        <v>8</v>
      </c>
    </row>
    <row r="63" ht="14.25" customHeight="1">
      <c r="A63" s="8" t="s">
        <v>167</v>
      </c>
      <c r="B63" s="8" t="s">
        <v>168</v>
      </c>
      <c r="C63" s="8" t="s">
        <v>291</v>
      </c>
      <c r="D63" s="8" t="s">
        <v>292</v>
      </c>
      <c r="E63" s="8" t="s">
        <v>109</v>
      </c>
      <c r="F63" s="8" t="s">
        <v>57</v>
      </c>
      <c r="G63" s="8" t="s">
        <v>76</v>
      </c>
      <c r="H63" s="8">
        <v>215.0</v>
      </c>
      <c r="I63" s="8">
        <v>176.0</v>
      </c>
      <c r="J63" s="8">
        <v>165.0</v>
      </c>
      <c r="K63" s="8" t="s">
        <v>11</v>
      </c>
      <c r="L63" s="8" t="s">
        <v>8</v>
      </c>
    </row>
    <row r="64" ht="14.25" customHeight="1">
      <c r="A64" s="8" t="s">
        <v>167</v>
      </c>
      <c r="B64" s="8" t="s">
        <v>168</v>
      </c>
      <c r="C64" s="8" t="s">
        <v>293</v>
      </c>
      <c r="D64" s="8" t="s">
        <v>294</v>
      </c>
      <c r="E64" s="8" t="s">
        <v>109</v>
      </c>
      <c r="F64" s="8" t="s">
        <v>57</v>
      </c>
      <c r="G64" s="8" t="s">
        <v>76</v>
      </c>
      <c r="H64" s="8">
        <v>240.0</v>
      </c>
      <c r="I64" s="8">
        <v>212.0</v>
      </c>
      <c r="J64" s="8">
        <v>200.0</v>
      </c>
      <c r="K64" s="8" t="s">
        <v>11</v>
      </c>
      <c r="L64" s="8" t="s">
        <v>8</v>
      </c>
    </row>
    <row r="65" ht="14.25" customHeight="1">
      <c r="A65" s="8" t="s">
        <v>167</v>
      </c>
      <c r="B65" s="8" t="s">
        <v>168</v>
      </c>
      <c r="C65" s="8" t="s">
        <v>295</v>
      </c>
      <c r="D65" s="8" t="s">
        <v>296</v>
      </c>
      <c r="E65" s="8" t="s">
        <v>109</v>
      </c>
      <c r="F65" s="8" t="s">
        <v>57</v>
      </c>
      <c r="G65" s="8" t="s">
        <v>76</v>
      </c>
      <c r="H65" s="8">
        <v>218.0</v>
      </c>
      <c r="I65" s="8">
        <v>171.0</v>
      </c>
      <c r="J65" s="8">
        <v>162.0</v>
      </c>
      <c r="K65" s="8" t="s">
        <v>11</v>
      </c>
      <c r="L65" s="8" t="s">
        <v>8</v>
      </c>
    </row>
    <row r="66" ht="14.25" customHeight="1">
      <c r="A66" s="8" t="s">
        <v>167</v>
      </c>
      <c r="B66" s="8" t="s">
        <v>168</v>
      </c>
      <c r="C66" s="8" t="s">
        <v>297</v>
      </c>
      <c r="D66" s="8" t="s">
        <v>298</v>
      </c>
      <c r="E66" s="8" t="s">
        <v>57</v>
      </c>
      <c r="F66" s="8" t="s">
        <v>76</v>
      </c>
      <c r="G66" s="8" t="s">
        <v>299</v>
      </c>
      <c r="H66" s="8">
        <v>236.0</v>
      </c>
      <c r="I66" s="8">
        <v>215.0</v>
      </c>
      <c r="J66" s="8">
        <v>208.0</v>
      </c>
      <c r="K66" s="8" t="s">
        <v>11</v>
      </c>
      <c r="L66" s="8" t="s">
        <v>8</v>
      </c>
    </row>
    <row r="67" ht="14.25" customHeight="1">
      <c r="A67" s="8" t="s">
        <v>167</v>
      </c>
      <c r="B67" s="8" t="s">
        <v>168</v>
      </c>
      <c r="C67" s="8" t="s">
        <v>300</v>
      </c>
      <c r="D67" s="8" t="s">
        <v>301</v>
      </c>
      <c r="E67" s="8" t="s">
        <v>57</v>
      </c>
      <c r="F67" s="8" t="s">
        <v>76</v>
      </c>
      <c r="G67" s="8" t="s">
        <v>299</v>
      </c>
      <c r="H67" s="8">
        <v>223.0</v>
      </c>
      <c r="I67" s="8">
        <v>192.0</v>
      </c>
      <c r="J67" s="8">
        <v>184.0</v>
      </c>
      <c r="K67" s="8" t="s">
        <v>11</v>
      </c>
      <c r="L67" s="8" t="s">
        <v>8</v>
      </c>
    </row>
    <row r="68" ht="14.25" customHeight="1">
      <c r="A68" s="8" t="s">
        <v>167</v>
      </c>
      <c r="B68" s="8" t="s">
        <v>168</v>
      </c>
      <c r="C68" s="8" t="s">
        <v>302</v>
      </c>
      <c r="D68" s="8" t="s">
        <v>303</v>
      </c>
      <c r="E68" s="8" t="s">
        <v>109</v>
      </c>
      <c r="F68" s="8" t="s">
        <v>57</v>
      </c>
      <c r="G68" s="8" t="s">
        <v>76</v>
      </c>
      <c r="H68" s="8">
        <v>242.0</v>
      </c>
      <c r="I68" s="8">
        <v>218.0</v>
      </c>
      <c r="J68" s="8">
        <v>215.0</v>
      </c>
      <c r="K68" s="8" t="s">
        <v>11</v>
      </c>
      <c r="L68" s="8" t="s">
        <v>8</v>
      </c>
    </row>
    <row r="69" ht="14.25" customHeight="1">
      <c r="A69" s="8" t="s">
        <v>167</v>
      </c>
      <c r="B69" s="8" t="s">
        <v>168</v>
      </c>
      <c r="C69" s="8" t="s">
        <v>304</v>
      </c>
      <c r="D69" s="8" t="s">
        <v>305</v>
      </c>
      <c r="E69" s="8" t="s">
        <v>109</v>
      </c>
      <c r="F69" s="8" t="s">
        <v>57</v>
      </c>
      <c r="G69" s="8" t="s">
        <v>76</v>
      </c>
      <c r="H69" s="8">
        <v>222.0</v>
      </c>
      <c r="I69" s="8">
        <v>182.0</v>
      </c>
      <c r="J69" s="8">
        <v>180.0</v>
      </c>
      <c r="K69" s="8" t="s">
        <v>11</v>
      </c>
      <c r="L69" s="8" t="s">
        <v>8</v>
      </c>
    </row>
    <row r="70" ht="14.25" customHeight="1">
      <c r="A70" s="8" t="s">
        <v>167</v>
      </c>
      <c r="B70" s="8" t="s">
        <v>168</v>
      </c>
      <c r="C70" s="8" t="s">
        <v>306</v>
      </c>
      <c r="D70" s="8" t="s">
        <v>307</v>
      </c>
      <c r="E70" s="8" t="s">
        <v>109</v>
      </c>
      <c r="F70" s="8" t="s">
        <v>76</v>
      </c>
      <c r="H70" s="8">
        <v>239.0</v>
      </c>
      <c r="I70" s="8">
        <v>224.0</v>
      </c>
      <c r="J70" s="8">
        <v>221.0</v>
      </c>
      <c r="K70" s="8" t="s">
        <v>11</v>
      </c>
      <c r="L70" s="8" t="s">
        <v>8</v>
      </c>
    </row>
    <row r="71" ht="14.25" customHeight="1">
      <c r="A71" s="8" t="s">
        <v>167</v>
      </c>
      <c r="B71" s="8" t="s">
        <v>168</v>
      </c>
      <c r="C71" s="8" t="s">
        <v>308</v>
      </c>
      <c r="D71" s="8" t="s">
        <v>309</v>
      </c>
      <c r="E71" s="8" t="s">
        <v>109</v>
      </c>
      <c r="F71" s="8" t="s">
        <v>76</v>
      </c>
      <c r="H71" s="8">
        <v>219.0</v>
      </c>
      <c r="I71" s="8">
        <v>188.0</v>
      </c>
      <c r="J71" s="8">
        <v>192.0</v>
      </c>
      <c r="K71" s="8" t="s">
        <v>11</v>
      </c>
      <c r="L71" s="8" t="s">
        <v>8</v>
      </c>
    </row>
    <row r="72" ht="14.25" customHeight="1">
      <c r="A72" s="8" t="s">
        <v>167</v>
      </c>
      <c r="B72" s="8" t="s">
        <v>168</v>
      </c>
      <c r="C72" s="8" t="s">
        <v>310</v>
      </c>
      <c r="D72" s="8" t="s">
        <v>311</v>
      </c>
      <c r="E72" s="8" t="s">
        <v>109</v>
      </c>
      <c r="F72" s="8" t="s">
        <v>57</v>
      </c>
      <c r="G72" s="8" t="s">
        <v>76</v>
      </c>
      <c r="H72" s="8">
        <v>231.0</v>
      </c>
      <c r="I72" s="8">
        <v>205.0</v>
      </c>
      <c r="J72" s="8">
        <v>202.0</v>
      </c>
      <c r="K72" s="8" t="s">
        <v>11</v>
      </c>
      <c r="L72" s="8" t="s">
        <v>8</v>
      </c>
    </row>
    <row r="73" ht="14.25" customHeight="1">
      <c r="A73" s="8" t="s">
        <v>167</v>
      </c>
      <c r="B73" s="8" t="s">
        <v>168</v>
      </c>
      <c r="C73" s="8" t="s">
        <v>312</v>
      </c>
      <c r="D73" s="8" t="s">
        <v>313</v>
      </c>
      <c r="E73" s="8" t="s">
        <v>109</v>
      </c>
      <c r="F73" s="8" t="s">
        <v>57</v>
      </c>
      <c r="G73" s="8" t="s">
        <v>76</v>
      </c>
      <c r="H73" s="8">
        <v>218.0</v>
      </c>
      <c r="I73" s="8">
        <v>187.0</v>
      </c>
      <c r="J73" s="8">
        <v>185.0</v>
      </c>
      <c r="K73" s="8" t="s">
        <v>11</v>
      </c>
      <c r="L73" s="8" t="s">
        <v>8</v>
      </c>
    </row>
    <row r="74" ht="14.25" customHeight="1">
      <c r="A74" s="8" t="s">
        <v>167</v>
      </c>
      <c r="B74" s="8" t="s">
        <v>168</v>
      </c>
      <c r="C74" s="8" t="s">
        <v>314</v>
      </c>
      <c r="D74" s="8" t="s">
        <v>315</v>
      </c>
      <c r="E74" s="8" t="s">
        <v>57</v>
      </c>
      <c r="F74" s="8" t="s">
        <v>76</v>
      </c>
      <c r="G74" s="8" t="s">
        <v>299</v>
      </c>
      <c r="H74" s="8">
        <v>236.0</v>
      </c>
      <c r="I74" s="8">
        <v>232.0</v>
      </c>
      <c r="J74" s="8">
        <v>225.0</v>
      </c>
      <c r="K74" s="8" t="s">
        <v>11</v>
      </c>
      <c r="L74" s="8" t="s">
        <v>8</v>
      </c>
    </row>
    <row r="75" ht="14.25" customHeight="1">
      <c r="A75" s="8" t="s">
        <v>167</v>
      </c>
      <c r="B75" s="8" t="s">
        <v>168</v>
      </c>
      <c r="C75" s="8" t="s">
        <v>316</v>
      </c>
      <c r="D75" s="8" t="s">
        <v>317</v>
      </c>
      <c r="E75" s="8" t="s">
        <v>57</v>
      </c>
      <c r="F75" s="8" t="s">
        <v>76</v>
      </c>
      <c r="G75" s="8" t="s">
        <v>299</v>
      </c>
      <c r="H75" s="8">
        <v>213.0</v>
      </c>
      <c r="I75" s="8">
        <v>199.0</v>
      </c>
      <c r="J75" s="8">
        <v>192.0</v>
      </c>
      <c r="K75" s="8" t="s">
        <v>11</v>
      </c>
      <c r="L75" s="8" t="s">
        <v>8</v>
      </c>
    </row>
    <row r="76" ht="14.25" customHeight="1">
      <c r="A76" s="8" t="s">
        <v>167</v>
      </c>
      <c r="B76" s="8" t="s">
        <v>168</v>
      </c>
      <c r="C76" s="8" t="s">
        <v>318</v>
      </c>
      <c r="D76" s="8" t="s">
        <v>319</v>
      </c>
      <c r="E76" s="8" t="s">
        <v>57</v>
      </c>
      <c r="F76" s="8" t="s">
        <v>79</v>
      </c>
      <c r="G76" s="8" t="s">
        <v>76</v>
      </c>
      <c r="H76" s="8">
        <v>215.0</v>
      </c>
      <c r="I76" s="8">
        <v>207.0</v>
      </c>
      <c r="J76" s="8">
        <v>202.0</v>
      </c>
      <c r="K76" s="8" t="s">
        <v>11</v>
      </c>
      <c r="L76" s="8" t="s">
        <v>8</v>
      </c>
    </row>
    <row r="77" ht="14.25" customHeight="1">
      <c r="A77" s="8" t="s">
        <v>167</v>
      </c>
      <c r="B77" s="8" t="s">
        <v>168</v>
      </c>
      <c r="C77" s="8" t="s">
        <v>320</v>
      </c>
      <c r="D77" s="8" t="s">
        <v>321</v>
      </c>
      <c r="E77" s="8" t="s">
        <v>57</v>
      </c>
      <c r="F77" s="8" t="s">
        <v>79</v>
      </c>
      <c r="G77" s="8" t="s">
        <v>76</v>
      </c>
      <c r="H77" s="8">
        <v>205.0</v>
      </c>
      <c r="I77" s="8">
        <v>194.0</v>
      </c>
      <c r="J77" s="8">
        <v>189.0</v>
      </c>
      <c r="K77" s="8" t="s">
        <v>11</v>
      </c>
      <c r="L77" s="8" t="s">
        <v>8</v>
      </c>
    </row>
    <row r="78" ht="14.25" customHeight="1">
      <c r="A78" s="8" t="s">
        <v>167</v>
      </c>
      <c r="B78" s="8" t="s">
        <v>168</v>
      </c>
      <c r="C78" s="8" t="s">
        <v>322</v>
      </c>
      <c r="D78" s="8" t="s">
        <v>323</v>
      </c>
      <c r="E78" s="8" t="s">
        <v>79</v>
      </c>
      <c r="F78" s="8" t="s">
        <v>76</v>
      </c>
      <c r="G78" s="8" t="s">
        <v>299</v>
      </c>
      <c r="H78" s="8">
        <v>237.0</v>
      </c>
      <c r="I78" s="8">
        <v>235.0</v>
      </c>
      <c r="J78" s="8">
        <v>228.0</v>
      </c>
      <c r="K78" s="8" t="s">
        <v>11</v>
      </c>
      <c r="L78" s="8" t="s">
        <v>8</v>
      </c>
    </row>
    <row r="79" ht="14.25" customHeight="1">
      <c r="A79" s="8" t="s">
        <v>167</v>
      </c>
      <c r="B79" s="8" t="s">
        <v>168</v>
      </c>
      <c r="C79" s="8" t="s">
        <v>324</v>
      </c>
      <c r="D79" s="8" t="s">
        <v>325</v>
      </c>
      <c r="E79" s="8" t="s">
        <v>79</v>
      </c>
      <c r="F79" s="8" t="s">
        <v>76</v>
      </c>
      <c r="G79" s="8" t="s">
        <v>299</v>
      </c>
      <c r="H79" s="8">
        <v>210.0</v>
      </c>
      <c r="I79" s="8">
        <v>208.0</v>
      </c>
      <c r="J79" s="8">
        <v>202.0</v>
      </c>
      <c r="K79" s="8" t="s">
        <v>11</v>
      </c>
      <c r="L79" s="8" t="s">
        <v>8</v>
      </c>
    </row>
    <row r="80" ht="14.25" customHeight="1">
      <c r="A80" s="8" t="s">
        <v>167</v>
      </c>
      <c r="B80" s="8" t="s">
        <v>168</v>
      </c>
      <c r="C80" s="8" t="s">
        <v>326</v>
      </c>
      <c r="D80" s="8" t="s">
        <v>327</v>
      </c>
      <c r="E80" s="8" t="s">
        <v>79</v>
      </c>
      <c r="F80" s="8" t="s">
        <v>76</v>
      </c>
      <c r="G80" s="8" t="s">
        <v>299</v>
      </c>
      <c r="H80" s="8">
        <v>221.0</v>
      </c>
      <c r="I80" s="8">
        <v>220.0</v>
      </c>
      <c r="J80" s="8">
        <v>214.0</v>
      </c>
      <c r="K80" s="8" t="s">
        <v>11</v>
      </c>
      <c r="L80" s="8" t="s">
        <v>8</v>
      </c>
    </row>
    <row r="81" ht="14.25" customHeight="1">
      <c r="A81" s="8" t="s">
        <v>167</v>
      </c>
      <c r="B81" s="8" t="s">
        <v>168</v>
      </c>
      <c r="C81" s="8" t="s">
        <v>328</v>
      </c>
      <c r="D81" s="8" t="s">
        <v>329</v>
      </c>
      <c r="E81" s="8" t="s">
        <v>79</v>
      </c>
      <c r="F81" s="8" t="s">
        <v>76</v>
      </c>
      <c r="G81" s="8" t="s">
        <v>299</v>
      </c>
      <c r="H81" s="8">
        <v>207.0</v>
      </c>
      <c r="I81" s="8">
        <v>208.0</v>
      </c>
      <c r="J81" s="8">
        <v>205.0</v>
      </c>
      <c r="K81" s="8" t="s">
        <v>11</v>
      </c>
      <c r="L81" s="8" t="s">
        <v>8</v>
      </c>
    </row>
    <row r="82" ht="14.25" customHeight="1">
      <c r="A82" s="8" t="s">
        <v>167</v>
      </c>
      <c r="B82" s="8" t="s">
        <v>168</v>
      </c>
      <c r="C82" s="8" t="s">
        <v>330</v>
      </c>
      <c r="D82" s="8" t="s">
        <v>331</v>
      </c>
      <c r="E82" s="8" t="s">
        <v>54</v>
      </c>
      <c r="F82" s="8" t="s">
        <v>76</v>
      </c>
      <c r="H82" s="8">
        <v>250.0</v>
      </c>
      <c r="I82" s="8">
        <v>243.0</v>
      </c>
      <c r="J82" s="8">
        <v>200.0</v>
      </c>
      <c r="K82" s="8" t="s">
        <v>11</v>
      </c>
      <c r="L82" s="8" t="s">
        <v>8</v>
      </c>
    </row>
    <row r="83" ht="14.25" customHeight="1">
      <c r="A83" s="8" t="s">
        <v>167</v>
      </c>
      <c r="B83" s="8" t="s">
        <v>168</v>
      </c>
      <c r="C83" s="8" t="s">
        <v>332</v>
      </c>
      <c r="D83" s="8" t="s">
        <v>333</v>
      </c>
      <c r="E83" s="8" t="s">
        <v>54</v>
      </c>
      <c r="F83" s="8" t="s">
        <v>76</v>
      </c>
      <c r="H83" s="8">
        <v>250.0</v>
      </c>
      <c r="I83" s="8">
        <v>238.0</v>
      </c>
      <c r="J83" s="8">
        <v>180.0</v>
      </c>
      <c r="K83" s="8" t="s">
        <v>11</v>
      </c>
      <c r="L83" s="8" t="s">
        <v>8</v>
      </c>
    </row>
    <row r="84" ht="14.25" customHeight="1">
      <c r="A84" s="8" t="s">
        <v>167</v>
      </c>
      <c r="B84" s="8" t="s">
        <v>168</v>
      </c>
      <c r="C84" s="8" t="s">
        <v>334</v>
      </c>
      <c r="D84" s="8" t="s">
        <v>335</v>
      </c>
      <c r="E84" s="8" t="s">
        <v>54</v>
      </c>
      <c r="F84" s="8" t="s">
        <v>76</v>
      </c>
      <c r="H84" s="8">
        <v>250.0</v>
      </c>
      <c r="I84" s="8">
        <v>244.0</v>
      </c>
      <c r="J84" s="8">
        <v>204.0</v>
      </c>
      <c r="K84" s="8" t="s">
        <v>11</v>
      </c>
      <c r="L84" s="8" t="s">
        <v>8</v>
      </c>
    </row>
    <row r="85" ht="14.25" customHeight="1">
      <c r="A85" s="8" t="s">
        <v>167</v>
      </c>
      <c r="B85" s="8" t="s">
        <v>168</v>
      </c>
      <c r="C85" s="8" t="s">
        <v>336</v>
      </c>
      <c r="D85" s="8" t="s">
        <v>337</v>
      </c>
      <c r="E85" s="8" t="s">
        <v>54</v>
      </c>
      <c r="F85" s="8" t="s">
        <v>76</v>
      </c>
      <c r="H85" s="8">
        <v>246.0</v>
      </c>
      <c r="I85" s="8">
        <v>235.0</v>
      </c>
      <c r="J85" s="8">
        <v>185.0</v>
      </c>
      <c r="K85" s="8" t="s">
        <v>11</v>
      </c>
      <c r="L85" s="8" t="s">
        <v>8</v>
      </c>
    </row>
    <row r="86" ht="14.25" customHeight="1">
      <c r="A86" s="8" t="s">
        <v>167</v>
      </c>
      <c r="B86" s="8" t="s">
        <v>168</v>
      </c>
      <c r="C86" s="8" t="s">
        <v>338</v>
      </c>
      <c r="D86" s="8" t="s">
        <v>339</v>
      </c>
      <c r="E86" s="8" t="s">
        <v>54</v>
      </c>
      <c r="F86" s="8" t="s">
        <v>76</v>
      </c>
      <c r="H86" s="8">
        <v>246.0</v>
      </c>
      <c r="I86" s="8">
        <v>240.0</v>
      </c>
      <c r="J86" s="8">
        <v>203.0</v>
      </c>
      <c r="K86" s="8" t="s">
        <v>11</v>
      </c>
      <c r="L86" s="8" t="s">
        <v>8</v>
      </c>
    </row>
    <row r="87" ht="14.25" customHeight="1">
      <c r="A87" s="8" t="s">
        <v>167</v>
      </c>
      <c r="B87" s="8" t="s">
        <v>168</v>
      </c>
      <c r="C87" s="8" t="s">
        <v>340</v>
      </c>
      <c r="D87" s="8" t="s">
        <v>341</v>
      </c>
      <c r="E87" s="8" t="s">
        <v>54</v>
      </c>
      <c r="F87" s="8" t="s">
        <v>76</v>
      </c>
      <c r="H87" s="8">
        <v>245.0</v>
      </c>
      <c r="I87" s="8">
        <v>228.0</v>
      </c>
      <c r="J87" s="8">
        <v>178.0</v>
      </c>
      <c r="K87" s="8" t="s">
        <v>11</v>
      </c>
      <c r="L87" s="8" t="s">
        <v>8</v>
      </c>
    </row>
    <row r="88" ht="14.25" customHeight="1">
      <c r="A88" s="8" t="s">
        <v>167</v>
      </c>
      <c r="B88" s="8" t="s">
        <v>168</v>
      </c>
      <c r="C88" s="8" t="s">
        <v>342</v>
      </c>
      <c r="D88" s="8" t="s">
        <v>343</v>
      </c>
      <c r="E88" s="8" t="s">
        <v>54</v>
      </c>
      <c r="F88" s="8" t="s">
        <v>76</v>
      </c>
      <c r="H88" s="8">
        <v>244.0</v>
      </c>
      <c r="I88" s="8">
        <v>241.0</v>
      </c>
      <c r="J88" s="8">
        <v>214.0</v>
      </c>
      <c r="K88" s="8" t="s">
        <v>11</v>
      </c>
      <c r="L88" s="8" t="s">
        <v>8</v>
      </c>
    </row>
    <row r="89" ht="14.25" customHeight="1">
      <c r="A89" s="8" t="s">
        <v>167</v>
      </c>
      <c r="B89" s="8" t="s">
        <v>168</v>
      </c>
      <c r="C89" s="8" t="s">
        <v>344</v>
      </c>
      <c r="D89" s="8" t="s">
        <v>345</v>
      </c>
      <c r="E89" s="8" t="s">
        <v>54</v>
      </c>
      <c r="F89" s="8" t="s">
        <v>76</v>
      </c>
      <c r="H89" s="8">
        <v>247.0</v>
      </c>
      <c r="I89" s="8">
        <v>236.0</v>
      </c>
      <c r="J89" s="8">
        <v>184.0</v>
      </c>
      <c r="K89" s="8" t="s">
        <v>11</v>
      </c>
      <c r="L89" s="8" t="s">
        <v>8</v>
      </c>
    </row>
    <row r="90" ht="14.25" customHeight="1">
      <c r="A90" s="8" t="s">
        <v>167</v>
      </c>
      <c r="B90" s="8" t="s">
        <v>168</v>
      </c>
      <c r="C90" s="8" t="s">
        <v>346</v>
      </c>
      <c r="D90" s="8" t="s">
        <v>347</v>
      </c>
      <c r="E90" s="8" t="s">
        <v>54</v>
      </c>
      <c r="F90" s="8" t="s">
        <v>76</v>
      </c>
      <c r="H90" s="8">
        <v>246.0</v>
      </c>
      <c r="I90" s="8">
        <v>242.0</v>
      </c>
      <c r="J90" s="8">
        <v>206.0</v>
      </c>
      <c r="K90" s="8" t="s">
        <v>11</v>
      </c>
      <c r="L90" s="8" t="s">
        <v>8</v>
      </c>
    </row>
    <row r="91" ht="14.25" customHeight="1">
      <c r="A91" s="8" t="s">
        <v>167</v>
      </c>
      <c r="B91" s="8" t="s">
        <v>168</v>
      </c>
      <c r="C91" s="8" t="s">
        <v>348</v>
      </c>
      <c r="D91" s="8" t="s">
        <v>349</v>
      </c>
      <c r="E91" s="8" t="s">
        <v>54</v>
      </c>
      <c r="F91" s="8" t="s">
        <v>76</v>
      </c>
      <c r="H91" s="8">
        <v>245.0</v>
      </c>
      <c r="I91" s="8">
        <v>240.0</v>
      </c>
      <c r="J91" s="8">
        <v>182.0</v>
      </c>
      <c r="K91" s="8" t="s">
        <v>11</v>
      </c>
      <c r="L91" s="8" t="s">
        <v>8</v>
      </c>
    </row>
    <row r="92" ht="14.25" customHeight="1">
      <c r="A92" s="8" t="s">
        <v>167</v>
      </c>
      <c r="B92" s="8" t="s">
        <v>168</v>
      </c>
      <c r="C92" s="8" t="s">
        <v>350</v>
      </c>
      <c r="D92" s="8" t="s">
        <v>351</v>
      </c>
      <c r="E92" s="8" t="s">
        <v>76</v>
      </c>
      <c r="F92" s="8" t="s">
        <v>76</v>
      </c>
      <c r="H92" s="8">
        <v>249.0</v>
      </c>
      <c r="I92" s="8">
        <v>245.0</v>
      </c>
      <c r="J92" s="8">
        <v>215.0</v>
      </c>
      <c r="K92" s="8" t="s">
        <v>11</v>
      </c>
      <c r="L92" s="8" t="s">
        <v>8</v>
      </c>
    </row>
    <row r="93" ht="14.25" customHeight="1">
      <c r="A93" s="8" t="s">
        <v>167</v>
      </c>
      <c r="B93" s="8" t="s">
        <v>168</v>
      </c>
      <c r="C93" s="8" t="s">
        <v>352</v>
      </c>
      <c r="D93" s="8" t="s">
        <v>353</v>
      </c>
      <c r="E93" s="8" t="s">
        <v>54</v>
      </c>
      <c r="F93" s="8" t="s">
        <v>76</v>
      </c>
      <c r="H93" s="8">
        <v>251.0</v>
      </c>
      <c r="I93" s="8">
        <v>243.0</v>
      </c>
      <c r="J93" s="8">
        <v>187.0</v>
      </c>
      <c r="K93" s="8" t="s">
        <v>11</v>
      </c>
      <c r="L93" s="8" t="s">
        <v>8</v>
      </c>
    </row>
    <row r="94" ht="14.25" customHeight="1">
      <c r="A94" s="8" t="s">
        <v>167</v>
      </c>
      <c r="B94" s="8" t="s">
        <v>168</v>
      </c>
      <c r="C94" s="8" t="s">
        <v>354</v>
      </c>
      <c r="D94" s="8" t="s">
        <v>355</v>
      </c>
      <c r="E94" s="8" t="s">
        <v>54</v>
      </c>
      <c r="F94" s="8" t="s">
        <v>76</v>
      </c>
      <c r="H94" s="8">
        <v>247.0</v>
      </c>
      <c r="I94" s="8">
        <v>247.0</v>
      </c>
      <c r="J94" s="8">
        <v>226.0</v>
      </c>
      <c r="K94" s="8" t="s">
        <v>11</v>
      </c>
      <c r="L94" s="8" t="s">
        <v>8</v>
      </c>
    </row>
    <row r="95" ht="14.25" customHeight="1">
      <c r="A95" s="8" t="s">
        <v>167</v>
      </c>
      <c r="B95" s="8" t="s">
        <v>168</v>
      </c>
      <c r="C95" s="8" t="s">
        <v>356</v>
      </c>
      <c r="D95" s="8" t="s">
        <v>357</v>
      </c>
      <c r="E95" s="8" t="s">
        <v>54</v>
      </c>
      <c r="F95" s="8" t="s">
        <v>76</v>
      </c>
      <c r="H95" s="8">
        <v>250.0</v>
      </c>
      <c r="I95" s="8">
        <v>246.0</v>
      </c>
      <c r="J95" s="8">
        <v>195.0</v>
      </c>
      <c r="K95" s="8" t="s">
        <v>11</v>
      </c>
      <c r="L95" s="8" t="s">
        <v>8</v>
      </c>
    </row>
    <row r="96" ht="14.25" customHeight="1">
      <c r="A96" s="8" t="s">
        <v>167</v>
      </c>
      <c r="B96" s="8" t="s">
        <v>168</v>
      </c>
      <c r="C96" s="8" t="s">
        <v>358</v>
      </c>
      <c r="D96" s="8" t="s">
        <v>359</v>
      </c>
      <c r="E96" s="8" t="s">
        <v>54</v>
      </c>
      <c r="F96" s="8" t="s">
        <v>76</v>
      </c>
      <c r="H96" s="8">
        <v>251.0</v>
      </c>
      <c r="I96" s="8">
        <v>247.0</v>
      </c>
      <c r="J96" s="8">
        <v>219.0</v>
      </c>
      <c r="K96" s="8" t="s">
        <v>11</v>
      </c>
      <c r="L96" s="8" t="s">
        <v>8</v>
      </c>
    </row>
    <row r="97" ht="14.25" customHeight="1">
      <c r="A97" s="8" t="s">
        <v>167</v>
      </c>
      <c r="B97" s="8" t="s">
        <v>168</v>
      </c>
      <c r="C97" s="8" t="s">
        <v>360</v>
      </c>
      <c r="D97" s="8" t="s">
        <v>361</v>
      </c>
      <c r="E97" s="8" t="s">
        <v>54</v>
      </c>
      <c r="F97" s="8" t="s">
        <v>76</v>
      </c>
      <c r="H97" s="8">
        <v>250.0</v>
      </c>
      <c r="I97" s="8">
        <v>242.0</v>
      </c>
      <c r="J97" s="8">
        <v>182.0</v>
      </c>
      <c r="K97" s="8" t="s">
        <v>11</v>
      </c>
      <c r="L97" s="8" t="s">
        <v>8</v>
      </c>
    </row>
    <row r="98" ht="14.25" customHeight="1">
      <c r="A98" s="8" t="s">
        <v>167</v>
      </c>
      <c r="B98" s="8" t="s">
        <v>168</v>
      </c>
      <c r="C98" s="8" t="s">
        <v>362</v>
      </c>
      <c r="D98" s="8" t="s">
        <v>363</v>
      </c>
      <c r="E98" s="8" t="s">
        <v>54</v>
      </c>
      <c r="F98" s="8" t="s">
        <v>76</v>
      </c>
      <c r="H98" s="8">
        <v>246.0</v>
      </c>
      <c r="I98" s="8">
        <v>242.0</v>
      </c>
      <c r="J98" s="8">
        <v>213.0</v>
      </c>
      <c r="K98" s="8" t="s">
        <v>11</v>
      </c>
      <c r="L98" s="8" t="s">
        <v>8</v>
      </c>
    </row>
    <row r="99" ht="14.25" customHeight="1">
      <c r="A99" s="8" t="s">
        <v>167</v>
      </c>
      <c r="B99" s="8" t="s">
        <v>168</v>
      </c>
      <c r="C99" s="8" t="s">
        <v>364</v>
      </c>
      <c r="D99" s="8" t="s">
        <v>365</v>
      </c>
      <c r="E99" s="8" t="s">
        <v>54</v>
      </c>
      <c r="F99" s="8" t="s">
        <v>76</v>
      </c>
      <c r="H99" s="8">
        <v>254.0</v>
      </c>
      <c r="I99" s="8">
        <v>241.0</v>
      </c>
      <c r="J99" s="8">
        <v>179.0</v>
      </c>
      <c r="K99" s="8" t="s">
        <v>11</v>
      </c>
      <c r="L99" s="8" t="s">
        <v>8</v>
      </c>
    </row>
    <row r="100" ht="14.25" customHeight="1">
      <c r="A100" s="8" t="s">
        <v>167</v>
      </c>
      <c r="B100" s="8" t="s">
        <v>168</v>
      </c>
      <c r="C100" s="8" t="s">
        <v>366</v>
      </c>
      <c r="D100" s="8" t="s">
        <v>367</v>
      </c>
      <c r="E100" s="8" t="s">
        <v>54</v>
      </c>
      <c r="F100" s="8" t="s">
        <v>76</v>
      </c>
      <c r="H100" s="8">
        <v>251.0</v>
      </c>
      <c r="I100" s="8">
        <v>242.0</v>
      </c>
      <c r="J100" s="8">
        <v>196.0</v>
      </c>
      <c r="K100" s="8" t="s">
        <v>11</v>
      </c>
      <c r="L100" s="8" t="s">
        <v>8</v>
      </c>
    </row>
    <row r="101" ht="14.25" customHeight="1">
      <c r="A101" s="8" t="s">
        <v>167</v>
      </c>
      <c r="B101" s="8" t="s">
        <v>168</v>
      </c>
      <c r="C101" s="8" t="s">
        <v>368</v>
      </c>
      <c r="D101" s="8" t="s">
        <v>369</v>
      </c>
      <c r="E101" s="8" t="s">
        <v>54</v>
      </c>
      <c r="F101" s="8" t="s">
        <v>76</v>
      </c>
      <c r="H101" s="8">
        <v>253.0</v>
      </c>
      <c r="I101" s="8">
        <v>240.0</v>
      </c>
      <c r="J101" s="8">
        <v>186.0</v>
      </c>
      <c r="K101" s="8" t="s">
        <v>11</v>
      </c>
      <c r="L101" s="8" t="s">
        <v>8</v>
      </c>
    </row>
    <row r="102" ht="14.25" customHeight="1">
      <c r="A102" s="8" t="s">
        <v>167</v>
      </c>
      <c r="B102" s="8" t="s">
        <v>168</v>
      </c>
      <c r="C102" s="8" t="s">
        <v>370</v>
      </c>
      <c r="D102" s="8" t="s">
        <v>371</v>
      </c>
      <c r="E102" s="8" t="s">
        <v>54</v>
      </c>
      <c r="F102" s="8" t="s">
        <v>76</v>
      </c>
      <c r="H102" s="8">
        <v>248.0</v>
      </c>
      <c r="I102" s="8">
        <v>243.0</v>
      </c>
      <c r="J102" s="8">
        <v>219.0</v>
      </c>
      <c r="K102" s="8" t="s">
        <v>11</v>
      </c>
      <c r="L102" s="8" t="s">
        <v>8</v>
      </c>
    </row>
    <row r="103" ht="14.25" customHeight="1">
      <c r="A103" s="8" t="s">
        <v>167</v>
      </c>
      <c r="B103" s="8" t="s">
        <v>168</v>
      </c>
      <c r="C103" s="8" t="s">
        <v>372</v>
      </c>
      <c r="D103" s="8" t="s">
        <v>373</v>
      </c>
      <c r="E103" s="8" t="s">
        <v>54</v>
      </c>
      <c r="F103" s="8" t="s">
        <v>76</v>
      </c>
      <c r="H103" s="8">
        <v>255.0</v>
      </c>
      <c r="I103" s="8">
        <v>237.0</v>
      </c>
      <c r="J103" s="8">
        <v>180.0</v>
      </c>
      <c r="K103" s="8" t="s">
        <v>11</v>
      </c>
      <c r="L103" s="8" t="s">
        <v>8</v>
      </c>
    </row>
    <row r="104" ht="14.25" customHeight="1">
      <c r="A104" s="8" t="s">
        <v>167</v>
      </c>
      <c r="B104" s="8" t="s">
        <v>168</v>
      </c>
      <c r="C104" s="8" t="s">
        <v>374</v>
      </c>
      <c r="D104" s="8" t="s">
        <v>375</v>
      </c>
      <c r="E104" s="8" t="s">
        <v>54</v>
      </c>
      <c r="F104" s="8" t="s">
        <v>76</v>
      </c>
      <c r="H104" s="8">
        <v>252.0</v>
      </c>
      <c r="I104" s="8">
        <v>240.0</v>
      </c>
      <c r="J104" s="8">
        <v>202.0</v>
      </c>
      <c r="K104" s="8" t="s">
        <v>11</v>
      </c>
      <c r="L104" s="8" t="s">
        <v>8</v>
      </c>
    </row>
    <row r="105" ht="14.25" customHeight="1">
      <c r="A105" s="8" t="s">
        <v>167</v>
      </c>
      <c r="B105" s="8" t="s">
        <v>168</v>
      </c>
      <c r="C105" s="8" t="s">
        <v>376</v>
      </c>
      <c r="D105" s="8" t="s">
        <v>377</v>
      </c>
      <c r="E105" s="8" t="s">
        <v>54</v>
      </c>
      <c r="F105" s="8" t="s">
        <v>76</v>
      </c>
      <c r="H105" s="8">
        <v>254.0</v>
      </c>
      <c r="I105" s="8">
        <v>231.0</v>
      </c>
      <c r="J105" s="8">
        <v>174.0</v>
      </c>
      <c r="K105" s="8" t="s">
        <v>11</v>
      </c>
      <c r="L105" s="8" t="s">
        <v>8</v>
      </c>
    </row>
    <row r="106" ht="14.25" customHeight="1">
      <c r="A106" s="8" t="s">
        <v>167</v>
      </c>
      <c r="B106" s="8" t="s">
        <v>168</v>
      </c>
      <c r="C106" s="8" t="s">
        <v>378</v>
      </c>
      <c r="D106" s="8" t="s">
        <v>379</v>
      </c>
      <c r="E106" s="8" t="s">
        <v>54</v>
      </c>
      <c r="F106" s="8" t="s">
        <v>76</v>
      </c>
      <c r="H106" s="8">
        <v>255.0</v>
      </c>
      <c r="I106" s="8">
        <v>232.0</v>
      </c>
      <c r="J106" s="8">
        <v>183.0</v>
      </c>
      <c r="K106" s="8" t="s">
        <v>11</v>
      </c>
      <c r="L106" s="8" t="s">
        <v>8</v>
      </c>
    </row>
    <row r="107" ht="14.25" customHeight="1">
      <c r="A107" s="8" t="s">
        <v>167</v>
      </c>
      <c r="B107" s="8" t="s">
        <v>168</v>
      </c>
      <c r="C107" s="8" t="s">
        <v>380</v>
      </c>
      <c r="D107" s="8" t="s">
        <v>381</v>
      </c>
      <c r="E107" s="8" t="s">
        <v>54</v>
      </c>
      <c r="F107" s="8" t="s">
        <v>76</v>
      </c>
      <c r="H107" s="8">
        <v>255.0</v>
      </c>
      <c r="I107" s="8">
        <v>228.0</v>
      </c>
      <c r="J107" s="8">
        <v>166.0</v>
      </c>
      <c r="K107" s="8" t="s">
        <v>11</v>
      </c>
      <c r="L107" s="8" t="s">
        <v>8</v>
      </c>
    </row>
    <row r="108" ht="14.25" customHeight="1">
      <c r="A108" s="8" t="s">
        <v>167</v>
      </c>
      <c r="B108" s="8" t="s">
        <v>168</v>
      </c>
      <c r="C108" s="8" t="s">
        <v>382</v>
      </c>
      <c r="D108" s="8" t="s">
        <v>383</v>
      </c>
      <c r="E108" s="8" t="s">
        <v>54</v>
      </c>
      <c r="F108" s="8" t="s">
        <v>63</v>
      </c>
      <c r="G108" s="8" t="s">
        <v>76</v>
      </c>
      <c r="H108" s="8">
        <v>252.0</v>
      </c>
      <c r="I108" s="8">
        <v>236.0</v>
      </c>
      <c r="J108" s="8">
        <v>200.0</v>
      </c>
      <c r="K108" s="8" t="s">
        <v>11</v>
      </c>
      <c r="L108" s="8" t="s">
        <v>8</v>
      </c>
    </row>
    <row r="109" ht="14.25" customHeight="1">
      <c r="A109" s="8" t="s">
        <v>167</v>
      </c>
      <c r="B109" s="8" t="s">
        <v>168</v>
      </c>
      <c r="C109" s="8" t="s">
        <v>384</v>
      </c>
      <c r="D109" s="8" t="s">
        <v>385</v>
      </c>
      <c r="E109" s="8" t="s">
        <v>54</v>
      </c>
      <c r="F109" s="8" t="s">
        <v>63</v>
      </c>
      <c r="G109" s="8" t="s">
        <v>76</v>
      </c>
      <c r="H109" s="8">
        <v>252.0</v>
      </c>
      <c r="I109" s="8">
        <v>215.0</v>
      </c>
      <c r="J109" s="8">
        <v>161.0</v>
      </c>
      <c r="K109" s="8" t="s">
        <v>11</v>
      </c>
      <c r="L109" s="8" t="s">
        <v>8</v>
      </c>
    </row>
    <row r="110" ht="14.25" customHeight="1">
      <c r="A110" s="8" t="s">
        <v>167</v>
      </c>
      <c r="B110" s="8" t="s">
        <v>168</v>
      </c>
      <c r="C110" s="8" t="s">
        <v>386</v>
      </c>
      <c r="D110" s="8" t="s">
        <v>387</v>
      </c>
      <c r="E110" s="8" t="s">
        <v>63</v>
      </c>
      <c r="F110" s="8" t="s">
        <v>76</v>
      </c>
      <c r="H110" s="8">
        <v>253.0</v>
      </c>
      <c r="I110" s="8">
        <v>232.0</v>
      </c>
      <c r="J110" s="8">
        <v>195.0</v>
      </c>
      <c r="K110" s="8" t="s">
        <v>11</v>
      </c>
      <c r="L110" s="8" t="s">
        <v>8</v>
      </c>
    </row>
    <row r="111" ht="14.25" customHeight="1">
      <c r="A111" s="8" t="s">
        <v>167</v>
      </c>
      <c r="B111" s="8" t="s">
        <v>168</v>
      </c>
      <c r="C111" s="8" t="s">
        <v>388</v>
      </c>
      <c r="D111" s="8" t="s">
        <v>389</v>
      </c>
      <c r="E111" s="8" t="s">
        <v>63</v>
      </c>
      <c r="F111" s="8" t="s">
        <v>76</v>
      </c>
      <c r="H111" s="8">
        <v>253.0</v>
      </c>
      <c r="I111" s="8">
        <v>222.0</v>
      </c>
      <c r="J111" s="8">
        <v>179.0</v>
      </c>
      <c r="K111" s="8" t="s">
        <v>11</v>
      </c>
      <c r="L111" s="8" t="s">
        <v>8</v>
      </c>
    </row>
    <row r="112" ht="14.25" customHeight="1">
      <c r="A112" s="8" t="s">
        <v>167</v>
      </c>
      <c r="B112" s="8" t="s">
        <v>168</v>
      </c>
      <c r="C112" s="8" t="s">
        <v>390</v>
      </c>
      <c r="D112" s="8" t="s">
        <v>391</v>
      </c>
      <c r="E112" s="8" t="s">
        <v>63</v>
      </c>
      <c r="F112" s="8" t="s">
        <v>76</v>
      </c>
      <c r="H112" s="8">
        <v>249.0</v>
      </c>
      <c r="I112" s="8">
        <v>231.0</v>
      </c>
      <c r="J112" s="8">
        <v>208.0</v>
      </c>
      <c r="K112" s="8" t="s">
        <v>11</v>
      </c>
      <c r="L112" s="8" t="s">
        <v>8</v>
      </c>
    </row>
    <row r="113" ht="14.25" customHeight="1">
      <c r="A113" s="8" t="s">
        <v>167</v>
      </c>
      <c r="B113" s="8" t="s">
        <v>168</v>
      </c>
      <c r="C113" s="8" t="s">
        <v>392</v>
      </c>
      <c r="D113" s="8" t="s">
        <v>393</v>
      </c>
      <c r="E113" s="8" t="s">
        <v>63</v>
      </c>
      <c r="F113" s="8" t="s">
        <v>76</v>
      </c>
      <c r="H113" s="8">
        <v>255.0</v>
      </c>
      <c r="I113" s="8">
        <v>226.0</v>
      </c>
      <c r="J113" s="8">
        <v>182.0</v>
      </c>
      <c r="K113" s="8" t="s">
        <v>11</v>
      </c>
      <c r="L113" s="8" t="s">
        <v>8</v>
      </c>
    </row>
    <row r="114" ht="14.25" customHeight="1">
      <c r="A114" s="8" t="s">
        <v>167</v>
      </c>
      <c r="B114" s="8" t="s">
        <v>168</v>
      </c>
      <c r="C114" s="8" t="s">
        <v>394</v>
      </c>
      <c r="D114" s="8" t="s">
        <v>395</v>
      </c>
      <c r="E114" s="8" t="s">
        <v>63</v>
      </c>
      <c r="F114" s="8" t="s">
        <v>76</v>
      </c>
      <c r="H114" s="8">
        <v>253.0</v>
      </c>
      <c r="I114" s="8">
        <v>228.0</v>
      </c>
      <c r="J114" s="8">
        <v>197.0</v>
      </c>
      <c r="K114" s="8" t="s">
        <v>11</v>
      </c>
      <c r="L114" s="8" t="s">
        <v>8</v>
      </c>
    </row>
    <row r="115" ht="14.25" customHeight="1">
      <c r="A115" s="8" t="s">
        <v>167</v>
      </c>
      <c r="B115" s="8" t="s">
        <v>168</v>
      </c>
      <c r="C115" s="8" t="s">
        <v>396</v>
      </c>
      <c r="D115" s="8" t="s">
        <v>397</v>
      </c>
      <c r="E115" s="8" t="s">
        <v>63</v>
      </c>
      <c r="F115" s="8" t="s">
        <v>76</v>
      </c>
      <c r="H115" s="8">
        <v>253.0</v>
      </c>
      <c r="I115" s="8">
        <v>217.0</v>
      </c>
      <c r="J115" s="8">
        <v>177.0</v>
      </c>
      <c r="K115" s="8" t="s">
        <v>11</v>
      </c>
      <c r="L115" s="8" t="s">
        <v>8</v>
      </c>
    </row>
    <row r="116" ht="14.25" customHeight="1">
      <c r="A116" s="8" t="s">
        <v>167</v>
      </c>
      <c r="B116" s="8" t="s">
        <v>168</v>
      </c>
      <c r="C116" s="8" t="s">
        <v>398</v>
      </c>
      <c r="D116" s="8" t="s">
        <v>399</v>
      </c>
      <c r="E116" s="8" t="s">
        <v>63</v>
      </c>
      <c r="F116" s="8" t="s">
        <v>76</v>
      </c>
      <c r="H116" s="8">
        <v>249.0</v>
      </c>
      <c r="I116" s="8">
        <v>234.0</v>
      </c>
      <c r="J116" s="8">
        <v>214.0</v>
      </c>
      <c r="K116" s="8" t="s">
        <v>11</v>
      </c>
      <c r="L116" s="8" t="s">
        <v>8</v>
      </c>
    </row>
    <row r="117" ht="14.25" customHeight="1">
      <c r="A117" s="8" t="s">
        <v>167</v>
      </c>
      <c r="B117" s="8" t="s">
        <v>168</v>
      </c>
      <c r="C117" s="8" t="s">
        <v>400</v>
      </c>
      <c r="D117" s="8" t="s">
        <v>401</v>
      </c>
      <c r="E117" s="8" t="s">
        <v>63</v>
      </c>
      <c r="F117" s="8" t="s">
        <v>76</v>
      </c>
      <c r="H117" s="8">
        <v>247.0</v>
      </c>
      <c r="I117" s="8">
        <v>212.0</v>
      </c>
      <c r="J117" s="8">
        <v>185.0</v>
      </c>
      <c r="K117" s="8" t="s">
        <v>11</v>
      </c>
      <c r="L117" s="8" t="s">
        <v>8</v>
      </c>
    </row>
    <row r="118" ht="14.25" customHeight="1">
      <c r="A118" s="8" t="s">
        <v>167</v>
      </c>
      <c r="B118" s="8" t="s">
        <v>168</v>
      </c>
      <c r="C118" s="8" t="s">
        <v>402</v>
      </c>
      <c r="D118" s="8" t="s">
        <v>403</v>
      </c>
      <c r="E118" s="8" t="s">
        <v>63</v>
      </c>
      <c r="F118" s="8" t="s">
        <v>76</v>
      </c>
      <c r="H118" s="8">
        <v>253.0</v>
      </c>
      <c r="I118" s="8">
        <v>224.0</v>
      </c>
      <c r="J118" s="8">
        <v>205.0</v>
      </c>
      <c r="K118" s="8" t="s">
        <v>11</v>
      </c>
      <c r="L118" s="8" t="s">
        <v>8</v>
      </c>
    </row>
    <row r="119" ht="14.25" customHeight="1">
      <c r="A119" s="8" t="s">
        <v>167</v>
      </c>
      <c r="B119" s="8" t="s">
        <v>168</v>
      </c>
      <c r="C119" s="8" t="s">
        <v>404</v>
      </c>
      <c r="D119" s="8" t="s">
        <v>405</v>
      </c>
      <c r="E119" s="8" t="s">
        <v>63</v>
      </c>
      <c r="F119" s="8" t="s">
        <v>76</v>
      </c>
      <c r="H119" s="8">
        <v>253.0</v>
      </c>
      <c r="I119" s="8">
        <v>211.0</v>
      </c>
      <c r="J119" s="8">
        <v>183.0</v>
      </c>
      <c r="K119" s="8" t="s">
        <v>11</v>
      </c>
      <c r="L119" s="8" t="s">
        <v>8</v>
      </c>
    </row>
    <row r="120" ht="14.25" customHeight="1">
      <c r="A120" s="8" t="s">
        <v>167</v>
      </c>
      <c r="B120" s="8" t="s">
        <v>168</v>
      </c>
      <c r="C120" s="8" t="s">
        <v>406</v>
      </c>
      <c r="D120" s="8" t="s">
        <v>407</v>
      </c>
      <c r="E120" s="8" t="s">
        <v>63</v>
      </c>
      <c r="F120" s="8" t="s">
        <v>76</v>
      </c>
      <c r="H120" s="8">
        <v>251.0</v>
      </c>
      <c r="I120" s="8">
        <v>236.0</v>
      </c>
      <c r="J120" s="8">
        <v>222.0</v>
      </c>
      <c r="K120" s="8" t="s">
        <v>11</v>
      </c>
      <c r="L120" s="8" t="s">
        <v>8</v>
      </c>
    </row>
    <row r="121" ht="14.25" customHeight="1">
      <c r="A121" s="8" t="s">
        <v>167</v>
      </c>
      <c r="B121" s="8" t="s">
        <v>168</v>
      </c>
      <c r="C121" s="8" t="s">
        <v>408</v>
      </c>
      <c r="D121" s="8" t="s">
        <v>409</v>
      </c>
      <c r="E121" s="8" t="s">
        <v>63</v>
      </c>
      <c r="F121" s="8" t="s">
        <v>76</v>
      </c>
      <c r="H121" s="8">
        <v>255.0</v>
      </c>
      <c r="I121" s="8">
        <v>212.0</v>
      </c>
      <c r="J121" s="8">
        <v>189.0</v>
      </c>
      <c r="K121" s="8" t="s">
        <v>11</v>
      </c>
      <c r="L121" s="8" t="s">
        <v>8</v>
      </c>
    </row>
    <row r="122" ht="14.25" customHeight="1">
      <c r="A122" s="8" t="s">
        <v>167</v>
      </c>
      <c r="B122" s="8" t="s">
        <v>168</v>
      </c>
      <c r="C122" s="8" t="s">
        <v>410</v>
      </c>
      <c r="D122" s="8" t="s">
        <v>411</v>
      </c>
      <c r="E122" s="8" t="s">
        <v>109</v>
      </c>
      <c r="F122" s="8" t="s">
        <v>76</v>
      </c>
      <c r="H122" s="8">
        <v>251.0</v>
      </c>
      <c r="I122" s="8">
        <v>221.0</v>
      </c>
      <c r="J122" s="8">
        <v>208.0</v>
      </c>
      <c r="K122" s="8" t="s">
        <v>11</v>
      </c>
      <c r="L122" s="8" t="s">
        <v>8</v>
      </c>
    </row>
    <row r="123" ht="14.25" customHeight="1">
      <c r="A123" s="8" t="s">
        <v>167</v>
      </c>
      <c r="B123" s="8" t="s">
        <v>168</v>
      </c>
      <c r="C123" s="8" t="s">
        <v>412</v>
      </c>
      <c r="D123" s="8" t="s">
        <v>413</v>
      </c>
      <c r="E123" s="8" t="s">
        <v>109</v>
      </c>
      <c r="F123" s="8" t="s">
        <v>76</v>
      </c>
      <c r="H123" s="8">
        <v>249.0</v>
      </c>
      <c r="I123" s="8">
        <v>196.0</v>
      </c>
      <c r="J123" s="8">
        <v>181.0</v>
      </c>
      <c r="K123" s="8" t="s">
        <v>11</v>
      </c>
      <c r="L123" s="8" t="s">
        <v>8</v>
      </c>
    </row>
    <row r="124" ht="14.25" customHeight="1">
      <c r="A124" s="8" t="s">
        <v>167</v>
      </c>
      <c r="B124" s="8" t="s">
        <v>168</v>
      </c>
      <c r="C124" s="8" t="s">
        <v>414</v>
      </c>
      <c r="D124" s="8" t="s">
        <v>415</v>
      </c>
      <c r="E124" s="8" t="s">
        <v>109</v>
      </c>
      <c r="F124" s="8" t="s">
        <v>76</v>
      </c>
      <c r="G124" s="8" t="s">
        <v>299</v>
      </c>
      <c r="H124" s="8">
        <v>249.0</v>
      </c>
      <c r="I124" s="8">
        <v>216.0</v>
      </c>
      <c r="J124" s="8">
        <v>204.0</v>
      </c>
      <c r="K124" s="8" t="s">
        <v>11</v>
      </c>
      <c r="L124" s="8" t="s">
        <v>8</v>
      </c>
    </row>
    <row r="125" ht="14.25" customHeight="1">
      <c r="A125" s="8" t="s">
        <v>167</v>
      </c>
      <c r="B125" s="8" t="s">
        <v>168</v>
      </c>
      <c r="C125" s="8" t="s">
        <v>416</v>
      </c>
      <c r="D125" s="8" t="s">
        <v>417</v>
      </c>
      <c r="E125" s="8" t="s">
        <v>109</v>
      </c>
      <c r="F125" s="8" t="s">
        <v>76</v>
      </c>
      <c r="G125" s="8" t="s">
        <v>299</v>
      </c>
      <c r="H125" s="8">
        <v>245.0</v>
      </c>
      <c r="I125" s="8">
        <v>190.0</v>
      </c>
      <c r="J125" s="8">
        <v>174.0</v>
      </c>
      <c r="K125" s="8" t="s">
        <v>11</v>
      </c>
      <c r="L125" s="8" t="s">
        <v>8</v>
      </c>
    </row>
    <row r="126" ht="14.25" customHeight="1">
      <c r="A126" s="8" t="s">
        <v>167</v>
      </c>
      <c r="B126" s="8" t="s">
        <v>168</v>
      </c>
      <c r="C126" s="8" t="s">
        <v>418</v>
      </c>
      <c r="D126" s="8" t="s">
        <v>419</v>
      </c>
      <c r="E126" s="8" t="s">
        <v>109</v>
      </c>
      <c r="F126" s="8" t="s">
        <v>76</v>
      </c>
      <c r="H126" s="8">
        <v>251.0</v>
      </c>
      <c r="I126" s="8">
        <v>219.0</v>
      </c>
      <c r="K126" s="8" t="s">
        <v>11</v>
      </c>
      <c r="L126" s="8" t="s">
        <v>8</v>
      </c>
    </row>
    <row r="127" ht="14.25" customHeight="1">
      <c r="A127" s="8" t="s">
        <v>167</v>
      </c>
      <c r="B127" s="8" t="s">
        <v>168</v>
      </c>
      <c r="C127" s="8" t="s">
        <v>420</v>
      </c>
      <c r="D127" s="8" t="s">
        <v>421</v>
      </c>
      <c r="E127" s="8" t="s">
        <v>109</v>
      </c>
      <c r="F127" s="8" t="s">
        <v>76</v>
      </c>
      <c r="H127" s="8">
        <v>248.0</v>
      </c>
      <c r="I127" s="8">
        <v>192.0</v>
      </c>
      <c r="J127" s="8">
        <v>182.0</v>
      </c>
      <c r="K127" s="8" t="s">
        <v>11</v>
      </c>
      <c r="L127" s="8" t="s">
        <v>8</v>
      </c>
    </row>
    <row r="128" ht="14.25" customHeight="1">
      <c r="A128" s="8" t="s">
        <v>167</v>
      </c>
      <c r="B128" s="8" t="s">
        <v>168</v>
      </c>
      <c r="C128" s="8" t="s">
        <v>422</v>
      </c>
      <c r="D128" s="8" t="s">
        <v>423</v>
      </c>
      <c r="E128" s="8" t="s">
        <v>109</v>
      </c>
      <c r="F128" s="8" t="s">
        <v>76</v>
      </c>
      <c r="H128" s="8">
        <v>249.0</v>
      </c>
      <c r="I128" s="8">
        <v>237.0</v>
      </c>
      <c r="J128" s="8">
        <v>227.0</v>
      </c>
      <c r="K128" s="8" t="s">
        <v>11</v>
      </c>
      <c r="L128" s="8" t="s">
        <v>8</v>
      </c>
    </row>
    <row r="129" ht="14.25" customHeight="1">
      <c r="A129" s="8" t="s">
        <v>167</v>
      </c>
      <c r="B129" s="8" t="s">
        <v>168</v>
      </c>
      <c r="C129" s="8" t="s">
        <v>424</v>
      </c>
      <c r="D129" s="8" t="s">
        <v>425</v>
      </c>
      <c r="E129" s="8" t="s">
        <v>109</v>
      </c>
      <c r="F129" s="8" t="s">
        <v>76</v>
      </c>
      <c r="H129" s="8">
        <v>252.0</v>
      </c>
      <c r="I129" s="8">
        <v>212.0</v>
      </c>
      <c r="J129" s="8">
        <v>204.0</v>
      </c>
      <c r="K129" s="8" t="s">
        <v>11</v>
      </c>
      <c r="L129" s="8" t="s">
        <v>8</v>
      </c>
    </row>
    <row r="130" ht="14.25" customHeight="1">
      <c r="A130" s="8" t="s">
        <v>167</v>
      </c>
      <c r="B130" s="8" t="s">
        <v>168</v>
      </c>
      <c r="C130" s="8" t="s">
        <v>426</v>
      </c>
      <c r="D130" s="8" t="s">
        <v>427</v>
      </c>
      <c r="E130" s="8" t="s">
        <v>109</v>
      </c>
      <c r="F130" s="8" t="s">
        <v>76</v>
      </c>
      <c r="H130" s="8">
        <v>248.0</v>
      </c>
      <c r="I130" s="8">
        <v>230.0</v>
      </c>
      <c r="J130" s="8">
        <v>221.0</v>
      </c>
      <c r="K130" s="8" t="s">
        <v>11</v>
      </c>
      <c r="L130" s="8" t="s">
        <v>8</v>
      </c>
    </row>
    <row r="131" ht="14.25" customHeight="1">
      <c r="A131" s="8" t="s">
        <v>167</v>
      </c>
      <c r="B131" s="8" t="s">
        <v>168</v>
      </c>
      <c r="C131" s="8" t="s">
        <v>428</v>
      </c>
      <c r="D131" s="8" t="s">
        <v>429</v>
      </c>
      <c r="E131" s="8" t="s">
        <v>109</v>
      </c>
      <c r="F131" s="8" t="s">
        <v>76</v>
      </c>
      <c r="H131" s="8">
        <v>249.0</v>
      </c>
      <c r="I131" s="8">
        <v>205.0</v>
      </c>
      <c r="J131" s="8">
        <v>194.0</v>
      </c>
      <c r="K131" s="8" t="s">
        <v>11</v>
      </c>
      <c r="L131" s="8" t="s">
        <v>8</v>
      </c>
    </row>
    <row r="132" ht="14.25" customHeight="1">
      <c r="A132" s="8" t="s">
        <v>167</v>
      </c>
      <c r="B132" s="8" t="s">
        <v>168</v>
      </c>
      <c r="C132" s="8" t="s">
        <v>430</v>
      </c>
      <c r="D132" s="8" t="s">
        <v>431</v>
      </c>
      <c r="E132" s="8" t="s">
        <v>109</v>
      </c>
      <c r="F132" s="8" t="s">
        <v>76</v>
      </c>
      <c r="H132" s="8">
        <v>249.0</v>
      </c>
      <c r="I132" s="8">
        <v>217.0</v>
      </c>
      <c r="J132" s="8">
        <v>206.0</v>
      </c>
      <c r="K132" s="8" t="s">
        <v>11</v>
      </c>
      <c r="L132" s="8" t="s">
        <v>8</v>
      </c>
    </row>
    <row r="133" ht="14.25" customHeight="1">
      <c r="A133" s="8" t="s">
        <v>167</v>
      </c>
      <c r="B133" s="8" t="s">
        <v>168</v>
      </c>
      <c r="C133" s="8" t="s">
        <v>432</v>
      </c>
      <c r="D133" s="8" t="s">
        <v>433</v>
      </c>
      <c r="E133" s="8" t="s">
        <v>109</v>
      </c>
      <c r="F133" s="8" t="s">
        <v>76</v>
      </c>
      <c r="H133" s="8">
        <v>247.0</v>
      </c>
      <c r="I133" s="8">
        <v>189.0</v>
      </c>
      <c r="J133" s="8">
        <v>183.0</v>
      </c>
      <c r="K133" s="8" t="s">
        <v>11</v>
      </c>
      <c r="L133" s="8" t="s">
        <v>8</v>
      </c>
    </row>
    <row r="134" ht="14.25" customHeight="1">
      <c r="A134" s="8" t="s">
        <v>167</v>
      </c>
      <c r="B134" s="8" t="s">
        <v>168</v>
      </c>
      <c r="C134" s="8" t="s">
        <v>434</v>
      </c>
      <c r="D134" s="8" t="s">
        <v>435</v>
      </c>
      <c r="E134" s="8" t="s">
        <v>109</v>
      </c>
      <c r="F134" s="8" t="s">
        <v>76</v>
      </c>
      <c r="H134" s="8">
        <v>250.0</v>
      </c>
      <c r="I134" s="8">
        <v>225.0</v>
      </c>
      <c r="J134" s="8">
        <v>221.0</v>
      </c>
      <c r="K134" s="8" t="s">
        <v>11</v>
      </c>
      <c r="L134" s="8" t="s">
        <v>8</v>
      </c>
    </row>
    <row r="135" ht="14.25" customHeight="1">
      <c r="A135" s="8" t="s">
        <v>167</v>
      </c>
      <c r="B135" s="8" t="s">
        <v>168</v>
      </c>
      <c r="C135" s="8" t="s">
        <v>436</v>
      </c>
      <c r="D135" s="8" t="s">
        <v>437</v>
      </c>
      <c r="E135" s="8" t="s">
        <v>109</v>
      </c>
      <c r="F135" s="8" t="s">
        <v>76</v>
      </c>
      <c r="H135" s="8">
        <v>244.0</v>
      </c>
      <c r="I135" s="8">
        <v>185.0</v>
      </c>
      <c r="J135" s="8">
        <v>183.0</v>
      </c>
      <c r="K135" s="8" t="s">
        <v>11</v>
      </c>
      <c r="L135" s="8" t="s">
        <v>8</v>
      </c>
    </row>
    <row r="136" ht="14.25" customHeight="1">
      <c r="A136" s="8" t="s">
        <v>167</v>
      </c>
      <c r="B136" s="8" t="s">
        <v>168</v>
      </c>
      <c r="C136" s="8" t="s">
        <v>438</v>
      </c>
      <c r="D136" s="8" t="s">
        <v>439</v>
      </c>
      <c r="E136" s="8" t="s">
        <v>109</v>
      </c>
      <c r="F136" s="8" t="s">
        <v>76</v>
      </c>
      <c r="H136" s="8">
        <v>248.0</v>
      </c>
      <c r="I136" s="8">
        <v>202.0</v>
      </c>
      <c r="J136" s="8">
        <v>200.0</v>
      </c>
      <c r="K136" s="8" t="s">
        <v>11</v>
      </c>
      <c r="L136" s="8" t="s">
        <v>8</v>
      </c>
    </row>
    <row r="137" ht="14.25" customHeight="1">
      <c r="A137" s="8" t="s">
        <v>167</v>
      </c>
      <c r="B137" s="8" t="s">
        <v>168</v>
      </c>
      <c r="C137" s="8" t="s">
        <v>440</v>
      </c>
      <c r="D137" s="8" t="s">
        <v>441</v>
      </c>
      <c r="E137" s="8" t="s">
        <v>109</v>
      </c>
      <c r="F137" s="8" t="s">
        <v>76</v>
      </c>
      <c r="H137" s="8">
        <v>240.0</v>
      </c>
      <c r="I137" s="8">
        <v>188.0</v>
      </c>
      <c r="J137" s="8">
        <v>188.0</v>
      </c>
      <c r="K137" s="8" t="s">
        <v>11</v>
      </c>
      <c r="L137" s="8" t="s">
        <v>8</v>
      </c>
    </row>
    <row r="138" ht="14.25" customHeight="1">
      <c r="A138" s="8" t="s">
        <v>167</v>
      </c>
      <c r="B138" s="8" t="s">
        <v>168</v>
      </c>
      <c r="C138" s="8" t="s">
        <v>442</v>
      </c>
      <c r="D138" s="8" t="s">
        <v>443</v>
      </c>
      <c r="E138" s="8" t="s">
        <v>109</v>
      </c>
      <c r="F138" s="8" t="s">
        <v>76</v>
      </c>
      <c r="H138" s="8">
        <v>253.0</v>
      </c>
      <c r="I138" s="8">
        <v>210.0</v>
      </c>
      <c r="J138" s="8">
        <v>212.0</v>
      </c>
      <c r="K138" s="8" t="s">
        <v>11</v>
      </c>
      <c r="L138" s="8" t="s">
        <v>8</v>
      </c>
    </row>
    <row r="139" ht="14.25" customHeight="1">
      <c r="A139" s="8" t="s">
        <v>167</v>
      </c>
      <c r="B139" s="8" t="s">
        <v>168</v>
      </c>
      <c r="C139" s="8" t="s">
        <v>444</v>
      </c>
      <c r="D139" s="8" t="s">
        <v>445</v>
      </c>
      <c r="E139" s="8" t="s">
        <v>109</v>
      </c>
      <c r="F139" s="8" t="s">
        <v>76</v>
      </c>
      <c r="H139" s="8">
        <v>246.0</v>
      </c>
      <c r="I139" s="8">
        <v>190.0</v>
      </c>
      <c r="J139" s="8">
        <v>193.0</v>
      </c>
      <c r="K139" s="8" t="s">
        <v>11</v>
      </c>
      <c r="L139" s="8" t="s">
        <v>8</v>
      </c>
    </row>
    <row r="140" ht="14.25" customHeight="1">
      <c r="A140" s="8" t="s">
        <v>167</v>
      </c>
      <c r="B140" s="8" t="s">
        <v>168</v>
      </c>
      <c r="C140" s="8" t="s">
        <v>446</v>
      </c>
      <c r="D140" s="8" t="s">
        <v>447</v>
      </c>
      <c r="E140" s="8" t="s">
        <v>76</v>
      </c>
      <c r="F140" s="8" t="s">
        <v>76</v>
      </c>
      <c r="H140" s="8">
        <v>252.0</v>
      </c>
      <c r="I140" s="8">
        <v>217.0</v>
      </c>
      <c r="J140" s="8">
        <v>222.0</v>
      </c>
      <c r="K140" s="8" t="s">
        <v>11</v>
      </c>
      <c r="L140" s="8" t="s">
        <v>8</v>
      </c>
    </row>
    <row r="141" ht="14.25" customHeight="1">
      <c r="A141" s="8" t="s">
        <v>167</v>
      </c>
      <c r="B141" s="8" t="s">
        <v>168</v>
      </c>
      <c r="C141" s="8" t="s">
        <v>448</v>
      </c>
      <c r="D141" s="8" t="s">
        <v>449</v>
      </c>
      <c r="E141" s="8" t="s">
        <v>109</v>
      </c>
      <c r="F141" s="8" t="s">
        <v>76</v>
      </c>
      <c r="H141" s="8">
        <v>238.0</v>
      </c>
      <c r="I141" s="8">
        <v>184.0</v>
      </c>
      <c r="J141" s="8">
        <v>187.0</v>
      </c>
      <c r="K141" s="8" t="s">
        <v>11</v>
      </c>
      <c r="L141" s="8" t="s">
        <v>8</v>
      </c>
    </row>
    <row r="142" ht="14.25" customHeight="1">
      <c r="A142" s="8" t="s">
        <v>167</v>
      </c>
      <c r="B142" s="8" t="s">
        <v>168</v>
      </c>
      <c r="C142" s="8" t="s">
        <v>450</v>
      </c>
      <c r="D142" s="8" t="s">
        <v>451</v>
      </c>
      <c r="E142" s="8" t="s">
        <v>109</v>
      </c>
      <c r="F142" s="8" t="s">
        <v>76</v>
      </c>
      <c r="H142" s="8">
        <v>248.0</v>
      </c>
      <c r="I142" s="8">
        <v>224.0</v>
      </c>
      <c r="J142" s="8">
        <v>216.0</v>
      </c>
      <c r="K142" s="8" t="s">
        <v>11</v>
      </c>
      <c r="L142" s="8" t="s">
        <v>8</v>
      </c>
    </row>
    <row r="143" ht="14.25" customHeight="1">
      <c r="A143" s="8" t="s">
        <v>167</v>
      </c>
      <c r="B143" s="8" t="s">
        <v>168</v>
      </c>
      <c r="C143" s="8" t="s">
        <v>452</v>
      </c>
      <c r="D143" s="8" t="s">
        <v>453</v>
      </c>
      <c r="E143" s="8" t="s">
        <v>109</v>
      </c>
      <c r="F143" s="8" t="s">
        <v>76</v>
      </c>
      <c r="H143" s="8">
        <v>251.0</v>
      </c>
      <c r="I143" s="8">
        <v>198.0</v>
      </c>
      <c r="J143" s="8">
        <v>199.0</v>
      </c>
      <c r="K143" s="8" t="s">
        <v>11</v>
      </c>
      <c r="L143" s="8" t="s">
        <v>8</v>
      </c>
    </row>
    <row r="144" ht="14.25" customHeight="1">
      <c r="A144" s="8" t="s">
        <v>167</v>
      </c>
      <c r="B144" s="8" t="s">
        <v>168</v>
      </c>
      <c r="C144" s="8" t="s">
        <v>454</v>
      </c>
      <c r="D144" s="8" t="s">
        <v>455</v>
      </c>
      <c r="E144" s="8" t="s">
        <v>109</v>
      </c>
      <c r="F144" s="8" t="s">
        <v>76</v>
      </c>
      <c r="H144" s="8">
        <v>250.0</v>
      </c>
      <c r="I144" s="8">
        <v>231.0</v>
      </c>
      <c r="J144" s="8">
        <v>232.0</v>
      </c>
      <c r="K144" s="8" t="s">
        <v>11</v>
      </c>
      <c r="L144" s="8" t="s">
        <v>8</v>
      </c>
    </row>
    <row r="145" ht="14.25" customHeight="1">
      <c r="A145" s="8" t="s">
        <v>167</v>
      </c>
      <c r="B145" s="8" t="s">
        <v>168</v>
      </c>
      <c r="C145" s="8" t="s">
        <v>456</v>
      </c>
      <c r="D145" s="8" t="s">
        <v>457</v>
      </c>
      <c r="E145" s="8" t="s">
        <v>109</v>
      </c>
      <c r="F145" s="8" t="s">
        <v>76</v>
      </c>
      <c r="H145" s="8">
        <v>252.0</v>
      </c>
      <c r="I145" s="8">
        <v>205.0</v>
      </c>
      <c r="J145" s="8">
        <v>212.0</v>
      </c>
      <c r="K145" s="8" t="s">
        <v>11</v>
      </c>
      <c r="L145" s="8" t="s">
        <v>8</v>
      </c>
    </row>
    <row r="146" ht="14.25" customHeight="1">
      <c r="A146" s="8" t="s">
        <v>167</v>
      </c>
      <c r="B146" s="8" t="s">
        <v>168</v>
      </c>
      <c r="C146" s="8" t="s">
        <v>458</v>
      </c>
      <c r="D146" s="8" t="s">
        <v>459</v>
      </c>
      <c r="E146" s="8" t="s">
        <v>109</v>
      </c>
      <c r="F146" s="8" t="s">
        <v>76</v>
      </c>
      <c r="H146" s="8">
        <v>246.0</v>
      </c>
      <c r="I146" s="8">
        <v>218.0</v>
      </c>
      <c r="J146" s="8">
        <v>223.0</v>
      </c>
      <c r="K146" s="8" t="s">
        <v>11</v>
      </c>
      <c r="L146" s="8" t="s">
        <v>8</v>
      </c>
    </row>
    <row r="147" ht="14.25" customHeight="1">
      <c r="A147" s="8" t="s">
        <v>167</v>
      </c>
      <c r="B147" s="8" t="s">
        <v>168</v>
      </c>
      <c r="C147" s="8" t="s">
        <v>460</v>
      </c>
      <c r="D147" s="8" t="s">
        <v>461</v>
      </c>
      <c r="E147" s="8" t="s">
        <v>109</v>
      </c>
      <c r="F147" s="8" t="s">
        <v>76</v>
      </c>
      <c r="H147" s="8">
        <v>238.0</v>
      </c>
      <c r="I147" s="8">
        <v>189.0</v>
      </c>
      <c r="J147" s="8">
        <v>200.0</v>
      </c>
      <c r="K147" s="8" t="s">
        <v>11</v>
      </c>
      <c r="L147" s="8" t="s">
        <v>8</v>
      </c>
    </row>
    <row r="148" ht="14.25" customHeight="1">
      <c r="A148" s="8" t="s">
        <v>167</v>
      </c>
      <c r="B148" s="8" t="s">
        <v>168</v>
      </c>
      <c r="C148" s="8" t="s">
        <v>462</v>
      </c>
      <c r="D148" s="8" t="s">
        <v>463</v>
      </c>
      <c r="E148" s="8" t="s">
        <v>109</v>
      </c>
      <c r="F148" s="8" t="s">
        <v>76</v>
      </c>
      <c r="H148" s="8">
        <v>247.0</v>
      </c>
      <c r="I148" s="8">
        <v>223.0</v>
      </c>
      <c r="J148" s="8">
        <v>224.0</v>
      </c>
      <c r="K148" s="8" t="s">
        <v>11</v>
      </c>
      <c r="L148" s="8" t="s">
        <v>8</v>
      </c>
    </row>
    <row r="149" ht="14.25" customHeight="1">
      <c r="A149" s="8" t="s">
        <v>167</v>
      </c>
      <c r="B149" s="8" t="s">
        <v>168</v>
      </c>
      <c r="C149" s="8" t="s">
        <v>464</v>
      </c>
      <c r="D149" s="8" t="s">
        <v>465</v>
      </c>
      <c r="E149" s="8" t="s">
        <v>109</v>
      </c>
      <c r="F149" s="8" t="s">
        <v>76</v>
      </c>
      <c r="H149" s="8">
        <v>248.0</v>
      </c>
      <c r="I149" s="8">
        <v>202.0</v>
      </c>
      <c r="J149" s="8">
        <v>216.0</v>
      </c>
      <c r="K149" s="8" t="s">
        <v>11</v>
      </c>
      <c r="L149" s="8" t="s">
        <v>8</v>
      </c>
    </row>
    <row r="150" ht="14.25" customHeight="1">
      <c r="A150" s="8" t="s">
        <v>167</v>
      </c>
      <c r="B150" s="8" t="s">
        <v>168</v>
      </c>
      <c r="C150" s="8" t="s">
        <v>466</v>
      </c>
      <c r="D150" s="8" t="s">
        <v>467</v>
      </c>
      <c r="E150" s="8" t="s">
        <v>109</v>
      </c>
      <c r="F150" s="8" t="s">
        <v>137</v>
      </c>
      <c r="G150" s="8" t="s">
        <v>76</v>
      </c>
      <c r="H150" s="8">
        <v>250.0</v>
      </c>
      <c r="I150" s="8">
        <v>227.0</v>
      </c>
      <c r="J150" s="8">
        <v>232.0</v>
      </c>
      <c r="K150" s="8" t="s">
        <v>11</v>
      </c>
      <c r="L150" s="8" t="s">
        <v>8</v>
      </c>
    </row>
    <row r="151" ht="14.25" customHeight="1">
      <c r="A151" s="8" t="s">
        <v>167</v>
      </c>
      <c r="B151" s="8" t="s">
        <v>168</v>
      </c>
      <c r="C151" s="8" t="s">
        <v>468</v>
      </c>
      <c r="D151" s="8" t="s">
        <v>469</v>
      </c>
      <c r="E151" s="8" t="s">
        <v>109</v>
      </c>
      <c r="F151" s="8" t="s">
        <v>137</v>
      </c>
      <c r="G151" s="8" t="s">
        <v>76</v>
      </c>
      <c r="H151" s="8">
        <v>239.0</v>
      </c>
      <c r="I151" s="8">
        <v>198.0</v>
      </c>
      <c r="J151" s="8">
        <v>211.0</v>
      </c>
      <c r="K151" s="8" t="s">
        <v>11</v>
      </c>
      <c r="L151" s="8" t="s">
        <v>8</v>
      </c>
    </row>
    <row r="152" ht="14.25" customHeight="1">
      <c r="A152" s="8" t="s">
        <v>167</v>
      </c>
      <c r="B152" s="8" t="s">
        <v>168</v>
      </c>
      <c r="C152" s="8" t="s">
        <v>470</v>
      </c>
      <c r="D152" s="8" t="s">
        <v>471</v>
      </c>
      <c r="E152" s="8" t="s">
        <v>137</v>
      </c>
      <c r="F152" s="8" t="s">
        <v>76</v>
      </c>
      <c r="H152" s="8">
        <v>248.0</v>
      </c>
      <c r="I152" s="8">
        <v>231.0</v>
      </c>
      <c r="J152" s="8">
        <v>234.0</v>
      </c>
      <c r="K152" s="8" t="s">
        <v>11</v>
      </c>
      <c r="L152" s="8" t="s">
        <v>8</v>
      </c>
    </row>
    <row r="153" ht="14.25" customHeight="1">
      <c r="A153" s="8" t="s">
        <v>167</v>
      </c>
      <c r="B153" s="8" t="s">
        <v>168</v>
      </c>
      <c r="C153" s="8" t="s">
        <v>472</v>
      </c>
      <c r="D153" s="8" t="s">
        <v>473</v>
      </c>
      <c r="E153" s="8" t="s">
        <v>137</v>
      </c>
      <c r="F153" s="8" t="s">
        <v>76</v>
      </c>
      <c r="H153" s="8">
        <v>246.0</v>
      </c>
      <c r="I153" s="8">
        <v>199.0</v>
      </c>
      <c r="J153" s="8">
        <v>218.0</v>
      </c>
      <c r="K153" s="8" t="s">
        <v>11</v>
      </c>
      <c r="L153" s="8" t="s">
        <v>8</v>
      </c>
    </row>
    <row r="154" ht="14.25" customHeight="1">
      <c r="A154" s="8" t="s">
        <v>167</v>
      </c>
      <c r="B154" s="8" t="s">
        <v>168</v>
      </c>
      <c r="C154" s="8" t="s">
        <v>474</v>
      </c>
      <c r="D154" s="8" t="s">
        <v>475</v>
      </c>
      <c r="E154" s="8" t="s">
        <v>137</v>
      </c>
      <c r="F154" s="8" t="s">
        <v>76</v>
      </c>
      <c r="H154" s="8">
        <v>246.0</v>
      </c>
      <c r="I154" s="8">
        <v>231.0</v>
      </c>
      <c r="J154" s="8">
        <v>236.0</v>
      </c>
      <c r="K154" s="8" t="s">
        <v>11</v>
      </c>
      <c r="L154" s="8" t="s">
        <v>8</v>
      </c>
    </row>
    <row r="155" ht="14.25" customHeight="1">
      <c r="A155" s="8" t="s">
        <v>167</v>
      </c>
      <c r="B155" s="8" t="s">
        <v>168</v>
      </c>
      <c r="C155" s="8" t="s">
        <v>476</v>
      </c>
      <c r="D155" s="8" t="s">
        <v>477</v>
      </c>
      <c r="E155" s="8" t="s">
        <v>137</v>
      </c>
      <c r="F155" s="8" t="s">
        <v>76</v>
      </c>
      <c r="H155" s="8">
        <v>243.0</v>
      </c>
      <c r="I155" s="8">
        <v>203.0</v>
      </c>
      <c r="J155" s="8">
        <v>225.0</v>
      </c>
      <c r="K155" s="8" t="s">
        <v>11</v>
      </c>
      <c r="L155" s="8" t="s">
        <v>8</v>
      </c>
    </row>
    <row r="156" ht="14.25" customHeight="1">
      <c r="A156" s="8" t="s">
        <v>167</v>
      </c>
      <c r="B156" s="8" t="s">
        <v>168</v>
      </c>
      <c r="C156" s="8" t="s">
        <v>478</v>
      </c>
      <c r="D156" s="8" t="s">
        <v>479</v>
      </c>
      <c r="E156" s="8" t="s">
        <v>137</v>
      </c>
      <c r="F156" s="8" t="s">
        <v>76</v>
      </c>
      <c r="H156" s="8">
        <v>241.0</v>
      </c>
      <c r="I156" s="8">
        <v>216.0</v>
      </c>
      <c r="J156" s="8">
        <v>225.0</v>
      </c>
      <c r="K156" s="8" t="s">
        <v>11</v>
      </c>
      <c r="L156" s="8" t="s">
        <v>8</v>
      </c>
    </row>
    <row r="157" ht="14.25" customHeight="1">
      <c r="A157" s="8" t="s">
        <v>167</v>
      </c>
      <c r="B157" s="8" t="s">
        <v>168</v>
      </c>
      <c r="C157" s="8" t="s">
        <v>480</v>
      </c>
      <c r="D157" s="8" t="s">
        <v>481</v>
      </c>
      <c r="E157" s="8" t="s">
        <v>137</v>
      </c>
      <c r="F157" s="8" t="s">
        <v>76</v>
      </c>
      <c r="H157" s="8">
        <v>238.0</v>
      </c>
      <c r="I157" s="8">
        <v>203.0</v>
      </c>
      <c r="J157" s="8">
        <v>220.0</v>
      </c>
      <c r="K157" s="8" t="s">
        <v>11</v>
      </c>
      <c r="L157" s="8" t="s">
        <v>8</v>
      </c>
    </row>
    <row r="158" ht="14.25" customHeight="1">
      <c r="A158" s="8" t="s">
        <v>167</v>
      </c>
      <c r="B158" s="8" t="s">
        <v>168</v>
      </c>
      <c r="C158" s="8" t="s">
        <v>482</v>
      </c>
      <c r="D158" s="8" t="s">
        <v>483</v>
      </c>
      <c r="E158" s="8" t="s">
        <v>137</v>
      </c>
      <c r="F158" s="8" t="s">
        <v>76</v>
      </c>
      <c r="H158" s="8">
        <v>231.0</v>
      </c>
      <c r="I158" s="8">
        <v>209.0</v>
      </c>
      <c r="J158" s="8">
        <v>221.0</v>
      </c>
      <c r="K158" s="8" t="s">
        <v>11</v>
      </c>
      <c r="L158" s="8" t="s">
        <v>8</v>
      </c>
    </row>
    <row r="159" ht="14.25" customHeight="1">
      <c r="A159" s="8" t="s">
        <v>167</v>
      </c>
      <c r="B159" s="8" t="s">
        <v>168</v>
      </c>
      <c r="C159" s="8" t="s">
        <v>484</v>
      </c>
      <c r="D159" s="8" t="s">
        <v>485</v>
      </c>
      <c r="E159" s="8" t="s">
        <v>137</v>
      </c>
      <c r="F159" s="8" t="s">
        <v>76</v>
      </c>
      <c r="H159" s="8">
        <v>223.0</v>
      </c>
      <c r="I159" s="8">
        <v>196.0</v>
      </c>
      <c r="J159" s="8">
        <v>212.0</v>
      </c>
      <c r="K159" s="8" t="s">
        <v>11</v>
      </c>
      <c r="L159" s="8" t="s">
        <v>8</v>
      </c>
    </row>
    <row r="160" ht="14.25" customHeight="1">
      <c r="A160" s="8" t="s">
        <v>167</v>
      </c>
      <c r="B160" s="8" t="s">
        <v>168</v>
      </c>
      <c r="C160" s="8" t="s">
        <v>486</v>
      </c>
      <c r="D160" s="8" t="s">
        <v>487</v>
      </c>
      <c r="E160" s="8" t="s">
        <v>137</v>
      </c>
      <c r="F160" s="8" t="s">
        <v>76</v>
      </c>
      <c r="H160" s="8">
        <v>236.0</v>
      </c>
      <c r="I160" s="8">
        <v>221.0</v>
      </c>
      <c r="J160" s="8">
        <v>229.0</v>
      </c>
      <c r="K160" s="8" t="s">
        <v>11</v>
      </c>
      <c r="L160" s="8" t="s">
        <v>8</v>
      </c>
    </row>
    <row r="161" ht="14.25" customHeight="1">
      <c r="A161" s="8" t="s">
        <v>167</v>
      </c>
      <c r="B161" s="8" t="s">
        <v>168</v>
      </c>
      <c r="C161" s="8" t="s">
        <v>488</v>
      </c>
      <c r="D161" s="8" t="s">
        <v>489</v>
      </c>
      <c r="E161" s="8" t="s">
        <v>137</v>
      </c>
      <c r="F161" s="8" t="s">
        <v>76</v>
      </c>
      <c r="H161" s="8">
        <v>224.0</v>
      </c>
      <c r="I161" s="8">
        <v>193.0</v>
      </c>
      <c r="J161" s="8">
        <v>213.0</v>
      </c>
      <c r="K161" s="8" t="s">
        <v>11</v>
      </c>
      <c r="L161" s="8" t="s">
        <v>8</v>
      </c>
    </row>
    <row r="162" ht="14.25" customHeight="1">
      <c r="A162" s="8" t="s">
        <v>167</v>
      </c>
      <c r="B162" s="8" t="s">
        <v>168</v>
      </c>
      <c r="C162" s="8" t="s">
        <v>490</v>
      </c>
      <c r="D162" s="8" t="s">
        <v>491</v>
      </c>
      <c r="E162" s="8" t="s">
        <v>54</v>
      </c>
      <c r="F162" s="8" t="s">
        <v>48</v>
      </c>
      <c r="G162" s="8" t="s">
        <v>76</v>
      </c>
      <c r="H162" s="8">
        <v>235.0</v>
      </c>
      <c r="I162" s="8">
        <v>242.0</v>
      </c>
      <c r="J162" s="8">
        <v>201.0</v>
      </c>
      <c r="K162" s="8" t="s">
        <v>11</v>
      </c>
      <c r="L162" s="8" t="s">
        <v>8</v>
      </c>
    </row>
    <row r="163" ht="14.25" customHeight="1">
      <c r="A163" s="8" t="s">
        <v>167</v>
      </c>
      <c r="B163" s="8" t="s">
        <v>168</v>
      </c>
      <c r="C163" s="8" t="s">
        <v>492</v>
      </c>
      <c r="D163" s="8" t="s">
        <v>493</v>
      </c>
      <c r="E163" s="8" t="s">
        <v>54</v>
      </c>
      <c r="F163" s="8" t="s">
        <v>48</v>
      </c>
      <c r="G163" s="8" t="s">
        <v>76</v>
      </c>
      <c r="H163" s="8">
        <v>237.0</v>
      </c>
      <c r="I163" s="8">
        <v>241.0</v>
      </c>
      <c r="J163" s="8">
        <v>184.0</v>
      </c>
      <c r="K163" s="8" t="s">
        <v>11</v>
      </c>
      <c r="L163" s="8" t="s">
        <v>8</v>
      </c>
    </row>
    <row r="164" ht="14.25" customHeight="1">
      <c r="A164" s="8" t="s">
        <v>167</v>
      </c>
      <c r="B164" s="8" t="s">
        <v>168</v>
      </c>
      <c r="C164" s="8" t="s">
        <v>494</v>
      </c>
      <c r="D164" s="8" t="s">
        <v>495</v>
      </c>
      <c r="E164" s="8" t="s">
        <v>48</v>
      </c>
      <c r="F164" s="8" t="s">
        <v>76</v>
      </c>
      <c r="H164" s="8">
        <v>237.0</v>
      </c>
      <c r="I164" s="8">
        <v>241.0</v>
      </c>
      <c r="J164" s="8">
        <v>193.0</v>
      </c>
      <c r="K164" s="8" t="s">
        <v>11</v>
      </c>
      <c r="L164" s="8" t="s">
        <v>8</v>
      </c>
    </row>
    <row r="165" ht="14.25" customHeight="1">
      <c r="A165" s="8" t="s">
        <v>167</v>
      </c>
      <c r="B165" s="8" t="s">
        <v>168</v>
      </c>
      <c r="C165" s="8" t="s">
        <v>496</v>
      </c>
      <c r="D165" s="8" t="s">
        <v>497</v>
      </c>
      <c r="E165" s="8" t="s">
        <v>48</v>
      </c>
      <c r="F165" s="8" t="s">
        <v>76</v>
      </c>
      <c r="H165" s="8">
        <v>229.0</v>
      </c>
      <c r="I165" s="8">
        <v>238.0</v>
      </c>
      <c r="J165" s="8">
        <v>176.0</v>
      </c>
      <c r="K165" s="8" t="s">
        <v>11</v>
      </c>
      <c r="L165" s="8" t="s">
        <v>8</v>
      </c>
    </row>
    <row r="166" ht="14.25" customHeight="1">
      <c r="A166" s="8" t="s">
        <v>167</v>
      </c>
      <c r="B166" s="8" t="s">
        <v>168</v>
      </c>
      <c r="C166" s="8" t="s">
        <v>498</v>
      </c>
      <c r="D166" s="8" t="s">
        <v>499</v>
      </c>
      <c r="E166" s="8" t="s">
        <v>48</v>
      </c>
      <c r="F166" s="8" t="s">
        <v>76</v>
      </c>
      <c r="H166" s="8">
        <v>230.0</v>
      </c>
      <c r="I166" s="8">
        <v>241.0</v>
      </c>
      <c r="J166" s="8">
        <v>195.0</v>
      </c>
      <c r="K166" s="8" t="s">
        <v>11</v>
      </c>
      <c r="L166" s="8" t="s">
        <v>8</v>
      </c>
    </row>
    <row r="167" ht="14.25" customHeight="1">
      <c r="A167" s="8" t="s">
        <v>167</v>
      </c>
      <c r="B167" s="8" t="s">
        <v>168</v>
      </c>
      <c r="C167" s="8" t="s">
        <v>500</v>
      </c>
      <c r="D167" s="8" t="s">
        <v>501</v>
      </c>
      <c r="E167" s="8" t="s">
        <v>48</v>
      </c>
      <c r="F167" s="8" t="s">
        <v>76</v>
      </c>
      <c r="H167" s="8">
        <v>219.0</v>
      </c>
      <c r="I167" s="8">
        <v>237.0</v>
      </c>
      <c r="J167" s="8">
        <v>177.0</v>
      </c>
      <c r="K167" s="8" t="s">
        <v>11</v>
      </c>
      <c r="L167" s="8" t="s">
        <v>8</v>
      </c>
    </row>
    <row r="168" ht="14.25" customHeight="1">
      <c r="A168" s="8" t="s">
        <v>167</v>
      </c>
      <c r="B168" s="8" t="s">
        <v>168</v>
      </c>
      <c r="C168" s="8" t="s">
        <v>502</v>
      </c>
      <c r="D168" s="8" t="s">
        <v>503</v>
      </c>
      <c r="E168" s="8" t="s">
        <v>48</v>
      </c>
      <c r="F168" s="8" t="s">
        <v>76</v>
      </c>
      <c r="H168" s="8">
        <v>236.0</v>
      </c>
      <c r="I168" s="8">
        <v>244.0</v>
      </c>
      <c r="J168" s="8">
        <v>204.0</v>
      </c>
      <c r="K168" s="8" t="s">
        <v>11</v>
      </c>
      <c r="L168" s="8" t="s">
        <v>8</v>
      </c>
    </row>
    <row r="169" ht="14.25" customHeight="1">
      <c r="A169" s="8" t="s">
        <v>167</v>
      </c>
      <c r="B169" s="8" t="s">
        <v>168</v>
      </c>
      <c r="C169" s="8" t="s">
        <v>504</v>
      </c>
      <c r="D169" s="8" t="s">
        <v>505</v>
      </c>
      <c r="E169" s="8" t="s">
        <v>48</v>
      </c>
      <c r="F169" s="8" t="s">
        <v>76</v>
      </c>
      <c r="H169" s="8">
        <v>231.0</v>
      </c>
      <c r="I169" s="8">
        <v>243.0</v>
      </c>
      <c r="J169" s="8">
        <v>189.0</v>
      </c>
      <c r="K169" s="8" t="s">
        <v>11</v>
      </c>
      <c r="L169" s="8" t="s">
        <v>8</v>
      </c>
    </row>
    <row r="170" ht="14.25" customHeight="1">
      <c r="A170" s="8" t="s">
        <v>167</v>
      </c>
      <c r="B170" s="8" t="s">
        <v>168</v>
      </c>
      <c r="C170" s="8" t="s">
        <v>506</v>
      </c>
      <c r="D170" s="8" t="s">
        <v>507</v>
      </c>
      <c r="E170" s="8" t="s">
        <v>48</v>
      </c>
      <c r="F170" s="8" t="s">
        <v>76</v>
      </c>
      <c r="H170" s="8">
        <v>235.0</v>
      </c>
      <c r="I170" s="8">
        <v>245.0</v>
      </c>
      <c r="J170" s="8">
        <v>217.0</v>
      </c>
      <c r="K170" s="8" t="s">
        <v>11</v>
      </c>
      <c r="L170" s="8" t="s">
        <v>8</v>
      </c>
    </row>
    <row r="171" ht="14.25" customHeight="1">
      <c r="A171" s="8" t="s">
        <v>167</v>
      </c>
      <c r="B171" s="8" t="s">
        <v>168</v>
      </c>
      <c r="C171" s="8" t="s">
        <v>508</v>
      </c>
      <c r="D171" s="8" t="s">
        <v>509</v>
      </c>
      <c r="E171" s="8" t="s">
        <v>48</v>
      </c>
      <c r="F171" s="8" t="s">
        <v>76</v>
      </c>
      <c r="H171" s="8">
        <v>216.0</v>
      </c>
      <c r="I171" s="8">
        <v>239.0</v>
      </c>
      <c r="J171" s="8">
        <v>187.0</v>
      </c>
      <c r="K171" s="8" t="s">
        <v>11</v>
      </c>
      <c r="L171" s="8" t="s">
        <v>8</v>
      </c>
    </row>
    <row r="172" ht="14.25" customHeight="1">
      <c r="A172" s="8" t="s">
        <v>167</v>
      </c>
      <c r="B172" s="8" t="s">
        <v>168</v>
      </c>
      <c r="C172" s="8" t="s">
        <v>510</v>
      </c>
      <c r="D172" s="8" t="s">
        <v>511</v>
      </c>
      <c r="E172" s="8" t="s">
        <v>48</v>
      </c>
      <c r="F172" s="8" t="s">
        <v>76</v>
      </c>
      <c r="H172" s="8">
        <v>235.0</v>
      </c>
      <c r="I172" s="8">
        <v>245.0</v>
      </c>
      <c r="J172" s="8">
        <v>224.0</v>
      </c>
      <c r="K172" s="8" t="s">
        <v>11</v>
      </c>
      <c r="L172" s="8" t="s">
        <v>8</v>
      </c>
    </row>
    <row r="173" ht="14.25" customHeight="1">
      <c r="A173" s="8" t="s">
        <v>167</v>
      </c>
      <c r="B173" s="8" t="s">
        <v>168</v>
      </c>
      <c r="C173" s="8" t="s">
        <v>512</v>
      </c>
      <c r="D173" s="8" t="s">
        <v>513</v>
      </c>
      <c r="E173" s="8" t="s">
        <v>48</v>
      </c>
      <c r="F173" s="8" t="s">
        <v>76</v>
      </c>
      <c r="H173" s="8">
        <v>216.0</v>
      </c>
      <c r="I173" s="8">
        <v>241.0</v>
      </c>
      <c r="J173" s="8">
        <v>197.0</v>
      </c>
      <c r="K173" s="8" t="s">
        <v>11</v>
      </c>
      <c r="L173" s="8" t="s">
        <v>8</v>
      </c>
    </row>
    <row r="174" ht="14.25" customHeight="1">
      <c r="A174" s="8" t="s">
        <v>167</v>
      </c>
      <c r="B174" s="8" t="s">
        <v>168</v>
      </c>
      <c r="C174" s="8" t="s">
        <v>514</v>
      </c>
      <c r="D174" s="8" t="s">
        <v>515</v>
      </c>
      <c r="E174" s="8" t="s">
        <v>48</v>
      </c>
      <c r="F174" s="8" t="s">
        <v>76</v>
      </c>
      <c r="H174" s="8">
        <v>229.0</v>
      </c>
      <c r="I174" s="8">
        <v>244.0</v>
      </c>
      <c r="J174" s="8">
        <v>219.0</v>
      </c>
      <c r="K174" s="8" t="s">
        <v>11</v>
      </c>
      <c r="L174" s="8" t="s">
        <v>8</v>
      </c>
    </row>
    <row r="175" ht="14.25" customHeight="1">
      <c r="A175" s="8" t="s">
        <v>167</v>
      </c>
      <c r="B175" s="8" t="s">
        <v>168</v>
      </c>
      <c r="C175" s="8" t="s">
        <v>516</v>
      </c>
      <c r="D175" s="8" t="s">
        <v>517</v>
      </c>
      <c r="E175" s="8" t="s">
        <v>48</v>
      </c>
      <c r="F175" s="8" t="s">
        <v>76</v>
      </c>
      <c r="H175" s="8">
        <v>201.0</v>
      </c>
      <c r="I175" s="8">
        <v>238.0</v>
      </c>
      <c r="J175" s="8">
        <v>191.0</v>
      </c>
      <c r="K175" s="8" t="s">
        <v>11</v>
      </c>
      <c r="L175" s="8" t="s">
        <v>8</v>
      </c>
    </row>
    <row r="176" ht="14.25" customHeight="1">
      <c r="A176" s="8" t="s">
        <v>167</v>
      </c>
      <c r="B176" s="8" t="s">
        <v>168</v>
      </c>
      <c r="C176" s="8" t="s">
        <v>518</v>
      </c>
      <c r="D176" s="8" t="s">
        <v>519</v>
      </c>
      <c r="E176" s="8" t="s">
        <v>48</v>
      </c>
      <c r="F176" s="8" t="s">
        <v>76</v>
      </c>
      <c r="H176" s="8">
        <v>214.0</v>
      </c>
      <c r="I176" s="8">
        <v>231.0</v>
      </c>
      <c r="J176" s="8">
        <v>204.0</v>
      </c>
      <c r="K176" s="8" t="s">
        <v>11</v>
      </c>
      <c r="L176" s="8" t="s">
        <v>8</v>
      </c>
    </row>
    <row r="177" ht="14.25" customHeight="1">
      <c r="A177" s="8" t="s">
        <v>167</v>
      </c>
      <c r="B177" s="8" t="s">
        <v>168</v>
      </c>
      <c r="C177" s="8" t="s">
        <v>520</v>
      </c>
      <c r="D177" s="8" t="s">
        <v>521</v>
      </c>
      <c r="E177" s="8" t="s">
        <v>48</v>
      </c>
      <c r="F177" s="8" t="s">
        <v>76</v>
      </c>
      <c r="H177" s="8">
        <v>202.0</v>
      </c>
      <c r="I177" s="8">
        <v>224.0</v>
      </c>
      <c r="J177" s="8">
        <v>191.0</v>
      </c>
      <c r="K177" s="8" t="s">
        <v>11</v>
      </c>
      <c r="L177" s="8" t="s">
        <v>8</v>
      </c>
    </row>
    <row r="178" ht="14.25" customHeight="1">
      <c r="A178" s="8" t="s">
        <v>167</v>
      </c>
      <c r="B178" s="8" t="s">
        <v>168</v>
      </c>
      <c r="C178" s="8" t="s">
        <v>522</v>
      </c>
      <c r="D178" s="8" t="s">
        <v>523</v>
      </c>
      <c r="E178" s="8" t="s">
        <v>48</v>
      </c>
      <c r="F178" s="8" t="s">
        <v>76</v>
      </c>
      <c r="H178" s="8">
        <v>223.0</v>
      </c>
      <c r="I178" s="8">
        <v>237.0</v>
      </c>
      <c r="J178" s="8">
        <v>216.0</v>
      </c>
      <c r="K178" s="8" t="s">
        <v>11</v>
      </c>
      <c r="L178" s="8" t="s">
        <v>8</v>
      </c>
    </row>
    <row r="179" ht="14.25" customHeight="1">
      <c r="A179" s="8" t="s">
        <v>167</v>
      </c>
      <c r="B179" s="8" t="s">
        <v>168</v>
      </c>
      <c r="C179" s="8" t="s">
        <v>524</v>
      </c>
      <c r="D179" s="8" t="s">
        <v>525</v>
      </c>
      <c r="E179" s="8" t="s">
        <v>48</v>
      </c>
      <c r="F179" s="8" t="s">
        <v>76</v>
      </c>
      <c r="H179" s="8">
        <v>194.0</v>
      </c>
      <c r="I179" s="8">
        <v>225.0</v>
      </c>
      <c r="J179" s="8">
        <v>195.0</v>
      </c>
      <c r="K179" s="8" t="s">
        <v>11</v>
      </c>
      <c r="L179" s="8" t="s">
        <v>8</v>
      </c>
    </row>
    <row r="180" ht="14.25" customHeight="1">
      <c r="A180" s="8" t="s">
        <v>167</v>
      </c>
      <c r="B180" s="8" t="s">
        <v>168</v>
      </c>
      <c r="C180" s="8" t="s">
        <v>526</v>
      </c>
      <c r="D180" s="8" t="s">
        <v>527</v>
      </c>
      <c r="E180" s="8" t="s">
        <v>48</v>
      </c>
      <c r="F180" s="8" t="s">
        <v>76</v>
      </c>
      <c r="H180" s="8">
        <v>226.0</v>
      </c>
      <c r="I180" s="8">
        <v>243.0</v>
      </c>
      <c r="J180" s="8">
        <v>225.0</v>
      </c>
      <c r="K180" s="8" t="s">
        <v>11</v>
      </c>
      <c r="L180" s="8" t="s">
        <v>8</v>
      </c>
    </row>
    <row r="181" ht="14.25" customHeight="1">
      <c r="A181" s="8" t="s">
        <v>167</v>
      </c>
      <c r="B181" s="8" t="s">
        <v>168</v>
      </c>
      <c r="C181" s="8" t="s">
        <v>528</v>
      </c>
      <c r="D181" s="8" t="s">
        <v>529</v>
      </c>
      <c r="E181" s="8" t="s">
        <v>48</v>
      </c>
      <c r="F181" s="8" t="s">
        <v>76</v>
      </c>
      <c r="H181" s="8">
        <v>191.0</v>
      </c>
      <c r="I181" s="8">
        <v>236.0</v>
      </c>
      <c r="J181" s="8">
        <v>198.0</v>
      </c>
      <c r="K181" s="8" t="s">
        <v>11</v>
      </c>
      <c r="L181" s="8" t="s">
        <v>8</v>
      </c>
    </row>
    <row r="182" ht="14.25" customHeight="1">
      <c r="A182" s="8" t="s">
        <v>167</v>
      </c>
      <c r="B182" s="8" t="s">
        <v>168</v>
      </c>
      <c r="C182" s="8" t="s">
        <v>530</v>
      </c>
      <c r="D182" s="8" t="s">
        <v>531</v>
      </c>
      <c r="E182" s="8" t="s">
        <v>48</v>
      </c>
      <c r="F182" s="8" t="s">
        <v>76</v>
      </c>
      <c r="H182" s="8">
        <v>219.0</v>
      </c>
      <c r="I182" s="8">
        <v>238.0</v>
      </c>
      <c r="J182" s="8">
        <v>223.0</v>
      </c>
      <c r="K182" s="8" t="s">
        <v>11</v>
      </c>
      <c r="L182" s="8" t="s">
        <v>8</v>
      </c>
    </row>
    <row r="183" ht="14.25" customHeight="1">
      <c r="A183" s="8" t="s">
        <v>167</v>
      </c>
      <c r="B183" s="8" t="s">
        <v>168</v>
      </c>
      <c r="C183" s="8" t="s">
        <v>532</v>
      </c>
      <c r="D183" s="8" t="s">
        <v>533</v>
      </c>
      <c r="E183" s="8" t="s">
        <v>48</v>
      </c>
      <c r="F183" s="8" t="s">
        <v>76</v>
      </c>
      <c r="H183" s="8">
        <v>186.0</v>
      </c>
      <c r="I183" s="8">
        <v>223.0</v>
      </c>
      <c r="J183" s="8">
        <v>197.0</v>
      </c>
      <c r="K183" s="8" t="s">
        <v>11</v>
      </c>
      <c r="L183" s="8" t="s">
        <v>8</v>
      </c>
    </row>
    <row r="184" ht="14.25" customHeight="1">
      <c r="A184" s="8" t="s">
        <v>167</v>
      </c>
      <c r="B184" s="8" t="s">
        <v>168</v>
      </c>
      <c r="C184" s="8" t="s">
        <v>534</v>
      </c>
      <c r="D184" s="8" t="s">
        <v>535</v>
      </c>
      <c r="E184" s="8" t="s">
        <v>48</v>
      </c>
      <c r="F184" s="8" t="s">
        <v>76</v>
      </c>
      <c r="H184" s="8">
        <v>199.0</v>
      </c>
      <c r="I184" s="8">
        <v>230.0</v>
      </c>
      <c r="J184" s="8">
        <v>204.0</v>
      </c>
      <c r="K184" s="8" t="s">
        <v>11</v>
      </c>
      <c r="L184" s="8" t="s">
        <v>8</v>
      </c>
    </row>
    <row r="185" ht="14.25" customHeight="1">
      <c r="A185" s="8" t="s">
        <v>167</v>
      </c>
      <c r="B185" s="8" t="s">
        <v>168</v>
      </c>
      <c r="C185" s="8" t="s">
        <v>536</v>
      </c>
      <c r="D185" s="8" t="s">
        <v>537</v>
      </c>
      <c r="E185" s="8" t="s">
        <v>48</v>
      </c>
      <c r="F185" s="8" t="s">
        <v>76</v>
      </c>
      <c r="H185" s="8">
        <v>184.0</v>
      </c>
      <c r="I185" s="8">
        <v>221.0</v>
      </c>
      <c r="J185" s="8">
        <v>189.0</v>
      </c>
      <c r="K185" s="8" t="s">
        <v>11</v>
      </c>
      <c r="L185" s="8" t="s">
        <v>8</v>
      </c>
    </row>
    <row r="186" ht="14.25" customHeight="1">
      <c r="A186" s="8" t="s">
        <v>167</v>
      </c>
      <c r="B186" s="8" t="s">
        <v>168</v>
      </c>
      <c r="C186" s="8" t="s">
        <v>538</v>
      </c>
      <c r="D186" s="8" t="s">
        <v>539</v>
      </c>
      <c r="E186" s="8" t="s">
        <v>48</v>
      </c>
      <c r="F186" s="8" t="s">
        <v>76</v>
      </c>
      <c r="H186" s="8">
        <v>217.0</v>
      </c>
      <c r="I186" s="8">
        <v>237.0</v>
      </c>
      <c r="J186" s="8">
        <v>216.0</v>
      </c>
      <c r="K186" s="8" t="s">
        <v>11</v>
      </c>
      <c r="L186" s="8" t="s">
        <v>8</v>
      </c>
    </row>
    <row r="187" ht="14.25" customHeight="1">
      <c r="A187" s="8" t="s">
        <v>167</v>
      </c>
      <c r="B187" s="8" t="s">
        <v>168</v>
      </c>
      <c r="C187" s="8" t="s">
        <v>540</v>
      </c>
      <c r="D187" s="8" t="s">
        <v>541</v>
      </c>
      <c r="E187" s="8" t="s">
        <v>48</v>
      </c>
      <c r="F187" s="8" t="s">
        <v>76</v>
      </c>
      <c r="H187" s="8">
        <v>197.0</v>
      </c>
      <c r="I187" s="8">
        <v>228.0</v>
      </c>
      <c r="J187" s="8">
        <v>199.0</v>
      </c>
      <c r="K187" s="8" t="s">
        <v>11</v>
      </c>
      <c r="L187" s="8" t="s">
        <v>8</v>
      </c>
    </row>
    <row r="188" ht="14.25" customHeight="1">
      <c r="A188" s="8" t="s">
        <v>167</v>
      </c>
      <c r="B188" s="8" t="s">
        <v>168</v>
      </c>
      <c r="C188" s="8" t="s">
        <v>542</v>
      </c>
      <c r="D188" s="8" t="s">
        <v>543</v>
      </c>
      <c r="E188" s="8" t="s">
        <v>48</v>
      </c>
      <c r="F188" s="8" t="s">
        <v>76</v>
      </c>
      <c r="H188" s="8">
        <v>211.0</v>
      </c>
      <c r="I188" s="8">
        <v>236.0</v>
      </c>
      <c r="J188" s="8">
        <v>218.0</v>
      </c>
      <c r="K188" s="8" t="s">
        <v>11</v>
      </c>
      <c r="L188" s="8" t="s">
        <v>8</v>
      </c>
    </row>
    <row r="189" ht="14.25" customHeight="1">
      <c r="A189" s="8" t="s">
        <v>167</v>
      </c>
      <c r="B189" s="8" t="s">
        <v>168</v>
      </c>
      <c r="C189" s="8" t="s">
        <v>544</v>
      </c>
      <c r="D189" s="8" t="s">
        <v>545</v>
      </c>
      <c r="E189" s="8" t="s">
        <v>48</v>
      </c>
      <c r="F189" s="8" t="s">
        <v>76</v>
      </c>
      <c r="H189" s="8">
        <v>180.0</v>
      </c>
      <c r="I189" s="8">
        <v>222.0</v>
      </c>
      <c r="J189" s="8">
        <v>193.0</v>
      </c>
      <c r="K189" s="8" t="s">
        <v>11</v>
      </c>
      <c r="L189" s="8" t="s">
        <v>8</v>
      </c>
    </row>
    <row r="190" ht="14.25" customHeight="1">
      <c r="A190" s="8" t="s">
        <v>167</v>
      </c>
      <c r="B190" s="8" t="s">
        <v>168</v>
      </c>
      <c r="C190" s="8" t="s">
        <v>546</v>
      </c>
      <c r="D190" s="8" t="s">
        <v>547</v>
      </c>
      <c r="E190" s="8" t="s">
        <v>48</v>
      </c>
      <c r="F190" s="8" t="s">
        <v>49</v>
      </c>
      <c r="G190" s="8" t="s">
        <v>76</v>
      </c>
      <c r="H190" s="8">
        <v>167.0</v>
      </c>
      <c r="I190" s="8">
        <v>233.0</v>
      </c>
      <c r="J190" s="8">
        <v>222.0</v>
      </c>
      <c r="K190" s="8" t="s">
        <v>11</v>
      </c>
      <c r="L190" s="8" t="s">
        <v>8</v>
      </c>
    </row>
    <row r="191" ht="14.25" customHeight="1">
      <c r="A191" s="8" t="s">
        <v>167</v>
      </c>
      <c r="B191" s="8" t="s">
        <v>168</v>
      </c>
      <c r="C191" s="8" t="s">
        <v>548</v>
      </c>
      <c r="D191" s="8" t="s">
        <v>549</v>
      </c>
      <c r="E191" s="8" t="s">
        <v>48</v>
      </c>
      <c r="F191" s="8" t="s">
        <v>49</v>
      </c>
      <c r="G191" s="8" t="s">
        <v>76</v>
      </c>
      <c r="H191" s="8">
        <v>165.0</v>
      </c>
      <c r="I191" s="8">
        <v>228.0</v>
      </c>
      <c r="J191" s="8">
        <v>226.0</v>
      </c>
      <c r="K191" s="8" t="s">
        <v>11</v>
      </c>
      <c r="L191" s="8" t="s">
        <v>8</v>
      </c>
    </row>
    <row r="192" ht="14.25" customHeight="1">
      <c r="A192" s="8" t="s">
        <v>167</v>
      </c>
      <c r="B192" s="8" t="s">
        <v>168</v>
      </c>
      <c r="C192" s="8" t="s">
        <v>550</v>
      </c>
      <c r="D192" s="8" t="s">
        <v>551</v>
      </c>
      <c r="E192" s="8" t="s">
        <v>48</v>
      </c>
      <c r="F192" s="8" t="s">
        <v>76</v>
      </c>
      <c r="H192" s="8">
        <v>215.0</v>
      </c>
      <c r="I192" s="8">
        <v>238.0</v>
      </c>
      <c r="J192" s="8">
        <v>226.0</v>
      </c>
      <c r="K192" s="8" t="s">
        <v>11</v>
      </c>
      <c r="L192" s="8" t="s">
        <v>8</v>
      </c>
    </row>
    <row r="193" ht="14.25" customHeight="1">
      <c r="A193" s="8" t="s">
        <v>167</v>
      </c>
      <c r="B193" s="8" t="s">
        <v>168</v>
      </c>
      <c r="C193" s="8" t="s">
        <v>552</v>
      </c>
      <c r="D193" s="8" t="s">
        <v>553</v>
      </c>
      <c r="E193" s="8" t="s">
        <v>48</v>
      </c>
      <c r="F193" s="8" t="s">
        <v>76</v>
      </c>
      <c r="H193" s="8">
        <v>163.0</v>
      </c>
      <c r="I193" s="8">
        <v>223.0</v>
      </c>
      <c r="J193" s="8">
        <v>201.0</v>
      </c>
      <c r="K193" s="8" t="s">
        <v>11</v>
      </c>
      <c r="L193" s="8" t="s">
        <v>8</v>
      </c>
    </row>
    <row r="194" ht="14.25" customHeight="1">
      <c r="A194" s="8" t="s">
        <v>167</v>
      </c>
      <c r="B194" s="8" t="s">
        <v>168</v>
      </c>
      <c r="C194" s="8" t="s">
        <v>554</v>
      </c>
      <c r="D194" s="8" t="s">
        <v>555</v>
      </c>
      <c r="E194" s="8" t="s">
        <v>49</v>
      </c>
      <c r="F194" s="8" t="s">
        <v>76</v>
      </c>
      <c r="H194" s="8">
        <v>187.0</v>
      </c>
      <c r="I194" s="8">
        <v>228.0</v>
      </c>
      <c r="J194" s="8">
        <v>232.0</v>
      </c>
      <c r="K194" s="8" t="s">
        <v>11</v>
      </c>
      <c r="L194" s="8" t="s">
        <v>8</v>
      </c>
    </row>
    <row r="195" ht="14.25" customHeight="1">
      <c r="A195" s="8" t="s">
        <v>167</v>
      </c>
      <c r="B195" s="8" t="s">
        <v>168</v>
      </c>
      <c r="C195" s="8" t="s">
        <v>556</v>
      </c>
      <c r="D195" s="8" t="s">
        <v>557</v>
      </c>
      <c r="E195" s="8" t="s">
        <v>49</v>
      </c>
      <c r="F195" s="8" t="s">
        <v>76</v>
      </c>
      <c r="H195" s="8">
        <v>206.0</v>
      </c>
      <c r="I195" s="8">
        <v>228.0</v>
      </c>
      <c r="J195" s="8">
        <v>231.0</v>
      </c>
      <c r="K195" s="8" t="s">
        <v>11</v>
      </c>
      <c r="L195" s="8" t="s">
        <v>8</v>
      </c>
    </row>
    <row r="196" ht="14.25" customHeight="1">
      <c r="A196" s="8" t="s">
        <v>167</v>
      </c>
      <c r="B196" s="8" t="s">
        <v>168</v>
      </c>
      <c r="C196" s="8" t="s">
        <v>558</v>
      </c>
      <c r="D196" s="8" t="s">
        <v>559</v>
      </c>
      <c r="E196" s="8" t="s">
        <v>48</v>
      </c>
      <c r="F196" s="8" t="s">
        <v>76</v>
      </c>
      <c r="H196" s="8">
        <v>192.0</v>
      </c>
      <c r="I196" s="8">
        <v>232.0</v>
      </c>
      <c r="J196" s="8">
        <v>216.0</v>
      </c>
      <c r="K196" s="8" t="s">
        <v>11</v>
      </c>
      <c r="L196" s="8" t="s">
        <v>8</v>
      </c>
    </row>
    <row r="197" ht="14.25" customHeight="1">
      <c r="A197" s="8" t="s">
        <v>167</v>
      </c>
      <c r="B197" s="8" t="s">
        <v>168</v>
      </c>
      <c r="C197" s="8" t="s">
        <v>560</v>
      </c>
      <c r="D197" s="8" t="s">
        <v>561</v>
      </c>
      <c r="E197" s="8" t="s">
        <v>48</v>
      </c>
      <c r="F197" s="8" t="s">
        <v>76</v>
      </c>
      <c r="H197" s="8">
        <v>174.0</v>
      </c>
      <c r="I197" s="8">
        <v>226.0</v>
      </c>
      <c r="J197" s="8">
        <v>206.0</v>
      </c>
      <c r="K197" s="8" t="s">
        <v>11</v>
      </c>
      <c r="L197" s="8" t="s">
        <v>8</v>
      </c>
    </row>
    <row r="198" ht="14.25" customHeight="1">
      <c r="A198" s="8" t="s">
        <v>167</v>
      </c>
      <c r="B198" s="8" t="s">
        <v>168</v>
      </c>
      <c r="C198" s="8" t="s">
        <v>562</v>
      </c>
      <c r="D198" s="8" t="s">
        <v>563</v>
      </c>
      <c r="E198" s="8" t="s">
        <v>48</v>
      </c>
      <c r="F198" s="8" t="s">
        <v>76</v>
      </c>
      <c r="H198" s="8">
        <v>171.0</v>
      </c>
      <c r="I198" s="8">
        <v>227.0</v>
      </c>
      <c r="J198" s="8">
        <v>211.0</v>
      </c>
      <c r="K198" s="8" t="s">
        <v>11</v>
      </c>
      <c r="L198" s="8" t="s">
        <v>8</v>
      </c>
    </row>
    <row r="199" ht="14.25" customHeight="1">
      <c r="A199" s="8" t="s">
        <v>167</v>
      </c>
      <c r="B199" s="8" t="s">
        <v>168</v>
      </c>
      <c r="C199" s="8" t="s">
        <v>564</v>
      </c>
      <c r="D199" s="8" t="s">
        <v>565</v>
      </c>
      <c r="E199" s="8" t="s">
        <v>49</v>
      </c>
      <c r="F199" s="8" t="s">
        <v>76</v>
      </c>
      <c r="H199" s="8">
        <v>190.0</v>
      </c>
      <c r="I199" s="8">
        <v>224.0</v>
      </c>
      <c r="J199" s="8">
        <v>227.0</v>
      </c>
      <c r="K199" s="8" t="s">
        <v>11</v>
      </c>
      <c r="L199" s="8" t="s">
        <v>8</v>
      </c>
    </row>
    <row r="200" ht="14.25" customHeight="1">
      <c r="A200" s="8" t="s">
        <v>167</v>
      </c>
      <c r="B200" s="8" t="s">
        <v>168</v>
      </c>
      <c r="C200" s="8" t="s">
        <v>566</v>
      </c>
      <c r="D200" s="8" t="s">
        <v>567</v>
      </c>
      <c r="E200" s="8" t="s">
        <v>48</v>
      </c>
      <c r="F200" s="8" t="s">
        <v>76</v>
      </c>
      <c r="H200" s="8">
        <v>203.0</v>
      </c>
      <c r="I200" s="8">
        <v>233.0</v>
      </c>
      <c r="J200" s="8">
        <v>224.0</v>
      </c>
      <c r="K200" s="8" t="s">
        <v>11</v>
      </c>
      <c r="L200" s="8" t="s">
        <v>8</v>
      </c>
    </row>
    <row r="201" ht="14.25" customHeight="1">
      <c r="A201" s="8" t="s">
        <v>167</v>
      </c>
      <c r="B201" s="8" t="s">
        <v>168</v>
      </c>
      <c r="C201" s="8" t="s">
        <v>568</v>
      </c>
      <c r="D201" s="8" t="s">
        <v>569</v>
      </c>
      <c r="E201" s="8" t="s">
        <v>48</v>
      </c>
      <c r="F201" s="8" t="s">
        <v>76</v>
      </c>
      <c r="H201" s="8">
        <v>183.0</v>
      </c>
      <c r="I201" s="8">
        <v>226.0</v>
      </c>
      <c r="J201" s="8">
        <v>217.0</v>
      </c>
      <c r="K201" s="8" t="s">
        <v>11</v>
      </c>
      <c r="L201" s="8" t="s">
        <v>8</v>
      </c>
    </row>
    <row r="202" ht="14.25" customHeight="1">
      <c r="A202" s="8" t="s">
        <v>167</v>
      </c>
      <c r="B202" s="8" t="s">
        <v>168</v>
      </c>
      <c r="C202" s="8" t="s">
        <v>570</v>
      </c>
      <c r="D202" s="8" t="s">
        <v>571</v>
      </c>
      <c r="E202" s="8" t="s">
        <v>48</v>
      </c>
      <c r="F202" s="8" t="s">
        <v>49</v>
      </c>
      <c r="G202" s="8" t="s">
        <v>76</v>
      </c>
      <c r="H202" s="8">
        <v>175.0</v>
      </c>
      <c r="I202" s="8">
        <v>222.0</v>
      </c>
      <c r="J202" s="8">
        <v>217.0</v>
      </c>
      <c r="K202" s="8" t="s">
        <v>11</v>
      </c>
      <c r="L202" s="8" t="s">
        <v>8</v>
      </c>
    </row>
    <row r="203" ht="14.25" customHeight="1">
      <c r="A203" s="8" t="s">
        <v>167</v>
      </c>
      <c r="B203" s="8" t="s">
        <v>168</v>
      </c>
      <c r="C203" s="8" t="s">
        <v>572</v>
      </c>
      <c r="D203" s="8" t="s">
        <v>573</v>
      </c>
      <c r="E203" s="8" t="s">
        <v>48</v>
      </c>
      <c r="F203" s="8" t="s">
        <v>49</v>
      </c>
      <c r="G203" s="8" t="s">
        <v>76</v>
      </c>
      <c r="H203" s="8">
        <v>163.0</v>
      </c>
      <c r="I203" s="8">
        <v>221.0</v>
      </c>
      <c r="J203" s="8">
        <v>225.0</v>
      </c>
      <c r="K203" s="8" t="s">
        <v>11</v>
      </c>
      <c r="L203" s="8" t="s">
        <v>8</v>
      </c>
    </row>
    <row r="204" ht="14.25" customHeight="1">
      <c r="A204" s="8" t="s">
        <v>167</v>
      </c>
      <c r="B204" s="8" t="s">
        <v>168</v>
      </c>
      <c r="C204" s="8" t="s">
        <v>574</v>
      </c>
      <c r="D204" s="8" t="s">
        <v>575</v>
      </c>
      <c r="E204" s="8" t="s">
        <v>48</v>
      </c>
      <c r="F204" s="8" t="s">
        <v>49</v>
      </c>
      <c r="G204" s="8" t="s">
        <v>76</v>
      </c>
      <c r="H204" s="8">
        <v>173.0</v>
      </c>
      <c r="I204" s="8">
        <v>217.0</v>
      </c>
      <c r="J204" s="8">
        <v>219.0</v>
      </c>
      <c r="K204" s="8" t="s">
        <v>11</v>
      </c>
      <c r="L204" s="8" t="s">
        <v>8</v>
      </c>
    </row>
    <row r="205" ht="14.25" customHeight="1">
      <c r="A205" s="8" t="s">
        <v>167</v>
      </c>
      <c r="B205" s="8" t="s">
        <v>168</v>
      </c>
      <c r="C205" s="8" t="s">
        <v>576</v>
      </c>
      <c r="D205" s="8" t="s">
        <v>577</v>
      </c>
      <c r="E205" s="8" t="s">
        <v>48</v>
      </c>
      <c r="F205" s="8" t="s">
        <v>76</v>
      </c>
      <c r="H205" s="8">
        <v>206.0</v>
      </c>
      <c r="I205" s="8">
        <v>238.0</v>
      </c>
      <c r="J205" s="8">
        <v>226.0</v>
      </c>
      <c r="K205" s="8" t="s">
        <v>11</v>
      </c>
      <c r="L205" s="8" t="s">
        <v>8</v>
      </c>
    </row>
    <row r="206" ht="14.25" customHeight="1">
      <c r="A206" s="8" t="s">
        <v>167</v>
      </c>
      <c r="B206" s="8" t="s">
        <v>168</v>
      </c>
      <c r="C206" s="8" t="s">
        <v>578</v>
      </c>
      <c r="D206" s="8" t="s">
        <v>579</v>
      </c>
      <c r="E206" s="8" t="s">
        <v>49</v>
      </c>
      <c r="F206" s="8" t="s">
        <v>76</v>
      </c>
      <c r="H206" s="8">
        <v>172.0</v>
      </c>
      <c r="I206" s="8">
        <v>215.0</v>
      </c>
      <c r="J206" s="8">
        <v>219.0</v>
      </c>
      <c r="K206" s="8" t="s">
        <v>11</v>
      </c>
      <c r="L206" s="8" t="s">
        <v>8</v>
      </c>
    </row>
    <row r="207" ht="14.25" customHeight="1">
      <c r="A207" s="8" t="s">
        <v>167</v>
      </c>
      <c r="B207" s="8" t="s">
        <v>168</v>
      </c>
      <c r="C207" s="8" t="s">
        <v>580</v>
      </c>
      <c r="D207" s="8" t="s">
        <v>581</v>
      </c>
      <c r="E207" s="8" t="s">
        <v>48</v>
      </c>
      <c r="F207" s="8" t="s">
        <v>49</v>
      </c>
      <c r="G207" s="8" t="s">
        <v>76</v>
      </c>
      <c r="H207" s="8">
        <v>229.0</v>
      </c>
      <c r="I207" s="8">
        <v>246.0</v>
      </c>
      <c r="J207" s="8">
        <v>238.0</v>
      </c>
      <c r="K207" s="8" t="s">
        <v>11</v>
      </c>
      <c r="L207" s="8" t="s">
        <v>8</v>
      </c>
    </row>
    <row r="208" ht="14.25" customHeight="1">
      <c r="A208" s="8" t="s">
        <v>167</v>
      </c>
      <c r="B208" s="8" t="s">
        <v>168</v>
      </c>
      <c r="C208" s="8" t="s">
        <v>582</v>
      </c>
      <c r="D208" s="8" t="s">
        <v>583</v>
      </c>
      <c r="E208" s="8" t="s">
        <v>49</v>
      </c>
      <c r="F208" s="8" t="s">
        <v>76</v>
      </c>
      <c r="H208" s="8">
        <v>176.0</v>
      </c>
      <c r="I208" s="8">
        <v>205.0</v>
      </c>
      <c r="J208" s="8">
        <v>209.0</v>
      </c>
      <c r="K208" s="8" t="s">
        <v>11</v>
      </c>
      <c r="L208" s="8" t="s">
        <v>8</v>
      </c>
    </row>
    <row r="209" ht="14.25" customHeight="1">
      <c r="A209" s="8" t="s">
        <v>167</v>
      </c>
      <c r="B209" s="8" t="s">
        <v>168</v>
      </c>
      <c r="C209" s="8" t="s">
        <v>584</v>
      </c>
      <c r="D209" s="8" t="s">
        <v>585</v>
      </c>
      <c r="E209" s="8" t="s">
        <v>48</v>
      </c>
      <c r="F209" s="8" t="s">
        <v>49</v>
      </c>
      <c r="G209" s="8" t="s">
        <v>76</v>
      </c>
      <c r="H209" s="8">
        <v>197.0</v>
      </c>
      <c r="I209" s="8">
        <v>232.0</v>
      </c>
      <c r="J209" s="8">
        <v>226.0</v>
      </c>
      <c r="K209" s="8" t="s">
        <v>11</v>
      </c>
      <c r="L209" s="8" t="s">
        <v>8</v>
      </c>
    </row>
    <row r="210" ht="14.25" customHeight="1">
      <c r="A210" s="8" t="s">
        <v>167</v>
      </c>
      <c r="B210" s="8" t="s">
        <v>168</v>
      </c>
      <c r="C210" s="8" t="s">
        <v>586</v>
      </c>
      <c r="D210" s="8" t="s">
        <v>587</v>
      </c>
      <c r="E210" s="8" t="s">
        <v>49</v>
      </c>
      <c r="F210" s="8" t="s">
        <v>76</v>
      </c>
      <c r="H210" s="8">
        <v>192.0</v>
      </c>
      <c r="I210" s="8">
        <v>226.0</v>
      </c>
      <c r="J210" s="8">
        <v>225.0</v>
      </c>
      <c r="K210" s="8" t="s">
        <v>11</v>
      </c>
      <c r="L210" s="8" t="s">
        <v>8</v>
      </c>
    </row>
    <row r="211" ht="14.25" customHeight="1">
      <c r="A211" s="8" t="s">
        <v>167</v>
      </c>
      <c r="B211" s="8" t="s">
        <v>168</v>
      </c>
      <c r="C211" s="8" t="s">
        <v>588</v>
      </c>
      <c r="D211" s="8" t="s">
        <v>589</v>
      </c>
      <c r="E211" s="8" t="s">
        <v>48</v>
      </c>
      <c r="F211" s="8" t="s">
        <v>49</v>
      </c>
      <c r="G211" s="8" t="s">
        <v>76</v>
      </c>
      <c r="H211" s="8">
        <v>203.0</v>
      </c>
      <c r="I211" s="8">
        <v>237.0</v>
      </c>
      <c r="J211" s="8">
        <v>233.0</v>
      </c>
      <c r="K211" s="8" t="s">
        <v>11</v>
      </c>
      <c r="L211" s="8" t="s">
        <v>8</v>
      </c>
    </row>
    <row r="212" ht="14.25" customHeight="1">
      <c r="A212" s="8" t="s">
        <v>167</v>
      </c>
      <c r="B212" s="8" t="s">
        <v>168</v>
      </c>
      <c r="C212" s="8" t="s">
        <v>590</v>
      </c>
      <c r="D212" s="8" t="s">
        <v>591</v>
      </c>
      <c r="E212" s="8" t="s">
        <v>48</v>
      </c>
      <c r="F212" s="8" t="s">
        <v>49</v>
      </c>
      <c r="G212" s="8" t="s">
        <v>76</v>
      </c>
      <c r="H212" s="8">
        <v>220.0</v>
      </c>
      <c r="I212" s="8">
        <v>241.0</v>
      </c>
      <c r="J212" s="8">
        <v>239.0</v>
      </c>
      <c r="K212" s="8" t="s">
        <v>11</v>
      </c>
      <c r="L212" s="8" t="s">
        <v>8</v>
      </c>
    </row>
    <row r="213" ht="14.25" customHeight="1">
      <c r="A213" s="8" t="s">
        <v>167</v>
      </c>
      <c r="B213" s="8" t="s">
        <v>168</v>
      </c>
      <c r="C213" s="8" t="s">
        <v>592</v>
      </c>
      <c r="D213" s="8" t="s">
        <v>593</v>
      </c>
      <c r="E213" s="8" t="s">
        <v>49</v>
      </c>
      <c r="F213" s="8" t="s">
        <v>76</v>
      </c>
      <c r="H213" s="8">
        <v>215.0</v>
      </c>
      <c r="I213" s="8">
        <v>238.0</v>
      </c>
      <c r="J213" s="8">
        <v>236.0</v>
      </c>
      <c r="K213" s="8" t="s">
        <v>11</v>
      </c>
      <c r="L213" s="8" t="s">
        <v>8</v>
      </c>
    </row>
    <row r="214" ht="14.25" customHeight="1">
      <c r="A214" s="8" t="s">
        <v>167</v>
      </c>
      <c r="B214" s="8" t="s">
        <v>168</v>
      </c>
      <c r="C214" s="8" t="s">
        <v>594</v>
      </c>
      <c r="D214" s="8" t="s">
        <v>595</v>
      </c>
      <c r="E214" s="8" t="s">
        <v>49</v>
      </c>
      <c r="F214" s="8" t="s">
        <v>76</v>
      </c>
      <c r="H214" s="8">
        <v>167.0</v>
      </c>
      <c r="I214" s="8">
        <v>221.0</v>
      </c>
      <c r="J214" s="8">
        <v>230.0</v>
      </c>
      <c r="K214" s="8" t="s">
        <v>11</v>
      </c>
      <c r="L214" s="8" t="s">
        <v>8</v>
      </c>
    </row>
    <row r="215" ht="14.25" customHeight="1">
      <c r="A215" s="8" t="s">
        <v>167</v>
      </c>
      <c r="B215" s="8" t="s">
        <v>168</v>
      </c>
      <c r="C215" s="8" t="s">
        <v>596</v>
      </c>
      <c r="D215" s="8" t="s">
        <v>597</v>
      </c>
      <c r="E215" s="8" t="s">
        <v>49</v>
      </c>
      <c r="F215" s="8" t="s">
        <v>76</v>
      </c>
      <c r="H215" s="8">
        <v>175.0</v>
      </c>
      <c r="I215" s="8">
        <v>214.0</v>
      </c>
      <c r="J215" s="8">
        <v>222.0</v>
      </c>
      <c r="K215" s="8" t="s">
        <v>11</v>
      </c>
      <c r="L215" s="8" t="s">
        <v>8</v>
      </c>
    </row>
    <row r="216" ht="14.25" customHeight="1">
      <c r="A216" s="8" t="s">
        <v>167</v>
      </c>
      <c r="B216" s="8" t="s">
        <v>168</v>
      </c>
      <c r="C216" s="8" t="s">
        <v>598</v>
      </c>
      <c r="D216" s="8" t="s">
        <v>599</v>
      </c>
      <c r="E216" s="8" t="s">
        <v>49</v>
      </c>
      <c r="F216" s="8" t="s">
        <v>76</v>
      </c>
      <c r="H216" s="8">
        <v>175.0</v>
      </c>
      <c r="I216" s="8">
        <v>211.0</v>
      </c>
      <c r="J216" s="8">
        <v>225.0</v>
      </c>
      <c r="K216" s="8" t="s">
        <v>11</v>
      </c>
      <c r="L216" s="8" t="s">
        <v>8</v>
      </c>
    </row>
    <row r="217" ht="14.25" customHeight="1">
      <c r="A217" s="8" t="s">
        <v>167</v>
      </c>
      <c r="B217" s="8" t="s">
        <v>168</v>
      </c>
      <c r="C217" s="8" t="s">
        <v>600</v>
      </c>
      <c r="D217" s="8" t="s">
        <v>601</v>
      </c>
      <c r="E217" s="8" t="s">
        <v>49</v>
      </c>
      <c r="F217" s="8" t="s">
        <v>76</v>
      </c>
      <c r="H217" s="8">
        <v>222.0</v>
      </c>
      <c r="I217" s="8">
        <v>239.0</v>
      </c>
      <c r="J217" s="8">
        <v>241.0</v>
      </c>
      <c r="K217" s="8" t="s">
        <v>11</v>
      </c>
      <c r="L217" s="8" t="s">
        <v>8</v>
      </c>
    </row>
    <row r="218" ht="14.25" customHeight="1">
      <c r="A218" s="8" t="s">
        <v>167</v>
      </c>
      <c r="B218" s="8" t="s">
        <v>168</v>
      </c>
      <c r="C218" s="8" t="s">
        <v>602</v>
      </c>
      <c r="D218" s="8" t="s">
        <v>603</v>
      </c>
      <c r="E218" s="8" t="s">
        <v>49</v>
      </c>
      <c r="F218" s="8" t="s">
        <v>76</v>
      </c>
      <c r="H218" s="8">
        <v>168.0</v>
      </c>
      <c r="I218" s="8">
        <v>219.0</v>
      </c>
      <c r="J218" s="8">
        <v>232.0</v>
      </c>
      <c r="K218" s="8" t="s">
        <v>11</v>
      </c>
      <c r="L218" s="8" t="s">
        <v>8</v>
      </c>
    </row>
    <row r="219" ht="14.25" customHeight="1">
      <c r="A219" s="8" t="s">
        <v>167</v>
      </c>
      <c r="B219" s="8" t="s">
        <v>168</v>
      </c>
      <c r="C219" s="8" t="s">
        <v>604</v>
      </c>
      <c r="D219" s="8" t="s">
        <v>605</v>
      </c>
      <c r="E219" s="8" t="s">
        <v>49</v>
      </c>
      <c r="F219" s="8" t="s">
        <v>76</v>
      </c>
      <c r="H219" s="8">
        <v>200.0</v>
      </c>
      <c r="I219" s="8">
        <v>227.0</v>
      </c>
      <c r="J219" s="8">
        <v>238.0</v>
      </c>
      <c r="K219" s="8" t="s">
        <v>11</v>
      </c>
      <c r="L219" s="8" t="s">
        <v>8</v>
      </c>
    </row>
    <row r="220" ht="14.25" customHeight="1">
      <c r="A220" s="8" t="s">
        <v>167</v>
      </c>
      <c r="B220" s="8" t="s">
        <v>168</v>
      </c>
      <c r="C220" s="8" t="s">
        <v>606</v>
      </c>
      <c r="D220" s="8" t="s">
        <v>607</v>
      </c>
      <c r="E220" s="8" t="s">
        <v>49</v>
      </c>
      <c r="F220" s="8" t="s">
        <v>76</v>
      </c>
      <c r="H220" s="8">
        <v>162.0</v>
      </c>
      <c r="I220" s="8">
        <v>201.0</v>
      </c>
      <c r="J220" s="8">
        <v>225.0</v>
      </c>
      <c r="K220" s="8" t="s">
        <v>11</v>
      </c>
      <c r="L220" s="8" t="s">
        <v>8</v>
      </c>
    </row>
    <row r="221" ht="14.25" customHeight="1">
      <c r="A221" s="8" t="s">
        <v>167</v>
      </c>
      <c r="B221" s="8" t="s">
        <v>168</v>
      </c>
      <c r="C221" s="8" t="s">
        <v>608</v>
      </c>
      <c r="D221" s="8" t="s">
        <v>609</v>
      </c>
      <c r="E221" s="8" t="s">
        <v>49</v>
      </c>
      <c r="F221" s="8" t="s">
        <v>76</v>
      </c>
      <c r="H221" s="8">
        <v>225.0</v>
      </c>
      <c r="I221" s="8">
        <v>237.0</v>
      </c>
      <c r="J221" s="8">
        <v>239.0</v>
      </c>
      <c r="K221" s="8" t="s">
        <v>11</v>
      </c>
      <c r="L221" s="8" t="s">
        <v>8</v>
      </c>
    </row>
    <row r="222" ht="14.25" customHeight="1">
      <c r="A222" s="8" t="s">
        <v>167</v>
      </c>
      <c r="B222" s="8" t="s">
        <v>168</v>
      </c>
      <c r="C222" s="8" t="s">
        <v>610</v>
      </c>
      <c r="D222" s="8" t="s">
        <v>611</v>
      </c>
      <c r="E222" s="8" t="s">
        <v>49</v>
      </c>
      <c r="F222" s="8" t="s">
        <v>76</v>
      </c>
      <c r="H222" s="8">
        <v>169.0</v>
      </c>
      <c r="I222" s="8">
        <v>213.0</v>
      </c>
      <c r="J222" s="8">
        <v>237.0</v>
      </c>
      <c r="K222" s="8" t="s">
        <v>11</v>
      </c>
      <c r="L222" s="8" t="s">
        <v>8</v>
      </c>
    </row>
    <row r="223" ht="14.25" customHeight="1">
      <c r="A223" s="8" t="s">
        <v>167</v>
      </c>
      <c r="B223" s="8" t="s">
        <v>168</v>
      </c>
      <c r="C223" s="8" t="s">
        <v>612</v>
      </c>
      <c r="D223" s="8" t="s">
        <v>613</v>
      </c>
      <c r="E223" s="8" t="s">
        <v>49</v>
      </c>
      <c r="F223" s="8" t="s">
        <v>76</v>
      </c>
      <c r="H223" s="8">
        <v>214.0</v>
      </c>
      <c r="I223" s="8">
        <v>229.0</v>
      </c>
      <c r="J223" s="8">
        <v>237.0</v>
      </c>
      <c r="K223" s="8" t="s">
        <v>11</v>
      </c>
      <c r="L223" s="8" t="s">
        <v>8</v>
      </c>
    </row>
    <row r="224" ht="14.25" customHeight="1">
      <c r="A224" s="8" t="s">
        <v>167</v>
      </c>
      <c r="B224" s="8" t="s">
        <v>168</v>
      </c>
      <c r="C224" s="8" t="s">
        <v>614</v>
      </c>
      <c r="D224" s="8" t="s">
        <v>615</v>
      </c>
      <c r="E224" s="8" t="s">
        <v>49</v>
      </c>
      <c r="F224" s="8" t="s">
        <v>76</v>
      </c>
      <c r="H224" s="8">
        <v>178.0</v>
      </c>
      <c r="I224" s="8">
        <v>209.0</v>
      </c>
      <c r="J224" s="8">
        <v>234.0</v>
      </c>
      <c r="K224" s="8" t="s">
        <v>11</v>
      </c>
      <c r="L224" s="8" t="s">
        <v>8</v>
      </c>
    </row>
    <row r="225" ht="14.25" customHeight="1">
      <c r="A225" s="8" t="s">
        <v>167</v>
      </c>
      <c r="B225" s="8" t="s">
        <v>168</v>
      </c>
      <c r="C225" s="8" t="s">
        <v>616</v>
      </c>
      <c r="D225" s="8" t="s">
        <v>617</v>
      </c>
      <c r="E225" s="8" t="s">
        <v>49</v>
      </c>
      <c r="F225" s="8" t="s">
        <v>76</v>
      </c>
      <c r="H225" s="8">
        <v>220.0</v>
      </c>
      <c r="I225" s="8">
        <v>231.0</v>
      </c>
      <c r="J225" s="8">
        <v>237.0</v>
      </c>
      <c r="K225" s="8" t="s">
        <v>11</v>
      </c>
      <c r="L225" s="8" t="s">
        <v>8</v>
      </c>
    </row>
    <row r="226" ht="14.25" customHeight="1">
      <c r="A226" s="8" t="s">
        <v>167</v>
      </c>
      <c r="B226" s="8" t="s">
        <v>168</v>
      </c>
      <c r="C226" s="8" t="s">
        <v>618</v>
      </c>
      <c r="D226" s="8" t="s">
        <v>619</v>
      </c>
      <c r="E226" s="8" t="s">
        <v>49</v>
      </c>
      <c r="F226" s="8" t="s">
        <v>76</v>
      </c>
      <c r="H226" s="8">
        <v>182.0</v>
      </c>
      <c r="I226" s="8">
        <v>204.0</v>
      </c>
      <c r="J226" s="8">
        <v>232.0</v>
      </c>
      <c r="K226" s="8" t="s">
        <v>11</v>
      </c>
      <c r="L226" s="8" t="s">
        <v>8</v>
      </c>
    </row>
    <row r="227" ht="14.25" customHeight="1">
      <c r="A227" s="8" t="s">
        <v>167</v>
      </c>
      <c r="B227" s="8" t="s">
        <v>168</v>
      </c>
      <c r="C227" s="8" t="s">
        <v>620</v>
      </c>
      <c r="D227" s="8" t="s">
        <v>621</v>
      </c>
      <c r="E227" s="8" t="s">
        <v>49</v>
      </c>
      <c r="F227" s="8" t="s">
        <v>76</v>
      </c>
      <c r="H227" s="8">
        <v>200.0</v>
      </c>
      <c r="I227" s="8">
        <v>221.0</v>
      </c>
      <c r="J227" s="8">
        <v>237.0</v>
      </c>
      <c r="K227" s="8" t="s">
        <v>11</v>
      </c>
      <c r="L227" s="8" t="s">
        <v>8</v>
      </c>
    </row>
    <row r="228" ht="14.25" customHeight="1">
      <c r="A228" s="8" t="s">
        <v>167</v>
      </c>
      <c r="B228" s="8" t="s">
        <v>168</v>
      </c>
      <c r="C228" s="8" t="s">
        <v>622</v>
      </c>
      <c r="D228" s="8" t="s">
        <v>623</v>
      </c>
      <c r="E228" s="8" t="s">
        <v>49</v>
      </c>
      <c r="F228" s="8" t="s">
        <v>76</v>
      </c>
      <c r="H228" s="8">
        <v>177.0</v>
      </c>
      <c r="I228" s="8">
        <v>201.0</v>
      </c>
      <c r="J228" s="8">
        <v>225.0</v>
      </c>
      <c r="K228" s="8" t="s">
        <v>11</v>
      </c>
      <c r="L228" s="8" t="s">
        <v>8</v>
      </c>
    </row>
    <row r="229" ht="14.25" customHeight="1">
      <c r="A229" s="8" t="s">
        <v>167</v>
      </c>
      <c r="B229" s="8" t="s">
        <v>168</v>
      </c>
      <c r="C229" s="8" t="s">
        <v>624</v>
      </c>
      <c r="D229" s="8" t="s">
        <v>625</v>
      </c>
      <c r="E229" s="8" t="s">
        <v>49</v>
      </c>
      <c r="F229" s="8" t="s">
        <v>76</v>
      </c>
      <c r="H229" s="8">
        <v>200.0</v>
      </c>
      <c r="I229" s="8">
        <v>217.0</v>
      </c>
      <c r="J229" s="8">
        <v>236.0</v>
      </c>
      <c r="K229" s="8" t="s">
        <v>11</v>
      </c>
      <c r="L229" s="8" t="s">
        <v>8</v>
      </c>
    </row>
    <row r="230" ht="14.25" customHeight="1">
      <c r="A230" s="8" t="s">
        <v>167</v>
      </c>
      <c r="B230" s="8" t="s">
        <v>168</v>
      </c>
      <c r="C230" s="8" t="s">
        <v>626</v>
      </c>
      <c r="D230" s="8" t="s">
        <v>627</v>
      </c>
      <c r="E230" s="8" t="s">
        <v>49</v>
      </c>
      <c r="F230" s="8" t="s">
        <v>76</v>
      </c>
      <c r="H230" s="8">
        <v>184.0</v>
      </c>
      <c r="I230" s="8">
        <v>204.0</v>
      </c>
      <c r="J230" s="8">
        <v>228.0</v>
      </c>
      <c r="K230" s="8" t="s">
        <v>11</v>
      </c>
      <c r="L230" s="8" t="s">
        <v>8</v>
      </c>
    </row>
    <row r="231" ht="14.25" customHeight="1">
      <c r="A231" s="8" t="s">
        <v>167</v>
      </c>
      <c r="B231" s="8" t="s">
        <v>168</v>
      </c>
      <c r="C231" s="8" t="s">
        <v>628</v>
      </c>
      <c r="D231" s="8" t="s">
        <v>629</v>
      </c>
      <c r="E231" s="8" t="s">
        <v>49</v>
      </c>
      <c r="F231" s="8" t="s">
        <v>137</v>
      </c>
      <c r="G231" s="8" t="s">
        <v>76</v>
      </c>
      <c r="H231" s="8">
        <v>230.0</v>
      </c>
      <c r="I231" s="8">
        <v>229.0</v>
      </c>
      <c r="J231" s="8">
        <v>234.0</v>
      </c>
      <c r="K231" s="8" t="s">
        <v>11</v>
      </c>
      <c r="L231" s="8" t="s">
        <v>8</v>
      </c>
    </row>
    <row r="232" ht="14.25" customHeight="1">
      <c r="A232" s="8" t="s">
        <v>167</v>
      </c>
      <c r="B232" s="8" t="s">
        <v>168</v>
      </c>
      <c r="C232" s="8" t="s">
        <v>630</v>
      </c>
      <c r="D232" s="8" t="s">
        <v>631</v>
      </c>
      <c r="E232" s="8" t="s">
        <v>49</v>
      </c>
      <c r="F232" s="8" t="s">
        <v>137</v>
      </c>
      <c r="G232" s="8" t="s">
        <v>76</v>
      </c>
      <c r="H232" s="8">
        <v>185.0</v>
      </c>
      <c r="I232" s="8">
        <v>200.0</v>
      </c>
      <c r="J232" s="8">
        <v>229.0</v>
      </c>
      <c r="K232" s="8" t="s">
        <v>11</v>
      </c>
      <c r="L232" s="8" t="s">
        <v>8</v>
      </c>
    </row>
    <row r="233" ht="14.25" customHeight="1">
      <c r="A233" s="8" t="s">
        <v>167</v>
      </c>
      <c r="B233" s="8" t="s">
        <v>168</v>
      </c>
      <c r="C233" s="8" t="s">
        <v>632</v>
      </c>
      <c r="D233" s="8" t="s">
        <v>633</v>
      </c>
      <c r="E233" s="8" t="s">
        <v>49</v>
      </c>
      <c r="F233" s="8" t="s">
        <v>137</v>
      </c>
      <c r="G233" s="8" t="s">
        <v>76</v>
      </c>
      <c r="H233" s="8">
        <v>210.0</v>
      </c>
      <c r="I233" s="8">
        <v>217.0</v>
      </c>
      <c r="J233" s="8">
        <v>235.0</v>
      </c>
      <c r="K233" s="8" t="s">
        <v>11</v>
      </c>
      <c r="L233" s="8" t="s">
        <v>8</v>
      </c>
    </row>
    <row r="234" ht="14.25" customHeight="1">
      <c r="A234" s="8" t="s">
        <v>167</v>
      </c>
      <c r="B234" s="8" t="s">
        <v>168</v>
      </c>
      <c r="C234" s="8" t="s">
        <v>634</v>
      </c>
      <c r="D234" s="8" t="s">
        <v>635</v>
      </c>
      <c r="E234" s="8" t="s">
        <v>49</v>
      </c>
      <c r="F234" s="8" t="s">
        <v>137</v>
      </c>
      <c r="G234" s="8" t="s">
        <v>76</v>
      </c>
      <c r="H234" s="8">
        <v>193.0</v>
      </c>
      <c r="I234" s="8">
        <v>203.0</v>
      </c>
      <c r="J234" s="8">
        <v>228.0</v>
      </c>
      <c r="K234" s="8" t="s">
        <v>11</v>
      </c>
      <c r="L234" s="8" t="s">
        <v>8</v>
      </c>
    </row>
    <row r="235" ht="14.25" customHeight="1">
      <c r="A235" s="8" t="s">
        <v>167</v>
      </c>
      <c r="B235" s="8" t="s">
        <v>168</v>
      </c>
      <c r="C235" s="8" t="s">
        <v>636</v>
      </c>
      <c r="D235" s="8" t="s">
        <v>637</v>
      </c>
      <c r="E235" s="8" t="s">
        <v>137</v>
      </c>
      <c r="F235" s="8" t="s">
        <v>76</v>
      </c>
      <c r="H235" s="8">
        <v>224.0</v>
      </c>
      <c r="I235" s="8">
        <v>223.0</v>
      </c>
      <c r="J235" s="8">
        <v>234.0</v>
      </c>
      <c r="K235" s="8" t="s">
        <v>11</v>
      </c>
      <c r="L235" s="8" t="s">
        <v>8</v>
      </c>
    </row>
    <row r="236" ht="14.25" customHeight="1">
      <c r="A236" s="8" t="s">
        <v>167</v>
      </c>
      <c r="B236" s="8" t="s">
        <v>168</v>
      </c>
      <c r="C236" s="8" t="s">
        <v>638</v>
      </c>
      <c r="D236" s="8" t="s">
        <v>639</v>
      </c>
      <c r="E236" s="8" t="s">
        <v>137</v>
      </c>
      <c r="F236" s="8" t="s">
        <v>76</v>
      </c>
      <c r="H236" s="8">
        <v>199.0</v>
      </c>
      <c r="I236" s="8">
        <v>200.0</v>
      </c>
      <c r="J236" s="8">
        <v>227.0</v>
      </c>
      <c r="K236" s="8" t="s">
        <v>11</v>
      </c>
      <c r="L236" s="8" t="s">
        <v>8</v>
      </c>
    </row>
    <row r="237" ht="14.25" customHeight="1">
      <c r="A237" s="8" t="s">
        <v>167</v>
      </c>
      <c r="B237" s="8" t="s">
        <v>168</v>
      </c>
      <c r="C237" s="8" t="s">
        <v>640</v>
      </c>
      <c r="D237" s="8" t="s">
        <v>641</v>
      </c>
      <c r="E237" s="8" t="s">
        <v>137</v>
      </c>
      <c r="F237" s="8" t="s">
        <v>76</v>
      </c>
      <c r="H237" s="8">
        <v>213.0</v>
      </c>
      <c r="I237" s="8">
        <v>213.0</v>
      </c>
      <c r="J237" s="8">
        <v>229.0</v>
      </c>
      <c r="K237" s="8" t="s">
        <v>11</v>
      </c>
      <c r="L237" s="8" t="s">
        <v>8</v>
      </c>
    </row>
    <row r="238" ht="14.25" customHeight="1">
      <c r="A238" s="8" t="s">
        <v>167</v>
      </c>
      <c r="B238" s="8" t="s">
        <v>168</v>
      </c>
      <c r="C238" s="8" t="s">
        <v>642</v>
      </c>
      <c r="D238" s="8" t="s">
        <v>643</v>
      </c>
      <c r="E238" s="8" t="s">
        <v>137</v>
      </c>
      <c r="F238" s="8" t="s">
        <v>76</v>
      </c>
      <c r="H238" s="8">
        <v>200.0</v>
      </c>
      <c r="I238" s="8">
        <v>200.0</v>
      </c>
      <c r="J238" s="8">
        <v>222.0</v>
      </c>
      <c r="K238" s="8" t="s">
        <v>11</v>
      </c>
      <c r="L238" s="8" t="s">
        <v>8</v>
      </c>
    </row>
    <row r="239" ht="14.25" customHeight="1">
      <c r="A239" s="8" t="s">
        <v>167</v>
      </c>
      <c r="B239" s="8" t="s">
        <v>168</v>
      </c>
      <c r="C239" s="8" t="s">
        <v>644</v>
      </c>
      <c r="D239" s="8" t="s">
        <v>645</v>
      </c>
      <c r="E239" s="8" t="s">
        <v>137</v>
      </c>
      <c r="F239" s="8" t="s">
        <v>76</v>
      </c>
      <c r="H239" s="8">
        <v>236.0</v>
      </c>
      <c r="I239" s="8">
        <v>230.0</v>
      </c>
      <c r="J239" s="8">
        <v>236.0</v>
      </c>
      <c r="K239" s="8" t="s">
        <v>11</v>
      </c>
      <c r="L239" s="8" t="s">
        <v>8</v>
      </c>
    </row>
    <row r="240" ht="14.25" customHeight="1">
      <c r="A240" s="8" t="s">
        <v>167</v>
      </c>
      <c r="B240" s="8" t="s">
        <v>168</v>
      </c>
      <c r="C240" s="8" t="s">
        <v>646</v>
      </c>
      <c r="D240" s="8" t="s">
        <v>647</v>
      </c>
      <c r="E240" s="8" t="s">
        <v>137</v>
      </c>
      <c r="F240" s="8" t="s">
        <v>76</v>
      </c>
      <c r="H240" s="8">
        <v>209.0</v>
      </c>
      <c r="I240" s="8">
        <v>198.0</v>
      </c>
      <c r="J240" s="8">
        <v>225.0</v>
      </c>
      <c r="K240" s="8" t="s">
        <v>11</v>
      </c>
      <c r="L240" s="8" t="s">
        <v>8</v>
      </c>
    </row>
    <row r="241" ht="14.25" customHeight="1">
      <c r="A241" s="8" t="s">
        <v>167</v>
      </c>
      <c r="B241" s="8" t="s">
        <v>168</v>
      </c>
      <c r="C241" s="8" t="s">
        <v>648</v>
      </c>
      <c r="D241" s="8" t="s">
        <v>649</v>
      </c>
      <c r="E241" s="8" t="s">
        <v>137</v>
      </c>
      <c r="F241" s="8" t="s">
        <v>76</v>
      </c>
      <c r="H241" s="8">
        <v>219.0</v>
      </c>
      <c r="I241" s="8">
        <v>212.0</v>
      </c>
      <c r="J241" s="8">
        <v>229.0</v>
      </c>
      <c r="K241" s="8" t="s">
        <v>11</v>
      </c>
      <c r="L241" s="8" t="s">
        <v>8</v>
      </c>
    </row>
    <row r="242" ht="14.25" customHeight="1">
      <c r="A242" s="8" t="s">
        <v>167</v>
      </c>
      <c r="B242" s="8" t="s">
        <v>168</v>
      </c>
      <c r="C242" s="8" t="s">
        <v>650</v>
      </c>
      <c r="D242" s="8" t="s">
        <v>651</v>
      </c>
      <c r="E242" s="8" t="s">
        <v>137</v>
      </c>
      <c r="F242" s="8" t="s">
        <v>76</v>
      </c>
      <c r="H242" s="8">
        <v>212.0</v>
      </c>
      <c r="I242" s="8">
        <v>201.0</v>
      </c>
      <c r="J242" s="8">
        <v>226.0</v>
      </c>
      <c r="K242" s="8" t="s">
        <v>11</v>
      </c>
      <c r="L242" s="8" t="s">
        <v>8</v>
      </c>
    </row>
    <row r="243" ht="14.25" customHeight="1">
      <c r="A243" s="8" t="s">
        <v>167</v>
      </c>
      <c r="B243" s="8" t="s">
        <v>168</v>
      </c>
      <c r="C243" s="8" t="s">
        <v>652</v>
      </c>
      <c r="D243" s="8" t="s">
        <v>653</v>
      </c>
      <c r="E243" s="8" t="s">
        <v>79</v>
      </c>
      <c r="F243" s="8" t="s">
        <v>76</v>
      </c>
      <c r="H243" s="8">
        <v>221.0</v>
      </c>
      <c r="I243" s="8">
        <v>218.0</v>
      </c>
      <c r="J243" s="8">
        <v>211.0</v>
      </c>
      <c r="K243" s="8" t="s">
        <v>11</v>
      </c>
      <c r="L243" s="8" t="s">
        <v>8</v>
      </c>
    </row>
    <row r="244" ht="14.25" customHeight="1">
      <c r="A244" s="8" t="s">
        <v>167</v>
      </c>
      <c r="B244" s="8" t="s">
        <v>168</v>
      </c>
      <c r="C244" s="8" t="s">
        <v>654</v>
      </c>
      <c r="D244" s="8" t="s">
        <v>655</v>
      </c>
      <c r="E244" s="8" t="s">
        <v>79</v>
      </c>
      <c r="F244" s="8" t="s">
        <v>76</v>
      </c>
      <c r="H244" s="8">
        <v>210.0</v>
      </c>
      <c r="I244" s="8">
        <v>207.0</v>
      </c>
      <c r="J244" s="8">
        <v>197.0</v>
      </c>
      <c r="K244" s="8" t="s">
        <v>11</v>
      </c>
      <c r="L244" s="8" t="s">
        <v>8</v>
      </c>
    </row>
    <row r="245" ht="14.25" customHeight="1">
      <c r="A245" s="8" t="s">
        <v>167</v>
      </c>
      <c r="B245" s="8" t="s">
        <v>168</v>
      </c>
      <c r="C245" s="8" t="s">
        <v>656</v>
      </c>
      <c r="D245" s="8" t="s">
        <v>657</v>
      </c>
      <c r="E245" s="8" t="s">
        <v>79</v>
      </c>
      <c r="F245" s="8" t="s">
        <v>57</v>
      </c>
      <c r="G245" s="8" t="s">
        <v>76</v>
      </c>
      <c r="H245" s="8">
        <v>235.0</v>
      </c>
      <c r="I245" s="8">
        <v>232.0</v>
      </c>
      <c r="J245" s="8">
        <v>225.0</v>
      </c>
      <c r="K245" s="8" t="s">
        <v>11</v>
      </c>
      <c r="L245" s="8" t="s">
        <v>8</v>
      </c>
    </row>
    <row r="246" ht="14.25" customHeight="1">
      <c r="A246" s="8" t="s">
        <v>167</v>
      </c>
      <c r="B246" s="8" t="s">
        <v>168</v>
      </c>
      <c r="C246" s="8" t="s">
        <v>658</v>
      </c>
      <c r="D246" s="8" t="s">
        <v>659</v>
      </c>
      <c r="E246" s="8" t="s">
        <v>79</v>
      </c>
      <c r="F246" s="8" t="s">
        <v>57</v>
      </c>
      <c r="G246" s="8" t="s">
        <v>76</v>
      </c>
      <c r="H246" s="8">
        <v>217.0</v>
      </c>
      <c r="I246" s="8">
        <v>212.0</v>
      </c>
      <c r="J246" s="8">
        <v>198.0</v>
      </c>
      <c r="K246" s="8" t="s">
        <v>11</v>
      </c>
      <c r="L246" s="8" t="s">
        <v>8</v>
      </c>
    </row>
    <row r="247" ht="14.25" customHeight="1">
      <c r="A247" s="8" t="s">
        <v>167</v>
      </c>
      <c r="B247" s="8" t="s">
        <v>168</v>
      </c>
      <c r="C247" s="8" t="s">
        <v>660</v>
      </c>
      <c r="D247" s="8" t="s">
        <v>661</v>
      </c>
      <c r="E247" s="8" t="s">
        <v>57</v>
      </c>
      <c r="F247" s="8" t="s">
        <v>76</v>
      </c>
      <c r="H247" s="8">
        <v>237.0</v>
      </c>
      <c r="I247" s="8">
        <v>233.0</v>
      </c>
      <c r="J247" s="8">
        <v>218.0</v>
      </c>
      <c r="K247" s="8" t="s">
        <v>11</v>
      </c>
      <c r="L247" s="8" t="s">
        <v>8</v>
      </c>
    </row>
    <row r="248" ht="14.25" customHeight="1">
      <c r="A248" s="8" t="s">
        <v>167</v>
      </c>
      <c r="B248" s="8" t="s">
        <v>168</v>
      </c>
      <c r="C248" s="8" t="s">
        <v>662</v>
      </c>
      <c r="D248" s="8" t="s">
        <v>663</v>
      </c>
      <c r="E248" s="8" t="s">
        <v>57</v>
      </c>
      <c r="F248" s="8" t="s">
        <v>76</v>
      </c>
      <c r="H248" s="8">
        <v>219.0</v>
      </c>
      <c r="I248" s="8">
        <v>211.0</v>
      </c>
      <c r="J248" s="8">
        <v>184.0</v>
      </c>
      <c r="K248" s="8" t="s">
        <v>11</v>
      </c>
      <c r="L248" s="8" t="s">
        <v>8</v>
      </c>
    </row>
    <row r="249" ht="14.25" customHeight="1">
      <c r="A249" s="8" t="s">
        <v>167</v>
      </c>
      <c r="B249" s="8" t="s">
        <v>168</v>
      </c>
      <c r="C249" s="8" t="s">
        <v>664</v>
      </c>
      <c r="D249" s="8" t="s">
        <v>665</v>
      </c>
      <c r="E249" s="8" t="s">
        <v>48</v>
      </c>
      <c r="F249" s="8" t="s">
        <v>76</v>
      </c>
      <c r="H249" s="8">
        <v>229.0</v>
      </c>
      <c r="I249" s="8">
        <v>234.0</v>
      </c>
      <c r="J249" s="8">
        <v>206.0</v>
      </c>
      <c r="K249" s="8" t="s">
        <v>11</v>
      </c>
      <c r="L249" s="8" t="s">
        <v>8</v>
      </c>
    </row>
    <row r="250" ht="14.25" customHeight="1">
      <c r="A250" s="8" t="s">
        <v>167</v>
      </c>
      <c r="B250" s="8" t="s">
        <v>168</v>
      </c>
      <c r="C250" s="8" t="s">
        <v>666</v>
      </c>
      <c r="D250" s="8" t="s">
        <v>667</v>
      </c>
      <c r="E250" s="8" t="s">
        <v>48</v>
      </c>
      <c r="F250" s="8" t="s">
        <v>76</v>
      </c>
      <c r="H250" s="8">
        <v>221.0</v>
      </c>
      <c r="I250" s="8">
        <v>225.0</v>
      </c>
      <c r="J250" s="8">
        <v>195.0</v>
      </c>
      <c r="K250" s="8" t="s">
        <v>11</v>
      </c>
      <c r="L250" s="8" t="s">
        <v>8</v>
      </c>
    </row>
    <row r="251" ht="14.25" customHeight="1">
      <c r="A251" s="8" t="s">
        <v>167</v>
      </c>
      <c r="B251" s="8" t="s">
        <v>168</v>
      </c>
      <c r="C251" s="8" t="s">
        <v>668</v>
      </c>
      <c r="D251" s="8" t="s">
        <v>669</v>
      </c>
      <c r="E251" s="8" t="s">
        <v>48</v>
      </c>
      <c r="F251" s="8" t="s">
        <v>76</v>
      </c>
      <c r="H251" s="8">
        <v>234.0</v>
      </c>
      <c r="I251" s="8">
        <v>239.0</v>
      </c>
      <c r="J251" s="8">
        <v>222.0</v>
      </c>
      <c r="K251" s="8" t="s">
        <v>11</v>
      </c>
      <c r="L251" s="8" t="s">
        <v>8</v>
      </c>
    </row>
    <row r="252" ht="14.25" customHeight="1">
      <c r="A252" s="8" t="s">
        <v>167</v>
      </c>
      <c r="B252" s="8" t="s">
        <v>168</v>
      </c>
      <c r="C252" s="8" t="s">
        <v>670</v>
      </c>
      <c r="D252" s="8" t="s">
        <v>671</v>
      </c>
      <c r="E252" s="8" t="s">
        <v>48</v>
      </c>
      <c r="F252" s="8" t="s">
        <v>76</v>
      </c>
      <c r="H252" s="8">
        <v>222.0</v>
      </c>
      <c r="I252" s="8">
        <v>226.0</v>
      </c>
      <c r="J252" s="8">
        <v>192.0</v>
      </c>
      <c r="K252" s="8" t="s">
        <v>11</v>
      </c>
      <c r="L252" s="8" t="s">
        <v>8</v>
      </c>
    </row>
    <row r="253" ht="14.25" customHeight="1">
      <c r="A253" s="8" t="s">
        <v>167</v>
      </c>
      <c r="B253" s="8" t="s">
        <v>168</v>
      </c>
      <c r="C253" s="8" t="s">
        <v>672</v>
      </c>
      <c r="D253" s="8" t="s">
        <v>673</v>
      </c>
      <c r="E253" s="8" t="s">
        <v>48</v>
      </c>
      <c r="F253" s="8" t="s">
        <v>76</v>
      </c>
      <c r="H253" s="8">
        <v>233.0</v>
      </c>
      <c r="I253" s="8">
        <v>238.0</v>
      </c>
      <c r="J253" s="8">
        <v>224.0</v>
      </c>
      <c r="K253" s="8" t="s">
        <v>11</v>
      </c>
      <c r="L253" s="8" t="s">
        <v>8</v>
      </c>
    </row>
    <row r="254" ht="14.25" customHeight="1">
      <c r="A254" s="8" t="s">
        <v>167</v>
      </c>
      <c r="B254" s="8" t="s">
        <v>168</v>
      </c>
      <c r="C254" s="8" t="s">
        <v>674</v>
      </c>
      <c r="D254" s="8" t="s">
        <v>675</v>
      </c>
      <c r="E254" s="8" t="s">
        <v>48</v>
      </c>
      <c r="F254" s="8" t="s">
        <v>76</v>
      </c>
      <c r="H254" s="8">
        <v>208.0</v>
      </c>
      <c r="I254" s="8">
        <v>222.0</v>
      </c>
      <c r="J254" s="8">
        <v>187.0</v>
      </c>
      <c r="K254" s="8" t="s">
        <v>11</v>
      </c>
      <c r="L254" s="8" t="s">
        <v>8</v>
      </c>
    </row>
    <row r="255" ht="14.25" customHeight="1">
      <c r="A255" s="8" t="s">
        <v>167</v>
      </c>
      <c r="B255" s="8" t="s">
        <v>168</v>
      </c>
      <c r="C255" s="8" t="s">
        <v>676</v>
      </c>
      <c r="D255" s="8" t="s">
        <v>677</v>
      </c>
      <c r="E255" s="8" t="s">
        <v>48</v>
      </c>
      <c r="F255" s="8" t="s">
        <v>76</v>
      </c>
      <c r="H255" s="8">
        <v>218.0</v>
      </c>
      <c r="I255" s="8">
        <v>228.0</v>
      </c>
      <c r="J255" s="8">
        <v>206.0</v>
      </c>
      <c r="K255" s="8" t="s">
        <v>11</v>
      </c>
      <c r="L255" s="8" t="s">
        <v>8</v>
      </c>
    </row>
    <row r="256" ht="14.25" customHeight="1">
      <c r="A256" s="8" t="s">
        <v>167</v>
      </c>
      <c r="B256" s="8" t="s">
        <v>168</v>
      </c>
      <c r="C256" s="8" t="s">
        <v>678</v>
      </c>
      <c r="D256" s="8" t="s">
        <v>679</v>
      </c>
      <c r="E256" s="8" t="s">
        <v>48</v>
      </c>
      <c r="F256" s="8" t="s">
        <v>76</v>
      </c>
      <c r="H256" s="8">
        <v>206.0</v>
      </c>
      <c r="I256" s="8">
        <v>219.0</v>
      </c>
      <c r="J256" s="8">
        <v>191.0</v>
      </c>
      <c r="K256" s="8" t="s">
        <v>11</v>
      </c>
      <c r="L256" s="8" t="s">
        <v>8</v>
      </c>
    </row>
    <row r="257" ht="14.25" customHeight="1">
      <c r="A257" s="8" t="s">
        <v>167</v>
      </c>
      <c r="B257" s="8" t="s">
        <v>168</v>
      </c>
      <c r="C257" s="8" t="s">
        <v>680</v>
      </c>
      <c r="D257" s="8" t="s">
        <v>681</v>
      </c>
      <c r="E257" s="8" t="s">
        <v>48</v>
      </c>
      <c r="F257" s="8" t="s">
        <v>76</v>
      </c>
      <c r="H257" s="8">
        <v>232.0</v>
      </c>
      <c r="I257" s="8">
        <v>237.0</v>
      </c>
      <c r="J257" s="8">
        <v>226.0</v>
      </c>
      <c r="K257" s="8" t="s">
        <v>11</v>
      </c>
      <c r="L257" s="8" t="s">
        <v>8</v>
      </c>
    </row>
    <row r="258" ht="14.25" customHeight="1">
      <c r="A258" s="8" t="s">
        <v>167</v>
      </c>
      <c r="B258" s="8" t="s">
        <v>168</v>
      </c>
      <c r="C258" s="8" t="s">
        <v>682</v>
      </c>
      <c r="D258" s="8" t="s">
        <v>683</v>
      </c>
      <c r="E258" s="8" t="s">
        <v>48</v>
      </c>
      <c r="F258" s="8" t="s">
        <v>76</v>
      </c>
      <c r="H258" s="8">
        <v>202.0</v>
      </c>
      <c r="I258" s="8">
        <v>221.0</v>
      </c>
      <c r="J258" s="8">
        <v>206.0</v>
      </c>
      <c r="K258" s="8" t="s">
        <v>11</v>
      </c>
      <c r="L258" s="8" t="s">
        <v>8</v>
      </c>
    </row>
    <row r="259" ht="14.25" customHeight="1">
      <c r="A259" s="8" t="s">
        <v>167</v>
      </c>
      <c r="B259" s="8" t="s">
        <v>168</v>
      </c>
      <c r="C259" s="8" t="s">
        <v>684</v>
      </c>
      <c r="D259" s="8" t="s">
        <v>685</v>
      </c>
      <c r="E259" s="8" t="s">
        <v>48</v>
      </c>
      <c r="F259" s="8" t="s">
        <v>49</v>
      </c>
      <c r="G259" s="8" t="s">
        <v>76</v>
      </c>
      <c r="H259" s="8">
        <v>204.0</v>
      </c>
      <c r="I259" s="8">
        <v>222.0</v>
      </c>
      <c r="J259" s="8">
        <v>210.0</v>
      </c>
      <c r="K259" s="8" t="s">
        <v>11</v>
      </c>
      <c r="L259" s="8" t="s">
        <v>8</v>
      </c>
    </row>
    <row r="260" ht="14.25" customHeight="1">
      <c r="A260" s="8" t="s">
        <v>167</v>
      </c>
      <c r="B260" s="8" t="s">
        <v>168</v>
      </c>
      <c r="C260" s="8" t="s">
        <v>686</v>
      </c>
      <c r="D260" s="8" t="s">
        <v>687</v>
      </c>
      <c r="E260" s="8" t="s">
        <v>48</v>
      </c>
      <c r="F260" s="8" t="s">
        <v>49</v>
      </c>
      <c r="G260" s="8" t="s">
        <v>76</v>
      </c>
      <c r="H260" s="8">
        <v>191.0</v>
      </c>
      <c r="I260" s="8">
        <v>216.0</v>
      </c>
      <c r="J260" s="8">
        <v>204.0</v>
      </c>
      <c r="K260" s="8" t="s">
        <v>11</v>
      </c>
      <c r="L260" s="8" t="s">
        <v>8</v>
      </c>
    </row>
    <row r="261" ht="14.25" customHeight="1">
      <c r="A261" s="8" t="s">
        <v>167</v>
      </c>
      <c r="B261" s="8" t="s">
        <v>168</v>
      </c>
      <c r="C261" s="8" t="s">
        <v>688</v>
      </c>
      <c r="D261" s="8" t="s">
        <v>689</v>
      </c>
      <c r="E261" s="8" t="s">
        <v>48</v>
      </c>
      <c r="F261" s="8" t="s">
        <v>49</v>
      </c>
      <c r="G261" s="8" t="s">
        <v>76</v>
      </c>
      <c r="H261" s="8">
        <v>230.0</v>
      </c>
      <c r="I261" s="8">
        <v>237.0</v>
      </c>
      <c r="J261" s="8">
        <v>231.0</v>
      </c>
      <c r="K261" s="8" t="s">
        <v>11</v>
      </c>
      <c r="L261" s="8" t="s">
        <v>8</v>
      </c>
    </row>
    <row r="262" ht="14.25" customHeight="1">
      <c r="A262" s="8" t="s">
        <v>167</v>
      </c>
      <c r="B262" s="8" t="s">
        <v>168</v>
      </c>
      <c r="C262" s="8" t="s">
        <v>690</v>
      </c>
      <c r="D262" s="8" t="s">
        <v>691</v>
      </c>
      <c r="E262" s="8" t="s">
        <v>48</v>
      </c>
      <c r="F262" s="8" t="s">
        <v>49</v>
      </c>
      <c r="G262" s="8" t="s">
        <v>76</v>
      </c>
      <c r="H262" s="8">
        <v>196.0</v>
      </c>
      <c r="I262" s="8">
        <v>215.0</v>
      </c>
      <c r="J262" s="8">
        <v>210.0</v>
      </c>
      <c r="K262" s="8" t="s">
        <v>11</v>
      </c>
      <c r="L262" s="8" t="s">
        <v>8</v>
      </c>
    </row>
    <row r="263" ht="14.25" customHeight="1">
      <c r="A263" s="8" t="s">
        <v>167</v>
      </c>
      <c r="B263" s="8" t="s">
        <v>168</v>
      </c>
      <c r="C263" s="8" t="s">
        <v>692</v>
      </c>
      <c r="D263" s="8" t="s">
        <v>693</v>
      </c>
      <c r="E263" s="8" t="s">
        <v>48</v>
      </c>
      <c r="F263" s="8" t="s">
        <v>49</v>
      </c>
      <c r="G263" s="8" t="s">
        <v>76</v>
      </c>
      <c r="H263" s="8">
        <v>209.0</v>
      </c>
      <c r="I263" s="8">
        <v>224.0</v>
      </c>
      <c r="J263" s="8">
        <v>218.0</v>
      </c>
      <c r="K263" s="8" t="s">
        <v>11</v>
      </c>
      <c r="L263" s="8" t="s">
        <v>8</v>
      </c>
    </row>
    <row r="264" ht="14.25" customHeight="1">
      <c r="A264" s="8" t="s">
        <v>167</v>
      </c>
      <c r="B264" s="8" t="s">
        <v>168</v>
      </c>
      <c r="C264" s="8" t="s">
        <v>694</v>
      </c>
      <c r="D264" s="8" t="s">
        <v>695</v>
      </c>
      <c r="E264" s="8" t="s">
        <v>48</v>
      </c>
      <c r="F264" s="8" t="s">
        <v>49</v>
      </c>
      <c r="G264" s="8" t="s">
        <v>76</v>
      </c>
      <c r="H264" s="8">
        <v>190.0</v>
      </c>
      <c r="I264" s="8">
        <v>210.0</v>
      </c>
      <c r="J264" s="8">
        <v>207.0</v>
      </c>
      <c r="K264" s="8" t="s">
        <v>11</v>
      </c>
      <c r="L264" s="8" t="s">
        <v>8</v>
      </c>
    </row>
    <row r="265" ht="14.25" customHeight="1">
      <c r="A265" s="8" t="s">
        <v>167</v>
      </c>
      <c r="B265" s="8" t="s">
        <v>168</v>
      </c>
      <c r="C265" s="8" t="s">
        <v>696</v>
      </c>
      <c r="D265" s="8" t="s">
        <v>697</v>
      </c>
      <c r="E265" s="8" t="s">
        <v>49</v>
      </c>
      <c r="G265" s="8" t="s">
        <v>299</v>
      </c>
      <c r="H265" s="8">
        <v>228.0</v>
      </c>
      <c r="I265" s="8">
        <v>236.0</v>
      </c>
      <c r="J265" s="8">
        <v>232.0</v>
      </c>
      <c r="K265" s="8" t="s">
        <v>11</v>
      </c>
      <c r="L265" s="8" t="s">
        <v>8</v>
      </c>
    </row>
    <row r="266" ht="14.25" customHeight="1">
      <c r="A266" s="8" t="s">
        <v>167</v>
      </c>
      <c r="B266" s="8" t="s">
        <v>168</v>
      </c>
      <c r="C266" s="8" t="s">
        <v>698</v>
      </c>
      <c r="D266" s="8" t="s">
        <v>699</v>
      </c>
      <c r="E266" s="8" t="s">
        <v>49</v>
      </c>
      <c r="F266" s="8" t="s">
        <v>76</v>
      </c>
      <c r="H266" s="8">
        <v>199.0</v>
      </c>
      <c r="I266" s="8">
        <v>218.0</v>
      </c>
      <c r="J266" s="8">
        <v>218.0</v>
      </c>
      <c r="K266" s="8" t="s">
        <v>11</v>
      </c>
      <c r="L266" s="8" t="s">
        <v>8</v>
      </c>
    </row>
    <row r="267" ht="14.25" customHeight="1">
      <c r="A267" s="8" t="s">
        <v>167</v>
      </c>
      <c r="B267" s="8" t="s">
        <v>168</v>
      </c>
      <c r="C267" s="8" t="s">
        <v>700</v>
      </c>
      <c r="D267" s="8" t="s">
        <v>701</v>
      </c>
      <c r="E267" s="8" t="s">
        <v>49</v>
      </c>
      <c r="F267" s="8" t="s">
        <v>76</v>
      </c>
      <c r="H267" s="8">
        <v>178.0</v>
      </c>
      <c r="I267" s="8">
        <v>203.0</v>
      </c>
      <c r="J267" s="8">
        <v>210.0</v>
      </c>
      <c r="K267" s="8" t="s">
        <v>11</v>
      </c>
      <c r="L267" s="8" t="s">
        <v>8</v>
      </c>
    </row>
    <row r="268" ht="14.25" customHeight="1">
      <c r="A268" s="8" t="s">
        <v>167</v>
      </c>
      <c r="B268" s="8" t="s">
        <v>168</v>
      </c>
      <c r="C268" s="8" t="s">
        <v>702</v>
      </c>
      <c r="D268" s="8" t="s">
        <v>703</v>
      </c>
      <c r="E268" s="8" t="s">
        <v>49</v>
      </c>
      <c r="F268" s="8" t="s">
        <v>76</v>
      </c>
      <c r="H268" s="8">
        <v>221.0</v>
      </c>
      <c r="I268" s="8">
        <v>234.0</v>
      </c>
      <c r="J268" s="8">
        <v>232.0</v>
      </c>
      <c r="K268" s="8" t="s">
        <v>11</v>
      </c>
      <c r="L268" s="8" t="s">
        <v>8</v>
      </c>
    </row>
    <row r="269" ht="14.25" customHeight="1">
      <c r="A269" s="8" t="s">
        <v>167</v>
      </c>
      <c r="B269" s="8" t="s">
        <v>168</v>
      </c>
      <c r="C269" s="8" t="s">
        <v>704</v>
      </c>
      <c r="D269" s="8" t="s">
        <v>705</v>
      </c>
      <c r="E269" s="8" t="s">
        <v>49</v>
      </c>
      <c r="F269" s="8" t="s">
        <v>76</v>
      </c>
      <c r="H269" s="8">
        <v>166.0</v>
      </c>
      <c r="I269" s="8">
        <v>204.0</v>
      </c>
      <c r="J269" s="8">
        <v>212.0</v>
      </c>
      <c r="K269" s="8" t="s">
        <v>11</v>
      </c>
      <c r="L269" s="8" t="s">
        <v>8</v>
      </c>
    </row>
    <row r="270" ht="14.25" customHeight="1">
      <c r="A270" s="8" t="s">
        <v>167</v>
      </c>
      <c r="B270" s="8" t="s">
        <v>168</v>
      </c>
      <c r="C270" s="8" t="s">
        <v>706</v>
      </c>
      <c r="D270" s="8" t="s">
        <v>707</v>
      </c>
      <c r="E270" s="8" t="s">
        <v>49</v>
      </c>
      <c r="F270" s="8" t="s">
        <v>76</v>
      </c>
      <c r="H270" s="8">
        <v>226.0</v>
      </c>
      <c r="I270" s="8">
        <v>235.0</v>
      </c>
      <c r="J270" s="8">
        <v>236.0</v>
      </c>
      <c r="K270" s="8" t="s">
        <v>11</v>
      </c>
      <c r="L270" s="8" t="s">
        <v>8</v>
      </c>
    </row>
    <row r="271" ht="14.25" customHeight="1">
      <c r="A271" s="8" t="s">
        <v>167</v>
      </c>
      <c r="B271" s="8" t="s">
        <v>168</v>
      </c>
      <c r="C271" s="8" t="s">
        <v>708</v>
      </c>
      <c r="D271" s="8" t="s">
        <v>709</v>
      </c>
      <c r="E271" s="8" t="s">
        <v>49</v>
      </c>
      <c r="F271" s="8" t="s">
        <v>76</v>
      </c>
      <c r="H271" s="8">
        <v>179.0</v>
      </c>
      <c r="I271" s="8">
        <v>206.0</v>
      </c>
      <c r="J271" s="8">
        <v>217.0</v>
      </c>
      <c r="K271" s="8" t="s">
        <v>11</v>
      </c>
      <c r="L271" s="8" t="s">
        <v>8</v>
      </c>
    </row>
    <row r="272" ht="14.25" customHeight="1">
      <c r="A272" s="8" t="s">
        <v>167</v>
      </c>
      <c r="B272" s="8" t="s">
        <v>168</v>
      </c>
      <c r="C272" s="8" t="s">
        <v>710</v>
      </c>
      <c r="D272" s="8" t="s">
        <v>711</v>
      </c>
      <c r="E272" s="8" t="s">
        <v>49</v>
      </c>
      <c r="F272" s="8" t="s">
        <v>76</v>
      </c>
      <c r="H272" s="8">
        <v>209.0</v>
      </c>
      <c r="I272" s="8">
        <v>223.0</v>
      </c>
      <c r="J272" s="8">
        <v>225.0</v>
      </c>
      <c r="K272" s="8" t="s">
        <v>11</v>
      </c>
      <c r="L272" s="8" t="s">
        <v>8</v>
      </c>
    </row>
    <row r="273" ht="14.25" customHeight="1">
      <c r="A273" s="8" t="s">
        <v>167</v>
      </c>
      <c r="B273" s="8" t="s">
        <v>168</v>
      </c>
      <c r="C273" s="8" t="s">
        <v>712</v>
      </c>
      <c r="D273" s="8" t="s">
        <v>713</v>
      </c>
      <c r="E273" s="8" t="s">
        <v>49</v>
      </c>
      <c r="F273" s="8" t="s">
        <v>76</v>
      </c>
      <c r="H273" s="8">
        <v>193.0</v>
      </c>
      <c r="I273" s="8">
        <v>212.0</v>
      </c>
      <c r="J273" s="8">
        <v>218.0</v>
      </c>
      <c r="K273" s="8" t="s">
        <v>11</v>
      </c>
      <c r="L273" s="8" t="s">
        <v>8</v>
      </c>
    </row>
    <row r="274" ht="14.25" customHeight="1">
      <c r="A274" s="8" t="s">
        <v>167</v>
      </c>
      <c r="B274" s="8" t="s">
        <v>168</v>
      </c>
      <c r="C274" s="8" t="s">
        <v>714</v>
      </c>
      <c r="D274" s="8" t="s">
        <v>715</v>
      </c>
      <c r="E274" s="8" t="s">
        <v>79</v>
      </c>
      <c r="F274" s="8" t="s">
        <v>49</v>
      </c>
      <c r="G274" s="8" t="s">
        <v>76</v>
      </c>
      <c r="H274" s="8">
        <v>205.0</v>
      </c>
      <c r="I274" s="8">
        <v>213.0</v>
      </c>
      <c r="J274" s="8">
        <v>213.0</v>
      </c>
      <c r="K274" s="8" t="s">
        <v>11</v>
      </c>
      <c r="L274" s="8" t="s">
        <v>8</v>
      </c>
    </row>
    <row r="275" ht="14.25" customHeight="1">
      <c r="A275" s="8" t="s">
        <v>167</v>
      </c>
      <c r="B275" s="8" t="s">
        <v>168</v>
      </c>
      <c r="C275" s="8" t="s">
        <v>716</v>
      </c>
      <c r="D275" s="8" t="s">
        <v>717</v>
      </c>
      <c r="E275" s="8" t="s">
        <v>79</v>
      </c>
      <c r="F275" s="8" t="s">
        <v>49</v>
      </c>
      <c r="G275" s="8" t="s">
        <v>76</v>
      </c>
      <c r="H275" s="8">
        <v>189.0</v>
      </c>
      <c r="I275" s="8">
        <v>201.0</v>
      </c>
      <c r="J275" s="8">
        <v>204.0</v>
      </c>
      <c r="K275" s="8" t="s">
        <v>11</v>
      </c>
      <c r="L275" s="8" t="s">
        <v>8</v>
      </c>
    </row>
    <row r="276" ht="14.25" customHeight="1">
      <c r="A276" s="8" t="s">
        <v>167</v>
      </c>
      <c r="B276" s="8" t="s">
        <v>168</v>
      </c>
      <c r="C276" s="8" t="s">
        <v>718</v>
      </c>
      <c r="D276" s="8" t="s">
        <v>719</v>
      </c>
      <c r="E276" s="8" t="s">
        <v>79</v>
      </c>
      <c r="F276" s="8" t="s">
        <v>76</v>
      </c>
      <c r="H276" s="8">
        <v>215.0</v>
      </c>
      <c r="I276" s="8">
        <v>222.0</v>
      </c>
      <c r="J276" s="8">
        <v>221.0</v>
      </c>
      <c r="K276" s="8" t="s">
        <v>11</v>
      </c>
      <c r="L276" s="8" t="s">
        <v>8</v>
      </c>
    </row>
    <row r="277" ht="14.25" customHeight="1">
      <c r="A277" s="8" t="s">
        <v>167</v>
      </c>
      <c r="B277" s="8" t="s">
        <v>168</v>
      </c>
      <c r="C277" s="8" t="s">
        <v>720</v>
      </c>
      <c r="D277" s="8" t="s">
        <v>721</v>
      </c>
      <c r="E277" s="8" t="s">
        <v>79</v>
      </c>
      <c r="F277" s="8" t="s">
        <v>76</v>
      </c>
      <c r="H277" s="8">
        <v>188.0</v>
      </c>
      <c r="I277" s="8">
        <v>200.0</v>
      </c>
      <c r="J277" s="8">
        <v>203.0</v>
      </c>
      <c r="K277" s="8" t="s">
        <v>11</v>
      </c>
      <c r="L277" s="8" t="s">
        <v>8</v>
      </c>
    </row>
    <row r="278" ht="14.25" customHeight="1">
      <c r="A278" s="8" t="s">
        <v>167</v>
      </c>
      <c r="B278" s="8" t="s">
        <v>168</v>
      </c>
      <c r="C278" s="8" t="s">
        <v>722</v>
      </c>
      <c r="D278" s="8" t="s">
        <v>723</v>
      </c>
      <c r="E278" s="8" t="s">
        <v>79</v>
      </c>
      <c r="F278" s="8" t="s">
        <v>76</v>
      </c>
      <c r="H278" s="8">
        <v>213.0</v>
      </c>
      <c r="I278" s="8">
        <v>219.0</v>
      </c>
      <c r="J278" s="8">
        <v>219.0</v>
      </c>
      <c r="K278" s="8" t="s">
        <v>11</v>
      </c>
      <c r="L278" s="8" t="s">
        <v>8</v>
      </c>
    </row>
    <row r="279" ht="14.25" customHeight="1">
      <c r="A279" s="8" t="s">
        <v>167</v>
      </c>
      <c r="B279" s="8" t="s">
        <v>168</v>
      </c>
      <c r="C279" s="8" t="s">
        <v>724</v>
      </c>
      <c r="D279" s="8" t="s">
        <v>725</v>
      </c>
      <c r="E279" s="8" t="s">
        <v>79</v>
      </c>
      <c r="F279" s="8" t="s">
        <v>76</v>
      </c>
      <c r="H279" s="8">
        <v>200.0</v>
      </c>
      <c r="I279" s="8">
        <v>207.0</v>
      </c>
      <c r="J279" s="8">
        <v>209.0</v>
      </c>
      <c r="K279" s="8" t="s">
        <v>11</v>
      </c>
      <c r="L279" s="8" t="s">
        <v>8</v>
      </c>
    </row>
    <row r="280" ht="14.25" customHeight="1">
      <c r="A280" s="8" t="s">
        <v>167</v>
      </c>
      <c r="B280" s="8" t="s">
        <v>168</v>
      </c>
      <c r="C280" s="8" t="s">
        <v>726</v>
      </c>
      <c r="D280" s="8" t="s">
        <v>727</v>
      </c>
      <c r="E280" s="8" t="s">
        <v>79</v>
      </c>
      <c r="F280" s="8" t="s">
        <v>76</v>
      </c>
      <c r="H280" s="8">
        <v>223.0</v>
      </c>
      <c r="I280" s="8">
        <v>230.0</v>
      </c>
      <c r="J280" s="8">
        <v>227.0</v>
      </c>
      <c r="K280" s="8" t="s">
        <v>11</v>
      </c>
      <c r="L280" s="8" t="s">
        <v>8</v>
      </c>
    </row>
    <row r="281" ht="14.25" customHeight="1">
      <c r="A281" s="8" t="s">
        <v>167</v>
      </c>
      <c r="B281" s="8" t="s">
        <v>168</v>
      </c>
      <c r="C281" s="8" t="s">
        <v>728</v>
      </c>
      <c r="D281" s="8" t="s">
        <v>729</v>
      </c>
      <c r="E281" s="8" t="s">
        <v>79</v>
      </c>
      <c r="F281" s="8" t="s">
        <v>76</v>
      </c>
      <c r="H281" s="8">
        <v>186.0</v>
      </c>
      <c r="I281" s="8">
        <v>196.0</v>
      </c>
      <c r="J281" s="8">
        <v>197.0</v>
      </c>
      <c r="K281" s="8" t="s">
        <v>11</v>
      </c>
      <c r="L281" s="8" t="s">
        <v>8</v>
      </c>
    </row>
    <row r="282" ht="14.25" customHeight="1">
      <c r="A282" s="8" t="s">
        <v>167</v>
      </c>
      <c r="B282" s="8" t="s">
        <v>168</v>
      </c>
      <c r="C282" s="8" t="s">
        <v>730</v>
      </c>
      <c r="D282" s="8" t="s">
        <v>731</v>
      </c>
      <c r="E282" s="8" t="s">
        <v>79</v>
      </c>
      <c r="F282" s="8" t="s">
        <v>76</v>
      </c>
      <c r="H282" s="8">
        <v>216.0</v>
      </c>
      <c r="I282" s="8">
        <v>214.0</v>
      </c>
      <c r="J282" s="8">
        <v>209.0</v>
      </c>
      <c r="K282" s="8" t="s">
        <v>11</v>
      </c>
      <c r="L282" s="8" t="s">
        <v>8</v>
      </c>
    </row>
    <row r="283" ht="14.25" customHeight="1">
      <c r="A283" s="8" t="s">
        <v>167</v>
      </c>
      <c r="B283" s="8" t="s">
        <v>168</v>
      </c>
      <c r="C283" s="8" t="s">
        <v>732</v>
      </c>
      <c r="D283" s="8" t="s">
        <v>733</v>
      </c>
      <c r="E283" s="8" t="s">
        <v>79</v>
      </c>
      <c r="F283" s="8" t="s">
        <v>76</v>
      </c>
      <c r="H283" s="8">
        <v>203.0</v>
      </c>
      <c r="I283" s="8">
        <v>203.0</v>
      </c>
      <c r="J283" s="8">
        <v>198.0</v>
      </c>
      <c r="K283" s="8" t="s">
        <v>11</v>
      </c>
      <c r="L283" s="8" t="s">
        <v>8</v>
      </c>
    </row>
    <row r="284" ht="14.25" customHeight="1">
      <c r="A284" s="8" t="s">
        <v>167</v>
      </c>
      <c r="B284" s="8" t="s">
        <v>168</v>
      </c>
      <c r="C284" s="8" t="s">
        <v>734</v>
      </c>
      <c r="D284" s="8" t="s">
        <v>735</v>
      </c>
      <c r="E284" s="8" t="s">
        <v>79</v>
      </c>
      <c r="F284" s="8" t="s">
        <v>76</v>
      </c>
      <c r="H284" s="8">
        <v>215.0</v>
      </c>
      <c r="I284" s="8">
        <v>216.0</v>
      </c>
      <c r="J284" s="8">
        <v>212.0</v>
      </c>
      <c r="K284" s="8" t="s">
        <v>11</v>
      </c>
      <c r="L284" s="8" t="s">
        <v>8</v>
      </c>
    </row>
    <row r="285" ht="14.25" customHeight="1">
      <c r="A285" s="8" t="s">
        <v>167</v>
      </c>
      <c r="B285" s="8" t="s">
        <v>168</v>
      </c>
      <c r="C285" s="8" t="s">
        <v>736</v>
      </c>
      <c r="D285" s="8" t="s">
        <v>737</v>
      </c>
      <c r="E285" s="8" t="s">
        <v>79</v>
      </c>
      <c r="F285" s="8" t="s">
        <v>76</v>
      </c>
      <c r="H285" s="8">
        <v>200.0</v>
      </c>
      <c r="I285" s="8">
        <v>203.0</v>
      </c>
      <c r="J285" s="8">
        <v>201.0</v>
      </c>
      <c r="K285" s="8" t="s">
        <v>11</v>
      </c>
      <c r="L285" s="8" t="s">
        <v>8</v>
      </c>
    </row>
    <row r="286" ht="14.25" customHeight="1">
      <c r="A286" s="8" t="s">
        <v>167</v>
      </c>
      <c r="B286" s="8" t="s">
        <v>168</v>
      </c>
      <c r="C286" s="8" t="s">
        <v>738</v>
      </c>
      <c r="D286" s="8" t="s">
        <v>739</v>
      </c>
      <c r="E286" s="8" t="s">
        <v>79</v>
      </c>
      <c r="F286" s="8" t="s">
        <v>76</v>
      </c>
      <c r="G286" s="8" t="s">
        <v>299</v>
      </c>
      <c r="H286" s="8">
        <v>230.0</v>
      </c>
      <c r="I286" s="8">
        <v>229.0</v>
      </c>
      <c r="J286" s="8">
        <v>227.0</v>
      </c>
      <c r="K286" s="8" t="s">
        <v>11</v>
      </c>
      <c r="L286" s="8" t="s">
        <v>8</v>
      </c>
    </row>
    <row r="287" ht="14.25" customHeight="1">
      <c r="A287" s="8" t="s">
        <v>167</v>
      </c>
      <c r="B287" s="8" t="s">
        <v>168</v>
      </c>
      <c r="C287" s="8" t="s">
        <v>740</v>
      </c>
      <c r="D287" s="8" t="s">
        <v>741</v>
      </c>
      <c r="E287" s="8" t="s">
        <v>79</v>
      </c>
      <c r="F287" s="8" t="s">
        <v>76</v>
      </c>
      <c r="G287" s="8" t="s">
        <v>299</v>
      </c>
      <c r="H287" s="8">
        <v>211.0</v>
      </c>
      <c r="I287" s="8">
        <v>213.0</v>
      </c>
      <c r="J287" s="8">
        <v>213.0</v>
      </c>
      <c r="K287" s="8" t="s">
        <v>11</v>
      </c>
      <c r="L287" s="8" t="s">
        <v>8</v>
      </c>
    </row>
    <row r="288" ht="14.25" customHeight="1">
      <c r="A288" s="8" t="s">
        <v>167</v>
      </c>
      <c r="B288" s="8" t="s">
        <v>168</v>
      </c>
      <c r="C288" s="8" t="s">
        <v>742</v>
      </c>
      <c r="D288" s="8" t="s">
        <v>743</v>
      </c>
      <c r="E288" s="8" t="s">
        <v>79</v>
      </c>
      <c r="G288" s="8" t="s">
        <v>299</v>
      </c>
      <c r="H288" s="8">
        <v>194.0</v>
      </c>
      <c r="I288" s="8">
        <v>198.0</v>
      </c>
      <c r="J288" s="8">
        <v>200.0</v>
      </c>
      <c r="K288" s="8" t="s">
        <v>11</v>
      </c>
      <c r="L288" s="8" t="s">
        <v>8</v>
      </c>
    </row>
    <row r="289" ht="14.25" customHeight="1">
      <c r="A289" s="8" t="s">
        <v>167</v>
      </c>
      <c r="B289" s="8" t="s">
        <v>168</v>
      </c>
      <c r="C289" s="8" t="s">
        <v>744</v>
      </c>
      <c r="D289" s="8" t="s">
        <v>745</v>
      </c>
      <c r="E289" s="8" t="s">
        <v>79</v>
      </c>
      <c r="F289" s="8" t="s">
        <v>76</v>
      </c>
      <c r="G289" s="8" t="s">
        <v>299</v>
      </c>
      <c r="H289" s="8">
        <v>224.0</v>
      </c>
      <c r="I289" s="8">
        <v>232.0</v>
      </c>
      <c r="J289" s="8">
        <v>230.0</v>
      </c>
      <c r="K289" s="8" t="s">
        <v>11</v>
      </c>
      <c r="L289" s="8" t="s">
        <v>8</v>
      </c>
    </row>
    <row r="290" ht="14.25" customHeight="1">
      <c r="A290" s="8" t="s">
        <v>167</v>
      </c>
      <c r="B290" s="8" t="s">
        <v>168</v>
      </c>
      <c r="C290" s="8" t="s">
        <v>746</v>
      </c>
      <c r="D290" s="8" t="s">
        <v>747</v>
      </c>
      <c r="E290" s="8" t="s">
        <v>79</v>
      </c>
      <c r="F290" s="8" t="s">
        <v>76</v>
      </c>
      <c r="G290" s="8" t="s">
        <v>299</v>
      </c>
      <c r="H290" s="8">
        <v>220.0</v>
      </c>
      <c r="I290" s="8">
        <v>225.0</v>
      </c>
      <c r="J290" s="8">
        <v>225.0</v>
      </c>
      <c r="K290" s="8" t="s">
        <v>11</v>
      </c>
      <c r="L290" s="8" t="s">
        <v>8</v>
      </c>
    </row>
    <row r="291" ht="14.25" customHeight="1">
      <c r="A291" s="8" t="s">
        <v>167</v>
      </c>
      <c r="B291" s="8" t="s">
        <v>168</v>
      </c>
      <c r="C291" s="8" t="s">
        <v>748</v>
      </c>
      <c r="D291" s="8" t="s">
        <v>749</v>
      </c>
      <c r="E291" s="8" t="s">
        <v>79</v>
      </c>
      <c r="G291" s="8" t="s">
        <v>299</v>
      </c>
      <c r="H291" s="8">
        <v>196.0</v>
      </c>
      <c r="I291" s="8">
        <v>204.0</v>
      </c>
      <c r="J291" s="8">
        <v>207.0</v>
      </c>
      <c r="K291" s="8" t="s">
        <v>11</v>
      </c>
      <c r="L291" s="8" t="s">
        <v>8</v>
      </c>
    </row>
    <row r="292" ht="14.25" customHeight="1">
      <c r="A292" s="8" t="s">
        <v>167</v>
      </c>
      <c r="B292" s="8" t="s">
        <v>168</v>
      </c>
      <c r="C292" s="8" t="s">
        <v>750</v>
      </c>
      <c r="D292" s="8" t="s">
        <v>751</v>
      </c>
      <c r="E292" s="8" t="s">
        <v>79</v>
      </c>
      <c r="F292" s="8" t="s">
        <v>49</v>
      </c>
      <c r="G292" s="8" t="s">
        <v>76</v>
      </c>
      <c r="H292" s="8">
        <v>205.0</v>
      </c>
      <c r="I292" s="8">
        <v>211.0</v>
      </c>
      <c r="J292" s="8">
        <v>213.0</v>
      </c>
      <c r="K292" s="8" t="s">
        <v>11</v>
      </c>
      <c r="L292" s="8" t="s">
        <v>8</v>
      </c>
    </row>
    <row r="293" ht="14.25" customHeight="1">
      <c r="A293" s="8" t="s">
        <v>167</v>
      </c>
      <c r="B293" s="8" t="s">
        <v>168</v>
      </c>
      <c r="C293" s="8" t="s">
        <v>752</v>
      </c>
      <c r="D293" s="8" t="s">
        <v>753</v>
      </c>
      <c r="E293" s="8" t="s">
        <v>79</v>
      </c>
      <c r="F293" s="8" t="s">
        <v>49</v>
      </c>
      <c r="G293" s="8" t="s">
        <v>76</v>
      </c>
      <c r="H293" s="8">
        <v>189.0</v>
      </c>
      <c r="I293" s="8">
        <v>198.0</v>
      </c>
      <c r="J293" s="8">
        <v>204.0</v>
      </c>
      <c r="K293" s="8" t="s">
        <v>11</v>
      </c>
      <c r="L293" s="8" t="s">
        <v>8</v>
      </c>
    </row>
    <row r="294" ht="14.25" customHeight="1">
      <c r="A294" s="8" t="s">
        <v>167</v>
      </c>
      <c r="B294" s="8" t="s">
        <v>168</v>
      </c>
      <c r="C294" s="8" t="s">
        <v>754</v>
      </c>
      <c r="D294" s="8" t="s">
        <v>755</v>
      </c>
      <c r="E294" s="8" t="s">
        <v>79</v>
      </c>
      <c r="F294" s="8" t="s">
        <v>49</v>
      </c>
      <c r="G294" s="8" t="s">
        <v>76</v>
      </c>
      <c r="H294" s="8">
        <v>201.0</v>
      </c>
      <c r="I294" s="8">
        <v>213.0</v>
      </c>
      <c r="J294" s="8">
        <v>217.0</v>
      </c>
      <c r="K294" s="8" t="s">
        <v>11</v>
      </c>
      <c r="L294" s="8" t="s">
        <v>8</v>
      </c>
    </row>
    <row r="295" ht="14.25" customHeight="1">
      <c r="A295" s="8" t="s">
        <v>167</v>
      </c>
      <c r="B295" s="8" t="s">
        <v>168</v>
      </c>
      <c r="C295" s="8" t="s">
        <v>756</v>
      </c>
      <c r="D295" s="8" t="s">
        <v>757</v>
      </c>
      <c r="E295" s="8" t="s">
        <v>79</v>
      </c>
      <c r="F295" s="8" t="s">
        <v>49</v>
      </c>
      <c r="G295" s="8" t="s">
        <v>76</v>
      </c>
      <c r="H295" s="8">
        <v>186.0</v>
      </c>
      <c r="I295" s="8">
        <v>199.0</v>
      </c>
      <c r="J295" s="8">
        <v>206.0</v>
      </c>
      <c r="K295" s="8" t="s">
        <v>11</v>
      </c>
      <c r="L295" s="8" t="s">
        <v>8</v>
      </c>
    </row>
    <row r="296" ht="14.25" customHeight="1">
      <c r="A296" s="8" t="s">
        <v>167</v>
      </c>
      <c r="B296" s="8" t="s">
        <v>168</v>
      </c>
      <c r="C296" s="8" t="s">
        <v>758</v>
      </c>
      <c r="D296" s="8" t="s">
        <v>759</v>
      </c>
      <c r="E296" s="8" t="s">
        <v>79</v>
      </c>
      <c r="F296" s="8" t="s">
        <v>49</v>
      </c>
      <c r="G296" s="8" t="s">
        <v>76</v>
      </c>
      <c r="H296" s="8">
        <v>217.0</v>
      </c>
      <c r="I296" s="8">
        <v>225.0</v>
      </c>
      <c r="J296" s="8">
        <v>227.0</v>
      </c>
      <c r="K296" s="8" t="s">
        <v>11</v>
      </c>
      <c r="L296" s="8" t="s">
        <v>8</v>
      </c>
    </row>
    <row r="297" ht="14.25" customHeight="1">
      <c r="A297" s="8" t="s">
        <v>167</v>
      </c>
      <c r="B297" s="8" t="s">
        <v>168</v>
      </c>
      <c r="C297" s="8" t="s">
        <v>760</v>
      </c>
      <c r="D297" s="8" t="s">
        <v>761</v>
      </c>
      <c r="E297" s="8" t="s">
        <v>79</v>
      </c>
      <c r="F297" s="8" t="s">
        <v>49</v>
      </c>
      <c r="G297" s="8" t="s">
        <v>76</v>
      </c>
      <c r="H297" s="8">
        <v>196.0</v>
      </c>
      <c r="I297" s="8">
        <v>208.0</v>
      </c>
      <c r="J297" s="8">
        <v>213.0</v>
      </c>
      <c r="K297" s="8" t="s">
        <v>11</v>
      </c>
      <c r="L297" s="8" t="s">
        <v>8</v>
      </c>
    </row>
    <row r="298" ht="14.25" customHeight="1">
      <c r="A298" s="8" t="s">
        <v>167</v>
      </c>
      <c r="B298" s="8" t="s">
        <v>168</v>
      </c>
      <c r="C298" s="8" t="s">
        <v>762</v>
      </c>
      <c r="D298" s="8" t="s">
        <v>763</v>
      </c>
      <c r="E298" s="8" t="s">
        <v>49</v>
      </c>
      <c r="F298" s="8" t="s">
        <v>76</v>
      </c>
      <c r="G298" s="8" t="s">
        <v>299</v>
      </c>
      <c r="H298" s="8">
        <v>229.0</v>
      </c>
      <c r="I298" s="8">
        <v>234.0</v>
      </c>
      <c r="J298" s="8">
        <v>234.0</v>
      </c>
      <c r="K298" s="8" t="s">
        <v>11</v>
      </c>
      <c r="L298" s="8" t="s">
        <v>8</v>
      </c>
    </row>
    <row r="299" ht="14.25" customHeight="1">
      <c r="A299" s="8" t="s">
        <v>167</v>
      </c>
      <c r="B299" s="8" t="s">
        <v>168</v>
      </c>
      <c r="C299" s="8" t="s">
        <v>764</v>
      </c>
      <c r="D299" s="8" t="s">
        <v>765</v>
      </c>
      <c r="E299" s="8" t="s">
        <v>49</v>
      </c>
      <c r="F299" s="8" t="s">
        <v>76</v>
      </c>
      <c r="G299" s="8" t="s">
        <v>299</v>
      </c>
      <c r="H299" s="8">
        <v>185.0</v>
      </c>
      <c r="I299" s="8">
        <v>203.0</v>
      </c>
      <c r="J299" s="8">
        <v>214.0</v>
      </c>
      <c r="K299" s="8" t="s">
        <v>11</v>
      </c>
      <c r="L299" s="8" t="s">
        <v>8</v>
      </c>
    </row>
    <row r="300" ht="14.25" customHeight="1">
      <c r="A300" s="8" t="s">
        <v>167</v>
      </c>
      <c r="B300" s="8" t="s">
        <v>168</v>
      </c>
      <c r="C300" s="8" t="s">
        <v>766</v>
      </c>
      <c r="D300" s="8" t="s">
        <v>767</v>
      </c>
      <c r="E300" s="8" t="s">
        <v>49</v>
      </c>
      <c r="F300" s="8" t="s">
        <v>76</v>
      </c>
      <c r="G300" s="8" t="s">
        <v>299</v>
      </c>
      <c r="H300" s="8">
        <v>201.0</v>
      </c>
      <c r="I300" s="8">
        <v>218.0</v>
      </c>
      <c r="J300" s="8">
        <v>225.0</v>
      </c>
      <c r="K300" s="8" t="s">
        <v>11</v>
      </c>
      <c r="L300" s="8" t="s">
        <v>8</v>
      </c>
    </row>
    <row r="301" ht="14.25" customHeight="1">
      <c r="A301" s="8" t="s">
        <v>167</v>
      </c>
      <c r="B301" s="8" t="s">
        <v>168</v>
      </c>
      <c r="C301" s="8" t="s">
        <v>768</v>
      </c>
      <c r="D301" s="8" t="s">
        <v>769</v>
      </c>
      <c r="E301" s="8" t="s">
        <v>49</v>
      </c>
      <c r="F301" s="8" t="s">
        <v>76</v>
      </c>
      <c r="G301" s="8" t="s">
        <v>299</v>
      </c>
      <c r="H301" s="8">
        <v>171.0</v>
      </c>
      <c r="I301" s="8">
        <v>196.0</v>
      </c>
      <c r="J301" s="8">
        <v>211.0</v>
      </c>
      <c r="K301" s="8" t="s">
        <v>11</v>
      </c>
      <c r="L301" s="8" t="s">
        <v>8</v>
      </c>
    </row>
    <row r="302" ht="14.25" customHeight="1">
      <c r="A302" s="8" t="s">
        <v>167</v>
      </c>
      <c r="B302" s="8" t="s">
        <v>168</v>
      </c>
      <c r="C302" s="8" t="s">
        <v>770</v>
      </c>
      <c r="D302" s="8" t="s">
        <v>771</v>
      </c>
      <c r="E302" s="8" t="s">
        <v>49</v>
      </c>
      <c r="F302" s="8" t="s">
        <v>76</v>
      </c>
      <c r="H302" s="8">
        <v>197.0</v>
      </c>
      <c r="I302" s="8">
        <v>216.0</v>
      </c>
      <c r="J302" s="8">
        <v>226.0</v>
      </c>
      <c r="K302" s="8" t="s">
        <v>11</v>
      </c>
      <c r="L302" s="8" t="s">
        <v>8</v>
      </c>
    </row>
    <row r="303" ht="14.25" customHeight="1">
      <c r="A303" s="8" t="s">
        <v>167</v>
      </c>
      <c r="B303" s="8" t="s">
        <v>168</v>
      </c>
      <c r="C303" s="8" t="s">
        <v>772</v>
      </c>
      <c r="D303" s="8" t="s">
        <v>773</v>
      </c>
      <c r="E303" s="8" t="s">
        <v>49</v>
      </c>
      <c r="F303" s="8" t="s">
        <v>76</v>
      </c>
      <c r="G303" s="8" t="s">
        <v>299</v>
      </c>
      <c r="H303" s="8">
        <v>180.0</v>
      </c>
      <c r="I303" s="8">
        <v>204.0</v>
      </c>
      <c r="J303" s="8">
        <v>218.0</v>
      </c>
      <c r="K303" s="8" t="s">
        <v>11</v>
      </c>
      <c r="L303" s="8" t="s">
        <v>8</v>
      </c>
    </row>
    <row r="304" ht="14.25" customHeight="1">
      <c r="A304" s="8" t="s">
        <v>167</v>
      </c>
      <c r="B304" s="8" t="s">
        <v>168</v>
      </c>
      <c r="C304" s="8" t="s">
        <v>774</v>
      </c>
      <c r="D304" s="8" t="s">
        <v>775</v>
      </c>
      <c r="E304" s="8" t="s">
        <v>49</v>
      </c>
      <c r="F304" s="8" t="s">
        <v>76</v>
      </c>
      <c r="G304" s="8" t="s">
        <v>299</v>
      </c>
      <c r="H304" s="8">
        <v>217.0</v>
      </c>
      <c r="I304" s="8">
        <v>229.0</v>
      </c>
      <c r="J304" s="8">
        <v>232.0</v>
      </c>
      <c r="K304" s="8" t="s">
        <v>11</v>
      </c>
      <c r="L304" s="8" t="s">
        <v>8</v>
      </c>
    </row>
    <row r="305" ht="14.25" customHeight="1">
      <c r="A305" s="8" t="s">
        <v>167</v>
      </c>
      <c r="B305" s="8" t="s">
        <v>168</v>
      </c>
      <c r="C305" s="8" t="s">
        <v>776</v>
      </c>
      <c r="D305" s="8" t="s">
        <v>777</v>
      </c>
      <c r="E305" s="8" t="s">
        <v>49</v>
      </c>
      <c r="F305" s="8" t="s">
        <v>76</v>
      </c>
      <c r="G305" s="8" t="s">
        <v>299</v>
      </c>
      <c r="H305" s="8">
        <v>169.0</v>
      </c>
      <c r="I305" s="8">
        <v>200.0</v>
      </c>
      <c r="J305" s="8">
        <v>219.0</v>
      </c>
      <c r="K305" s="8" t="s">
        <v>11</v>
      </c>
      <c r="L305" s="8" t="s">
        <v>8</v>
      </c>
    </row>
    <row r="306" ht="14.25" customHeight="1">
      <c r="A306" s="8" t="s">
        <v>167</v>
      </c>
      <c r="B306" s="8" t="s">
        <v>168</v>
      </c>
      <c r="C306" s="8" t="s">
        <v>778</v>
      </c>
      <c r="D306" s="8" t="s">
        <v>779</v>
      </c>
      <c r="E306" s="8" t="s">
        <v>49</v>
      </c>
      <c r="F306" s="8" t="s">
        <v>76</v>
      </c>
      <c r="G306" s="8" t="s">
        <v>299</v>
      </c>
      <c r="H306" s="8">
        <v>220.0</v>
      </c>
      <c r="I306" s="8">
        <v>228.0</v>
      </c>
      <c r="J306" s="8">
        <v>232.0</v>
      </c>
      <c r="K306" s="8" t="s">
        <v>11</v>
      </c>
      <c r="L306" s="8" t="s">
        <v>8</v>
      </c>
    </row>
    <row r="307" ht="14.25" customHeight="1">
      <c r="A307" s="8" t="s">
        <v>167</v>
      </c>
      <c r="B307" s="8" t="s">
        <v>168</v>
      </c>
      <c r="C307" s="8" t="s">
        <v>780</v>
      </c>
      <c r="D307" s="8" t="s">
        <v>781</v>
      </c>
      <c r="E307" s="8" t="s">
        <v>49</v>
      </c>
      <c r="F307" s="8" t="s">
        <v>76</v>
      </c>
      <c r="G307" s="8" t="s">
        <v>299</v>
      </c>
      <c r="H307" s="8">
        <v>182.0</v>
      </c>
      <c r="I307" s="8">
        <v>203.0</v>
      </c>
      <c r="J307" s="8">
        <v>222.0</v>
      </c>
      <c r="K307" s="8" t="s">
        <v>11</v>
      </c>
      <c r="L307" s="8" t="s">
        <v>8</v>
      </c>
    </row>
    <row r="308" ht="14.25" customHeight="1">
      <c r="A308" s="8" t="s">
        <v>167</v>
      </c>
      <c r="B308" s="8" t="s">
        <v>168</v>
      </c>
      <c r="C308" s="8" t="s">
        <v>782</v>
      </c>
      <c r="D308" s="8" t="s">
        <v>783</v>
      </c>
      <c r="E308" s="8" t="s">
        <v>49</v>
      </c>
      <c r="F308" s="8" t="s">
        <v>76</v>
      </c>
      <c r="G308" s="8" t="s">
        <v>299</v>
      </c>
      <c r="H308" s="8">
        <v>221.0</v>
      </c>
      <c r="I308" s="8">
        <v>227.0</v>
      </c>
      <c r="J308" s="8">
        <v>231.0</v>
      </c>
      <c r="K308" s="8" t="s">
        <v>11</v>
      </c>
      <c r="L308" s="8" t="s">
        <v>8</v>
      </c>
    </row>
    <row r="309" ht="14.25" customHeight="1">
      <c r="A309" s="8" t="s">
        <v>167</v>
      </c>
      <c r="B309" s="8" t="s">
        <v>168</v>
      </c>
      <c r="C309" s="8" t="s">
        <v>784</v>
      </c>
      <c r="D309" s="8" t="s">
        <v>785</v>
      </c>
      <c r="E309" s="8" t="s">
        <v>49</v>
      </c>
      <c r="F309" s="8" t="s">
        <v>76</v>
      </c>
      <c r="H309" s="8">
        <v>176.0</v>
      </c>
      <c r="I309" s="8">
        <v>196.0</v>
      </c>
      <c r="J309" s="8">
        <v>219.0</v>
      </c>
      <c r="K309" s="8" t="s">
        <v>11</v>
      </c>
      <c r="L309" s="8" t="s">
        <v>8</v>
      </c>
    </row>
    <row r="310" ht="14.25" customHeight="1">
      <c r="A310" s="8" t="s">
        <v>167</v>
      </c>
      <c r="B310" s="8" t="s">
        <v>168</v>
      </c>
      <c r="C310" s="8" t="s">
        <v>786</v>
      </c>
      <c r="D310" s="8" t="s">
        <v>787</v>
      </c>
      <c r="E310" s="8" t="s">
        <v>49</v>
      </c>
      <c r="F310" s="8" t="s">
        <v>76</v>
      </c>
      <c r="H310" s="8">
        <v>191.0</v>
      </c>
      <c r="I310" s="8">
        <v>210.0</v>
      </c>
      <c r="J310" s="8">
        <v>223.0</v>
      </c>
      <c r="K310" s="8" t="s">
        <v>11</v>
      </c>
      <c r="L310" s="8" t="s">
        <v>8</v>
      </c>
    </row>
    <row r="311" ht="14.25" customHeight="1">
      <c r="A311" s="8" t="s">
        <v>167</v>
      </c>
      <c r="B311" s="8" t="s">
        <v>168</v>
      </c>
      <c r="C311" s="8" t="s">
        <v>788</v>
      </c>
      <c r="D311" s="8" t="s">
        <v>789</v>
      </c>
      <c r="E311" s="8" t="s">
        <v>49</v>
      </c>
      <c r="F311" s="8" t="s">
        <v>76</v>
      </c>
      <c r="G311" s="8" t="s">
        <v>299</v>
      </c>
      <c r="H311" s="8">
        <v>173.0</v>
      </c>
      <c r="I311" s="8">
        <v>198.0</v>
      </c>
      <c r="J311" s="8">
        <v>215.0</v>
      </c>
      <c r="K311" s="8" t="s">
        <v>11</v>
      </c>
      <c r="L311" s="8" t="s">
        <v>8</v>
      </c>
    </row>
    <row r="312" ht="14.25" customHeight="1">
      <c r="A312" s="8" t="s">
        <v>167</v>
      </c>
      <c r="B312" s="8" t="s">
        <v>168</v>
      </c>
      <c r="C312" s="8" t="s">
        <v>790</v>
      </c>
      <c r="D312" s="8" t="s">
        <v>791</v>
      </c>
      <c r="E312" s="8" t="s">
        <v>79</v>
      </c>
      <c r="F312" s="8" t="s">
        <v>49</v>
      </c>
      <c r="G312" s="8" t="s">
        <v>76</v>
      </c>
      <c r="H312" s="8">
        <v>231.0</v>
      </c>
      <c r="I312" s="8">
        <v>232.0</v>
      </c>
      <c r="J312" s="8">
        <v>233.0</v>
      </c>
      <c r="K312" s="8" t="s">
        <v>11</v>
      </c>
      <c r="L312" s="8" t="s">
        <v>8</v>
      </c>
    </row>
    <row r="313" ht="14.25" customHeight="1">
      <c r="A313" s="8" t="s">
        <v>167</v>
      </c>
      <c r="B313" s="8" t="s">
        <v>168</v>
      </c>
      <c r="C313" s="8" t="s">
        <v>792</v>
      </c>
      <c r="D313" s="8" t="s">
        <v>793</v>
      </c>
      <c r="E313" s="8" t="s">
        <v>79</v>
      </c>
      <c r="F313" s="8" t="s">
        <v>49</v>
      </c>
      <c r="G313" s="8" t="s">
        <v>76</v>
      </c>
      <c r="H313" s="8">
        <v>191.0</v>
      </c>
      <c r="I313" s="8">
        <v>201.0</v>
      </c>
      <c r="J313" s="8">
        <v>211.0</v>
      </c>
      <c r="K313" s="8" t="s">
        <v>11</v>
      </c>
      <c r="L313" s="8" t="s">
        <v>8</v>
      </c>
    </row>
    <row r="314" ht="14.25" customHeight="1">
      <c r="A314" s="8" t="s">
        <v>167</v>
      </c>
      <c r="B314" s="8" t="s">
        <v>168</v>
      </c>
      <c r="C314" s="8" t="s">
        <v>794</v>
      </c>
      <c r="D314" s="8" t="s">
        <v>795</v>
      </c>
      <c r="E314" s="8" t="s">
        <v>49</v>
      </c>
      <c r="F314" s="8" t="s">
        <v>137</v>
      </c>
      <c r="G314" s="8" t="s">
        <v>76</v>
      </c>
      <c r="H314" s="8">
        <v>210.0</v>
      </c>
      <c r="I314" s="8">
        <v>218.0</v>
      </c>
      <c r="J314" s="8">
        <v>230.0</v>
      </c>
      <c r="K314" s="8" t="s">
        <v>11</v>
      </c>
      <c r="L314" s="8" t="s">
        <v>8</v>
      </c>
    </row>
    <row r="315" ht="14.25" customHeight="1">
      <c r="A315" s="8" t="s">
        <v>167</v>
      </c>
      <c r="B315" s="8" t="s">
        <v>168</v>
      </c>
      <c r="C315" s="8" t="s">
        <v>796</v>
      </c>
      <c r="D315" s="8" t="s">
        <v>797</v>
      </c>
      <c r="E315" s="8" t="s">
        <v>49</v>
      </c>
      <c r="F315" s="8" t="s">
        <v>137</v>
      </c>
      <c r="G315" s="8" t="s">
        <v>76</v>
      </c>
      <c r="H315" s="8">
        <v>191.0</v>
      </c>
      <c r="I315" s="8">
        <v>203.0</v>
      </c>
      <c r="J315" s="8">
        <v>222.0</v>
      </c>
      <c r="K315" s="8" t="s">
        <v>11</v>
      </c>
      <c r="L315" s="8" t="s">
        <v>8</v>
      </c>
    </row>
    <row r="316" ht="14.25" customHeight="1">
      <c r="A316" s="8" t="s">
        <v>167</v>
      </c>
      <c r="B316" s="8" t="s">
        <v>168</v>
      </c>
      <c r="C316" s="8" t="s">
        <v>798</v>
      </c>
      <c r="D316" s="8" t="s">
        <v>799</v>
      </c>
      <c r="E316" s="8" t="s">
        <v>137</v>
      </c>
      <c r="F316" s="8" t="s">
        <v>76</v>
      </c>
      <c r="H316" s="8">
        <v>223.0</v>
      </c>
      <c r="I316" s="8">
        <v>225.0</v>
      </c>
      <c r="J316" s="8">
        <v>233.0</v>
      </c>
      <c r="K316" s="8" t="s">
        <v>11</v>
      </c>
      <c r="L316" s="8" t="s">
        <v>8</v>
      </c>
    </row>
    <row r="317" ht="14.25" customHeight="1">
      <c r="A317" s="8" t="s">
        <v>167</v>
      </c>
      <c r="B317" s="8" t="s">
        <v>168</v>
      </c>
      <c r="C317" s="8" t="s">
        <v>800</v>
      </c>
      <c r="D317" s="8" t="s">
        <v>801</v>
      </c>
      <c r="E317" s="8" t="s">
        <v>137</v>
      </c>
      <c r="F317" s="8" t="s">
        <v>76</v>
      </c>
      <c r="H317" s="8">
        <v>197.0</v>
      </c>
      <c r="I317" s="8">
        <v>203.0</v>
      </c>
      <c r="J317" s="8">
        <v>223.0</v>
      </c>
      <c r="K317" s="8" t="s">
        <v>11</v>
      </c>
      <c r="L317" s="8" t="s">
        <v>8</v>
      </c>
    </row>
    <row r="318" ht="14.25" customHeight="1">
      <c r="A318" s="8" t="s">
        <v>167</v>
      </c>
      <c r="B318" s="8" t="s">
        <v>168</v>
      </c>
      <c r="C318" s="8" t="s">
        <v>802</v>
      </c>
      <c r="D318" s="8" t="s">
        <v>803</v>
      </c>
      <c r="E318" s="8" t="s">
        <v>137</v>
      </c>
      <c r="F318" s="8" t="s">
        <v>76</v>
      </c>
      <c r="G318" s="8" t="s">
        <v>299</v>
      </c>
      <c r="H318" s="8">
        <v>212.0</v>
      </c>
      <c r="I318" s="8">
        <v>211.0</v>
      </c>
      <c r="J318" s="8">
        <v>223.0</v>
      </c>
      <c r="K318" s="8" t="s">
        <v>11</v>
      </c>
      <c r="L318" s="8" t="s">
        <v>8</v>
      </c>
    </row>
    <row r="319" ht="14.25" customHeight="1">
      <c r="A319" s="8" t="s">
        <v>167</v>
      </c>
      <c r="B319" s="8" t="s">
        <v>168</v>
      </c>
      <c r="C319" s="8" t="s">
        <v>804</v>
      </c>
      <c r="D319" s="8" t="s">
        <v>805</v>
      </c>
      <c r="E319" s="8" t="s">
        <v>137</v>
      </c>
      <c r="F319" s="8" t="s">
        <v>76</v>
      </c>
      <c r="G319" s="8" t="s">
        <v>299</v>
      </c>
      <c r="H319" s="8">
        <v>199.0</v>
      </c>
      <c r="I319" s="8">
        <v>196.0</v>
      </c>
      <c r="J319" s="8">
        <v>214.0</v>
      </c>
      <c r="K319" s="8" t="s">
        <v>11</v>
      </c>
      <c r="L319" s="8" t="s">
        <v>8</v>
      </c>
    </row>
    <row r="320" ht="14.25" customHeight="1">
      <c r="A320" s="8" t="s">
        <v>167</v>
      </c>
      <c r="B320" s="8" t="s">
        <v>168</v>
      </c>
      <c r="C320" s="8" t="s">
        <v>806</v>
      </c>
      <c r="D320" s="8" t="s">
        <v>807</v>
      </c>
      <c r="E320" s="8" t="s">
        <v>79</v>
      </c>
      <c r="G320" s="8" t="s">
        <v>299</v>
      </c>
      <c r="H320" s="8">
        <v>224.0</v>
      </c>
      <c r="I320" s="8">
        <v>223.0</v>
      </c>
      <c r="J320" s="8">
        <v>223.0</v>
      </c>
      <c r="K320" s="8" t="s">
        <v>11</v>
      </c>
      <c r="L320" s="8" t="s">
        <v>8</v>
      </c>
    </row>
    <row r="321" ht="14.25" customHeight="1">
      <c r="A321" s="8" t="s">
        <v>167</v>
      </c>
      <c r="B321" s="8" t="s">
        <v>168</v>
      </c>
      <c r="C321" s="8" t="s">
        <v>808</v>
      </c>
      <c r="D321" s="8" t="s">
        <v>809</v>
      </c>
      <c r="E321" s="8" t="s">
        <v>79</v>
      </c>
      <c r="F321" s="8" t="s">
        <v>76</v>
      </c>
      <c r="G321" s="8" t="s">
        <v>299</v>
      </c>
      <c r="H321" s="8">
        <v>201.0</v>
      </c>
      <c r="I321" s="8">
        <v>199.0</v>
      </c>
      <c r="J321" s="8">
        <v>204.0</v>
      </c>
      <c r="K321" s="8" t="s">
        <v>11</v>
      </c>
      <c r="L321" s="8" t="s">
        <v>8</v>
      </c>
    </row>
    <row r="322" ht="14.25" customHeight="1">
      <c r="A322" s="8" t="s">
        <v>167</v>
      </c>
      <c r="B322" s="8" t="s">
        <v>168</v>
      </c>
      <c r="C322" s="8" t="s">
        <v>810</v>
      </c>
      <c r="D322" s="8" t="s">
        <v>811</v>
      </c>
      <c r="E322" s="8" t="s">
        <v>79</v>
      </c>
      <c r="F322" s="8" t="s">
        <v>76</v>
      </c>
      <c r="G322" s="8" t="s">
        <v>299</v>
      </c>
      <c r="H322" s="8">
        <v>214.0</v>
      </c>
      <c r="I322" s="8">
        <v>214.0</v>
      </c>
      <c r="J322" s="8">
        <v>214.0</v>
      </c>
      <c r="K322" s="8" t="s">
        <v>11</v>
      </c>
      <c r="L322" s="8" t="s">
        <v>8</v>
      </c>
    </row>
    <row r="323" ht="14.25" customHeight="1">
      <c r="A323" s="8" t="s">
        <v>167</v>
      </c>
      <c r="B323" s="8" t="s">
        <v>168</v>
      </c>
      <c r="C323" s="8" t="s">
        <v>812</v>
      </c>
      <c r="D323" s="8" t="s">
        <v>813</v>
      </c>
      <c r="E323" s="8" t="s">
        <v>79</v>
      </c>
      <c r="F323" s="8" t="s">
        <v>76</v>
      </c>
      <c r="G323" s="8" t="s">
        <v>299</v>
      </c>
      <c r="H323" s="8">
        <v>191.0</v>
      </c>
      <c r="I323" s="8">
        <v>190.0</v>
      </c>
      <c r="J323" s="8">
        <v>193.0</v>
      </c>
      <c r="K323" s="8" t="s">
        <v>11</v>
      </c>
      <c r="L323" s="8" t="s">
        <v>8</v>
      </c>
    </row>
    <row r="324" ht="14.25" customHeight="1">
      <c r="A324" s="8" t="s">
        <v>167</v>
      </c>
      <c r="B324" s="8" t="s">
        <v>814</v>
      </c>
      <c r="C324" s="8" t="s">
        <v>815</v>
      </c>
      <c r="D324" s="8" t="s">
        <v>816</v>
      </c>
      <c r="E324" s="8" t="s">
        <v>57</v>
      </c>
      <c r="F324" s="8" t="s">
        <v>299</v>
      </c>
      <c r="H324" s="8">
        <v>200.0</v>
      </c>
      <c r="I324" s="8">
        <v>185.0</v>
      </c>
      <c r="J324" s="8">
        <v>160.0</v>
      </c>
      <c r="K324" s="8" t="s">
        <v>11</v>
      </c>
      <c r="L324" s="8" t="s">
        <v>8</v>
      </c>
    </row>
    <row r="325" ht="14.25" customHeight="1">
      <c r="A325" s="8" t="s">
        <v>167</v>
      </c>
      <c r="B325" s="8" t="s">
        <v>817</v>
      </c>
      <c r="C325" s="8" t="s">
        <v>818</v>
      </c>
      <c r="D325" s="8" t="s">
        <v>819</v>
      </c>
      <c r="E325" s="8" t="s">
        <v>57</v>
      </c>
      <c r="F325" s="8" t="s">
        <v>299</v>
      </c>
      <c r="H325" s="8">
        <v>183.0</v>
      </c>
      <c r="I325" s="8">
        <v>166.0</v>
      </c>
      <c r="J325" s="8">
        <v>137.0</v>
      </c>
      <c r="K325" s="8" t="s">
        <v>11</v>
      </c>
      <c r="L325" s="8" t="s">
        <v>8</v>
      </c>
    </row>
    <row r="326" ht="14.25" customHeight="1">
      <c r="A326" s="8" t="s">
        <v>167</v>
      </c>
      <c r="B326" s="8" t="s">
        <v>817</v>
      </c>
      <c r="C326" s="8" t="s">
        <v>820</v>
      </c>
      <c r="D326" s="8" t="s">
        <v>821</v>
      </c>
      <c r="E326" s="8" t="s">
        <v>57</v>
      </c>
      <c r="F326" s="8" t="s">
        <v>299</v>
      </c>
      <c r="H326" s="8">
        <v>162.0</v>
      </c>
      <c r="I326" s="8">
        <v>143.0</v>
      </c>
      <c r="J326" s="8">
        <v>114.0</v>
      </c>
      <c r="K326" s="8" t="s">
        <v>11</v>
      </c>
      <c r="L326" s="8" t="s">
        <v>8</v>
      </c>
    </row>
    <row r="327" ht="14.25" customHeight="1">
      <c r="A327" s="8" t="s">
        <v>167</v>
      </c>
      <c r="B327" s="8" t="s">
        <v>814</v>
      </c>
      <c r="C327" s="8" t="s">
        <v>822</v>
      </c>
      <c r="D327" s="8" t="s">
        <v>823</v>
      </c>
      <c r="E327" s="8" t="s">
        <v>57</v>
      </c>
      <c r="H327" s="8">
        <v>205.0</v>
      </c>
      <c r="I327" s="8">
        <v>189.0</v>
      </c>
      <c r="J327" s="8">
        <v>158.0</v>
      </c>
      <c r="K327" s="8" t="s">
        <v>11</v>
      </c>
      <c r="L327" s="8" t="s">
        <v>8</v>
      </c>
    </row>
    <row r="328" ht="14.25" customHeight="1">
      <c r="A328" s="8" t="s">
        <v>167</v>
      </c>
      <c r="B328" s="8" t="s">
        <v>817</v>
      </c>
      <c r="C328" s="8" t="s">
        <v>824</v>
      </c>
      <c r="D328" s="8" t="s">
        <v>825</v>
      </c>
      <c r="E328" s="8" t="s">
        <v>57</v>
      </c>
      <c r="H328" s="8">
        <v>191.0</v>
      </c>
      <c r="I328" s="8">
        <v>171.0</v>
      </c>
      <c r="J328" s="8">
        <v>135.0</v>
      </c>
      <c r="K328" s="8" t="s">
        <v>11</v>
      </c>
      <c r="L328" s="8" t="s">
        <v>8</v>
      </c>
    </row>
    <row r="329" ht="14.25" customHeight="1">
      <c r="A329" s="8" t="s">
        <v>167</v>
      </c>
      <c r="B329" s="8" t="s">
        <v>817</v>
      </c>
      <c r="C329" s="8" t="s">
        <v>826</v>
      </c>
      <c r="D329" s="8" t="s">
        <v>827</v>
      </c>
      <c r="E329" s="8" t="s">
        <v>57</v>
      </c>
      <c r="H329" s="8">
        <v>170.0</v>
      </c>
      <c r="I329" s="8">
        <v>149.0</v>
      </c>
      <c r="J329" s="8">
        <v>112.0</v>
      </c>
      <c r="K329" s="8" t="s">
        <v>11</v>
      </c>
      <c r="L329" s="8" t="s">
        <v>8</v>
      </c>
    </row>
    <row r="330" ht="14.25" customHeight="1">
      <c r="A330" s="8" t="s">
        <v>167</v>
      </c>
      <c r="B330" s="8" t="s">
        <v>814</v>
      </c>
      <c r="C330" s="8" t="s">
        <v>828</v>
      </c>
      <c r="D330" s="8" t="s">
        <v>829</v>
      </c>
      <c r="E330" s="8" t="s">
        <v>57</v>
      </c>
      <c r="F330" s="8" t="s">
        <v>299</v>
      </c>
      <c r="H330" s="8">
        <v>217.0</v>
      </c>
      <c r="I330" s="8">
        <v>197.0</v>
      </c>
      <c r="J330" s="8">
        <v>162.0</v>
      </c>
      <c r="K330" s="8" t="s">
        <v>11</v>
      </c>
      <c r="L330" s="8" t="s">
        <v>8</v>
      </c>
    </row>
    <row r="331" ht="14.25" customHeight="1">
      <c r="A331" s="8" t="s">
        <v>167</v>
      </c>
      <c r="B331" s="8" t="s">
        <v>817</v>
      </c>
      <c r="C331" s="8" t="s">
        <v>830</v>
      </c>
      <c r="D331" s="8" t="s">
        <v>831</v>
      </c>
      <c r="E331" s="8" t="s">
        <v>57</v>
      </c>
      <c r="F331" s="8" t="s">
        <v>299</v>
      </c>
      <c r="H331" s="8">
        <v>194.0</v>
      </c>
      <c r="I331" s="8">
        <v>171.0</v>
      </c>
      <c r="J331" s="8">
        <v>130.0</v>
      </c>
      <c r="K331" s="8" t="s">
        <v>11</v>
      </c>
      <c r="L331" s="8" t="s">
        <v>8</v>
      </c>
    </row>
    <row r="332" ht="14.25" customHeight="1">
      <c r="A332" s="8" t="s">
        <v>167</v>
      </c>
      <c r="B332" s="8" t="s">
        <v>817</v>
      </c>
      <c r="C332" s="8" t="s">
        <v>832</v>
      </c>
      <c r="D332" s="8" t="s">
        <v>833</v>
      </c>
      <c r="E332" s="8" t="s">
        <v>57</v>
      </c>
      <c r="F332" s="8" t="s">
        <v>299</v>
      </c>
      <c r="H332" s="8">
        <v>179.0</v>
      </c>
      <c r="I332" s="8">
        <v>154.0</v>
      </c>
      <c r="J332" s="8">
        <v>111.0</v>
      </c>
      <c r="K332" s="8" t="s">
        <v>11</v>
      </c>
      <c r="L332" s="8" t="s">
        <v>8</v>
      </c>
    </row>
    <row r="333" ht="14.25" customHeight="1">
      <c r="A333" s="8" t="s">
        <v>167</v>
      </c>
      <c r="B333" s="8" t="s">
        <v>814</v>
      </c>
      <c r="C333" s="8" t="s">
        <v>834</v>
      </c>
      <c r="D333" s="8" t="s">
        <v>835</v>
      </c>
      <c r="E333" s="8" t="s">
        <v>57</v>
      </c>
      <c r="H333" s="8">
        <v>217.0</v>
      </c>
      <c r="I333" s="8">
        <v>194.0</v>
      </c>
      <c r="J333" s="8">
        <v>150.0</v>
      </c>
      <c r="K333" s="8" t="s">
        <v>11</v>
      </c>
      <c r="L333" s="8" t="s">
        <v>8</v>
      </c>
    </row>
    <row r="334" ht="14.25" customHeight="1">
      <c r="A334" s="8" t="s">
        <v>167</v>
      </c>
      <c r="B334" s="8" t="s">
        <v>817</v>
      </c>
      <c r="C334" s="8" t="s">
        <v>836</v>
      </c>
      <c r="D334" s="8" t="s">
        <v>837</v>
      </c>
      <c r="E334" s="8" t="s">
        <v>57</v>
      </c>
      <c r="H334" s="8">
        <v>205.0</v>
      </c>
      <c r="I334" s="8">
        <v>177.0</v>
      </c>
      <c r="J334" s="8">
        <v>129.0</v>
      </c>
      <c r="K334" s="8" t="s">
        <v>11</v>
      </c>
      <c r="L334" s="8" t="s">
        <v>8</v>
      </c>
    </row>
    <row r="335" ht="14.25" customHeight="1">
      <c r="A335" s="8" t="s">
        <v>167</v>
      </c>
      <c r="B335" s="8" t="s">
        <v>817</v>
      </c>
      <c r="C335" s="8" t="s">
        <v>838</v>
      </c>
      <c r="D335" s="8" t="s">
        <v>839</v>
      </c>
      <c r="E335" s="8" t="s">
        <v>57</v>
      </c>
      <c r="H335" s="8">
        <v>186.0</v>
      </c>
      <c r="I335" s="8">
        <v>156.0</v>
      </c>
      <c r="J335" s="8">
        <v>105.0</v>
      </c>
      <c r="K335" s="8" t="s">
        <v>11</v>
      </c>
      <c r="L335" s="8" t="s">
        <v>8</v>
      </c>
    </row>
    <row r="336" ht="14.25" customHeight="1">
      <c r="A336" s="8" t="s">
        <v>167</v>
      </c>
      <c r="B336" s="8" t="s">
        <v>814</v>
      </c>
      <c r="C336" s="8" t="s">
        <v>840</v>
      </c>
      <c r="D336" s="8" t="s">
        <v>841</v>
      </c>
      <c r="E336" s="8" t="s">
        <v>57</v>
      </c>
      <c r="F336" s="8" t="s">
        <v>299</v>
      </c>
      <c r="H336" s="8">
        <v>212.0</v>
      </c>
      <c r="I336" s="8">
        <v>193.0</v>
      </c>
      <c r="J336" s="8">
        <v>150.0</v>
      </c>
      <c r="K336" s="8" t="s">
        <v>11</v>
      </c>
      <c r="L336" s="8" t="s">
        <v>8</v>
      </c>
    </row>
    <row r="337" ht="14.25" customHeight="1">
      <c r="A337" s="8" t="s">
        <v>167</v>
      </c>
      <c r="B337" s="8" t="s">
        <v>817</v>
      </c>
      <c r="C337" s="8" t="s">
        <v>842</v>
      </c>
      <c r="D337" s="8" t="s">
        <v>843</v>
      </c>
      <c r="E337" s="8" t="s">
        <v>57</v>
      </c>
      <c r="F337" s="8" t="s">
        <v>299</v>
      </c>
      <c r="H337" s="8">
        <v>192.0</v>
      </c>
      <c r="I337" s="8">
        <v>171.0</v>
      </c>
      <c r="J337" s="8">
        <v>121.0</v>
      </c>
      <c r="K337" s="8" t="s">
        <v>11</v>
      </c>
      <c r="L337" s="8" t="s">
        <v>8</v>
      </c>
    </row>
    <row r="338" ht="14.25" customHeight="1">
      <c r="A338" s="8" t="s">
        <v>167</v>
      </c>
      <c r="B338" s="8" t="s">
        <v>817</v>
      </c>
      <c r="C338" s="8" t="s">
        <v>844</v>
      </c>
      <c r="D338" s="8" t="s">
        <v>845</v>
      </c>
      <c r="E338" s="8" t="s">
        <v>57</v>
      </c>
      <c r="F338" s="8" t="s">
        <v>299</v>
      </c>
      <c r="H338" s="8">
        <v>174.0</v>
      </c>
      <c r="I338" s="8">
        <v>152.0</v>
      </c>
      <c r="J338" s="8">
        <v>101.0</v>
      </c>
      <c r="K338" s="8" t="s">
        <v>11</v>
      </c>
      <c r="L338" s="8" t="s">
        <v>8</v>
      </c>
    </row>
    <row r="339" ht="14.25" customHeight="1">
      <c r="A339" s="8" t="s">
        <v>167</v>
      </c>
      <c r="B339" s="8" t="s">
        <v>814</v>
      </c>
      <c r="C339" s="8" t="s">
        <v>846</v>
      </c>
      <c r="D339" s="8" t="s">
        <v>847</v>
      </c>
      <c r="E339" s="8" t="s">
        <v>57</v>
      </c>
      <c r="H339" s="8">
        <v>215.0</v>
      </c>
      <c r="I339" s="8">
        <v>196.0</v>
      </c>
      <c r="J339" s="8">
        <v>149.0</v>
      </c>
      <c r="K339" s="8" t="s">
        <v>11</v>
      </c>
      <c r="L339" s="8" t="s">
        <v>8</v>
      </c>
    </row>
    <row r="340" ht="14.25" customHeight="1">
      <c r="A340" s="8" t="s">
        <v>167</v>
      </c>
      <c r="B340" s="8" t="s">
        <v>817</v>
      </c>
      <c r="C340" s="8" t="s">
        <v>848</v>
      </c>
      <c r="D340" s="8" t="s">
        <v>849</v>
      </c>
      <c r="E340" s="8" t="s">
        <v>57</v>
      </c>
      <c r="H340" s="8">
        <v>194.0</v>
      </c>
      <c r="I340" s="8">
        <v>175.0</v>
      </c>
      <c r="J340" s="8">
        <v>119.0</v>
      </c>
      <c r="K340" s="8" t="s">
        <v>11</v>
      </c>
      <c r="L340" s="8" t="s">
        <v>8</v>
      </c>
    </row>
    <row r="341" ht="14.25" customHeight="1">
      <c r="A341" s="8" t="s">
        <v>167</v>
      </c>
      <c r="B341" s="8" t="s">
        <v>817</v>
      </c>
      <c r="C341" s="8" t="s">
        <v>850</v>
      </c>
      <c r="D341" s="8" t="s">
        <v>851</v>
      </c>
      <c r="E341" s="8" t="s">
        <v>57</v>
      </c>
      <c r="H341" s="8">
        <v>174.0</v>
      </c>
      <c r="I341" s="8">
        <v>154.0</v>
      </c>
      <c r="J341" s="8">
        <v>96.0</v>
      </c>
      <c r="K341" s="8" t="s">
        <v>11</v>
      </c>
      <c r="L341" s="8" t="s">
        <v>8</v>
      </c>
    </row>
    <row r="342" ht="14.25" customHeight="1">
      <c r="A342" s="8" t="s">
        <v>167</v>
      </c>
      <c r="B342" s="8" t="s">
        <v>814</v>
      </c>
      <c r="C342" s="8" t="s">
        <v>852</v>
      </c>
      <c r="D342" s="8" t="s">
        <v>853</v>
      </c>
      <c r="E342" s="8" t="s">
        <v>54</v>
      </c>
      <c r="F342" s="8" t="s">
        <v>299</v>
      </c>
      <c r="H342" s="8">
        <v>224.0</v>
      </c>
      <c r="I342" s="8">
        <v>201.0</v>
      </c>
      <c r="J342" s="8">
        <v>145.0</v>
      </c>
      <c r="K342" s="8" t="s">
        <v>11</v>
      </c>
      <c r="L342" s="8" t="s">
        <v>8</v>
      </c>
    </row>
    <row r="343" ht="14.25" customHeight="1">
      <c r="A343" s="8" t="s">
        <v>167</v>
      </c>
      <c r="B343" s="8" t="s">
        <v>817</v>
      </c>
      <c r="C343" s="8" t="s">
        <v>854</v>
      </c>
      <c r="D343" s="8" t="s">
        <v>855</v>
      </c>
      <c r="E343" s="8" t="s">
        <v>54</v>
      </c>
      <c r="F343" s="8" t="s">
        <v>299</v>
      </c>
      <c r="H343" s="8">
        <v>214.0</v>
      </c>
      <c r="I343" s="8">
        <v>186.0</v>
      </c>
      <c r="J343" s="8">
        <v>122.0</v>
      </c>
      <c r="K343" s="8" t="s">
        <v>11</v>
      </c>
      <c r="L343" s="8" t="s">
        <v>8</v>
      </c>
    </row>
    <row r="344" ht="14.25" customHeight="1">
      <c r="A344" s="8" t="s">
        <v>167</v>
      </c>
      <c r="B344" s="8" t="s">
        <v>817</v>
      </c>
      <c r="C344" s="8" t="s">
        <v>856</v>
      </c>
      <c r="D344" s="8" t="s">
        <v>857</v>
      </c>
      <c r="E344" s="8" t="s">
        <v>54</v>
      </c>
      <c r="F344" s="8" t="s">
        <v>299</v>
      </c>
      <c r="H344" s="8">
        <v>205.0</v>
      </c>
      <c r="I344" s="8">
        <v>173.0</v>
      </c>
      <c r="J344" s="8">
        <v>104.0</v>
      </c>
      <c r="K344" s="8" t="s">
        <v>11</v>
      </c>
      <c r="L344" s="8" t="s">
        <v>8</v>
      </c>
    </row>
    <row r="345" ht="14.25" customHeight="1">
      <c r="A345" s="8" t="s">
        <v>167</v>
      </c>
      <c r="B345" s="8" t="s">
        <v>814</v>
      </c>
      <c r="C345" s="8" t="s">
        <v>858</v>
      </c>
      <c r="D345" s="8" t="s">
        <v>859</v>
      </c>
      <c r="E345" s="8" t="s">
        <v>54</v>
      </c>
      <c r="H345" s="8">
        <v>230.0</v>
      </c>
      <c r="I345" s="8">
        <v>203.0</v>
      </c>
      <c r="J345" s="8">
        <v>146.0</v>
      </c>
      <c r="K345" s="8" t="s">
        <v>11</v>
      </c>
      <c r="L345" s="8" t="s">
        <v>8</v>
      </c>
    </row>
    <row r="346" ht="14.25" customHeight="1">
      <c r="A346" s="8" t="s">
        <v>167</v>
      </c>
      <c r="B346" s="8" t="s">
        <v>817</v>
      </c>
      <c r="C346" s="8" t="s">
        <v>860</v>
      </c>
      <c r="D346" s="8" t="s">
        <v>861</v>
      </c>
      <c r="E346" s="8" t="s">
        <v>54</v>
      </c>
      <c r="H346" s="8">
        <v>218.0</v>
      </c>
      <c r="I346" s="8">
        <v>186.0</v>
      </c>
      <c r="J346" s="8">
        <v>120.0</v>
      </c>
      <c r="K346" s="8" t="s">
        <v>11</v>
      </c>
      <c r="L346" s="8" t="s">
        <v>8</v>
      </c>
    </row>
    <row r="347" ht="14.25" customHeight="1">
      <c r="A347" s="8" t="s">
        <v>167</v>
      </c>
      <c r="B347" s="8" t="s">
        <v>817</v>
      </c>
      <c r="C347" s="8" t="s">
        <v>862</v>
      </c>
      <c r="D347" s="8" t="s">
        <v>863</v>
      </c>
      <c r="E347" s="8" t="s">
        <v>54</v>
      </c>
      <c r="H347" s="8">
        <v>208.0</v>
      </c>
      <c r="I347" s="8">
        <v>172.0</v>
      </c>
      <c r="J347" s="8">
        <v>99.0</v>
      </c>
      <c r="K347" s="8" t="s">
        <v>11</v>
      </c>
      <c r="L347" s="8" t="s">
        <v>8</v>
      </c>
    </row>
    <row r="348" ht="14.25" customHeight="1">
      <c r="A348" s="8" t="s">
        <v>167</v>
      </c>
      <c r="B348" s="8" t="s">
        <v>814</v>
      </c>
      <c r="C348" s="8" t="s">
        <v>864</v>
      </c>
      <c r="D348" s="8" t="s">
        <v>865</v>
      </c>
      <c r="E348" s="8" t="s">
        <v>54</v>
      </c>
      <c r="F348" s="8" t="s">
        <v>299</v>
      </c>
      <c r="H348" s="8">
        <v>233.0</v>
      </c>
      <c r="I348" s="8">
        <v>196.0</v>
      </c>
      <c r="J348" s="8">
        <v>138.0</v>
      </c>
      <c r="K348" s="8" t="s">
        <v>11</v>
      </c>
      <c r="L348" s="8" t="s">
        <v>8</v>
      </c>
    </row>
    <row r="349" ht="14.25" customHeight="1">
      <c r="A349" s="8" t="s">
        <v>167</v>
      </c>
      <c r="B349" s="8" t="s">
        <v>817</v>
      </c>
      <c r="C349" s="8" t="s">
        <v>866</v>
      </c>
      <c r="D349" s="8" t="s">
        <v>867</v>
      </c>
      <c r="E349" s="8" t="s">
        <v>54</v>
      </c>
      <c r="F349" s="8" t="s">
        <v>299</v>
      </c>
      <c r="H349" s="8">
        <v>216.0</v>
      </c>
      <c r="I349" s="8">
        <v>175.0</v>
      </c>
      <c r="J349" s="8">
        <v>109.0</v>
      </c>
      <c r="K349" s="8" t="s">
        <v>11</v>
      </c>
      <c r="L349" s="8" t="s">
        <v>8</v>
      </c>
    </row>
    <row r="350" ht="14.25" customHeight="1">
      <c r="A350" s="8" t="s">
        <v>167</v>
      </c>
      <c r="B350" s="8" t="s">
        <v>817</v>
      </c>
      <c r="C350" s="8" t="s">
        <v>868</v>
      </c>
      <c r="D350" s="8" t="s">
        <v>869</v>
      </c>
      <c r="E350" s="8" t="s">
        <v>54</v>
      </c>
      <c r="F350" s="8" t="s">
        <v>299</v>
      </c>
      <c r="H350" s="8">
        <v>211.0</v>
      </c>
      <c r="I350" s="8">
        <v>165.0</v>
      </c>
      <c r="J350" s="8">
        <v>94.0</v>
      </c>
      <c r="K350" s="8" t="s">
        <v>11</v>
      </c>
      <c r="L350" s="8" t="s">
        <v>8</v>
      </c>
    </row>
    <row r="351" ht="14.25" customHeight="1">
      <c r="A351" s="8" t="s">
        <v>167</v>
      </c>
      <c r="B351" s="8" t="s">
        <v>814</v>
      </c>
      <c r="C351" s="8" t="s">
        <v>870</v>
      </c>
      <c r="D351" s="8" t="s">
        <v>871</v>
      </c>
      <c r="E351" s="8" t="s">
        <v>57</v>
      </c>
      <c r="H351" s="8">
        <v>222.0</v>
      </c>
      <c r="I351" s="8">
        <v>192.0</v>
      </c>
      <c r="J351" s="8">
        <v>150.0</v>
      </c>
      <c r="K351" s="8" t="s">
        <v>11</v>
      </c>
      <c r="L351" s="8" t="s">
        <v>8</v>
      </c>
    </row>
    <row r="352" ht="14.25" customHeight="1">
      <c r="A352" s="8" t="s">
        <v>167</v>
      </c>
      <c r="B352" s="8" t="s">
        <v>817</v>
      </c>
      <c r="C352" s="8" t="s">
        <v>872</v>
      </c>
      <c r="D352" s="8" t="s">
        <v>873</v>
      </c>
      <c r="E352" s="8" t="s">
        <v>57</v>
      </c>
      <c r="H352" s="8">
        <v>197.0</v>
      </c>
      <c r="I352" s="8">
        <v>157.0</v>
      </c>
      <c r="J352" s="8">
        <v>108.0</v>
      </c>
      <c r="K352" s="8" t="s">
        <v>11</v>
      </c>
      <c r="L352" s="8" t="s">
        <v>8</v>
      </c>
    </row>
    <row r="353" ht="14.25" customHeight="1">
      <c r="A353" s="8" t="s">
        <v>167</v>
      </c>
      <c r="B353" s="8" t="s">
        <v>817</v>
      </c>
      <c r="C353" s="8" t="s">
        <v>874</v>
      </c>
      <c r="D353" s="8" t="s">
        <v>875</v>
      </c>
      <c r="E353" s="8" t="s">
        <v>57</v>
      </c>
      <c r="H353" s="8">
        <v>190.0</v>
      </c>
      <c r="I353" s="8">
        <v>149.0</v>
      </c>
      <c r="J353" s="8">
        <v>98.0</v>
      </c>
      <c r="K353" s="8" t="s">
        <v>11</v>
      </c>
      <c r="L353" s="8" t="s">
        <v>8</v>
      </c>
    </row>
    <row r="354" ht="14.25" customHeight="1">
      <c r="A354" s="8" t="s">
        <v>167</v>
      </c>
      <c r="B354" s="8" t="s">
        <v>814</v>
      </c>
      <c r="C354" s="8" t="s">
        <v>876</v>
      </c>
      <c r="D354" s="8" t="s">
        <v>877</v>
      </c>
      <c r="E354" s="8" t="s">
        <v>57</v>
      </c>
      <c r="F354" s="8" t="s">
        <v>299</v>
      </c>
      <c r="H354" s="8">
        <v>210.0</v>
      </c>
      <c r="I354" s="8">
        <v>181.0</v>
      </c>
      <c r="J354" s="8">
        <v>147.0</v>
      </c>
      <c r="K354" s="8" t="s">
        <v>11</v>
      </c>
      <c r="L354" s="8" t="s">
        <v>8</v>
      </c>
    </row>
    <row r="355" ht="14.25" customHeight="1">
      <c r="A355" s="8" t="s">
        <v>167</v>
      </c>
      <c r="B355" s="8" t="s">
        <v>817</v>
      </c>
      <c r="C355" s="8" t="s">
        <v>878</v>
      </c>
      <c r="D355" s="8" t="s">
        <v>879</v>
      </c>
      <c r="E355" s="8" t="s">
        <v>57</v>
      </c>
      <c r="F355" s="8" t="s">
        <v>299</v>
      </c>
      <c r="H355" s="8">
        <v>187.0</v>
      </c>
      <c r="I355" s="8">
        <v>152.0</v>
      </c>
      <c r="J355" s="8">
        <v>113.0</v>
      </c>
      <c r="K355" s="8" t="s">
        <v>11</v>
      </c>
      <c r="L355" s="8" t="s">
        <v>8</v>
      </c>
    </row>
    <row r="356" ht="14.25" customHeight="1">
      <c r="A356" s="8" t="s">
        <v>167</v>
      </c>
      <c r="B356" s="8" t="s">
        <v>817</v>
      </c>
      <c r="C356" s="8" t="s">
        <v>880</v>
      </c>
      <c r="D356" s="8" t="s">
        <v>881</v>
      </c>
      <c r="E356" s="8" t="s">
        <v>57</v>
      </c>
      <c r="F356" s="8" t="s">
        <v>299</v>
      </c>
      <c r="H356" s="8">
        <v>178.0</v>
      </c>
      <c r="I356" s="8">
        <v>143.0</v>
      </c>
      <c r="J356" s="8">
        <v>103.0</v>
      </c>
      <c r="K356" s="8" t="s">
        <v>11</v>
      </c>
      <c r="L356" s="8" t="s">
        <v>8</v>
      </c>
    </row>
    <row r="357" ht="14.25" customHeight="1">
      <c r="A357" s="8" t="s">
        <v>167</v>
      </c>
      <c r="B357" s="8" t="s">
        <v>814</v>
      </c>
      <c r="C357" s="8" t="s">
        <v>882</v>
      </c>
      <c r="D357" s="8" t="s">
        <v>883</v>
      </c>
      <c r="E357" s="8" t="s">
        <v>57</v>
      </c>
      <c r="H357" s="8">
        <v>211.0</v>
      </c>
      <c r="I357" s="8">
        <v>184.0</v>
      </c>
      <c r="J357" s="8">
        <v>148.0</v>
      </c>
      <c r="K357" s="8" t="s">
        <v>11</v>
      </c>
      <c r="L357" s="8" t="s">
        <v>8</v>
      </c>
    </row>
    <row r="358" ht="14.25" customHeight="1">
      <c r="A358" s="8" t="s">
        <v>167</v>
      </c>
      <c r="B358" s="8" t="s">
        <v>817</v>
      </c>
      <c r="C358" s="8" t="s">
        <v>884</v>
      </c>
      <c r="D358" s="8" t="s">
        <v>885</v>
      </c>
      <c r="E358" s="8" t="s">
        <v>57</v>
      </c>
      <c r="H358" s="8">
        <v>182.0</v>
      </c>
      <c r="I358" s="8">
        <v>151.0</v>
      </c>
      <c r="J358" s="8">
        <v>113.0</v>
      </c>
      <c r="K358" s="8" t="s">
        <v>11</v>
      </c>
      <c r="L358" s="8" t="s">
        <v>8</v>
      </c>
    </row>
    <row r="359" ht="14.25" customHeight="1">
      <c r="A359" s="8" t="s">
        <v>167</v>
      </c>
      <c r="B359" s="8" t="s">
        <v>817</v>
      </c>
      <c r="C359" s="8" t="s">
        <v>886</v>
      </c>
      <c r="D359" s="8" t="s">
        <v>887</v>
      </c>
      <c r="E359" s="8" t="s">
        <v>57</v>
      </c>
      <c r="H359" s="8">
        <v>170.0</v>
      </c>
      <c r="I359" s="8">
        <v>133.0</v>
      </c>
      <c r="J359" s="8">
        <v>95.0</v>
      </c>
      <c r="K359" s="8" t="s">
        <v>11</v>
      </c>
      <c r="L359" s="8" t="s">
        <v>8</v>
      </c>
    </row>
    <row r="360" ht="14.25" customHeight="1">
      <c r="A360" s="8" t="s">
        <v>167</v>
      </c>
      <c r="B360" s="8" t="s">
        <v>814</v>
      </c>
      <c r="C360" s="8" t="s">
        <v>888</v>
      </c>
      <c r="D360" s="8" t="s">
        <v>889</v>
      </c>
      <c r="E360" s="8" t="s">
        <v>57</v>
      </c>
      <c r="F360" s="8" t="s">
        <v>299</v>
      </c>
      <c r="H360" s="8">
        <v>195.0</v>
      </c>
      <c r="I360" s="8">
        <v>170.0</v>
      </c>
      <c r="J360" s="8">
        <v>141.0</v>
      </c>
      <c r="K360" s="8" t="s">
        <v>11</v>
      </c>
      <c r="L360" s="8" t="s">
        <v>8</v>
      </c>
    </row>
    <row r="361" ht="14.25" customHeight="1">
      <c r="A361" s="8" t="s">
        <v>167</v>
      </c>
      <c r="B361" s="8" t="s">
        <v>817</v>
      </c>
      <c r="C361" s="8" t="s">
        <v>890</v>
      </c>
      <c r="D361" s="8" t="s">
        <v>891</v>
      </c>
      <c r="E361" s="8" t="s">
        <v>57</v>
      </c>
      <c r="F361" s="8" t="s">
        <v>299</v>
      </c>
      <c r="H361" s="8">
        <v>176.0</v>
      </c>
      <c r="I361" s="8">
        <v>143.0</v>
      </c>
      <c r="J361" s="8">
        <v>110.0</v>
      </c>
      <c r="K361" s="8" t="s">
        <v>11</v>
      </c>
      <c r="L361" s="8" t="s">
        <v>8</v>
      </c>
    </row>
    <row r="362" ht="14.25" customHeight="1">
      <c r="A362" s="8" t="s">
        <v>167</v>
      </c>
      <c r="B362" s="8" t="s">
        <v>892</v>
      </c>
      <c r="C362" s="8" t="s">
        <v>893</v>
      </c>
      <c r="D362" s="8" t="s">
        <v>894</v>
      </c>
      <c r="E362" s="8" t="s">
        <v>57</v>
      </c>
      <c r="F362" s="8" t="s">
        <v>299</v>
      </c>
      <c r="H362" s="8">
        <v>159.0</v>
      </c>
      <c r="I362" s="8">
        <v>128.0</v>
      </c>
      <c r="J362" s="8">
        <v>96.0</v>
      </c>
      <c r="K362" s="8" t="s">
        <v>11</v>
      </c>
      <c r="L362" s="8" t="s">
        <v>8</v>
      </c>
    </row>
    <row r="363" ht="14.25" customHeight="1">
      <c r="A363" s="8" t="s">
        <v>167</v>
      </c>
      <c r="B363" s="8" t="s">
        <v>814</v>
      </c>
      <c r="C363" s="8" t="s">
        <v>895</v>
      </c>
      <c r="D363" s="8" t="s">
        <v>896</v>
      </c>
      <c r="E363" s="8" t="s">
        <v>57</v>
      </c>
      <c r="H363" s="8">
        <v>199.0</v>
      </c>
      <c r="I363" s="8">
        <v>180.0</v>
      </c>
      <c r="J363" s="8">
        <v>157.0</v>
      </c>
      <c r="K363" s="8" t="s">
        <v>11</v>
      </c>
      <c r="L363" s="8" t="s">
        <v>8</v>
      </c>
    </row>
    <row r="364" ht="14.25" customHeight="1">
      <c r="A364" s="8" t="s">
        <v>167</v>
      </c>
      <c r="B364" s="8" t="s">
        <v>817</v>
      </c>
      <c r="C364" s="8" t="s">
        <v>897</v>
      </c>
      <c r="D364" s="8" t="s">
        <v>898</v>
      </c>
      <c r="E364" s="8" t="s">
        <v>57</v>
      </c>
      <c r="H364" s="8">
        <v>183.0</v>
      </c>
      <c r="I364" s="8">
        <v>160.0</v>
      </c>
      <c r="J364" s="8">
        <v>134.0</v>
      </c>
      <c r="K364" s="8" t="s">
        <v>11</v>
      </c>
      <c r="L364" s="8" t="s">
        <v>8</v>
      </c>
    </row>
    <row r="365" ht="14.25" customHeight="1">
      <c r="A365" s="8" t="s">
        <v>167</v>
      </c>
      <c r="B365" s="8" t="s">
        <v>817</v>
      </c>
      <c r="C365" s="8" t="s">
        <v>899</v>
      </c>
      <c r="D365" s="8" t="s">
        <v>900</v>
      </c>
      <c r="E365" s="8" t="s">
        <v>57</v>
      </c>
      <c r="H365" s="8">
        <v>159.0</v>
      </c>
      <c r="I365" s="8">
        <v>134.0</v>
      </c>
      <c r="J365" s="8">
        <v>107.0</v>
      </c>
      <c r="K365" s="8" t="s">
        <v>11</v>
      </c>
      <c r="L365" s="8" t="s">
        <v>8</v>
      </c>
    </row>
    <row r="366" ht="14.25" customHeight="1">
      <c r="A366" s="8" t="s">
        <v>167</v>
      </c>
      <c r="B366" s="8" t="s">
        <v>814</v>
      </c>
      <c r="C366" s="8" t="s">
        <v>901</v>
      </c>
      <c r="D366" s="8" t="s">
        <v>902</v>
      </c>
      <c r="E366" s="8" t="s">
        <v>57</v>
      </c>
      <c r="F366" s="8" t="s">
        <v>299</v>
      </c>
      <c r="H366" s="8">
        <v>205.0</v>
      </c>
      <c r="I366" s="8">
        <v>186.0</v>
      </c>
      <c r="J366" s="8">
        <v>167.0</v>
      </c>
      <c r="K366" s="8" t="s">
        <v>11</v>
      </c>
      <c r="L366" s="8" t="s">
        <v>8</v>
      </c>
    </row>
    <row r="367" ht="14.25" customHeight="1">
      <c r="A367" s="8" t="s">
        <v>167</v>
      </c>
      <c r="B367" s="8" t="s">
        <v>817</v>
      </c>
      <c r="C367" s="8" t="s">
        <v>903</v>
      </c>
      <c r="D367" s="8" t="s">
        <v>904</v>
      </c>
      <c r="E367" s="8" t="s">
        <v>57</v>
      </c>
      <c r="F367" s="8" t="s">
        <v>299</v>
      </c>
      <c r="H367" s="8">
        <v>179.0</v>
      </c>
      <c r="I367" s="8">
        <v>156.0</v>
      </c>
      <c r="J367" s="8">
        <v>134.0</v>
      </c>
      <c r="K367" s="8" t="s">
        <v>11</v>
      </c>
      <c r="L367" s="8" t="s">
        <v>8</v>
      </c>
    </row>
    <row r="368" ht="14.25" customHeight="1">
      <c r="A368" s="8" t="s">
        <v>167</v>
      </c>
      <c r="B368" s="8" t="s">
        <v>817</v>
      </c>
      <c r="C368" s="8" t="s">
        <v>905</v>
      </c>
      <c r="D368" s="8" t="s">
        <v>906</v>
      </c>
      <c r="E368" s="8" t="s">
        <v>57</v>
      </c>
      <c r="F368" s="8" t="s">
        <v>299</v>
      </c>
      <c r="H368" s="8">
        <v>157.0</v>
      </c>
      <c r="I368" s="8">
        <v>133.0</v>
      </c>
      <c r="J368" s="8">
        <v>110.0</v>
      </c>
      <c r="K368" s="8" t="s">
        <v>11</v>
      </c>
      <c r="L368" s="8" t="s">
        <v>8</v>
      </c>
    </row>
    <row r="369" ht="14.25" customHeight="1">
      <c r="A369" s="8" t="s">
        <v>167</v>
      </c>
      <c r="B369" s="8" t="s">
        <v>814</v>
      </c>
      <c r="C369" s="8" t="s">
        <v>907</v>
      </c>
      <c r="D369" s="8" t="s">
        <v>908</v>
      </c>
      <c r="E369" s="8" t="s">
        <v>57</v>
      </c>
      <c r="H369" s="8">
        <v>210.0</v>
      </c>
      <c r="I369" s="8">
        <v>176.0</v>
      </c>
      <c r="J369" s="8">
        <v>146.0</v>
      </c>
      <c r="K369" s="8" t="s">
        <v>11</v>
      </c>
      <c r="L369" s="8" t="s">
        <v>8</v>
      </c>
    </row>
    <row r="370" ht="14.25" customHeight="1">
      <c r="A370" s="8" t="s">
        <v>167</v>
      </c>
      <c r="B370" s="8" t="s">
        <v>817</v>
      </c>
      <c r="C370" s="8" t="s">
        <v>909</v>
      </c>
      <c r="D370" s="8" t="s">
        <v>910</v>
      </c>
      <c r="E370" s="8" t="s">
        <v>57</v>
      </c>
      <c r="H370" s="8">
        <v>189.0</v>
      </c>
      <c r="I370" s="8">
        <v>150.0</v>
      </c>
      <c r="J370" s="8">
        <v>114.0</v>
      </c>
      <c r="K370" s="8" t="s">
        <v>11</v>
      </c>
      <c r="L370" s="8" t="s">
        <v>8</v>
      </c>
    </row>
    <row r="371" ht="14.25" customHeight="1">
      <c r="A371" s="8" t="s">
        <v>167</v>
      </c>
      <c r="B371" s="8" t="s">
        <v>892</v>
      </c>
      <c r="C371" s="8" t="s">
        <v>911</v>
      </c>
      <c r="D371" s="8" t="s">
        <v>912</v>
      </c>
      <c r="E371" s="8" t="s">
        <v>57</v>
      </c>
      <c r="H371" s="8">
        <v>168.0</v>
      </c>
      <c r="I371" s="8">
        <v>130.0</v>
      </c>
      <c r="J371" s="8">
        <v>97.0</v>
      </c>
      <c r="K371" s="8" t="s">
        <v>11</v>
      </c>
      <c r="L371" s="8" t="s">
        <v>8</v>
      </c>
    </row>
    <row r="372" ht="14.25" customHeight="1">
      <c r="A372" s="8" t="s">
        <v>167</v>
      </c>
      <c r="B372" s="8" t="s">
        <v>814</v>
      </c>
      <c r="C372" s="8" t="s">
        <v>913</v>
      </c>
      <c r="D372" s="8" t="s">
        <v>914</v>
      </c>
      <c r="E372" s="8" t="s">
        <v>57</v>
      </c>
      <c r="F372" s="8" t="s">
        <v>299</v>
      </c>
      <c r="H372" s="8">
        <v>194.0</v>
      </c>
      <c r="I372" s="8">
        <v>156.0</v>
      </c>
      <c r="J372" s="8">
        <v>127.0</v>
      </c>
      <c r="K372" s="8" t="s">
        <v>11</v>
      </c>
      <c r="L372" s="8" t="s">
        <v>8</v>
      </c>
    </row>
    <row r="373" ht="14.25" customHeight="1">
      <c r="A373" s="8" t="s">
        <v>167</v>
      </c>
      <c r="B373" s="8" t="s">
        <v>817</v>
      </c>
      <c r="C373" s="8" t="s">
        <v>915</v>
      </c>
      <c r="D373" s="8" t="s">
        <v>916</v>
      </c>
      <c r="E373" s="8" t="s">
        <v>57</v>
      </c>
      <c r="F373" s="8" t="s">
        <v>299</v>
      </c>
      <c r="H373" s="8">
        <v>177.0</v>
      </c>
      <c r="I373" s="8">
        <v>137.0</v>
      </c>
      <c r="J373" s="8">
        <v>107.0</v>
      </c>
      <c r="K373" s="8" t="s">
        <v>11</v>
      </c>
      <c r="L373" s="8" t="s">
        <v>8</v>
      </c>
    </row>
    <row r="374" ht="14.25" customHeight="1">
      <c r="A374" s="8" t="s">
        <v>167</v>
      </c>
      <c r="B374" s="8" t="s">
        <v>817</v>
      </c>
      <c r="C374" s="8" t="s">
        <v>917</v>
      </c>
      <c r="D374" s="8" t="s">
        <v>918</v>
      </c>
      <c r="E374" s="8" t="s">
        <v>57</v>
      </c>
      <c r="F374" s="8" t="s">
        <v>299</v>
      </c>
      <c r="H374" s="8">
        <v>158.0</v>
      </c>
      <c r="I374" s="8">
        <v>118.0</v>
      </c>
      <c r="J374" s="8">
        <v>91.0</v>
      </c>
      <c r="K374" s="8" t="s">
        <v>11</v>
      </c>
      <c r="L374" s="8" t="s">
        <v>8</v>
      </c>
    </row>
    <row r="375" ht="14.25" customHeight="1">
      <c r="A375" s="8" t="s">
        <v>167</v>
      </c>
      <c r="B375" s="8" t="s">
        <v>814</v>
      </c>
      <c r="C375" s="8" t="s">
        <v>919</v>
      </c>
      <c r="D375" s="8" t="s">
        <v>920</v>
      </c>
      <c r="E375" s="8" t="s">
        <v>57</v>
      </c>
      <c r="H375" s="8">
        <v>208.0</v>
      </c>
      <c r="I375" s="8">
        <v>171.0</v>
      </c>
      <c r="J375" s="8">
        <v>139.0</v>
      </c>
      <c r="K375" s="8" t="s">
        <v>11</v>
      </c>
      <c r="L375" s="8" t="s">
        <v>8</v>
      </c>
    </row>
    <row r="376" ht="14.25" customHeight="1">
      <c r="A376" s="8" t="s">
        <v>167</v>
      </c>
      <c r="B376" s="8" t="s">
        <v>817</v>
      </c>
      <c r="C376" s="8" t="s">
        <v>921</v>
      </c>
      <c r="D376" s="8" t="s">
        <v>922</v>
      </c>
      <c r="E376" s="8" t="s">
        <v>57</v>
      </c>
      <c r="H376" s="8">
        <v>181.0</v>
      </c>
      <c r="I376" s="8">
        <v>141.0</v>
      </c>
      <c r="J376" s="8">
        <v>109.0</v>
      </c>
      <c r="K376" s="8" t="s">
        <v>11</v>
      </c>
      <c r="L376" s="8" t="s">
        <v>8</v>
      </c>
    </row>
    <row r="377" ht="14.25" customHeight="1">
      <c r="A377" s="8" t="s">
        <v>167</v>
      </c>
      <c r="B377" s="8" t="s">
        <v>892</v>
      </c>
      <c r="C377" s="8" t="s">
        <v>923</v>
      </c>
      <c r="D377" s="8" t="s">
        <v>924</v>
      </c>
      <c r="E377" s="8" t="s">
        <v>57</v>
      </c>
      <c r="H377" s="8">
        <v>163.0</v>
      </c>
      <c r="I377" s="8">
        <v>122.0</v>
      </c>
      <c r="J377" s="8">
        <v>94.0</v>
      </c>
      <c r="K377" s="8" t="s">
        <v>11</v>
      </c>
      <c r="L377" s="8" t="s">
        <v>8</v>
      </c>
    </row>
    <row r="378" ht="14.25" customHeight="1">
      <c r="A378" s="8" t="s">
        <v>167</v>
      </c>
      <c r="B378" s="8" t="s">
        <v>814</v>
      </c>
      <c r="C378" s="8" t="s">
        <v>925</v>
      </c>
      <c r="D378" s="8" t="s">
        <v>926</v>
      </c>
      <c r="E378" s="8" t="s">
        <v>57</v>
      </c>
      <c r="F378" s="8" t="s">
        <v>299</v>
      </c>
      <c r="H378" s="8">
        <v>212.0</v>
      </c>
      <c r="I378" s="8">
        <v>165.0</v>
      </c>
      <c r="J378" s="8">
        <v>130.0</v>
      </c>
      <c r="K378" s="8" t="s">
        <v>11</v>
      </c>
      <c r="L378" s="8" t="s">
        <v>8</v>
      </c>
    </row>
    <row r="379" ht="14.25" customHeight="1">
      <c r="A379" s="8" t="s">
        <v>167</v>
      </c>
      <c r="B379" s="8" t="s">
        <v>817</v>
      </c>
      <c r="C379" s="8" t="s">
        <v>927</v>
      </c>
      <c r="D379" s="8" t="s">
        <v>928</v>
      </c>
      <c r="E379" s="8" t="s">
        <v>57</v>
      </c>
      <c r="F379" s="8" t="s">
        <v>299</v>
      </c>
      <c r="H379" s="8">
        <v>204.0</v>
      </c>
      <c r="I379" s="8">
        <v>149.0</v>
      </c>
      <c r="J379" s="8">
        <v>109.0</v>
      </c>
      <c r="K379" s="8" t="s">
        <v>11</v>
      </c>
      <c r="L379" s="8" t="s">
        <v>8</v>
      </c>
    </row>
    <row r="380" ht="14.25" customHeight="1">
      <c r="A380" s="8" t="s">
        <v>167</v>
      </c>
      <c r="B380" s="8" t="s">
        <v>817</v>
      </c>
      <c r="C380" s="8" t="s">
        <v>929</v>
      </c>
      <c r="D380" s="8" t="s">
        <v>930</v>
      </c>
      <c r="E380" s="8" t="s">
        <v>57</v>
      </c>
      <c r="F380" s="8" t="s">
        <v>299</v>
      </c>
      <c r="H380" s="8">
        <v>194.0</v>
      </c>
      <c r="I380" s="8">
        <v>133.0</v>
      </c>
      <c r="J380" s="8">
        <v>93.0</v>
      </c>
      <c r="K380" s="8" t="s">
        <v>11</v>
      </c>
      <c r="L380" s="8" t="s">
        <v>8</v>
      </c>
    </row>
    <row r="381" ht="14.25" customHeight="1">
      <c r="A381" s="8" t="s">
        <v>167</v>
      </c>
      <c r="B381" s="8" t="s">
        <v>814</v>
      </c>
      <c r="C381" s="8" t="s">
        <v>931</v>
      </c>
      <c r="D381" s="8" t="s">
        <v>932</v>
      </c>
      <c r="E381" s="8" t="s">
        <v>57</v>
      </c>
      <c r="H381" s="8">
        <v>228.0</v>
      </c>
      <c r="I381" s="8">
        <v>177.0</v>
      </c>
      <c r="J381" s="8">
        <v>143.0</v>
      </c>
      <c r="K381" s="8" t="s">
        <v>11</v>
      </c>
      <c r="L381" s="8" t="s">
        <v>8</v>
      </c>
    </row>
    <row r="382" ht="14.25" customHeight="1">
      <c r="A382" s="8" t="s">
        <v>167</v>
      </c>
      <c r="B382" s="8" t="s">
        <v>817</v>
      </c>
      <c r="C382" s="8" t="s">
        <v>933</v>
      </c>
      <c r="D382" s="8" t="s">
        <v>934</v>
      </c>
      <c r="E382" s="8" t="s">
        <v>57</v>
      </c>
      <c r="H382" s="8">
        <v>214.0</v>
      </c>
      <c r="I382" s="8">
        <v>154.0</v>
      </c>
      <c r="J382" s="8">
        <v>114.0</v>
      </c>
      <c r="K382" s="8" t="s">
        <v>11</v>
      </c>
      <c r="L382" s="8" t="s">
        <v>8</v>
      </c>
    </row>
    <row r="383" ht="14.25" customHeight="1">
      <c r="A383" s="8" t="s">
        <v>167</v>
      </c>
      <c r="B383" s="8" t="s">
        <v>817</v>
      </c>
      <c r="C383" s="8" t="s">
        <v>935</v>
      </c>
      <c r="D383" s="8" t="s">
        <v>936</v>
      </c>
      <c r="E383" s="8" t="s">
        <v>57</v>
      </c>
      <c r="H383" s="8">
        <v>196.0</v>
      </c>
      <c r="I383" s="8">
        <v>134.0</v>
      </c>
      <c r="J383" s="8">
        <v>94.0</v>
      </c>
      <c r="K383" s="8" t="s">
        <v>11</v>
      </c>
      <c r="L383" s="8" t="s">
        <v>8</v>
      </c>
    </row>
    <row r="384" ht="14.25" customHeight="1">
      <c r="A384" s="8" t="s">
        <v>167</v>
      </c>
      <c r="B384" s="8" t="s">
        <v>814</v>
      </c>
      <c r="C384" s="8" t="s">
        <v>937</v>
      </c>
      <c r="D384" s="8" t="s">
        <v>938</v>
      </c>
      <c r="E384" s="8" t="s">
        <v>57</v>
      </c>
      <c r="F384" s="8" t="s">
        <v>299</v>
      </c>
      <c r="H384" s="8">
        <v>227.0</v>
      </c>
      <c r="I384" s="8">
        <v>177.0</v>
      </c>
      <c r="J384" s="8">
        <v>139.0</v>
      </c>
      <c r="K384" s="8" t="s">
        <v>11</v>
      </c>
      <c r="L384" s="8" t="s">
        <v>8</v>
      </c>
    </row>
    <row r="385" ht="14.25" customHeight="1">
      <c r="A385" s="8" t="s">
        <v>167</v>
      </c>
      <c r="B385" s="8" t="s">
        <v>817</v>
      </c>
      <c r="C385" s="8" t="s">
        <v>939</v>
      </c>
      <c r="D385" s="8" t="s">
        <v>940</v>
      </c>
      <c r="E385" s="8" t="s">
        <v>57</v>
      </c>
      <c r="F385" s="8" t="s">
        <v>299</v>
      </c>
      <c r="H385" s="8">
        <v>217.0</v>
      </c>
      <c r="I385" s="8">
        <v>160.0</v>
      </c>
      <c r="J385" s="8">
        <v>117.0</v>
      </c>
      <c r="K385" s="8" t="s">
        <v>11</v>
      </c>
      <c r="L385" s="8" t="s">
        <v>8</v>
      </c>
    </row>
    <row r="386" ht="14.25" customHeight="1">
      <c r="A386" s="8" t="s">
        <v>167</v>
      </c>
      <c r="B386" s="8" t="s">
        <v>817</v>
      </c>
      <c r="C386" s="8" t="s">
        <v>941</v>
      </c>
      <c r="D386" s="8" t="s">
        <v>942</v>
      </c>
      <c r="E386" s="8" t="s">
        <v>57</v>
      </c>
      <c r="F386" s="8" t="s">
        <v>299</v>
      </c>
      <c r="H386" s="8">
        <v>199.0</v>
      </c>
      <c r="I386" s="8">
        <v>138.0</v>
      </c>
      <c r="J386" s="8">
        <v>94.0</v>
      </c>
      <c r="K386" s="8" t="s">
        <v>11</v>
      </c>
      <c r="L386" s="8" t="s">
        <v>8</v>
      </c>
    </row>
    <row r="387" ht="14.25" customHeight="1">
      <c r="A387" s="8" t="s">
        <v>167</v>
      </c>
      <c r="B387" s="8" t="s">
        <v>814</v>
      </c>
      <c r="C387" s="8" t="s">
        <v>943</v>
      </c>
      <c r="D387" s="8" t="s">
        <v>944</v>
      </c>
      <c r="E387" s="8" t="s">
        <v>57</v>
      </c>
      <c r="H387" s="8">
        <v>234.0</v>
      </c>
      <c r="I387" s="8">
        <v>180.0</v>
      </c>
      <c r="J387" s="8">
        <v>142.0</v>
      </c>
      <c r="K387" s="8" t="s">
        <v>11</v>
      </c>
      <c r="L387" s="8" t="s">
        <v>8</v>
      </c>
    </row>
    <row r="388" ht="14.25" customHeight="1">
      <c r="A388" s="8" t="s">
        <v>167</v>
      </c>
      <c r="B388" s="8" t="s">
        <v>817</v>
      </c>
      <c r="C388" s="8" t="s">
        <v>945</v>
      </c>
      <c r="D388" s="8" t="s">
        <v>946</v>
      </c>
      <c r="E388" s="8" t="s">
        <v>57</v>
      </c>
      <c r="H388" s="8">
        <v>222.0</v>
      </c>
      <c r="I388" s="8">
        <v>156.0</v>
      </c>
      <c r="J388" s="8">
        <v>112.0</v>
      </c>
      <c r="K388" s="8" t="s">
        <v>11</v>
      </c>
      <c r="L388" s="8" t="s">
        <v>8</v>
      </c>
    </row>
    <row r="389" ht="14.25" customHeight="1">
      <c r="A389" s="8" t="s">
        <v>167</v>
      </c>
      <c r="B389" s="8" t="s">
        <v>817</v>
      </c>
      <c r="C389" s="8" t="s">
        <v>947</v>
      </c>
      <c r="D389" s="8" t="s">
        <v>948</v>
      </c>
      <c r="E389" s="8" t="s">
        <v>57</v>
      </c>
      <c r="H389" s="8">
        <v>208.0</v>
      </c>
      <c r="I389" s="8">
        <v>136.0</v>
      </c>
      <c r="J389" s="8">
        <v>90.0</v>
      </c>
      <c r="K389" s="8" t="s">
        <v>11</v>
      </c>
      <c r="L389" s="8" t="s">
        <v>8</v>
      </c>
    </row>
    <row r="390" ht="14.25" customHeight="1">
      <c r="A390" s="8" t="s">
        <v>167</v>
      </c>
      <c r="B390" s="8" t="s">
        <v>814</v>
      </c>
      <c r="C390" s="8" t="s">
        <v>949</v>
      </c>
      <c r="D390" s="8" t="s">
        <v>950</v>
      </c>
      <c r="E390" s="8" t="s">
        <v>57</v>
      </c>
      <c r="F390" s="8" t="s">
        <v>299</v>
      </c>
      <c r="H390" s="8">
        <v>232.0</v>
      </c>
      <c r="I390" s="8">
        <v>167.0</v>
      </c>
      <c r="J390" s="8">
        <v>130.0</v>
      </c>
      <c r="K390" s="8" t="s">
        <v>11</v>
      </c>
      <c r="L390" s="8" t="s">
        <v>8</v>
      </c>
    </row>
    <row r="391" ht="14.25" customHeight="1">
      <c r="A391" s="8" t="s">
        <v>167</v>
      </c>
      <c r="B391" s="8" t="s">
        <v>817</v>
      </c>
      <c r="C391" s="8" t="s">
        <v>951</v>
      </c>
      <c r="D391" s="8" t="s">
        <v>952</v>
      </c>
      <c r="E391" s="8" t="s">
        <v>57</v>
      </c>
      <c r="F391" s="8" t="s">
        <v>299</v>
      </c>
      <c r="H391" s="8">
        <v>222.0</v>
      </c>
      <c r="I391" s="8">
        <v>148.0</v>
      </c>
      <c r="J391" s="8">
        <v>110.0</v>
      </c>
      <c r="K391" s="8" t="s">
        <v>11</v>
      </c>
      <c r="L391" s="8" t="s">
        <v>8</v>
      </c>
    </row>
    <row r="392" ht="14.25" customHeight="1">
      <c r="A392" s="8" t="s">
        <v>167</v>
      </c>
      <c r="B392" s="8" t="s">
        <v>892</v>
      </c>
      <c r="C392" s="8" t="s">
        <v>953</v>
      </c>
      <c r="D392" s="8" t="s">
        <v>954</v>
      </c>
      <c r="E392" s="8" t="s">
        <v>57</v>
      </c>
      <c r="F392" s="8" t="s">
        <v>299</v>
      </c>
      <c r="H392" s="8">
        <v>202.0</v>
      </c>
      <c r="I392" s="8">
        <v>126.0</v>
      </c>
      <c r="J392" s="8">
        <v>87.0</v>
      </c>
      <c r="K392" s="8" t="s">
        <v>11</v>
      </c>
      <c r="L392" s="8" t="s">
        <v>8</v>
      </c>
    </row>
    <row r="393" ht="14.25" customHeight="1">
      <c r="A393" s="8" t="s">
        <v>167</v>
      </c>
      <c r="B393" s="8" t="s">
        <v>814</v>
      </c>
      <c r="C393" s="8" t="s">
        <v>955</v>
      </c>
      <c r="D393" s="8" t="s">
        <v>956</v>
      </c>
      <c r="E393" s="8" t="s">
        <v>63</v>
      </c>
      <c r="H393" s="8">
        <v>226.0</v>
      </c>
      <c r="I393" s="8">
        <v>162.0</v>
      </c>
      <c r="J393" s="8">
        <v>133.0</v>
      </c>
      <c r="K393" s="8" t="s">
        <v>11</v>
      </c>
      <c r="L393" s="8" t="s">
        <v>8</v>
      </c>
    </row>
    <row r="394" ht="14.25" customHeight="1">
      <c r="A394" s="8" t="s">
        <v>167</v>
      </c>
      <c r="B394" s="8" t="s">
        <v>817</v>
      </c>
      <c r="C394" s="8" t="s">
        <v>957</v>
      </c>
      <c r="D394" s="8" t="s">
        <v>958</v>
      </c>
      <c r="E394" s="8" t="s">
        <v>63</v>
      </c>
      <c r="H394" s="8">
        <v>212.0</v>
      </c>
      <c r="I394" s="8">
        <v>139.0</v>
      </c>
      <c r="J394" s="8">
        <v>108.0</v>
      </c>
      <c r="K394" s="8" t="s">
        <v>11</v>
      </c>
      <c r="L394" s="8" t="s">
        <v>8</v>
      </c>
    </row>
    <row r="395" ht="14.25" customHeight="1">
      <c r="A395" s="8" t="s">
        <v>167</v>
      </c>
      <c r="B395" s="8" t="s">
        <v>817</v>
      </c>
      <c r="C395" s="8" t="s">
        <v>959</v>
      </c>
      <c r="D395" s="8" t="s">
        <v>960</v>
      </c>
      <c r="E395" s="8" t="s">
        <v>63</v>
      </c>
      <c r="H395" s="8">
        <v>197.0</v>
      </c>
      <c r="I395" s="8">
        <v>122.0</v>
      </c>
      <c r="J395" s="8">
        <v>89.0</v>
      </c>
      <c r="K395" s="8" t="s">
        <v>11</v>
      </c>
      <c r="L395" s="8" t="s">
        <v>8</v>
      </c>
    </row>
    <row r="396" ht="14.25" customHeight="1">
      <c r="A396" s="8" t="s">
        <v>167</v>
      </c>
      <c r="B396" s="8" t="s">
        <v>814</v>
      </c>
      <c r="C396" s="8" t="s">
        <v>961</v>
      </c>
      <c r="D396" s="8" t="s">
        <v>962</v>
      </c>
      <c r="E396" s="8" t="s">
        <v>57</v>
      </c>
      <c r="F396" s="8" t="s">
        <v>299</v>
      </c>
      <c r="H396" s="8">
        <v>212.0</v>
      </c>
      <c r="I396" s="8">
        <v>167.0</v>
      </c>
      <c r="J396" s="8">
        <v>140.0</v>
      </c>
      <c r="K396" s="8" t="s">
        <v>11</v>
      </c>
      <c r="L396" s="8" t="s">
        <v>8</v>
      </c>
    </row>
    <row r="397" ht="14.25" customHeight="1">
      <c r="A397" s="8" t="s">
        <v>167</v>
      </c>
      <c r="B397" s="8" t="s">
        <v>817</v>
      </c>
      <c r="C397" s="8" t="s">
        <v>963</v>
      </c>
      <c r="D397" s="8" t="s">
        <v>964</v>
      </c>
      <c r="E397" s="8" t="s">
        <v>57</v>
      </c>
      <c r="F397" s="8" t="s">
        <v>299</v>
      </c>
      <c r="H397" s="8">
        <v>190.0</v>
      </c>
      <c r="I397" s="8">
        <v>135.0</v>
      </c>
      <c r="J397" s="8">
        <v>104.0</v>
      </c>
      <c r="K397" s="8" t="s">
        <v>11</v>
      </c>
      <c r="L397" s="8" t="s">
        <v>8</v>
      </c>
    </row>
    <row r="398" ht="14.25" customHeight="1">
      <c r="A398" s="8" t="s">
        <v>167</v>
      </c>
      <c r="B398" s="8" t="s">
        <v>892</v>
      </c>
      <c r="C398" s="8" t="s">
        <v>965</v>
      </c>
      <c r="D398" s="8" t="s">
        <v>966</v>
      </c>
      <c r="E398" s="8" t="s">
        <v>57</v>
      </c>
      <c r="F398" s="8" t="s">
        <v>299</v>
      </c>
      <c r="H398" s="8">
        <v>178.0</v>
      </c>
      <c r="I398" s="8">
        <v>120.0</v>
      </c>
      <c r="J398" s="8">
        <v>89.0</v>
      </c>
      <c r="K398" s="8" t="s">
        <v>11</v>
      </c>
      <c r="L398" s="8" t="s">
        <v>8</v>
      </c>
    </row>
    <row r="399" ht="14.25" customHeight="1">
      <c r="A399" s="8" t="s">
        <v>167</v>
      </c>
      <c r="B399" s="8" t="s">
        <v>814</v>
      </c>
      <c r="C399" s="8" t="s">
        <v>967</v>
      </c>
      <c r="D399" s="8" t="s">
        <v>968</v>
      </c>
      <c r="E399" s="8" t="s">
        <v>57</v>
      </c>
      <c r="H399" s="8">
        <v>202.0</v>
      </c>
      <c r="I399" s="8">
        <v>156.0</v>
      </c>
      <c r="J399" s="8">
        <v>129.0</v>
      </c>
      <c r="K399" s="8" t="s">
        <v>11</v>
      </c>
      <c r="L399" s="8" t="s">
        <v>8</v>
      </c>
    </row>
    <row r="400" ht="14.25" customHeight="1">
      <c r="A400" s="8" t="s">
        <v>167</v>
      </c>
      <c r="B400" s="8" t="s">
        <v>817</v>
      </c>
      <c r="C400" s="8" t="s">
        <v>969</v>
      </c>
      <c r="D400" s="8" t="s">
        <v>970</v>
      </c>
      <c r="E400" s="8" t="s">
        <v>57</v>
      </c>
      <c r="H400" s="8">
        <v>187.0</v>
      </c>
      <c r="I400" s="8">
        <v>141.0</v>
      </c>
      <c r="J400" s="8">
        <v>117.0</v>
      </c>
      <c r="K400" s="8" t="s">
        <v>11</v>
      </c>
      <c r="L400" s="8" t="s">
        <v>8</v>
      </c>
    </row>
    <row r="401" ht="14.25" customHeight="1">
      <c r="A401" s="8" t="s">
        <v>167</v>
      </c>
      <c r="B401" s="8" t="s">
        <v>892</v>
      </c>
      <c r="C401" s="8" t="s">
        <v>971</v>
      </c>
      <c r="D401" s="8" t="s">
        <v>972</v>
      </c>
      <c r="E401" s="8" t="s">
        <v>57</v>
      </c>
      <c r="H401" s="8">
        <v>168.0</v>
      </c>
      <c r="I401" s="8">
        <v>116.0</v>
      </c>
      <c r="J401" s="8">
        <v>90.0</v>
      </c>
      <c r="K401" s="8" t="s">
        <v>11</v>
      </c>
      <c r="L401" s="8" t="s">
        <v>8</v>
      </c>
    </row>
    <row r="402" ht="14.25" customHeight="1">
      <c r="A402" s="8" t="s">
        <v>167</v>
      </c>
      <c r="B402" s="8" t="s">
        <v>814</v>
      </c>
      <c r="C402" s="8" t="s">
        <v>973</v>
      </c>
      <c r="D402" s="8" t="s">
        <v>974</v>
      </c>
      <c r="E402" s="8" t="s">
        <v>57</v>
      </c>
      <c r="F402" s="8" t="s">
        <v>299</v>
      </c>
      <c r="H402" s="8">
        <v>187.0</v>
      </c>
      <c r="I402" s="8">
        <v>158.0</v>
      </c>
      <c r="J402" s="8">
        <v>143.0</v>
      </c>
      <c r="K402" s="8" t="s">
        <v>11</v>
      </c>
      <c r="L402" s="8" t="s">
        <v>8</v>
      </c>
    </row>
    <row r="403" ht="14.25" customHeight="1">
      <c r="A403" s="8" t="s">
        <v>167</v>
      </c>
      <c r="B403" s="8" t="s">
        <v>817</v>
      </c>
      <c r="C403" s="8" t="s">
        <v>975</v>
      </c>
      <c r="D403" s="8" t="s">
        <v>976</v>
      </c>
      <c r="E403" s="8" t="s">
        <v>57</v>
      </c>
      <c r="F403" s="8" t="s">
        <v>299</v>
      </c>
      <c r="H403" s="8">
        <v>170.0</v>
      </c>
      <c r="I403" s="8">
        <v>140.0</v>
      </c>
      <c r="J403" s="8">
        <v>122.0</v>
      </c>
      <c r="K403" s="8" t="s">
        <v>11</v>
      </c>
      <c r="L403" s="8" t="s">
        <v>8</v>
      </c>
    </row>
    <row r="404" ht="14.25" customHeight="1">
      <c r="A404" s="8" t="s">
        <v>167</v>
      </c>
      <c r="B404" s="8" t="s">
        <v>817</v>
      </c>
      <c r="C404" s="8" t="s">
        <v>977</v>
      </c>
      <c r="D404" s="8" t="s">
        <v>978</v>
      </c>
      <c r="E404" s="8" t="s">
        <v>57</v>
      </c>
      <c r="F404" s="8" t="s">
        <v>299</v>
      </c>
      <c r="H404" s="8">
        <v>146.0</v>
      </c>
      <c r="I404" s="8">
        <v>114.0</v>
      </c>
      <c r="J404" s="8">
        <v>95.0</v>
      </c>
      <c r="K404" s="8" t="s">
        <v>11</v>
      </c>
      <c r="L404" s="8" t="s">
        <v>8</v>
      </c>
    </row>
    <row r="405" ht="14.25" customHeight="1">
      <c r="A405" s="8" t="s">
        <v>167</v>
      </c>
      <c r="B405" s="8" t="s">
        <v>814</v>
      </c>
      <c r="C405" s="8" t="s">
        <v>979</v>
      </c>
      <c r="D405" s="8" t="s">
        <v>980</v>
      </c>
      <c r="E405" s="8" t="s">
        <v>57</v>
      </c>
      <c r="H405" s="8">
        <v>194.0</v>
      </c>
      <c r="I405" s="8">
        <v>158.0</v>
      </c>
      <c r="J405" s="8">
        <v>139.0</v>
      </c>
      <c r="K405" s="8" t="s">
        <v>11</v>
      </c>
      <c r="L405" s="8" t="s">
        <v>8</v>
      </c>
    </row>
    <row r="406" ht="14.25" customHeight="1">
      <c r="A406" s="8" t="s">
        <v>167</v>
      </c>
      <c r="B406" s="8" t="s">
        <v>817</v>
      </c>
      <c r="C406" s="8" t="s">
        <v>981</v>
      </c>
      <c r="D406" s="8" t="s">
        <v>982</v>
      </c>
      <c r="E406" s="8" t="s">
        <v>57</v>
      </c>
      <c r="H406" s="8">
        <v>176.0</v>
      </c>
      <c r="I406" s="8">
        <v>134.0</v>
      </c>
      <c r="J406" s="8">
        <v>112.0</v>
      </c>
      <c r="K406" s="8" t="s">
        <v>11</v>
      </c>
      <c r="L406" s="8" t="s">
        <v>8</v>
      </c>
    </row>
    <row r="407" ht="14.25" customHeight="1">
      <c r="A407" s="8" t="s">
        <v>167</v>
      </c>
      <c r="B407" s="8" t="s">
        <v>817</v>
      </c>
      <c r="C407" s="8" t="s">
        <v>983</v>
      </c>
      <c r="D407" s="8" t="s">
        <v>984</v>
      </c>
      <c r="E407" s="8" t="s">
        <v>57</v>
      </c>
      <c r="H407" s="8">
        <v>153.0</v>
      </c>
      <c r="I407" s="8">
        <v>113.0</v>
      </c>
      <c r="J407" s="8">
        <v>93.0</v>
      </c>
      <c r="K407" s="8" t="s">
        <v>11</v>
      </c>
      <c r="L407" s="8" t="s">
        <v>8</v>
      </c>
    </row>
    <row r="408" ht="14.25" customHeight="1">
      <c r="A408" s="8" t="s">
        <v>167</v>
      </c>
      <c r="B408" s="8" t="s">
        <v>814</v>
      </c>
      <c r="C408" s="8" t="s">
        <v>985</v>
      </c>
      <c r="D408" s="8" t="s">
        <v>986</v>
      </c>
      <c r="E408" s="8" t="s">
        <v>57</v>
      </c>
      <c r="F408" s="8" t="s">
        <v>299</v>
      </c>
      <c r="H408" s="8">
        <v>204.0</v>
      </c>
      <c r="I408" s="8">
        <v>160.0</v>
      </c>
      <c r="J408" s="8">
        <v>139.0</v>
      </c>
      <c r="K408" s="8" t="s">
        <v>11</v>
      </c>
      <c r="L408" s="8" t="s">
        <v>8</v>
      </c>
    </row>
    <row r="409" ht="14.25" customHeight="1">
      <c r="A409" s="8" t="s">
        <v>167</v>
      </c>
      <c r="B409" s="8" t="s">
        <v>817</v>
      </c>
      <c r="C409" s="8" t="s">
        <v>987</v>
      </c>
      <c r="D409" s="8" t="s">
        <v>988</v>
      </c>
      <c r="E409" s="8" t="s">
        <v>57</v>
      </c>
      <c r="F409" s="8" t="s">
        <v>299</v>
      </c>
      <c r="H409" s="8">
        <v>184.0</v>
      </c>
      <c r="I409" s="8">
        <v>133.0</v>
      </c>
      <c r="J409" s="8">
        <v>109.0</v>
      </c>
      <c r="K409" s="8" t="s">
        <v>11</v>
      </c>
      <c r="L409" s="8" t="s">
        <v>8</v>
      </c>
    </row>
    <row r="410" ht="14.25" customHeight="1">
      <c r="A410" s="8" t="s">
        <v>167</v>
      </c>
      <c r="B410" s="8" t="s">
        <v>817</v>
      </c>
      <c r="C410" s="8" t="s">
        <v>989</v>
      </c>
      <c r="D410" s="8" t="s">
        <v>990</v>
      </c>
      <c r="E410" s="8" t="s">
        <v>57</v>
      </c>
      <c r="F410" s="8" t="s">
        <v>299</v>
      </c>
      <c r="H410" s="8">
        <v>165.0</v>
      </c>
      <c r="I410" s="8">
        <v>113.0</v>
      </c>
      <c r="J410" s="8">
        <v>91.0</v>
      </c>
      <c r="K410" s="8" t="s">
        <v>11</v>
      </c>
      <c r="L410" s="8" t="s">
        <v>8</v>
      </c>
    </row>
    <row r="411" ht="14.25" customHeight="1">
      <c r="A411" s="8" t="s">
        <v>167</v>
      </c>
      <c r="B411" s="8" t="s">
        <v>814</v>
      </c>
      <c r="C411" s="8" t="s">
        <v>991</v>
      </c>
      <c r="D411" s="8" t="s">
        <v>992</v>
      </c>
      <c r="E411" s="8" t="s">
        <v>57</v>
      </c>
      <c r="H411" s="8">
        <v>202.0</v>
      </c>
      <c r="I411" s="8">
        <v>146.0</v>
      </c>
      <c r="J411" s="8">
        <v>127.0</v>
      </c>
      <c r="K411" s="8" t="s">
        <v>11</v>
      </c>
      <c r="L411" s="8" t="s">
        <v>8</v>
      </c>
    </row>
    <row r="412" ht="14.25" customHeight="1">
      <c r="A412" s="8" t="s">
        <v>167</v>
      </c>
      <c r="B412" s="8" t="s">
        <v>817</v>
      </c>
      <c r="C412" s="8" t="s">
        <v>993</v>
      </c>
      <c r="D412" s="8" t="s">
        <v>994</v>
      </c>
      <c r="E412" s="8" t="s">
        <v>57</v>
      </c>
      <c r="H412" s="8">
        <v>185.0</v>
      </c>
      <c r="I412" s="8">
        <v>124.0</v>
      </c>
      <c r="J412" s="8">
        <v>103.0</v>
      </c>
      <c r="K412" s="8" t="s">
        <v>11</v>
      </c>
      <c r="L412" s="8" t="s">
        <v>8</v>
      </c>
    </row>
    <row r="413" ht="14.25" customHeight="1">
      <c r="A413" s="8" t="s">
        <v>167</v>
      </c>
      <c r="B413" s="8" t="s">
        <v>817</v>
      </c>
      <c r="C413" s="8" t="s">
        <v>995</v>
      </c>
      <c r="D413" s="8" t="s">
        <v>996</v>
      </c>
      <c r="E413" s="8" t="s">
        <v>57</v>
      </c>
      <c r="H413" s="8">
        <v>167.0</v>
      </c>
      <c r="I413" s="8">
        <v>104.0</v>
      </c>
      <c r="J413" s="8">
        <v>83.0</v>
      </c>
      <c r="K413" s="8" t="s">
        <v>11</v>
      </c>
      <c r="L413" s="8" t="s">
        <v>8</v>
      </c>
    </row>
    <row r="414" ht="14.25" customHeight="1">
      <c r="A414" s="8" t="s">
        <v>167</v>
      </c>
      <c r="B414" s="8" t="s">
        <v>814</v>
      </c>
      <c r="C414" s="8" t="s">
        <v>997</v>
      </c>
      <c r="D414" s="8" t="s">
        <v>998</v>
      </c>
      <c r="E414" s="8" t="s">
        <v>109</v>
      </c>
      <c r="F414" s="8" t="s">
        <v>57</v>
      </c>
      <c r="H414" s="8">
        <v>190.0</v>
      </c>
      <c r="I414" s="8">
        <v>138.0</v>
      </c>
      <c r="J414" s="8">
        <v>124.0</v>
      </c>
      <c r="K414" s="8" t="s">
        <v>11</v>
      </c>
      <c r="L414" s="8" t="s">
        <v>8</v>
      </c>
    </row>
    <row r="415" ht="14.25" customHeight="1">
      <c r="A415" s="8" t="s">
        <v>167</v>
      </c>
      <c r="B415" s="8" t="s">
        <v>817</v>
      </c>
      <c r="C415" s="8" t="s">
        <v>999</v>
      </c>
      <c r="D415" s="8" t="s">
        <v>1000</v>
      </c>
      <c r="E415" s="8" t="s">
        <v>109</v>
      </c>
      <c r="F415" s="8" t="s">
        <v>57</v>
      </c>
      <c r="H415" s="8">
        <v>175.0</v>
      </c>
      <c r="I415" s="8">
        <v>118.0</v>
      </c>
      <c r="J415" s="8">
        <v>101.0</v>
      </c>
      <c r="K415" s="8" t="s">
        <v>11</v>
      </c>
      <c r="L415" s="8" t="s">
        <v>8</v>
      </c>
    </row>
    <row r="416" ht="14.25" customHeight="1">
      <c r="A416" s="8" t="s">
        <v>167</v>
      </c>
      <c r="B416" s="8" t="s">
        <v>817</v>
      </c>
      <c r="C416" s="8" t="s">
        <v>1001</v>
      </c>
      <c r="D416" s="8" t="s">
        <v>1002</v>
      </c>
      <c r="E416" s="8" t="s">
        <v>109</v>
      </c>
      <c r="F416" s="8" t="s">
        <v>57</v>
      </c>
      <c r="H416" s="8">
        <v>151.0</v>
      </c>
      <c r="I416" s="8">
        <v>95.0</v>
      </c>
      <c r="J416" s="8">
        <v>79.0</v>
      </c>
      <c r="K416" s="8" t="s">
        <v>11</v>
      </c>
      <c r="L416" s="8" t="s">
        <v>8</v>
      </c>
    </row>
    <row r="417" ht="14.25" customHeight="1">
      <c r="A417" s="8" t="s">
        <v>167</v>
      </c>
      <c r="B417" s="8" t="s">
        <v>814</v>
      </c>
      <c r="C417" s="8" t="s">
        <v>1003</v>
      </c>
      <c r="D417" s="8" t="s">
        <v>1004</v>
      </c>
      <c r="E417" s="8" t="s">
        <v>109</v>
      </c>
      <c r="F417" s="8" t="s">
        <v>57</v>
      </c>
      <c r="H417" s="8">
        <v>189.0</v>
      </c>
      <c r="I417" s="8">
        <v>132.0</v>
      </c>
      <c r="J417" s="8">
        <v>122.0</v>
      </c>
      <c r="K417" s="8" t="s">
        <v>11</v>
      </c>
      <c r="L417" s="8" t="s">
        <v>8</v>
      </c>
    </row>
    <row r="418" ht="14.25" customHeight="1">
      <c r="A418" s="8" t="s">
        <v>167</v>
      </c>
      <c r="B418" s="8" t="s">
        <v>817</v>
      </c>
      <c r="C418" s="8" t="s">
        <v>1005</v>
      </c>
      <c r="D418" s="8" t="s">
        <v>1006</v>
      </c>
      <c r="E418" s="8" t="s">
        <v>109</v>
      </c>
      <c r="F418" s="8" t="s">
        <v>57</v>
      </c>
      <c r="H418" s="8">
        <v>171.0</v>
      </c>
      <c r="I418" s="8">
        <v>112.0</v>
      </c>
      <c r="J418" s="8">
        <v>98.0</v>
      </c>
      <c r="K418" s="8" t="s">
        <v>11</v>
      </c>
      <c r="L418" s="8" t="s">
        <v>8</v>
      </c>
    </row>
    <row r="419" ht="14.25" customHeight="1">
      <c r="A419" s="8" t="s">
        <v>167</v>
      </c>
      <c r="B419" s="8" t="s">
        <v>817</v>
      </c>
      <c r="C419" s="8" t="s">
        <v>1007</v>
      </c>
      <c r="D419" s="8" t="s">
        <v>1008</v>
      </c>
      <c r="E419" s="8" t="s">
        <v>109</v>
      </c>
      <c r="F419" s="8" t="s">
        <v>57</v>
      </c>
      <c r="H419" s="8">
        <v>152.0</v>
      </c>
      <c r="I419" s="8">
        <v>92.0</v>
      </c>
      <c r="J419" s="8">
        <v>77.0</v>
      </c>
      <c r="K419" s="8" t="s">
        <v>11</v>
      </c>
      <c r="L419" s="8" t="s">
        <v>8</v>
      </c>
    </row>
    <row r="420" ht="14.25" customHeight="1">
      <c r="A420" s="8" t="s">
        <v>167</v>
      </c>
      <c r="B420" s="8" t="s">
        <v>814</v>
      </c>
      <c r="C420" s="8" t="s">
        <v>1009</v>
      </c>
      <c r="D420" s="8" t="s">
        <v>1010</v>
      </c>
      <c r="E420" s="8" t="s">
        <v>57</v>
      </c>
      <c r="H420" s="8">
        <v>196.0</v>
      </c>
      <c r="I420" s="8">
        <v>157.0</v>
      </c>
      <c r="J420" s="8">
        <v>148.0</v>
      </c>
      <c r="K420" s="8" t="s">
        <v>11</v>
      </c>
      <c r="L420" s="8" t="s">
        <v>8</v>
      </c>
    </row>
    <row r="421" ht="14.25" customHeight="1">
      <c r="A421" s="8" t="s">
        <v>167</v>
      </c>
      <c r="B421" s="8" t="s">
        <v>817</v>
      </c>
      <c r="C421" s="8" t="s">
        <v>1011</v>
      </c>
      <c r="D421" s="8" t="s">
        <v>1012</v>
      </c>
      <c r="E421" s="8" t="s">
        <v>57</v>
      </c>
      <c r="H421" s="8">
        <v>174.0</v>
      </c>
      <c r="I421" s="8">
        <v>130.0</v>
      </c>
      <c r="J421" s="8">
        <v>119.0</v>
      </c>
      <c r="K421" s="8" t="s">
        <v>11</v>
      </c>
      <c r="L421" s="8" t="s">
        <v>8</v>
      </c>
    </row>
    <row r="422" ht="14.25" customHeight="1">
      <c r="A422" s="8" t="s">
        <v>167</v>
      </c>
      <c r="B422" s="8" t="s">
        <v>817</v>
      </c>
      <c r="C422" s="8" t="s">
        <v>1013</v>
      </c>
      <c r="D422" s="8" t="s">
        <v>1014</v>
      </c>
      <c r="E422" s="8" t="s">
        <v>57</v>
      </c>
      <c r="H422" s="8">
        <v>154.0</v>
      </c>
      <c r="I422" s="8">
        <v>109.0</v>
      </c>
      <c r="J422" s="8">
        <v>98.0</v>
      </c>
      <c r="K422" s="8" t="s">
        <v>11</v>
      </c>
      <c r="L422" s="8" t="s">
        <v>8</v>
      </c>
    </row>
    <row r="423" ht="14.25" customHeight="1">
      <c r="A423" s="8" t="s">
        <v>167</v>
      </c>
      <c r="B423" s="8" t="s">
        <v>814</v>
      </c>
      <c r="C423" s="8" t="s">
        <v>1015</v>
      </c>
      <c r="D423" s="8" t="s">
        <v>1016</v>
      </c>
      <c r="E423" s="8" t="s">
        <v>109</v>
      </c>
      <c r="F423" s="8" t="s">
        <v>57</v>
      </c>
      <c r="H423" s="8">
        <v>199.0</v>
      </c>
      <c r="I423" s="8">
        <v>150.0</v>
      </c>
      <c r="J423" s="8">
        <v>148.0</v>
      </c>
      <c r="K423" s="8" t="s">
        <v>11</v>
      </c>
      <c r="L423" s="8" t="s">
        <v>8</v>
      </c>
    </row>
    <row r="424" ht="14.25" customHeight="1">
      <c r="A424" s="8" t="s">
        <v>167</v>
      </c>
      <c r="B424" s="8" t="s">
        <v>817</v>
      </c>
      <c r="C424" s="8" t="s">
        <v>1017</v>
      </c>
      <c r="D424" s="8" t="s">
        <v>1018</v>
      </c>
      <c r="E424" s="8" t="s">
        <v>109</v>
      </c>
      <c r="F424" s="8" t="s">
        <v>57</v>
      </c>
      <c r="H424" s="8">
        <v>179.0</v>
      </c>
      <c r="I424" s="8">
        <v>122.0</v>
      </c>
      <c r="J424" s="8">
        <v>117.0</v>
      </c>
      <c r="K424" s="8" t="s">
        <v>11</v>
      </c>
      <c r="L424" s="8" t="s">
        <v>8</v>
      </c>
    </row>
    <row r="425" ht="14.25" customHeight="1">
      <c r="A425" s="8" t="s">
        <v>167</v>
      </c>
      <c r="B425" s="8" t="s">
        <v>817</v>
      </c>
      <c r="C425" s="8" t="s">
        <v>1019</v>
      </c>
      <c r="D425" s="8" t="s">
        <v>1020</v>
      </c>
      <c r="E425" s="8" t="s">
        <v>109</v>
      </c>
      <c r="F425" s="8" t="s">
        <v>57</v>
      </c>
      <c r="H425" s="8">
        <v>157.0</v>
      </c>
      <c r="I425" s="8">
        <v>99.0</v>
      </c>
      <c r="J425" s="8">
        <v>92.0</v>
      </c>
      <c r="K425" s="8" t="s">
        <v>11</v>
      </c>
      <c r="L425" s="8" t="s">
        <v>8</v>
      </c>
    </row>
    <row r="426" ht="14.25" customHeight="1">
      <c r="A426" s="8" t="s">
        <v>167</v>
      </c>
      <c r="B426" s="8" t="s">
        <v>814</v>
      </c>
      <c r="C426" s="8" t="s">
        <v>1021</v>
      </c>
      <c r="D426" s="8" t="s">
        <v>1022</v>
      </c>
      <c r="E426" s="8" t="s">
        <v>109</v>
      </c>
      <c r="H426" s="8">
        <v>200.0</v>
      </c>
      <c r="I426" s="8">
        <v>157.0</v>
      </c>
      <c r="J426" s="8">
        <v>162.0</v>
      </c>
      <c r="K426" s="8" t="s">
        <v>11</v>
      </c>
      <c r="L426" s="8" t="s">
        <v>8</v>
      </c>
    </row>
    <row r="427" ht="14.25" customHeight="1">
      <c r="A427" s="8" t="s">
        <v>167</v>
      </c>
      <c r="B427" s="8" t="s">
        <v>817</v>
      </c>
      <c r="C427" s="8" t="s">
        <v>1023</v>
      </c>
      <c r="D427" s="8" t="s">
        <v>1024</v>
      </c>
      <c r="E427" s="8" t="s">
        <v>109</v>
      </c>
      <c r="H427" s="8">
        <v>177.0</v>
      </c>
      <c r="I427" s="8">
        <v>128.0</v>
      </c>
      <c r="J427" s="8">
        <v>132.0</v>
      </c>
      <c r="K427" s="8" t="s">
        <v>11</v>
      </c>
      <c r="L427" s="8" t="s">
        <v>8</v>
      </c>
    </row>
    <row r="428" ht="14.25" customHeight="1">
      <c r="A428" s="8" t="s">
        <v>167</v>
      </c>
      <c r="B428" s="8" t="s">
        <v>892</v>
      </c>
      <c r="C428" s="8" t="s">
        <v>1025</v>
      </c>
      <c r="D428" s="8" t="s">
        <v>1026</v>
      </c>
      <c r="E428" s="8" t="s">
        <v>109</v>
      </c>
      <c r="H428" s="8">
        <v>153.0</v>
      </c>
      <c r="I428" s="8">
        <v>102.0</v>
      </c>
      <c r="J428" s="8">
        <v>105.0</v>
      </c>
      <c r="K428" s="8" t="s">
        <v>11</v>
      </c>
      <c r="L428" s="8" t="s">
        <v>8</v>
      </c>
    </row>
    <row r="429" ht="14.25" customHeight="1">
      <c r="A429" s="8" t="s">
        <v>167</v>
      </c>
      <c r="B429" s="8" t="s">
        <v>814</v>
      </c>
      <c r="C429" s="8" t="s">
        <v>1027</v>
      </c>
      <c r="D429" s="8" t="s">
        <v>1028</v>
      </c>
      <c r="E429" s="8" t="s">
        <v>109</v>
      </c>
      <c r="F429" s="8" t="s">
        <v>57</v>
      </c>
      <c r="H429" s="8">
        <v>187.0</v>
      </c>
      <c r="I429" s="8">
        <v>149.0</v>
      </c>
      <c r="J429" s="8">
        <v>147.0</v>
      </c>
      <c r="K429" s="8" t="s">
        <v>11</v>
      </c>
      <c r="L429" s="8" t="s">
        <v>8</v>
      </c>
    </row>
    <row r="430" ht="14.25" customHeight="1">
      <c r="A430" s="8" t="s">
        <v>167</v>
      </c>
      <c r="B430" s="8" t="s">
        <v>817</v>
      </c>
      <c r="C430" s="8" t="s">
        <v>1029</v>
      </c>
      <c r="D430" s="8" t="s">
        <v>1030</v>
      </c>
      <c r="E430" s="8" t="s">
        <v>109</v>
      </c>
      <c r="F430" s="8" t="s">
        <v>57</v>
      </c>
      <c r="H430" s="8">
        <v>163.0</v>
      </c>
      <c r="I430" s="8">
        <v>119.0</v>
      </c>
      <c r="J430" s="8">
        <v>115.0</v>
      </c>
      <c r="K430" s="8" t="s">
        <v>11</v>
      </c>
      <c r="L430" s="8" t="s">
        <v>8</v>
      </c>
    </row>
    <row r="431" ht="14.25" customHeight="1">
      <c r="A431" s="8" t="s">
        <v>167</v>
      </c>
      <c r="B431" s="8" t="s">
        <v>892</v>
      </c>
      <c r="C431" s="8" t="s">
        <v>1031</v>
      </c>
      <c r="D431" s="8" t="s">
        <v>1032</v>
      </c>
      <c r="E431" s="8" t="s">
        <v>109</v>
      </c>
      <c r="F431" s="8" t="s">
        <v>57</v>
      </c>
      <c r="H431" s="8">
        <v>142.0</v>
      </c>
      <c r="I431" s="8">
        <v>97.0</v>
      </c>
      <c r="J431" s="8">
        <v>92.0</v>
      </c>
      <c r="K431" s="8" t="s">
        <v>11</v>
      </c>
      <c r="L431" s="8" t="s">
        <v>8</v>
      </c>
    </row>
    <row r="432" ht="14.25" customHeight="1">
      <c r="A432" s="8" t="s">
        <v>167</v>
      </c>
      <c r="B432" s="8" t="s">
        <v>814</v>
      </c>
      <c r="C432" s="8" t="s">
        <v>1033</v>
      </c>
      <c r="D432" s="8" t="s">
        <v>1034</v>
      </c>
      <c r="E432" s="8" t="s">
        <v>57</v>
      </c>
      <c r="H432" s="8">
        <v>184.0</v>
      </c>
      <c r="I432" s="8">
        <v>165.0</v>
      </c>
      <c r="J432" s="8">
        <v>157.0</v>
      </c>
      <c r="K432" s="8" t="s">
        <v>11</v>
      </c>
      <c r="L432" s="8" t="s">
        <v>8</v>
      </c>
    </row>
    <row r="433" ht="14.25" customHeight="1">
      <c r="A433" s="8" t="s">
        <v>167</v>
      </c>
      <c r="B433" s="8" t="s">
        <v>817</v>
      </c>
      <c r="C433" s="8" t="s">
        <v>1035</v>
      </c>
      <c r="D433" s="8" t="s">
        <v>1036</v>
      </c>
      <c r="E433" s="8" t="s">
        <v>57</v>
      </c>
      <c r="H433" s="8">
        <v>159.0</v>
      </c>
      <c r="I433" s="8">
        <v>137.0</v>
      </c>
      <c r="J433" s="8">
        <v>128.0</v>
      </c>
      <c r="K433" s="8" t="s">
        <v>11</v>
      </c>
      <c r="L433" s="8" t="s">
        <v>8</v>
      </c>
    </row>
    <row r="434" ht="14.25" customHeight="1">
      <c r="A434" s="8" t="s">
        <v>167</v>
      </c>
      <c r="B434" s="8" t="s">
        <v>817</v>
      </c>
      <c r="C434" s="8" t="s">
        <v>1037</v>
      </c>
      <c r="D434" s="8" t="s">
        <v>1038</v>
      </c>
      <c r="E434" s="8" t="s">
        <v>57</v>
      </c>
      <c r="H434" s="8">
        <v>136.0</v>
      </c>
      <c r="I434" s="8">
        <v>113.0</v>
      </c>
      <c r="J434" s="8">
        <v>104.0</v>
      </c>
      <c r="K434" s="8" t="s">
        <v>11</v>
      </c>
      <c r="L434" s="8" t="s">
        <v>8</v>
      </c>
    </row>
    <row r="435" ht="14.25" customHeight="1">
      <c r="A435" s="8" t="s">
        <v>167</v>
      </c>
      <c r="B435" s="8" t="s">
        <v>814</v>
      </c>
      <c r="C435" s="8" t="s">
        <v>1039</v>
      </c>
      <c r="D435" s="8" t="s">
        <v>1040</v>
      </c>
      <c r="E435" s="8" t="s">
        <v>57</v>
      </c>
      <c r="F435" s="8" t="s">
        <v>79</v>
      </c>
      <c r="H435" s="8">
        <v>174.0</v>
      </c>
      <c r="I435" s="8">
        <v>159.0</v>
      </c>
      <c r="J435" s="8">
        <v>153.0</v>
      </c>
      <c r="K435" s="8" t="s">
        <v>11</v>
      </c>
      <c r="L435" s="8" t="s">
        <v>8</v>
      </c>
    </row>
    <row r="436" ht="14.25" customHeight="1">
      <c r="A436" s="8" t="s">
        <v>167</v>
      </c>
      <c r="B436" s="8" t="s">
        <v>817</v>
      </c>
      <c r="C436" s="8" t="s">
        <v>1041</v>
      </c>
      <c r="D436" s="8" t="s">
        <v>1042</v>
      </c>
      <c r="E436" s="8" t="s">
        <v>57</v>
      </c>
      <c r="F436" s="8" t="s">
        <v>79</v>
      </c>
      <c r="H436" s="8">
        <v>155.0</v>
      </c>
      <c r="I436" s="8">
        <v>137.0</v>
      </c>
      <c r="J436" s="8">
        <v>129.0</v>
      </c>
      <c r="K436" s="8" t="s">
        <v>11</v>
      </c>
      <c r="L436" s="8" t="s">
        <v>8</v>
      </c>
    </row>
    <row r="437" ht="14.25" customHeight="1">
      <c r="A437" s="8" t="s">
        <v>167</v>
      </c>
      <c r="B437" s="8" t="s">
        <v>817</v>
      </c>
      <c r="C437" s="8" t="s">
        <v>1043</v>
      </c>
      <c r="D437" s="8" t="s">
        <v>1044</v>
      </c>
      <c r="E437" s="8" t="s">
        <v>57</v>
      </c>
      <c r="H437" s="8">
        <v>129.0</v>
      </c>
      <c r="I437" s="8">
        <v>111.0</v>
      </c>
      <c r="J437" s="8">
        <v>104.0</v>
      </c>
      <c r="K437" s="8" t="s">
        <v>11</v>
      </c>
      <c r="L437" s="8" t="s">
        <v>8</v>
      </c>
    </row>
    <row r="438" ht="14.25" customHeight="1">
      <c r="A438" s="8" t="s">
        <v>167</v>
      </c>
      <c r="B438" s="8" t="s">
        <v>814</v>
      </c>
      <c r="C438" s="8" t="s">
        <v>1045</v>
      </c>
      <c r="D438" s="8" t="s">
        <v>1046</v>
      </c>
      <c r="E438" s="8" t="s">
        <v>79</v>
      </c>
      <c r="H438" s="8">
        <v>179.0</v>
      </c>
      <c r="I438" s="8">
        <v>178.0</v>
      </c>
      <c r="J438" s="8">
        <v>171.0</v>
      </c>
      <c r="K438" s="8" t="s">
        <v>11</v>
      </c>
      <c r="L438" s="8" t="s">
        <v>8</v>
      </c>
    </row>
    <row r="439" ht="14.25" customHeight="1">
      <c r="A439" s="8" t="s">
        <v>167</v>
      </c>
      <c r="B439" s="8" t="s">
        <v>817</v>
      </c>
      <c r="C439" s="8" t="s">
        <v>1047</v>
      </c>
      <c r="D439" s="8" t="s">
        <v>1048</v>
      </c>
      <c r="E439" s="8" t="s">
        <v>79</v>
      </c>
      <c r="H439" s="8">
        <v>155.0</v>
      </c>
      <c r="I439" s="8">
        <v>152.0</v>
      </c>
      <c r="J439" s="8">
        <v>145.0</v>
      </c>
      <c r="K439" s="8" t="s">
        <v>11</v>
      </c>
      <c r="L439" s="8" t="s">
        <v>8</v>
      </c>
    </row>
    <row r="440" ht="14.25" customHeight="1">
      <c r="A440" s="8" t="s">
        <v>167</v>
      </c>
      <c r="B440" s="8" t="s">
        <v>817</v>
      </c>
      <c r="C440" s="8" t="s">
        <v>1049</v>
      </c>
      <c r="D440" s="8" t="s">
        <v>1050</v>
      </c>
      <c r="E440" s="8" t="s">
        <v>79</v>
      </c>
      <c r="H440" s="8">
        <v>127.0</v>
      </c>
      <c r="I440" s="8">
        <v>124.0</v>
      </c>
      <c r="J440" s="8">
        <v>117.0</v>
      </c>
      <c r="K440" s="8" t="s">
        <v>11</v>
      </c>
      <c r="L440" s="8" t="s">
        <v>8</v>
      </c>
    </row>
    <row r="441" ht="14.25" customHeight="1">
      <c r="A441" s="8" t="s">
        <v>167</v>
      </c>
      <c r="B441" s="8" t="s">
        <v>814</v>
      </c>
      <c r="C441" s="8" t="s">
        <v>1051</v>
      </c>
      <c r="D441" s="8" t="s">
        <v>1052</v>
      </c>
      <c r="E441" s="8" t="s">
        <v>79</v>
      </c>
      <c r="H441" s="8">
        <v>173.0</v>
      </c>
      <c r="I441" s="8">
        <v>175.0</v>
      </c>
      <c r="J441" s="8">
        <v>173.0</v>
      </c>
      <c r="K441" s="8" t="s">
        <v>11</v>
      </c>
      <c r="L441" s="8" t="s">
        <v>8</v>
      </c>
    </row>
    <row r="442" ht="14.25" customHeight="1">
      <c r="A442" s="8" t="s">
        <v>167</v>
      </c>
      <c r="B442" s="8" t="s">
        <v>817</v>
      </c>
      <c r="C442" s="8" t="s">
        <v>1053</v>
      </c>
      <c r="D442" s="8" t="s">
        <v>1054</v>
      </c>
      <c r="E442" s="8" t="s">
        <v>79</v>
      </c>
      <c r="H442" s="8">
        <v>144.0</v>
      </c>
      <c r="I442" s="8">
        <v>145.0</v>
      </c>
      <c r="J442" s="8">
        <v>143.0</v>
      </c>
      <c r="K442" s="8" t="s">
        <v>11</v>
      </c>
      <c r="L442" s="8" t="s">
        <v>8</v>
      </c>
    </row>
    <row r="443" ht="14.25" customHeight="1">
      <c r="A443" s="8" t="s">
        <v>167</v>
      </c>
      <c r="B443" s="8" t="s">
        <v>817</v>
      </c>
      <c r="C443" s="8" t="s">
        <v>1055</v>
      </c>
      <c r="D443" s="8" t="s">
        <v>1056</v>
      </c>
      <c r="E443" s="8" t="s">
        <v>79</v>
      </c>
      <c r="H443" s="8">
        <v>119.0</v>
      </c>
      <c r="I443" s="8">
        <v>120.0</v>
      </c>
      <c r="J443" s="8">
        <v>119.0</v>
      </c>
      <c r="K443" s="8" t="s">
        <v>11</v>
      </c>
      <c r="L443" s="8" t="s">
        <v>8</v>
      </c>
    </row>
    <row r="444" ht="14.25" customHeight="1">
      <c r="A444" s="8" t="s">
        <v>167</v>
      </c>
      <c r="B444" s="8" t="s">
        <v>814</v>
      </c>
      <c r="C444" s="8" t="s">
        <v>1057</v>
      </c>
      <c r="D444" s="8" t="s">
        <v>1058</v>
      </c>
      <c r="E444" s="8" t="s">
        <v>54</v>
      </c>
      <c r="F444" s="8" t="s">
        <v>299</v>
      </c>
      <c r="H444" s="8">
        <v>246.0</v>
      </c>
      <c r="I444" s="8">
        <v>223.0</v>
      </c>
      <c r="J444" s="8">
        <v>139.0</v>
      </c>
      <c r="K444" s="8" t="s">
        <v>11</v>
      </c>
      <c r="L444" s="8" t="s">
        <v>8</v>
      </c>
    </row>
    <row r="445" ht="14.25" customHeight="1">
      <c r="A445" s="8" t="s">
        <v>167</v>
      </c>
      <c r="B445" s="8" t="s">
        <v>817</v>
      </c>
      <c r="C445" s="8" t="s">
        <v>1059</v>
      </c>
      <c r="D445" s="8" t="s">
        <v>1060</v>
      </c>
      <c r="E445" s="8" t="s">
        <v>54</v>
      </c>
      <c r="F445" s="8" t="s">
        <v>299</v>
      </c>
      <c r="H445" s="8">
        <v>240.0</v>
      </c>
      <c r="I445" s="8">
        <v>213.0</v>
      </c>
      <c r="J445" s="8">
        <v>113.0</v>
      </c>
      <c r="K445" s="8" t="s">
        <v>11</v>
      </c>
      <c r="L445" s="8" t="s">
        <v>8</v>
      </c>
    </row>
    <row r="446" ht="14.25" customHeight="1">
      <c r="A446" s="8" t="s">
        <v>167</v>
      </c>
      <c r="B446" s="8" t="s">
        <v>817</v>
      </c>
      <c r="C446" s="8" t="s">
        <v>1061</v>
      </c>
      <c r="D446" s="8" t="s">
        <v>1062</v>
      </c>
      <c r="E446" s="8" t="s">
        <v>54</v>
      </c>
      <c r="F446" s="8" t="s">
        <v>299</v>
      </c>
      <c r="H446" s="8">
        <v>232.0</v>
      </c>
      <c r="I446" s="8">
        <v>201.0</v>
      </c>
      <c r="J446" s="8">
        <v>87.0</v>
      </c>
      <c r="K446" s="8" t="s">
        <v>11</v>
      </c>
      <c r="L446" s="8" t="s">
        <v>8</v>
      </c>
    </row>
    <row r="447" ht="14.25" customHeight="1">
      <c r="A447" s="8" t="s">
        <v>167</v>
      </c>
      <c r="B447" s="8" t="s">
        <v>814</v>
      </c>
      <c r="C447" s="8" t="s">
        <v>1063</v>
      </c>
      <c r="D447" s="8" t="s">
        <v>1064</v>
      </c>
      <c r="E447" s="8" t="s">
        <v>54</v>
      </c>
      <c r="H447" s="8">
        <v>236.0</v>
      </c>
      <c r="I447" s="8">
        <v>220.0</v>
      </c>
      <c r="J447" s="8">
        <v>149.0</v>
      </c>
      <c r="K447" s="8" t="s">
        <v>11</v>
      </c>
      <c r="L447" s="8" t="s">
        <v>8</v>
      </c>
    </row>
    <row r="448" ht="14.25" customHeight="1">
      <c r="A448" s="8" t="s">
        <v>167</v>
      </c>
      <c r="B448" s="8" t="s">
        <v>817</v>
      </c>
      <c r="C448" s="8" t="s">
        <v>1065</v>
      </c>
      <c r="D448" s="8" t="s">
        <v>1066</v>
      </c>
      <c r="E448" s="8" t="s">
        <v>54</v>
      </c>
      <c r="H448" s="8">
        <v>232.0</v>
      </c>
      <c r="I448" s="8">
        <v>210.0</v>
      </c>
      <c r="J448" s="8">
        <v>124.0</v>
      </c>
      <c r="K448" s="8" t="s">
        <v>11</v>
      </c>
      <c r="L448" s="8" t="s">
        <v>8</v>
      </c>
    </row>
    <row r="449" ht="14.25" customHeight="1">
      <c r="A449" s="8" t="s">
        <v>167</v>
      </c>
      <c r="B449" s="8" t="s">
        <v>817</v>
      </c>
      <c r="C449" s="8" t="s">
        <v>1067</v>
      </c>
      <c r="D449" s="8" t="s">
        <v>1068</v>
      </c>
      <c r="E449" s="8" t="s">
        <v>54</v>
      </c>
      <c r="H449" s="8">
        <v>222.0</v>
      </c>
      <c r="I449" s="8">
        <v>194.0</v>
      </c>
      <c r="J449" s="8">
        <v>93.0</v>
      </c>
      <c r="K449" s="8" t="s">
        <v>11</v>
      </c>
      <c r="L449" s="8" t="s">
        <v>8</v>
      </c>
    </row>
    <row r="450" ht="14.25" customHeight="1">
      <c r="A450" s="8" t="s">
        <v>167</v>
      </c>
      <c r="B450" s="8" t="s">
        <v>814</v>
      </c>
      <c r="C450" s="8" t="s">
        <v>1069</v>
      </c>
      <c r="D450" s="8" t="s">
        <v>1070</v>
      </c>
      <c r="E450" s="8" t="s">
        <v>54</v>
      </c>
      <c r="F450" s="8" t="s">
        <v>299</v>
      </c>
      <c r="H450" s="8">
        <v>236.0</v>
      </c>
      <c r="I450" s="8">
        <v>210.0</v>
      </c>
      <c r="J450" s="8">
        <v>136.0</v>
      </c>
      <c r="K450" s="8" t="s">
        <v>11</v>
      </c>
      <c r="L450" s="8" t="s">
        <v>8</v>
      </c>
    </row>
    <row r="451" ht="14.25" customHeight="1">
      <c r="A451" s="8" t="s">
        <v>167</v>
      </c>
      <c r="B451" s="8" t="s">
        <v>817</v>
      </c>
      <c r="C451" s="8" t="s">
        <v>1071</v>
      </c>
      <c r="D451" s="8" t="s">
        <v>1072</v>
      </c>
      <c r="E451" s="8" t="s">
        <v>54</v>
      </c>
      <c r="F451" s="8" t="s">
        <v>299</v>
      </c>
      <c r="H451" s="8">
        <v>229.0</v>
      </c>
      <c r="I451" s="8">
        <v>196.0</v>
      </c>
      <c r="J451" s="8">
        <v>105.0</v>
      </c>
      <c r="K451" s="8" t="s">
        <v>11</v>
      </c>
      <c r="L451" s="8" t="s">
        <v>8</v>
      </c>
    </row>
    <row r="452" ht="14.25" customHeight="1">
      <c r="A452" s="8" t="s">
        <v>167</v>
      </c>
      <c r="B452" s="8" t="s">
        <v>817</v>
      </c>
      <c r="C452" s="8" t="s">
        <v>1073</v>
      </c>
      <c r="D452" s="8" t="s">
        <v>1074</v>
      </c>
      <c r="E452" s="8" t="s">
        <v>54</v>
      </c>
      <c r="F452" s="8" t="s">
        <v>299</v>
      </c>
      <c r="H452" s="8">
        <v>215.0</v>
      </c>
      <c r="I452" s="8">
        <v>179.0</v>
      </c>
      <c r="J452" s="8">
        <v>80.0</v>
      </c>
      <c r="K452" s="8" t="s">
        <v>11</v>
      </c>
      <c r="L452" s="8" t="s">
        <v>8</v>
      </c>
    </row>
    <row r="453" ht="14.25" customHeight="1">
      <c r="A453" s="8" t="s">
        <v>167</v>
      </c>
      <c r="B453" s="8" t="s">
        <v>814</v>
      </c>
      <c r="C453" s="8" t="s">
        <v>1075</v>
      </c>
      <c r="D453" s="8" t="s">
        <v>1076</v>
      </c>
      <c r="E453" s="8" t="s">
        <v>54</v>
      </c>
      <c r="H453" s="8">
        <v>242.0</v>
      </c>
      <c r="I453" s="8">
        <v>225.0</v>
      </c>
      <c r="J453" s="8">
        <v>155.0</v>
      </c>
      <c r="K453" s="8" t="s">
        <v>11</v>
      </c>
      <c r="L453" s="8" t="s">
        <v>8</v>
      </c>
    </row>
    <row r="454" ht="14.25" customHeight="1">
      <c r="A454" s="8" t="s">
        <v>167</v>
      </c>
      <c r="B454" s="8" t="s">
        <v>814</v>
      </c>
      <c r="C454" s="8" t="s">
        <v>1077</v>
      </c>
      <c r="D454" s="8" t="s">
        <v>1078</v>
      </c>
      <c r="E454" s="8" t="s">
        <v>54</v>
      </c>
      <c r="H454" s="8">
        <v>235.0</v>
      </c>
      <c r="I454" s="8">
        <v>213.0</v>
      </c>
      <c r="J454" s="8">
        <v>127.0</v>
      </c>
      <c r="K454" s="8" t="s">
        <v>11</v>
      </c>
      <c r="L454" s="8" t="s">
        <v>8</v>
      </c>
    </row>
    <row r="455" ht="14.25" customHeight="1">
      <c r="A455" s="8" t="s">
        <v>167</v>
      </c>
      <c r="B455" s="8" t="s">
        <v>817</v>
      </c>
      <c r="C455" s="8" t="s">
        <v>1079</v>
      </c>
      <c r="D455" s="8" t="s">
        <v>1080</v>
      </c>
      <c r="E455" s="8" t="s">
        <v>54</v>
      </c>
      <c r="H455" s="8">
        <v>221.0</v>
      </c>
      <c r="I455" s="8">
        <v>191.0</v>
      </c>
      <c r="J455" s="8">
        <v>85.0</v>
      </c>
      <c r="K455" s="8" t="s">
        <v>11</v>
      </c>
      <c r="L455" s="8" t="s">
        <v>8</v>
      </c>
    </row>
    <row r="456" ht="14.25" customHeight="1">
      <c r="A456" s="8" t="s">
        <v>167</v>
      </c>
      <c r="B456" s="8" t="s">
        <v>814</v>
      </c>
      <c r="C456" s="8" t="s">
        <v>1081</v>
      </c>
      <c r="D456" s="8" t="s">
        <v>1082</v>
      </c>
      <c r="E456" s="8" t="s">
        <v>54</v>
      </c>
      <c r="F456" s="8" t="s">
        <v>299</v>
      </c>
      <c r="H456" s="8">
        <v>243.0</v>
      </c>
      <c r="I456" s="8">
        <v>230.0</v>
      </c>
      <c r="J456" s="8">
        <v>137.0</v>
      </c>
      <c r="K456" s="8" t="s">
        <v>11</v>
      </c>
      <c r="L456" s="8" t="s">
        <v>8</v>
      </c>
    </row>
    <row r="457" ht="14.25" customHeight="1">
      <c r="A457" s="8" t="s">
        <v>167</v>
      </c>
      <c r="B457" s="8" t="s">
        <v>814</v>
      </c>
      <c r="C457" s="8" t="s">
        <v>1083</v>
      </c>
      <c r="D457" s="8" t="s">
        <v>1084</v>
      </c>
      <c r="E457" s="8" t="s">
        <v>54</v>
      </c>
      <c r="F457" s="8" t="s">
        <v>299</v>
      </c>
      <c r="H457" s="8">
        <v>241.0</v>
      </c>
      <c r="I457" s="8">
        <v>227.0</v>
      </c>
      <c r="J457" s="8">
        <v>132.0</v>
      </c>
      <c r="K457" s="8" t="s">
        <v>11</v>
      </c>
      <c r="L457" s="8" t="s">
        <v>8</v>
      </c>
    </row>
    <row r="458" ht="14.25" customHeight="1">
      <c r="A458" s="8" t="s">
        <v>167</v>
      </c>
      <c r="B458" s="8" t="s">
        <v>817</v>
      </c>
      <c r="C458" s="8" t="s">
        <v>1085</v>
      </c>
      <c r="D458" s="8" t="s">
        <v>1086</v>
      </c>
      <c r="E458" s="8" t="s">
        <v>54</v>
      </c>
      <c r="F458" s="8" t="s">
        <v>299</v>
      </c>
      <c r="H458" s="8">
        <v>229.0</v>
      </c>
      <c r="I458" s="8">
        <v>209.0</v>
      </c>
      <c r="J458" s="8">
        <v>85.0</v>
      </c>
      <c r="K458" s="8" t="s">
        <v>11</v>
      </c>
      <c r="L458" s="8" t="s">
        <v>8</v>
      </c>
    </row>
    <row r="459" ht="14.25" customHeight="1">
      <c r="A459" s="8" t="s">
        <v>167</v>
      </c>
      <c r="B459" s="8" t="s">
        <v>814</v>
      </c>
      <c r="C459" s="8" t="s">
        <v>1087</v>
      </c>
      <c r="D459" s="8" t="s">
        <v>1088</v>
      </c>
      <c r="E459" s="8" t="s">
        <v>54</v>
      </c>
      <c r="F459" s="8" t="s">
        <v>299</v>
      </c>
      <c r="H459" s="8">
        <v>250.0</v>
      </c>
      <c r="I459" s="8">
        <v>235.0</v>
      </c>
      <c r="J459" s="8">
        <v>153.0</v>
      </c>
      <c r="K459" s="8" t="s">
        <v>11</v>
      </c>
      <c r="L459" s="8" t="s">
        <v>8</v>
      </c>
    </row>
    <row r="460" ht="14.25" customHeight="1">
      <c r="A460" s="8" t="s">
        <v>167</v>
      </c>
      <c r="B460" s="8" t="s">
        <v>817</v>
      </c>
      <c r="C460" s="8" t="s">
        <v>1089</v>
      </c>
      <c r="D460" s="8" t="s">
        <v>1090</v>
      </c>
      <c r="E460" s="8" t="s">
        <v>54</v>
      </c>
      <c r="F460" s="8" t="s">
        <v>299</v>
      </c>
      <c r="H460" s="8">
        <v>253.0</v>
      </c>
      <c r="I460" s="8">
        <v>231.0</v>
      </c>
      <c r="J460" s="8">
        <v>130.0</v>
      </c>
      <c r="K460" s="8" t="s">
        <v>11</v>
      </c>
      <c r="L460" s="8" t="s">
        <v>8</v>
      </c>
    </row>
    <row r="461" ht="14.25" customHeight="1">
      <c r="A461" s="8" t="s">
        <v>167</v>
      </c>
      <c r="B461" s="8" t="s">
        <v>817</v>
      </c>
      <c r="C461" s="8" t="s">
        <v>1091</v>
      </c>
      <c r="D461" s="8" t="s">
        <v>1092</v>
      </c>
      <c r="E461" s="8" t="s">
        <v>54</v>
      </c>
      <c r="F461" s="8" t="s">
        <v>299</v>
      </c>
      <c r="H461" s="8">
        <v>251.0</v>
      </c>
      <c r="I461" s="8">
        <v>218.0</v>
      </c>
      <c r="J461" s="8">
        <v>83.0</v>
      </c>
      <c r="K461" s="8" t="s">
        <v>11</v>
      </c>
      <c r="L461" s="8" t="s">
        <v>8</v>
      </c>
    </row>
    <row r="462" ht="14.25" customHeight="1">
      <c r="A462" s="8" t="s">
        <v>167</v>
      </c>
      <c r="B462" s="8" t="s">
        <v>814</v>
      </c>
      <c r="C462" s="8" t="s">
        <v>1093</v>
      </c>
      <c r="D462" s="8" t="s">
        <v>1094</v>
      </c>
      <c r="E462" s="8" t="s">
        <v>54</v>
      </c>
      <c r="H462" s="8">
        <v>249.0</v>
      </c>
      <c r="I462" s="8">
        <v>240.0</v>
      </c>
      <c r="J462" s="8">
        <v>153.0</v>
      </c>
      <c r="K462" s="8" t="s">
        <v>11</v>
      </c>
      <c r="L462" s="8" t="s">
        <v>8</v>
      </c>
    </row>
    <row r="463" ht="14.25" customHeight="1">
      <c r="A463" s="8" t="s">
        <v>167</v>
      </c>
      <c r="B463" s="8" t="s">
        <v>814</v>
      </c>
      <c r="C463" s="8" t="s">
        <v>1095</v>
      </c>
      <c r="D463" s="8" t="s">
        <v>1096</v>
      </c>
      <c r="E463" s="8" t="s">
        <v>54</v>
      </c>
      <c r="H463" s="8">
        <v>251.0</v>
      </c>
      <c r="I463" s="8">
        <v>236.0</v>
      </c>
      <c r="J463" s="8">
        <v>128.0</v>
      </c>
      <c r="K463" s="8" t="s">
        <v>11</v>
      </c>
      <c r="L463" s="8" t="s">
        <v>8</v>
      </c>
    </row>
    <row r="464" ht="14.25" customHeight="1">
      <c r="A464" s="8" t="s">
        <v>167</v>
      </c>
      <c r="B464" s="8" t="s">
        <v>817</v>
      </c>
      <c r="C464" s="8" t="s">
        <v>1097</v>
      </c>
      <c r="D464" s="8" t="s">
        <v>1098</v>
      </c>
      <c r="E464" s="8" t="s">
        <v>54</v>
      </c>
      <c r="H464" s="8">
        <v>253.0</v>
      </c>
      <c r="I464" s="8">
        <v>230.0</v>
      </c>
      <c r="J464" s="8">
        <v>73.0</v>
      </c>
      <c r="K464" s="8" t="s">
        <v>11</v>
      </c>
      <c r="L464" s="8" t="s">
        <v>8</v>
      </c>
    </row>
    <row r="465" ht="14.25" customHeight="1">
      <c r="A465" s="8" t="s">
        <v>167</v>
      </c>
      <c r="B465" s="8" t="s">
        <v>814</v>
      </c>
      <c r="C465" s="8" t="s">
        <v>1099</v>
      </c>
      <c r="D465" s="8" t="s">
        <v>1100</v>
      </c>
      <c r="E465" s="8" t="s">
        <v>54</v>
      </c>
      <c r="F465" s="8" t="s">
        <v>299</v>
      </c>
      <c r="H465" s="8">
        <v>255.0</v>
      </c>
      <c r="I465" s="8">
        <v>237.0</v>
      </c>
      <c r="J465" s="8">
        <v>142.0</v>
      </c>
      <c r="K465" s="8" t="s">
        <v>11</v>
      </c>
      <c r="L465" s="8" t="s">
        <v>8</v>
      </c>
    </row>
    <row r="466" ht="14.25" customHeight="1">
      <c r="A466" s="8" t="s">
        <v>167</v>
      </c>
      <c r="B466" s="8" t="s">
        <v>817</v>
      </c>
      <c r="C466" s="8" t="s">
        <v>1101</v>
      </c>
      <c r="D466" s="8" t="s">
        <v>1102</v>
      </c>
      <c r="E466" s="8" t="s">
        <v>54</v>
      </c>
      <c r="F466" s="8" t="s">
        <v>299</v>
      </c>
      <c r="H466" s="8">
        <v>255.0</v>
      </c>
      <c r="I466" s="8">
        <v>237.0</v>
      </c>
      <c r="J466" s="8">
        <v>129.0</v>
      </c>
      <c r="K466" s="8" t="s">
        <v>11</v>
      </c>
      <c r="L466" s="8" t="s">
        <v>8</v>
      </c>
    </row>
    <row r="467" ht="14.25" customHeight="1">
      <c r="A467" s="8" t="s">
        <v>167</v>
      </c>
      <c r="B467" s="8" t="s">
        <v>817</v>
      </c>
      <c r="C467" s="8" t="s">
        <v>1103</v>
      </c>
      <c r="D467" s="8" t="s">
        <v>1104</v>
      </c>
      <c r="E467" s="8" t="s">
        <v>54</v>
      </c>
      <c r="F467" s="8" t="s">
        <v>299</v>
      </c>
      <c r="H467" s="8">
        <v>255.0</v>
      </c>
      <c r="I467" s="8">
        <v>225.0</v>
      </c>
      <c r="J467" s="8">
        <v>85.0</v>
      </c>
      <c r="K467" s="8" t="s">
        <v>11</v>
      </c>
      <c r="L467" s="8" t="s">
        <v>8</v>
      </c>
    </row>
    <row r="468" ht="14.25" customHeight="1">
      <c r="A468" s="8" t="s">
        <v>167</v>
      </c>
      <c r="B468" s="8" t="s">
        <v>814</v>
      </c>
      <c r="C468" s="8" t="s">
        <v>1105</v>
      </c>
      <c r="D468" s="8" t="s">
        <v>1106</v>
      </c>
      <c r="E468" s="8" t="s">
        <v>54</v>
      </c>
      <c r="H468" s="8">
        <v>255.0</v>
      </c>
      <c r="I468" s="8">
        <v>234.0</v>
      </c>
      <c r="J468" s="8">
        <v>140.0</v>
      </c>
      <c r="K468" s="8" t="s">
        <v>11</v>
      </c>
      <c r="L468" s="8" t="s">
        <v>8</v>
      </c>
    </row>
    <row r="469" ht="14.25" customHeight="1">
      <c r="A469" s="8" t="s">
        <v>167</v>
      </c>
      <c r="B469" s="8" t="s">
        <v>817</v>
      </c>
      <c r="C469" s="8" t="s">
        <v>1107</v>
      </c>
      <c r="D469" s="8" t="s">
        <v>1108</v>
      </c>
      <c r="E469" s="8" t="s">
        <v>54</v>
      </c>
      <c r="H469" s="8">
        <v>255.0</v>
      </c>
      <c r="I469" s="8">
        <v>229.0</v>
      </c>
      <c r="J469" s="8">
        <v>124.0</v>
      </c>
      <c r="K469" s="8" t="s">
        <v>11</v>
      </c>
      <c r="L469" s="8" t="s">
        <v>8</v>
      </c>
    </row>
    <row r="470" ht="14.25" customHeight="1">
      <c r="A470" s="8" t="s">
        <v>167</v>
      </c>
      <c r="B470" s="8" t="s">
        <v>817</v>
      </c>
      <c r="C470" s="8" t="s">
        <v>1109</v>
      </c>
      <c r="D470" s="8" t="s">
        <v>1110</v>
      </c>
      <c r="E470" s="8" t="s">
        <v>54</v>
      </c>
      <c r="H470" s="8">
        <v>255.0</v>
      </c>
      <c r="I470" s="8">
        <v>217.0</v>
      </c>
      <c r="J470" s="8">
        <v>74.0</v>
      </c>
      <c r="K470" s="8" t="s">
        <v>11</v>
      </c>
      <c r="L470" s="8" t="s">
        <v>8</v>
      </c>
    </row>
    <row r="471" ht="14.25" customHeight="1">
      <c r="A471" s="8" t="s">
        <v>167</v>
      </c>
      <c r="B471" s="8" t="s">
        <v>814</v>
      </c>
      <c r="C471" s="8" t="s">
        <v>1111</v>
      </c>
      <c r="D471" s="8" t="s">
        <v>1112</v>
      </c>
      <c r="E471" s="8" t="s">
        <v>54</v>
      </c>
      <c r="F471" s="8" t="s">
        <v>299</v>
      </c>
      <c r="H471" s="8">
        <v>255.0</v>
      </c>
      <c r="I471" s="8">
        <v>232.0</v>
      </c>
      <c r="J471" s="8">
        <v>146.0</v>
      </c>
      <c r="K471" s="8" t="s">
        <v>11</v>
      </c>
      <c r="L471" s="8" t="s">
        <v>8</v>
      </c>
    </row>
    <row r="472" ht="14.25" customHeight="1">
      <c r="A472" s="8" t="s">
        <v>167</v>
      </c>
      <c r="B472" s="8" t="s">
        <v>814</v>
      </c>
      <c r="C472" s="8" t="s">
        <v>1113</v>
      </c>
      <c r="D472" s="8" t="s">
        <v>1114</v>
      </c>
      <c r="E472" s="8" t="s">
        <v>54</v>
      </c>
      <c r="F472" s="8" t="s">
        <v>299</v>
      </c>
      <c r="H472" s="8">
        <v>255.0</v>
      </c>
      <c r="I472" s="8">
        <v>224.0</v>
      </c>
      <c r="J472" s="8">
        <v>119.0</v>
      </c>
      <c r="K472" s="8" t="s">
        <v>11</v>
      </c>
      <c r="L472" s="8" t="s">
        <v>8</v>
      </c>
    </row>
    <row r="473" ht="14.25" customHeight="1">
      <c r="A473" s="8" t="s">
        <v>167</v>
      </c>
      <c r="B473" s="8" t="s">
        <v>817</v>
      </c>
      <c r="C473" s="8" t="s">
        <v>1115</v>
      </c>
      <c r="D473" s="8" t="s">
        <v>1116</v>
      </c>
      <c r="E473" s="8" t="s">
        <v>54</v>
      </c>
      <c r="F473" s="8" t="s">
        <v>299</v>
      </c>
      <c r="H473" s="8">
        <v>255.0</v>
      </c>
      <c r="I473" s="8">
        <v>210.0</v>
      </c>
      <c r="J473" s="8">
        <v>68.0</v>
      </c>
      <c r="K473" s="8" t="s">
        <v>11</v>
      </c>
      <c r="L473" s="8" t="s">
        <v>8</v>
      </c>
    </row>
    <row r="474" ht="14.25" customHeight="1">
      <c r="A474" s="8" t="s">
        <v>167</v>
      </c>
      <c r="B474" s="8" t="s">
        <v>814</v>
      </c>
      <c r="C474" s="8" t="s">
        <v>1117</v>
      </c>
      <c r="D474" s="8" t="s">
        <v>1118</v>
      </c>
      <c r="E474" s="8" t="s">
        <v>54</v>
      </c>
      <c r="H474" s="8">
        <v>255.0</v>
      </c>
      <c r="I474" s="8">
        <v>226.0</v>
      </c>
      <c r="J474" s="8">
        <v>134.0</v>
      </c>
      <c r="K474" s="8" t="s">
        <v>11</v>
      </c>
      <c r="L474" s="8" t="s">
        <v>8</v>
      </c>
    </row>
    <row r="475" ht="14.25" customHeight="1">
      <c r="A475" s="8" t="s">
        <v>167</v>
      </c>
      <c r="B475" s="8" t="s">
        <v>814</v>
      </c>
      <c r="C475" s="8" t="s">
        <v>1119</v>
      </c>
      <c r="D475" s="8" t="s">
        <v>1120</v>
      </c>
      <c r="E475" s="8" t="s">
        <v>54</v>
      </c>
      <c r="H475" s="8">
        <v>255.0</v>
      </c>
      <c r="I475" s="8">
        <v>218.0</v>
      </c>
      <c r="J475" s="8">
        <v>114.0</v>
      </c>
      <c r="K475" s="8" t="s">
        <v>11</v>
      </c>
      <c r="L475" s="8" t="s">
        <v>8</v>
      </c>
    </row>
    <row r="476" ht="14.25" customHeight="1">
      <c r="A476" s="8" t="s">
        <v>167</v>
      </c>
      <c r="B476" s="8" t="s">
        <v>817</v>
      </c>
      <c r="C476" s="8" t="s">
        <v>1121</v>
      </c>
      <c r="D476" s="8" t="s">
        <v>1122</v>
      </c>
      <c r="E476" s="8" t="s">
        <v>54</v>
      </c>
      <c r="H476" s="8">
        <v>255.0</v>
      </c>
      <c r="I476" s="8">
        <v>201.0</v>
      </c>
      <c r="J476" s="8">
        <v>60.0</v>
      </c>
      <c r="K476" s="8" t="s">
        <v>11</v>
      </c>
      <c r="L476" s="8" t="s">
        <v>8</v>
      </c>
    </row>
    <row r="477" ht="14.25" customHeight="1">
      <c r="A477" s="8" t="s">
        <v>167</v>
      </c>
      <c r="B477" s="8" t="s">
        <v>814</v>
      </c>
      <c r="C477" s="8" t="s">
        <v>1123</v>
      </c>
      <c r="D477" s="8" t="s">
        <v>1124</v>
      </c>
      <c r="E477" s="8" t="s">
        <v>54</v>
      </c>
      <c r="F477" s="8" t="s">
        <v>299</v>
      </c>
      <c r="H477" s="8">
        <v>255.0</v>
      </c>
      <c r="I477" s="8">
        <v>219.0</v>
      </c>
      <c r="J477" s="8">
        <v>138.0</v>
      </c>
      <c r="K477" s="8" t="s">
        <v>11</v>
      </c>
      <c r="L477" s="8" t="s">
        <v>8</v>
      </c>
    </row>
    <row r="478" ht="14.25" customHeight="1">
      <c r="A478" s="8" t="s">
        <v>167</v>
      </c>
      <c r="B478" s="8" t="s">
        <v>814</v>
      </c>
      <c r="C478" s="8" t="s">
        <v>1125</v>
      </c>
      <c r="D478" s="8" t="s">
        <v>1126</v>
      </c>
      <c r="E478" s="8" t="s">
        <v>54</v>
      </c>
      <c r="F478" s="8" t="s">
        <v>299</v>
      </c>
      <c r="H478" s="8">
        <v>253.0</v>
      </c>
      <c r="I478" s="8">
        <v>209.0</v>
      </c>
      <c r="J478" s="8">
        <v>112.0</v>
      </c>
      <c r="K478" s="8" t="s">
        <v>11</v>
      </c>
      <c r="L478" s="8" t="s">
        <v>8</v>
      </c>
    </row>
    <row r="479" ht="14.25" customHeight="1">
      <c r="A479" s="8" t="s">
        <v>167</v>
      </c>
      <c r="B479" s="8" t="s">
        <v>817</v>
      </c>
      <c r="C479" s="8" t="s">
        <v>1127</v>
      </c>
      <c r="D479" s="8" t="s">
        <v>1128</v>
      </c>
      <c r="E479" s="8" t="s">
        <v>54</v>
      </c>
      <c r="F479" s="8" t="s">
        <v>299</v>
      </c>
      <c r="H479" s="8">
        <v>248.0</v>
      </c>
      <c r="I479" s="8">
        <v>191.0</v>
      </c>
      <c r="J479" s="8">
        <v>68.0</v>
      </c>
      <c r="K479" s="8" t="s">
        <v>11</v>
      </c>
      <c r="L479" s="8" t="s">
        <v>8</v>
      </c>
    </row>
    <row r="480" ht="14.25" customHeight="1">
      <c r="A480" s="8" t="s">
        <v>167</v>
      </c>
      <c r="B480" s="8" t="s">
        <v>814</v>
      </c>
      <c r="C480" s="8" t="s">
        <v>1129</v>
      </c>
      <c r="D480" s="8" t="s">
        <v>1130</v>
      </c>
      <c r="E480" s="8" t="s">
        <v>54</v>
      </c>
      <c r="H480" s="8">
        <v>255.0</v>
      </c>
      <c r="I480" s="8">
        <v>213.0</v>
      </c>
      <c r="J480" s="8">
        <v>120.0</v>
      </c>
      <c r="K480" s="8" t="s">
        <v>11</v>
      </c>
      <c r="L480" s="8" t="s">
        <v>8</v>
      </c>
    </row>
    <row r="481" ht="14.25" customHeight="1">
      <c r="A481" s="8" t="s">
        <v>167</v>
      </c>
      <c r="B481" s="8" t="s">
        <v>817</v>
      </c>
      <c r="C481" s="8" t="s">
        <v>1131</v>
      </c>
      <c r="D481" s="8" t="s">
        <v>1132</v>
      </c>
      <c r="E481" s="8" t="s">
        <v>54</v>
      </c>
      <c r="H481" s="8">
        <v>255.0</v>
      </c>
      <c r="I481" s="8">
        <v>204.0</v>
      </c>
      <c r="J481" s="8">
        <v>94.0</v>
      </c>
      <c r="K481" s="8" t="s">
        <v>11</v>
      </c>
      <c r="L481" s="8" t="s">
        <v>8</v>
      </c>
    </row>
    <row r="482" ht="14.25" customHeight="1">
      <c r="A482" s="8" t="s">
        <v>167</v>
      </c>
      <c r="B482" s="8" t="s">
        <v>817</v>
      </c>
      <c r="C482" s="8" t="s">
        <v>1133</v>
      </c>
      <c r="D482" s="8" t="s">
        <v>1134</v>
      </c>
      <c r="E482" s="8" t="s">
        <v>54</v>
      </c>
      <c r="F482" s="8" t="s">
        <v>63</v>
      </c>
      <c r="H482" s="8">
        <v>255.0</v>
      </c>
      <c r="I482" s="8">
        <v>195.0</v>
      </c>
      <c r="J482" s="8">
        <v>70.0</v>
      </c>
      <c r="K482" s="8" t="s">
        <v>11</v>
      </c>
      <c r="L482" s="8" t="s">
        <v>8</v>
      </c>
    </row>
    <row r="483" ht="14.25" customHeight="1">
      <c r="A483" s="8" t="s">
        <v>167</v>
      </c>
      <c r="B483" s="8" t="s">
        <v>814</v>
      </c>
      <c r="C483" s="8" t="s">
        <v>1135</v>
      </c>
      <c r="D483" s="8" t="s">
        <v>1136</v>
      </c>
      <c r="E483" s="8" t="s">
        <v>54</v>
      </c>
      <c r="F483" s="8" t="s">
        <v>63</v>
      </c>
      <c r="H483" s="8">
        <v>254.0</v>
      </c>
      <c r="I483" s="8">
        <v>203.0</v>
      </c>
      <c r="J483" s="8">
        <v>118.0</v>
      </c>
      <c r="K483" s="8" t="s">
        <v>11</v>
      </c>
      <c r="L483" s="8" t="s">
        <v>8</v>
      </c>
    </row>
    <row r="484" ht="14.25" customHeight="1">
      <c r="A484" s="8" t="s">
        <v>167</v>
      </c>
      <c r="B484" s="8" t="s">
        <v>817</v>
      </c>
      <c r="C484" s="8" t="s">
        <v>1137</v>
      </c>
      <c r="D484" s="8" t="s">
        <v>1138</v>
      </c>
      <c r="E484" s="8" t="s">
        <v>54</v>
      </c>
      <c r="F484" s="8" t="s">
        <v>63</v>
      </c>
      <c r="H484" s="8">
        <v>249.0</v>
      </c>
      <c r="I484" s="8">
        <v>188.0</v>
      </c>
      <c r="J484" s="8">
        <v>91.0</v>
      </c>
      <c r="K484" s="8" t="s">
        <v>11</v>
      </c>
      <c r="L484" s="8" t="s">
        <v>8</v>
      </c>
    </row>
    <row r="485" ht="14.25" customHeight="1">
      <c r="A485" s="8" t="s">
        <v>167</v>
      </c>
      <c r="B485" s="8" t="s">
        <v>817</v>
      </c>
      <c r="C485" s="8" t="s">
        <v>1139</v>
      </c>
      <c r="D485" s="8" t="s">
        <v>1140</v>
      </c>
      <c r="E485" s="8" t="s">
        <v>54</v>
      </c>
      <c r="F485" s="8" t="s">
        <v>63</v>
      </c>
      <c r="H485" s="8">
        <v>245.0</v>
      </c>
      <c r="I485" s="8">
        <v>175.0</v>
      </c>
      <c r="J485" s="8">
        <v>70.0</v>
      </c>
      <c r="K485" s="8" t="s">
        <v>11</v>
      </c>
      <c r="L485" s="8" t="s">
        <v>8</v>
      </c>
    </row>
    <row r="486" ht="14.25" customHeight="1">
      <c r="A486" s="8" t="s">
        <v>167</v>
      </c>
      <c r="B486" s="8" t="s">
        <v>814</v>
      </c>
      <c r="C486" s="8" t="s">
        <v>1141</v>
      </c>
      <c r="D486" s="8" t="s">
        <v>1142</v>
      </c>
      <c r="E486" s="8" t="s">
        <v>63</v>
      </c>
      <c r="H486" s="8">
        <v>251.0</v>
      </c>
      <c r="I486" s="8">
        <v>200.0</v>
      </c>
      <c r="J486" s="8">
        <v>139.0</v>
      </c>
      <c r="K486" s="8" t="s">
        <v>11</v>
      </c>
      <c r="L486" s="8" t="s">
        <v>8</v>
      </c>
    </row>
    <row r="487" ht="14.25" customHeight="1">
      <c r="A487" s="8" t="s">
        <v>167</v>
      </c>
      <c r="B487" s="8" t="s">
        <v>817</v>
      </c>
      <c r="C487" s="8" t="s">
        <v>1143</v>
      </c>
      <c r="D487" s="8" t="s">
        <v>1144</v>
      </c>
      <c r="E487" s="8" t="s">
        <v>63</v>
      </c>
      <c r="H487" s="8">
        <v>246.0</v>
      </c>
      <c r="I487" s="8">
        <v>180.0</v>
      </c>
      <c r="J487" s="8">
        <v>110.0</v>
      </c>
      <c r="K487" s="8" t="s">
        <v>11</v>
      </c>
      <c r="L487" s="8" t="s">
        <v>8</v>
      </c>
    </row>
    <row r="488" ht="14.25" customHeight="1">
      <c r="A488" s="8" t="s">
        <v>167</v>
      </c>
      <c r="B488" s="8" t="s">
        <v>817</v>
      </c>
      <c r="C488" s="8" t="s">
        <v>1145</v>
      </c>
      <c r="D488" s="8" t="s">
        <v>1146</v>
      </c>
      <c r="E488" s="8" t="s">
        <v>63</v>
      </c>
      <c r="H488" s="8">
        <v>237.0</v>
      </c>
      <c r="I488" s="8">
        <v>161.0</v>
      </c>
      <c r="J488" s="8">
        <v>84.0</v>
      </c>
      <c r="K488" s="8" t="s">
        <v>11</v>
      </c>
      <c r="L488" s="8" t="s">
        <v>8</v>
      </c>
    </row>
    <row r="489" ht="14.25" customHeight="1">
      <c r="A489" s="8" t="s">
        <v>167</v>
      </c>
      <c r="B489" s="8" t="s">
        <v>814</v>
      </c>
      <c r="C489" s="8" t="s">
        <v>1147</v>
      </c>
      <c r="D489" s="8" t="s">
        <v>1148</v>
      </c>
      <c r="E489" s="8" t="s">
        <v>63</v>
      </c>
      <c r="H489" s="8">
        <v>255.0</v>
      </c>
      <c r="I489" s="8">
        <v>201.0</v>
      </c>
      <c r="J489" s="8">
        <v>134.0</v>
      </c>
      <c r="K489" s="8" t="s">
        <v>11</v>
      </c>
      <c r="L489" s="8" t="s">
        <v>8</v>
      </c>
    </row>
    <row r="490" ht="14.25" customHeight="1">
      <c r="A490" s="8" t="s">
        <v>167</v>
      </c>
      <c r="B490" s="8" t="s">
        <v>817</v>
      </c>
      <c r="C490" s="8" t="s">
        <v>1149</v>
      </c>
      <c r="D490" s="8" t="s">
        <v>1150</v>
      </c>
      <c r="E490" s="8" t="s">
        <v>63</v>
      </c>
      <c r="H490" s="8">
        <v>255.0</v>
      </c>
      <c r="I490" s="8">
        <v>185.0</v>
      </c>
      <c r="J490" s="8">
        <v>105.0</v>
      </c>
      <c r="K490" s="8" t="s">
        <v>11</v>
      </c>
      <c r="L490" s="8" t="s">
        <v>8</v>
      </c>
    </row>
    <row r="491" ht="14.25" customHeight="1">
      <c r="A491" s="8" t="s">
        <v>167</v>
      </c>
      <c r="B491" s="8" t="s">
        <v>817</v>
      </c>
      <c r="C491" s="8" t="s">
        <v>1151</v>
      </c>
      <c r="D491" s="8" t="s">
        <v>1152</v>
      </c>
      <c r="E491" s="8" t="s">
        <v>63</v>
      </c>
      <c r="H491" s="8">
        <v>255.0</v>
      </c>
      <c r="I491" s="8">
        <v>163.0</v>
      </c>
      <c r="J491" s="8">
        <v>75.0</v>
      </c>
      <c r="K491" s="8" t="s">
        <v>11</v>
      </c>
      <c r="L491" s="8" t="s">
        <v>8</v>
      </c>
    </row>
    <row r="492" ht="14.25" customHeight="1">
      <c r="A492" s="8" t="s">
        <v>167</v>
      </c>
      <c r="B492" s="8" t="s">
        <v>814</v>
      </c>
      <c r="C492" s="8" t="s">
        <v>1153</v>
      </c>
      <c r="D492" s="8" t="s">
        <v>1154</v>
      </c>
      <c r="E492" s="8" t="s">
        <v>63</v>
      </c>
      <c r="F492" s="8" t="s">
        <v>299</v>
      </c>
      <c r="H492" s="8">
        <v>252.0</v>
      </c>
      <c r="I492" s="8">
        <v>190.0</v>
      </c>
      <c r="J492" s="8">
        <v>136.0</v>
      </c>
      <c r="K492" s="8" t="s">
        <v>11</v>
      </c>
      <c r="L492" s="8" t="s">
        <v>8</v>
      </c>
    </row>
    <row r="493" ht="14.25" customHeight="1">
      <c r="A493" s="8" t="s">
        <v>167</v>
      </c>
      <c r="B493" s="8" t="s">
        <v>817</v>
      </c>
      <c r="C493" s="8" t="s">
        <v>1155</v>
      </c>
      <c r="D493" s="8" t="s">
        <v>1156</v>
      </c>
      <c r="E493" s="8" t="s">
        <v>63</v>
      </c>
      <c r="F493" s="8" t="s">
        <v>299</v>
      </c>
      <c r="H493" s="8">
        <v>249.0</v>
      </c>
      <c r="I493" s="8">
        <v>174.0</v>
      </c>
      <c r="J493" s="8">
        <v>113.0</v>
      </c>
      <c r="K493" s="8" t="s">
        <v>11</v>
      </c>
      <c r="L493" s="8" t="s">
        <v>8</v>
      </c>
    </row>
    <row r="494" ht="14.25" customHeight="1">
      <c r="A494" s="8" t="s">
        <v>167</v>
      </c>
      <c r="B494" s="8" t="s">
        <v>817</v>
      </c>
      <c r="C494" s="8" t="s">
        <v>1157</v>
      </c>
      <c r="D494" s="8" t="s">
        <v>1158</v>
      </c>
      <c r="E494" s="8" t="s">
        <v>63</v>
      </c>
      <c r="F494" s="8" t="s">
        <v>299</v>
      </c>
      <c r="H494" s="8">
        <v>243.0</v>
      </c>
      <c r="I494" s="8">
        <v>150.0</v>
      </c>
      <c r="J494" s="8">
        <v>87.0</v>
      </c>
      <c r="K494" s="8" t="s">
        <v>11</v>
      </c>
      <c r="L494" s="8" t="s">
        <v>8</v>
      </c>
    </row>
    <row r="495" ht="14.25" customHeight="1">
      <c r="A495" s="8" t="s">
        <v>167</v>
      </c>
      <c r="B495" s="8" t="s">
        <v>814</v>
      </c>
      <c r="C495" s="8" t="s">
        <v>1159</v>
      </c>
      <c r="D495" s="8" t="s">
        <v>1160</v>
      </c>
      <c r="E495" s="8" t="s">
        <v>63</v>
      </c>
      <c r="H495" s="8">
        <v>241.0</v>
      </c>
      <c r="I495" s="8">
        <v>180.0</v>
      </c>
      <c r="J495" s="8">
        <v>144.0</v>
      </c>
      <c r="K495" s="8" t="s">
        <v>11</v>
      </c>
      <c r="L495" s="8" t="s">
        <v>8</v>
      </c>
    </row>
    <row r="496" ht="14.25" customHeight="1">
      <c r="A496" s="8" t="s">
        <v>167</v>
      </c>
      <c r="B496" s="8" t="s">
        <v>817</v>
      </c>
      <c r="C496" s="8" t="s">
        <v>1161</v>
      </c>
      <c r="D496" s="8" t="s">
        <v>1162</v>
      </c>
      <c r="E496" s="8" t="s">
        <v>63</v>
      </c>
      <c r="H496" s="8">
        <v>232.0</v>
      </c>
      <c r="I496" s="8">
        <v>162.0</v>
      </c>
      <c r="J496" s="8">
        <v>115.0</v>
      </c>
      <c r="K496" s="8" t="s">
        <v>11</v>
      </c>
      <c r="L496" s="8" t="s">
        <v>8</v>
      </c>
    </row>
    <row r="497" ht="14.25" customHeight="1">
      <c r="A497" s="8" t="s">
        <v>167</v>
      </c>
      <c r="B497" s="8" t="s">
        <v>817</v>
      </c>
      <c r="C497" s="8" t="s">
        <v>1163</v>
      </c>
      <c r="D497" s="8" t="s">
        <v>1164</v>
      </c>
      <c r="E497" s="8" t="s">
        <v>63</v>
      </c>
      <c r="H497" s="8">
        <v>221.0</v>
      </c>
      <c r="I497" s="8">
        <v>145.0</v>
      </c>
      <c r="J497" s="8">
        <v>99.0</v>
      </c>
      <c r="K497" s="8" t="s">
        <v>11</v>
      </c>
      <c r="L497" s="8" t="s">
        <v>8</v>
      </c>
    </row>
    <row r="498" ht="14.25" customHeight="1">
      <c r="A498" s="8" t="s">
        <v>167</v>
      </c>
      <c r="B498" s="8" t="s">
        <v>814</v>
      </c>
      <c r="C498" s="8" t="s">
        <v>1165</v>
      </c>
      <c r="D498" s="8" t="s">
        <v>1166</v>
      </c>
      <c r="E498" s="8" t="s">
        <v>63</v>
      </c>
      <c r="F498" s="8" t="s">
        <v>299</v>
      </c>
      <c r="H498" s="8">
        <v>250.0</v>
      </c>
      <c r="I498" s="8">
        <v>184.0</v>
      </c>
      <c r="J498" s="8">
        <v>144.0</v>
      </c>
      <c r="K498" s="8" t="s">
        <v>11</v>
      </c>
      <c r="L498" s="8" t="s">
        <v>8</v>
      </c>
    </row>
    <row r="499" ht="14.25" customHeight="1">
      <c r="A499" s="8" t="s">
        <v>167</v>
      </c>
      <c r="B499" s="8" t="s">
        <v>817</v>
      </c>
      <c r="C499" s="8" t="s">
        <v>1167</v>
      </c>
      <c r="D499" s="8" t="s">
        <v>1168</v>
      </c>
      <c r="E499" s="8" t="s">
        <v>63</v>
      </c>
      <c r="F499" s="8" t="s">
        <v>299</v>
      </c>
      <c r="H499" s="8">
        <v>245.0</v>
      </c>
      <c r="I499" s="8">
        <v>166.0</v>
      </c>
      <c r="J499" s="8">
        <v>121.0</v>
      </c>
      <c r="K499" s="8" t="s">
        <v>11</v>
      </c>
      <c r="L499" s="8" t="s">
        <v>8</v>
      </c>
    </row>
    <row r="500" ht="14.25" customHeight="1">
      <c r="A500" s="8" t="s">
        <v>167</v>
      </c>
      <c r="B500" s="8" t="s">
        <v>817</v>
      </c>
      <c r="C500" s="8" t="s">
        <v>1169</v>
      </c>
      <c r="D500" s="8" t="s">
        <v>1170</v>
      </c>
      <c r="E500" s="8" t="s">
        <v>63</v>
      </c>
      <c r="F500" s="8" t="s">
        <v>299</v>
      </c>
      <c r="H500" s="8">
        <v>238.0</v>
      </c>
      <c r="I500" s="8">
        <v>144.0</v>
      </c>
      <c r="J500" s="8">
        <v>96.0</v>
      </c>
      <c r="K500" s="8" t="s">
        <v>11</v>
      </c>
      <c r="L500" s="8" t="s">
        <v>8</v>
      </c>
    </row>
    <row r="501" ht="14.25" customHeight="1">
      <c r="A501" s="8" t="s">
        <v>167</v>
      </c>
      <c r="B501" s="8" t="s">
        <v>814</v>
      </c>
      <c r="C501" s="8" t="s">
        <v>1171</v>
      </c>
      <c r="D501" s="8" t="s">
        <v>1172</v>
      </c>
      <c r="E501" s="8" t="s">
        <v>63</v>
      </c>
      <c r="F501" s="8" t="s">
        <v>299</v>
      </c>
      <c r="H501" s="8">
        <v>253.0</v>
      </c>
      <c r="I501" s="8">
        <v>185.0</v>
      </c>
      <c r="J501" s="8">
        <v>154.0</v>
      </c>
      <c r="K501" s="8" t="s">
        <v>11</v>
      </c>
      <c r="L501" s="8" t="s">
        <v>8</v>
      </c>
    </row>
    <row r="502" ht="14.25" customHeight="1">
      <c r="A502" s="8" t="s">
        <v>167</v>
      </c>
      <c r="B502" s="8" t="s">
        <v>817</v>
      </c>
      <c r="C502" s="8" t="s">
        <v>1173</v>
      </c>
      <c r="D502" s="8" t="s">
        <v>1174</v>
      </c>
      <c r="E502" s="8" t="s">
        <v>63</v>
      </c>
      <c r="F502" s="8" t="s">
        <v>299</v>
      </c>
      <c r="H502" s="8">
        <v>249.0</v>
      </c>
      <c r="I502" s="8">
        <v>158.0</v>
      </c>
      <c r="J502" s="8">
        <v>120.0</v>
      </c>
      <c r="K502" s="8" t="s">
        <v>11</v>
      </c>
      <c r="L502" s="8" t="s">
        <v>8</v>
      </c>
    </row>
    <row r="503" ht="14.25" customHeight="1">
      <c r="A503" s="8" t="s">
        <v>167</v>
      </c>
      <c r="B503" s="8" t="s">
        <v>817</v>
      </c>
      <c r="C503" s="8" t="s">
        <v>1175</v>
      </c>
      <c r="D503" s="8" t="s">
        <v>1176</v>
      </c>
      <c r="E503" s="8" t="s">
        <v>63</v>
      </c>
      <c r="F503" s="8" t="s">
        <v>299</v>
      </c>
      <c r="H503" s="8">
        <v>247.0</v>
      </c>
      <c r="I503" s="8">
        <v>136.0</v>
      </c>
      <c r="J503" s="8">
        <v>96.0</v>
      </c>
      <c r="K503" s="8" t="s">
        <v>11</v>
      </c>
      <c r="L503" s="8" t="s">
        <v>8</v>
      </c>
    </row>
    <row r="504" ht="14.25" customHeight="1">
      <c r="A504" s="8" t="s">
        <v>167</v>
      </c>
      <c r="B504" s="8" t="s">
        <v>814</v>
      </c>
      <c r="C504" s="8" t="s">
        <v>1177</v>
      </c>
      <c r="D504" s="8" t="s">
        <v>1178</v>
      </c>
      <c r="E504" s="8" t="s">
        <v>109</v>
      </c>
      <c r="H504" s="8">
        <v>236.0</v>
      </c>
      <c r="I504" s="8">
        <v>162.0</v>
      </c>
      <c r="J504" s="8">
        <v>142.0</v>
      </c>
      <c r="K504" s="8" t="s">
        <v>11</v>
      </c>
      <c r="L504" s="8" t="s">
        <v>8</v>
      </c>
    </row>
    <row r="505" ht="14.25" customHeight="1">
      <c r="A505" s="8" t="s">
        <v>167</v>
      </c>
      <c r="B505" s="8" t="s">
        <v>817</v>
      </c>
      <c r="C505" s="8" t="s">
        <v>1179</v>
      </c>
      <c r="D505" s="8" t="s">
        <v>1180</v>
      </c>
      <c r="E505" s="8" t="s">
        <v>109</v>
      </c>
      <c r="H505" s="8">
        <v>231.0</v>
      </c>
      <c r="I505" s="8">
        <v>142.0</v>
      </c>
      <c r="J505" s="8">
        <v>119.0</v>
      </c>
      <c r="K505" s="8" t="s">
        <v>11</v>
      </c>
      <c r="L505" s="8" t="s">
        <v>8</v>
      </c>
    </row>
    <row r="506" ht="14.25" customHeight="1">
      <c r="A506" s="8" t="s">
        <v>167</v>
      </c>
      <c r="B506" s="8" t="s">
        <v>817</v>
      </c>
      <c r="C506" s="8" t="s">
        <v>1181</v>
      </c>
      <c r="D506" s="8" t="s">
        <v>1182</v>
      </c>
      <c r="E506" s="8" t="s">
        <v>109</v>
      </c>
      <c r="H506" s="8">
        <v>226.0</v>
      </c>
      <c r="I506" s="8">
        <v>130.0</v>
      </c>
      <c r="J506" s="8">
        <v>107.0</v>
      </c>
      <c r="K506" s="8" t="s">
        <v>11</v>
      </c>
      <c r="L506" s="8" t="s">
        <v>8</v>
      </c>
    </row>
    <row r="507" ht="14.25" customHeight="1">
      <c r="A507" s="8" t="s">
        <v>167</v>
      </c>
      <c r="B507" s="8" t="s">
        <v>814</v>
      </c>
      <c r="C507" s="8" t="s">
        <v>1183</v>
      </c>
      <c r="D507" s="8" t="s">
        <v>1184</v>
      </c>
      <c r="E507" s="8" t="s">
        <v>109</v>
      </c>
      <c r="H507" s="8">
        <v>235.0</v>
      </c>
      <c r="I507" s="8">
        <v>157.0</v>
      </c>
      <c r="J507" s="8">
        <v>135.0</v>
      </c>
      <c r="K507" s="8" t="s">
        <v>11</v>
      </c>
      <c r="L507" s="8" t="s">
        <v>8</v>
      </c>
    </row>
    <row r="508" ht="14.25" customHeight="1">
      <c r="A508" s="8" t="s">
        <v>167</v>
      </c>
      <c r="B508" s="8" t="s">
        <v>817</v>
      </c>
      <c r="C508" s="8" t="s">
        <v>1185</v>
      </c>
      <c r="D508" s="8" t="s">
        <v>1186</v>
      </c>
      <c r="E508" s="8" t="s">
        <v>109</v>
      </c>
      <c r="H508" s="8">
        <v>219.0</v>
      </c>
      <c r="I508" s="8">
        <v>135.0</v>
      </c>
      <c r="J508" s="8">
        <v>112.0</v>
      </c>
      <c r="K508" s="8" t="s">
        <v>11</v>
      </c>
      <c r="L508" s="8" t="s">
        <v>8</v>
      </c>
    </row>
    <row r="509" ht="14.25" customHeight="1">
      <c r="A509" s="8" t="s">
        <v>167</v>
      </c>
      <c r="B509" s="8" t="s">
        <v>817</v>
      </c>
      <c r="C509" s="8" t="s">
        <v>1187</v>
      </c>
      <c r="D509" s="8" t="s">
        <v>1188</v>
      </c>
      <c r="E509" s="8" t="s">
        <v>109</v>
      </c>
      <c r="H509" s="8">
        <v>216.0</v>
      </c>
      <c r="I509" s="8">
        <v>123.0</v>
      </c>
      <c r="J509" s="8">
        <v>100.0</v>
      </c>
      <c r="K509" s="8" t="s">
        <v>11</v>
      </c>
      <c r="L509" s="8" t="s">
        <v>8</v>
      </c>
    </row>
    <row r="510" ht="14.25" customHeight="1">
      <c r="A510" s="8" t="s">
        <v>167</v>
      </c>
      <c r="B510" s="8" t="s">
        <v>814</v>
      </c>
      <c r="C510" s="8" t="s">
        <v>1189</v>
      </c>
      <c r="D510" s="8" t="s">
        <v>1190</v>
      </c>
      <c r="E510" s="8" t="s">
        <v>109</v>
      </c>
      <c r="F510" s="8" t="s">
        <v>299</v>
      </c>
      <c r="H510" s="8">
        <v>235.0</v>
      </c>
      <c r="I510" s="8">
        <v>155.0</v>
      </c>
      <c r="J510" s="8">
        <v>143.0</v>
      </c>
      <c r="K510" s="8" t="s">
        <v>11</v>
      </c>
      <c r="L510" s="8" t="s">
        <v>8</v>
      </c>
    </row>
    <row r="511" ht="14.25" customHeight="1">
      <c r="A511" s="8" t="s">
        <v>167</v>
      </c>
      <c r="B511" s="8" t="s">
        <v>817</v>
      </c>
      <c r="C511" s="8" t="s">
        <v>1191</v>
      </c>
      <c r="D511" s="8" t="s">
        <v>1192</v>
      </c>
      <c r="E511" s="8" t="s">
        <v>109</v>
      </c>
      <c r="F511" s="8" t="s">
        <v>299</v>
      </c>
      <c r="H511" s="8">
        <v>228.0</v>
      </c>
      <c r="I511" s="8">
        <v>140.0</v>
      </c>
      <c r="J511" s="8">
        <v>124.0</v>
      </c>
      <c r="K511" s="8" t="s">
        <v>11</v>
      </c>
      <c r="L511" s="8" t="s">
        <v>8</v>
      </c>
    </row>
    <row r="512" ht="14.25" customHeight="1">
      <c r="A512" s="8" t="s">
        <v>167</v>
      </c>
      <c r="B512" s="8" t="s">
        <v>817</v>
      </c>
      <c r="C512" s="8" t="s">
        <v>1193</v>
      </c>
      <c r="D512" s="8" t="s">
        <v>1194</v>
      </c>
      <c r="E512" s="8" t="s">
        <v>109</v>
      </c>
      <c r="F512" s="8" t="s">
        <v>299</v>
      </c>
      <c r="H512" s="8">
        <v>220.0</v>
      </c>
      <c r="I512" s="8">
        <v>120.0</v>
      </c>
      <c r="J512" s="8">
        <v>103.0</v>
      </c>
      <c r="K512" s="8" t="s">
        <v>11</v>
      </c>
      <c r="L512" s="8" t="s">
        <v>8</v>
      </c>
    </row>
    <row r="513" ht="14.25" customHeight="1">
      <c r="A513" s="8" t="s">
        <v>167</v>
      </c>
      <c r="B513" s="8" t="s">
        <v>814</v>
      </c>
      <c r="C513" s="8" t="s">
        <v>1195</v>
      </c>
      <c r="D513" s="8" t="s">
        <v>1196</v>
      </c>
      <c r="E513" s="8" t="s">
        <v>109</v>
      </c>
      <c r="H513" s="8">
        <v>247.0</v>
      </c>
      <c r="I513" s="8">
        <v>167.0</v>
      </c>
      <c r="J513" s="8">
        <v>160.0</v>
      </c>
      <c r="K513" s="8" t="s">
        <v>11</v>
      </c>
      <c r="L513" s="8" t="s">
        <v>8</v>
      </c>
    </row>
    <row r="514" ht="14.25" customHeight="1">
      <c r="A514" s="8" t="s">
        <v>167</v>
      </c>
      <c r="B514" s="8" t="s">
        <v>817</v>
      </c>
      <c r="C514" s="8" t="s">
        <v>1197</v>
      </c>
      <c r="D514" s="8" t="s">
        <v>1198</v>
      </c>
      <c r="E514" s="8" t="s">
        <v>109</v>
      </c>
      <c r="H514" s="8">
        <v>242.0</v>
      </c>
      <c r="I514" s="8">
        <v>148.0</v>
      </c>
      <c r="J514" s="8">
        <v>140.0</v>
      </c>
      <c r="K514" s="8" t="s">
        <v>11</v>
      </c>
      <c r="L514" s="8" t="s">
        <v>8</v>
      </c>
    </row>
    <row r="515" ht="14.25" customHeight="1">
      <c r="A515" s="8" t="s">
        <v>167</v>
      </c>
      <c r="B515" s="8" t="s">
        <v>817</v>
      </c>
      <c r="C515" s="8" t="s">
        <v>1199</v>
      </c>
      <c r="D515" s="8" t="s">
        <v>1200</v>
      </c>
      <c r="E515" s="8" t="s">
        <v>109</v>
      </c>
      <c r="H515" s="8">
        <v>232.0</v>
      </c>
      <c r="I515" s="8">
        <v>122.0</v>
      </c>
      <c r="J515" s="8">
        <v>116.0</v>
      </c>
      <c r="K515" s="8" t="s">
        <v>11</v>
      </c>
      <c r="L515" s="8" t="s">
        <v>8</v>
      </c>
    </row>
    <row r="516" ht="14.25" customHeight="1">
      <c r="A516" s="8" t="s">
        <v>167</v>
      </c>
      <c r="B516" s="8" t="s">
        <v>814</v>
      </c>
      <c r="C516" s="8" t="s">
        <v>1201</v>
      </c>
      <c r="D516" s="8" t="s">
        <v>1202</v>
      </c>
      <c r="E516" s="8" t="s">
        <v>109</v>
      </c>
      <c r="F516" s="8" t="s">
        <v>299</v>
      </c>
      <c r="H516" s="8">
        <v>238.0</v>
      </c>
      <c r="I516" s="8">
        <v>171.0</v>
      </c>
      <c r="J516" s="8">
        <v>157.0</v>
      </c>
      <c r="K516" s="8" t="s">
        <v>11</v>
      </c>
      <c r="L516" s="8" t="s">
        <v>8</v>
      </c>
    </row>
    <row r="517" ht="14.25" customHeight="1">
      <c r="A517" s="8" t="s">
        <v>167</v>
      </c>
      <c r="B517" s="8" t="s">
        <v>817</v>
      </c>
      <c r="C517" s="8" t="s">
        <v>1203</v>
      </c>
      <c r="D517" s="8" t="s">
        <v>1204</v>
      </c>
      <c r="E517" s="8" t="s">
        <v>109</v>
      </c>
      <c r="F517" s="8" t="s">
        <v>299</v>
      </c>
      <c r="H517" s="8">
        <v>231.0</v>
      </c>
      <c r="I517" s="8">
        <v>153.0</v>
      </c>
      <c r="J517" s="8">
        <v>137.0</v>
      </c>
      <c r="K517" s="8" t="s">
        <v>11</v>
      </c>
      <c r="L517" s="8" t="s">
        <v>8</v>
      </c>
    </row>
    <row r="518" ht="14.25" customHeight="1">
      <c r="A518" s="8" t="s">
        <v>167</v>
      </c>
      <c r="B518" s="8" t="s">
        <v>817</v>
      </c>
      <c r="C518" s="8" t="s">
        <v>1205</v>
      </c>
      <c r="D518" s="8" t="s">
        <v>1206</v>
      </c>
      <c r="E518" s="8" t="s">
        <v>109</v>
      </c>
      <c r="F518" s="8" t="s">
        <v>299</v>
      </c>
      <c r="H518" s="8">
        <v>212.0</v>
      </c>
      <c r="I518" s="8">
        <v>126.0</v>
      </c>
      <c r="J518" s="8">
        <v>110.0</v>
      </c>
      <c r="K518" s="8" t="s">
        <v>11</v>
      </c>
      <c r="L518" s="8" t="s">
        <v>8</v>
      </c>
    </row>
    <row r="519" ht="14.25" customHeight="1">
      <c r="A519" s="8" t="s">
        <v>167</v>
      </c>
      <c r="B519" s="8" t="s">
        <v>817</v>
      </c>
      <c r="C519" s="8" t="s">
        <v>1207</v>
      </c>
      <c r="D519" s="8" t="s">
        <v>1208</v>
      </c>
      <c r="E519" s="8" t="s">
        <v>109</v>
      </c>
      <c r="F519" s="8" t="s">
        <v>76</v>
      </c>
      <c r="H519" s="8">
        <v>230.0</v>
      </c>
      <c r="I519" s="8">
        <v>151.0</v>
      </c>
      <c r="J519" s="8">
        <v>140.0</v>
      </c>
      <c r="K519" s="8" t="s">
        <v>11</v>
      </c>
      <c r="L519" s="8" t="s">
        <v>8</v>
      </c>
    </row>
    <row r="520" ht="14.25" customHeight="1">
      <c r="A520" s="8" t="s">
        <v>167</v>
      </c>
      <c r="B520" s="8" t="s">
        <v>817</v>
      </c>
      <c r="C520" s="8" t="s">
        <v>1209</v>
      </c>
      <c r="D520" s="8" t="s">
        <v>1210</v>
      </c>
      <c r="E520" s="8" t="s">
        <v>109</v>
      </c>
      <c r="H520" s="8">
        <v>216.0</v>
      </c>
      <c r="I520" s="8">
        <v>130.0</v>
      </c>
      <c r="J520" s="8">
        <v>118.0</v>
      </c>
      <c r="K520" s="8" t="s">
        <v>11</v>
      </c>
      <c r="L520" s="8" t="s">
        <v>8</v>
      </c>
    </row>
    <row r="521" ht="14.25" customHeight="1">
      <c r="A521" s="8" t="s">
        <v>167</v>
      </c>
      <c r="B521" s="8" t="s">
        <v>892</v>
      </c>
      <c r="C521" s="8" t="s">
        <v>1211</v>
      </c>
      <c r="D521" s="8" t="s">
        <v>1212</v>
      </c>
      <c r="E521" s="8" t="s">
        <v>109</v>
      </c>
      <c r="H521" s="8">
        <v>199.0</v>
      </c>
      <c r="I521" s="8">
        <v>106.0</v>
      </c>
      <c r="J521" s="8">
        <v>93.0</v>
      </c>
      <c r="K521" s="8" t="s">
        <v>11</v>
      </c>
      <c r="L521" s="8" t="s">
        <v>8</v>
      </c>
    </row>
    <row r="522" ht="14.25" customHeight="1">
      <c r="A522" s="8" t="s">
        <v>167</v>
      </c>
      <c r="B522" s="8" t="s">
        <v>814</v>
      </c>
      <c r="C522" s="8" t="s">
        <v>1213</v>
      </c>
      <c r="D522" s="8" t="s">
        <v>1214</v>
      </c>
      <c r="E522" s="8" t="s">
        <v>109</v>
      </c>
      <c r="F522" s="8" t="s">
        <v>299</v>
      </c>
      <c r="H522" s="8">
        <v>231.0</v>
      </c>
      <c r="I522" s="8">
        <v>149.0</v>
      </c>
      <c r="J522" s="8">
        <v>146.0</v>
      </c>
      <c r="K522" s="8" t="s">
        <v>11</v>
      </c>
      <c r="L522" s="8" t="s">
        <v>8</v>
      </c>
    </row>
    <row r="523" ht="14.25" customHeight="1">
      <c r="A523" s="8" t="s">
        <v>167</v>
      </c>
      <c r="B523" s="8" t="s">
        <v>817</v>
      </c>
      <c r="C523" s="8" t="s">
        <v>1215</v>
      </c>
      <c r="D523" s="8" t="s">
        <v>1216</v>
      </c>
      <c r="E523" s="8" t="s">
        <v>109</v>
      </c>
      <c r="F523" s="8" t="s">
        <v>299</v>
      </c>
      <c r="H523" s="8">
        <v>220.0</v>
      </c>
      <c r="I523" s="8">
        <v>128.0</v>
      </c>
      <c r="J523" s="8">
        <v>123.0</v>
      </c>
      <c r="K523" s="8" t="s">
        <v>11</v>
      </c>
      <c r="L523" s="8" t="s">
        <v>8</v>
      </c>
    </row>
    <row r="524" ht="14.25" customHeight="1">
      <c r="A524" s="8" t="s">
        <v>167</v>
      </c>
      <c r="B524" s="8" t="s">
        <v>817</v>
      </c>
      <c r="C524" s="8" t="s">
        <v>1217</v>
      </c>
      <c r="D524" s="8" t="s">
        <v>1218</v>
      </c>
      <c r="E524" s="8" t="s">
        <v>109</v>
      </c>
      <c r="F524" s="8" t="s">
        <v>299</v>
      </c>
      <c r="H524" s="8">
        <v>204.0</v>
      </c>
      <c r="I524" s="8">
        <v>103.0</v>
      </c>
      <c r="J524" s="8">
        <v>97.0</v>
      </c>
      <c r="K524" s="8" t="s">
        <v>11</v>
      </c>
      <c r="L524" s="8" t="s">
        <v>8</v>
      </c>
    </row>
    <row r="525" ht="14.25" customHeight="1">
      <c r="A525" s="8" t="s">
        <v>167</v>
      </c>
      <c r="B525" s="8" t="s">
        <v>814</v>
      </c>
      <c r="C525" s="8" t="s">
        <v>1219</v>
      </c>
      <c r="D525" s="8" t="s">
        <v>1220</v>
      </c>
      <c r="E525" s="8" t="s">
        <v>109</v>
      </c>
      <c r="H525" s="8">
        <v>224.0</v>
      </c>
      <c r="I525" s="8">
        <v>151.0</v>
      </c>
      <c r="J525" s="8">
        <v>152.0</v>
      </c>
      <c r="K525" s="8" t="s">
        <v>11</v>
      </c>
      <c r="L525" s="8" t="s">
        <v>8</v>
      </c>
    </row>
    <row r="526" ht="14.25" customHeight="1">
      <c r="A526" s="8" t="s">
        <v>167</v>
      </c>
      <c r="B526" s="8" t="s">
        <v>817</v>
      </c>
      <c r="C526" s="8" t="s">
        <v>1221</v>
      </c>
      <c r="D526" s="8" t="s">
        <v>1222</v>
      </c>
      <c r="E526" s="8" t="s">
        <v>109</v>
      </c>
      <c r="H526" s="8">
        <v>208.0</v>
      </c>
      <c r="I526" s="8">
        <v>122.0</v>
      </c>
      <c r="J526" s="8">
        <v>121.0</v>
      </c>
      <c r="K526" s="8" t="s">
        <v>11</v>
      </c>
      <c r="L526" s="8" t="s">
        <v>8</v>
      </c>
    </row>
    <row r="527" ht="14.25" customHeight="1">
      <c r="A527" s="8" t="s">
        <v>167</v>
      </c>
      <c r="B527" s="8" t="s">
        <v>892</v>
      </c>
      <c r="C527" s="8" t="s">
        <v>1223</v>
      </c>
      <c r="D527" s="8" t="s">
        <v>1224</v>
      </c>
      <c r="E527" s="8" t="s">
        <v>109</v>
      </c>
      <c r="H527" s="8">
        <v>191.0</v>
      </c>
      <c r="I527" s="8">
        <v>98.0</v>
      </c>
      <c r="J527" s="8">
        <v>97.0</v>
      </c>
      <c r="K527" s="8" t="s">
        <v>11</v>
      </c>
      <c r="L527" s="8" t="s">
        <v>8</v>
      </c>
    </row>
    <row r="528" ht="14.25" customHeight="1">
      <c r="A528" s="8" t="s">
        <v>167</v>
      </c>
      <c r="B528" s="8" t="s">
        <v>814</v>
      </c>
      <c r="C528" s="8" t="s">
        <v>1225</v>
      </c>
      <c r="D528" s="8" t="s">
        <v>1226</v>
      </c>
      <c r="E528" s="8" t="s">
        <v>109</v>
      </c>
      <c r="F528" s="8" t="s">
        <v>299</v>
      </c>
      <c r="H528" s="8">
        <v>236.0</v>
      </c>
      <c r="I528" s="8">
        <v>153.0</v>
      </c>
      <c r="J528" s="8">
        <v>158.0</v>
      </c>
      <c r="K528" s="8" t="s">
        <v>11</v>
      </c>
      <c r="L528" s="8" t="s">
        <v>8</v>
      </c>
    </row>
    <row r="529" ht="14.25" customHeight="1">
      <c r="A529" s="8" t="s">
        <v>167</v>
      </c>
      <c r="B529" s="8" t="s">
        <v>817</v>
      </c>
      <c r="C529" s="8" t="s">
        <v>1227</v>
      </c>
      <c r="D529" s="8" t="s">
        <v>1228</v>
      </c>
      <c r="E529" s="8" t="s">
        <v>109</v>
      </c>
      <c r="F529" s="8" t="s">
        <v>299</v>
      </c>
      <c r="H529" s="8">
        <v>229.0</v>
      </c>
      <c r="I529" s="8">
        <v>135.0</v>
      </c>
      <c r="J529" s="8">
        <v>137.0</v>
      </c>
      <c r="K529" s="8" t="s">
        <v>11</v>
      </c>
      <c r="L529" s="8" t="s">
        <v>8</v>
      </c>
    </row>
    <row r="530" ht="14.25" customHeight="1">
      <c r="A530" s="8" t="s">
        <v>167</v>
      </c>
      <c r="B530" s="8" t="s">
        <v>817</v>
      </c>
      <c r="C530" s="8" t="s">
        <v>1229</v>
      </c>
      <c r="D530" s="8" t="s">
        <v>1230</v>
      </c>
      <c r="E530" s="8" t="s">
        <v>109</v>
      </c>
      <c r="F530" s="8" t="s">
        <v>299</v>
      </c>
      <c r="H530" s="8">
        <v>212.0</v>
      </c>
      <c r="I530" s="8">
        <v>110.0</v>
      </c>
      <c r="J530" s="8">
        <v>111.0</v>
      </c>
      <c r="K530" s="8" t="s">
        <v>11</v>
      </c>
      <c r="L530" s="8" t="s">
        <v>8</v>
      </c>
    </row>
    <row r="531" ht="14.25" customHeight="1">
      <c r="A531" s="8" t="s">
        <v>167</v>
      </c>
      <c r="B531" s="8" t="s">
        <v>814</v>
      </c>
      <c r="C531" s="8" t="s">
        <v>1231</v>
      </c>
      <c r="D531" s="8" t="s">
        <v>1232</v>
      </c>
      <c r="E531" s="8" t="s">
        <v>109</v>
      </c>
      <c r="H531" s="8">
        <v>221.0</v>
      </c>
      <c r="I531" s="8">
        <v>146.0</v>
      </c>
      <c r="J531" s="8">
        <v>152.0</v>
      </c>
      <c r="K531" s="8" t="s">
        <v>11</v>
      </c>
      <c r="L531" s="8" t="s">
        <v>8</v>
      </c>
    </row>
    <row r="532" ht="14.25" customHeight="1">
      <c r="A532" s="8" t="s">
        <v>167</v>
      </c>
      <c r="B532" s="8" t="s">
        <v>817</v>
      </c>
      <c r="C532" s="8" t="s">
        <v>1233</v>
      </c>
      <c r="D532" s="8" t="s">
        <v>1234</v>
      </c>
      <c r="E532" s="8" t="s">
        <v>109</v>
      </c>
      <c r="H532" s="8">
        <v>210.0</v>
      </c>
      <c r="I532" s="8">
        <v>127.0</v>
      </c>
      <c r="J532" s="8">
        <v>131.0</v>
      </c>
      <c r="K532" s="8" t="s">
        <v>11</v>
      </c>
      <c r="L532" s="8" t="s">
        <v>8</v>
      </c>
    </row>
    <row r="533" ht="14.25" customHeight="1">
      <c r="A533" s="8" t="s">
        <v>167</v>
      </c>
      <c r="B533" s="8" t="s">
        <v>817</v>
      </c>
      <c r="C533" s="8" t="s">
        <v>1235</v>
      </c>
      <c r="D533" s="8" t="s">
        <v>1236</v>
      </c>
      <c r="E533" s="8" t="s">
        <v>109</v>
      </c>
      <c r="H533" s="8">
        <v>191.0</v>
      </c>
      <c r="I533" s="8">
        <v>100.0</v>
      </c>
      <c r="J533" s="8">
        <v>103.0</v>
      </c>
      <c r="K533" s="8" t="s">
        <v>11</v>
      </c>
      <c r="L533" s="8" t="s">
        <v>8</v>
      </c>
    </row>
    <row r="534" ht="14.25" customHeight="1">
      <c r="A534" s="8" t="s">
        <v>167</v>
      </c>
      <c r="B534" s="8" t="s">
        <v>814</v>
      </c>
      <c r="C534" s="8" t="s">
        <v>1237</v>
      </c>
      <c r="D534" s="8" t="s">
        <v>1238</v>
      </c>
      <c r="E534" s="8" t="s">
        <v>109</v>
      </c>
      <c r="F534" s="8" t="s">
        <v>299</v>
      </c>
      <c r="H534" s="8">
        <v>246.0</v>
      </c>
      <c r="I534" s="8">
        <v>162.0</v>
      </c>
      <c r="J534" s="8">
        <v>162.0</v>
      </c>
      <c r="K534" s="8" t="s">
        <v>11</v>
      </c>
      <c r="L534" s="8" t="s">
        <v>8</v>
      </c>
    </row>
    <row r="535" ht="14.25" customHeight="1">
      <c r="A535" s="8" t="s">
        <v>167</v>
      </c>
      <c r="B535" s="8" t="s">
        <v>817</v>
      </c>
      <c r="C535" s="8" t="s">
        <v>1239</v>
      </c>
      <c r="D535" s="8" t="s">
        <v>1240</v>
      </c>
      <c r="E535" s="8" t="s">
        <v>109</v>
      </c>
      <c r="F535" s="8" t="s">
        <v>299</v>
      </c>
      <c r="H535" s="8">
        <v>240.0</v>
      </c>
      <c r="I535" s="8">
        <v>133.0</v>
      </c>
      <c r="J535" s="8">
        <v>135.0</v>
      </c>
      <c r="K535" s="8" t="s">
        <v>11</v>
      </c>
      <c r="L535" s="8" t="s">
        <v>8</v>
      </c>
    </row>
    <row r="536" ht="14.25" customHeight="1">
      <c r="A536" s="8" t="s">
        <v>167</v>
      </c>
      <c r="B536" s="8" t="s">
        <v>817</v>
      </c>
      <c r="C536" s="8" t="s">
        <v>1241</v>
      </c>
      <c r="D536" s="8" t="s">
        <v>1242</v>
      </c>
      <c r="E536" s="8" t="s">
        <v>109</v>
      </c>
      <c r="F536" s="8" t="s">
        <v>299</v>
      </c>
      <c r="H536" s="8">
        <v>232.0</v>
      </c>
      <c r="I536" s="8">
        <v>115.0</v>
      </c>
      <c r="J536" s="8">
        <v>118.0</v>
      </c>
      <c r="K536" s="8" t="s">
        <v>11</v>
      </c>
      <c r="L536" s="8" t="s">
        <v>8</v>
      </c>
    </row>
    <row r="537" ht="14.25" customHeight="1">
      <c r="A537" s="8" t="s">
        <v>167</v>
      </c>
      <c r="B537" s="8" t="s">
        <v>814</v>
      </c>
      <c r="C537" s="8" t="s">
        <v>1243</v>
      </c>
      <c r="D537" s="8" t="s">
        <v>1244</v>
      </c>
      <c r="E537" s="8" t="s">
        <v>109</v>
      </c>
      <c r="F537" s="8" t="s">
        <v>299</v>
      </c>
      <c r="H537" s="8">
        <v>252.0</v>
      </c>
      <c r="I537" s="8">
        <v>169.0</v>
      </c>
      <c r="J537" s="8">
        <v>183.0</v>
      </c>
      <c r="K537" s="8" t="s">
        <v>11</v>
      </c>
      <c r="L537" s="8" t="s">
        <v>8</v>
      </c>
    </row>
    <row r="538" ht="14.25" customHeight="1">
      <c r="A538" s="8" t="s">
        <v>167</v>
      </c>
      <c r="B538" s="8" t="s">
        <v>817</v>
      </c>
      <c r="C538" s="8" t="s">
        <v>1245</v>
      </c>
      <c r="D538" s="8" t="s">
        <v>1246</v>
      </c>
      <c r="E538" s="8" t="s">
        <v>109</v>
      </c>
      <c r="F538" s="8" t="s">
        <v>299</v>
      </c>
      <c r="H538" s="8">
        <v>246.0</v>
      </c>
      <c r="I538" s="8">
        <v>139.0</v>
      </c>
      <c r="J538" s="8">
        <v>155.0</v>
      </c>
      <c r="K538" s="8" t="s">
        <v>11</v>
      </c>
      <c r="L538" s="8" t="s">
        <v>8</v>
      </c>
    </row>
    <row r="539" ht="14.25" customHeight="1">
      <c r="A539" s="8" t="s">
        <v>167</v>
      </c>
      <c r="B539" s="8" t="s">
        <v>817</v>
      </c>
      <c r="C539" s="8" t="s">
        <v>1247</v>
      </c>
      <c r="D539" s="8" t="s">
        <v>1248</v>
      </c>
      <c r="E539" s="8" t="s">
        <v>109</v>
      </c>
      <c r="F539" s="8" t="s">
        <v>299</v>
      </c>
      <c r="H539" s="8">
        <v>240.0</v>
      </c>
      <c r="I539" s="8">
        <v>115.0</v>
      </c>
      <c r="J539" s="8">
        <v>130.0</v>
      </c>
      <c r="K539" s="8" t="s">
        <v>11</v>
      </c>
      <c r="L539" s="8" t="s">
        <v>8</v>
      </c>
    </row>
    <row r="540" ht="14.25" customHeight="1">
      <c r="A540" s="8" t="s">
        <v>167</v>
      </c>
      <c r="B540" s="8" t="s">
        <v>814</v>
      </c>
      <c r="C540" s="8" t="s">
        <v>1249</v>
      </c>
      <c r="D540" s="8" t="s">
        <v>1250</v>
      </c>
      <c r="E540" s="8" t="s">
        <v>109</v>
      </c>
      <c r="H540" s="8">
        <v>224.0</v>
      </c>
      <c r="I540" s="8">
        <v>151.0</v>
      </c>
      <c r="J540" s="8">
        <v>167.0</v>
      </c>
      <c r="K540" s="8" t="s">
        <v>11</v>
      </c>
      <c r="L540" s="8" t="s">
        <v>8</v>
      </c>
    </row>
    <row r="541" ht="14.25" customHeight="1">
      <c r="A541" s="8" t="s">
        <v>167</v>
      </c>
      <c r="B541" s="8" t="s">
        <v>817</v>
      </c>
      <c r="C541" s="8" t="s">
        <v>1251</v>
      </c>
      <c r="D541" s="8" t="s">
        <v>1252</v>
      </c>
      <c r="E541" s="8" t="s">
        <v>109</v>
      </c>
      <c r="H541" s="8">
        <v>215.0</v>
      </c>
      <c r="I541" s="8">
        <v>129.0</v>
      </c>
      <c r="J541" s="8">
        <v>145.0</v>
      </c>
      <c r="K541" s="8" t="s">
        <v>11</v>
      </c>
      <c r="L541" s="8" t="s">
        <v>8</v>
      </c>
    </row>
    <row r="542" ht="14.25" customHeight="1">
      <c r="A542" s="8" t="s">
        <v>167</v>
      </c>
      <c r="B542" s="8" t="s">
        <v>892</v>
      </c>
      <c r="C542" s="8" t="s">
        <v>1253</v>
      </c>
      <c r="D542" s="8" t="s">
        <v>1254</v>
      </c>
      <c r="E542" s="8" t="s">
        <v>109</v>
      </c>
      <c r="H542" s="8">
        <v>197.0</v>
      </c>
      <c r="I542" s="8">
        <v>101.0</v>
      </c>
      <c r="J542" s="8">
        <v>117.0</v>
      </c>
      <c r="K542" s="8" t="s">
        <v>11</v>
      </c>
      <c r="L542" s="8" t="s">
        <v>8</v>
      </c>
    </row>
    <row r="543" ht="14.25" customHeight="1">
      <c r="A543" s="8" t="s">
        <v>167</v>
      </c>
      <c r="B543" s="8" t="s">
        <v>814</v>
      </c>
      <c r="C543" s="8" t="s">
        <v>1255</v>
      </c>
      <c r="D543" s="8" t="s">
        <v>1256</v>
      </c>
      <c r="E543" s="8" t="s">
        <v>109</v>
      </c>
      <c r="H543" s="8">
        <v>243.0</v>
      </c>
      <c r="I543" s="8">
        <v>166.0</v>
      </c>
      <c r="J543" s="8">
        <v>188.0</v>
      </c>
      <c r="K543" s="8" t="s">
        <v>11</v>
      </c>
      <c r="L543" s="8" t="s">
        <v>8</v>
      </c>
    </row>
    <row r="544" ht="14.25" customHeight="1">
      <c r="A544" s="8" t="s">
        <v>167</v>
      </c>
      <c r="B544" s="8" t="s">
        <v>817</v>
      </c>
      <c r="C544" s="8" t="s">
        <v>1257</v>
      </c>
      <c r="D544" s="8" t="s">
        <v>1258</v>
      </c>
      <c r="E544" s="8" t="s">
        <v>109</v>
      </c>
      <c r="H544" s="8">
        <v>237.0</v>
      </c>
      <c r="I544" s="8">
        <v>136.0</v>
      </c>
      <c r="J544" s="8">
        <v>161.0</v>
      </c>
      <c r="K544" s="8" t="s">
        <v>11</v>
      </c>
      <c r="L544" s="8" t="s">
        <v>8</v>
      </c>
    </row>
    <row r="545" ht="14.25" customHeight="1">
      <c r="A545" s="8" t="s">
        <v>167</v>
      </c>
      <c r="B545" s="8" t="s">
        <v>817</v>
      </c>
      <c r="C545" s="8" t="s">
        <v>1259</v>
      </c>
      <c r="D545" s="8" t="s">
        <v>1260</v>
      </c>
      <c r="E545" s="8" t="s">
        <v>109</v>
      </c>
      <c r="H545" s="8">
        <v>227.0</v>
      </c>
      <c r="I545" s="8">
        <v>109.0</v>
      </c>
      <c r="J545" s="8">
        <v>137.0</v>
      </c>
      <c r="K545" s="8" t="s">
        <v>11</v>
      </c>
      <c r="L545" s="8" t="s">
        <v>8</v>
      </c>
    </row>
    <row r="546" ht="14.25" customHeight="1">
      <c r="A546" s="8" t="s">
        <v>167</v>
      </c>
      <c r="B546" s="8" t="s">
        <v>814</v>
      </c>
      <c r="C546" s="8" t="s">
        <v>1261</v>
      </c>
      <c r="D546" s="8" t="s">
        <v>1262</v>
      </c>
      <c r="E546" s="8" t="s">
        <v>137</v>
      </c>
      <c r="H546" s="8">
        <v>227.0</v>
      </c>
      <c r="I546" s="8">
        <v>164.0</v>
      </c>
      <c r="J546" s="8">
        <v>184.0</v>
      </c>
      <c r="K546" s="8" t="s">
        <v>11</v>
      </c>
      <c r="L546" s="8" t="s">
        <v>8</v>
      </c>
    </row>
    <row r="547" ht="14.25" customHeight="1">
      <c r="A547" s="8" t="s">
        <v>167</v>
      </c>
      <c r="B547" s="8" t="s">
        <v>817</v>
      </c>
      <c r="C547" s="8" t="s">
        <v>1263</v>
      </c>
      <c r="D547" s="8" t="s">
        <v>1264</v>
      </c>
      <c r="E547" s="8" t="s">
        <v>137</v>
      </c>
      <c r="H547" s="8">
        <v>212.0</v>
      </c>
      <c r="I547" s="8">
        <v>137.0</v>
      </c>
      <c r="J547" s="8">
        <v>159.0</v>
      </c>
      <c r="K547" s="8" t="s">
        <v>11</v>
      </c>
      <c r="L547" s="8" t="s">
        <v>8</v>
      </c>
    </row>
    <row r="548" ht="14.25" customHeight="1">
      <c r="A548" s="8" t="s">
        <v>167</v>
      </c>
      <c r="B548" s="8" t="s">
        <v>892</v>
      </c>
      <c r="C548" s="8" t="s">
        <v>1265</v>
      </c>
      <c r="D548" s="8" t="s">
        <v>1266</v>
      </c>
      <c r="E548" s="8" t="s">
        <v>137</v>
      </c>
      <c r="H548" s="8">
        <v>193.0</v>
      </c>
      <c r="I548" s="8">
        <v>110.0</v>
      </c>
      <c r="J548" s="8">
        <v>133.0</v>
      </c>
      <c r="K548" s="8" t="s">
        <v>11</v>
      </c>
      <c r="L548" s="8" t="s">
        <v>8</v>
      </c>
    </row>
    <row r="549" ht="14.25" customHeight="1">
      <c r="A549" s="8" t="s">
        <v>167</v>
      </c>
      <c r="B549" s="8" t="s">
        <v>814</v>
      </c>
      <c r="C549" s="8" t="s">
        <v>1267</v>
      </c>
      <c r="D549" s="8" t="s">
        <v>1268</v>
      </c>
      <c r="E549" s="8" t="s">
        <v>137</v>
      </c>
      <c r="F549" s="8" t="s">
        <v>299</v>
      </c>
      <c r="H549" s="8">
        <v>238.0</v>
      </c>
      <c r="I549" s="8">
        <v>166.0</v>
      </c>
      <c r="J549" s="8">
        <v>196.0</v>
      </c>
      <c r="K549" s="8" t="s">
        <v>11</v>
      </c>
      <c r="L549" s="8" t="s">
        <v>8</v>
      </c>
    </row>
    <row r="550" ht="14.25" customHeight="1">
      <c r="A550" s="8" t="s">
        <v>167</v>
      </c>
      <c r="B550" s="8" t="s">
        <v>817</v>
      </c>
      <c r="C550" s="8" t="s">
        <v>1269</v>
      </c>
      <c r="D550" s="8" t="s">
        <v>1270</v>
      </c>
      <c r="E550" s="8" t="s">
        <v>137</v>
      </c>
      <c r="F550" s="8" t="s">
        <v>299</v>
      </c>
      <c r="H550" s="8">
        <v>230.0</v>
      </c>
      <c r="I550" s="8">
        <v>135.0</v>
      </c>
      <c r="J550" s="8">
        <v>170.0</v>
      </c>
      <c r="K550" s="8" t="s">
        <v>11</v>
      </c>
      <c r="L550" s="8" t="s">
        <v>8</v>
      </c>
    </row>
    <row r="551" ht="14.25" customHeight="1">
      <c r="A551" s="8" t="s">
        <v>167</v>
      </c>
      <c r="B551" s="8" t="s">
        <v>817</v>
      </c>
      <c r="C551" s="8" t="s">
        <v>1271</v>
      </c>
      <c r="D551" s="8" t="s">
        <v>1272</v>
      </c>
      <c r="E551" s="8" t="s">
        <v>137</v>
      </c>
      <c r="F551" s="8" t="s">
        <v>299</v>
      </c>
      <c r="H551" s="8">
        <v>218.0</v>
      </c>
      <c r="I551" s="8">
        <v>107.0</v>
      </c>
      <c r="J551" s="8">
        <v>147.0</v>
      </c>
      <c r="K551" s="8" t="s">
        <v>11</v>
      </c>
      <c r="L551" s="8" t="s">
        <v>8</v>
      </c>
    </row>
    <row r="552" ht="14.25" customHeight="1">
      <c r="A552" s="8" t="s">
        <v>167</v>
      </c>
      <c r="B552" s="8" t="s">
        <v>814</v>
      </c>
      <c r="C552" s="8" t="s">
        <v>1273</v>
      </c>
      <c r="D552" s="8" t="s">
        <v>1274</v>
      </c>
      <c r="E552" s="8" t="s">
        <v>137</v>
      </c>
      <c r="H552" s="8">
        <v>234.0</v>
      </c>
      <c r="I552" s="8">
        <v>167.0</v>
      </c>
      <c r="J552" s="8">
        <v>204.0</v>
      </c>
      <c r="K552" s="8" t="s">
        <v>11</v>
      </c>
      <c r="L552" s="8" t="s">
        <v>8</v>
      </c>
    </row>
    <row r="553" ht="14.25" customHeight="1">
      <c r="A553" s="8" t="s">
        <v>167</v>
      </c>
      <c r="B553" s="8" t="s">
        <v>817</v>
      </c>
      <c r="C553" s="8" t="s">
        <v>1275</v>
      </c>
      <c r="D553" s="8" t="s">
        <v>1276</v>
      </c>
      <c r="E553" s="8" t="s">
        <v>137</v>
      </c>
      <c r="H553" s="8">
        <v>225.0</v>
      </c>
      <c r="I553" s="8">
        <v>135.0</v>
      </c>
      <c r="J553" s="8">
        <v>182.0</v>
      </c>
      <c r="K553" s="8" t="s">
        <v>11</v>
      </c>
      <c r="L553" s="8" t="s">
        <v>8</v>
      </c>
    </row>
    <row r="554" ht="14.25" customHeight="1">
      <c r="A554" s="8" t="s">
        <v>167</v>
      </c>
      <c r="B554" s="8" t="s">
        <v>817</v>
      </c>
      <c r="C554" s="8" t="s">
        <v>1277</v>
      </c>
      <c r="D554" s="8" t="s">
        <v>1278</v>
      </c>
      <c r="E554" s="8" t="s">
        <v>137</v>
      </c>
      <c r="H554" s="8">
        <v>213.0</v>
      </c>
      <c r="I554" s="8">
        <v>107.0</v>
      </c>
      <c r="J554" s="8">
        <v>161.0</v>
      </c>
      <c r="K554" s="8" t="s">
        <v>11</v>
      </c>
      <c r="L554" s="8" t="s">
        <v>8</v>
      </c>
    </row>
    <row r="555" ht="14.25" customHeight="1">
      <c r="A555" s="8" t="s">
        <v>167</v>
      </c>
      <c r="B555" s="8" t="s">
        <v>814</v>
      </c>
      <c r="C555" s="8" t="s">
        <v>1279</v>
      </c>
      <c r="D555" s="8" t="s">
        <v>1280</v>
      </c>
      <c r="E555" s="8" t="s">
        <v>137</v>
      </c>
      <c r="F555" s="8" t="s">
        <v>299</v>
      </c>
      <c r="H555" s="8">
        <v>222.0</v>
      </c>
      <c r="I555" s="8">
        <v>169.0</v>
      </c>
      <c r="J555" s="8">
        <v>196.0</v>
      </c>
      <c r="K555" s="8" t="s">
        <v>11</v>
      </c>
      <c r="L555" s="8" t="s">
        <v>8</v>
      </c>
    </row>
    <row r="556" ht="14.25" customHeight="1">
      <c r="A556" s="8" t="s">
        <v>167</v>
      </c>
      <c r="B556" s="8" t="s">
        <v>817</v>
      </c>
      <c r="C556" s="8" t="s">
        <v>1281</v>
      </c>
      <c r="D556" s="8" t="s">
        <v>1282</v>
      </c>
      <c r="E556" s="8" t="s">
        <v>137</v>
      </c>
      <c r="F556" s="8" t="s">
        <v>299</v>
      </c>
      <c r="H556" s="8">
        <v>206.0</v>
      </c>
      <c r="I556" s="8">
        <v>140.0</v>
      </c>
      <c r="J556" s="8">
        <v>172.0</v>
      </c>
      <c r="K556" s="8" t="s">
        <v>11</v>
      </c>
      <c r="L556" s="8" t="s">
        <v>8</v>
      </c>
    </row>
    <row r="557" ht="14.25" customHeight="1">
      <c r="A557" s="8" t="s">
        <v>167</v>
      </c>
      <c r="B557" s="8" t="s">
        <v>817</v>
      </c>
      <c r="C557" s="8" t="s">
        <v>1283</v>
      </c>
      <c r="D557" s="8" t="s">
        <v>1284</v>
      </c>
      <c r="E557" s="8" t="s">
        <v>137</v>
      </c>
      <c r="F557" s="8" t="s">
        <v>299</v>
      </c>
      <c r="H557" s="8">
        <v>186.0</v>
      </c>
      <c r="I557" s="8">
        <v>116.0</v>
      </c>
      <c r="J557" s="8">
        <v>148.0</v>
      </c>
      <c r="K557" s="8" t="s">
        <v>11</v>
      </c>
      <c r="L557" s="8" t="s">
        <v>8</v>
      </c>
    </row>
    <row r="558" ht="14.25" customHeight="1">
      <c r="A558" s="8" t="s">
        <v>167</v>
      </c>
      <c r="B558" s="8" t="s">
        <v>814</v>
      </c>
      <c r="C558" s="8" t="s">
        <v>1285</v>
      </c>
      <c r="D558" s="8" t="s">
        <v>1286</v>
      </c>
      <c r="E558" s="8" t="s">
        <v>137</v>
      </c>
      <c r="H558" s="8">
        <v>198.0</v>
      </c>
      <c r="I558" s="8">
        <v>161.0</v>
      </c>
      <c r="J558" s="8">
        <v>186.0</v>
      </c>
      <c r="K558" s="8" t="s">
        <v>11</v>
      </c>
      <c r="L558" s="8" t="s">
        <v>8</v>
      </c>
    </row>
    <row r="559" ht="14.25" customHeight="1">
      <c r="A559" s="8" t="s">
        <v>167</v>
      </c>
      <c r="B559" s="8" t="s">
        <v>817</v>
      </c>
      <c r="C559" s="8" t="s">
        <v>1287</v>
      </c>
      <c r="D559" s="8" t="s">
        <v>1288</v>
      </c>
      <c r="E559" s="8" t="s">
        <v>137</v>
      </c>
      <c r="H559" s="8">
        <v>182.0</v>
      </c>
      <c r="I559" s="8">
        <v>140.0</v>
      </c>
      <c r="J559" s="8">
        <v>168.0</v>
      </c>
      <c r="K559" s="8" t="s">
        <v>11</v>
      </c>
      <c r="L559" s="8" t="s">
        <v>8</v>
      </c>
    </row>
    <row r="560" ht="14.25" customHeight="1">
      <c r="A560" s="8" t="s">
        <v>167</v>
      </c>
      <c r="B560" s="8" t="s">
        <v>892</v>
      </c>
      <c r="C560" s="8" t="s">
        <v>1289</v>
      </c>
      <c r="D560" s="8" t="s">
        <v>1290</v>
      </c>
      <c r="E560" s="8" t="s">
        <v>137</v>
      </c>
      <c r="H560" s="8">
        <v>148.0</v>
      </c>
      <c r="I560" s="8">
        <v>104.0</v>
      </c>
      <c r="J560" s="8">
        <v>133.0</v>
      </c>
      <c r="K560" s="8" t="s">
        <v>11</v>
      </c>
      <c r="L560" s="8" t="s">
        <v>8</v>
      </c>
    </row>
    <row r="561" ht="14.25" customHeight="1">
      <c r="A561" s="8" t="s">
        <v>167</v>
      </c>
      <c r="B561" s="8" t="s">
        <v>814</v>
      </c>
      <c r="C561" s="8" t="s">
        <v>1291</v>
      </c>
      <c r="D561" s="8" t="s">
        <v>1292</v>
      </c>
      <c r="E561" s="8" t="s">
        <v>137</v>
      </c>
      <c r="H561" s="8">
        <v>202.0</v>
      </c>
      <c r="I561" s="8">
        <v>158.0</v>
      </c>
      <c r="J561" s="8">
        <v>190.0</v>
      </c>
      <c r="K561" s="8" t="s">
        <v>11</v>
      </c>
      <c r="L561" s="8" t="s">
        <v>8</v>
      </c>
    </row>
    <row r="562" ht="14.25" customHeight="1">
      <c r="A562" s="8" t="s">
        <v>167</v>
      </c>
      <c r="B562" s="8" t="s">
        <v>817</v>
      </c>
      <c r="C562" s="8" t="s">
        <v>1293</v>
      </c>
      <c r="D562" s="8" t="s">
        <v>1294</v>
      </c>
      <c r="E562" s="8" t="s">
        <v>137</v>
      </c>
      <c r="H562" s="8">
        <v>186.0</v>
      </c>
      <c r="I562" s="8">
        <v>137.0</v>
      </c>
      <c r="J562" s="8">
        <v>173.0</v>
      </c>
      <c r="K562" s="8" t="s">
        <v>11</v>
      </c>
      <c r="L562" s="8" t="s">
        <v>8</v>
      </c>
    </row>
    <row r="563" ht="14.25" customHeight="1">
      <c r="A563" s="8" t="s">
        <v>167</v>
      </c>
      <c r="B563" s="8" t="s">
        <v>817</v>
      </c>
      <c r="C563" s="8" t="s">
        <v>1295</v>
      </c>
      <c r="D563" s="8" t="s">
        <v>1296</v>
      </c>
      <c r="E563" s="8" t="s">
        <v>137</v>
      </c>
      <c r="H563" s="8">
        <v>161.0</v>
      </c>
      <c r="I563" s="8">
        <v>108.0</v>
      </c>
      <c r="J563" s="8">
        <v>148.0</v>
      </c>
      <c r="K563" s="8" t="s">
        <v>11</v>
      </c>
      <c r="L563" s="8" t="s">
        <v>8</v>
      </c>
    </row>
    <row r="564" ht="14.25" customHeight="1">
      <c r="A564" s="8" t="s">
        <v>167</v>
      </c>
      <c r="B564" s="8" t="s">
        <v>814</v>
      </c>
      <c r="C564" s="8" t="s">
        <v>1297</v>
      </c>
      <c r="D564" s="8" t="s">
        <v>1298</v>
      </c>
      <c r="E564" s="8" t="s">
        <v>54</v>
      </c>
      <c r="F564" s="8" t="s">
        <v>48</v>
      </c>
      <c r="H564" s="8">
        <v>230.0</v>
      </c>
      <c r="I564" s="8">
        <v>231.0</v>
      </c>
      <c r="J564" s="8">
        <v>140.0</v>
      </c>
      <c r="K564" s="8" t="s">
        <v>11</v>
      </c>
      <c r="L564" s="8" t="s">
        <v>8</v>
      </c>
    </row>
    <row r="565" ht="14.25" customHeight="1">
      <c r="A565" s="8" t="s">
        <v>167</v>
      </c>
      <c r="B565" s="8" t="s">
        <v>817</v>
      </c>
      <c r="C565" s="8" t="s">
        <v>1299</v>
      </c>
      <c r="D565" s="8" t="s">
        <v>1300</v>
      </c>
      <c r="E565" s="8" t="s">
        <v>54</v>
      </c>
      <c r="F565" s="8" t="s">
        <v>48</v>
      </c>
      <c r="H565" s="8">
        <v>224.0</v>
      </c>
      <c r="I565" s="8">
        <v>224.0</v>
      </c>
      <c r="J565" s="8">
        <v>112.0</v>
      </c>
      <c r="K565" s="8" t="s">
        <v>11</v>
      </c>
      <c r="L565" s="8" t="s">
        <v>8</v>
      </c>
    </row>
    <row r="566" ht="14.25" customHeight="1">
      <c r="A566" s="8" t="s">
        <v>167</v>
      </c>
      <c r="B566" s="8" t="s">
        <v>817</v>
      </c>
      <c r="C566" s="8" t="s">
        <v>1301</v>
      </c>
      <c r="D566" s="8" t="s">
        <v>1302</v>
      </c>
      <c r="E566" s="8" t="s">
        <v>54</v>
      </c>
      <c r="F566" s="8" t="s">
        <v>48</v>
      </c>
      <c r="H566" s="8">
        <v>214.0</v>
      </c>
      <c r="I566" s="8">
        <v>214.0</v>
      </c>
      <c r="J566" s="8">
        <v>88.0</v>
      </c>
      <c r="K566" s="8" t="s">
        <v>11</v>
      </c>
      <c r="L566" s="8" t="s">
        <v>8</v>
      </c>
    </row>
    <row r="567" ht="14.25" customHeight="1">
      <c r="A567" s="8" t="s">
        <v>167</v>
      </c>
      <c r="B567" s="8" t="s">
        <v>892</v>
      </c>
      <c r="C567" s="8" t="s">
        <v>1303</v>
      </c>
      <c r="D567" s="8" t="s">
        <v>1304</v>
      </c>
      <c r="E567" s="8" t="s">
        <v>57</v>
      </c>
      <c r="H567" s="8">
        <v>88.0</v>
      </c>
      <c r="I567" s="8">
        <v>79.0</v>
      </c>
      <c r="J567" s="8">
        <v>65.0</v>
      </c>
      <c r="K567" s="8" t="s">
        <v>11</v>
      </c>
      <c r="L567" s="8" t="s">
        <v>8</v>
      </c>
    </row>
    <row r="568" ht="14.25" customHeight="1">
      <c r="A568" s="8" t="s">
        <v>167</v>
      </c>
      <c r="B568" s="8" t="s">
        <v>814</v>
      </c>
      <c r="C568" s="8" t="s">
        <v>1305</v>
      </c>
      <c r="D568" s="8" t="s">
        <v>1306</v>
      </c>
      <c r="E568" s="8" t="s">
        <v>48</v>
      </c>
      <c r="H568" s="8">
        <v>217.0</v>
      </c>
      <c r="I568" s="8">
        <v>228.0</v>
      </c>
      <c r="J568" s="8">
        <v>133.0</v>
      </c>
      <c r="K568" s="8" t="s">
        <v>11</v>
      </c>
      <c r="L568" s="8" t="s">
        <v>8</v>
      </c>
    </row>
    <row r="569" ht="14.25" customHeight="1">
      <c r="A569" s="8" t="s">
        <v>167</v>
      </c>
      <c r="B569" s="8" t="s">
        <v>817</v>
      </c>
      <c r="C569" s="8" t="s">
        <v>1307</v>
      </c>
      <c r="D569" s="8" t="s">
        <v>1308</v>
      </c>
      <c r="E569" s="8" t="s">
        <v>48</v>
      </c>
      <c r="H569" s="8">
        <v>206.0</v>
      </c>
      <c r="I569" s="8">
        <v>219.0</v>
      </c>
      <c r="J569" s="8">
        <v>106.0</v>
      </c>
      <c r="K569" s="8" t="s">
        <v>11</v>
      </c>
      <c r="L569" s="8" t="s">
        <v>8</v>
      </c>
    </row>
    <row r="570" ht="14.25" customHeight="1">
      <c r="A570" s="8" t="s">
        <v>167</v>
      </c>
      <c r="B570" s="8" t="s">
        <v>892</v>
      </c>
      <c r="C570" s="8" t="s">
        <v>1309</v>
      </c>
      <c r="D570" s="8" t="s">
        <v>1310</v>
      </c>
      <c r="E570" s="8" t="s">
        <v>48</v>
      </c>
      <c r="H570" s="8">
        <v>197.0</v>
      </c>
      <c r="I570" s="8">
        <v>212.0</v>
      </c>
      <c r="J570" s="8">
        <v>91.0</v>
      </c>
      <c r="K570" s="8" t="s">
        <v>11</v>
      </c>
      <c r="L570" s="8" t="s">
        <v>8</v>
      </c>
    </row>
    <row r="571" ht="14.25" customHeight="1">
      <c r="A571" s="8" t="s">
        <v>167</v>
      </c>
      <c r="B571" s="8" t="s">
        <v>892</v>
      </c>
      <c r="C571" s="8" t="s">
        <v>1311</v>
      </c>
      <c r="D571" s="8" t="s">
        <v>1312</v>
      </c>
      <c r="E571" s="8" t="s">
        <v>57</v>
      </c>
      <c r="H571" s="8">
        <v>122.0</v>
      </c>
      <c r="I571" s="8">
        <v>101.0</v>
      </c>
      <c r="J571" s="8">
        <v>69.0</v>
      </c>
      <c r="K571" s="8" t="s">
        <v>11</v>
      </c>
      <c r="L571" s="8" t="s">
        <v>8</v>
      </c>
    </row>
    <row r="572" ht="14.25" customHeight="1">
      <c r="A572" s="8" t="s">
        <v>167</v>
      </c>
      <c r="B572" s="8" t="s">
        <v>814</v>
      </c>
      <c r="C572" s="8" t="s">
        <v>1313</v>
      </c>
      <c r="D572" s="8" t="s">
        <v>1314</v>
      </c>
      <c r="E572" s="8" t="s">
        <v>48</v>
      </c>
      <c r="F572" s="8" t="s">
        <v>299</v>
      </c>
      <c r="H572" s="8">
        <v>190.0</v>
      </c>
      <c r="I572" s="8">
        <v>223.0</v>
      </c>
      <c r="J572" s="8">
        <v>139.0</v>
      </c>
      <c r="K572" s="8" t="s">
        <v>11</v>
      </c>
      <c r="L572" s="8" t="s">
        <v>8</v>
      </c>
    </row>
    <row r="573" ht="14.25" customHeight="1">
      <c r="A573" s="8" t="s">
        <v>167</v>
      </c>
      <c r="B573" s="8" t="s">
        <v>817</v>
      </c>
      <c r="C573" s="8" t="s">
        <v>1315</v>
      </c>
      <c r="D573" s="8" t="s">
        <v>1316</v>
      </c>
      <c r="E573" s="8" t="s">
        <v>48</v>
      </c>
      <c r="F573" s="8" t="s">
        <v>299</v>
      </c>
      <c r="H573" s="8">
        <v>176.0</v>
      </c>
      <c r="I573" s="8">
        <v>214.0</v>
      </c>
      <c r="J573" s="8">
        <v>112.0</v>
      </c>
      <c r="K573" s="8" t="s">
        <v>11</v>
      </c>
      <c r="L573" s="8" t="s">
        <v>8</v>
      </c>
    </row>
    <row r="574" ht="14.25" customHeight="1">
      <c r="A574" s="8" t="s">
        <v>167</v>
      </c>
      <c r="B574" s="8" t="s">
        <v>817</v>
      </c>
      <c r="C574" s="8" t="s">
        <v>1317</v>
      </c>
      <c r="D574" s="8" t="s">
        <v>1318</v>
      </c>
      <c r="E574" s="8" t="s">
        <v>48</v>
      </c>
      <c r="F574" s="8" t="s">
        <v>299</v>
      </c>
      <c r="H574" s="8">
        <v>171.0</v>
      </c>
      <c r="I574" s="8">
        <v>210.0</v>
      </c>
      <c r="J574" s="8">
        <v>96.0</v>
      </c>
      <c r="K574" s="8" t="s">
        <v>11</v>
      </c>
      <c r="L574" s="8" t="s">
        <v>8</v>
      </c>
    </row>
    <row r="575" ht="14.25" customHeight="1">
      <c r="A575" s="8" t="s">
        <v>167</v>
      </c>
      <c r="B575" s="8" t="s">
        <v>892</v>
      </c>
      <c r="C575" s="8" t="s">
        <v>1319</v>
      </c>
      <c r="D575" s="8" t="s">
        <v>1320</v>
      </c>
      <c r="E575" s="8" t="s">
        <v>57</v>
      </c>
      <c r="F575" s="8" t="s">
        <v>299</v>
      </c>
      <c r="H575" s="8">
        <v>136.0</v>
      </c>
      <c r="I575" s="8">
        <v>105.0</v>
      </c>
      <c r="J575" s="8">
        <v>75.0</v>
      </c>
      <c r="K575" s="8" t="s">
        <v>11</v>
      </c>
      <c r="L575" s="8" t="s">
        <v>8</v>
      </c>
    </row>
    <row r="576" ht="14.25" customHeight="1">
      <c r="A576" s="8" t="s">
        <v>167</v>
      </c>
      <c r="B576" s="8" t="s">
        <v>814</v>
      </c>
      <c r="C576" s="8" t="s">
        <v>1321</v>
      </c>
      <c r="D576" s="8" t="s">
        <v>1322</v>
      </c>
      <c r="E576" s="8" t="s">
        <v>48</v>
      </c>
      <c r="H576" s="8">
        <v>207.0</v>
      </c>
      <c r="I576" s="8">
        <v>231.0</v>
      </c>
      <c r="J576" s="8">
        <v>139.0</v>
      </c>
      <c r="K576" s="8" t="s">
        <v>11</v>
      </c>
      <c r="L576" s="8" t="s">
        <v>8</v>
      </c>
    </row>
    <row r="577" ht="14.25" customHeight="1">
      <c r="A577" s="8" t="s">
        <v>167</v>
      </c>
      <c r="B577" s="8" t="s">
        <v>817</v>
      </c>
      <c r="C577" s="8" t="s">
        <v>1323</v>
      </c>
      <c r="D577" s="8" t="s">
        <v>1324</v>
      </c>
      <c r="E577" s="8" t="s">
        <v>48</v>
      </c>
      <c r="H577" s="8">
        <v>190.0</v>
      </c>
      <c r="I577" s="8">
        <v>224.0</v>
      </c>
      <c r="J577" s="8">
        <v>104.0</v>
      </c>
      <c r="K577" s="8" t="s">
        <v>11</v>
      </c>
      <c r="L577" s="8" t="s">
        <v>8</v>
      </c>
    </row>
    <row r="578" ht="14.25" customHeight="1">
      <c r="A578" s="8" t="s">
        <v>167</v>
      </c>
      <c r="B578" s="8" t="s">
        <v>817</v>
      </c>
      <c r="C578" s="8" t="s">
        <v>1325</v>
      </c>
      <c r="D578" s="8" t="s">
        <v>1326</v>
      </c>
      <c r="E578" s="8" t="s">
        <v>48</v>
      </c>
      <c r="H578" s="8">
        <v>179.0</v>
      </c>
      <c r="I578" s="8">
        <v>219.0</v>
      </c>
      <c r="J578" s="8">
        <v>90.0</v>
      </c>
      <c r="K578" s="8" t="s">
        <v>11</v>
      </c>
      <c r="L578" s="8" t="s">
        <v>8</v>
      </c>
    </row>
    <row r="579" ht="14.25" customHeight="1">
      <c r="A579" s="8" t="s">
        <v>167</v>
      </c>
      <c r="B579" s="8" t="s">
        <v>892</v>
      </c>
      <c r="C579" s="8" t="s">
        <v>1327</v>
      </c>
      <c r="D579" s="8" t="s">
        <v>1328</v>
      </c>
      <c r="E579" s="8" t="s">
        <v>57</v>
      </c>
      <c r="H579" s="8">
        <v>147.0</v>
      </c>
      <c r="I579" s="8">
        <v>112.0</v>
      </c>
      <c r="J579" s="8">
        <v>67.0</v>
      </c>
      <c r="K579" s="8" t="s">
        <v>11</v>
      </c>
      <c r="L579" s="8" t="s">
        <v>8</v>
      </c>
    </row>
    <row r="580" ht="14.25" customHeight="1">
      <c r="A580" s="8" t="s">
        <v>167</v>
      </c>
      <c r="B580" s="8" t="s">
        <v>814</v>
      </c>
      <c r="C580" s="8" t="s">
        <v>1329</v>
      </c>
      <c r="D580" s="8" t="s">
        <v>1330</v>
      </c>
      <c r="E580" s="8" t="s">
        <v>48</v>
      </c>
      <c r="F580" s="8" t="s">
        <v>299</v>
      </c>
      <c r="H580" s="8">
        <v>194.0</v>
      </c>
      <c r="I580" s="8">
        <v>230.0</v>
      </c>
      <c r="J580" s="8">
        <v>150.0</v>
      </c>
      <c r="K580" s="8" t="s">
        <v>11</v>
      </c>
      <c r="L580" s="8" t="s">
        <v>8</v>
      </c>
    </row>
    <row r="581" ht="14.25" customHeight="1">
      <c r="A581" s="8" t="s">
        <v>167</v>
      </c>
      <c r="B581" s="8" t="s">
        <v>817</v>
      </c>
      <c r="C581" s="8" t="s">
        <v>1331</v>
      </c>
      <c r="D581" s="8" t="s">
        <v>1332</v>
      </c>
      <c r="E581" s="8" t="s">
        <v>48</v>
      </c>
      <c r="F581" s="8" t="s">
        <v>299</v>
      </c>
      <c r="H581" s="8">
        <v>172.0</v>
      </c>
      <c r="I581" s="8">
        <v>221.0</v>
      </c>
      <c r="J581" s="8">
        <v>118.0</v>
      </c>
      <c r="K581" s="8" t="s">
        <v>11</v>
      </c>
      <c r="L581" s="8" t="s">
        <v>8</v>
      </c>
    </row>
    <row r="582" ht="14.25" customHeight="1">
      <c r="A582" s="8" t="s">
        <v>167</v>
      </c>
      <c r="B582" s="8" t="s">
        <v>817</v>
      </c>
      <c r="C582" s="8" t="s">
        <v>1333</v>
      </c>
      <c r="D582" s="8" t="s">
        <v>1334</v>
      </c>
      <c r="E582" s="8" t="s">
        <v>48</v>
      </c>
      <c r="F582" s="8" t="s">
        <v>299</v>
      </c>
      <c r="H582" s="8">
        <v>147.0</v>
      </c>
      <c r="I582" s="8">
        <v>211.0</v>
      </c>
      <c r="J582" s="8">
        <v>96.0</v>
      </c>
      <c r="K582" s="8" t="s">
        <v>11</v>
      </c>
      <c r="L582" s="8" t="s">
        <v>8</v>
      </c>
    </row>
    <row r="583" ht="14.25" customHeight="1">
      <c r="A583" s="8" t="s">
        <v>167</v>
      </c>
      <c r="B583" s="8" t="s">
        <v>892</v>
      </c>
      <c r="C583" s="8" t="s">
        <v>1335</v>
      </c>
      <c r="D583" s="8" t="s">
        <v>1336</v>
      </c>
      <c r="E583" s="8" t="s">
        <v>57</v>
      </c>
      <c r="F583" s="8" t="s">
        <v>299</v>
      </c>
      <c r="H583" s="8">
        <v>171.0</v>
      </c>
      <c r="I583" s="8">
        <v>125.0</v>
      </c>
      <c r="J583" s="8">
        <v>62.0</v>
      </c>
      <c r="K583" s="8" t="s">
        <v>11</v>
      </c>
      <c r="L583" s="8" t="s">
        <v>8</v>
      </c>
    </row>
    <row r="584" ht="14.25" customHeight="1">
      <c r="A584" s="8" t="s">
        <v>167</v>
      </c>
      <c r="B584" s="8" t="s">
        <v>814</v>
      </c>
      <c r="C584" s="8" t="s">
        <v>1337</v>
      </c>
      <c r="D584" s="8" t="s">
        <v>1338</v>
      </c>
      <c r="E584" s="8" t="s">
        <v>48</v>
      </c>
      <c r="H584" s="8">
        <v>188.0</v>
      </c>
      <c r="I584" s="8">
        <v>231.0</v>
      </c>
      <c r="J584" s="8">
        <v>161.0</v>
      </c>
      <c r="K584" s="8" t="s">
        <v>11</v>
      </c>
      <c r="L584" s="8" t="s">
        <v>8</v>
      </c>
    </row>
    <row r="585" ht="14.25" customHeight="1">
      <c r="A585" s="8" t="s">
        <v>167</v>
      </c>
      <c r="B585" s="8" t="s">
        <v>817</v>
      </c>
      <c r="C585" s="8" t="s">
        <v>1339</v>
      </c>
      <c r="D585" s="8" t="s">
        <v>1340</v>
      </c>
      <c r="E585" s="8" t="s">
        <v>48</v>
      </c>
      <c r="H585" s="8">
        <v>163.0</v>
      </c>
      <c r="I585" s="8">
        <v>221.0</v>
      </c>
      <c r="J585" s="8">
        <v>127.0</v>
      </c>
      <c r="K585" s="8" t="s">
        <v>11</v>
      </c>
      <c r="L585" s="8" t="s">
        <v>8</v>
      </c>
    </row>
    <row r="586" ht="14.25" customHeight="1">
      <c r="A586" s="8" t="s">
        <v>167</v>
      </c>
      <c r="B586" s="8" t="s">
        <v>817</v>
      </c>
      <c r="C586" s="8" t="s">
        <v>1341</v>
      </c>
      <c r="D586" s="8" t="s">
        <v>1342</v>
      </c>
      <c r="E586" s="8" t="s">
        <v>48</v>
      </c>
      <c r="H586" s="8">
        <v>136.0</v>
      </c>
      <c r="I586" s="8">
        <v>207.0</v>
      </c>
      <c r="J586" s="8">
        <v>101.0</v>
      </c>
      <c r="K586" s="8" t="s">
        <v>11</v>
      </c>
      <c r="L586" s="8" t="s">
        <v>8</v>
      </c>
    </row>
    <row r="587" ht="14.25" customHeight="1">
      <c r="A587" s="8" t="s">
        <v>167</v>
      </c>
      <c r="B587" s="8" t="s">
        <v>892</v>
      </c>
      <c r="C587" s="8" t="s">
        <v>1343</v>
      </c>
      <c r="D587" s="8" t="s">
        <v>1344</v>
      </c>
      <c r="E587" s="8" t="s">
        <v>54</v>
      </c>
      <c r="H587" s="8">
        <v>201.0</v>
      </c>
      <c r="I587" s="8">
        <v>167.0</v>
      </c>
      <c r="J587" s="8">
        <v>62.0</v>
      </c>
      <c r="K587" s="8" t="s">
        <v>11</v>
      </c>
      <c r="L587" s="8" t="s">
        <v>8</v>
      </c>
    </row>
    <row r="588" ht="14.25" customHeight="1">
      <c r="A588" s="8" t="s">
        <v>167</v>
      </c>
      <c r="B588" s="8" t="s">
        <v>814</v>
      </c>
      <c r="C588" s="8" t="s">
        <v>1345</v>
      </c>
      <c r="D588" s="8" t="s">
        <v>1346</v>
      </c>
      <c r="E588" s="8" t="s">
        <v>48</v>
      </c>
      <c r="F588" s="8" t="s">
        <v>299</v>
      </c>
      <c r="H588" s="8">
        <v>169.0</v>
      </c>
      <c r="I588" s="8">
        <v>226.0</v>
      </c>
      <c r="J588" s="8">
        <v>156.0</v>
      </c>
      <c r="K588" s="8" t="s">
        <v>11</v>
      </c>
      <c r="L588" s="8" t="s">
        <v>8</v>
      </c>
    </row>
    <row r="589" ht="14.25" customHeight="1">
      <c r="A589" s="8" t="s">
        <v>167</v>
      </c>
      <c r="B589" s="8" t="s">
        <v>817</v>
      </c>
      <c r="C589" s="8" t="s">
        <v>1347</v>
      </c>
      <c r="D589" s="8" t="s">
        <v>1348</v>
      </c>
      <c r="E589" s="8" t="s">
        <v>48</v>
      </c>
      <c r="F589" s="8" t="s">
        <v>299</v>
      </c>
      <c r="H589" s="8">
        <v>147.0</v>
      </c>
      <c r="I589" s="8">
        <v>217.0</v>
      </c>
      <c r="J589" s="8">
        <v>131.0</v>
      </c>
      <c r="K589" s="8" t="s">
        <v>11</v>
      </c>
      <c r="L589" s="8" t="s">
        <v>8</v>
      </c>
    </row>
    <row r="590" ht="14.25" customHeight="1">
      <c r="A590" s="8" t="s">
        <v>167</v>
      </c>
      <c r="B590" s="8" t="s">
        <v>817</v>
      </c>
      <c r="C590" s="8" t="s">
        <v>1349</v>
      </c>
      <c r="D590" s="8" t="s">
        <v>1350</v>
      </c>
      <c r="E590" s="8" t="s">
        <v>48</v>
      </c>
      <c r="F590" s="8" t="s">
        <v>299</v>
      </c>
      <c r="H590" s="8">
        <v>114.0</v>
      </c>
      <c r="I590" s="8">
        <v>205.0</v>
      </c>
      <c r="J590" s="8">
        <v>104.0</v>
      </c>
      <c r="K590" s="8" t="s">
        <v>11</v>
      </c>
      <c r="L590" s="8" t="s">
        <v>8</v>
      </c>
    </row>
    <row r="591" ht="14.25" customHeight="1">
      <c r="A591" s="8" t="s">
        <v>167</v>
      </c>
      <c r="B591" s="8" t="s">
        <v>892</v>
      </c>
      <c r="C591" s="8" t="s">
        <v>1351</v>
      </c>
      <c r="D591" s="8" t="s">
        <v>1352</v>
      </c>
      <c r="E591" s="8" t="s">
        <v>54</v>
      </c>
      <c r="F591" s="8" t="s">
        <v>299</v>
      </c>
      <c r="H591" s="8">
        <v>231.0</v>
      </c>
      <c r="I591" s="8">
        <v>196.0</v>
      </c>
      <c r="J591" s="8">
        <v>48.0</v>
      </c>
      <c r="K591" s="8" t="s">
        <v>11</v>
      </c>
      <c r="L591" s="8" t="s">
        <v>8</v>
      </c>
    </row>
    <row r="592" ht="14.25" customHeight="1">
      <c r="A592" s="8" t="s">
        <v>167</v>
      </c>
      <c r="B592" s="8" t="s">
        <v>814</v>
      </c>
      <c r="C592" s="8" t="s">
        <v>1353</v>
      </c>
      <c r="D592" s="8" t="s">
        <v>1354</v>
      </c>
      <c r="E592" s="8" t="s">
        <v>48</v>
      </c>
      <c r="H592" s="8">
        <v>169.0</v>
      </c>
      <c r="I592" s="8">
        <v>203.0</v>
      </c>
      <c r="J592" s="8">
        <v>158.0</v>
      </c>
      <c r="K592" s="8" t="s">
        <v>11</v>
      </c>
      <c r="L592" s="8" t="s">
        <v>8</v>
      </c>
    </row>
    <row r="593" ht="14.25" customHeight="1">
      <c r="A593" s="8" t="s">
        <v>167</v>
      </c>
      <c r="B593" s="8" t="s">
        <v>817</v>
      </c>
      <c r="C593" s="8" t="s">
        <v>1355</v>
      </c>
      <c r="D593" s="8" t="s">
        <v>1356</v>
      </c>
      <c r="E593" s="8" t="s">
        <v>48</v>
      </c>
      <c r="H593" s="8">
        <v>139.0</v>
      </c>
      <c r="I593" s="8">
        <v>179.0</v>
      </c>
      <c r="J593" s="8">
        <v>124.0</v>
      </c>
      <c r="K593" s="8" t="s">
        <v>11</v>
      </c>
      <c r="L593" s="8" t="s">
        <v>8</v>
      </c>
    </row>
    <row r="594" ht="14.25" customHeight="1">
      <c r="A594" s="8" t="s">
        <v>167</v>
      </c>
      <c r="B594" s="8" t="s">
        <v>817</v>
      </c>
      <c r="C594" s="8" t="s">
        <v>1357</v>
      </c>
      <c r="D594" s="8" t="s">
        <v>1358</v>
      </c>
      <c r="E594" s="8" t="s">
        <v>48</v>
      </c>
      <c r="H594" s="8">
        <v>121.0</v>
      </c>
      <c r="I594" s="8">
        <v>163.0</v>
      </c>
      <c r="J594" s="8">
        <v>105.0</v>
      </c>
      <c r="K594" s="8" t="s">
        <v>11</v>
      </c>
      <c r="L594" s="8" t="s">
        <v>8</v>
      </c>
    </row>
    <row r="595" ht="14.25" customHeight="1">
      <c r="A595" s="8" t="s">
        <v>167</v>
      </c>
      <c r="B595" s="8" t="s">
        <v>892</v>
      </c>
      <c r="C595" s="8" t="s">
        <v>1359</v>
      </c>
      <c r="D595" s="8" t="s">
        <v>1360</v>
      </c>
      <c r="E595" s="8" t="s">
        <v>54</v>
      </c>
      <c r="H595" s="8">
        <v>255.0</v>
      </c>
      <c r="I595" s="8">
        <v>217.0</v>
      </c>
      <c r="J595" s="8">
        <v>46.0</v>
      </c>
      <c r="K595" s="8" t="s">
        <v>11</v>
      </c>
      <c r="L595" s="8" t="s">
        <v>8</v>
      </c>
    </row>
    <row r="596" ht="14.25" customHeight="1">
      <c r="A596" s="8" t="s">
        <v>167</v>
      </c>
      <c r="B596" s="8" t="s">
        <v>814</v>
      </c>
      <c r="C596" s="8" t="s">
        <v>1361</v>
      </c>
      <c r="D596" s="8" t="s">
        <v>1362</v>
      </c>
      <c r="E596" s="8" t="s">
        <v>48</v>
      </c>
      <c r="F596" s="8" t="s">
        <v>299</v>
      </c>
      <c r="H596" s="8">
        <v>167.0</v>
      </c>
      <c r="I596" s="8">
        <v>207.0</v>
      </c>
      <c r="J596" s="8">
        <v>165.0</v>
      </c>
      <c r="K596" s="8" t="s">
        <v>11</v>
      </c>
      <c r="L596" s="8" t="s">
        <v>8</v>
      </c>
    </row>
    <row r="597" ht="14.25" customHeight="1">
      <c r="A597" s="8" t="s">
        <v>167</v>
      </c>
      <c r="B597" s="8" t="s">
        <v>817</v>
      </c>
      <c r="C597" s="8" t="s">
        <v>1363</v>
      </c>
      <c r="D597" s="8" t="s">
        <v>1364</v>
      </c>
      <c r="E597" s="8" t="s">
        <v>48</v>
      </c>
      <c r="F597" s="8" t="s">
        <v>299</v>
      </c>
      <c r="H597" s="8">
        <v>140.0</v>
      </c>
      <c r="I597" s="8">
        <v>188.0</v>
      </c>
      <c r="J597" s="8">
        <v>139.0</v>
      </c>
      <c r="K597" s="8" t="s">
        <v>11</v>
      </c>
      <c r="L597" s="8" t="s">
        <v>8</v>
      </c>
    </row>
    <row r="598" ht="14.25" customHeight="1">
      <c r="A598" s="8" t="s">
        <v>167</v>
      </c>
      <c r="B598" s="8" t="s">
        <v>817</v>
      </c>
      <c r="C598" s="8" t="s">
        <v>1365</v>
      </c>
      <c r="D598" s="8" t="s">
        <v>1366</v>
      </c>
      <c r="E598" s="8" t="s">
        <v>48</v>
      </c>
      <c r="F598" s="8" t="s">
        <v>299</v>
      </c>
      <c r="H598" s="8">
        <v>120.0</v>
      </c>
      <c r="I598" s="8">
        <v>168.0</v>
      </c>
      <c r="J598" s="8">
        <v>114.0</v>
      </c>
      <c r="K598" s="8" t="s">
        <v>11</v>
      </c>
      <c r="L598" s="8" t="s">
        <v>8</v>
      </c>
    </row>
    <row r="599" ht="14.25" customHeight="1">
      <c r="A599" s="8" t="s">
        <v>167</v>
      </c>
      <c r="B599" s="8" t="s">
        <v>892</v>
      </c>
      <c r="C599" s="8" t="s">
        <v>1367</v>
      </c>
      <c r="D599" s="8" t="s">
        <v>1368</v>
      </c>
      <c r="E599" s="8" t="s">
        <v>54</v>
      </c>
      <c r="F599" s="8" t="s">
        <v>299</v>
      </c>
      <c r="H599" s="8">
        <v>255.0</v>
      </c>
      <c r="I599" s="8">
        <v>219.0</v>
      </c>
      <c r="J599" s="8">
        <v>32.0</v>
      </c>
      <c r="K599" s="8" t="s">
        <v>11</v>
      </c>
      <c r="L599" s="8" t="s">
        <v>8</v>
      </c>
    </row>
    <row r="600" ht="14.25" customHeight="1">
      <c r="A600" s="8" t="s">
        <v>167</v>
      </c>
      <c r="B600" s="8" t="s">
        <v>814</v>
      </c>
      <c r="C600" s="8" t="s">
        <v>1369</v>
      </c>
      <c r="D600" s="8" t="s">
        <v>1370</v>
      </c>
      <c r="E600" s="8" t="s">
        <v>48</v>
      </c>
      <c r="H600" s="8">
        <v>159.0</v>
      </c>
      <c r="I600" s="8">
        <v>225.0</v>
      </c>
      <c r="J600" s="8">
        <v>170.0</v>
      </c>
      <c r="K600" s="8" t="s">
        <v>11</v>
      </c>
      <c r="L600" s="8" t="s">
        <v>8</v>
      </c>
    </row>
    <row r="601" ht="14.25" customHeight="1">
      <c r="A601" s="8" t="s">
        <v>167</v>
      </c>
      <c r="B601" s="8" t="s">
        <v>817</v>
      </c>
      <c r="C601" s="8" t="s">
        <v>1371</v>
      </c>
      <c r="D601" s="8" t="s">
        <v>1372</v>
      </c>
      <c r="E601" s="8" t="s">
        <v>48</v>
      </c>
      <c r="H601" s="8">
        <v>123.0</v>
      </c>
      <c r="I601" s="8">
        <v>211.0</v>
      </c>
      <c r="J601" s="8">
        <v>140.0</v>
      </c>
      <c r="K601" s="8" t="s">
        <v>11</v>
      </c>
      <c r="L601" s="8" t="s">
        <v>8</v>
      </c>
    </row>
    <row r="602" ht="14.25" customHeight="1">
      <c r="A602" s="8" t="s">
        <v>167</v>
      </c>
      <c r="B602" s="8" t="s">
        <v>817</v>
      </c>
      <c r="C602" s="8" t="s">
        <v>1373</v>
      </c>
      <c r="D602" s="8" t="s">
        <v>1374</v>
      </c>
      <c r="E602" s="8" t="s">
        <v>48</v>
      </c>
      <c r="H602" s="8">
        <v>86.0</v>
      </c>
      <c r="I602" s="8">
        <v>198.0</v>
      </c>
      <c r="J602" s="8">
        <v>112.0</v>
      </c>
      <c r="K602" s="8" t="s">
        <v>11</v>
      </c>
      <c r="L602" s="8" t="s">
        <v>8</v>
      </c>
    </row>
    <row r="603" ht="14.25" customHeight="1">
      <c r="A603" s="8" t="s">
        <v>167</v>
      </c>
      <c r="B603" s="8" t="s">
        <v>892</v>
      </c>
      <c r="C603" s="8" t="s">
        <v>1375</v>
      </c>
      <c r="D603" s="8" t="s">
        <v>1376</v>
      </c>
      <c r="E603" s="8" t="s">
        <v>54</v>
      </c>
      <c r="H603" s="8">
        <v>255.0</v>
      </c>
      <c r="I603" s="8">
        <v>201.0</v>
      </c>
      <c r="J603" s="8">
        <v>19.0</v>
      </c>
      <c r="K603" s="8" t="s">
        <v>11</v>
      </c>
      <c r="L603" s="8" t="s">
        <v>8</v>
      </c>
    </row>
    <row r="604" ht="14.25" customHeight="1">
      <c r="A604" s="8" t="s">
        <v>167</v>
      </c>
      <c r="B604" s="8" t="s">
        <v>814</v>
      </c>
      <c r="C604" s="8" t="s">
        <v>1377</v>
      </c>
      <c r="D604" s="8" t="s">
        <v>1378</v>
      </c>
      <c r="E604" s="8" t="s">
        <v>48</v>
      </c>
      <c r="F604" s="8" t="s">
        <v>299</v>
      </c>
      <c r="H604" s="8">
        <v>140.0</v>
      </c>
      <c r="I604" s="8">
        <v>197.0</v>
      </c>
      <c r="J604" s="8">
        <v>157.0</v>
      </c>
      <c r="K604" s="8" t="s">
        <v>11</v>
      </c>
      <c r="L604" s="8" t="s">
        <v>8</v>
      </c>
    </row>
    <row r="605" ht="14.25" customHeight="1">
      <c r="A605" s="8" t="s">
        <v>167</v>
      </c>
      <c r="B605" s="8" t="s">
        <v>817</v>
      </c>
      <c r="C605" s="8" t="s">
        <v>1379</v>
      </c>
      <c r="D605" s="8" t="s">
        <v>1380</v>
      </c>
      <c r="E605" s="8" t="s">
        <v>48</v>
      </c>
      <c r="F605" s="8" t="s">
        <v>299</v>
      </c>
      <c r="H605" s="8">
        <v>121.0</v>
      </c>
      <c r="I605" s="8">
        <v>183.0</v>
      </c>
      <c r="J605" s="8">
        <v>136.0</v>
      </c>
      <c r="K605" s="8" t="s">
        <v>11</v>
      </c>
      <c r="L605" s="8" t="s">
        <v>8</v>
      </c>
    </row>
    <row r="606" ht="14.25" customHeight="1">
      <c r="A606" s="8" t="s">
        <v>167</v>
      </c>
      <c r="B606" s="8" t="s">
        <v>892</v>
      </c>
      <c r="C606" s="8" t="s">
        <v>1381</v>
      </c>
      <c r="D606" s="8" t="s">
        <v>1382</v>
      </c>
      <c r="E606" s="8" t="s">
        <v>48</v>
      </c>
      <c r="F606" s="8" t="s">
        <v>299</v>
      </c>
      <c r="H606" s="8">
        <v>99.0</v>
      </c>
      <c r="I606" s="8">
        <v>166.0</v>
      </c>
      <c r="J606" s="8">
        <v>118.0</v>
      </c>
      <c r="K606" s="8" t="s">
        <v>11</v>
      </c>
      <c r="L606" s="8" t="s">
        <v>8</v>
      </c>
    </row>
    <row r="607" ht="14.25" customHeight="1">
      <c r="A607" s="8" t="s">
        <v>167</v>
      </c>
      <c r="B607" s="8" t="s">
        <v>892</v>
      </c>
      <c r="C607" s="8" t="s">
        <v>1383</v>
      </c>
      <c r="D607" s="8" t="s">
        <v>1384</v>
      </c>
      <c r="E607" s="8" t="s">
        <v>63</v>
      </c>
      <c r="F607" s="8" t="s">
        <v>299</v>
      </c>
      <c r="H607" s="8">
        <v>255.0</v>
      </c>
      <c r="I607" s="8">
        <v>186.0</v>
      </c>
      <c r="J607" s="8">
        <v>0.0</v>
      </c>
      <c r="K607" s="8" t="s">
        <v>11</v>
      </c>
      <c r="L607" s="8" t="s">
        <v>8</v>
      </c>
    </row>
    <row r="608" ht="14.25" customHeight="1">
      <c r="A608" s="8" t="s">
        <v>167</v>
      </c>
      <c r="B608" s="8" t="s">
        <v>814</v>
      </c>
      <c r="C608" s="8" t="s">
        <v>1385</v>
      </c>
      <c r="D608" s="8" t="s">
        <v>1386</v>
      </c>
      <c r="E608" s="8" t="s">
        <v>48</v>
      </c>
      <c r="H608" s="8">
        <v>150.0</v>
      </c>
      <c r="I608" s="8">
        <v>200.0</v>
      </c>
      <c r="J608" s="8">
        <v>159.0</v>
      </c>
      <c r="K608" s="8" t="s">
        <v>11</v>
      </c>
      <c r="L608" s="8" t="s">
        <v>8</v>
      </c>
    </row>
    <row r="609" ht="14.25" customHeight="1">
      <c r="A609" s="8" t="s">
        <v>167</v>
      </c>
      <c r="B609" s="8" t="s">
        <v>817</v>
      </c>
      <c r="C609" s="8" t="s">
        <v>1387</v>
      </c>
      <c r="D609" s="8" t="s">
        <v>1388</v>
      </c>
      <c r="E609" s="8" t="s">
        <v>48</v>
      </c>
      <c r="H609" s="8">
        <v>135.0</v>
      </c>
      <c r="I609" s="8">
        <v>189.0</v>
      </c>
      <c r="J609" s="8">
        <v>143.0</v>
      </c>
      <c r="K609" s="8" t="s">
        <v>11</v>
      </c>
      <c r="L609" s="8" t="s">
        <v>8</v>
      </c>
    </row>
    <row r="610" ht="14.25" customHeight="1">
      <c r="A610" s="8" t="s">
        <v>167</v>
      </c>
      <c r="B610" s="8" t="s">
        <v>817</v>
      </c>
      <c r="C610" s="8" t="s">
        <v>1389</v>
      </c>
      <c r="D610" s="8" t="s">
        <v>1390</v>
      </c>
      <c r="E610" s="8" t="s">
        <v>48</v>
      </c>
      <c r="H610" s="8">
        <v>107.0</v>
      </c>
      <c r="I610" s="8">
        <v>171.0</v>
      </c>
      <c r="J610" s="8">
        <v>122.0</v>
      </c>
      <c r="K610" s="8" t="s">
        <v>11</v>
      </c>
      <c r="L610" s="8" t="s">
        <v>8</v>
      </c>
    </row>
    <row r="611" ht="14.25" customHeight="1">
      <c r="A611" s="8" t="s">
        <v>167</v>
      </c>
      <c r="B611" s="8" t="s">
        <v>892</v>
      </c>
      <c r="C611" s="8" t="s">
        <v>1391</v>
      </c>
      <c r="D611" s="8" t="s">
        <v>1392</v>
      </c>
      <c r="E611" s="8" t="s">
        <v>63</v>
      </c>
      <c r="H611" s="8">
        <v>255.0</v>
      </c>
      <c r="I611" s="8">
        <v>170.0</v>
      </c>
      <c r="J611" s="8">
        <v>53.0</v>
      </c>
      <c r="K611" s="8" t="s">
        <v>11</v>
      </c>
      <c r="L611" s="8" t="s">
        <v>8</v>
      </c>
    </row>
    <row r="612" ht="14.25" customHeight="1">
      <c r="A612" s="8" t="s">
        <v>167</v>
      </c>
      <c r="B612" s="8" t="s">
        <v>814</v>
      </c>
      <c r="C612" s="8" t="s">
        <v>1393</v>
      </c>
      <c r="D612" s="8" t="s">
        <v>1394</v>
      </c>
      <c r="E612" s="8" t="s">
        <v>48</v>
      </c>
      <c r="F612" s="8" t="s">
        <v>299</v>
      </c>
      <c r="H612" s="8">
        <v>160.0</v>
      </c>
      <c r="I612" s="8">
        <v>206.0</v>
      </c>
      <c r="J612" s="8">
        <v>164.0</v>
      </c>
      <c r="K612" s="8" t="s">
        <v>11</v>
      </c>
      <c r="L612" s="8" t="s">
        <v>8</v>
      </c>
    </row>
    <row r="613" ht="14.25" customHeight="1">
      <c r="A613" s="8" t="s">
        <v>167</v>
      </c>
      <c r="B613" s="8" t="s">
        <v>817</v>
      </c>
      <c r="C613" s="8" t="s">
        <v>1395</v>
      </c>
      <c r="D613" s="8" t="s">
        <v>1396</v>
      </c>
      <c r="E613" s="8" t="s">
        <v>48</v>
      </c>
      <c r="F613" s="8" t="s">
        <v>299</v>
      </c>
      <c r="H613" s="8">
        <v>132.0</v>
      </c>
      <c r="I613" s="8">
        <v>183.0</v>
      </c>
      <c r="J613" s="8">
        <v>134.0</v>
      </c>
      <c r="K613" s="8" t="s">
        <v>11</v>
      </c>
      <c r="L613" s="8" t="s">
        <v>8</v>
      </c>
    </row>
    <row r="614" ht="14.25" customHeight="1">
      <c r="A614" s="8" t="s">
        <v>167</v>
      </c>
      <c r="B614" s="8" t="s">
        <v>892</v>
      </c>
      <c r="C614" s="8" t="s">
        <v>1397</v>
      </c>
      <c r="D614" s="8" t="s">
        <v>1398</v>
      </c>
      <c r="E614" s="8" t="s">
        <v>48</v>
      </c>
      <c r="F614" s="8" t="s">
        <v>299</v>
      </c>
      <c r="H614" s="8">
        <v>114.0</v>
      </c>
      <c r="I614" s="8">
        <v>167.0</v>
      </c>
      <c r="J614" s="8">
        <v>116.0</v>
      </c>
      <c r="K614" s="8" t="s">
        <v>11</v>
      </c>
      <c r="L614" s="8" t="s">
        <v>8</v>
      </c>
    </row>
    <row r="615" ht="14.25" customHeight="1">
      <c r="A615" s="8" t="s">
        <v>167</v>
      </c>
      <c r="B615" s="8" t="s">
        <v>892</v>
      </c>
      <c r="C615" s="8" t="s">
        <v>1399</v>
      </c>
      <c r="D615" s="8" t="s">
        <v>1400</v>
      </c>
      <c r="E615" s="8" t="s">
        <v>63</v>
      </c>
      <c r="F615" s="8" t="s">
        <v>299</v>
      </c>
      <c r="H615" s="8">
        <v>245.0</v>
      </c>
      <c r="I615" s="8">
        <v>144.0</v>
      </c>
      <c r="J615" s="8">
        <v>41.0</v>
      </c>
      <c r="K615" s="8" t="s">
        <v>11</v>
      </c>
      <c r="L615" s="8" t="s">
        <v>8</v>
      </c>
    </row>
    <row r="616" ht="14.25" customHeight="1">
      <c r="A616" s="8" t="s">
        <v>167</v>
      </c>
      <c r="B616" s="8" t="s">
        <v>814</v>
      </c>
      <c r="C616" s="8" t="s">
        <v>1401</v>
      </c>
      <c r="D616" s="8" t="s">
        <v>1402</v>
      </c>
      <c r="E616" s="8" t="s">
        <v>48</v>
      </c>
      <c r="H616" s="8">
        <v>138.0</v>
      </c>
      <c r="I616" s="8">
        <v>201.0</v>
      </c>
      <c r="J616" s="8">
        <v>162.0</v>
      </c>
      <c r="K616" s="8" t="s">
        <v>11</v>
      </c>
      <c r="L616" s="8" t="s">
        <v>8</v>
      </c>
    </row>
    <row r="617" ht="14.25" customHeight="1">
      <c r="A617" s="8" t="s">
        <v>167</v>
      </c>
      <c r="B617" s="8" t="s">
        <v>817</v>
      </c>
      <c r="C617" s="8" t="s">
        <v>1403</v>
      </c>
      <c r="D617" s="8" t="s">
        <v>1404</v>
      </c>
      <c r="E617" s="8" t="s">
        <v>48</v>
      </c>
      <c r="H617" s="8">
        <v>121.0</v>
      </c>
      <c r="I617" s="8">
        <v>191.0</v>
      </c>
      <c r="J617" s="8">
        <v>151.0</v>
      </c>
      <c r="K617" s="8" t="s">
        <v>11</v>
      </c>
      <c r="L617" s="8" t="s">
        <v>8</v>
      </c>
    </row>
    <row r="618" ht="14.25" customHeight="1">
      <c r="A618" s="8" t="s">
        <v>167</v>
      </c>
      <c r="B618" s="8" t="s">
        <v>817</v>
      </c>
      <c r="C618" s="8" t="s">
        <v>1405</v>
      </c>
      <c r="D618" s="8" t="s">
        <v>1406</v>
      </c>
      <c r="E618" s="8" t="s">
        <v>48</v>
      </c>
      <c r="H618" s="8">
        <v>91.0</v>
      </c>
      <c r="I618" s="8">
        <v>170.0</v>
      </c>
      <c r="J618" s="8">
        <v>127.0</v>
      </c>
      <c r="K618" s="8" t="s">
        <v>11</v>
      </c>
      <c r="L618" s="8" t="s">
        <v>8</v>
      </c>
    </row>
    <row r="619" ht="14.25" customHeight="1">
      <c r="A619" s="8" t="s">
        <v>167</v>
      </c>
      <c r="B619" s="8" t="s">
        <v>892</v>
      </c>
      <c r="C619" s="8" t="s">
        <v>1407</v>
      </c>
      <c r="D619" s="8" t="s">
        <v>1408</v>
      </c>
      <c r="E619" s="8" t="s">
        <v>48</v>
      </c>
      <c r="H619" s="8">
        <v>239.0</v>
      </c>
      <c r="I619" s="8">
        <v>118.0</v>
      </c>
      <c r="J619" s="8">
        <v>49.0</v>
      </c>
      <c r="K619" s="8" t="s">
        <v>11</v>
      </c>
      <c r="L619" s="8" t="s">
        <v>8</v>
      </c>
    </row>
    <row r="620" ht="14.25" customHeight="1">
      <c r="A620" s="8" t="s">
        <v>167</v>
      </c>
      <c r="B620" s="8" t="s">
        <v>814</v>
      </c>
      <c r="C620" s="8" t="s">
        <v>1409</v>
      </c>
      <c r="D620" s="8" t="s">
        <v>1410</v>
      </c>
      <c r="E620" s="8" t="s">
        <v>48</v>
      </c>
      <c r="F620" s="8" t="s">
        <v>299</v>
      </c>
      <c r="H620" s="8">
        <v>124.0</v>
      </c>
      <c r="I620" s="8">
        <v>203.0</v>
      </c>
      <c r="J620" s="8">
        <v>174.0</v>
      </c>
      <c r="K620" s="8" t="s">
        <v>11</v>
      </c>
      <c r="L620" s="8" t="s">
        <v>8</v>
      </c>
    </row>
    <row r="621" ht="14.25" customHeight="1">
      <c r="A621" s="8" t="s">
        <v>167</v>
      </c>
      <c r="B621" s="8" t="s">
        <v>817</v>
      </c>
      <c r="C621" s="8" t="s">
        <v>1411</v>
      </c>
      <c r="D621" s="8" t="s">
        <v>1412</v>
      </c>
      <c r="E621" s="8" t="s">
        <v>48</v>
      </c>
      <c r="F621" s="8" t="s">
        <v>299</v>
      </c>
      <c r="H621" s="8">
        <v>101.0</v>
      </c>
      <c r="I621" s="8">
        <v>189.0</v>
      </c>
      <c r="J621" s="8">
        <v>154.0</v>
      </c>
      <c r="K621" s="8" t="s">
        <v>11</v>
      </c>
      <c r="L621" s="8" t="s">
        <v>8</v>
      </c>
    </row>
    <row r="622" ht="14.25" customHeight="1">
      <c r="A622" s="8" t="s">
        <v>167</v>
      </c>
      <c r="B622" s="8" t="s">
        <v>817</v>
      </c>
      <c r="C622" s="8" t="s">
        <v>1413</v>
      </c>
      <c r="D622" s="8" t="s">
        <v>1414</v>
      </c>
      <c r="E622" s="8" t="s">
        <v>48</v>
      </c>
      <c r="F622" s="8" t="s">
        <v>299</v>
      </c>
      <c r="H622" s="8">
        <v>72.0</v>
      </c>
      <c r="I622" s="8">
        <v>172.0</v>
      </c>
      <c r="J622" s="8">
        <v>133.0</v>
      </c>
      <c r="K622" s="8" t="s">
        <v>11</v>
      </c>
      <c r="L622" s="8" t="s">
        <v>8</v>
      </c>
    </row>
    <row r="623" ht="14.25" customHeight="1">
      <c r="A623" s="8" t="s">
        <v>167</v>
      </c>
      <c r="B623" s="8" t="s">
        <v>892</v>
      </c>
      <c r="C623" s="8" t="s">
        <v>1415</v>
      </c>
      <c r="D623" s="8" t="s">
        <v>1416</v>
      </c>
      <c r="E623" s="8" t="s">
        <v>48</v>
      </c>
      <c r="F623" s="8" t="s">
        <v>299</v>
      </c>
      <c r="H623" s="8">
        <v>219.0</v>
      </c>
      <c r="I623" s="8">
        <v>88.0</v>
      </c>
      <c r="J623" s="8">
        <v>62.0</v>
      </c>
      <c r="K623" s="8" t="s">
        <v>11</v>
      </c>
      <c r="L623" s="8" t="s">
        <v>8</v>
      </c>
    </row>
    <row r="624" ht="14.25" customHeight="1">
      <c r="A624" s="8" t="s">
        <v>167</v>
      </c>
      <c r="B624" s="8" t="s">
        <v>814</v>
      </c>
      <c r="C624" s="8" t="s">
        <v>1417</v>
      </c>
      <c r="D624" s="8" t="s">
        <v>1418</v>
      </c>
      <c r="E624" s="8" t="s">
        <v>48</v>
      </c>
      <c r="F624" s="8" t="s">
        <v>299</v>
      </c>
      <c r="H624" s="8">
        <v>128.0</v>
      </c>
      <c r="I624" s="8">
        <v>203.0</v>
      </c>
      <c r="J624" s="8">
        <v>174.0</v>
      </c>
      <c r="K624" s="8" t="s">
        <v>11</v>
      </c>
      <c r="L624" s="8" t="s">
        <v>8</v>
      </c>
    </row>
    <row r="625" ht="14.25" customHeight="1">
      <c r="A625" s="8" t="s">
        <v>167</v>
      </c>
      <c r="B625" s="8" t="s">
        <v>817</v>
      </c>
      <c r="C625" s="8" t="s">
        <v>1419</v>
      </c>
      <c r="D625" s="8" t="s">
        <v>1420</v>
      </c>
      <c r="E625" s="8" t="s">
        <v>48</v>
      </c>
      <c r="F625" s="8" t="s">
        <v>299</v>
      </c>
      <c r="H625" s="8">
        <v>104.0</v>
      </c>
      <c r="I625" s="8">
        <v>190.0</v>
      </c>
      <c r="J625" s="8">
        <v>154.0</v>
      </c>
      <c r="K625" s="8" t="s">
        <v>11</v>
      </c>
      <c r="L625" s="8" t="s">
        <v>8</v>
      </c>
    </row>
    <row r="626" ht="14.25" customHeight="1">
      <c r="A626" s="8" t="s">
        <v>167</v>
      </c>
      <c r="B626" s="8" t="s">
        <v>817</v>
      </c>
      <c r="C626" s="8" t="s">
        <v>1421</v>
      </c>
      <c r="D626" s="8" t="s">
        <v>1422</v>
      </c>
      <c r="E626" s="8" t="s">
        <v>48</v>
      </c>
      <c r="F626" s="8" t="s">
        <v>299</v>
      </c>
      <c r="H626" s="8">
        <v>74.0</v>
      </c>
      <c r="I626" s="8">
        <v>170.0</v>
      </c>
      <c r="J626" s="8">
        <v>130.0</v>
      </c>
      <c r="K626" s="8" t="s">
        <v>11</v>
      </c>
      <c r="L626" s="8" t="s">
        <v>8</v>
      </c>
    </row>
    <row r="627" ht="14.25" customHeight="1">
      <c r="A627" s="8" t="s">
        <v>167</v>
      </c>
      <c r="B627" s="8" t="s">
        <v>892</v>
      </c>
      <c r="C627" s="8" t="s">
        <v>1423</v>
      </c>
      <c r="D627" s="8" t="s">
        <v>1424</v>
      </c>
      <c r="E627" s="8" t="s">
        <v>48</v>
      </c>
      <c r="F627" s="8" t="s">
        <v>299</v>
      </c>
      <c r="H627" s="8">
        <v>201.0</v>
      </c>
      <c r="I627" s="8">
        <v>65.0</v>
      </c>
      <c r="J627" s="8">
        <v>59.0</v>
      </c>
      <c r="K627" s="8" t="s">
        <v>11</v>
      </c>
      <c r="L627" s="8" t="s">
        <v>8</v>
      </c>
    </row>
    <row r="628" ht="14.25" customHeight="1">
      <c r="A628" s="8" t="s">
        <v>167</v>
      </c>
      <c r="B628" s="8" t="s">
        <v>814</v>
      </c>
      <c r="C628" s="8" t="s">
        <v>1425</v>
      </c>
      <c r="D628" s="8" t="s">
        <v>1426</v>
      </c>
      <c r="E628" s="8" t="s">
        <v>48</v>
      </c>
      <c r="F628" s="8" t="s">
        <v>299</v>
      </c>
      <c r="H628" s="8">
        <v>142.0</v>
      </c>
      <c r="I628" s="8">
        <v>204.0</v>
      </c>
      <c r="J628" s="8">
        <v>193.0</v>
      </c>
      <c r="K628" s="8" t="s">
        <v>11</v>
      </c>
      <c r="L628" s="8" t="s">
        <v>8</v>
      </c>
    </row>
    <row r="629" ht="14.25" customHeight="1">
      <c r="A629" s="8" t="s">
        <v>167</v>
      </c>
      <c r="B629" s="8" t="s">
        <v>817</v>
      </c>
      <c r="C629" s="8" t="s">
        <v>1427</v>
      </c>
      <c r="D629" s="8" t="s">
        <v>1428</v>
      </c>
      <c r="E629" s="8" t="s">
        <v>48</v>
      </c>
      <c r="F629" s="8" t="s">
        <v>299</v>
      </c>
      <c r="H629" s="8">
        <v>106.0</v>
      </c>
      <c r="I629" s="8">
        <v>180.0</v>
      </c>
      <c r="J629" s="8">
        <v>167.0</v>
      </c>
      <c r="K629" s="8" t="s">
        <v>11</v>
      </c>
      <c r="L629" s="8" t="s">
        <v>8</v>
      </c>
    </row>
    <row r="630" ht="14.25" customHeight="1">
      <c r="A630" s="8" t="s">
        <v>167</v>
      </c>
      <c r="B630" s="8" t="s">
        <v>817</v>
      </c>
      <c r="C630" s="8" t="s">
        <v>1429</v>
      </c>
      <c r="D630" s="8" t="s">
        <v>1430</v>
      </c>
      <c r="E630" s="8" t="s">
        <v>48</v>
      </c>
      <c r="F630" s="8" t="s">
        <v>299</v>
      </c>
      <c r="H630" s="8">
        <v>76.0</v>
      </c>
      <c r="I630" s="8">
        <v>158.0</v>
      </c>
      <c r="J630" s="8">
        <v>143.0</v>
      </c>
      <c r="K630" s="8" t="s">
        <v>11</v>
      </c>
      <c r="L630" s="8" t="s">
        <v>8</v>
      </c>
    </row>
    <row r="631" ht="14.25" customHeight="1">
      <c r="A631" s="8" t="s">
        <v>167</v>
      </c>
      <c r="B631" s="8" t="s">
        <v>892</v>
      </c>
      <c r="C631" s="8" t="s">
        <v>1431</v>
      </c>
      <c r="D631" s="8" t="s">
        <v>1432</v>
      </c>
      <c r="E631" s="8" t="s">
        <v>48</v>
      </c>
      <c r="F631" s="8" t="s">
        <v>299</v>
      </c>
      <c r="H631" s="8">
        <v>204.0</v>
      </c>
      <c r="I631" s="8">
        <v>60.0</v>
      </c>
      <c r="J631" s="8">
        <v>65.0</v>
      </c>
      <c r="K631" s="8" t="s">
        <v>11</v>
      </c>
      <c r="L631" s="8" t="s">
        <v>8</v>
      </c>
    </row>
    <row r="632" ht="14.25" customHeight="1">
      <c r="A632" s="8" t="s">
        <v>167</v>
      </c>
      <c r="B632" s="8" t="s">
        <v>814</v>
      </c>
      <c r="C632" s="8" t="s">
        <v>1433</v>
      </c>
      <c r="D632" s="8" t="s">
        <v>1434</v>
      </c>
      <c r="E632" s="8" t="s">
        <v>48</v>
      </c>
      <c r="F632" s="8" t="s">
        <v>76</v>
      </c>
      <c r="H632" s="8">
        <v>120.0</v>
      </c>
      <c r="I632" s="8">
        <v>207.0</v>
      </c>
      <c r="J632" s="8">
        <v>181.0</v>
      </c>
      <c r="K632" s="8" t="s">
        <v>11</v>
      </c>
      <c r="L632" s="8" t="s">
        <v>8</v>
      </c>
    </row>
    <row r="633" ht="14.25" customHeight="1">
      <c r="A633" s="8" t="s">
        <v>167</v>
      </c>
      <c r="B633" s="8" t="s">
        <v>817</v>
      </c>
      <c r="C633" s="8" t="s">
        <v>1435</v>
      </c>
      <c r="D633" s="8" t="s">
        <v>1436</v>
      </c>
      <c r="E633" s="8" t="s">
        <v>48</v>
      </c>
      <c r="F633" s="8" t="s">
        <v>76</v>
      </c>
      <c r="H633" s="8">
        <v>90.0</v>
      </c>
      <c r="I633" s="8">
        <v>191.0</v>
      </c>
      <c r="J633" s="8">
        <v>160.0</v>
      </c>
      <c r="K633" s="8" t="s">
        <v>11</v>
      </c>
      <c r="L633" s="8" t="s">
        <v>8</v>
      </c>
    </row>
    <row r="634" ht="14.25" customHeight="1">
      <c r="A634" s="8" t="s">
        <v>167</v>
      </c>
      <c r="B634" s="8" t="s">
        <v>817</v>
      </c>
      <c r="C634" s="8" t="s">
        <v>1437</v>
      </c>
      <c r="D634" s="8" t="s">
        <v>1438</v>
      </c>
      <c r="E634" s="8" t="s">
        <v>48</v>
      </c>
      <c r="F634" s="8" t="s">
        <v>76</v>
      </c>
      <c r="H634" s="8">
        <v>57.0</v>
      </c>
      <c r="I634" s="8">
        <v>176.0</v>
      </c>
      <c r="J634" s="8">
        <v>141.0</v>
      </c>
      <c r="K634" s="8" t="s">
        <v>11</v>
      </c>
      <c r="L634" s="8" t="s">
        <v>8</v>
      </c>
    </row>
    <row r="635" ht="14.25" customHeight="1">
      <c r="A635" s="8" t="s">
        <v>167</v>
      </c>
      <c r="B635" s="8" t="s">
        <v>892</v>
      </c>
      <c r="C635" s="8" t="s">
        <v>1439</v>
      </c>
      <c r="D635" s="8" t="s">
        <v>1440</v>
      </c>
      <c r="E635" s="8" t="s">
        <v>48</v>
      </c>
      <c r="F635" s="8" t="s">
        <v>76</v>
      </c>
      <c r="H635" s="8">
        <v>169.0</v>
      </c>
      <c r="I635" s="8">
        <v>60.0</v>
      </c>
      <c r="J635" s="8">
        <v>68.0</v>
      </c>
      <c r="K635" s="8" t="s">
        <v>11</v>
      </c>
      <c r="L635" s="8" t="s">
        <v>8</v>
      </c>
    </row>
    <row r="636" ht="14.25" customHeight="1">
      <c r="A636" s="8" t="s">
        <v>167</v>
      </c>
      <c r="B636" s="8" t="s">
        <v>814</v>
      </c>
      <c r="C636" s="8" t="s">
        <v>1441</v>
      </c>
      <c r="D636" s="8" t="s">
        <v>1442</v>
      </c>
      <c r="E636" s="8" t="s">
        <v>48</v>
      </c>
      <c r="F636" s="8" t="s">
        <v>76</v>
      </c>
      <c r="H636" s="8">
        <v>109.0</v>
      </c>
      <c r="I636" s="8">
        <v>216.0</v>
      </c>
      <c r="J636" s="8">
        <v>203.0</v>
      </c>
      <c r="K636" s="8" t="s">
        <v>11</v>
      </c>
      <c r="L636" s="8" t="s">
        <v>8</v>
      </c>
    </row>
    <row r="637" ht="14.25" customHeight="1">
      <c r="A637" s="8" t="s">
        <v>167</v>
      </c>
      <c r="B637" s="8" t="s">
        <v>817</v>
      </c>
      <c r="C637" s="8" t="s">
        <v>1443</v>
      </c>
      <c r="D637" s="8" t="s">
        <v>1444</v>
      </c>
      <c r="E637" s="8" t="s">
        <v>48</v>
      </c>
      <c r="F637" s="8" t="s">
        <v>76</v>
      </c>
      <c r="H637" s="8">
        <v>44.0</v>
      </c>
      <c r="I637" s="8">
        <v>199.0</v>
      </c>
      <c r="J637" s="8">
        <v>182.0</v>
      </c>
      <c r="K637" s="8" t="s">
        <v>11</v>
      </c>
      <c r="L637" s="8" t="s">
        <v>8</v>
      </c>
    </row>
    <row r="638" ht="14.25" customHeight="1">
      <c r="A638" s="8" t="s">
        <v>167</v>
      </c>
      <c r="B638" s="8" t="s">
        <v>817</v>
      </c>
      <c r="C638" s="8" t="s">
        <v>1445</v>
      </c>
      <c r="D638" s="8" t="s">
        <v>1446</v>
      </c>
      <c r="E638" s="8" t="s">
        <v>48</v>
      </c>
      <c r="F638" s="8" t="s">
        <v>76</v>
      </c>
      <c r="H638" s="8">
        <v>0.0</v>
      </c>
      <c r="I638" s="8">
        <v>180.0</v>
      </c>
      <c r="J638" s="8">
        <v>160.0</v>
      </c>
      <c r="K638" s="8" t="s">
        <v>11</v>
      </c>
      <c r="L638" s="8" t="s">
        <v>8</v>
      </c>
    </row>
    <row r="639" ht="14.25" customHeight="1">
      <c r="A639" s="8" t="s">
        <v>167</v>
      </c>
      <c r="B639" s="8" t="s">
        <v>892</v>
      </c>
      <c r="C639" s="8" t="s">
        <v>1447</v>
      </c>
      <c r="D639" s="8" t="s">
        <v>1448</v>
      </c>
      <c r="E639" s="8" t="s">
        <v>48</v>
      </c>
      <c r="F639" s="8" t="s">
        <v>76</v>
      </c>
      <c r="H639" s="8">
        <v>171.0</v>
      </c>
      <c r="I639" s="8">
        <v>62.0</v>
      </c>
      <c r="J639" s="8">
        <v>55.0</v>
      </c>
      <c r="K639" s="8" t="s">
        <v>11</v>
      </c>
      <c r="L639" s="8" t="s">
        <v>8</v>
      </c>
    </row>
    <row r="640" ht="14.25" customHeight="1">
      <c r="A640" s="8" t="s">
        <v>167</v>
      </c>
      <c r="B640" s="8" t="s">
        <v>814</v>
      </c>
      <c r="C640" s="8" t="s">
        <v>1449</v>
      </c>
      <c r="D640" s="8" t="s">
        <v>1450</v>
      </c>
      <c r="E640" s="8" t="s">
        <v>48</v>
      </c>
      <c r="F640" s="8" t="s">
        <v>76</v>
      </c>
      <c r="H640" s="8">
        <v>126.0</v>
      </c>
      <c r="I640" s="8">
        <v>198.0</v>
      </c>
      <c r="J640" s="8">
        <v>193.0</v>
      </c>
      <c r="K640" s="8" t="s">
        <v>11</v>
      </c>
      <c r="L640" s="8" t="s">
        <v>8</v>
      </c>
    </row>
    <row r="641" ht="14.25" customHeight="1">
      <c r="A641" s="8" t="s">
        <v>167</v>
      </c>
      <c r="B641" s="8" t="s">
        <v>817</v>
      </c>
      <c r="C641" s="8" t="s">
        <v>1451</v>
      </c>
      <c r="D641" s="8" t="s">
        <v>1452</v>
      </c>
      <c r="E641" s="8" t="s">
        <v>48</v>
      </c>
      <c r="F641" s="8" t="s">
        <v>76</v>
      </c>
      <c r="H641" s="8">
        <v>94.0</v>
      </c>
      <c r="I641" s="8">
        <v>175.0</v>
      </c>
      <c r="J641" s="8">
        <v>170.0</v>
      </c>
      <c r="K641" s="8" t="s">
        <v>11</v>
      </c>
      <c r="L641" s="8" t="s">
        <v>8</v>
      </c>
    </row>
    <row r="642" ht="14.25" customHeight="1">
      <c r="A642" s="8" t="s">
        <v>167</v>
      </c>
      <c r="B642" s="8" t="s">
        <v>817</v>
      </c>
      <c r="C642" s="8" t="s">
        <v>1453</v>
      </c>
      <c r="D642" s="8" t="s">
        <v>1454</v>
      </c>
      <c r="E642" s="8" t="s">
        <v>48</v>
      </c>
      <c r="F642" s="8" t="s">
        <v>76</v>
      </c>
      <c r="H642" s="8">
        <v>64.0</v>
      </c>
      <c r="I642" s="8">
        <v>152.0</v>
      </c>
      <c r="J642" s="8">
        <v>147.0</v>
      </c>
      <c r="K642" s="8" t="s">
        <v>11</v>
      </c>
      <c r="L642" s="8" t="s">
        <v>8</v>
      </c>
    </row>
    <row r="643" ht="14.25" customHeight="1">
      <c r="A643" s="8" t="s">
        <v>167</v>
      </c>
      <c r="B643" s="8" t="s">
        <v>892</v>
      </c>
      <c r="C643" s="8" t="s">
        <v>1455</v>
      </c>
      <c r="D643" s="8" t="s">
        <v>1456</v>
      </c>
      <c r="E643" s="8" t="s">
        <v>48</v>
      </c>
      <c r="F643" s="8" t="s">
        <v>76</v>
      </c>
      <c r="H643" s="8">
        <v>167.0</v>
      </c>
      <c r="I643" s="8">
        <v>80.0</v>
      </c>
      <c r="J643" s="8">
        <v>60.0</v>
      </c>
      <c r="K643" s="8" t="s">
        <v>11</v>
      </c>
      <c r="L643" s="8" t="s">
        <v>8</v>
      </c>
    </row>
    <row r="644" ht="14.25" customHeight="1">
      <c r="A644" s="8" t="s">
        <v>167</v>
      </c>
      <c r="B644" s="8" t="s">
        <v>814</v>
      </c>
      <c r="C644" s="8" t="s">
        <v>1457</v>
      </c>
      <c r="D644" s="8" t="s">
        <v>1458</v>
      </c>
      <c r="E644" s="8" t="s">
        <v>48</v>
      </c>
      <c r="F644" s="8" t="s">
        <v>76</v>
      </c>
      <c r="H644" s="8">
        <v>130.0</v>
      </c>
      <c r="I644" s="8">
        <v>195.0</v>
      </c>
      <c r="J644" s="8">
        <v>197.0</v>
      </c>
      <c r="K644" s="8" t="s">
        <v>11</v>
      </c>
      <c r="L644" s="8" t="s">
        <v>8</v>
      </c>
    </row>
    <row r="645" ht="14.25" customHeight="1">
      <c r="A645" s="8" t="s">
        <v>167</v>
      </c>
      <c r="B645" s="8" t="s">
        <v>817</v>
      </c>
      <c r="C645" s="8" t="s">
        <v>1459</v>
      </c>
      <c r="D645" s="8" t="s">
        <v>1460</v>
      </c>
      <c r="E645" s="8" t="s">
        <v>48</v>
      </c>
      <c r="F645" s="8" t="s">
        <v>76</v>
      </c>
      <c r="H645" s="8">
        <v>89.0</v>
      </c>
      <c r="I645" s="8">
        <v>167.0</v>
      </c>
      <c r="J645" s="8">
        <v>169.0</v>
      </c>
      <c r="K645" s="8" t="s">
        <v>11</v>
      </c>
      <c r="L645" s="8" t="s">
        <v>8</v>
      </c>
    </row>
    <row r="646" ht="14.25" customHeight="1">
      <c r="A646" s="8" t="s">
        <v>167</v>
      </c>
      <c r="B646" s="8" t="s">
        <v>817</v>
      </c>
      <c r="C646" s="8" t="s">
        <v>1461</v>
      </c>
      <c r="D646" s="8" t="s">
        <v>1462</v>
      </c>
      <c r="E646" s="8" t="s">
        <v>48</v>
      </c>
      <c r="F646" s="8" t="s">
        <v>76</v>
      </c>
      <c r="H646" s="8">
        <v>63.0</v>
      </c>
      <c r="I646" s="8">
        <v>148.0</v>
      </c>
      <c r="J646" s="8">
        <v>149.0</v>
      </c>
      <c r="K646" s="8" t="s">
        <v>11</v>
      </c>
      <c r="L646" s="8" t="s">
        <v>8</v>
      </c>
    </row>
    <row r="647" ht="14.25" customHeight="1">
      <c r="A647" s="8" t="s">
        <v>167</v>
      </c>
      <c r="B647" s="8" t="s">
        <v>892</v>
      </c>
      <c r="C647" s="8" t="s">
        <v>1463</v>
      </c>
      <c r="D647" s="8" t="s">
        <v>1464</v>
      </c>
      <c r="E647" s="8" t="s">
        <v>48</v>
      </c>
      <c r="F647" s="8" t="s">
        <v>76</v>
      </c>
      <c r="H647" s="8">
        <v>170.0</v>
      </c>
      <c r="I647" s="8">
        <v>95.0</v>
      </c>
      <c r="J647" s="8">
        <v>63.0</v>
      </c>
      <c r="K647" s="8" t="s">
        <v>11</v>
      </c>
      <c r="L647" s="8" t="s">
        <v>8</v>
      </c>
    </row>
    <row r="648" ht="14.25" customHeight="1">
      <c r="A648" s="8" t="s">
        <v>167</v>
      </c>
      <c r="B648" s="8" t="s">
        <v>814</v>
      </c>
      <c r="C648" s="8" t="s">
        <v>1465</v>
      </c>
      <c r="D648" s="8" t="s">
        <v>1466</v>
      </c>
      <c r="E648" s="8" t="s">
        <v>48</v>
      </c>
      <c r="F648" s="8" t="s">
        <v>76</v>
      </c>
      <c r="H648" s="8">
        <v>109.0</v>
      </c>
      <c r="I648" s="8">
        <v>209.0</v>
      </c>
      <c r="J648" s="8">
        <v>208.0</v>
      </c>
      <c r="K648" s="8" t="s">
        <v>11</v>
      </c>
      <c r="L648" s="8" t="s">
        <v>8</v>
      </c>
    </row>
    <row r="649" ht="14.25" customHeight="1">
      <c r="A649" s="8" t="s">
        <v>167</v>
      </c>
      <c r="B649" s="8" t="s">
        <v>817</v>
      </c>
      <c r="C649" s="8" t="s">
        <v>1467</v>
      </c>
      <c r="D649" s="8" t="s">
        <v>1468</v>
      </c>
      <c r="E649" s="8" t="s">
        <v>48</v>
      </c>
      <c r="F649" s="8" t="s">
        <v>76</v>
      </c>
      <c r="H649" s="8">
        <v>34.0</v>
      </c>
      <c r="I649" s="8">
        <v>191.0</v>
      </c>
      <c r="J649" s="8">
        <v>187.0</v>
      </c>
      <c r="K649" s="8" t="s">
        <v>11</v>
      </c>
      <c r="L649" s="8" t="s">
        <v>8</v>
      </c>
    </row>
    <row r="650" ht="14.25" customHeight="1">
      <c r="A650" s="8" t="s">
        <v>167</v>
      </c>
      <c r="B650" s="8" t="s">
        <v>817</v>
      </c>
      <c r="C650" s="8" t="s">
        <v>1469</v>
      </c>
      <c r="D650" s="8" t="s">
        <v>1470</v>
      </c>
      <c r="E650" s="8" t="s">
        <v>48</v>
      </c>
      <c r="F650" s="8" t="s">
        <v>76</v>
      </c>
      <c r="H650" s="8">
        <v>0.0</v>
      </c>
      <c r="I650" s="8">
        <v>170.0</v>
      </c>
      <c r="J650" s="8">
        <v>164.0</v>
      </c>
      <c r="K650" s="8" t="s">
        <v>11</v>
      </c>
      <c r="L650" s="8" t="s">
        <v>8</v>
      </c>
    </row>
    <row r="651" ht="14.25" customHeight="1">
      <c r="A651" s="8" t="s">
        <v>167</v>
      </c>
      <c r="B651" s="8" t="s">
        <v>892</v>
      </c>
      <c r="C651" s="8" t="s">
        <v>1471</v>
      </c>
      <c r="D651" s="8" t="s">
        <v>1472</v>
      </c>
      <c r="E651" s="8" t="s">
        <v>48</v>
      </c>
      <c r="F651" s="8" t="s">
        <v>76</v>
      </c>
      <c r="H651" s="8">
        <v>184.0</v>
      </c>
      <c r="I651" s="8">
        <v>113.0</v>
      </c>
      <c r="J651" s="8">
        <v>70.0</v>
      </c>
      <c r="K651" s="8" t="s">
        <v>11</v>
      </c>
      <c r="L651" s="8" t="s">
        <v>8</v>
      </c>
    </row>
    <row r="652" ht="14.25" customHeight="1">
      <c r="A652" s="8" t="s">
        <v>167</v>
      </c>
      <c r="B652" s="8" t="s">
        <v>814</v>
      </c>
      <c r="C652" s="8" t="s">
        <v>1473</v>
      </c>
      <c r="D652" s="8" t="s">
        <v>1474</v>
      </c>
      <c r="E652" s="8" t="s">
        <v>48</v>
      </c>
      <c r="F652" s="8" t="s">
        <v>76</v>
      </c>
      <c r="H652" s="8">
        <v>112.0</v>
      </c>
      <c r="I652" s="8">
        <v>205.0</v>
      </c>
      <c r="J652" s="8">
        <v>211.0</v>
      </c>
      <c r="K652" s="8" t="s">
        <v>11</v>
      </c>
      <c r="L652" s="8" t="s">
        <v>8</v>
      </c>
    </row>
    <row r="653" ht="14.25" customHeight="1">
      <c r="A653" s="8" t="s">
        <v>167</v>
      </c>
      <c r="B653" s="8" t="s">
        <v>817</v>
      </c>
      <c r="C653" s="8" t="s">
        <v>1475</v>
      </c>
      <c r="D653" s="8" t="s">
        <v>1476</v>
      </c>
      <c r="E653" s="8" t="s">
        <v>48</v>
      </c>
      <c r="F653" s="8" t="s">
        <v>76</v>
      </c>
      <c r="H653" s="8">
        <v>41.0</v>
      </c>
      <c r="I653" s="8">
        <v>184.0</v>
      </c>
      <c r="J653" s="8">
        <v>191.0</v>
      </c>
      <c r="K653" s="8" t="s">
        <v>11</v>
      </c>
      <c r="L653" s="8" t="s">
        <v>8</v>
      </c>
    </row>
    <row r="654" ht="14.25" customHeight="1">
      <c r="A654" s="8" t="s">
        <v>167</v>
      </c>
      <c r="B654" s="8" t="s">
        <v>817</v>
      </c>
      <c r="C654" s="8" t="s">
        <v>1477</v>
      </c>
      <c r="D654" s="8" t="s">
        <v>1478</v>
      </c>
      <c r="E654" s="8" t="s">
        <v>48</v>
      </c>
      <c r="F654" s="8" t="s">
        <v>76</v>
      </c>
      <c r="H654" s="8">
        <v>0.0</v>
      </c>
      <c r="I654" s="8">
        <v>165.0</v>
      </c>
      <c r="J654" s="8">
        <v>173.0</v>
      </c>
      <c r="K654" s="8" t="s">
        <v>11</v>
      </c>
      <c r="L654" s="8" t="s">
        <v>8</v>
      </c>
    </row>
    <row r="655" ht="14.25" customHeight="1">
      <c r="A655" s="8" t="s">
        <v>167</v>
      </c>
      <c r="B655" s="8" t="s">
        <v>892</v>
      </c>
      <c r="C655" s="8" t="s">
        <v>1479</v>
      </c>
      <c r="D655" s="8" t="s">
        <v>1480</v>
      </c>
      <c r="E655" s="8" t="s">
        <v>48</v>
      </c>
      <c r="F655" s="8" t="s">
        <v>76</v>
      </c>
      <c r="H655" s="8">
        <v>177.0</v>
      </c>
      <c r="I655" s="8">
        <v>115.0</v>
      </c>
      <c r="J655" s="8">
        <v>71.0</v>
      </c>
      <c r="K655" s="8" t="s">
        <v>11</v>
      </c>
      <c r="L655" s="8" t="s">
        <v>8</v>
      </c>
    </row>
    <row r="656" ht="14.25" customHeight="1">
      <c r="A656" s="8" t="s">
        <v>167</v>
      </c>
      <c r="B656" s="8" t="s">
        <v>814</v>
      </c>
      <c r="C656" s="8" t="s">
        <v>1481</v>
      </c>
      <c r="D656" s="8" t="s">
        <v>1482</v>
      </c>
      <c r="E656" s="8" t="s">
        <v>48</v>
      </c>
      <c r="F656" s="8" t="s">
        <v>76</v>
      </c>
      <c r="H656" s="8">
        <v>112.0</v>
      </c>
      <c r="I656" s="8">
        <v>201.0</v>
      </c>
      <c r="J656" s="8">
        <v>215.0</v>
      </c>
      <c r="K656" s="8" t="s">
        <v>11</v>
      </c>
      <c r="L656" s="8" t="s">
        <v>8</v>
      </c>
    </row>
    <row r="657" ht="14.25" customHeight="1">
      <c r="A657" s="8" t="s">
        <v>167</v>
      </c>
      <c r="B657" s="8" t="s">
        <v>817</v>
      </c>
      <c r="C657" s="8" t="s">
        <v>1483</v>
      </c>
      <c r="D657" s="8" t="s">
        <v>1484</v>
      </c>
      <c r="E657" s="8" t="s">
        <v>48</v>
      </c>
      <c r="F657" s="8" t="s">
        <v>76</v>
      </c>
      <c r="H657" s="8">
        <v>51.0</v>
      </c>
      <c r="I657" s="8">
        <v>179.0</v>
      </c>
      <c r="J657" s="8">
        <v>196.0</v>
      </c>
      <c r="K657" s="8" t="s">
        <v>11</v>
      </c>
      <c r="L657" s="8" t="s">
        <v>8</v>
      </c>
    </row>
    <row r="658" ht="14.25" customHeight="1">
      <c r="A658" s="8" t="s">
        <v>167</v>
      </c>
      <c r="B658" s="8" t="s">
        <v>817</v>
      </c>
      <c r="C658" s="8" t="s">
        <v>1485</v>
      </c>
      <c r="D658" s="8" t="s">
        <v>1486</v>
      </c>
      <c r="E658" s="8" t="s">
        <v>48</v>
      </c>
      <c r="F658" s="8" t="s">
        <v>76</v>
      </c>
      <c r="H658" s="8">
        <v>0.0</v>
      </c>
      <c r="I658" s="8">
        <v>161.0</v>
      </c>
      <c r="J658" s="8">
        <v>179.0</v>
      </c>
      <c r="K658" s="8" t="s">
        <v>11</v>
      </c>
      <c r="L658" s="8" t="s">
        <v>8</v>
      </c>
    </row>
    <row r="659" ht="14.25" customHeight="1">
      <c r="A659" s="8" t="s">
        <v>167</v>
      </c>
      <c r="B659" s="8" t="s">
        <v>892</v>
      </c>
      <c r="C659" s="8" t="s">
        <v>1487</v>
      </c>
      <c r="D659" s="8" t="s">
        <v>1488</v>
      </c>
      <c r="E659" s="8" t="s">
        <v>48</v>
      </c>
      <c r="F659" s="8" t="s">
        <v>76</v>
      </c>
      <c r="H659" s="8">
        <v>139.0</v>
      </c>
      <c r="I659" s="8">
        <v>93.0</v>
      </c>
      <c r="J659" s="8">
        <v>65.0</v>
      </c>
      <c r="K659" s="8" t="s">
        <v>11</v>
      </c>
      <c r="L659" s="8" t="s">
        <v>8</v>
      </c>
    </row>
    <row r="660" ht="14.25" customHeight="1">
      <c r="A660" s="8" t="s">
        <v>167</v>
      </c>
      <c r="B660" s="8" t="s">
        <v>814</v>
      </c>
      <c r="C660" s="8" t="s">
        <v>1489</v>
      </c>
      <c r="D660" s="8" t="s">
        <v>1490</v>
      </c>
      <c r="E660" s="8" t="s">
        <v>48</v>
      </c>
      <c r="F660" s="8" t="s">
        <v>49</v>
      </c>
      <c r="H660" s="8">
        <v>126.0</v>
      </c>
      <c r="I660" s="8">
        <v>189.0</v>
      </c>
      <c r="J660" s="8">
        <v>197.0</v>
      </c>
      <c r="K660" s="8" t="s">
        <v>11</v>
      </c>
      <c r="L660" s="8" t="s">
        <v>8</v>
      </c>
    </row>
    <row r="661" ht="14.25" customHeight="1">
      <c r="A661" s="8" t="s">
        <v>167</v>
      </c>
      <c r="B661" s="8" t="s">
        <v>817</v>
      </c>
      <c r="C661" s="8" t="s">
        <v>1491</v>
      </c>
      <c r="D661" s="8" t="s">
        <v>1492</v>
      </c>
      <c r="E661" s="8" t="s">
        <v>48</v>
      </c>
      <c r="F661" s="8" t="s">
        <v>49</v>
      </c>
      <c r="H661" s="8">
        <v>85.0</v>
      </c>
      <c r="I661" s="8">
        <v>162.0</v>
      </c>
      <c r="J661" s="8">
        <v>172.0</v>
      </c>
      <c r="K661" s="8" t="s">
        <v>11</v>
      </c>
      <c r="L661" s="8" t="s">
        <v>8</v>
      </c>
    </row>
    <row r="662" ht="14.25" customHeight="1">
      <c r="A662" s="8" t="s">
        <v>167</v>
      </c>
      <c r="B662" s="8" t="s">
        <v>817</v>
      </c>
      <c r="C662" s="8" t="s">
        <v>1493</v>
      </c>
      <c r="D662" s="8" t="s">
        <v>1494</v>
      </c>
      <c r="E662" s="8" t="s">
        <v>48</v>
      </c>
      <c r="F662" s="8" t="s">
        <v>49</v>
      </c>
      <c r="H662" s="8">
        <v>57.0</v>
      </c>
      <c r="I662" s="8">
        <v>140.0</v>
      </c>
      <c r="J662" s="8">
        <v>151.0</v>
      </c>
      <c r="K662" s="8" t="s">
        <v>11</v>
      </c>
      <c r="L662" s="8" t="s">
        <v>8</v>
      </c>
    </row>
    <row r="663" ht="14.25" customHeight="1">
      <c r="A663" s="8" t="s">
        <v>167</v>
      </c>
      <c r="B663" s="8" t="s">
        <v>892</v>
      </c>
      <c r="C663" s="8" t="s">
        <v>1495</v>
      </c>
      <c r="D663" s="8" t="s">
        <v>1496</v>
      </c>
      <c r="E663" s="8" t="s">
        <v>48</v>
      </c>
      <c r="F663" s="8" t="s">
        <v>49</v>
      </c>
      <c r="H663" s="8">
        <v>123.0</v>
      </c>
      <c r="I663" s="8">
        <v>91.0</v>
      </c>
      <c r="J663" s="8">
        <v>68.0</v>
      </c>
      <c r="K663" s="8" t="s">
        <v>11</v>
      </c>
      <c r="L663" s="8" t="s">
        <v>8</v>
      </c>
    </row>
    <row r="664" ht="14.25" customHeight="1">
      <c r="A664" s="8" t="s">
        <v>167</v>
      </c>
      <c r="B664" s="8" t="s">
        <v>814</v>
      </c>
      <c r="C664" s="8" t="s">
        <v>1497</v>
      </c>
      <c r="D664" s="8" t="s">
        <v>1498</v>
      </c>
      <c r="E664" s="8" t="s">
        <v>48</v>
      </c>
      <c r="F664" s="8" t="s">
        <v>49</v>
      </c>
      <c r="H664" s="8">
        <v>132.0</v>
      </c>
      <c r="I664" s="8">
        <v>187.0</v>
      </c>
      <c r="J664" s="8">
        <v>201.0</v>
      </c>
      <c r="K664" s="8" t="s">
        <v>11</v>
      </c>
      <c r="L664" s="8" t="s">
        <v>8</v>
      </c>
    </row>
    <row r="665" ht="14.25" customHeight="1">
      <c r="A665" s="8" t="s">
        <v>167</v>
      </c>
      <c r="B665" s="8" t="s">
        <v>817</v>
      </c>
      <c r="C665" s="8" t="s">
        <v>1499</v>
      </c>
      <c r="D665" s="8" t="s">
        <v>1500</v>
      </c>
      <c r="E665" s="8" t="s">
        <v>48</v>
      </c>
      <c r="F665" s="8" t="s">
        <v>49</v>
      </c>
      <c r="H665" s="8">
        <v>96.0</v>
      </c>
      <c r="I665" s="8">
        <v>160.0</v>
      </c>
      <c r="J665" s="8">
        <v>176.0</v>
      </c>
      <c r="K665" s="8" t="s">
        <v>11</v>
      </c>
      <c r="L665" s="8" t="s">
        <v>8</v>
      </c>
    </row>
    <row r="666" ht="14.25" customHeight="1">
      <c r="A666" s="8" t="s">
        <v>167</v>
      </c>
      <c r="B666" s="8" t="s">
        <v>817</v>
      </c>
      <c r="C666" s="8" t="s">
        <v>1501</v>
      </c>
      <c r="D666" s="8" t="s">
        <v>1502</v>
      </c>
      <c r="E666" s="8" t="s">
        <v>48</v>
      </c>
      <c r="F666" s="8" t="s">
        <v>49</v>
      </c>
      <c r="H666" s="8">
        <v>67.0</v>
      </c>
      <c r="I666" s="8">
        <v>137.0</v>
      </c>
      <c r="J666" s="8">
        <v>154.0</v>
      </c>
      <c r="K666" s="8" t="s">
        <v>11</v>
      </c>
      <c r="L666" s="8" t="s">
        <v>8</v>
      </c>
    </row>
    <row r="667" ht="14.25" customHeight="1">
      <c r="A667" s="8" t="s">
        <v>167</v>
      </c>
      <c r="B667" s="8" t="s">
        <v>892</v>
      </c>
      <c r="C667" s="8" t="s">
        <v>1503</v>
      </c>
      <c r="D667" s="8" t="s">
        <v>1504</v>
      </c>
      <c r="E667" s="8" t="s">
        <v>48</v>
      </c>
      <c r="F667" s="8" t="s">
        <v>49</v>
      </c>
      <c r="H667" s="8">
        <v>107.0</v>
      </c>
      <c r="I667" s="8">
        <v>80.0</v>
      </c>
      <c r="J667" s="8">
        <v>65.0</v>
      </c>
      <c r="K667" s="8" t="s">
        <v>11</v>
      </c>
      <c r="L667" s="8" t="s">
        <v>8</v>
      </c>
    </row>
    <row r="668" ht="14.25" customHeight="1">
      <c r="A668" s="8" t="s">
        <v>167</v>
      </c>
      <c r="B668" s="8" t="s">
        <v>814</v>
      </c>
      <c r="C668" s="8" t="s">
        <v>1505</v>
      </c>
      <c r="D668" s="8" t="s">
        <v>1506</v>
      </c>
      <c r="E668" s="8" t="s">
        <v>48</v>
      </c>
      <c r="F668" s="8" t="s">
        <v>49</v>
      </c>
      <c r="H668" s="8">
        <v>130.0</v>
      </c>
      <c r="I668" s="8">
        <v>183.0</v>
      </c>
      <c r="J668" s="8">
        <v>205.0</v>
      </c>
      <c r="K668" s="8" t="s">
        <v>11</v>
      </c>
      <c r="L668" s="8" t="s">
        <v>8</v>
      </c>
    </row>
    <row r="669" ht="14.25" customHeight="1">
      <c r="A669" s="8" t="s">
        <v>167</v>
      </c>
      <c r="B669" s="8" t="s">
        <v>817</v>
      </c>
      <c r="C669" s="8" t="s">
        <v>1507</v>
      </c>
      <c r="D669" s="8" t="s">
        <v>1508</v>
      </c>
      <c r="E669" s="8" t="s">
        <v>48</v>
      </c>
      <c r="F669" s="8" t="s">
        <v>49</v>
      </c>
      <c r="H669" s="8">
        <v>91.0</v>
      </c>
      <c r="I669" s="8">
        <v>155.0</v>
      </c>
      <c r="J669" s="8">
        <v>181.0</v>
      </c>
      <c r="K669" s="8" t="s">
        <v>11</v>
      </c>
      <c r="L669" s="8" t="s">
        <v>8</v>
      </c>
    </row>
    <row r="670" ht="14.25" customHeight="1">
      <c r="A670" s="8" t="s">
        <v>167</v>
      </c>
      <c r="B670" s="8" t="s">
        <v>892</v>
      </c>
      <c r="C670" s="8" t="s">
        <v>1509</v>
      </c>
      <c r="D670" s="8" t="s">
        <v>1510</v>
      </c>
      <c r="E670" s="8" t="s">
        <v>48</v>
      </c>
      <c r="F670" s="8" t="s">
        <v>49</v>
      </c>
      <c r="H670" s="8">
        <v>65.0</v>
      </c>
      <c r="I670" s="8">
        <v>133.0</v>
      </c>
      <c r="J670" s="8">
        <v>161.0</v>
      </c>
      <c r="K670" s="8" t="s">
        <v>11</v>
      </c>
      <c r="L670" s="8" t="s">
        <v>8</v>
      </c>
    </row>
    <row r="671" ht="14.25" customHeight="1">
      <c r="A671" s="8" t="s">
        <v>167</v>
      </c>
      <c r="B671" s="8" t="s">
        <v>892</v>
      </c>
      <c r="C671" s="8" t="s">
        <v>1511</v>
      </c>
      <c r="D671" s="8" t="s">
        <v>1512</v>
      </c>
      <c r="E671" s="8" t="s">
        <v>48</v>
      </c>
      <c r="F671" s="8" t="s">
        <v>49</v>
      </c>
      <c r="H671" s="8">
        <v>88.0</v>
      </c>
      <c r="I671" s="8">
        <v>74.0</v>
      </c>
      <c r="J671" s="8">
        <v>66.0</v>
      </c>
      <c r="K671" s="8" t="s">
        <v>11</v>
      </c>
      <c r="L671" s="8" t="s">
        <v>8</v>
      </c>
    </row>
    <row r="672" ht="14.25" customHeight="1">
      <c r="A672" s="8" t="s">
        <v>167</v>
      </c>
      <c r="B672" s="8" t="s">
        <v>814</v>
      </c>
      <c r="C672" s="8" t="s">
        <v>1513</v>
      </c>
      <c r="D672" s="8" t="s">
        <v>1514</v>
      </c>
      <c r="E672" s="8" t="s">
        <v>48</v>
      </c>
      <c r="F672" s="8" t="s">
        <v>49</v>
      </c>
      <c r="H672" s="8">
        <v>114.0</v>
      </c>
      <c r="I672" s="8">
        <v>196.0</v>
      </c>
      <c r="J672" s="8">
        <v>218.0</v>
      </c>
      <c r="K672" s="8" t="s">
        <v>11</v>
      </c>
      <c r="L672" s="8" t="s">
        <v>8</v>
      </c>
    </row>
    <row r="673" ht="14.25" customHeight="1">
      <c r="A673" s="8" t="s">
        <v>167</v>
      </c>
      <c r="B673" s="8" t="s">
        <v>817</v>
      </c>
      <c r="C673" s="8" t="s">
        <v>1515</v>
      </c>
      <c r="D673" s="8" t="s">
        <v>1516</v>
      </c>
      <c r="E673" s="8" t="s">
        <v>48</v>
      </c>
      <c r="F673" s="8" t="s">
        <v>49</v>
      </c>
      <c r="H673" s="8">
        <v>58.0</v>
      </c>
      <c r="I673" s="8">
        <v>170.0</v>
      </c>
      <c r="J673" s="8">
        <v>199.0</v>
      </c>
      <c r="K673" s="8" t="s">
        <v>11</v>
      </c>
      <c r="L673" s="8" t="s">
        <v>8</v>
      </c>
    </row>
    <row r="674" ht="14.25" customHeight="1">
      <c r="A674" s="8" t="s">
        <v>167</v>
      </c>
      <c r="B674" s="8" t="s">
        <v>817</v>
      </c>
      <c r="C674" s="8" t="s">
        <v>1517</v>
      </c>
      <c r="D674" s="8" t="s">
        <v>1518</v>
      </c>
      <c r="E674" s="8" t="s">
        <v>48</v>
      </c>
      <c r="F674" s="8" t="s">
        <v>49</v>
      </c>
      <c r="H674" s="8">
        <v>0.0</v>
      </c>
      <c r="I674" s="8">
        <v>153.0</v>
      </c>
      <c r="J674" s="8">
        <v>186.0</v>
      </c>
      <c r="K674" s="8" t="s">
        <v>11</v>
      </c>
      <c r="L674" s="8" t="s">
        <v>8</v>
      </c>
    </row>
    <row r="675" ht="14.25" customHeight="1">
      <c r="A675" s="8" t="s">
        <v>167</v>
      </c>
      <c r="B675" s="8" t="s">
        <v>892</v>
      </c>
      <c r="C675" s="8" t="s">
        <v>1519</v>
      </c>
      <c r="D675" s="8" t="s">
        <v>1520</v>
      </c>
      <c r="E675" s="8" t="s">
        <v>48</v>
      </c>
      <c r="F675" s="8" t="s">
        <v>49</v>
      </c>
      <c r="H675" s="8">
        <v>132.0</v>
      </c>
      <c r="I675" s="8">
        <v>84.0</v>
      </c>
      <c r="J675" s="8">
        <v>65.0</v>
      </c>
      <c r="K675" s="8" t="s">
        <v>11</v>
      </c>
      <c r="L675" s="8" t="s">
        <v>8</v>
      </c>
    </row>
    <row r="676" ht="14.25" customHeight="1">
      <c r="A676" s="8" t="s">
        <v>167</v>
      </c>
      <c r="B676" s="8" t="s">
        <v>814</v>
      </c>
      <c r="C676" s="8" t="s">
        <v>1521</v>
      </c>
      <c r="D676" s="8" t="s">
        <v>1522</v>
      </c>
      <c r="E676" s="8" t="s">
        <v>48</v>
      </c>
      <c r="F676" s="8" t="s">
        <v>49</v>
      </c>
      <c r="H676" s="8">
        <v>122.0</v>
      </c>
      <c r="I676" s="8">
        <v>177.0</v>
      </c>
      <c r="J676" s="8">
        <v>211.0</v>
      </c>
      <c r="K676" s="8" t="s">
        <v>11</v>
      </c>
      <c r="L676" s="8" t="s">
        <v>8</v>
      </c>
    </row>
    <row r="677" ht="14.25" customHeight="1">
      <c r="A677" s="8" t="s">
        <v>167</v>
      </c>
      <c r="B677" s="8" t="s">
        <v>817</v>
      </c>
      <c r="C677" s="8" t="s">
        <v>1523</v>
      </c>
      <c r="D677" s="8" t="s">
        <v>1524</v>
      </c>
      <c r="E677" s="8" t="s">
        <v>48</v>
      </c>
      <c r="F677" s="8" t="s">
        <v>49</v>
      </c>
      <c r="H677" s="8">
        <v>98.0</v>
      </c>
      <c r="I677" s="8">
        <v>160.0</v>
      </c>
      <c r="J677" s="8">
        <v>198.0</v>
      </c>
      <c r="K677" s="8" t="s">
        <v>11</v>
      </c>
      <c r="L677" s="8" t="s">
        <v>8</v>
      </c>
    </row>
    <row r="678" ht="14.25" customHeight="1">
      <c r="A678" s="8" t="s">
        <v>167</v>
      </c>
      <c r="B678" s="8" t="s">
        <v>817</v>
      </c>
      <c r="C678" s="8" t="s">
        <v>1525</v>
      </c>
      <c r="D678" s="8" t="s">
        <v>1526</v>
      </c>
      <c r="E678" s="8" t="s">
        <v>48</v>
      </c>
      <c r="F678" s="8" t="s">
        <v>49</v>
      </c>
      <c r="H678" s="8">
        <v>72.0</v>
      </c>
      <c r="I678" s="8">
        <v>141.0</v>
      </c>
      <c r="J678" s="8">
        <v>184.0</v>
      </c>
      <c r="K678" s="8" t="s">
        <v>11</v>
      </c>
      <c r="L678" s="8" t="s">
        <v>8</v>
      </c>
    </row>
    <row r="679" ht="14.25" customHeight="1">
      <c r="A679" s="8" t="s">
        <v>167</v>
      </c>
      <c r="B679" s="8" t="s">
        <v>892</v>
      </c>
      <c r="C679" s="8" t="s">
        <v>1527</v>
      </c>
      <c r="D679" s="8" t="s">
        <v>1528</v>
      </c>
      <c r="E679" s="8" t="s">
        <v>48</v>
      </c>
      <c r="F679" s="8" t="s">
        <v>49</v>
      </c>
      <c r="H679" s="8">
        <v>121.0</v>
      </c>
      <c r="I679" s="8">
        <v>77.0</v>
      </c>
      <c r="J679" s="8">
        <v>66.0</v>
      </c>
      <c r="K679" s="8" t="s">
        <v>11</v>
      </c>
      <c r="L679" s="8" t="s">
        <v>8</v>
      </c>
    </row>
    <row r="680" ht="14.25" customHeight="1">
      <c r="A680" s="8" t="s">
        <v>167</v>
      </c>
      <c r="B680" s="8" t="s">
        <v>814</v>
      </c>
      <c r="C680" s="8" t="s">
        <v>1529</v>
      </c>
      <c r="D680" s="8" t="s">
        <v>1530</v>
      </c>
      <c r="E680" s="8" t="s">
        <v>48</v>
      </c>
      <c r="F680" s="8" t="s">
        <v>49</v>
      </c>
      <c r="H680" s="8">
        <v>120.0</v>
      </c>
      <c r="I680" s="8">
        <v>187.0</v>
      </c>
      <c r="J680" s="8">
        <v>232.0</v>
      </c>
      <c r="K680" s="8" t="s">
        <v>11</v>
      </c>
      <c r="L680" s="8" t="s">
        <v>8</v>
      </c>
    </row>
    <row r="681" ht="14.25" customHeight="1">
      <c r="A681" s="8" t="s">
        <v>167</v>
      </c>
      <c r="B681" s="8" t="s">
        <v>817</v>
      </c>
      <c r="C681" s="8" t="s">
        <v>1531</v>
      </c>
      <c r="D681" s="8" t="s">
        <v>1532</v>
      </c>
      <c r="E681" s="8" t="s">
        <v>48</v>
      </c>
      <c r="F681" s="8" t="s">
        <v>49</v>
      </c>
      <c r="H681" s="8">
        <v>70.0</v>
      </c>
      <c r="I681" s="8">
        <v>161.0</v>
      </c>
      <c r="J681" s="8">
        <v>222.0</v>
      </c>
      <c r="K681" s="8" t="s">
        <v>11</v>
      </c>
      <c r="L681" s="8" t="s">
        <v>8</v>
      </c>
    </row>
    <row r="682" ht="14.25" customHeight="1">
      <c r="A682" s="8" t="s">
        <v>167</v>
      </c>
      <c r="B682" s="8" t="s">
        <v>817</v>
      </c>
      <c r="C682" s="8" t="s">
        <v>1533</v>
      </c>
      <c r="D682" s="8" t="s">
        <v>1534</v>
      </c>
      <c r="E682" s="8" t="s">
        <v>48</v>
      </c>
      <c r="F682" s="8" t="s">
        <v>49</v>
      </c>
      <c r="H682" s="8">
        <v>23.0</v>
      </c>
      <c r="I682" s="8">
        <v>140.0</v>
      </c>
      <c r="J682" s="8">
        <v>210.0</v>
      </c>
      <c r="K682" s="8" t="s">
        <v>11</v>
      </c>
      <c r="L682" s="8" t="s">
        <v>8</v>
      </c>
    </row>
    <row r="683" ht="14.25" customHeight="1">
      <c r="A683" s="8" t="s">
        <v>167</v>
      </c>
      <c r="B683" s="8" t="s">
        <v>892</v>
      </c>
      <c r="C683" s="8" t="s">
        <v>1535</v>
      </c>
      <c r="D683" s="8" t="s">
        <v>1536</v>
      </c>
      <c r="E683" s="8" t="s">
        <v>48</v>
      </c>
      <c r="F683" s="8" t="s">
        <v>49</v>
      </c>
      <c r="H683" s="8">
        <v>118.0</v>
      </c>
      <c r="I683" s="8">
        <v>83.0</v>
      </c>
      <c r="J683" s="8">
        <v>74.0</v>
      </c>
      <c r="K683" s="8" t="s">
        <v>11</v>
      </c>
      <c r="L683" s="8" t="s">
        <v>8</v>
      </c>
    </row>
    <row r="684" ht="14.25" customHeight="1">
      <c r="A684" s="8" t="s">
        <v>167</v>
      </c>
      <c r="B684" s="8" t="s">
        <v>814</v>
      </c>
      <c r="C684" s="8" t="s">
        <v>1537</v>
      </c>
      <c r="D684" s="8" t="s">
        <v>1538</v>
      </c>
      <c r="E684" s="8" t="s">
        <v>48</v>
      </c>
      <c r="F684" s="8" t="s">
        <v>49</v>
      </c>
      <c r="H684" s="8">
        <v>138.0</v>
      </c>
      <c r="I684" s="8">
        <v>181.0</v>
      </c>
      <c r="J684" s="8">
        <v>223.0</v>
      </c>
      <c r="K684" s="8" t="s">
        <v>11</v>
      </c>
      <c r="L684" s="8" t="s">
        <v>8</v>
      </c>
    </row>
    <row r="685" ht="14.25" customHeight="1">
      <c r="A685" s="8" t="s">
        <v>167</v>
      </c>
      <c r="B685" s="8" t="s">
        <v>817</v>
      </c>
      <c r="C685" s="8" t="s">
        <v>1539</v>
      </c>
      <c r="D685" s="8" t="s">
        <v>1540</v>
      </c>
      <c r="E685" s="8" t="s">
        <v>48</v>
      </c>
      <c r="F685" s="8" t="s">
        <v>49</v>
      </c>
      <c r="H685" s="8">
        <v>102.0</v>
      </c>
      <c r="I685" s="8">
        <v>155.0</v>
      </c>
      <c r="J685" s="8">
        <v>211.0</v>
      </c>
      <c r="K685" s="8" t="s">
        <v>11</v>
      </c>
      <c r="L685" s="8" t="s">
        <v>8</v>
      </c>
    </row>
    <row r="686" ht="14.25" customHeight="1">
      <c r="A686" s="8" t="s">
        <v>167</v>
      </c>
      <c r="B686" s="8" t="s">
        <v>817</v>
      </c>
      <c r="C686" s="8" t="s">
        <v>1541</v>
      </c>
      <c r="D686" s="8" t="s">
        <v>1542</v>
      </c>
      <c r="E686" s="8" t="s">
        <v>48</v>
      </c>
      <c r="F686" s="8" t="s">
        <v>49</v>
      </c>
      <c r="H686" s="8">
        <v>70.0</v>
      </c>
      <c r="I686" s="8">
        <v>129.0</v>
      </c>
      <c r="J686" s="8">
        <v>195.0</v>
      </c>
      <c r="K686" s="8" t="s">
        <v>11</v>
      </c>
      <c r="L686" s="8" t="s">
        <v>8</v>
      </c>
    </row>
    <row r="687" ht="14.25" customHeight="1">
      <c r="A687" s="8" t="s">
        <v>167</v>
      </c>
      <c r="B687" s="8" t="s">
        <v>892</v>
      </c>
      <c r="C687" s="8" t="s">
        <v>1543</v>
      </c>
      <c r="D687" s="8" t="s">
        <v>1544</v>
      </c>
      <c r="E687" s="8" t="s">
        <v>48</v>
      </c>
      <c r="F687" s="8" t="s">
        <v>49</v>
      </c>
      <c r="H687" s="8">
        <v>125.0</v>
      </c>
      <c r="I687" s="8">
        <v>75.0</v>
      </c>
      <c r="J687" s="8">
        <v>67.0</v>
      </c>
      <c r="K687" s="8" t="s">
        <v>11</v>
      </c>
      <c r="L687" s="8" t="s">
        <v>8</v>
      </c>
    </row>
    <row r="688" ht="14.25" customHeight="1">
      <c r="A688" s="8" t="s">
        <v>167</v>
      </c>
      <c r="B688" s="8" t="s">
        <v>814</v>
      </c>
      <c r="C688" s="8" t="s">
        <v>1545</v>
      </c>
      <c r="D688" s="8" t="s">
        <v>1546</v>
      </c>
      <c r="E688" s="8" t="s">
        <v>48</v>
      </c>
      <c r="F688" s="8" t="s">
        <v>49</v>
      </c>
      <c r="H688" s="8">
        <v>137.0</v>
      </c>
      <c r="I688" s="8">
        <v>171.0</v>
      </c>
      <c r="J688" s="8">
        <v>216.0</v>
      </c>
      <c r="K688" s="8" t="s">
        <v>11</v>
      </c>
      <c r="L688" s="8" t="s">
        <v>8</v>
      </c>
    </row>
    <row r="689" ht="14.25" customHeight="1">
      <c r="A689" s="8" t="s">
        <v>167</v>
      </c>
      <c r="B689" s="8" t="s">
        <v>817</v>
      </c>
      <c r="C689" s="8" t="s">
        <v>1547</v>
      </c>
      <c r="D689" s="8" t="s">
        <v>1548</v>
      </c>
      <c r="E689" s="8" t="s">
        <v>48</v>
      </c>
      <c r="F689" s="8" t="s">
        <v>49</v>
      </c>
      <c r="H689" s="8">
        <v>112.0</v>
      </c>
      <c r="I689" s="8">
        <v>148.0</v>
      </c>
      <c r="J689" s="8">
        <v>203.0</v>
      </c>
      <c r="K689" s="8" t="s">
        <v>11</v>
      </c>
      <c r="L689" s="8" t="s">
        <v>8</v>
      </c>
    </row>
    <row r="690" ht="14.25" customHeight="1">
      <c r="A690" s="8" t="s">
        <v>167</v>
      </c>
      <c r="B690" s="8" t="s">
        <v>892</v>
      </c>
      <c r="C690" s="8" t="s">
        <v>1549</v>
      </c>
      <c r="D690" s="8" t="s">
        <v>1550</v>
      </c>
      <c r="E690" s="8" t="s">
        <v>48</v>
      </c>
      <c r="F690" s="8" t="s">
        <v>49</v>
      </c>
      <c r="H690" s="8">
        <v>83.0</v>
      </c>
      <c r="I690" s="8">
        <v>118.0</v>
      </c>
      <c r="J690" s="8">
        <v>181.0</v>
      </c>
      <c r="K690" s="8" t="s">
        <v>11</v>
      </c>
      <c r="L690" s="8" t="s">
        <v>8</v>
      </c>
    </row>
    <row r="691" ht="14.25" customHeight="1">
      <c r="A691" s="8" t="s">
        <v>167</v>
      </c>
      <c r="B691" s="8" t="s">
        <v>892</v>
      </c>
      <c r="C691" s="8" t="s">
        <v>1551</v>
      </c>
      <c r="D691" s="8" t="s">
        <v>1552</v>
      </c>
      <c r="E691" s="8" t="s">
        <v>48</v>
      </c>
      <c r="F691" s="8" t="s">
        <v>49</v>
      </c>
      <c r="H691" s="8">
        <v>160.0</v>
      </c>
      <c r="I691" s="8">
        <v>72.0</v>
      </c>
      <c r="J691" s="8">
        <v>66.0</v>
      </c>
      <c r="K691" s="8" t="s">
        <v>11</v>
      </c>
      <c r="L691" s="8" t="s">
        <v>8</v>
      </c>
    </row>
    <row r="692" ht="14.25" customHeight="1">
      <c r="A692" s="8" t="s">
        <v>167</v>
      </c>
      <c r="B692" s="8" t="s">
        <v>814</v>
      </c>
      <c r="C692" s="8" t="s">
        <v>1553</v>
      </c>
      <c r="D692" s="8" t="s">
        <v>1554</v>
      </c>
      <c r="E692" s="8" t="s">
        <v>48</v>
      </c>
      <c r="F692" s="8" t="s">
        <v>49</v>
      </c>
      <c r="H692" s="8">
        <v>134.0</v>
      </c>
      <c r="I692" s="8">
        <v>169.0</v>
      </c>
      <c r="J692" s="8">
        <v>205.0</v>
      </c>
      <c r="K692" s="8" t="s">
        <v>11</v>
      </c>
      <c r="L692" s="8" t="s">
        <v>8</v>
      </c>
    </row>
    <row r="693" ht="14.25" customHeight="1">
      <c r="A693" s="8" t="s">
        <v>167</v>
      </c>
      <c r="B693" s="8" t="s">
        <v>817</v>
      </c>
      <c r="C693" s="8" t="s">
        <v>1555</v>
      </c>
      <c r="D693" s="8" t="s">
        <v>1556</v>
      </c>
      <c r="E693" s="8" t="s">
        <v>48</v>
      </c>
      <c r="F693" s="8" t="s">
        <v>49</v>
      </c>
      <c r="H693" s="8">
        <v>109.0</v>
      </c>
      <c r="I693" s="8">
        <v>149.0</v>
      </c>
      <c r="J693" s="8">
        <v>190.0</v>
      </c>
      <c r="K693" s="8" t="s">
        <v>11</v>
      </c>
      <c r="L693" s="8" t="s">
        <v>8</v>
      </c>
    </row>
    <row r="694" ht="14.25" customHeight="1">
      <c r="A694" s="8" t="s">
        <v>167</v>
      </c>
      <c r="B694" s="8" t="s">
        <v>817</v>
      </c>
      <c r="C694" s="8" t="s">
        <v>1557</v>
      </c>
      <c r="D694" s="8" t="s">
        <v>1558</v>
      </c>
      <c r="E694" s="8" t="s">
        <v>48</v>
      </c>
      <c r="F694" s="8" t="s">
        <v>49</v>
      </c>
      <c r="H694" s="8">
        <v>81.0</v>
      </c>
      <c r="I694" s="8">
        <v>123.0</v>
      </c>
      <c r="J694" s="8">
        <v>169.0</v>
      </c>
      <c r="K694" s="8" t="s">
        <v>11</v>
      </c>
      <c r="L694" s="8" t="s">
        <v>8</v>
      </c>
    </row>
    <row r="695" ht="14.25" customHeight="1">
      <c r="A695" s="8" t="s">
        <v>167</v>
      </c>
      <c r="B695" s="8" t="s">
        <v>892</v>
      </c>
      <c r="C695" s="8" t="s">
        <v>1559</v>
      </c>
      <c r="D695" s="8" t="s">
        <v>1560</v>
      </c>
      <c r="E695" s="8" t="s">
        <v>48</v>
      </c>
      <c r="F695" s="8" t="s">
        <v>49</v>
      </c>
      <c r="H695" s="8">
        <v>136.0</v>
      </c>
      <c r="I695" s="8">
        <v>66.0</v>
      </c>
      <c r="J695" s="8">
        <v>61.0</v>
      </c>
      <c r="K695" s="8" t="s">
        <v>11</v>
      </c>
      <c r="L695" s="8" t="s">
        <v>8</v>
      </c>
    </row>
    <row r="696" ht="14.25" customHeight="1">
      <c r="A696" s="8" t="s">
        <v>167</v>
      </c>
      <c r="B696" s="8" t="s">
        <v>814</v>
      </c>
      <c r="C696" s="8" t="s">
        <v>1561</v>
      </c>
      <c r="D696" s="8" t="s">
        <v>1562</v>
      </c>
      <c r="E696" s="8" t="s">
        <v>48</v>
      </c>
      <c r="F696" s="8" t="s">
        <v>49</v>
      </c>
      <c r="H696" s="8">
        <v>141.0</v>
      </c>
      <c r="I696" s="8">
        <v>172.0</v>
      </c>
      <c r="J696" s="8">
        <v>212.0</v>
      </c>
      <c r="K696" s="8" t="s">
        <v>11</v>
      </c>
      <c r="L696" s="8" t="s">
        <v>8</v>
      </c>
    </row>
    <row r="697" ht="14.25" customHeight="1">
      <c r="A697" s="8" t="s">
        <v>167</v>
      </c>
      <c r="B697" s="8" t="s">
        <v>817</v>
      </c>
      <c r="C697" s="8" t="s">
        <v>1563</v>
      </c>
      <c r="D697" s="8" t="s">
        <v>1564</v>
      </c>
      <c r="E697" s="8" t="s">
        <v>48</v>
      </c>
      <c r="F697" s="8" t="s">
        <v>49</v>
      </c>
      <c r="H697" s="8">
        <v>119.0</v>
      </c>
      <c r="I697" s="8">
        <v>154.0</v>
      </c>
      <c r="J697" s="8">
        <v>200.0</v>
      </c>
      <c r="K697" s="8" t="s">
        <v>11</v>
      </c>
      <c r="L697" s="8" t="s">
        <v>8</v>
      </c>
    </row>
    <row r="698" ht="14.25" customHeight="1">
      <c r="A698" s="8" t="s">
        <v>167</v>
      </c>
      <c r="B698" s="8" t="s">
        <v>817</v>
      </c>
      <c r="C698" s="8" t="s">
        <v>1565</v>
      </c>
      <c r="D698" s="8" t="s">
        <v>1566</v>
      </c>
      <c r="E698" s="8" t="s">
        <v>48</v>
      </c>
      <c r="F698" s="8" t="s">
        <v>49</v>
      </c>
      <c r="H698" s="8">
        <v>92.0</v>
      </c>
      <c r="I698" s="8">
        <v>129.0</v>
      </c>
      <c r="J698" s="8">
        <v>179.0</v>
      </c>
      <c r="K698" s="8" t="s">
        <v>11</v>
      </c>
      <c r="L698" s="8" t="s">
        <v>8</v>
      </c>
    </row>
    <row r="699" ht="14.25" customHeight="1">
      <c r="A699" s="8" t="s">
        <v>167</v>
      </c>
      <c r="B699" s="8" t="s">
        <v>892</v>
      </c>
      <c r="C699" s="8" t="s">
        <v>1567</v>
      </c>
      <c r="D699" s="8" t="s">
        <v>1568</v>
      </c>
      <c r="E699" s="8" t="s">
        <v>48</v>
      </c>
      <c r="F699" s="8" t="s">
        <v>49</v>
      </c>
      <c r="H699" s="8">
        <v>160.0</v>
      </c>
      <c r="I699" s="8">
        <v>57.0</v>
      </c>
      <c r="J699" s="8">
        <v>73.0</v>
      </c>
      <c r="K699" s="8" t="s">
        <v>11</v>
      </c>
      <c r="L699" s="8" t="s">
        <v>8</v>
      </c>
    </row>
    <row r="700" ht="14.25" customHeight="1">
      <c r="A700" s="8" t="s">
        <v>167</v>
      </c>
      <c r="B700" s="8" t="s">
        <v>814</v>
      </c>
      <c r="C700" s="8" t="s">
        <v>1569</v>
      </c>
      <c r="D700" s="8" t="s">
        <v>1570</v>
      </c>
      <c r="E700" s="8" t="s">
        <v>48</v>
      </c>
      <c r="F700" s="8" t="s">
        <v>49</v>
      </c>
      <c r="H700" s="8">
        <v>153.0</v>
      </c>
      <c r="I700" s="8">
        <v>170.0</v>
      </c>
      <c r="J700" s="8">
        <v>215.0</v>
      </c>
      <c r="K700" s="8" t="s">
        <v>11</v>
      </c>
      <c r="L700" s="8" t="s">
        <v>8</v>
      </c>
    </row>
    <row r="701" ht="14.25" customHeight="1">
      <c r="A701" s="8" t="s">
        <v>167</v>
      </c>
      <c r="B701" s="8" t="s">
        <v>817</v>
      </c>
      <c r="C701" s="8" t="s">
        <v>1571</v>
      </c>
      <c r="D701" s="8" t="s">
        <v>1572</v>
      </c>
      <c r="E701" s="8" t="s">
        <v>48</v>
      </c>
      <c r="F701" s="8" t="s">
        <v>49</v>
      </c>
      <c r="H701" s="8">
        <v>126.0</v>
      </c>
      <c r="I701" s="8">
        <v>144.0</v>
      </c>
      <c r="J701" s="8">
        <v>197.0</v>
      </c>
      <c r="K701" s="8" t="s">
        <v>11</v>
      </c>
      <c r="L701" s="8" t="s">
        <v>8</v>
      </c>
    </row>
    <row r="702" ht="14.25" customHeight="1">
      <c r="A702" s="8" t="s">
        <v>167</v>
      </c>
      <c r="B702" s="8" t="s">
        <v>817</v>
      </c>
      <c r="C702" s="8" t="s">
        <v>1573</v>
      </c>
      <c r="D702" s="8" t="s">
        <v>1574</v>
      </c>
      <c r="E702" s="8" t="s">
        <v>48</v>
      </c>
      <c r="F702" s="8" t="s">
        <v>49</v>
      </c>
      <c r="H702" s="8">
        <v>98.0</v>
      </c>
      <c r="I702" s="8">
        <v>121.0</v>
      </c>
      <c r="J702" s="8">
        <v>178.0</v>
      </c>
      <c r="K702" s="8" t="s">
        <v>11</v>
      </c>
      <c r="L702" s="8" t="s">
        <v>8</v>
      </c>
    </row>
    <row r="703" ht="14.25" customHeight="1">
      <c r="A703" s="8" t="s">
        <v>167</v>
      </c>
      <c r="B703" s="8" t="s">
        <v>892</v>
      </c>
      <c r="C703" s="8" t="s">
        <v>1575</v>
      </c>
      <c r="D703" s="8" t="s">
        <v>1576</v>
      </c>
      <c r="E703" s="8" t="s">
        <v>109</v>
      </c>
      <c r="H703" s="8">
        <v>177.0</v>
      </c>
      <c r="I703" s="8">
        <v>57.0</v>
      </c>
      <c r="J703" s="8">
        <v>81.0</v>
      </c>
      <c r="K703" s="8" t="s">
        <v>11</v>
      </c>
      <c r="L703" s="8" t="s">
        <v>8</v>
      </c>
    </row>
    <row r="704" ht="14.25" customHeight="1">
      <c r="A704" s="8" t="s">
        <v>167</v>
      </c>
      <c r="B704" s="8" t="s">
        <v>814</v>
      </c>
      <c r="C704" s="8" t="s">
        <v>1577</v>
      </c>
      <c r="D704" s="8" t="s">
        <v>1578</v>
      </c>
      <c r="E704" s="8" t="s">
        <v>48</v>
      </c>
      <c r="F704" s="8" t="s">
        <v>49</v>
      </c>
      <c r="H704" s="8">
        <v>156.0</v>
      </c>
      <c r="I704" s="8">
        <v>171.0</v>
      </c>
      <c r="J704" s="8">
        <v>210.0</v>
      </c>
      <c r="K704" s="8" t="s">
        <v>11</v>
      </c>
      <c r="L704" s="8" t="s">
        <v>8</v>
      </c>
    </row>
    <row r="705" ht="14.25" customHeight="1">
      <c r="A705" s="8" t="s">
        <v>167</v>
      </c>
      <c r="B705" s="8" t="s">
        <v>817</v>
      </c>
      <c r="C705" s="8" t="s">
        <v>1579</v>
      </c>
      <c r="D705" s="8" t="s">
        <v>1580</v>
      </c>
      <c r="E705" s="8" t="s">
        <v>48</v>
      </c>
      <c r="F705" s="8" t="s">
        <v>49</v>
      </c>
      <c r="H705" s="8">
        <v>134.0</v>
      </c>
      <c r="I705" s="8">
        <v>152.0</v>
      </c>
      <c r="J705" s="8">
        <v>197.0</v>
      </c>
      <c r="K705" s="8" t="s">
        <v>11</v>
      </c>
      <c r="L705" s="8" t="s">
        <v>8</v>
      </c>
    </row>
    <row r="706" ht="14.25" customHeight="1">
      <c r="A706" s="8" t="s">
        <v>167</v>
      </c>
      <c r="B706" s="8" t="s">
        <v>817</v>
      </c>
      <c r="C706" s="8" t="s">
        <v>1581</v>
      </c>
      <c r="D706" s="8" t="s">
        <v>1582</v>
      </c>
      <c r="E706" s="8" t="s">
        <v>48</v>
      </c>
      <c r="F706" s="8" t="s">
        <v>49</v>
      </c>
      <c r="H706" s="8">
        <v>112.0</v>
      </c>
      <c r="I706" s="8">
        <v>127.0</v>
      </c>
      <c r="J706" s="8">
        <v>175.0</v>
      </c>
      <c r="K706" s="8" t="s">
        <v>11</v>
      </c>
      <c r="L706" s="8" t="s">
        <v>8</v>
      </c>
    </row>
    <row r="707" ht="14.25" customHeight="1">
      <c r="A707" s="8" t="s">
        <v>167</v>
      </c>
      <c r="B707" s="8" t="s">
        <v>892</v>
      </c>
      <c r="C707" s="8" t="s">
        <v>1583</v>
      </c>
      <c r="D707" s="8" t="s">
        <v>1584</v>
      </c>
      <c r="E707" s="8" t="s">
        <v>48</v>
      </c>
      <c r="F707" s="8" t="s">
        <v>49</v>
      </c>
      <c r="H707" s="8">
        <v>136.0</v>
      </c>
      <c r="I707" s="8">
        <v>63.0</v>
      </c>
      <c r="J707" s="8">
        <v>93.0</v>
      </c>
      <c r="K707" s="8" t="s">
        <v>11</v>
      </c>
      <c r="L707" s="8" t="s">
        <v>8</v>
      </c>
    </row>
    <row r="708" ht="14.25" customHeight="1">
      <c r="A708" s="8" t="s">
        <v>167</v>
      </c>
      <c r="B708" s="8" t="s">
        <v>814</v>
      </c>
      <c r="C708" s="8" t="s">
        <v>1585</v>
      </c>
      <c r="D708" s="8" t="s">
        <v>1586</v>
      </c>
      <c r="E708" s="8" t="s">
        <v>48</v>
      </c>
      <c r="F708" s="8" t="s">
        <v>49</v>
      </c>
      <c r="H708" s="8">
        <v>164.0</v>
      </c>
      <c r="I708" s="8">
        <v>167.0</v>
      </c>
      <c r="J708" s="8">
        <v>210.0</v>
      </c>
      <c r="K708" s="8" t="s">
        <v>11</v>
      </c>
      <c r="L708" s="8" t="s">
        <v>8</v>
      </c>
    </row>
    <row r="709" ht="14.25" customHeight="1">
      <c r="A709" s="8" t="s">
        <v>167</v>
      </c>
      <c r="B709" s="8" t="s">
        <v>817</v>
      </c>
      <c r="C709" s="8" t="s">
        <v>1587</v>
      </c>
      <c r="D709" s="8" t="s">
        <v>1588</v>
      </c>
      <c r="E709" s="8" t="s">
        <v>48</v>
      </c>
      <c r="F709" s="8" t="s">
        <v>49</v>
      </c>
      <c r="H709" s="8">
        <v>141.0</v>
      </c>
      <c r="I709" s="8">
        <v>142.0</v>
      </c>
      <c r="J709" s="8">
        <v>192.0</v>
      </c>
      <c r="K709" s="8" t="s">
        <v>11</v>
      </c>
      <c r="L709" s="8" t="s">
        <v>8</v>
      </c>
    </row>
    <row r="710" ht="14.25" customHeight="1">
      <c r="A710" s="8" t="s">
        <v>167</v>
      </c>
      <c r="B710" s="8" t="s">
        <v>817</v>
      </c>
      <c r="C710" s="8" t="s">
        <v>1589</v>
      </c>
      <c r="D710" s="8" t="s">
        <v>1590</v>
      </c>
      <c r="E710" s="8" t="s">
        <v>48</v>
      </c>
      <c r="F710" s="8" t="s">
        <v>49</v>
      </c>
      <c r="H710" s="8">
        <v>113.0</v>
      </c>
      <c r="I710" s="8">
        <v>117.0</v>
      </c>
      <c r="J710" s="8">
        <v>174.0</v>
      </c>
      <c r="K710" s="8" t="s">
        <v>11</v>
      </c>
      <c r="L710" s="8" t="s">
        <v>8</v>
      </c>
    </row>
    <row r="711" ht="14.25" customHeight="1">
      <c r="A711" s="8" t="s">
        <v>167</v>
      </c>
      <c r="B711" s="8" t="s">
        <v>892</v>
      </c>
      <c r="C711" s="8" t="s">
        <v>1591</v>
      </c>
      <c r="D711" s="8" t="s">
        <v>1592</v>
      </c>
      <c r="E711" s="8" t="s">
        <v>48</v>
      </c>
      <c r="F711" s="8" t="s">
        <v>49</v>
      </c>
      <c r="H711" s="8">
        <v>110.0</v>
      </c>
      <c r="I711" s="8">
        <v>67.0</v>
      </c>
      <c r="J711" s="8">
        <v>81.0</v>
      </c>
      <c r="K711" s="8" t="s">
        <v>11</v>
      </c>
      <c r="L711" s="8" t="s">
        <v>8</v>
      </c>
    </row>
    <row r="712" ht="14.25" customHeight="1">
      <c r="A712" s="8" t="s">
        <v>167</v>
      </c>
      <c r="B712" s="8" t="s">
        <v>814</v>
      </c>
      <c r="C712" s="8" t="s">
        <v>1593</v>
      </c>
      <c r="D712" s="8" t="s">
        <v>1594</v>
      </c>
      <c r="E712" s="8" t="s">
        <v>48</v>
      </c>
      <c r="F712" s="8" t="s">
        <v>49</v>
      </c>
      <c r="H712" s="8">
        <v>166.0</v>
      </c>
      <c r="I712" s="8">
        <v>167.0</v>
      </c>
      <c r="J712" s="8">
        <v>201.0</v>
      </c>
      <c r="K712" s="8" t="s">
        <v>11</v>
      </c>
      <c r="L712" s="8" t="s">
        <v>8</v>
      </c>
    </row>
    <row r="713" ht="14.25" customHeight="1">
      <c r="A713" s="8" t="s">
        <v>167</v>
      </c>
      <c r="B713" s="8" t="s">
        <v>817</v>
      </c>
      <c r="C713" s="8" t="s">
        <v>1595</v>
      </c>
      <c r="D713" s="8" t="s">
        <v>1596</v>
      </c>
      <c r="E713" s="8" t="s">
        <v>48</v>
      </c>
      <c r="F713" s="8" t="s">
        <v>49</v>
      </c>
      <c r="H713" s="8">
        <v>147.0</v>
      </c>
      <c r="I713" s="8">
        <v>148.0</v>
      </c>
      <c r="J713" s="8">
        <v>185.0</v>
      </c>
      <c r="K713" s="8" t="s">
        <v>11</v>
      </c>
      <c r="L713" s="8" t="s">
        <v>8</v>
      </c>
    </row>
    <row r="714" ht="14.25" customHeight="1">
      <c r="A714" s="8" t="s">
        <v>167</v>
      </c>
      <c r="B714" s="8" t="s">
        <v>817</v>
      </c>
      <c r="C714" s="8" t="s">
        <v>1597</v>
      </c>
      <c r="D714" s="8" t="s">
        <v>1598</v>
      </c>
      <c r="E714" s="8" t="s">
        <v>48</v>
      </c>
      <c r="F714" s="8" t="s">
        <v>49</v>
      </c>
      <c r="H714" s="8">
        <v>115.0</v>
      </c>
      <c r="I714" s="8">
        <v>119.0</v>
      </c>
      <c r="J714" s="8">
        <v>161.0</v>
      </c>
      <c r="K714" s="8" t="s">
        <v>11</v>
      </c>
      <c r="L714" s="8" t="s">
        <v>8</v>
      </c>
    </row>
    <row r="715" ht="14.25" customHeight="1">
      <c r="A715" s="8" t="s">
        <v>167</v>
      </c>
      <c r="B715" s="8" t="s">
        <v>892</v>
      </c>
      <c r="C715" s="8" t="s">
        <v>1599</v>
      </c>
      <c r="D715" s="8" t="s">
        <v>1600</v>
      </c>
      <c r="E715" s="8" t="s">
        <v>48</v>
      </c>
      <c r="F715" s="8" t="s">
        <v>49</v>
      </c>
      <c r="H715" s="8">
        <v>98.0</v>
      </c>
      <c r="I715" s="8">
        <v>65.0</v>
      </c>
      <c r="J715" s="8">
        <v>66.0</v>
      </c>
      <c r="K715" s="8" t="s">
        <v>11</v>
      </c>
      <c r="L715" s="8" t="s">
        <v>8</v>
      </c>
    </row>
    <row r="716" ht="14.25" customHeight="1">
      <c r="A716" s="8" t="s">
        <v>167</v>
      </c>
      <c r="B716" s="8" t="s">
        <v>814</v>
      </c>
      <c r="C716" s="8" t="s">
        <v>1601</v>
      </c>
      <c r="D716" s="8" t="s">
        <v>1602</v>
      </c>
      <c r="E716" s="8" t="s">
        <v>48</v>
      </c>
      <c r="F716" s="8" t="s">
        <v>49</v>
      </c>
      <c r="H716" s="8">
        <v>182.0</v>
      </c>
      <c r="I716" s="8">
        <v>162.0</v>
      </c>
      <c r="J716" s="8">
        <v>204.0</v>
      </c>
      <c r="K716" s="8" t="s">
        <v>11</v>
      </c>
      <c r="L716" s="8" t="s">
        <v>8</v>
      </c>
    </row>
    <row r="717" ht="14.25" customHeight="1">
      <c r="A717" s="8" t="s">
        <v>167</v>
      </c>
      <c r="B717" s="8" t="s">
        <v>817</v>
      </c>
      <c r="C717" s="8" t="s">
        <v>1603</v>
      </c>
      <c r="D717" s="8" t="s">
        <v>1604</v>
      </c>
      <c r="E717" s="8" t="s">
        <v>48</v>
      </c>
      <c r="F717" s="8" t="s">
        <v>49</v>
      </c>
      <c r="H717" s="8">
        <v>161.0</v>
      </c>
      <c r="I717" s="8">
        <v>143.0</v>
      </c>
      <c r="J717" s="8">
        <v>189.0</v>
      </c>
      <c r="K717" s="8" t="s">
        <v>11</v>
      </c>
      <c r="L717" s="8" t="s">
        <v>8</v>
      </c>
    </row>
    <row r="718" ht="14.25" customHeight="1">
      <c r="A718" s="8" t="s">
        <v>167</v>
      </c>
      <c r="B718" s="8" t="s">
        <v>817</v>
      </c>
      <c r="C718" s="8" t="s">
        <v>1605</v>
      </c>
      <c r="D718" s="8" t="s">
        <v>1606</v>
      </c>
      <c r="E718" s="8" t="s">
        <v>48</v>
      </c>
      <c r="F718" s="8" t="s">
        <v>49</v>
      </c>
      <c r="H718" s="8">
        <v>132.0</v>
      </c>
      <c r="I718" s="8">
        <v>111.0</v>
      </c>
      <c r="J718" s="8">
        <v>162.0</v>
      </c>
      <c r="K718" s="8" t="s">
        <v>11</v>
      </c>
      <c r="L718" s="8" t="s">
        <v>8</v>
      </c>
    </row>
    <row r="719" ht="14.25" customHeight="1">
      <c r="A719" s="8" t="s">
        <v>167</v>
      </c>
      <c r="B719" s="8" t="s">
        <v>892</v>
      </c>
      <c r="C719" s="8" t="s">
        <v>1607</v>
      </c>
      <c r="D719" s="8" t="s">
        <v>1608</v>
      </c>
      <c r="E719" s="8" t="s">
        <v>48</v>
      </c>
      <c r="F719" s="8" t="s">
        <v>49</v>
      </c>
      <c r="H719" s="8">
        <v>109.0</v>
      </c>
      <c r="I719" s="8">
        <v>77.0</v>
      </c>
      <c r="J719" s="8">
        <v>70.0</v>
      </c>
      <c r="K719" s="8" t="s">
        <v>11</v>
      </c>
      <c r="L719" s="8" t="s">
        <v>8</v>
      </c>
    </row>
    <row r="720" ht="14.25" customHeight="1">
      <c r="A720" s="8" t="s">
        <v>167</v>
      </c>
      <c r="B720" s="8" t="s">
        <v>814</v>
      </c>
      <c r="C720" s="8" t="s">
        <v>1609</v>
      </c>
      <c r="D720" s="8" t="s">
        <v>1610</v>
      </c>
      <c r="E720" s="8" t="s">
        <v>48</v>
      </c>
      <c r="F720" s="8" t="s">
        <v>49</v>
      </c>
      <c r="H720" s="8">
        <v>182.0</v>
      </c>
      <c r="I720" s="8">
        <v>167.0</v>
      </c>
      <c r="J720" s="8">
        <v>209.0</v>
      </c>
      <c r="K720" s="8" t="s">
        <v>11</v>
      </c>
      <c r="L720" s="8" t="s">
        <v>8</v>
      </c>
    </row>
    <row r="721" ht="14.25" customHeight="1">
      <c r="A721" s="8" t="s">
        <v>167</v>
      </c>
      <c r="B721" s="8" t="s">
        <v>817</v>
      </c>
      <c r="C721" s="8" t="s">
        <v>1611</v>
      </c>
      <c r="D721" s="8" t="s">
        <v>1612</v>
      </c>
      <c r="E721" s="8" t="s">
        <v>48</v>
      </c>
      <c r="F721" s="8" t="s">
        <v>49</v>
      </c>
      <c r="H721" s="8">
        <v>158.0</v>
      </c>
      <c r="I721" s="8">
        <v>140.0</v>
      </c>
      <c r="J721" s="8">
        <v>188.0</v>
      </c>
      <c r="K721" s="8" t="s">
        <v>11</v>
      </c>
      <c r="L721" s="8" t="s">
        <v>8</v>
      </c>
    </row>
    <row r="722" ht="14.25" customHeight="1">
      <c r="A722" s="8" t="s">
        <v>167</v>
      </c>
      <c r="B722" s="8" t="s">
        <v>817</v>
      </c>
      <c r="C722" s="8" t="s">
        <v>1613</v>
      </c>
      <c r="D722" s="8" t="s">
        <v>1614</v>
      </c>
      <c r="E722" s="8" t="s">
        <v>48</v>
      </c>
      <c r="F722" s="8" t="s">
        <v>49</v>
      </c>
      <c r="H722" s="8">
        <v>133.0</v>
      </c>
      <c r="I722" s="8">
        <v>115.0</v>
      </c>
      <c r="J722" s="8">
        <v>170.0</v>
      </c>
      <c r="K722" s="8" t="s">
        <v>11</v>
      </c>
      <c r="L722" s="8" t="s">
        <v>8</v>
      </c>
    </row>
    <row r="723" ht="14.25" customHeight="1">
      <c r="A723" s="8" t="s">
        <v>167</v>
      </c>
      <c r="B723" s="8" t="s">
        <v>892</v>
      </c>
      <c r="C723" s="8" t="s">
        <v>1615</v>
      </c>
      <c r="D723" s="8" t="s">
        <v>1616</v>
      </c>
      <c r="E723" s="8" t="s">
        <v>48</v>
      </c>
      <c r="F723" s="8" t="s">
        <v>49</v>
      </c>
      <c r="H723" s="8">
        <v>75.0</v>
      </c>
      <c r="I723" s="8">
        <v>75.0</v>
      </c>
      <c r="J723" s="8">
        <v>77.0</v>
      </c>
      <c r="K723" s="8" t="s">
        <v>11</v>
      </c>
      <c r="L723" s="8" t="s">
        <v>8</v>
      </c>
    </row>
    <row r="724" ht="14.25" customHeight="1">
      <c r="A724" s="8" t="s">
        <v>167</v>
      </c>
      <c r="B724" s="8" t="s">
        <v>814</v>
      </c>
      <c r="C724" s="8" t="s">
        <v>1617</v>
      </c>
      <c r="D724" s="8" t="s">
        <v>1618</v>
      </c>
      <c r="E724" s="8" t="s">
        <v>48</v>
      </c>
      <c r="F724" s="8" t="s">
        <v>49</v>
      </c>
      <c r="H724" s="8">
        <v>178.0</v>
      </c>
      <c r="I724" s="8">
        <v>174.0</v>
      </c>
      <c r="J724" s="8">
        <v>163.0</v>
      </c>
      <c r="K724" s="8" t="s">
        <v>11</v>
      </c>
      <c r="L724" s="8" t="s">
        <v>8</v>
      </c>
    </row>
    <row r="725" ht="14.25" customHeight="1">
      <c r="A725" s="8" t="s">
        <v>167</v>
      </c>
      <c r="B725" s="8" t="s">
        <v>817</v>
      </c>
      <c r="C725" s="8" t="s">
        <v>1619</v>
      </c>
      <c r="D725" s="8" t="s">
        <v>1620</v>
      </c>
      <c r="E725" s="8" t="s">
        <v>48</v>
      </c>
      <c r="F725" s="8" t="s">
        <v>49</v>
      </c>
      <c r="H725" s="8">
        <v>158.0</v>
      </c>
      <c r="I725" s="8">
        <v>154.0</v>
      </c>
      <c r="J725" s="8">
        <v>140.0</v>
      </c>
      <c r="K725" s="8" t="s">
        <v>11</v>
      </c>
      <c r="L725" s="8" t="s">
        <v>8</v>
      </c>
    </row>
    <row r="726" ht="14.25" customHeight="1">
      <c r="A726" s="8" t="s">
        <v>167</v>
      </c>
      <c r="B726" s="8" t="s">
        <v>817</v>
      </c>
      <c r="C726" s="8" t="s">
        <v>1621</v>
      </c>
      <c r="D726" s="8" t="s">
        <v>1622</v>
      </c>
      <c r="E726" s="8" t="s">
        <v>48</v>
      </c>
      <c r="F726" s="8" t="s">
        <v>49</v>
      </c>
      <c r="H726" s="8">
        <v>134.0</v>
      </c>
      <c r="I726" s="8">
        <v>129.0</v>
      </c>
      <c r="J726" s="8">
        <v>116.0</v>
      </c>
      <c r="K726" s="8" t="s">
        <v>11</v>
      </c>
      <c r="L726" s="8" t="s">
        <v>8</v>
      </c>
    </row>
    <row r="727" ht="14.25" customHeight="1">
      <c r="A727" s="8" t="s">
        <v>167</v>
      </c>
      <c r="B727" s="8" t="s">
        <v>892</v>
      </c>
      <c r="C727" s="8" t="s">
        <v>1623</v>
      </c>
      <c r="D727" s="8" t="s">
        <v>1624</v>
      </c>
      <c r="E727" s="8" t="s">
        <v>48</v>
      </c>
      <c r="F727" s="8" t="s">
        <v>49</v>
      </c>
      <c r="H727" s="8">
        <v>61.0</v>
      </c>
      <c r="I727" s="8">
        <v>68.0</v>
      </c>
      <c r="J727" s="8">
        <v>66.0</v>
      </c>
      <c r="K727" s="8" t="s">
        <v>11</v>
      </c>
      <c r="L727" s="8" t="s">
        <v>8</v>
      </c>
    </row>
    <row r="728" ht="14.25" customHeight="1">
      <c r="A728" s="8" t="s">
        <v>167</v>
      </c>
      <c r="B728" s="8" t="s">
        <v>814</v>
      </c>
      <c r="C728" s="8" t="s">
        <v>1625</v>
      </c>
      <c r="D728" s="8" t="s">
        <v>1626</v>
      </c>
      <c r="E728" s="8" t="s">
        <v>48</v>
      </c>
      <c r="F728" s="8" t="s">
        <v>49</v>
      </c>
      <c r="H728" s="8">
        <v>195.0</v>
      </c>
      <c r="I728" s="8">
        <v>185.0</v>
      </c>
      <c r="J728" s="8">
        <v>165.0</v>
      </c>
      <c r="K728" s="8" t="s">
        <v>11</v>
      </c>
      <c r="L728" s="8" t="s">
        <v>8</v>
      </c>
    </row>
    <row r="729" ht="14.25" customHeight="1">
      <c r="A729" s="8" t="s">
        <v>167</v>
      </c>
      <c r="B729" s="8" t="s">
        <v>817</v>
      </c>
      <c r="C729" s="8" t="s">
        <v>1627</v>
      </c>
      <c r="D729" s="8" t="s">
        <v>1628</v>
      </c>
      <c r="E729" s="8" t="s">
        <v>48</v>
      </c>
      <c r="F729" s="8" t="s">
        <v>49</v>
      </c>
      <c r="H729" s="8">
        <v>177.0</v>
      </c>
      <c r="I729" s="8">
        <v>167.0</v>
      </c>
      <c r="J729" s="8">
        <v>143.0</v>
      </c>
      <c r="K729" s="8" t="s">
        <v>11</v>
      </c>
      <c r="L729" s="8" t="s">
        <v>8</v>
      </c>
    </row>
    <row r="730" ht="14.25" customHeight="1">
      <c r="A730" s="8" t="s">
        <v>167</v>
      </c>
      <c r="B730" s="8" t="s">
        <v>817</v>
      </c>
      <c r="C730" s="8" t="s">
        <v>1629</v>
      </c>
      <c r="D730" s="8" t="s">
        <v>1630</v>
      </c>
      <c r="E730" s="8" t="s">
        <v>48</v>
      </c>
      <c r="F730" s="8" t="s">
        <v>49</v>
      </c>
      <c r="H730" s="8">
        <v>154.0</v>
      </c>
      <c r="I730" s="8">
        <v>141.0</v>
      </c>
      <c r="J730" s="8">
        <v>117.0</v>
      </c>
      <c r="K730" s="8" t="s">
        <v>11</v>
      </c>
      <c r="L730" s="8" t="s">
        <v>8</v>
      </c>
    </row>
    <row r="731" ht="14.25" customHeight="1">
      <c r="A731" s="8" t="s">
        <v>167</v>
      </c>
      <c r="B731" s="8" t="s">
        <v>892</v>
      </c>
      <c r="C731" s="8" t="s">
        <v>1631</v>
      </c>
      <c r="D731" s="8" t="s">
        <v>1632</v>
      </c>
      <c r="E731" s="8" t="s">
        <v>48</v>
      </c>
      <c r="F731" s="8" t="s">
        <v>49</v>
      </c>
      <c r="H731" s="8">
        <v>131.0</v>
      </c>
      <c r="I731" s="8">
        <v>109.0</v>
      </c>
      <c r="J731" s="8">
        <v>71.0</v>
      </c>
      <c r="K731" s="8" t="s">
        <v>11</v>
      </c>
      <c r="L731" s="8" t="s">
        <v>8</v>
      </c>
    </row>
    <row r="732" ht="14.25" customHeight="1">
      <c r="A732" s="8" t="s">
        <v>167</v>
      </c>
      <c r="B732" s="8" t="s">
        <v>814</v>
      </c>
      <c r="C732" s="8" t="s">
        <v>1633</v>
      </c>
      <c r="D732" s="8" t="s">
        <v>1634</v>
      </c>
      <c r="E732" s="8" t="s">
        <v>48</v>
      </c>
      <c r="F732" s="8" t="s">
        <v>49</v>
      </c>
      <c r="H732" s="8">
        <v>192.0</v>
      </c>
      <c r="I732" s="8">
        <v>181.0</v>
      </c>
      <c r="J732" s="8">
        <v>148.0</v>
      </c>
      <c r="K732" s="8" t="s">
        <v>11</v>
      </c>
      <c r="L732" s="8" t="s">
        <v>8</v>
      </c>
    </row>
    <row r="733" ht="14.25" customHeight="1">
      <c r="A733" s="8" t="s">
        <v>167</v>
      </c>
      <c r="B733" s="8" t="s">
        <v>817</v>
      </c>
      <c r="C733" s="8" t="s">
        <v>1635</v>
      </c>
      <c r="D733" s="8" t="s">
        <v>1636</v>
      </c>
      <c r="E733" s="8" t="s">
        <v>48</v>
      </c>
      <c r="F733" s="8" t="s">
        <v>49</v>
      </c>
      <c r="H733" s="8">
        <v>177.0</v>
      </c>
      <c r="I733" s="8">
        <v>165.0</v>
      </c>
      <c r="J733" s="8">
        <v>126.0</v>
      </c>
      <c r="K733" s="8" t="s">
        <v>11</v>
      </c>
      <c r="L733" s="8" t="s">
        <v>8</v>
      </c>
    </row>
    <row r="734" ht="14.25" customHeight="1">
      <c r="A734" s="8" t="s">
        <v>167</v>
      </c>
      <c r="B734" s="8" t="s">
        <v>817</v>
      </c>
      <c r="C734" s="8" t="s">
        <v>1637</v>
      </c>
      <c r="D734" s="8" t="s">
        <v>1638</v>
      </c>
      <c r="E734" s="8" t="s">
        <v>48</v>
      </c>
      <c r="F734" s="8" t="s">
        <v>49</v>
      </c>
      <c r="H734" s="8">
        <v>157.0</v>
      </c>
      <c r="I734" s="8">
        <v>145.0</v>
      </c>
      <c r="J734" s="8">
        <v>108.0</v>
      </c>
      <c r="K734" s="8" t="s">
        <v>11</v>
      </c>
      <c r="L734" s="8" t="s">
        <v>8</v>
      </c>
    </row>
    <row r="735" ht="14.25" customHeight="1">
      <c r="A735" s="8" t="s">
        <v>167</v>
      </c>
      <c r="B735" s="8" t="s">
        <v>892</v>
      </c>
      <c r="C735" s="8" t="s">
        <v>1639</v>
      </c>
      <c r="D735" s="8" t="s">
        <v>1640</v>
      </c>
      <c r="E735" s="8" t="s">
        <v>48</v>
      </c>
      <c r="F735" s="8" t="s">
        <v>49</v>
      </c>
      <c r="H735" s="8">
        <v>149.0</v>
      </c>
      <c r="I735" s="8">
        <v>126.0</v>
      </c>
      <c r="J735" s="8">
        <v>61.0</v>
      </c>
      <c r="K735" s="8" t="s">
        <v>11</v>
      </c>
      <c r="L735" s="8" t="s">
        <v>8</v>
      </c>
    </row>
    <row r="736" ht="14.25" customHeight="1">
      <c r="A736" s="8" t="s">
        <v>167</v>
      </c>
      <c r="B736" s="8" t="s">
        <v>814</v>
      </c>
      <c r="C736" s="8" t="s">
        <v>1641</v>
      </c>
      <c r="D736" s="8" t="s">
        <v>1642</v>
      </c>
      <c r="E736" s="8" t="s">
        <v>48</v>
      </c>
      <c r="F736" s="8" t="s">
        <v>49</v>
      </c>
      <c r="H736" s="8">
        <v>195.0</v>
      </c>
      <c r="I736" s="8">
        <v>202.0</v>
      </c>
      <c r="J736" s="8">
        <v>160.0</v>
      </c>
      <c r="K736" s="8" t="s">
        <v>11</v>
      </c>
      <c r="L736" s="8" t="s">
        <v>8</v>
      </c>
    </row>
    <row r="737" ht="14.25" customHeight="1">
      <c r="A737" s="8" t="s">
        <v>167</v>
      </c>
      <c r="B737" s="8" t="s">
        <v>817</v>
      </c>
      <c r="C737" s="8" t="s">
        <v>1643</v>
      </c>
      <c r="D737" s="8" t="s">
        <v>1644</v>
      </c>
      <c r="E737" s="8" t="s">
        <v>48</v>
      </c>
      <c r="F737" s="8" t="s">
        <v>49</v>
      </c>
      <c r="H737" s="8">
        <v>172.0</v>
      </c>
      <c r="I737" s="8">
        <v>179.0</v>
      </c>
      <c r="J737" s="8">
        <v>127.0</v>
      </c>
      <c r="K737" s="8" t="s">
        <v>11</v>
      </c>
      <c r="L737" s="8" t="s">
        <v>8</v>
      </c>
    </row>
    <row r="738" ht="14.25" customHeight="1">
      <c r="A738" s="8" t="s">
        <v>167</v>
      </c>
      <c r="B738" s="8" t="s">
        <v>817</v>
      </c>
      <c r="C738" s="8" t="s">
        <v>1645</v>
      </c>
      <c r="D738" s="8" t="s">
        <v>1646</v>
      </c>
      <c r="E738" s="8" t="s">
        <v>48</v>
      </c>
      <c r="F738" s="8" t="s">
        <v>49</v>
      </c>
      <c r="H738" s="8">
        <v>154.0</v>
      </c>
      <c r="I738" s="8">
        <v>162.0</v>
      </c>
      <c r="J738" s="8">
        <v>107.0</v>
      </c>
      <c r="K738" s="8" t="s">
        <v>11</v>
      </c>
      <c r="L738" s="8" t="s">
        <v>8</v>
      </c>
    </row>
    <row r="739" ht="14.25" customHeight="1">
      <c r="A739" s="8" t="s">
        <v>167</v>
      </c>
      <c r="B739" s="8" t="s">
        <v>892</v>
      </c>
      <c r="C739" s="8" t="s">
        <v>1647</v>
      </c>
      <c r="D739" s="8" t="s">
        <v>1648</v>
      </c>
      <c r="E739" s="8" t="s">
        <v>48</v>
      </c>
      <c r="F739" s="8" t="s">
        <v>49</v>
      </c>
      <c r="H739" s="8">
        <v>126.0</v>
      </c>
      <c r="I739" s="8">
        <v>115.0</v>
      </c>
      <c r="J739" s="8">
        <v>68.0</v>
      </c>
      <c r="K739" s="8" t="s">
        <v>11</v>
      </c>
      <c r="L739" s="8" t="s">
        <v>8</v>
      </c>
    </row>
    <row r="740" ht="14.25" customHeight="1">
      <c r="A740" s="8" t="s">
        <v>167</v>
      </c>
      <c r="B740" s="8" t="s">
        <v>814</v>
      </c>
      <c r="C740" s="8" t="s">
        <v>1649</v>
      </c>
      <c r="D740" s="8" t="s">
        <v>1650</v>
      </c>
      <c r="E740" s="8" t="s">
        <v>48</v>
      </c>
      <c r="F740" s="8" t="s">
        <v>49</v>
      </c>
      <c r="H740" s="8">
        <v>201.0</v>
      </c>
      <c r="I740" s="8">
        <v>206.0</v>
      </c>
      <c r="J740" s="8">
        <v>156.0</v>
      </c>
      <c r="K740" s="8" t="s">
        <v>11</v>
      </c>
      <c r="L740" s="8" t="s">
        <v>8</v>
      </c>
    </row>
    <row r="741" ht="14.25" customHeight="1">
      <c r="A741" s="8" t="s">
        <v>167</v>
      </c>
      <c r="B741" s="8" t="s">
        <v>817</v>
      </c>
      <c r="C741" s="8" t="s">
        <v>1651</v>
      </c>
      <c r="D741" s="8" t="s">
        <v>1652</v>
      </c>
      <c r="E741" s="8" t="s">
        <v>48</v>
      </c>
      <c r="F741" s="8" t="s">
        <v>49</v>
      </c>
      <c r="H741" s="8">
        <v>181.0</v>
      </c>
      <c r="I741" s="8">
        <v>187.0</v>
      </c>
      <c r="J741" s="8">
        <v>125.0</v>
      </c>
      <c r="K741" s="8" t="s">
        <v>11</v>
      </c>
      <c r="L741" s="8" t="s">
        <v>8</v>
      </c>
    </row>
    <row r="742" ht="14.25" customHeight="1">
      <c r="A742" s="8" t="s">
        <v>167</v>
      </c>
      <c r="B742" s="8" t="s">
        <v>817</v>
      </c>
      <c r="C742" s="8" t="s">
        <v>1653</v>
      </c>
      <c r="D742" s="8" t="s">
        <v>1654</v>
      </c>
      <c r="E742" s="8" t="s">
        <v>48</v>
      </c>
      <c r="F742" s="8" t="s">
        <v>49</v>
      </c>
      <c r="H742" s="8">
        <v>164.0</v>
      </c>
      <c r="I742" s="8">
        <v>174.0</v>
      </c>
      <c r="J742" s="8">
        <v>108.0</v>
      </c>
      <c r="K742" s="8" t="s">
        <v>11</v>
      </c>
      <c r="L742" s="8" t="s">
        <v>8</v>
      </c>
    </row>
    <row r="743" ht="14.25" customHeight="1">
      <c r="A743" s="8" t="s">
        <v>167</v>
      </c>
      <c r="B743" s="8" t="s">
        <v>892</v>
      </c>
      <c r="C743" s="8" t="s">
        <v>1655</v>
      </c>
      <c r="D743" s="8" t="s">
        <v>1656</v>
      </c>
      <c r="E743" s="8" t="s">
        <v>48</v>
      </c>
      <c r="F743" s="8" t="s">
        <v>49</v>
      </c>
      <c r="H743" s="8">
        <v>92.0</v>
      </c>
      <c r="I743" s="8">
        <v>111.0</v>
      </c>
      <c r="J743" s="8">
        <v>75.0</v>
      </c>
      <c r="K743" s="8" t="s">
        <v>11</v>
      </c>
      <c r="L743" s="8" t="s">
        <v>8</v>
      </c>
    </row>
    <row r="744" ht="14.25" customHeight="1">
      <c r="A744" s="8" t="s">
        <v>167</v>
      </c>
      <c r="B744" s="8" t="s">
        <v>814</v>
      </c>
      <c r="C744" s="8" t="s">
        <v>1657</v>
      </c>
      <c r="D744" s="8" t="s">
        <v>1658</v>
      </c>
      <c r="E744" s="8" t="s">
        <v>48</v>
      </c>
      <c r="F744" s="8" t="s">
        <v>49</v>
      </c>
      <c r="H744" s="8">
        <v>184.0</v>
      </c>
      <c r="I744" s="8">
        <v>201.0</v>
      </c>
      <c r="J744" s="8">
        <v>152.0</v>
      </c>
      <c r="K744" s="8" t="s">
        <v>11</v>
      </c>
      <c r="L744" s="8" t="s">
        <v>8</v>
      </c>
    </row>
    <row r="745" ht="14.25" customHeight="1">
      <c r="A745" s="8" t="s">
        <v>167</v>
      </c>
      <c r="B745" s="8" t="s">
        <v>817</v>
      </c>
      <c r="C745" s="8" t="s">
        <v>1659</v>
      </c>
      <c r="D745" s="8" t="s">
        <v>1660</v>
      </c>
      <c r="E745" s="8" t="s">
        <v>48</v>
      </c>
      <c r="F745" s="8" t="s">
        <v>49</v>
      </c>
      <c r="H745" s="8">
        <v>171.0</v>
      </c>
      <c r="I745" s="8">
        <v>188.0</v>
      </c>
      <c r="J745" s="8">
        <v>130.0</v>
      </c>
      <c r="K745" s="8" t="s">
        <v>11</v>
      </c>
      <c r="L745" s="8" t="s">
        <v>8</v>
      </c>
    </row>
    <row r="746" ht="14.25" customHeight="1">
      <c r="A746" s="8" t="s">
        <v>167</v>
      </c>
      <c r="B746" s="8" t="s">
        <v>817</v>
      </c>
      <c r="C746" s="8" t="s">
        <v>1661</v>
      </c>
      <c r="D746" s="8" t="s">
        <v>1662</v>
      </c>
      <c r="E746" s="8" t="s">
        <v>48</v>
      </c>
      <c r="F746" s="8" t="s">
        <v>49</v>
      </c>
      <c r="H746" s="8">
        <v>148.0</v>
      </c>
      <c r="I746" s="8">
        <v>169.0</v>
      </c>
      <c r="J746" s="8">
        <v>106.0</v>
      </c>
      <c r="K746" s="8" t="s">
        <v>11</v>
      </c>
      <c r="L746" s="8" t="s">
        <v>8</v>
      </c>
    </row>
    <row r="747" ht="14.25" customHeight="1">
      <c r="A747" s="8" t="s">
        <v>167</v>
      </c>
      <c r="B747" s="8" t="s">
        <v>892</v>
      </c>
      <c r="C747" s="8" t="s">
        <v>1663</v>
      </c>
      <c r="D747" s="8" t="s">
        <v>1664</v>
      </c>
      <c r="E747" s="8" t="s">
        <v>48</v>
      </c>
      <c r="F747" s="8" t="s">
        <v>49</v>
      </c>
      <c r="H747" s="8">
        <v>122.0</v>
      </c>
      <c r="I747" s="8">
        <v>121.0</v>
      </c>
      <c r="J747" s="8">
        <v>65.0</v>
      </c>
      <c r="K747" s="8" t="s">
        <v>11</v>
      </c>
      <c r="L747" s="8" t="s">
        <v>8</v>
      </c>
    </row>
    <row r="748" ht="14.25" customHeight="1">
      <c r="A748" s="8" t="s">
        <v>167</v>
      </c>
      <c r="B748" s="8" t="s">
        <v>814</v>
      </c>
      <c r="C748" s="8" t="s">
        <v>1665</v>
      </c>
      <c r="D748" s="8" t="s">
        <v>1666</v>
      </c>
      <c r="E748" s="8" t="s">
        <v>48</v>
      </c>
      <c r="F748" s="8" t="s">
        <v>49</v>
      </c>
      <c r="H748" s="8">
        <v>175.0</v>
      </c>
      <c r="I748" s="8">
        <v>194.0</v>
      </c>
      <c r="J748" s="8">
        <v>156.0</v>
      </c>
      <c r="K748" s="8" t="s">
        <v>11</v>
      </c>
      <c r="L748" s="8" t="s">
        <v>8</v>
      </c>
    </row>
    <row r="749" ht="14.25" customHeight="1">
      <c r="A749" s="8" t="s">
        <v>167</v>
      </c>
      <c r="B749" s="8" t="s">
        <v>817</v>
      </c>
      <c r="C749" s="8" t="s">
        <v>1667</v>
      </c>
      <c r="D749" s="8" t="s">
        <v>1668</v>
      </c>
      <c r="E749" s="8" t="s">
        <v>48</v>
      </c>
      <c r="F749" s="8" t="s">
        <v>49</v>
      </c>
      <c r="H749" s="8">
        <v>160.0</v>
      </c>
      <c r="I749" s="8">
        <v>179.0</v>
      </c>
      <c r="J749" s="8">
        <v>136.0</v>
      </c>
      <c r="K749" s="8" t="s">
        <v>11</v>
      </c>
      <c r="L749" s="8" t="s">
        <v>8</v>
      </c>
    </row>
    <row r="750" ht="14.25" customHeight="1">
      <c r="A750" s="8" t="s">
        <v>167</v>
      </c>
      <c r="B750" s="8" t="s">
        <v>817</v>
      </c>
      <c r="C750" s="8" t="s">
        <v>1669</v>
      </c>
      <c r="D750" s="8" t="s">
        <v>1670</v>
      </c>
      <c r="E750" s="8" t="s">
        <v>48</v>
      </c>
      <c r="F750" s="8" t="s">
        <v>49</v>
      </c>
      <c r="H750" s="8">
        <v>136.0</v>
      </c>
      <c r="I750" s="8">
        <v>157.0</v>
      </c>
      <c r="J750" s="8">
        <v>111.0</v>
      </c>
      <c r="K750" s="8" t="s">
        <v>11</v>
      </c>
      <c r="L750" s="8" t="s">
        <v>8</v>
      </c>
    </row>
    <row r="751" ht="14.25" customHeight="1">
      <c r="A751" s="8" t="s">
        <v>167</v>
      </c>
      <c r="B751" s="8" t="s">
        <v>892</v>
      </c>
      <c r="C751" s="8" t="s">
        <v>1671</v>
      </c>
      <c r="D751" s="8" t="s">
        <v>1672</v>
      </c>
      <c r="E751" s="8" t="s">
        <v>48</v>
      </c>
      <c r="F751" s="8" t="s">
        <v>49</v>
      </c>
      <c r="H751" s="8">
        <v>155.0</v>
      </c>
      <c r="I751" s="8">
        <v>169.0</v>
      </c>
      <c r="J751" s="8">
        <v>63.0</v>
      </c>
      <c r="K751" s="8" t="s">
        <v>11</v>
      </c>
      <c r="L751" s="8" t="s">
        <v>8</v>
      </c>
    </row>
    <row r="752" ht="14.25" customHeight="1">
      <c r="A752" s="8" t="s">
        <v>167</v>
      </c>
      <c r="B752" s="8" t="s">
        <v>814</v>
      </c>
      <c r="C752" s="8" t="s">
        <v>1673</v>
      </c>
      <c r="D752" s="8" t="s">
        <v>1674</v>
      </c>
      <c r="E752" s="8" t="s">
        <v>48</v>
      </c>
      <c r="F752" s="8" t="s">
        <v>49</v>
      </c>
      <c r="H752" s="8">
        <v>169.0</v>
      </c>
      <c r="I752" s="8">
        <v>198.0</v>
      </c>
      <c r="J752" s="8">
        <v>178.0</v>
      </c>
      <c r="K752" s="8" t="s">
        <v>11</v>
      </c>
      <c r="L752" s="8" t="s">
        <v>8</v>
      </c>
    </row>
    <row r="753" ht="14.25" customHeight="1">
      <c r="A753" s="8" t="s">
        <v>167</v>
      </c>
      <c r="B753" s="8" t="s">
        <v>817</v>
      </c>
      <c r="C753" s="8" t="s">
        <v>1675</v>
      </c>
      <c r="D753" s="8" t="s">
        <v>1676</v>
      </c>
      <c r="E753" s="8" t="s">
        <v>48</v>
      </c>
      <c r="F753" s="8" t="s">
        <v>49</v>
      </c>
      <c r="H753" s="8">
        <v>139.0</v>
      </c>
      <c r="I753" s="8">
        <v>171.0</v>
      </c>
      <c r="J753" s="8">
        <v>146.0</v>
      </c>
      <c r="K753" s="8" t="s">
        <v>11</v>
      </c>
      <c r="L753" s="8" t="s">
        <v>8</v>
      </c>
    </row>
    <row r="754" ht="14.25" customHeight="1">
      <c r="A754" s="8" t="s">
        <v>167</v>
      </c>
      <c r="B754" s="8" t="s">
        <v>817</v>
      </c>
      <c r="C754" s="8" t="s">
        <v>1677</v>
      </c>
      <c r="D754" s="8" t="s">
        <v>1678</v>
      </c>
      <c r="E754" s="8" t="s">
        <v>48</v>
      </c>
      <c r="F754" s="8" t="s">
        <v>49</v>
      </c>
      <c r="H754" s="8">
        <v>116.0</v>
      </c>
      <c r="I754" s="8">
        <v>149.0</v>
      </c>
      <c r="J754" s="8">
        <v>123.0</v>
      </c>
      <c r="K754" s="8" t="s">
        <v>11</v>
      </c>
      <c r="L754" s="8" t="s">
        <v>8</v>
      </c>
    </row>
    <row r="755" ht="14.25" customHeight="1">
      <c r="A755" s="8" t="s">
        <v>167</v>
      </c>
      <c r="B755" s="8" t="s">
        <v>892</v>
      </c>
      <c r="C755" s="8" t="s">
        <v>1679</v>
      </c>
      <c r="D755" s="8" t="s">
        <v>1680</v>
      </c>
      <c r="E755" s="8" t="s">
        <v>48</v>
      </c>
      <c r="F755" s="8" t="s">
        <v>49</v>
      </c>
      <c r="H755" s="8">
        <v>208.0</v>
      </c>
      <c r="I755" s="8">
        <v>214.0</v>
      </c>
      <c r="J755" s="8">
        <v>43.0</v>
      </c>
      <c r="K755" s="8" t="s">
        <v>11</v>
      </c>
      <c r="L755" s="8" t="s">
        <v>8</v>
      </c>
    </row>
    <row r="756" ht="14.25" customHeight="1">
      <c r="A756" s="8" t="s">
        <v>167</v>
      </c>
      <c r="B756" s="8" t="s">
        <v>814</v>
      </c>
      <c r="C756" s="8" t="s">
        <v>1681</v>
      </c>
      <c r="D756" s="8" t="s">
        <v>1682</v>
      </c>
      <c r="E756" s="8" t="s">
        <v>48</v>
      </c>
      <c r="F756" s="8" t="s">
        <v>49</v>
      </c>
      <c r="H756" s="8">
        <v>157.0</v>
      </c>
      <c r="I756" s="8">
        <v>190.0</v>
      </c>
      <c r="J756" s="8">
        <v>173.0</v>
      </c>
      <c r="K756" s="8" t="s">
        <v>11</v>
      </c>
      <c r="L756" s="8" t="s">
        <v>8</v>
      </c>
    </row>
    <row r="757" ht="14.25" customHeight="1">
      <c r="A757" s="8" t="s">
        <v>167</v>
      </c>
      <c r="B757" s="8" t="s">
        <v>817</v>
      </c>
      <c r="C757" s="8" t="s">
        <v>1683</v>
      </c>
      <c r="D757" s="8" t="s">
        <v>1684</v>
      </c>
      <c r="E757" s="8" t="s">
        <v>48</v>
      </c>
      <c r="F757" s="8" t="s">
        <v>49</v>
      </c>
      <c r="H757" s="8">
        <v>123.0</v>
      </c>
      <c r="I757" s="8">
        <v>163.0</v>
      </c>
      <c r="J757" s="8">
        <v>142.0</v>
      </c>
      <c r="K757" s="8" t="s">
        <v>11</v>
      </c>
      <c r="L757" s="8" t="s">
        <v>8</v>
      </c>
    </row>
    <row r="758" ht="14.25" customHeight="1">
      <c r="A758" s="8" t="s">
        <v>167</v>
      </c>
      <c r="B758" s="8" t="s">
        <v>817</v>
      </c>
      <c r="C758" s="8" t="s">
        <v>1685</v>
      </c>
      <c r="D758" s="8" t="s">
        <v>1686</v>
      </c>
      <c r="E758" s="8" t="s">
        <v>48</v>
      </c>
      <c r="F758" s="8" t="s">
        <v>49</v>
      </c>
      <c r="H758" s="8">
        <v>98.0</v>
      </c>
      <c r="I758" s="8">
        <v>141.0</v>
      </c>
      <c r="J758" s="8">
        <v>119.0</v>
      </c>
      <c r="K758" s="8" t="s">
        <v>11</v>
      </c>
      <c r="L758" s="8" t="s">
        <v>8</v>
      </c>
    </row>
    <row r="759" ht="14.25" customHeight="1">
      <c r="A759" s="8" t="s">
        <v>167</v>
      </c>
      <c r="B759" s="8" t="s">
        <v>892</v>
      </c>
      <c r="C759" s="8" t="s">
        <v>1687</v>
      </c>
      <c r="D759" s="8" t="s">
        <v>1688</v>
      </c>
      <c r="E759" s="8" t="s">
        <v>48</v>
      </c>
      <c r="F759" s="8" t="s">
        <v>49</v>
      </c>
      <c r="H759" s="8">
        <v>100.0</v>
      </c>
      <c r="I759" s="8">
        <v>184.0</v>
      </c>
      <c r="J759" s="8">
        <v>70.0</v>
      </c>
      <c r="K759" s="8" t="s">
        <v>11</v>
      </c>
      <c r="L759" s="8" t="s">
        <v>8</v>
      </c>
    </row>
    <row r="760" ht="14.25" customHeight="1">
      <c r="A760" s="8" t="s">
        <v>167</v>
      </c>
      <c r="B760" s="8" t="s">
        <v>814</v>
      </c>
      <c r="C760" s="8" t="s">
        <v>1689</v>
      </c>
      <c r="D760" s="8" t="s">
        <v>1690</v>
      </c>
      <c r="E760" s="8" t="s">
        <v>48</v>
      </c>
      <c r="F760" s="8" t="s">
        <v>49</v>
      </c>
      <c r="H760" s="8">
        <v>164.0</v>
      </c>
      <c r="I760" s="8">
        <v>189.0</v>
      </c>
      <c r="J760" s="8">
        <v>182.0</v>
      </c>
      <c r="K760" s="8" t="s">
        <v>11</v>
      </c>
      <c r="L760" s="8" t="s">
        <v>8</v>
      </c>
    </row>
    <row r="761" ht="14.25" customHeight="1">
      <c r="A761" s="8" t="s">
        <v>167</v>
      </c>
      <c r="B761" s="8" t="s">
        <v>817</v>
      </c>
      <c r="C761" s="8" t="s">
        <v>1691</v>
      </c>
      <c r="D761" s="8" t="s">
        <v>1692</v>
      </c>
      <c r="E761" s="8" t="s">
        <v>48</v>
      </c>
      <c r="F761" s="8" t="s">
        <v>49</v>
      </c>
      <c r="H761" s="8">
        <v>133.0</v>
      </c>
      <c r="I761" s="8">
        <v>160.0</v>
      </c>
      <c r="J761" s="8">
        <v>152.0</v>
      </c>
      <c r="K761" s="8" t="s">
        <v>11</v>
      </c>
      <c r="L761" s="8" t="s">
        <v>8</v>
      </c>
    </row>
    <row r="762" ht="14.25" customHeight="1">
      <c r="A762" s="8" t="s">
        <v>167</v>
      </c>
      <c r="B762" s="8" t="s">
        <v>817</v>
      </c>
      <c r="C762" s="8" t="s">
        <v>1693</v>
      </c>
      <c r="D762" s="8" t="s">
        <v>1694</v>
      </c>
      <c r="E762" s="8" t="s">
        <v>48</v>
      </c>
      <c r="F762" s="8" t="s">
        <v>49</v>
      </c>
      <c r="H762" s="8">
        <v>106.0</v>
      </c>
      <c r="I762" s="8">
        <v>136.0</v>
      </c>
      <c r="J762" s="8">
        <v>128.0</v>
      </c>
      <c r="K762" s="8" t="s">
        <v>11</v>
      </c>
      <c r="L762" s="8" t="s">
        <v>8</v>
      </c>
    </row>
    <row r="763" ht="14.25" customHeight="1">
      <c r="A763" s="8" t="s">
        <v>167</v>
      </c>
      <c r="B763" s="8" t="s">
        <v>892</v>
      </c>
      <c r="C763" s="8" t="s">
        <v>1695</v>
      </c>
      <c r="D763" s="8" t="s">
        <v>1696</v>
      </c>
      <c r="E763" s="8" t="s">
        <v>48</v>
      </c>
      <c r="F763" s="8" t="s">
        <v>49</v>
      </c>
      <c r="H763" s="8">
        <v>45.0</v>
      </c>
      <c r="I763" s="8">
        <v>139.0</v>
      </c>
      <c r="J763" s="8">
        <v>69.0</v>
      </c>
      <c r="K763" s="8" t="s">
        <v>11</v>
      </c>
      <c r="L763" s="8" t="s">
        <v>8</v>
      </c>
    </row>
    <row r="764" ht="14.25" customHeight="1">
      <c r="A764" s="8" t="s">
        <v>167</v>
      </c>
      <c r="B764" s="8" t="s">
        <v>814</v>
      </c>
      <c r="C764" s="8" t="s">
        <v>1697</v>
      </c>
      <c r="D764" s="8" t="s">
        <v>1698</v>
      </c>
      <c r="E764" s="8" t="s">
        <v>48</v>
      </c>
      <c r="F764" s="8" t="s">
        <v>49</v>
      </c>
      <c r="H764" s="8">
        <v>154.0</v>
      </c>
      <c r="I764" s="8">
        <v>180.0</v>
      </c>
      <c r="J764" s="8">
        <v>177.0</v>
      </c>
      <c r="K764" s="8" t="s">
        <v>11</v>
      </c>
      <c r="L764" s="8" t="s">
        <v>8</v>
      </c>
    </row>
    <row r="765" ht="14.25" customHeight="1">
      <c r="A765" s="8" t="s">
        <v>167</v>
      </c>
      <c r="B765" s="8" t="s">
        <v>817</v>
      </c>
      <c r="C765" s="8" t="s">
        <v>1699</v>
      </c>
      <c r="D765" s="8" t="s">
        <v>1700</v>
      </c>
      <c r="E765" s="8" t="s">
        <v>48</v>
      </c>
      <c r="F765" s="8" t="s">
        <v>49</v>
      </c>
      <c r="H765" s="8">
        <v>124.0</v>
      </c>
      <c r="I765" s="8">
        <v>152.0</v>
      </c>
      <c r="J765" s="8">
        <v>148.0</v>
      </c>
      <c r="K765" s="8" t="s">
        <v>11</v>
      </c>
      <c r="L765" s="8" t="s">
        <v>8</v>
      </c>
    </row>
    <row r="766" ht="14.25" customHeight="1">
      <c r="A766" s="8" t="s">
        <v>167</v>
      </c>
      <c r="B766" s="8" t="s">
        <v>817</v>
      </c>
      <c r="C766" s="8" t="s">
        <v>1701</v>
      </c>
      <c r="D766" s="8" t="s">
        <v>1702</v>
      </c>
      <c r="E766" s="8" t="s">
        <v>48</v>
      </c>
      <c r="F766" s="8" t="s">
        <v>49</v>
      </c>
      <c r="H766" s="8">
        <v>98.0</v>
      </c>
      <c r="I766" s="8">
        <v>126.0</v>
      </c>
      <c r="J766" s="8">
        <v>123.0</v>
      </c>
      <c r="K766" s="8" t="s">
        <v>11</v>
      </c>
      <c r="L766" s="8" t="s">
        <v>8</v>
      </c>
    </row>
    <row r="767" ht="14.25" customHeight="1">
      <c r="A767" s="8" t="s">
        <v>167</v>
      </c>
      <c r="B767" s="8" t="s">
        <v>892</v>
      </c>
      <c r="C767" s="8" t="s">
        <v>1703</v>
      </c>
      <c r="D767" s="8" t="s">
        <v>1704</v>
      </c>
      <c r="E767" s="8" t="s">
        <v>48</v>
      </c>
      <c r="F767" s="8" t="s">
        <v>49</v>
      </c>
      <c r="H767" s="8">
        <v>0.0</v>
      </c>
      <c r="I767" s="8">
        <v>157.0</v>
      </c>
      <c r="J767" s="8">
        <v>87.0</v>
      </c>
      <c r="K767" s="8" t="s">
        <v>11</v>
      </c>
      <c r="L767" s="8" t="s">
        <v>8</v>
      </c>
    </row>
    <row r="768" ht="14.25" customHeight="1">
      <c r="A768" s="8" t="s">
        <v>167</v>
      </c>
      <c r="B768" s="8" t="s">
        <v>814</v>
      </c>
      <c r="C768" s="8" t="s">
        <v>1705</v>
      </c>
      <c r="D768" s="8" t="s">
        <v>1706</v>
      </c>
      <c r="E768" s="8" t="s">
        <v>49</v>
      </c>
      <c r="H768" s="8">
        <v>139.0</v>
      </c>
      <c r="I768" s="8">
        <v>181.0</v>
      </c>
      <c r="J768" s="8">
        <v>189.0</v>
      </c>
      <c r="K768" s="8" t="s">
        <v>11</v>
      </c>
      <c r="L768" s="8" t="s">
        <v>8</v>
      </c>
    </row>
    <row r="769" ht="14.25" customHeight="1">
      <c r="A769" s="8" t="s">
        <v>167</v>
      </c>
      <c r="B769" s="8" t="s">
        <v>817</v>
      </c>
      <c r="C769" s="8" t="s">
        <v>1707</v>
      </c>
      <c r="D769" s="8" t="s">
        <v>1708</v>
      </c>
      <c r="E769" s="8" t="s">
        <v>49</v>
      </c>
      <c r="H769" s="8">
        <v>119.0</v>
      </c>
      <c r="I769" s="8">
        <v>161.0</v>
      </c>
      <c r="J769" s="8">
        <v>166.0</v>
      </c>
      <c r="K769" s="8" t="s">
        <v>11</v>
      </c>
      <c r="L769" s="8" t="s">
        <v>8</v>
      </c>
    </row>
    <row r="770" ht="14.25" customHeight="1">
      <c r="A770" s="8" t="s">
        <v>167</v>
      </c>
      <c r="B770" s="8" t="s">
        <v>817</v>
      </c>
      <c r="C770" s="8" t="s">
        <v>1709</v>
      </c>
      <c r="D770" s="8" t="s">
        <v>1710</v>
      </c>
      <c r="E770" s="8" t="s">
        <v>49</v>
      </c>
      <c r="H770" s="8">
        <v>93.0</v>
      </c>
      <c r="I770" s="8">
        <v>139.0</v>
      </c>
      <c r="J770" s="8">
        <v>144.0</v>
      </c>
      <c r="K770" s="8" t="s">
        <v>11</v>
      </c>
      <c r="L770" s="8" t="s">
        <v>8</v>
      </c>
    </row>
    <row r="771" ht="14.25" customHeight="1">
      <c r="A771" s="8" t="s">
        <v>167</v>
      </c>
      <c r="B771" s="8" t="s">
        <v>892</v>
      </c>
      <c r="C771" s="8" t="s">
        <v>1711</v>
      </c>
      <c r="D771" s="8" t="s">
        <v>1712</v>
      </c>
      <c r="E771" s="8" t="s">
        <v>48</v>
      </c>
      <c r="H771" s="8">
        <v>58.0</v>
      </c>
      <c r="I771" s="8">
        <v>102.0</v>
      </c>
      <c r="J771" s="8">
        <v>68.0</v>
      </c>
      <c r="K771" s="8" t="s">
        <v>11</v>
      </c>
      <c r="L771" s="8" t="s">
        <v>8</v>
      </c>
    </row>
    <row r="772" ht="14.25" customHeight="1">
      <c r="A772" s="8" t="s">
        <v>167</v>
      </c>
      <c r="B772" s="8" t="s">
        <v>814</v>
      </c>
      <c r="C772" s="8" t="s">
        <v>1713</v>
      </c>
      <c r="D772" s="8" t="s">
        <v>1714</v>
      </c>
      <c r="E772" s="8" t="s">
        <v>49</v>
      </c>
      <c r="F772" s="8" t="s">
        <v>299</v>
      </c>
      <c r="H772" s="8">
        <v>142.0</v>
      </c>
      <c r="I772" s="8">
        <v>175.0</v>
      </c>
      <c r="J772" s="8">
        <v>183.0</v>
      </c>
      <c r="K772" s="8" t="s">
        <v>11</v>
      </c>
      <c r="L772" s="8" t="s">
        <v>8</v>
      </c>
    </row>
    <row r="773" ht="14.25" customHeight="1">
      <c r="A773" s="8" t="s">
        <v>167</v>
      </c>
      <c r="B773" s="8" t="s">
        <v>817</v>
      </c>
      <c r="C773" s="8" t="s">
        <v>1715</v>
      </c>
      <c r="D773" s="8" t="s">
        <v>1716</v>
      </c>
      <c r="E773" s="8" t="s">
        <v>49</v>
      </c>
      <c r="F773" s="8" t="s">
        <v>299</v>
      </c>
      <c r="H773" s="8">
        <v>113.0</v>
      </c>
      <c r="I773" s="8">
        <v>151.0</v>
      </c>
      <c r="J773" s="8">
        <v>160.0</v>
      </c>
      <c r="K773" s="8" t="s">
        <v>11</v>
      </c>
      <c r="L773" s="8" t="s">
        <v>8</v>
      </c>
    </row>
    <row r="774" ht="14.25" customHeight="1">
      <c r="A774" s="8" t="s">
        <v>167</v>
      </c>
      <c r="B774" s="8" t="s">
        <v>817</v>
      </c>
      <c r="C774" s="8" t="s">
        <v>1717</v>
      </c>
      <c r="D774" s="8" t="s">
        <v>1718</v>
      </c>
      <c r="E774" s="8" t="s">
        <v>49</v>
      </c>
      <c r="F774" s="8" t="s">
        <v>299</v>
      </c>
      <c r="H774" s="8">
        <v>81.0</v>
      </c>
      <c r="I774" s="8">
        <v>120.0</v>
      </c>
      <c r="J774" s="8">
        <v>129.0</v>
      </c>
      <c r="K774" s="8" t="s">
        <v>11</v>
      </c>
      <c r="L774" s="8" t="s">
        <v>8</v>
      </c>
    </row>
    <row r="775" ht="14.25" customHeight="1">
      <c r="A775" s="8" t="s">
        <v>167</v>
      </c>
      <c r="B775" s="8" t="s">
        <v>892</v>
      </c>
      <c r="C775" s="8" t="s">
        <v>1719</v>
      </c>
      <c r="D775" s="8" t="s">
        <v>1720</v>
      </c>
      <c r="E775" s="8" t="s">
        <v>49</v>
      </c>
      <c r="F775" s="8" t="s">
        <v>299</v>
      </c>
      <c r="H775" s="8">
        <v>62.0</v>
      </c>
      <c r="I775" s="8">
        <v>102.0</v>
      </c>
      <c r="J775" s="8">
        <v>85.0</v>
      </c>
      <c r="K775" s="8" t="s">
        <v>11</v>
      </c>
      <c r="L775" s="8" t="s">
        <v>8</v>
      </c>
    </row>
    <row r="776" ht="14.25" customHeight="1">
      <c r="A776" s="8" t="s">
        <v>167</v>
      </c>
      <c r="B776" s="8" t="s">
        <v>814</v>
      </c>
      <c r="C776" s="8" t="s">
        <v>1721</v>
      </c>
      <c r="D776" s="8" t="s">
        <v>1722</v>
      </c>
      <c r="E776" s="8" t="s">
        <v>49</v>
      </c>
      <c r="H776" s="8">
        <v>115.0</v>
      </c>
      <c r="I776" s="8">
        <v>169.0</v>
      </c>
      <c r="J776" s="8">
        <v>181.0</v>
      </c>
      <c r="K776" s="8" t="s">
        <v>11</v>
      </c>
      <c r="L776" s="8" t="s">
        <v>8</v>
      </c>
    </row>
    <row r="777" ht="14.25" customHeight="1">
      <c r="A777" s="8" t="s">
        <v>167</v>
      </c>
      <c r="B777" s="8" t="s">
        <v>817</v>
      </c>
      <c r="C777" s="8" t="s">
        <v>1723</v>
      </c>
      <c r="D777" s="8" t="s">
        <v>1724</v>
      </c>
      <c r="E777" s="8" t="s">
        <v>49</v>
      </c>
      <c r="H777" s="8">
        <v>99.0</v>
      </c>
      <c r="I777" s="8">
        <v>155.0</v>
      </c>
      <c r="J777" s="8">
        <v>168.0</v>
      </c>
      <c r="K777" s="8" t="s">
        <v>11</v>
      </c>
      <c r="L777" s="8" t="s">
        <v>8</v>
      </c>
    </row>
    <row r="778" ht="14.25" customHeight="1">
      <c r="A778" s="8" t="s">
        <v>167</v>
      </c>
      <c r="B778" s="8" t="s">
        <v>817</v>
      </c>
      <c r="C778" s="8" t="s">
        <v>1725</v>
      </c>
      <c r="D778" s="8" t="s">
        <v>1726</v>
      </c>
      <c r="E778" s="8" t="s">
        <v>49</v>
      </c>
      <c r="H778" s="8">
        <v>70.0</v>
      </c>
      <c r="I778" s="8">
        <v>129.0</v>
      </c>
      <c r="J778" s="8">
        <v>143.0</v>
      </c>
      <c r="K778" s="8" t="s">
        <v>11</v>
      </c>
      <c r="L778" s="8" t="s">
        <v>8</v>
      </c>
    </row>
    <row r="779" ht="14.25" customHeight="1">
      <c r="A779" s="8" t="s">
        <v>167</v>
      </c>
      <c r="B779" s="8" t="s">
        <v>892</v>
      </c>
      <c r="C779" s="8" t="s">
        <v>1727</v>
      </c>
      <c r="D779" s="8" t="s">
        <v>1728</v>
      </c>
      <c r="E779" s="8" t="s">
        <v>48</v>
      </c>
      <c r="H779" s="8">
        <v>0.0</v>
      </c>
      <c r="I779" s="8">
        <v>147.0</v>
      </c>
      <c r="J779" s="8">
        <v>94.0</v>
      </c>
      <c r="K779" s="8" t="s">
        <v>11</v>
      </c>
      <c r="L779" s="8" t="s">
        <v>8</v>
      </c>
    </row>
    <row r="780" ht="14.25" customHeight="1">
      <c r="A780" s="8" t="s">
        <v>167</v>
      </c>
      <c r="B780" s="8" t="s">
        <v>814</v>
      </c>
      <c r="C780" s="8" t="s">
        <v>1729</v>
      </c>
      <c r="D780" s="8" t="s">
        <v>1730</v>
      </c>
      <c r="E780" s="8" t="s">
        <v>49</v>
      </c>
      <c r="H780" s="8">
        <v>146.0</v>
      </c>
      <c r="I780" s="8">
        <v>185.0</v>
      </c>
      <c r="J780" s="8">
        <v>202.0</v>
      </c>
      <c r="K780" s="8" t="s">
        <v>11</v>
      </c>
      <c r="L780" s="8" t="s">
        <v>8</v>
      </c>
    </row>
    <row r="781" ht="14.25" customHeight="1">
      <c r="A781" s="8" t="s">
        <v>167</v>
      </c>
      <c r="B781" s="8" t="s">
        <v>817</v>
      </c>
      <c r="C781" s="8" t="s">
        <v>1731</v>
      </c>
      <c r="D781" s="8" t="s">
        <v>1732</v>
      </c>
      <c r="E781" s="8" t="s">
        <v>49</v>
      </c>
      <c r="H781" s="8">
        <v>110.0</v>
      </c>
      <c r="I781" s="8">
        <v>155.0</v>
      </c>
      <c r="J781" s="8">
        <v>176.0</v>
      </c>
      <c r="K781" s="8" t="s">
        <v>11</v>
      </c>
      <c r="L781" s="8" t="s">
        <v>8</v>
      </c>
    </row>
    <row r="782" ht="14.25" customHeight="1">
      <c r="A782" s="8" t="s">
        <v>167</v>
      </c>
      <c r="B782" s="8" t="s">
        <v>817</v>
      </c>
      <c r="C782" s="8" t="s">
        <v>1733</v>
      </c>
      <c r="D782" s="8" t="s">
        <v>1734</v>
      </c>
      <c r="E782" s="8" t="s">
        <v>49</v>
      </c>
      <c r="H782" s="8">
        <v>79.0</v>
      </c>
      <c r="I782" s="8">
        <v>132.0</v>
      </c>
      <c r="J782" s="8">
        <v>154.0</v>
      </c>
      <c r="K782" s="8" t="s">
        <v>11</v>
      </c>
      <c r="L782" s="8" t="s">
        <v>8</v>
      </c>
    </row>
    <row r="783" ht="14.25" customHeight="1">
      <c r="A783" s="8" t="s">
        <v>167</v>
      </c>
      <c r="B783" s="8" t="s">
        <v>892</v>
      </c>
      <c r="C783" s="8" t="s">
        <v>1735</v>
      </c>
      <c r="D783" s="8" t="s">
        <v>1736</v>
      </c>
      <c r="E783" s="8" t="s">
        <v>49</v>
      </c>
      <c r="F783" s="8" t="s">
        <v>48</v>
      </c>
      <c r="H783" s="8">
        <v>28.0</v>
      </c>
      <c r="I783" s="8">
        <v>111.0</v>
      </c>
      <c r="J783" s="8">
        <v>78.0</v>
      </c>
      <c r="K783" s="8" t="s">
        <v>11</v>
      </c>
      <c r="L783" s="8" t="s">
        <v>8</v>
      </c>
    </row>
    <row r="784" ht="14.25" customHeight="1">
      <c r="A784" s="8" t="s">
        <v>167</v>
      </c>
      <c r="B784" s="8" t="s">
        <v>814</v>
      </c>
      <c r="C784" s="8" t="s">
        <v>1737</v>
      </c>
      <c r="D784" s="8" t="s">
        <v>1738</v>
      </c>
      <c r="E784" s="8" t="s">
        <v>49</v>
      </c>
      <c r="H784" s="8">
        <v>155.0</v>
      </c>
      <c r="I784" s="8">
        <v>185.0</v>
      </c>
      <c r="J784" s="8">
        <v>194.0</v>
      </c>
      <c r="K784" s="8" t="s">
        <v>11</v>
      </c>
      <c r="L784" s="8" t="s">
        <v>8</v>
      </c>
    </row>
    <row r="785" ht="14.25" customHeight="1">
      <c r="A785" s="8" t="s">
        <v>167</v>
      </c>
      <c r="B785" s="8" t="s">
        <v>817</v>
      </c>
      <c r="C785" s="8" t="s">
        <v>1739</v>
      </c>
      <c r="D785" s="8" t="s">
        <v>1740</v>
      </c>
      <c r="E785" s="8" t="s">
        <v>49</v>
      </c>
      <c r="H785" s="8">
        <v>125.0</v>
      </c>
      <c r="I785" s="8">
        <v>158.0</v>
      </c>
      <c r="J785" s="8">
        <v>168.0</v>
      </c>
      <c r="K785" s="8" t="s">
        <v>11</v>
      </c>
      <c r="L785" s="8" t="s">
        <v>8</v>
      </c>
    </row>
    <row r="786" ht="14.25" customHeight="1">
      <c r="A786" s="8" t="s">
        <v>167</v>
      </c>
      <c r="B786" s="8" t="s">
        <v>817</v>
      </c>
      <c r="C786" s="8" t="s">
        <v>1741</v>
      </c>
      <c r="D786" s="8" t="s">
        <v>1742</v>
      </c>
      <c r="E786" s="8" t="s">
        <v>49</v>
      </c>
      <c r="H786" s="8">
        <v>95.0</v>
      </c>
      <c r="I786" s="8">
        <v>133.0</v>
      </c>
      <c r="J786" s="8">
        <v>145.0</v>
      </c>
      <c r="K786" s="8" t="s">
        <v>11</v>
      </c>
      <c r="L786" s="8" t="s">
        <v>8</v>
      </c>
    </row>
    <row r="787" ht="14.25" customHeight="1">
      <c r="A787" s="8" t="s">
        <v>167</v>
      </c>
      <c r="B787" s="8" t="s">
        <v>892</v>
      </c>
      <c r="C787" s="8" t="s">
        <v>1743</v>
      </c>
      <c r="D787" s="8" t="s">
        <v>1744</v>
      </c>
      <c r="E787" s="8" t="s">
        <v>49</v>
      </c>
      <c r="H787" s="8">
        <v>0.0</v>
      </c>
      <c r="I787" s="8">
        <v>146.0</v>
      </c>
      <c r="J787" s="8">
        <v>113.0</v>
      </c>
      <c r="K787" s="8" t="s">
        <v>11</v>
      </c>
      <c r="L787" s="8" t="s">
        <v>8</v>
      </c>
    </row>
    <row r="788" ht="14.25" customHeight="1">
      <c r="A788" s="8" t="s">
        <v>167</v>
      </c>
      <c r="B788" s="8" t="s">
        <v>814</v>
      </c>
      <c r="C788" s="8" t="s">
        <v>1745</v>
      </c>
      <c r="D788" s="8" t="s">
        <v>1746</v>
      </c>
      <c r="E788" s="8" t="s">
        <v>79</v>
      </c>
      <c r="F788" s="8" t="s">
        <v>49</v>
      </c>
      <c r="H788" s="8">
        <v>151.0</v>
      </c>
      <c r="I788" s="8">
        <v>167.0</v>
      </c>
      <c r="J788" s="8">
        <v>172.0</v>
      </c>
      <c r="K788" s="8" t="s">
        <v>11</v>
      </c>
      <c r="L788" s="8" t="s">
        <v>8</v>
      </c>
    </row>
    <row r="789" ht="14.25" customHeight="1">
      <c r="A789" s="8" t="s">
        <v>167</v>
      </c>
      <c r="B789" s="8" t="s">
        <v>817</v>
      </c>
      <c r="C789" s="8" t="s">
        <v>1747</v>
      </c>
      <c r="D789" s="8" t="s">
        <v>1748</v>
      </c>
      <c r="E789" s="8" t="s">
        <v>79</v>
      </c>
      <c r="H789" s="8">
        <v>120.0</v>
      </c>
      <c r="I789" s="8">
        <v>135.0</v>
      </c>
      <c r="J789" s="8">
        <v>140.0</v>
      </c>
      <c r="K789" s="8" t="s">
        <v>11</v>
      </c>
      <c r="L789" s="8" t="s">
        <v>8</v>
      </c>
    </row>
    <row r="790" ht="14.25" customHeight="1">
      <c r="A790" s="8" t="s">
        <v>167</v>
      </c>
      <c r="B790" s="8" t="s">
        <v>817</v>
      </c>
      <c r="C790" s="8" t="s">
        <v>1749</v>
      </c>
      <c r="D790" s="8" t="s">
        <v>1750</v>
      </c>
      <c r="E790" s="8" t="s">
        <v>79</v>
      </c>
      <c r="H790" s="8">
        <v>94.0</v>
      </c>
      <c r="I790" s="8">
        <v>109.0</v>
      </c>
      <c r="J790" s="8">
        <v>114.0</v>
      </c>
      <c r="K790" s="8" t="s">
        <v>11</v>
      </c>
      <c r="L790" s="8" t="s">
        <v>8</v>
      </c>
    </row>
    <row r="791" ht="14.25" customHeight="1">
      <c r="A791" s="8" t="s">
        <v>167</v>
      </c>
      <c r="B791" s="8" t="s">
        <v>892</v>
      </c>
      <c r="C791" s="8" t="s">
        <v>1751</v>
      </c>
      <c r="D791" s="8" t="s">
        <v>1752</v>
      </c>
      <c r="E791" s="8" t="s">
        <v>79</v>
      </c>
      <c r="H791" s="8">
        <v>0.0</v>
      </c>
      <c r="I791" s="8">
        <v>119.0</v>
      </c>
      <c r="J791" s="8">
        <v>90.0</v>
      </c>
      <c r="K791" s="8" t="s">
        <v>11</v>
      </c>
      <c r="L791" s="8" t="s">
        <v>8</v>
      </c>
    </row>
    <row r="792" ht="14.25" customHeight="1">
      <c r="A792" s="8" t="s">
        <v>167</v>
      </c>
      <c r="B792" s="8" t="s">
        <v>814</v>
      </c>
      <c r="C792" s="8" t="s">
        <v>1753</v>
      </c>
      <c r="D792" s="8" t="s">
        <v>1754</v>
      </c>
      <c r="E792" s="8" t="s">
        <v>79</v>
      </c>
      <c r="F792" s="8" t="s">
        <v>299</v>
      </c>
      <c r="H792" s="8">
        <v>166.0</v>
      </c>
      <c r="I792" s="8">
        <v>181.0</v>
      </c>
      <c r="J792" s="8">
        <v>185.0</v>
      </c>
      <c r="K792" s="8" t="s">
        <v>11</v>
      </c>
      <c r="L792" s="8" t="s">
        <v>8</v>
      </c>
    </row>
    <row r="793" ht="14.25" customHeight="1">
      <c r="A793" s="8" t="s">
        <v>167</v>
      </c>
      <c r="B793" s="8" t="s">
        <v>817</v>
      </c>
      <c r="C793" s="8" t="s">
        <v>1755</v>
      </c>
      <c r="D793" s="8" t="s">
        <v>1756</v>
      </c>
      <c r="E793" s="8" t="s">
        <v>79</v>
      </c>
      <c r="F793" s="8" t="s">
        <v>299</v>
      </c>
      <c r="H793" s="8">
        <v>129.0</v>
      </c>
      <c r="I793" s="8">
        <v>145.0</v>
      </c>
      <c r="J793" s="8">
        <v>151.0</v>
      </c>
      <c r="K793" s="8" t="s">
        <v>11</v>
      </c>
      <c r="L793" s="8" t="s">
        <v>8</v>
      </c>
    </row>
    <row r="794" ht="14.25" customHeight="1">
      <c r="A794" s="8" t="s">
        <v>167</v>
      </c>
      <c r="B794" s="8" t="s">
        <v>817</v>
      </c>
      <c r="C794" s="8" t="s">
        <v>1757</v>
      </c>
      <c r="D794" s="8" t="s">
        <v>1758</v>
      </c>
      <c r="E794" s="8" t="s">
        <v>79</v>
      </c>
      <c r="F794" s="8" t="s">
        <v>299</v>
      </c>
      <c r="H794" s="8">
        <v>99.0</v>
      </c>
      <c r="I794" s="8">
        <v>114.0</v>
      </c>
      <c r="J794" s="8">
        <v>121.0</v>
      </c>
      <c r="K794" s="8" t="s">
        <v>11</v>
      </c>
      <c r="L794" s="8" t="s">
        <v>8</v>
      </c>
    </row>
    <row r="795" ht="14.25" customHeight="1">
      <c r="A795" s="8" t="s">
        <v>167</v>
      </c>
      <c r="B795" s="8" t="s">
        <v>892</v>
      </c>
      <c r="C795" s="8" t="s">
        <v>1759</v>
      </c>
      <c r="D795" s="8" t="s">
        <v>1760</v>
      </c>
      <c r="E795" s="8" t="s">
        <v>48</v>
      </c>
      <c r="F795" s="8" t="s">
        <v>299</v>
      </c>
      <c r="H795" s="8">
        <v>0.0</v>
      </c>
      <c r="I795" s="8">
        <v>153.0</v>
      </c>
      <c r="J795" s="8">
        <v>129.0</v>
      </c>
      <c r="K795" s="8" t="s">
        <v>11</v>
      </c>
      <c r="L795" s="8" t="s">
        <v>8</v>
      </c>
    </row>
    <row r="796" ht="14.25" customHeight="1">
      <c r="A796" s="8" t="s">
        <v>167</v>
      </c>
      <c r="B796" s="8" t="s">
        <v>814</v>
      </c>
      <c r="C796" s="8" t="s">
        <v>1761</v>
      </c>
      <c r="D796" s="8" t="s">
        <v>1762</v>
      </c>
      <c r="E796" s="8" t="s">
        <v>79</v>
      </c>
      <c r="H796" s="8">
        <v>163.0</v>
      </c>
      <c r="I796" s="8">
        <v>174.0</v>
      </c>
      <c r="J796" s="8">
        <v>178.0</v>
      </c>
      <c r="K796" s="8" t="s">
        <v>11</v>
      </c>
      <c r="L796" s="8" t="s">
        <v>8</v>
      </c>
    </row>
    <row r="797" ht="14.25" customHeight="1">
      <c r="A797" s="8" t="s">
        <v>167</v>
      </c>
      <c r="B797" s="8" t="s">
        <v>817</v>
      </c>
      <c r="C797" s="8" t="s">
        <v>1763</v>
      </c>
      <c r="D797" s="8" t="s">
        <v>1764</v>
      </c>
      <c r="E797" s="8" t="s">
        <v>79</v>
      </c>
      <c r="H797" s="8">
        <v>128.0</v>
      </c>
      <c r="I797" s="8">
        <v>141.0</v>
      </c>
      <c r="J797" s="8">
        <v>146.0</v>
      </c>
      <c r="K797" s="8" t="s">
        <v>11</v>
      </c>
      <c r="L797" s="8" t="s">
        <v>8</v>
      </c>
    </row>
    <row r="798" ht="14.25" customHeight="1">
      <c r="A798" s="8" t="s">
        <v>167</v>
      </c>
      <c r="B798" s="8" t="s">
        <v>817</v>
      </c>
      <c r="C798" s="8" t="s">
        <v>1765</v>
      </c>
      <c r="D798" s="8" t="s">
        <v>1766</v>
      </c>
      <c r="E798" s="8" t="s">
        <v>79</v>
      </c>
      <c r="H798" s="8">
        <v>111.0</v>
      </c>
      <c r="I798" s="8">
        <v>123.0</v>
      </c>
      <c r="J798" s="8">
        <v>128.0</v>
      </c>
      <c r="K798" s="8" t="s">
        <v>11</v>
      </c>
      <c r="L798" s="8" t="s">
        <v>8</v>
      </c>
    </row>
    <row r="799" ht="14.25" customHeight="1">
      <c r="A799" s="8" t="s">
        <v>167</v>
      </c>
      <c r="B799" s="8" t="s">
        <v>892</v>
      </c>
      <c r="C799" s="8" t="s">
        <v>1767</v>
      </c>
      <c r="D799" s="8" t="s">
        <v>1768</v>
      </c>
      <c r="E799" s="8" t="s">
        <v>79</v>
      </c>
      <c r="H799" s="8">
        <v>45.0</v>
      </c>
      <c r="I799" s="8">
        <v>88.0</v>
      </c>
      <c r="J799" s="8">
        <v>86.0</v>
      </c>
      <c r="K799" s="8" t="s">
        <v>11</v>
      </c>
      <c r="L799" s="8" t="s">
        <v>8</v>
      </c>
    </row>
    <row r="800" ht="14.25" customHeight="1">
      <c r="A800" s="8" t="s">
        <v>167</v>
      </c>
      <c r="B800" s="8" t="s">
        <v>814</v>
      </c>
      <c r="C800" s="8" t="s">
        <v>1769</v>
      </c>
      <c r="D800" s="8" t="s">
        <v>1770</v>
      </c>
      <c r="E800" s="8" t="s">
        <v>79</v>
      </c>
      <c r="F800" s="8" t="s">
        <v>299</v>
      </c>
      <c r="H800" s="8">
        <v>151.0</v>
      </c>
      <c r="I800" s="8">
        <v>163.0</v>
      </c>
      <c r="J800" s="8">
        <v>164.0</v>
      </c>
      <c r="K800" s="8" t="s">
        <v>11</v>
      </c>
      <c r="L800" s="8" t="s">
        <v>8</v>
      </c>
    </row>
    <row r="801" ht="14.25" customHeight="1">
      <c r="A801" s="8" t="s">
        <v>167</v>
      </c>
      <c r="B801" s="8" t="s">
        <v>817</v>
      </c>
      <c r="C801" s="8" t="s">
        <v>1771</v>
      </c>
      <c r="D801" s="8" t="s">
        <v>1772</v>
      </c>
      <c r="E801" s="8" t="s">
        <v>79</v>
      </c>
      <c r="F801" s="8" t="s">
        <v>299</v>
      </c>
      <c r="H801" s="8">
        <v>129.0</v>
      </c>
      <c r="I801" s="8">
        <v>141.0</v>
      </c>
      <c r="J801" s="8">
        <v>142.0</v>
      </c>
      <c r="K801" s="8" t="s">
        <v>11</v>
      </c>
      <c r="L801" s="8" t="s">
        <v>8</v>
      </c>
    </row>
    <row r="802" ht="14.25" customHeight="1">
      <c r="A802" s="8" t="s">
        <v>167</v>
      </c>
      <c r="B802" s="8" t="s">
        <v>817</v>
      </c>
      <c r="C802" s="8" t="s">
        <v>1773</v>
      </c>
      <c r="D802" s="8" t="s">
        <v>1774</v>
      </c>
      <c r="E802" s="8" t="s">
        <v>79</v>
      </c>
      <c r="F802" s="8" t="s">
        <v>299</v>
      </c>
      <c r="H802" s="8">
        <v>102.0</v>
      </c>
      <c r="I802" s="8">
        <v>113.0</v>
      </c>
      <c r="J802" s="8">
        <v>115.0</v>
      </c>
      <c r="K802" s="8" t="s">
        <v>11</v>
      </c>
      <c r="L802" s="8" t="s">
        <v>8</v>
      </c>
    </row>
    <row r="803" ht="14.25" customHeight="1">
      <c r="A803" s="8" t="s">
        <v>167</v>
      </c>
      <c r="B803" s="8" t="s">
        <v>892</v>
      </c>
      <c r="C803" s="8" t="s">
        <v>1775</v>
      </c>
      <c r="D803" s="8" t="s">
        <v>1776</v>
      </c>
      <c r="E803" s="8" t="s">
        <v>48</v>
      </c>
      <c r="F803" s="8" t="s">
        <v>299</v>
      </c>
      <c r="H803" s="8">
        <v>0.0</v>
      </c>
      <c r="I803" s="8">
        <v>94.0</v>
      </c>
      <c r="J803" s="8">
        <v>93.0</v>
      </c>
      <c r="K803" s="8" t="s">
        <v>11</v>
      </c>
      <c r="L803" s="8" t="s">
        <v>8</v>
      </c>
    </row>
    <row r="804" ht="14.25" customHeight="1">
      <c r="A804" s="8" t="s">
        <v>167</v>
      </c>
      <c r="B804" s="8" t="s">
        <v>814</v>
      </c>
      <c r="C804" s="8" t="s">
        <v>1777</v>
      </c>
      <c r="D804" s="8" t="s">
        <v>1778</v>
      </c>
      <c r="E804" s="8" t="s">
        <v>79</v>
      </c>
      <c r="H804" s="8">
        <v>176.0</v>
      </c>
      <c r="I804" s="8">
        <v>178.0</v>
      </c>
      <c r="J804" s="8">
        <v>173.0</v>
      </c>
      <c r="K804" s="8" t="s">
        <v>11</v>
      </c>
      <c r="L804" s="8" t="s">
        <v>8</v>
      </c>
    </row>
    <row r="805" ht="14.25" customHeight="1">
      <c r="A805" s="8" t="s">
        <v>167</v>
      </c>
      <c r="B805" s="8" t="s">
        <v>817</v>
      </c>
      <c r="C805" s="8" t="s">
        <v>1779</v>
      </c>
      <c r="D805" s="8" t="s">
        <v>1780</v>
      </c>
      <c r="E805" s="8" t="s">
        <v>79</v>
      </c>
      <c r="H805" s="8">
        <v>134.0</v>
      </c>
      <c r="I805" s="8">
        <v>136.0</v>
      </c>
      <c r="J805" s="8">
        <v>131.0</v>
      </c>
      <c r="K805" s="8" t="s">
        <v>11</v>
      </c>
      <c r="L805" s="8" t="s">
        <v>8</v>
      </c>
    </row>
    <row r="806" ht="14.25" customHeight="1">
      <c r="A806" s="8" t="s">
        <v>167</v>
      </c>
      <c r="B806" s="8" t="s">
        <v>817</v>
      </c>
      <c r="C806" s="8" t="s">
        <v>1781</v>
      </c>
      <c r="D806" s="8" t="s">
        <v>1782</v>
      </c>
      <c r="E806" s="8" t="s">
        <v>79</v>
      </c>
      <c r="H806" s="8">
        <v>119.0</v>
      </c>
      <c r="I806" s="8">
        <v>120.0</v>
      </c>
      <c r="J806" s="8">
        <v>117.0</v>
      </c>
      <c r="K806" s="8" t="s">
        <v>11</v>
      </c>
      <c r="L806" s="8" t="s">
        <v>8</v>
      </c>
    </row>
    <row r="807" ht="14.25" customHeight="1">
      <c r="A807" s="8" t="s">
        <v>167</v>
      </c>
      <c r="B807" s="8" t="s">
        <v>892</v>
      </c>
      <c r="C807" s="8" t="s">
        <v>1783</v>
      </c>
      <c r="D807" s="8" t="s">
        <v>1784</v>
      </c>
      <c r="E807" s="8" t="s">
        <v>48</v>
      </c>
      <c r="H807" s="8">
        <v>0.0</v>
      </c>
      <c r="I807" s="8">
        <v>127.0</v>
      </c>
      <c r="J807" s="8">
        <v>122.0</v>
      </c>
      <c r="K807" s="8" t="s">
        <v>11</v>
      </c>
      <c r="L807" s="8" t="s">
        <v>8</v>
      </c>
    </row>
    <row r="808" ht="14.25" customHeight="1">
      <c r="A808" s="8" t="s">
        <v>167</v>
      </c>
      <c r="B808" s="8" t="s">
        <v>814</v>
      </c>
      <c r="C808" s="8" t="s">
        <v>1785</v>
      </c>
      <c r="D808" s="8" t="s">
        <v>1786</v>
      </c>
      <c r="E808" s="8" t="s">
        <v>79</v>
      </c>
      <c r="H808" s="8">
        <v>174.0</v>
      </c>
      <c r="I808" s="8">
        <v>178.0</v>
      </c>
      <c r="J808" s="8">
        <v>175.0</v>
      </c>
      <c r="K808" s="8" t="s">
        <v>11</v>
      </c>
      <c r="L808" s="8" t="s">
        <v>8</v>
      </c>
    </row>
    <row r="809" ht="14.25" customHeight="1">
      <c r="A809" s="8" t="s">
        <v>167</v>
      </c>
      <c r="B809" s="8" t="s">
        <v>814</v>
      </c>
      <c r="C809" s="8" t="s">
        <v>1787</v>
      </c>
      <c r="D809" s="8" t="s">
        <v>1788</v>
      </c>
      <c r="E809" s="8" t="s">
        <v>79</v>
      </c>
      <c r="H809" s="8">
        <v>156.0</v>
      </c>
      <c r="I809" s="8">
        <v>161.0</v>
      </c>
      <c r="J809" s="8">
        <v>157.0</v>
      </c>
      <c r="K809" s="8" t="s">
        <v>11</v>
      </c>
      <c r="L809" s="8" t="s">
        <v>8</v>
      </c>
    </row>
    <row r="810" ht="14.25" customHeight="1">
      <c r="A810" s="8" t="s">
        <v>167</v>
      </c>
      <c r="B810" s="8" t="s">
        <v>817</v>
      </c>
      <c r="C810" s="8" t="s">
        <v>1789</v>
      </c>
      <c r="D810" s="8" t="s">
        <v>1790</v>
      </c>
      <c r="E810" s="8" t="s">
        <v>79</v>
      </c>
      <c r="H810" s="8">
        <v>118.0</v>
      </c>
      <c r="I810" s="8">
        <v>123.0</v>
      </c>
      <c r="J810" s="8">
        <v>125.0</v>
      </c>
      <c r="K810" s="8" t="s">
        <v>11</v>
      </c>
      <c r="L810" s="8" t="s">
        <v>8</v>
      </c>
    </row>
    <row r="811" ht="14.25" customHeight="1">
      <c r="A811" s="8" t="s">
        <v>167</v>
      </c>
      <c r="B811" s="8" t="s">
        <v>892</v>
      </c>
      <c r="C811" s="8" t="s">
        <v>1791</v>
      </c>
      <c r="D811" s="8" t="s">
        <v>1792</v>
      </c>
      <c r="E811" s="8" t="s">
        <v>48</v>
      </c>
      <c r="F811" s="8" t="s">
        <v>49</v>
      </c>
      <c r="H811" s="8">
        <v>0.0</v>
      </c>
      <c r="I811" s="8">
        <v>123.0</v>
      </c>
      <c r="J811" s="8">
        <v>129.0</v>
      </c>
      <c r="K811" s="8" t="s">
        <v>11</v>
      </c>
      <c r="L811" s="8" t="s">
        <v>8</v>
      </c>
    </row>
    <row r="812" ht="14.25" customHeight="1">
      <c r="A812" s="8" t="s">
        <v>167</v>
      </c>
      <c r="B812" s="8" t="s">
        <v>814</v>
      </c>
      <c r="C812" s="8" t="s">
        <v>1793</v>
      </c>
      <c r="D812" s="8" t="s">
        <v>1794</v>
      </c>
      <c r="E812" s="8" t="s">
        <v>79</v>
      </c>
      <c r="H812" s="8">
        <v>163.0</v>
      </c>
      <c r="I812" s="8">
        <v>169.0</v>
      </c>
      <c r="J812" s="8">
        <v>174.0</v>
      </c>
      <c r="K812" s="8" t="s">
        <v>11</v>
      </c>
      <c r="L812" s="8" t="s">
        <v>8</v>
      </c>
    </row>
    <row r="813" ht="14.25" customHeight="1">
      <c r="A813" s="8" t="s">
        <v>167</v>
      </c>
      <c r="B813" s="8" t="s">
        <v>817</v>
      </c>
      <c r="C813" s="8" t="s">
        <v>1795</v>
      </c>
      <c r="D813" s="8" t="s">
        <v>1796</v>
      </c>
      <c r="E813" s="8" t="s">
        <v>79</v>
      </c>
      <c r="H813" s="8">
        <v>98.0</v>
      </c>
      <c r="I813" s="8">
        <v>104.0</v>
      </c>
      <c r="J813" s="8">
        <v>110.0</v>
      </c>
      <c r="K813" s="8" t="s">
        <v>11</v>
      </c>
      <c r="L813" s="8" t="s">
        <v>8</v>
      </c>
    </row>
    <row r="814" ht="14.25" customHeight="1">
      <c r="A814" s="8" t="s">
        <v>167</v>
      </c>
      <c r="B814" s="8" t="s">
        <v>892</v>
      </c>
      <c r="C814" s="8" t="s">
        <v>1797</v>
      </c>
      <c r="D814" s="8" t="s">
        <v>1798</v>
      </c>
      <c r="E814" s="8" t="s">
        <v>48</v>
      </c>
      <c r="F814" s="8" t="s">
        <v>49</v>
      </c>
      <c r="H814" s="8">
        <v>0.0</v>
      </c>
      <c r="I814" s="8">
        <v>119.0</v>
      </c>
      <c r="J814" s="8">
        <v>135.0</v>
      </c>
      <c r="K814" s="8" t="s">
        <v>11</v>
      </c>
      <c r="L814" s="8" t="s">
        <v>8</v>
      </c>
    </row>
    <row r="815" ht="14.25" customHeight="1">
      <c r="A815" s="8" t="s">
        <v>167</v>
      </c>
      <c r="B815" s="8" t="s">
        <v>814</v>
      </c>
      <c r="C815" s="8" t="s">
        <v>1799</v>
      </c>
      <c r="D815" s="8" t="s">
        <v>1800</v>
      </c>
      <c r="E815" s="8" t="s">
        <v>79</v>
      </c>
      <c r="H815" s="8">
        <v>170.0</v>
      </c>
      <c r="I815" s="8">
        <v>178.0</v>
      </c>
      <c r="J815" s="8">
        <v>183.0</v>
      </c>
      <c r="K815" s="8" t="s">
        <v>11</v>
      </c>
      <c r="L815" s="8" t="s">
        <v>8</v>
      </c>
    </row>
    <row r="816" ht="14.25" customHeight="1">
      <c r="A816" s="8" t="s">
        <v>167</v>
      </c>
      <c r="B816" s="8" t="s">
        <v>817</v>
      </c>
      <c r="C816" s="8" t="s">
        <v>1801</v>
      </c>
      <c r="D816" s="8" t="s">
        <v>1802</v>
      </c>
      <c r="E816" s="8" t="s">
        <v>79</v>
      </c>
      <c r="H816" s="8">
        <v>109.0</v>
      </c>
      <c r="I816" s="8">
        <v>117.0</v>
      </c>
      <c r="J816" s="8">
        <v>125.0</v>
      </c>
      <c r="K816" s="8" t="s">
        <v>11</v>
      </c>
      <c r="L816" s="8" t="s">
        <v>8</v>
      </c>
    </row>
    <row r="817" ht="14.25" customHeight="1">
      <c r="A817" s="8" t="s">
        <v>167</v>
      </c>
      <c r="B817" s="8" t="s">
        <v>892</v>
      </c>
      <c r="C817" s="8" t="s">
        <v>1803</v>
      </c>
      <c r="D817" s="8" t="s">
        <v>1804</v>
      </c>
      <c r="E817" s="8" t="s">
        <v>49</v>
      </c>
      <c r="H817" s="8">
        <v>20.0</v>
      </c>
      <c r="I817" s="8">
        <v>87.0</v>
      </c>
      <c r="J817" s="8">
        <v>100.0</v>
      </c>
      <c r="K817" s="8" t="s">
        <v>11</v>
      </c>
      <c r="L817" s="8" t="s">
        <v>8</v>
      </c>
    </row>
    <row r="818" ht="14.25" customHeight="1">
      <c r="A818" s="8" t="s">
        <v>167</v>
      </c>
      <c r="B818" s="8" t="s">
        <v>814</v>
      </c>
      <c r="C818" s="8" t="s">
        <v>1805</v>
      </c>
      <c r="D818" s="8" t="s">
        <v>1806</v>
      </c>
      <c r="E818" s="8" t="s">
        <v>79</v>
      </c>
      <c r="F818" s="8" t="s">
        <v>49</v>
      </c>
      <c r="H818" s="8">
        <v>152.0</v>
      </c>
      <c r="I818" s="8">
        <v>165.0</v>
      </c>
      <c r="J818" s="8">
        <v>173.0</v>
      </c>
      <c r="K818" s="8" t="s">
        <v>11</v>
      </c>
      <c r="L818" s="8" t="s">
        <v>8</v>
      </c>
    </row>
    <row r="819" ht="14.25" customHeight="1">
      <c r="A819" s="8" t="s">
        <v>167</v>
      </c>
      <c r="B819" s="8" t="s">
        <v>817</v>
      </c>
      <c r="C819" s="8" t="s">
        <v>1807</v>
      </c>
      <c r="D819" s="8" t="s">
        <v>1808</v>
      </c>
      <c r="E819" s="8" t="s">
        <v>79</v>
      </c>
      <c r="F819" s="8" t="s">
        <v>49</v>
      </c>
      <c r="H819" s="8">
        <v>121.0</v>
      </c>
      <c r="I819" s="8">
        <v>133.0</v>
      </c>
      <c r="J819" s="8">
        <v>142.0</v>
      </c>
      <c r="K819" s="8" t="s">
        <v>11</v>
      </c>
      <c r="L819" s="8" t="s">
        <v>8</v>
      </c>
    </row>
    <row r="820" ht="14.25" customHeight="1">
      <c r="A820" s="8" t="s">
        <v>167</v>
      </c>
      <c r="B820" s="8" t="s">
        <v>817</v>
      </c>
      <c r="C820" s="8" t="s">
        <v>1809</v>
      </c>
      <c r="D820" s="8" t="s">
        <v>1810</v>
      </c>
      <c r="E820" s="8" t="s">
        <v>79</v>
      </c>
      <c r="F820" s="8" t="s">
        <v>49</v>
      </c>
      <c r="H820" s="8">
        <v>96.0</v>
      </c>
      <c r="I820" s="8">
        <v>107.0</v>
      </c>
      <c r="J820" s="8">
        <v>116.0</v>
      </c>
      <c r="K820" s="8" t="s">
        <v>11</v>
      </c>
      <c r="L820" s="8" t="s">
        <v>8</v>
      </c>
    </row>
    <row r="821" ht="14.25" customHeight="1">
      <c r="A821" s="8" t="s">
        <v>167</v>
      </c>
      <c r="B821" s="8" t="s">
        <v>892</v>
      </c>
      <c r="C821" s="8" t="s">
        <v>1811</v>
      </c>
      <c r="D821" s="8" t="s">
        <v>1812</v>
      </c>
      <c r="E821" s="8" t="s">
        <v>49</v>
      </c>
      <c r="H821" s="8">
        <v>0.0</v>
      </c>
      <c r="I821" s="8">
        <v>112.0</v>
      </c>
      <c r="J821" s="8">
        <v>143.0</v>
      </c>
      <c r="K821" s="8" t="s">
        <v>11</v>
      </c>
      <c r="L821" s="8" t="s">
        <v>8</v>
      </c>
    </row>
    <row r="822" ht="14.25" customHeight="1">
      <c r="A822" s="8" t="s">
        <v>167</v>
      </c>
      <c r="B822" s="8" t="s">
        <v>814</v>
      </c>
      <c r="C822" s="8" t="s">
        <v>1813</v>
      </c>
      <c r="D822" s="8" t="s">
        <v>1814</v>
      </c>
      <c r="E822" s="8" t="s">
        <v>79</v>
      </c>
      <c r="F822" s="8" t="s">
        <v>49</v>
      </c>
      <c r="H822" s="8">
        <v>149.0</v>
      </c>
      <c r="I822" s="8">
        <v>167.0</v>
      </c>
      <c r="J822" s="8">
        <v>179.0</v>
      </c>
      <c r="K822" s="8" t="s">
        <v>11</v>
      </c>
      <c r="L822" s="8" t="s">
        <v>8</v>
      </c>
    </row>
    <row r="823" ht="14.25" customHeight="1">
      <c r="A823" s="8" t="s">
        <v>167</v>
      </c>
      <c r="B823" s="8" t="s">
        <v>817</v>
      </c>
      <c r="C823" s="8" t="s">
        <v>1815</v>
      </c>
      <c r="D823" s="8" t="s">
        <v>1816</v>
      </c>
      <c r="E823" s="8" t="s">
        <v>79</v>
      </c>
      <c r="F823" s="8" t="s">
        <v>49</v>
      </c>
      <c r="H823" s="8">
        <v>114.0</v>
      </c>
      <c r="I823" s="8">
        <v>133.0</v>
      </c>
      <c r="J823" s="8">
        <v>146.0</v>
      </c>
      <c r="K823" s="8" t="s">
        <v>11</v>
      </c>
      <c r="L823" s="8" t="s">
        <v>8</v>
      </c>
    </row>
    <row r="824" ht="14.25" customHeight="1">
      <c r="A824" s="8" t="s">
        <v>167</v>
      </c>
      <c r="B824" s="8" t="s">
        <v>817</v>
      </c>
      <c r="C824" s="8" t="s">
        <v>1817</v>
      </c>
      <c r="D824" s="8" t="s">
        <v>1818</v>
      </c>
      <c r="E824" s="8" t="s">
        <v>79</v>
      </c>
      <c r="F824" s="8" t="s">
        <v>49</v>
      </c>
      <c r="H824" s="8">
        <v>92.0</v>
      </c>
      <c r="I824" s="8">
        <v>111.0</v>
      </c>
      <c r="J824" s="8">
        <v>123.0</v>
      </c>
      <c r="K824" s="8" t="s">
        <v>11</v>
      </c>
      <c r="L824" s="8" t="s">
        <v>8</v>
      </c>
    </row>
    <row r="825" ht="14.25" customHeight="1">
      <c r="A825" s="8" t="s">
        <v>167</v>
      </c>
      <c r="B825" s="8" t="s">
        <v>892</v>
      </c>
      <c r="C825" s="8" t="s">
        <v>1819</v>
      </c>
      <c r="D825" s="8" t="s">
        <v>1820</v>
      </c>
      <c r="E825" s="8" t="s">
        <v>49</v>
      </c>
      <c r="H825" s="8">
        <v>0.0</v>
      </c>
      <c r="I825" s="8">
        <v>108.0</v>
      </c>
      <c r="J825" s="8">
        <v>183.0</v>
      </c>
      <c r="K825" s="8" t="s">
        <v>11</v>
      </c>
      <c r="L825" s="8" t="s">
        <v>8</v>
      </c>
    </row>
    <row r="826" ht="14.25" customHeight="1">
      <c r="A826" s="8" t="s">
        <v>167</v>
      </c>
      <c r="B826" s="8" t="s">
        <v>814</v>
      </c>
      <c r="C826" s="8" t="s">
        <v>1821</v>
      </c>
      <c r="D826" s="8" t="s">
        <v>1822</v>
      </c>
      <c r="E826" s="8" t="s">
        <v>79</v>
      </c>
      <c r="F826" s="8" t="s">
        <v>49</v>
      </c>
      <c r="H826" s="8">
        <v>164.0</v>
      </c>
      <c r="I826" s="8">
        <v>181.0</v>
      </c>
      <c r="J826" s="8">
        <v>191.0</v>
      </c>
      <c r="K826" s="8" t="s">
        <v>11</v>
      </c>
      <c r="L826" s="8" t="s">
        <v>8</v>
      </c>
    </row>
    <row r="827" ht="14.25" customHeight="1">
      <c r="A827" s="8" t="s">
        <v>167</v>
      </c>
      <c r="B827" s="8" t="s">
        <v>814</v>
      </c>
      <c r="C827" s="8" t="s">
        <v>1823</v>
      </c>
      <c r="D827" s="8" t="s">
        <v>1824</v>
      </c>
      <c r="E827" s="8" t="s">
        <v>79</v>
      </c>
      <c r="F827" s="8" t="s">
        <v>49</v>
      </c>
      <c r="H827" s="8">
        <v>126.0</v>
      </c>
      <c r="I827" s="8">
        <v>147.0</v>
      </c>
      <c r="J827" s="8">
        <v>160.0</v>
      </c>
      <c r="K827" s="8" t="s">
        <v>11</v>
      </c>
      <c r="L827" s="8" t="s">
        <v>8</v>
      </c>
    </row>
    <row r="828" ht="14.25" customHeight="1">
      <c r="A828" s="8" t="s">
        <v>167</v>
      </c>
      <c r="B828" s="8" t="s">
        <v>817</v>
      </c>
      <c r="C828" s="8" t="s">
        <v>1825</v>
      </c>
      <c r="D828" s="8" t="s">
        <v>1826</v>
      </c>
      <c r="E828" s="8" t="s">
        <v>79</v>
      </c>
      <c r="F828" s="8" t="s">
        <v>49</v>
      </c>
      <c r="H828" s="8">
        <v>101.0</v>
      </c>
      <c r="I828" s="8">
        <v>120.0</v>
      </c>
      <c r="J828" s="8">
        <v>134.0</v>
      </c>
      <c r="K828" s="8" t="s">
        <v>11</v>
      </c>
      <c r="L828" s="8" t="s">
        <v>8</v>
      </c>
    </row>
    <row r="829" ht="14.25" customHeight="1">
      <c r="A829" s="8" t="s">
        <v>167</v>
      </c>
      <c r="B829" s="8" t="s">
        <v>892</v>
      </c>
      <c r="C829" s="8" t="s">
        <v>1827</v>
      </c>
      <c r="D829" s="8" t="s">
        <v>1828</v>
      </c>
      <c r="E829" s="8" t="s">
        <v>49</v>
      </c>
      <c r="H829" s="8">
        <v>14.0</v>
      </c>
      <c r="I829" s="8">
        <v>101.0</v>
      </c>
      <c r="J829" s="8">
        <v>172.0</v>
      </c>
      <c r="K829" s="8" t="s">
        <v>11</v>
      </c>
      <c r="L829" s="8" t="s">
        <v>8</v>
      </c>
    </row>
    <row r="830" ht="14.25" customHeight="1">
      <c r="A830" s="8" t="s">
        <v>167</v>
      </c>
      <c r="B830" s="8" t="s">
        <v>814</v>
      </c>
      <c r="C830" s="8" t="s">
        <v>1829</v>
      </c>
      <c r="D830" s="8" t="s">
        <v>1830</v>
      </c>
      <c r="E830" s="8" t="s">
        <v>49</v>
      </c>
      <c r="H830" s="8">
        <v>145.0</v>
      </c>
      <c r="I830" s="8">
        <v>170.0</v>
      </c>
      <c r="J830" s="8">
        <v>186.0</v>
      </c>
      <c r="K830" s="8" t="s">
        <v>11</v>
      </c>
      <c r="L830" s="8" t="s">
        <v>8</v>
      </c>
    </row>
    <row r="831" ht="14.25" customHeight="1">
      <c r="A831" s="8" t="s">
        <v>167</v>
      </c>
      <c r="B831" s="8" t="s">
        <v>817</v>
      </c>
      <c r="C831" s="8" t="s">
        <v>1831</v>
      </c>
      <c r="D831" s="8" t="s">
        <v>1832</v>
      </c>
      <c r="E831" s="8" t="s">
        <v>49</v>
      </c>
      <c r="H831" s="8">
        <v>114.0</v>
      </c>
      <c r="I831" s="8">
        <v>140.0</v>
      </c>
      <c r="J831" s="8">
        <v>158.0</v>
      </c>
      <c r="K831" s="8" t="s">
        <v>11</v>
      </c>
      <c r="L831" s="8" t="s">
        <v>8</v>
      </c>
    </row>
    <row r="832" ht="14.25" customHeight="1">
      <c r="A832" s="8" t="s">
        <v>167</v>
      </c>
      <c r="B832" s="8" t="s">
        <v>817</v>
      </c>
      <c r="C832" s="8" t="s">
        <v>1833</v>
      </c>
      <c r="D832" s="8" t="s">
        <v>1834</v>
      </c>
      <c r="E832" s="8" t="s">
        <v>49</v>
      </c>
      <c r="H832" s="8">
        <v>85.0</v>
      </c>
      <c r="I832" s="8">
        <v>114.0</v>
      </c>
      <c r="J832" s="8">
        <v>133.0</v>
      </c>
      <c r="K832" s="8" t="s">
        <v>11</v>
      </c>
      <c r="L832" s="8" t="s">
        <v>8</v>
      </c>
    </row>
    <row r="833" ht="14.25" customHeight="1">
      <c r="A833" s="8" t="s">
        <v>167</v>
      </c>
      <c r="B833" s="8" t="s">
        <v>892</v>
      </c>
      <c r="C833" s="8" t="s">
        <v>1835</v>
      </c>
      <c r="D833" s="8" t="s">
        <v>1836</v>
      </c>
      <c r="E833" s="8" t="s">
        <v>49</v>
      </c>
      <c r="H833" s="8">
        <v>45.0</v>
      </c>
      <c r="I833" s="8">
        <v>95.0</v>
      </c>
      <c r="J833" s="8">
        <v>161.0</v>
      </c>
      <c r="K833" s="8" t="s">
        <v>11</v>
      </c>
      <c r="L833" s="8" t="s">
        <v>8</v>
      </c>
    </row>
    <row r="834" ht="14.25" customHeight="1">
      <c r="A834" s="8" t="s">
        <v>167</v>
      </c>
      <c r="B834" s="8" t="s">
        <v>814</v>
      </c>
      <c r="C834" s="8" t="s">
        <v>1837</v>
      </c>
      <c r="D834" s="8" t="s">
        <v>1838</v>
      </c>
      <c r="E834" s="8" t="s">
        <v>49</v>
      </c>
      <c r="H834" s="8">
        <v>140.0</v>
      </c>
      <c r="I834" s="8">
        <v>171.0</v>
      </c>
      <c r="J834" s="8">
        <v>190.0</v>
      </c>
      <c r="K834" s="8" t="s">
        <v>11</v>
      </c>
      <c r="L834" s="8" t="s">
        <v>8</v>
      </c>
    </row>
    <row r="835" ht="14.25" customHeight="1">
      <c r="A835" s="8" t="s">
        <v>167</v>
      </c>
      <c r="B835" s="8" t="s">
        <v>817</v>
      </c>
      <c r="C835" s="8" t="s">
        <v>1839</v>
      </c>
      <c r="D835" s="8" t="s">
        <v>1840</v>
      </c>
      <c r="E835" s="8" t="s">
        <v>49</v>
      </c>
      <c r="H835" s="8">
        <v>108.0</v>
      </c>
      <c r="I835" s="8">
        <v>142.0</v>
      </c>
      <c r="J835" s="8">
        <v>163.0</v>
      </c>
      <c r="K835" s="8" t="s">
        <v>11</v>
      </c>
      <c r="L835" s="8" t="s">
        <v>8</v>
      </c>
    </row>
    <row r="836" ht="14.25" customHeight="1">
      <c r="A836" s="8" t="s">
        <v>167</v>
      </c>
      <c r="B836" s="8" t="s">
        <v>817</v>
      </c>
      <c r="C836" s="8" t="s">
        <v>1841</v>
      </c>
      <c r="D836" s="8" t="s">
        <v>1842</v>
      </c>
      <c r="E836" s="8" t="s">
        <v>49</v>
      </c>
      <c r="H836" s="8">
        <v>87.0</v>
      </c>
      <c r="I836" s="8">
        <v>121.0</v>
      </c>
      <c r="J836" s="8">
        <v>142.0</v>
      </c>
      <c r="K836" s="8" t="s">
        <v>11</v>
      </c>
      <c r="L836" s="8" t="s">
        <v>8</v>
      </c>
    </row>
    <row r="837" ht="14.25" customHeight="1">
      <c r="A837" s="8" t="s">
        <v>167</v>
      </c>
      <c r="B837" s="8" t="s">
        <v>892</v>
      </c>
      <c r="C837" s="8" t="s">
        <v>1843</v>
      </c>
      <c r="D837" s="8" t="s">
        <v>1844</v>
      </c>
      <c r="E837" s="8" t="s">
        <v>49</v>
      </c>
      <c r="H837" s="8">
        <v>45.0</v>
      </c>
      <c r="I837" s="8">
        <v>78.0</v>
      </c>
      <c r="J837" s="8">
        <v>138.0</v>
      </c>
      <c r="K837" s="8" t="s">
        <v>11</v>
      </c>
      <c r="L837" s="8" t="s">
        <v>8</v>
      </c>
    </row>
    <row r="838" ht="14.25" customHeight="1">
      <c r="A838" s="8" t="s">
        <v>167</v>
      </c>
      <c r="B838" s="8" t="s">
        <v>814</v>
      </c>
      <c r="C838" s="8" t="s">
        <v>1845</v>
      </c>
      <c r="D838" s="8" t="s">
        <v>1846</v>
      </c>
      <c r="E838" s="8" t="s">
        <v>49</v>
      </c>
      <c r="H838" s="8">
        <v>141.0</v>
      </c>
      <c r="I838" s="8">
        <v>174.0</v>
      </c>
      <c r="J838" s="8">
        <v>195.0</v>
      </c>
      <c r="K838" s="8" t="s">
        <v>11</v>
      </c>
      <c r="L838" s="8" t="s">
        <v>8</v>
      </c>
    </row>
    <row r="839" ht="14.25" customHeight="1">
      <c r="A839" s="8" t="s">
        <v>167</v>
      </c>
      <c r="B839" s="8" t="s">
        <v>817</v>
      </c>
      <c r="C839" s="8" t="s">
        <v>1847</v>
      </c>
      <c r="D839" s="8" t="s">
        <v>1848</v>
      </c>
      <c r="E839" s="8" t="s">
        <v>49</v>
      </c>
      <c r="H839" s="8">
        <v>109.0</v>
      </c>
      <c r="I839" s="8">
        <v>148.0</v>
      </c>
      <c r="J839" s="8">
        <v>172.0</v>
      </c>
      <c r="K839" s="8" t="s">
        <v>11</v>
      </c>
      <c r="L839" s="8" t="s">
        <v>8</v>
      </c>
    </row>
    <row r="840" ht="14.25" customHeight="1">
      <c r="A840" s="8" t="s">
        <v>167</v>
      </c>
      <c r="B840" s="8" t="s">
        <v>817</v>
      </c>
      <c r="C840" s="8" t="s">
        <v>1849</v>
      </c>
      <c r="D840" s="8" t="s">
        <v>1850</v>
      </c>
      <c r="E840" s="8" t="s">
        <v>49</v>
      </c>
      <c r="H840" s="8">
        <v>83.0</v>
      </c>
      <c r="I840" s="8">
        <v>123.0</v>
      </c>
      <c r="J840" s="8">
        <v>148.0</v>
      </c>
      <c r="K840" s="8" t="s">
        <v>11</v>
      </c>
      <c r="L840" s="8" t="s">
        <v>8</v>
      </c>
    </row>
    <row r="841" ht="14.25" customHeight="1">
      <c r="A841" s="8" t="s">
        <v>167</v>
      </c>
      <c r="B841" s="8" t="s">
        <v>892</v>
      </c>
      <c r="C841" s="8" t="s">
        <v>1851</v>
      </c>
      <c r="D841" s="8" t="s">
        <v>1852</v>
      </c>
      <c r="E841" s="8" t="s">
        <v>49</v>
      </c>
      <c r="H841" s="8">
        <v>33.0</v>
      </c>
      <c r="I841" s="8">
        <v>87.0</v>
      </c>
      <c r="J841" s="8">
        <v>124.0</v>
      </c>
      <c r="K841" s="8" t="s">
        <v>11</v>
      </c>
      <c r="L841" s="8" t="s">
        <v>8</v>
      </c>
    </row>
    <row r="842" ht="14.25" customHeight="1">
      <c r="A842" s="8" t="s">
        <v>167</v>
      </c>
      <c r="B842" s="8" t="s">
        <v>814</v>
      </c>
      <c r="C842" s="8" t="s">
        <v>1853</v>
      </c>
      <c r="D842" s="8" t="s">
        <v>1854</v>
      </c>
      <c r="E842" s="8" t="s">
        <v>49</v>
      </c>
      <c r="H842" s="8">
        <v>126.0</v>
      </c>
      <c r="I842" s="8">
        <v>167.0</v>
      </c>
      <c r="J842" s="8">
        <v>194.0</v>
      </c>
      <c r="K842" s="8" t="s">
        <v>11</v>
      </c>
      <c r="L842" s="8" t="s">
        <v>8</v>
      </c>
    </row>
    <row r="843" ht="14.25" customHeight="1">
      <c r="A843" s="8" t="s">
        <v>167</v>
      </c>
      <c r="B843" s="8" t="s">
        <v>817</v>
      </c>
      <c r="C843" s="8" t="s">
        <v>1855</v>
      </c>
      <c r="D843" s="8" t="s">
        <v>1856</v>
      </c>
      <c r="E843" s="8" t="s">
        <v>49</v>
      </c>
      <c r="H843" s="8">
        <v>107.0</v>
      </c>
      <c r="I843" s="8">
        <v>151.0</v>
      </c>
      <c r="J843" s="8">
        <v>178.0</v>
      </c>
      <c r="K843" s="8" t="s">
        <v>11</v>
      </c>
      <c r="L843" s="8" t="s">
        <v>8</v>
      </c>
    </row>
    <row r="844" ht="14.25" customHeight="1">
      <c r="A844" s="8" t="s">
        <v>167</v>
      </c>
      <c r="B844" s="8" t="s">
        <v>817</v>
      </c>
      <c r="C844" s="8" t="s">
        <v>1857</v>
      </c>
      <c r="D844" s="8" t="s">
        <v>1858</v>
      </c>
      <c r="E844" s="8" t="s">
        <v>49</v>
      </c>
      <c r="H844" s="8">
        <v>73.0</v>
      </c>
      <c r="I844" s="8">
        <v>123.0</v>
      </c>
      <c r="J844" s="8">
        <v>154.0</v>
      </c>
      <c r="K844" s="8" t="s">
        <v>11</v>
      </c>
      <c r="L844" s="8" t="s">
        <v>8</v>
      </c>
    </row>
    <row r="845" ht="14.25" customHeight="1">
      <c r="A845" s="8" t="s">
        <v>167</v>
      </c>
      <c r="B845" s="8" t="s">
        <v>892</v>
      </c>
      <c r="C845" s="8" t="s">
        <v>1859</v>
      </c>
      <c r="D845" s="8" t="s">
        <v>1860</v>
      </c>
      <c r="E845" s="8" t="s">
        <v>49</v>
      </c>
      <c r="H845" s="8">
        <v>36.0</v>
      </c>
      <c r="I845" s="8">
        <v>81.0</v>
      </c>
      <c r="J845" s="8">
        <v>102.0</v>
      </c>
      <c r="K845" s="8" t="s">
        <v>11</v>
      </c>
      <c r="L845" s="8" t="s">
        <v>8</v>
      </c>
    </row>
    <row r="846" ht="14.25" customHeight="1">
      <c r="A846" s="8" t="s">
        <v>167</v>
      </c>
      <c r="B846" s="8" t="s">
        <v>814</v>
      </c>
      <c r="C846" s="8" t="s">
        <v>1861</v>
      </c>
      <c r="D846" s="8" t="s">
        <v>1862</v>
      </c>
      <c r="E846" s="8" t="s">
        <v>49</v>
      </c>
      <c r="H846" s="8">
        <v>145.0</v>
      </c>
      <c r="I846" s="8">
        <v>175.0</v>
      </c>
      <c r="J846" s="8">
        <v>204.0</v>
      </c>
      <c r="K846" s="8" t="s">
        <v>11</v>
      </c>
      <c r="L846" s="8" t="s">
        <v>8</v>
      </c>
    </row>
    <row r="847" ht="14.25" customHeight="1">
      <c r="A847" s="8" t="s">
        <v>167</v>
      </c>
      <c r="B847" s="8" t="s">
        <v>817</v>
      </c>
      <c r="C847" s="8" t="s">
        <v>1863</v>
      </c>
      <c r="D847" s="8" t="s">
        <v>1864</v>
      </c>
      <c r="E847" s="8" t="s">
        <v>49</v>
      </c>
      <c r="H847" s="8">
        <v>112.0</v>
      </c>
      <c r="I847" s="8">
        <v>147.0</v>
      </c>
      <c r="J847" s="8">
        <v>183.0</v>
      </c>
      <c r="K847" s="8" t="s">
        <v>11</v>
      </c>
      <c r="L847" s="8" t="s">
        <v>8</v>
      </c>
    </row>
    <row r="848" ht="14.25" customHeight="1">
      <c r="A848" s="8" t="s">
        <v>167</v>
      </c>
      <c r="B848" s="8" t="s">
        <v>817</v>
      </c>
      <c r="C848" s="8" t="s">
        <v>1865</v>
      </c>
      <c r="D848" s="8" t="s">
        <v>1866</v>
      </c>
      <c r="E848" s="8" t="s">
        <v>49</v>
      </c>
      <c r="H848" s="8">
        <v>86.0</v>
      </c>
      <c r="I848" s="8">
        <v>122.0</v>
      </c>
      <c r="J848" s="8">
        <v>160.0</v>
      </c>
      <c r="K848" s="8" t="s">
        <v>11</v>
      </c>
      <c r="L848" s="8" t="s">
        <v>8</v>
      </c>
    </row>
    <row r="849" ht="14.25" customHeight="1">
      <c r="A849" s="8" t="s">
        <v>167</v>
      </c>
      <c r="B849" s="8" t="s">
        <v>892</v>
      </c>
      <c r="C849" s="8" t="s">
        <v>1867</v>
      </c>
      <c r="D849" s="8" t="s">
        <v>1868</v>
      </c>
      <c r="E849" s="8" t="s">
        <v>49</v>
      </c>
      <c r="H849" s="8">
        <v>48.0</v>
      </c>
      <c r="I849" s="8">
        <v>79.0</v>
      </c>
      <c r="J849" s="8">
        <v>116.0</v>
      </c>
      <c r="K849" s="8" t="s">
        <v>11</v>
      </c>
      <c r="L849" s="8" t="s">
        <v>8</v>
      </c>
    </row>
    <row r="850" ht="14.25" customHeight="1">
      <c r="A850" s="8" t="s">
        <v>167</v>
      </c>
      <c r="B850" s="8" t="s">
        <v>814</v>
      </c>
      <c r="C850" s="8" t="s">
        <v>1869</v>
      </c>
      <c r="D850" s="8" t="s">
        <v>1870</v>
      </c>
      <c r="E850" s="8" t="s">
        <v>49</v>
      </c>
      <c r="H850" s="8">
        <v>139.0</v>
      </c>
      <c r="I850" s="8">
        <v>166.0</v>
      </c>
      <c r="J850" s="8">
        <v>201.0</v>
      </c>
      <c r="K850" s="8" t="s">
        <v>11</v>
      </c>
      <c r="L850" s="8" t="s">
        <v>8</v>
      </c>
    </row>
    <row r="851" ht="14.25" customHeight="1">
      <c r="A851" s="8" t="s">
        <v>167</v>
      </c>
      <c r="B851" s="8" t="s">
        <v>817</v>
      </c>
      <c r="C851" s="8" t="s">
        <v>1871</v>
      </c>
      <c r="D851" s="8" t="s">
        <v>1872</v>
      </c>
      <c r="E851" s="8" t="s">
        <v>49</v>
      </c>
      <c r="H851" s="8">
        <v>118.0</v>
      </c>
      <c r="I851" s="8">
        <v>147.0</v>
      </c>
      <c r="J851" s="8">
        <v>186.0</v>
      </c>
      <c r="K851" s="8" t="s">
        <v>11</v>
      </c>
      <c r="L851" s="8" t="s">
        <v>8</v>
      </c>
    </row>
    <row r="852" ht="14.25" customHeight="1">
      <c r="A852" s="8" t="s">
        <v>167</v>
      </c>
      <c r="B852" s="8" t="s">
        <v>817</v>
      </c>
      <c r="C852" s="8" t="s">
        <v>1873</v>
      </c>
      <c r="D852" s="8" t="s">
        <v>1874</v>
      </c>
      <c r="E852" s="8" t="s">
        <v>49</v>
      </c>
      <c r="H852" s="8">
        <v>89.0</v>
      </c>
      <c r="I852" s="8">
        <v>121.0</v>
      </c>
      <c r="J852" s="8">
        <v>164.0</v>
      </c>
      <c r="K852" s="8" t="s">
        <v>11</v>
      </c>
      <c r="L852" s="8" t="s">
        <v>8</v>
      </c>
    </row>
    <row r="853" ht="14.25" customHeight="1">
      <c r="A853" s="8" t="s">
        <v>167</v>
      </c>
      <c r="B853" s="8" t="s">
        <v>892</v>
      </c>
      <c r="C853" s="8" t="s">
        <v>1875</v>
      </c>
      <c r="D853" s="8" t="s">
        <v>1876</v>
      </c>
      <c r="E853" s="8" t="s">
        <v>49</v>
      </c>
      <c r="H853" s="8">
        <v>53.0</v>
      </c>
      <c r="I853" s="8">
        <v>77.0</v>
      </c>
      <c r="J853" s="8">
        <v>118.0</v>
      </c>
      <c r="K853" s="8" t="s">
        <v>11</v>
      </c>
      <c r="L853" s="8" t="s">
        <v>8</v>
      </c>
    </row>
    <row r="854" ht="14.25" customHeight="1">
      <c r="A854" s="8" t="s">
        <v>167</v>
      </c>
      <c r="B854" s="8" t="s">
        <v>814</v>
      </c>
      <c r="C854" s="8" t="s">
        <v>1877</v>
      </c>
      <c r="D854" s="8" t="s">
        <v>1878</v>
      </c>
      <c r="E854" s="8" t="s">
        <v>49</v>
      </c>
      <c r="H854" s="8">
        <v>126.0</v>
      </c>
      <c r="I854" s="8">
        <v>160.0</v>
      </c>
      <c r="J854" s="8">
        <v>188.0</v>
      </c>
      <c r="K854" s="8" t="s">
        <v>11</v>
      </c>
      <c r="L854" s="8" t="s">
        <v>8</v>
      </c>
    </row>
    <row r="855" ht="14.25" customHeight="1">
      <c r="A855" s="8" t="s">
        <v>167</v>
      </c>
      <c r="B855" s="8" t="s">
        <v>817</v>
      </c>
      <c r="C855" s="8" t="s">
        <v>1879</v>
      </c>
      <c r="D855" s="8" t="s">
        <v>1880</v>
      </c>
      <c r="E855" s="8" t="s">
        <v>49</v>
      </c>
      <c r="H855" s="8">
        <v>101.0</v>
      </c>
      <c r="I855" s="8">
        <v>136.0</v>
      </c>
      <c r="J855" s="8">
        <v>167.0</v>
      </c>
      <c r="K855" s="8" t="s">
        <v>11</v>
      </c>
      <c r="L855" s="8" t="s">
        <v>8</v>
      </c>
    </row>
    <row r="856" ht="14.25" customHeight="1">
      <c r="A856" s="8" t="s">
        <v>167</v>
      </c>
      <c r="B856" s="8" t="s">
        <v>817</v>
      </c>
      <c r="C856" s="8" t="s">
        <v>1881</v>
      </c>
      <c r="D856" s="8" t="s">
        <v>1882</v>
      </c>
      <c r="E856" s="8" t="s">
        <v>49</v>
      </c>
      <c r="H856" s="8">
        <v>84.0</v>
      </c>
      <c r="I856" s="8">
        <v>119.0</v>
      </c>
      <c r="J856" s="8">
        <v>150.0</v>
      </c>
      <c r="K856" s="8" t="s">
        <v>11</v>
      </c>
      <c r="L856" s="8" t="s">
        <v>8</v>
      </c>
    </row>
    <row r="857" ht="14.25" customHeight="1">
      <c r="A857" s="8" t="s">
        <v>167</v>
      </c>
      <c r="B857" s="8" t="s">
        <v>892</v>
      </c>
      <c r="C857" s="8" t="s">
        <v>1883</v>
      </c>
      <c r="D857" s="8" t="s">
        <v>1884</v>
      </c>
      <c r="E857" s="8" t="s">
        <v>137</v>
      </c>
      <c r="H857" s="8">
        <v>66.0</v>
      </c>
      <c r="I857" s="8">
        <v>80.0</v>
      </c>
      <c r="J857" s="8">
        <v>138.0</v>
      </c>
      <c r="K857" s="8" t="s">
        <v>11</v>
      </c>
      <c r="L857" s="8" t="s">
        <v>8</v>
      </c>
    </row>
    <row r="858" ht="14.25" customHeight="1">
      <c r="A858" s="8" t="s">
        <v>167</v>
      </c>
      <c r="B858" s="8" t="s">
        <v>814</v>
      </c>
      <c r="C858" s="8" t="s">
        <v>1885</v>
      </c>
      <c r="D858" s="8" t="s">
        <v>1886</v>
      </c>
      <c r="E858" s="8" t="s">
        <v>79</v>
      </c>
      <c r="F858" s="8" t="s">
        <v>49</v>
      </c>
      <c r="H858" s="8">
        <v>156.0</v>
      </c>
      <c r="I858" s="8">
        <v>170.0</v>
      </c>
      <c r="J858" s="8">
        <v>186.0</v>
      </c>
      <c r="K858" s="8" t="s">
        <v>11</v>
      </c>
      <c r="L858" s="8" t="s">
        <v>8</v>
      </c>
    </row>
    <row r="859" ht="14.25" customHeight="1">
      <c r="A859" s="8" t="s">
        <v>167</v>
      </c>
      <c r="B859" s="8" t="s">
        <v>817</v>
      </c>
      <c r="C859" s="8" t="s">
        <v>1887</v>
      </c>
      <c r="D859" s="8" t="s">
        <v>1888</v>
      </c>
      <c r="E859" s="8" t="s">
        <v>79</v>
      </c>
      <c r="F859" s="8" t="s">
        <v>49</v>
      </c>
      <c r="H859" s="8">
        <v>121.0</v>
      </c>
      <c r="I859" s="8">
        <v>136.0</v>
      </c>
      <c r="J859" s="8">
        <v>154.0</v>
      </c>
      <c r="K859" s="8" t="s">
        <v>11</v>
      </c>
      <c r="L859" s="8" t="s">
        <v>8</v>
      </c>
    </row>
    <row r="860" ht="14.25" customHeight="1">
      <c r="A860" s="8" t="s">
        <v>167</v>
      </c>
      <c r="B860" s="8" t="s">
        <v>817</v>
      </c>
      <c r="C860" s="8" t="s">
        <v>1889</v>
      </c>
      <c r="D860" s="8" t="s">
        <v>1890</v>
      </c>
      <c r="E860" s="8" t="s">
        <v>79</v>
      </c>
      <c r="F860" s="8" t="s">
        <v>49</v>
      </c>
      <c r="H860" s="8">
        <v>96.0</v>
      </c>
      <c r="I860" s="8">
        <v>112.0</v>
      </c>
      <c r="J860" s="8">
        <v>131.0</v>
      </c>
      <c r="K860" s="8" t="s">
        <v>11</v>
      </c>
      <c r="L860" s="8" t="s">
        <v>8</v>
      </c>
    </row>
    <row r="861" ht="14.25" customHeight="1">
      <c r="A861" s="8" t="s">
        <v>167</v>
      </c>
      <c r="B861" s="8" t="s">
        <v>892</v>
      </c>
      <c r="C861" s="8" t="s">
        <v>1891</v>
      </c>
      <c r="D861" s="8" t="s">
        <v>1892</v>
      </c>
      <c r="E861" s="8" t="s">
        <v>137</v>
      </c>
      <c r="H861" s="8">
        <v>90.0</v>
      </c>
      <c r="I861" s="8">
        <v>82.0</v>
      </c>
      <c r="J861" s="8">
        <v>134.0</v>
      </c>
      <c r="K861" s="8" t="s">
        <v>11</v>
      </c>
      <c r="L861" s="8" t="s">
        <v>8</v>
      </c>
    </row>
    <row r="862" ht="14.25" customHeight="1">
      <c r="A862" s="8" t="s">
        <v>167</v>
      </c>
      <c r="B862" s="8" t="s">
        <v>814</v>
      </c>
      <c r="C862" s="8" t="s">
        <v>1893</v>
      </c>
      <c r="D862" s="8" t="s">
        <v>1894</v>
      </c>
      <c r="E862" s="8" t="s">
        <v>49</v>
      </c>
      <c r="F862" s="8" t="s">
        <v>137</v>
      </c>
      <c r="H862" s="8">
        <v>154.0</v>
      </c>
      <c r="I862" s="8">
        <v>172.0</v>
      </c>
      <c r="J862" s="8">
        <v>202.0</v>
      </c>
      <c r="K862" s="8" t="s">
        <v>11</v>
      </c>
      <c r="L862" s="8" t="s">
        <v>8</v>
      </c>
    </row>
    <row r="863" ht="14.25" customHeight="1">
      <c r="A863" s="8" t="s">
        <v>167</v>
      </c>
      <c r="B863" s="8" t="s">
        <v>817</v>
      </c>
      <c r="C863" s="8" t="s">
        <v>1895</v>
      </c>
      <c r="D863" s="8" t="s">
        <v>1896</v>
      </c>
      <c r="E863" s="8" t="s">
        <v>49</v>
      </c>
      <c r="F863" s="8" t="s">
        <v>137</v>
      </c>
      <c r="H863" s="8">
        <v>124.0</v>
      </c>
      <c r="I863" s="8">
        <v>143.0</v>
      </c>
      <c r="J863" s="8">
        <v>178.0</v>
      </c>
      <c r="K863" s="8" t="s">
        <v>11</v>
      </c>
      <c r="L863" s="8" t="s">
        <v>8</v>
      </c>
    </row>
    <row r="864" ht="14.25" customHeight="1">
      <c r="A864" s="8" t="s">
        <v>167</v>
      </c>
      <c r="B864" s="8" t="s">
        <v>817</v>
      </c>
      <c r="C864" s="8" t="s">
        <v>1897</v>
      </c>
      <c r="D864" s="8" t="s">
        <v>1898</v>
      </c>
      <c r="E864" s="8" t="s">
        <v>49</v>
      </c>
      <c r="F864" s="8" t="s">
        <v>137</v>
      </c>
      <c r="H864" s="8">
        <v>99.0</v>
      </c>
      <c r="I864" s="8">
        <v>120.0</v>
      </c>
      <c r="J864" s="8">
        <v>158.0</v>
      </c>
      <c r="K864" s="8" t="s">
        <v>11</v>
      </c>
      <c r="L864" s="8" t="s">
        <v>8</v>
      </c>
    </row>
    <row r="865" ht="14.25" customHeight="1">
      <c r="A865" s="8" t="s">
        <v>167</v>
      </c>
      <c r="B865" s="8" t="s">
        <v>892</v>
      </c>
      <c r="C865" s="8" t="s">
        <v>1899</v>
      </c>
      <c r="D865" s="8" t="s">
        <v>1900</v>
      </c>
      <c r="E865" s="8" t="s">
        <v>137</v>
      </c>
      <c r="H865" s="8">
        <v>79.0</v>
      </c>
      <c r="I865" s="8">
        <v>60.0</v>
      </c>
      <c r="J865" s="8">
        <v>89.0</v>
      </c>
      <c r="K865" s="8" t="s">
        <v>11</v>
      </c>
      <c r="L865" s="8" t="s">
        <v>8</v>
      </c>
    </row>
    <row r="866" ht="14.25" customHeight="1">
      <c r="A866" s="8" t="s">
        <v>167</v>
      </c>
      <c r="B866" s="8" t="s">
        <v>814</v>
      </c>
      <c r="C866" s="8" t="s">
        <v>1901</v>
      </c>
      <c r="D866" s="8" t="s">
        <v>1902</v>
      </c>
      <c r="E866" s="8" t="s">
        <v>137</v>
      </c>
      <c r="H866" s="8">
        <v>164.0</v>
      </c>
      <c r="I866" s="8">
        <v>172.0</v>
      </c>
      <c r="J866" s="8">
        <v>204.0</v>
      </c>
      <c r="K866" s="8" t="s">
        <v>11</v>
      </c>
      <c r="L866" s="8" t="s">
        <v>8</v>
      </c>
    </row>
    <row r="867" ht="14.25" customHeight="1">
      <c r="A867" s="8" t="s">
        <v>167</v>
      </c>
      <c r="B867" s="8" t="s">
        <v>817</v>
      </c>
      <c r="C867" s="8" t="s">
        <v>1903</v>
      </c>
      <c r="D867" s="8" t="s">
        <v>1904</v>
      </c>
      <c r="E867" s="8" t="s">
        <v>137</v>
      </c>
      <c r="H867" s="8">
        <v>139.0</v>
      </c>
      <c r="I867" s="8">
        <v>147.0</v>
      </c>
      <c r="J867" s="8">
        <v>185.0</v>
      </c>
      <c r="K867" s="8" t="s">
        <v>11</v>
      </c>
      <c r="L867" s="8" t="s">
        <v>8</v>
      </c>
    </row>
    <row r="868" ht="14.25" customHeight="1">
      <c r="A868" s="8" t="s">
        <v>167</v>
      </c>
      <c r="B868" s="8" t="s">
        <v>817</v>
      </c>
      <c r="C868" s="8" t="s">
        <v>1905</v>
      </c>
      <c r="D868" s="8" t="s">
        <v>1906</v>
      </c>
      <c r="E868" s="8" t="s">
        <v>137</v>
      </c>
      <c r="H868" s="8">
        <v>110.0</v>
      </c>
      <c r="I868" s="8">
        <v>120.0</v>
      </c>
      <c r="J868" s="8">
        <v>160.0</v>
      </c>
      <c r="K868" s="8" t="s">
        <v>11</v>
      </c>
      <c r="L868" s="8" t="s">
        <v>8</v>
      </c>
    </row>
    <row r="869" ht="14.25" customHeight="1">
      <c r="A869" s="8" t="s">
        <v>167</v>
      </c>
      <c r="B869" s="8" t="s">
        <v>892</v>
      </c>
      <c r="C869" s="8" t="s">
        <v>1907</v>
      </c>
      <c r="D869" s="8" t="s">
        <v>1908</v>
      </c>
      <c r="E869" s="8" t="s">
        <v>137</v>
      </c>
      <c r="H869" s="8">
        <v>68.0</v>
      </c>
      <c r="I869" s="8">
        <v>75.0</v>
      </c>
      <c r="J869" s="8">
        <v>106.0</v>
      </c>
      <c r="K869" s="8" t="s">
        <v>11</v>
      </c>
      <c r="L869" s="8" t="s">
        <v>8</v>
      </c>
    </row>
    <row r="870" ht="14.25" customHeight="1">
      <c r="A870" s="8" t="s">
        <v>167</v>
      </c>
      <c r="B870" s="8" t="s">
        <v>814</v>
      </c>
      <c r="C870" s="8" t="s">
        <v>1909</v>
      </c>
      <c r="D870" s="8" t="s">
        <v>1910</v>
      </c>
      <c r="E870" s="8" t="s">
        <v>137</v>
      </c>
      <c r="H870" s="8">
        <v>166.0</v>
      </c>
      <c r="I870" s="8">
        <v>162.0</v>
      </c>
      <c r="J870" s="8">
        <v>189.0</v>
      </c>
      <c r="K870" s="8" t="s">
        <v>11</v>
      </c>
      <c r="L870" s="8" t="s">
        <v>8</v>
      </c>
    </row>
    <row r="871" ht="14.25" customHeight="1">
      <c r="A871" s="8" t="s">
        <v>167</v>
      </c>
      <c r="B871" s="8" t="s">
        <v>817</v>
      </c>
      <c r="C871" s="8" t="s">
        <v>1911</v>
      </c>
      <c r="D871" s="8" t="s">
        <v>1912</v>
      </c>
      <c r="E871" s="8" t="s">
        <v>137</v>
      </c>
      <c r="H871" s="8">
        <v>147.0</v>
      </c>
      <c r="I871" s="8">
        <v>143.0</v>
      </c>
      <c r="J871" s="8">
        <v>171.0</v>
      </c>
      <c r="K871" s="8" t="s">
        <v>11</v>
      </c>
      <c r="L871" s="8" t="s">
        <v>8</v>
      </c>
    </row>
    <row r="872" ht="14.25" customHeight="1">
      <c r="A872" s="8" t="s">
        <v>167</v>
      </c>
      <c r="B872" s="8" t="s">
        <v>817</v>
      </c>
      <c r="C872" s="8" t="s">
        <v>1913</v>
      </c>
      <c r="D872" s="8" t="s">
        <v>1914</v>
      </c>
      <c r="E872" s="8" t="s">
        <v>137</v>
      </c>
      <c r="H872" s="8">
        <v>117.0</v>
      </c>
      <c r="I872" s="8">
        <v>113.0</v>
      </c>
      <c r="J872" s="8">
        <v>144.0</v>
      </c>
      <c r="K872" s="8" t="s">
        <v>11</v>
      </c>
      <c r="L872" s="8" t="s">
        <v>8</v>
      </c>
    </row>
    <row r="873" ht="14.25" customHeight="1">
      <c r="A873" s="8" t="s">
        <v>167</v>
      </c>
      <c r="B873" s="8" t="s">
        <v>892</v>
      </c>
      <c r="C873" s="8" t="s">
        <v>1915</v>
      </c>
      <c r="D873" s="8" t="s">
        <v>1916</v>
      </c>
      <c r="E873" s="8" t="s">
        <v>49</v>
      </c>
      <c r="H873" s="8">
        <v>50.0</v>
      </c>
      <c r="I873" s="8">
        <v>63.0</v>
      </c>
      <c r="J873" s="8">
        <v>76.0</v>
      </c>
      <c r="K873" s="8" t="s">
        <v>11</v>
      </c>
      <c r="L873" s="8" t="s">
        <v>8</v>
      </c>
    </row>
    <row r="874" ht="14.25" customHeight="1">
      <c r="A874" s="8" t="s">
        <v>167</v>
      </c>
      <c r="B874" s="8" t="s">
        <v>814</v>
      </c>
      <c r="C874" s="8" t="s">
        <v>1917</v>
      </c>
      <c r="D874" s="8" t="s">
        <v>1918</v>
      </c>
      <c r="E874" s="8" t="s">
        <v>79</v>
      </c>
      <c r="F874" s="8" t="s">
        <v>76</v>
      </c>
      <c r="H874" s="8">
        <v>154.0</v>
      </c>
      <c r="I874" s="8">
        <v>153.0</v>
      </c>
      <c r="J874" s="8">
        <v>162.0</v>
      </c>
      <c r="K874" s="8" t="s">
        <v>11</v>
      </c>
      <c r="L874" s="8" t="s">
        <v>8</v>
      </c>
    </row>
    <row r="875" ht="14.25" customHeight="1">
      <c r="A875" s="8" t="s">
        <v>167</v>
      </c>
      <c r="B875" s="8" t="s">
        <v>817</v>
      </c>
      <c r="C875" s="8" t="s">
        <v>1919</v>
      </c>
      <c r="D875" s="8" t="s">
        <v>1920</v>
      </c>
      <c r="E875" s="8" t="s">
        <v>79</v>
      </c>
      <c r="H875" s="8">
        <v>139.0</v>
      </c>
      <c r="I875" s="8">
        <v>136.0</v>
      </c>
      <c r="J875" s="8">
        <v>147.0</v>
      </c>
      <c r="K875" s="8" t="s">
        <v>11</v>
      </c>
      <c r="L875" s="8" t="s">
        <v>8</v>
      </c>
    </row>
    <row r="876" ht="14.25" customHeight="1">
      <c r="A876" s="8" t="s">
        <v>167</v>
      </c>
      <c r="B876" s="8" t="s">
        <v>817</v>
      </c>
      <c r="C876" s="8" t="s">
        <v>1921</v>
      </c>
      <c r="D876" s="8" t="s">
        <v>1922</v>
      </c>
      <c r="E876" s="8" t="s">
        <v>79</v>
      </c>
      <c r="H876" s="8">
        <v>111.0</v>
      </c>
      <c r="I876" s="8">
        <v>113.0</v>
      </c>
      <c r="J876" s="8">
        <v>123.0</v>
      </c>
      <c r="K876" s="8" t="s">
        <v>11</v>
      </c>
      <c r="L876" s="8" t="s">
        <v>8</v>
      </c>
    </row>
    <row r="877" ht="14.25" customHeight="1">
      <c r="A877" s="8" t="s">
        <v>167</v>
      </c>
      <c r="B877" s="8" t="s">
        <v>892</v>
      </c>
      <c r="C877" s="8" t="s">
        <v>1923</v>
      </c>
      <c r="D877" s="8" t="s">
        <v>1924</v>
      </c>
      <c r="E877" s="8" t="s">
        <v>79</v>
      </c>
      <c r="H877" s="8">
        <v>55.0</v>
      </c>
      <c r="I877" s="8">
        <v>59.0</v>
      </c>
      <c r="J877" s="8">
        <v>61.0</v>
      </c>
      <c r="K877" s="8" t="s">
        <v>11</v>
      </c>
      <c r="L877" s="8" t="s">
        <v>8</v>
      </c>
    </row>
    <row r="878" ht="14.25" customHeight="1">
      <c r="A878" s="8" t="s">
        <v>167</v>
      </c>
      <c r="B878" s="8" t="s">
        <v>814</v>
      </c>
      <c r="C878" s="8" t="s">
        <v>812</v>
      </c>
      <c r="D878" s="8" t="s">
        <v>1925</v>
      </c>
      <c r="E878" s="8" t="s">
        <v>79</v>
      </c>
      <c r="F878" s="8" t="s">
        <v>76</v>
      </c>
      <c r="H878" s="8">
        <v>191.0</v>
      </c>
      <c r="I878" s="8">
        <v>190.0</v>
      </c>
      <c r="J878" s="8">
        <v>193.0</v>
      </c>
      <c r="K878" s="8" t="s">
        <v>11</v>
      </c>
      <c r="L878" s="8" t="s">
        <v>8</v>
      </c>
    </row>
    <row r="879" ht="14.25" customHeight="1">
      <c r="A879" s="8" t="s">
        <v>167</v>
      </c>
      <c r="B879" s="8" t="s">
        <v>814</v>
      </c>
      <c r="C879" s="8" t="s">
        <v>1926</v>
      </c>
      <c r="D879" s="8" t="s">
        <v>1927</v>
      </c>
      <c r="E879" s="8" t="s">
        <v>79</v>
      </c>
      <c r="H879" s="8">
        <v>173.0</v>
      </c>
      <c r="I879" s="8">
        <v>173.0</v>
      </c>
      <c r="J879" s="8">
        <v>176.0</v>
      </c>
      <c r="K879" s="8" t="s">
        <v>11</v>
      </c>
      <c r="L879" s="8" t="s">
        <v>8</v>
      </c>
    </row>
    <row r="880" ht="14.25" customHeight="1">
      <c r="A880" s="8" t="s">
        <v>167</v>
      </c>
      <c r="B880" s="8" t="s">
        <v>817</v>
      </c>
      <c r="C880" s="8" t="s">
        <v>1928</v>
      </c>
      <c r="D880" s="8" t="s">
        <v>1929</v>
      </c>
      <c r="E880" s="8" t="s">
        <v>79</v>
      </c>
      <c r="H880" s="8">
        <v>153.0</v>
      </c>
      <c r="I880" s="8">
        <v>153.0</v>
      </c>
      <c r="J880" s="8">
        <v>156.0</v>
      </c>
      <c r="K880" s="8" t="s">
        <v>11</v>
      </c>
      <c r="L880" s="8" t="s">
        <v>8</v>
      </c>
    </row>
    <row r="881" ht="14.25" customHeight="1">
      <c r="A881" s="8" t="s">
        <v>167</v>
      </c>
      <c r="B881" s="8" t="s">
        <v>817</v>
      </c>
      <c r="C881" s="8" t="s">
        <v>1930</v>
      </c>
      <c r="D881" s="8" t="s">
        <v>1931</v>
      </c>
      <c r="E881" s="8" t="s">
        <v>79</v>
      </c>
      <c r="H881" s="8">
        <v>101.0</v>
      </c>
      <c r="I881" s="8">
        <v>103.0</v>
      </c>
      <c r="J881" s="8">
        <v>111.0</v>
      </c>
      <c r="K881" s="8" t="s">
        <v>11</v>
      </c>
      <c r="L881" s="8" t="s">
        <v>8</v>
      </c>
    </row>
    <row r="882" ht="14.25" customHeight="1">
      <c r="A882" s="8" t="s">
        <v>167</v>
      </c>
      <c r="B882" s="8" t="s">
        <v>892</v>
      </c>
      <c r="C882" s="8" t="s">
        <v>1932</v>
      </c>
      <c r="D882" s="8" t="s">
        <v>1933</v>
      </c>
      <c r="E882" s="8" t="s">
        <v>79</v>
      </c>
      <c r="H882" s="8">
        <v>56.0</v>
      </c>
      <c r="I882" s="8">
        <v>56.0</v>
      </c>
      <c r="J882" s="8">
        <v>56.0</v>
      </c>
      <c r="K882" s="8" t="s">
        <v>11</v>
      </c>
      <c r="L882" s="8" t="s">
        <v>8</v>
      </c>
    </row>
    <row r="883" ht="14.25" customHeight="1">
      <c r="A883" s="8" t="s">
        <v>167</v>
      </c>
      <c r="B883" s="8" t="s">
        <v>892</v>
      </c>
      <c r="C883" s="8" t="s">
        <v>1934</v>
      </c>
      <c r="D883" s="8" t="s">
        <v>1935</v>
      </c>
      <c r="E883" s="8" t="s">
        <v>109</v>
      </c>
      <c r="H883" s="8">
        <v>114.0</v>
      </c>
      <c r="I883" s="8">
        <v>19.0</v>
      </c>
      <c r="J883" s="8">
        <v>0.0</v>
      </c>
      <c r="K883" s="8" t="s">
        <v>11</v>
      </c>
      <c r="L883" s="8" t="s">
        <v>8</v>
      </c>
    </row>
    <row r="884" ht="14.25" customHeight="1">
      <c r="A884" s="8" t="s">
        <v>167</v>
      </c>
      <c r="B884" s="8" t="s">
        <v>892</v>
      </c>
      <c r="C884" s="8" t="s">
        <v>1936</v>
      </c>
      <c r="D884" s="8" t="s">
        <v>1937</v>
      </c>
      <c r="E884" s="8" t="s">
        <v>48</v>
      </c>
      <c r="H884" s="8">
        <v>95.0</v>
      </c>
      <c r="I884" s="8">
        <v>87.0</v>
      </c>
      <c r="J884" s="8">
        <v>56.0</v>
      </c>
      <c r="K884" s="8" t="s">
        <v>11</v>
      </c>
      <c r="L884" s="8" t="s">
        <v>8</v>
      </c>
    </row>
    <row r="885" ht="14.25" customHeight="1">
      <c r="A885" s="8" t="s">
        <v>167</v>
      </c>
      <c r="B885" s="8" t="s">
        <v>892</v>
      </c>
      <c r="C885" s="8" t="s">
        <v>1938</v>
      </c>
      <c r="D885" s="8" t="s">
        <v>1939</v>
      </c>
      <c r="E885" s="8" t="s">
        <v>48</v>
      </c>
      <c r="H885" s="8">
        <v>114.0</v>
      </c>
      <c r="I885" s="8">
        <v>215.0</v>
      </c>
      <c r="J885" s="8">
        <v>182.0</v>
      </c>
      <c r="K885" s="8" t="s">
        <v>11</v>
      </c>
      <c r="L885" s="8" t="s">
        <v>8</v>
      </c>
    </row>
    <row r="886" ht="14.25" customHeight="1">
      <c r="A886" s="8" t="s">
        <v>167</v>
      </c>
      <c r="B886" s="8" t="s">
        <v>892</v>
      </c>
      <c r="C886" s="8" t="s">
        <v>1940</v>
      </c>
      <c r="D886" s="8" t="s">
        <v>1941</v>
      </c>
      <c r="E886" s="8" t="s">
        <v>49</v>
      </c>
      <c r="H886" s="8">
        <v>103.0</v>
      </c>
      <c r="I886" s="8">
        <v>165.0</v>
      </c>
      <c r="J886" s="8">
        <v>230.0</v>
      </c>
      <c r="K886" s="8" t="s">
        <v>11</v>
      </c>
      <c r="L886" s="8" t="s">
        <v>8</v>
      </c>
    </row>
    <row r="887" ht="14.25" customHeight="1">
      <c r="A887" s="8" t="s">
        <v>167</v>
      </c>
      <c r="B887" s="8" t="s">
        <v>814</v>
      </c>
      <c r="C887" s="8" t="s">
        <v>1942</v>
      </c>
      <c r="D887" s="8" t="s">
        <v>1943</v>
      </c>
      <c r="E887" s="8" t="s">
        <v>79</v>
      </c>
      <c r="H887" s="8">
        <v>138.0</v>
      </c>
      <c r="I887" s="8">
        <v>148.0</v>
      </c>
      <c r="J887" s="8">
        <v>148.0</v>
      </c>
      <c r="K887" s="8" t="s">
        <v>11</v>
      </c>
      <c r="L887" s="8" t="s">
        <v>8</v>
      </c>
    </row>
    <row r="888" ht="14.25" customHeight="1">
      <c r="A888" s="8" t="s">
        <v>167</v>
      </c>
      <c r="B888" s="8" t="s">
        <v>892</v>
      </c>
      <c r="C888" s="8" t="s">
        <v>1944</v>
      </c>
      <c r="D888" s="8" t="s">
        <v>1945</v>
      </c>
      <c r="E888" s="8" t="s">
        <v>54</v>
      </c>
      <c r="F888" s="8" t="s">
        <v>63</v>
      </c>
      <c r="H888" s="8">
        <v>255.0</v>
      </c>
      <c r="I888" s="8">
        <v>215.0</v>
      </c>
      <c r="J888" s="8">
        <v>0.0</v>
      </c>
      <c r="K888" s="8" t="s">
        <v>11</v>
      </c>
      <c r="L888" s="8" t="s">
        <v>8</v>
      </c>
    </row>
    <row r="889" ht="14.25" customHeight="1">
      <c r="A889" s="8" t="s">
        <v>167</v>
      </c>
      <c r="B889" s="8" t="s">
        <v>814</v>
      </c>
      <c r="C889" s="8" t="s">
        <v>1946</v>
      </c>
      <c r="D889" s="8" t="s">
        <v>1947</v>
      </c>
      <c r="E889" s="8" t="s">
        <v>48</v>
      </c>
      <c r="H889" s="8">
        <v>195.0</v>
      </c>
      <c r="I889" s="8">
        <v>214.0</v>
      </c>
      <c r="J889" s="8">
        <v>163.0</v>
      </c>
      <c r="K889" s="8" t="s">
        <v>11</v>
      </c>
      <c r="L889" s="8" t="s">
        <v>8</v>
      </c>
    </row>
    <row r="890" ht="14.25" customHeight="1">
      <c r="A890" s="8" t="s">
        <v>167</v>
      </c>
      <c r="B890" s="8" t="s">
        <v>892</v>
      </c>
      <c r="C890" s="8" t="s">
        <v>1948</v>
      </c>
      <c r="D890" s="8" t="s">
        <v>1949</v>
      </c>
      <c r="E890" s="8" t="s">
        <v>63</v>
      </c>
      <c r="H890" s="8">
        <v>237.0</v>
      </c>
      <c r="I890" s="8">
        <v>82.0</v>
      </c>
      <c r="J890" s="8">
        <v>0.0</v>
      </c>
      <c r="K890" s="8" t="s">
        <v>11</v>
      </c>
      <c r="L890" s="8" t="s">
        <v>8</v>
      </c>
    </row>
    <row r="891" ht="14.25" customHeight="1">
      <c r="A891" s="8" t="s">
        <v>167</v>
      </c>
      <c r="B891" s="8" t="s">
        <v>814</v>
      </c>
      <c r="C891" s="8" t="s">
        <v>1950</v>
      </c>
      <c r="D891" s="8" t="s">
        <v>1951</v>
      </c>
      <c r="E891" s="8" t="s">
        <v>137</v>
      </c>
      <c r="H891" s="8">
        <v>180.0</v>
      </c>
      <c r="I891" s="8">
        <v>143.0</v>
      </c>
      <c r="J891" s="8">
        <v>135.0</v>
      </c>
      <c r="K891" s="8" t="s">
        <v>11</v>
      </c>
      <c r="L891" s="8" t="s">
        <v>8</v>
      </c>
    </row>
    <row r="892" ht="14.25" customHeight="1">
      <c r="A892" s="8" t="s">
        <v>167</v>
      </c>
      <c r="B892" s="8" t="s">
        <v>817</v>
      </c>
      <c r="C892" s="8" t="s">
        <v>1952</v>
      </c>
      <c r="D892" s="8" t="s">
        <v>1953</v>
      </c>
      <c r="E892" s="8" t="s">
        <v>49</v>
      </c>
      <c r="F892" s="8" t="s">
        <v>48</v>
      </c>
      <c r="H892" s="8">
        <v>69.0</v>
      </c>
      <c r="I892" s="8">
        <v>176.0</v>
      </c>
      <c r="J892" s="8">
        <v>160.0</v>
      </c>
      <c r="K892" s="8" t="s">
        <v>11</v>
      </c>
      <c r="L892" s="8" t="s">
        <v>8</v>
      </c>
    </row>
    <row r="893" ht="14.25" customHeight="1">
      <c r="A893" s="8" t="s">
        <v>167</v>
      </c>
      <c r="B893" s="8" t="s">
        <v>892</v>
      </c>
      <c r="C893" s="8" t="s">
        <v>1954</v>
      </c>
      <c r="D893" s="8" t="s">
        <v>1955</v>
      </c>
      <c r="E893" s="8" t="s">
        <v>54</v>
      </c>
      <c r="F893" s="8" t="s">
        <v>57</v>
      </c>
      <c r="H893" s="8">
        <v>193.0</v>
      </c>
      <c r="I893" s="8">
        <v>150.0</v>
      </c>
      <c r="J893" s="8">
        <v>60.0</v>
      </c>
      <c r="K893" s="8" t="s">
        <v>11</v>
      </c>
      <c r="L893" s="8" t="s">
        <v>8</v>
      </c>
    </row>
    <row r="894" ht="14.25" customHeight="1">
      <c r="A894" s="8" t="s">
        <v>167</v>
      </c>
      <c r="B894" s="8" t="s">
        <v>814</v>
      </c>
      <c r="C894" s="8" t="s">
        <v>1956</v>
      </c>
      <c r="D894" s="8" t="s">
        <v>1957</v>
      </c>
      <c r="E894" s="8" t="s">
        <v>63</v>
      </c>
      <c r="H894" s="8">
        <v>241.0</v>
      </c>
      <c r="I894" s="8">
        <v>166.0</v>
      </c>
      <c r="J894" s="8">
        <v>125.0</v>
      </c>
      <c r="K894" s="8" t="s">
        <v>11</v>
      </c>
      <c r="L894" s="8" t="s">
        <v>8</v>
      </c>
    </row>
    <row r="895" ht="14.25" customHeight="1">
      <c r="A895" s="8" t="s">
        <v>167</v>
      </c>
      <c r="B895" s="8" t="s">
        <v>892</v>
      </c>
      <c r="C895" s="8" t="s">
        <v>1958</v>
      </c>
      <c r="D895" s="8" t="s">
        <v>1959</v>
      </c>
      <c r="E895" s="8" t="s">
        <v>57</v>
      </c>
      <c r="H895" s="8">
        <v>79.0</v>
      </c>
      <c r="I895" s="8">
        <v>40.0</v>
      </c>
      <c r="J895" s="8">
        <v>23.0</v>
      </c>
      <c r="K895" s="8" t="s">
        <v>11</v>
      </c>
      <c r="L895" s="8" t="s">
        <v>8</v>
      </c>
    </row>
    <row r="896" ht="14.25" customHeight="1">
      <c r="A896" s="8" t="s">
        <v>167</v>
      </c>
      <c r="B896" s="8" t="s">
        <v>814</v>
      </c>
      <c r="C896" s="8" t="s">
        <v>1960</v>
      </c>
      <c r="D896" s="8" t="s">
        <v>1961</v>
      </c>
      <c r="E896" s="8" t="s">
        <v>79</v>
      </c>
      <c r="F896" s="8" t="s">
        <v>57</v>
      </c>
      <c r="H896" s="8">
        <v>203.0</v>
      </c>
      <c r="I896" s="8">
        <v>184.0</v>
      </c>
      <c r="J896" s="8">
        <v>161.0</v>
      </c>
      <c r="K896" s="8" t="s">
        <v>11</v>
      </c>
      <c r="L896" s="8" t="s">
        <v>8</v>
      </c>
    </row>
    <row r="897" ht="14.25" customHeight="1">
      <c r="A897" s="8" t="s">
        <v>167</v>
      </c>
      <c r="B897" s="8" t="s">
        <v>817</v>
      </c>
      <c r="C897" s="8" t="s">
        <v>1962</v>
      </c>
      <c r="D897" s="8" t="s">
        <v>1963</v>
      </c>
      <c r="E897" s="8" t="s">
        <v>63</v>
      </c>
      <c r="H897" s="8">
        <v>255.0</v>
      </c>
      <c r="I897" s="8">
        <v>162.0</v>
      </c>
      <c r="J897" s="8">
        <v>28.0</v>
      </c>
      <c r="K897" s="8" t="s">
        <v>11</v>
      </c>
      <c r="L897" s="8" t="s">
        <v>8</v>
      </c>
    </row>
    <row r="898" ht="14.25" customHeight="1">
      <c r="A898" s="8" t="s">
        <v>167</v>
      </c>
      <c r="B898" s="8" t="s">
        <v>814</v>
      </c>
      <c r="C898" s="8" t="s">
        <v>1964</v>
      </c>
      <c r="D898" s="8" t="s">
        <v>1965</v>
      </c>
      <c r="E898" s="8" t="s">
        <v>57</v>
      </c>
      <c r="H898" s="8">
        <v>212.0</v>
      </c>
      <c r="I898" s="8">
        <v>201.0</v>
      </c>
      <c r="J898" s="8">
        <v>160.0</v>
      </c>
      <c r="K898" s="8" t="s">
        <v>11</v>
      </c>
      <c r="L898" s="8" t="s">
        <v>8</v>
      </c>
    </row>
    <row r="899" ht="14.25" customHeight="1">
      <c r="A899" s="8" t="s">
        <v>167</v>
      </c>
      <c r="B899" s="129" t="s">
        <v>892</v>
      </c>
      <c r="C899" s="130">
        <v>83.0</v>
      </c>
      <c r="D899" s="131" t="s">
        <v>1966</v>
      </c>
      <c r="E899" s="8" t="s">
        <v>137</v>
      </c>
      <c r="H899" s="132">
        <v>150.0</v>
      </c>
      <c r="I899" s="132">
        <v>68.0</v>
      </c>
      <c r="J899" s="132">
        <v>93.0</v>
      </c>
      <c r="K899" s="8" t="s">
        <v>11</v>
      </c>
      <c r="L899" s="8" t="s">
        <v>8</v>
      </c>
    </row>
    <row r="900" ht="14.25" customHeight="1">
      <c r="A900" s="8" t="s">
        <v>167</v>
      </c>
      <c r="B900" s="129" t="s">
        <v>892</v>
      </c>
      <c r="C900" s="130">
        <v>84.0</v>
      </c>
      <c r="D900" s="131" t="s">
        <v>1967</v>
      </c>
      <c r="E900" s="8" t="s">
        <v>137</v>
      </c>
      <c r="H900" s="132">
        <v>197.0</v>
      </c>
      <c r="I900" s="132">
        <v>107.0</v>
      </c>
      <c r="J900" s="132">
        <v>145.0</v>
      </c>
      <c r="K900" s="8" t="s">
        <v>11</v>
      </c>
      <c r="L900" s="8" t="s">
        <v>8</v>
      </c>
    </row>
    <row r="901" ht="14.25" customHeight="1">
      <c r="A901" s="8" t="s">
        <v>167</v>
      </c>
      <c r="B901" s="129" t="s">
        <v>817</v>
      </c>
      <c r="C901" s="130">
        <v>85.0</v>
      </c>
      <c r="D901" s="131" t="s">
        <v>1968</v>
      </c>
      <c r="E901" s="8" t="s">
        <v>137</v>
      </c>
      <c r="H901" s="132">
        <v>222.0</v>
      </c>
      <c r="I901" s="132">
        <v>156.0</v>
      </c>
      <c r="J901" s="132">
        <v>188.0</v>
      </c>
      <c r="K901" s="8" t="s">
        <v>11</v>
      </c>
      <c r="L901" s="8" t="s">
        <v>8</v>
      </c>
    </row>
    <row r="902" ht="14.25" customHeight="1">
      <c r="A902" s="8" t="s">
        <v>167</v>
      </c>
      <c r="B902" s="129" t="s">
        <v>892</v>
      </c>
      <c r="C902" s="130">
        <v>89.0</v>
      </c>
      <c r="D902" s="131" t="s">
        <v>1969</v>
      </c>
      <c r="E902" s="8" t="s">
        <v>137</v>
      </c>
      <c r="H902" s="132">
        <v>123.0</v>
      </c>
      <c r="I902" s="132">
        <v>71.0</v>
      </c>
      <c r="J902" s="132">
        <v>85.0</v>
      </c>
      <c r="K902" s="8" t="s">
        <v>11</v>
      </c>
      <c r="L902" s="8" t="s">
        <v>8</v>
      </c>
    </row>
    <row r="903" ht="14.25" customHeight="1">
      <c r="A903" s="8" t="s">
        <v>167</v>
      </c>
      <c r="B903" s="129" t="s">
        <v>892</v>
      </c>
      <c r="C903" s="130">
        <v>90.0</v>
      </c>
      <c r="D903" s="131" t="s">
        <v>1970</v>
      </c>
      <c r="E903" s="8" t="s">
        <v>137</v>
      </c>
      <c r="H903" s="132">
        <v>172.0</v>
      </c>
      <c r="I903" s="132">
        <v>104.0</v>
      </c>
      <c r="J903" s="132">
        <v>129.0</v>
      </c>
      <c r="K903" s="8" t="s">
        <v>11</v>
      </c>
      <c r="L903" s="8" t="s">
        <v>8</v>
      </c>
    </row>
    <row r="904" ht="14.25" customHeight="1">
      <c r="A904" s="8" t="s">
        <v>167</v>
      </c>
      <c r="B904" s="129" t="s">
        <v>817</v>
      </c>
      <c r="C904" s="130">
        <v>91.0</v>
      </c>
      <c r="D904" s="131" t="s">
        <v>1971</v>
      </c>
      <c r="E904" s="8" t="s">
        <v>137</v>
      </c>
      <c r="H904" s="132">
        <v>208.0</v>
      </c>
      <c r="I904" s="132">
        <v>155.0</v>
      </c>
      <c r="J904" s="132">
        <v>180.0</v>
      </c>
      <c r="K904" s="8" t="s">
        <v>11</v>
      </c>
      <c r="L904" s="8" t="s">
        <v>8</v>
      </c>
    </row>
    <row r="905" ht="14.25" customHeight="1">
      <c r="A905" s="8" t="s">
        <v>167</v>
      </c>
      <c r="B905" s="129" t="s">
        <v>892</v>
      </c>
      <c r="C905" s="130">
        <v>107.0</v>
      </c>
      <c r="D905" s="131" t="s">
        <v>1972</v>
      </c>
      <c r="E905" s="8" t="s">
        <v>137</v>
      </c>
      <c r="F905" s="8" t="s">
        <v>109</v>
      </c>
      <c r="H905" s="132">
        <v>158.0</v>
      </c>
      <c r="I905" s="132">
        <v>67.0</v>
      </c>
      <c r="J905" s="132">
        <v>78.0</v>
      </c>
      <c r="K905" s="8" t="s">
        <v>11</v>
      </c>
      <c r="L905" s="8" t="s">
        <v>8</v>
      </c>
    </row>
    <row r="906" ht="14.25" customHeight="1">
      <c r="A906" s="8" t="s">
        <v>167</v>
      </c>
      <c r="B906" s="129" t="s">
        <v>892</v>
      </c>
      <c r="C906" s="130">
        <v>108.0</v>
      </c>
      <c r="D906" s="131" t="s">
        <v>1973</v>
      </c>
      <c r="E906" s="8" t="s">
        <v>137</v>
      </c>
      <c r="H906" s="132">
        <v>197.0</v>
      </c>
      <c r="I906" s="132">
        <v>101.0</v>
      </c>
      <c r="J906" s="132">
        <v>124.0</v>
      </c>
      <c r="K906" s="8" t="s">
        <v>11</v>
      </c>
      <c r="L906" s="8" t="s">
        <v>8</v>
      </c>
    </row>
    <row r="907" ht="14.25" customHeight="1">
      <c r="A907" s="8" t="s">
        <v>167</v>
      </c>
      <c r="B907" s="129" t="s">
        <v>817</v>
      </c>
      <c r="C907" s="130">
        <v>109.0</v>
      </c>
      <c r="D907" s="131" t="s">
        <v>1974</v>
      </c>
      <c r="E907" s="8" t="s">
        <v>137</v>
      </c>
      <c r="H907" s="132">
        <v>224.0</v>
      </c>
      <c r="I907" s="132">
        <v>152.0</v>
      </c>
      <c r="J907" s="132">
        <v>177.0</v>
      </c>
      <c r="K907" s="8" t="s">
        <v>11</v>
      </c>
      <c r="L907" s="8" t="s">
        <v>8</v>
      </c>
    </row>
    <row r="908" ht="14.25" customHeight="1">
      <c r="A908" s="8" t="s">
        <v>167</v>
      </c>
      <c r="B908" s="129" t="s">
        <v>892</v>
      </c>
      <c r="C908" s="130">
        <v>113.0</v>
      </c>
      <c r="D908" s="131" t="s">
        <v>1975</v>
      </c>
      <c r="E908" s="8" t="s">
        <v>109</v>
      </c>
      <c r="H908" s="132">
        <v>153.0</v>
      </c>
      <c r="I908" s="132">
        <v>73.0</v>
      </c>
      <c r="J908" s="132">
        <v>72.0</v>
      </c>
      <c r="K908" s="8" t="s">
        <v>11</v>
      </c>
      <c r="L908" s="8" t="s">
        <v>8</v>
      </c>
    </row>
    <row r="909" ht="14.25" customHeight="1">
      <c r="A909" s="8" t="s">
        <v>167</v>
      </c>
      <c r="B909" s="129" t="s">
        <v>892</v>
      </c>
      <c r="C909" s="130">
        <v>114.0</v>
      </c>
      <c r="D909" s="131" t="s">
        <v>1976</v>
      </c>
      <c r="E909" s="8" t="s">
        <v>109</v>
      </c>
      <c r="H909" s="132">
        <v>186.0</v>
      </c>
      <c r="I909" s="132">
        <v>98.0</v>
      </c>
      <c r="J909" s="132">
        <v>105.0</v>
      </c>
      <c r="K909" s="8" t="s">
        <v>11</v>
      </c>
      <c r="L909" s="8" t="s">
        <v>8</v>
      </c>
    </row>
    <row r="910" ht="14.25" customHeight="1">
      <c r="A910" s="8" t="s">
        <v>167</v>
      </c>
      <c r="B910" s="129" t="s">
        <v>817</v>
      </c>
      <c r="C910" s="130">
        <v>115.0</v>
      </c>
      <c r="D910" s="131" t="s">
        <v>1977</v>
      </c>
      <c r="E910" s="8" t="s">
        <v>109</v>
      </c>
      <c r="H910" s="132">
        <v>217.0</v>
      </c>
      <c r="I910" s="132">
        <v>142.0</v>
      </c>
      <c r="J910" s="132">
        <v>151.0</v>
      </c>
      <c r="K910" s="8" t="s">
        <v>11</v>
      </c>
      <c r="L910" s="8" t="s">
        <v>8</v>
      </c>
    </row>
    <row r="911" ht="14.25" customHeight="1">
      <c r="A911" s="8" t="s">
        <v>167</v>
      </c>
      <c r="B911" s="129" t="s">
        <v>892</v>
      </c>
      <c r="C911" s="130">
        <v>119.0</v>
      </c>
      <c r="D911" s="131" t="s">
        <v>1978</v>
      </c>
      <c r="E911" s="8" t="s">
        <v>109</v>
      </c>
      <c r="H911" s="132">
        <v>201.0</v>
      </c>
      <c r="I911" s="132">
        <v>63.0</v>
      </c>
      <c r="J911" s="132">
        <v>62.0</v>
      </c>
      <c r="K911" s="8" t="s">
        <v>11</v>
      </c>
      <c r="L911" s="8" t="s">
        <v>8</v>
      </c>
    </row>
    <row r="912" ht="14.25" customHeight="1">
      <c r="A912" s="8" t="s">
        <v>167</v>
      </c>
      <c r="B912" s="129" t="s">
        <v>892</v>
      </c>
      <c r="C912" s="130">
        <v>120.0</v>
      </c>
      <c r="D912" s="131" t="s">
        <v>1979</v>
      </c>
      <c r="E912" s="8" t="s">
        <v>109</v>
      </c>
      <c r="H912" s="132">
        <v>235.0</v>
      </c>
      <c r="I912" s="132">
        <v>110.0</v>
      </c>
      <c r="J912" s="132">
        <v>126.0</v>
      </c>
      <c r="K912" s="8" t="s">
        <v>11</v>
      </c>
      <c r="L912" s="8" t="s">
        <v>8</v>
      </c>
    </row>
    <row r="913" ht="14.25" customHeight="1">
      <c r="A913" s="8" t="s">
        <v>167</v>
      </c>
      <c r="B913" s="129" t="s">
        <v>892</v>
      </c>
      <c r="C913" s="130">
        <v>125.0</v>
      </c>
      <c r="D913" s="131" t="s">
        <v>1980</v>
      </c>
      <c r="E913" s="8" t="s">
        <v>109</v>
      </c>
      <c r="H913" s="132">
        <v>159.0</v>
      </c>
      <c r="I913" s="132">
        <v>64.0</v>
      </c>
      <c r="J913" s="132">
        <v>60.0</v>
      </c>
      <c r="K913" s="8" t="s">
        <v>11</v>
      </c>
      <c r="L913" s="8" t="s">
        <v>8</v>
      </c>
    </row>
    <row r="914" ht="14.25" customHeight="1">
      <c r="A914" s="8" t="s">
        <v>167</v>
      </c>
      <c r="B914" s="129" t="s">
        <v>892</v>
      </c>
      <c r="C914" s="130">
        <v>126.0</v>
      </c>
      <c r="D914" s="131" t="s">
        <v>1981</v>
      </c>
      <c r="E914" s="8" t="s">
        <v>109</v>
      </c>
      <c r="H914" s="132">
        <v>213.0</v>
      </c>
      <c r="I914" s="132">
        <v>104.0</v>
      </c>
      <c r="J914" s="132">
        <v>110.0</v>
      </c>
      <c r="K914" s="8" t="s">
        <v>11</v>
      </c>
      <c r="L914" s="8" t="s">
        <v>8</v>
      </c>
    </row>
    <row r="915" ht="14.25" customHeight="1">
      <c r="A915" s="8" t="s">
        <v>167</v>
      </c>
      <c r="B915" s="129" t="s">
        <v>814</v>
      </c>
      <c r="C915" s="130">
        <v>127.0</v>
      </c>
      <c r="D915" s="131" t="s">
        <v>1982</v>
      </c>
      <c r="E915" s="8" t="s">
        <v>109</v>
      </c>
      <c r="H915" s="132">
        <v>235.0</v>
      </c>
      <c r="I915" s="132">
        <v>154.0</v>
      </c>
      <c r="J915" s="132">
        <v>164.0</v>
      </c>
      <c r="K915" s="8" t="s">
        <v>11</v>
      </c>
      <c r="L915" s="8" t="s">
        <v>8</v>
      </c>
    </row>
    <row r="916" ht="14.25" customHeight="1">
      <c r="A916" s="8" t="s">
        <v>167</v>
      </c>
      <c r="B916" s="129" t="s">
        <v>892</v>
      </c>
      <c r="C916" s="130">
        <v>131.0</v>
      </c>
      <c r="D916" s="131" t="s">
        <v>1983</v>
      </c>
      <c r="E916" s="8" t="s">
        <v>109</v>
      </c>
      <c r="H916" s="132">
        <v>155.0</v>
      </c>
      <c r="I916" s="132">
        <v>83.0</v>
      </c>
      <c r="J916" s="132">
        <v>69.0</v>
      </c>
      <c r="K916" s="8" t="s">
        <v>11</v>
      </c>
      <c r="L916" s="8" t="s">
        <v>8</v>
      </c>
    </row>
    <row r="917" ht="14.25" customHeight="1">
      <c r="A917" s="8" t="s">
        <v>167</v>
      </c>
      <c r="B917" s="129" t="s">
        <v>817</v>
      </c>
      <c r="C917" s="130">
        <v>132.0</v>
      </c>
      <c r="D917" s="131" t="s">
        <v>1984</v>
      </c>
      <c r="E917" s="8" t="s">
        <v>109</v>
      </c>
      <c r="H917" s="132">
        <v>176.0</v>
      </c>
      <c r="I917" s="132">
        <v>94.0</v>
      </c>
      <c r="J917" s="132">
        <v>79.0</v>
      </c>
      <c r="K917" s="8" t="s">
        <v>11</v>
      </c>
      <c r="L917" s="8" t="s">
        <v>8</v>
      </c>
    </row>
    <row r="918" ht="14.25" customHeight="1">
      <c r="A918" s="8" t="s">
        <v>167</v>
      </c>
      <c r="B918" s="129" t="s">
        <v>814</v>
      </c>
      <c r="C918" s="130">
        <v>133.0</v>
      </c>
      <c r="D918" s="131" t="s">
        <v>1985</v>
      </c>
      <c r="E918" s="8" t="s">
        <v>109</v>
      </c>
      <c r="H918" s="132">
        <v>208.0</v>
      </c>
      <c r="I918" s="132">
        <v>136.0</v>
      </c>
      <c r="J918" s="132">
        <v>126.0</v>
      </c>
      <c r="K918" s="8" t="s">
        <v>11</v>
      </c>
      <c r="L918" s="8" t="s">
        <v>8</v>
      </c>
    </row>
    <row r="919" ht="14.25" customHeight="1">
      <c r="A919" s="8" t="s">
        <v>167</v>
      </c>
      <c r="B919" s="129" t="s">
        <v>892</v>
      </c>
      <c r="C919" s="130">
        <v>143.0</v>
      </c>
      <c r="D919" s="131" t="s">
        <v>1986</v>
      </c>
      <c r="E919" s="8" t="s">
        <v>109</v>
      </c>
      <c r="H919" s="132">
        <v>199.0</v>
      </c>
      <c r="I919" s="132">
        <v>78.0</v>
      </c>
      <c r="J919" s="132">
        <v>55.0</v>
      </c>
      <c r="K919" s="8" t="s">
        <v>11</v>
      </c>
      <c r="L919" s="8" t="s">
        <v>8</v>
      </c>
    </row>
    <row r="920" ht="14.25" customHeight="1">
      <c r="A920" s="8" t="s">
        <v>167</v>
      </c>
      <c r="B920" s="129" t="s">
        <v>892</v>
      </c>
      <c r="C920" s="130">
        <v>144.0</v>
      </c>
      <c r="D920" s="131" t="s">
        <v>1987</v>
      </c>
      <c r="E920" s="8" t="s">
        <v>109</v>
      </c>
      <c r="F920" s="8" t="s">
        <v>63</v>
      </c>
      <c r="H920" s="132">
        <v>237.0</v>
      </c>
      <c r="I920" s="132">
        <v>127.0</v>
      </c>
      <c r="J920" s="132">
        <v>105.0</v>
      </c>
      <c r="K920" s="8" t="s">
        <v>11</v>
      </c>
      <c r="L920" s="8" t="s">
        <v>8</v>
      </c>
    </row>
    <row r="921" ht="14.25" customHeight="1">
      <c r="A921" s="8" t="s">
        <v>167</v>
      </c>
      <c r="B921" s="129" t="s">
        <v>817</v>
      </c>
      <c r="C921" s="130">
        <v>145.0</v>
      </c>
      <c r="D921" s="131" t="s">
        <v>1988</v>
      </c>
      <c r="E921" s="8" t="s">
        <v>109</v>
      </c>
      <c r="H921" s="132">
        <v>249.0</v>
      </c>
      <c r="I921" s="132">
        <v>171.0</v>
      </c>
      <c r="J921" s="132">
        <v>155.0</v>
      </c>
      <c r="K921" s="8" t="s">
        <v>11</v>
      </c>
      <c r="L921" s="8" t="s">
        <v>8</v>
      </c>
    </row>
    <row r="922" ht="14.25" customHeight="1">
      <c r="A922" s="8" t="s">
        <v>167</v>
      </c>
      <c r="B922" s="129" t="s">
        <v>892</v>
      </c>
      <c r="C922" s="130">
        <v>149.0</v>
      </c>
      <c r="D922" s="131" t="s">
        <v>1989</v>
      </c>
      <c r="E922" s="8" t="s">
        <v>57</v>
      </c>
      <c r="F922" s="8" t="s">
        <v>109</v>
      </c>
      <c r="H922" s="132">
        <v>161.0</v>
      </c>
      <c r="I922" s="132">
        <v>87.0</v>
      </c>
      <c r="J922" s="132">
        <v>60.0</v>
      </c>
      <c r="K922" s="8" t="s">
        <v>11</v>
      </c>
      <c r="L922" s="8" t="s">
        <v>8</v>
      </c>
    </row>
    <row r="923" ht="14.25" customHeight="1">
      <c r="A923" s="8" t="s">
        <v>167</v>
      </c>
      <c r="B923" s="129" t="s">
        <v>817</v>
      </c>
      <c r="C923" s="130">
        <v>150.0</v>
      </c>
      <c r="D923" s="131" t="s">
        <v>1990</v>
      </c>
      <c r="E923" s="8" t="s">
        <v>57</v>
      </c>
      <c r="F923" s="8" t="s">
        <v>109</v>
      </c>
      <c r="H923" s="132">
        <v>190.0</v>
      </c>
      <c r="I923" s="132">
        <v>117.0</v>
      </c>
      <c r="J923" s="132">
        <v>91.0</v>
      </c>
      <c r="K923" s="8" t="s">
        <v>11</v>
      </c>
      <c r="L923" s="8" t="s">
        <v>8</v>
      </c>
    </row>
    <row r="924" ht="14.25" customHeight="1">
      <c r="A924" s="8" t="s">
        <v>167</v>
      </c>
      <c r="B924" s="129" t="s">
        <v>814</v>
      </c>
      <c r="C924" s="130">
        <v>151.0</v>
      </c>
      <c r="D924" s="131" t="s">
        <v>1991</v>
      </c>
      <c r="E924" s="8" t="s">
        <v>109</v>
      </c>
      <c r="F924" s="8" t="s">
        <v>57</v>
      </c>
      <c r="H924" s="132">
        <v>219.0</v>
      </c>
      <c r="I924" s="132">
        <v>157.0</v>
      </c>
      <c r="J924" s="132">
        <v>133.0</v>
      </c>
      <c r="K924" s="8" t="s">
        <v>11</v>
      </c>
      <c r="L924" s="8" t="s">
        <v>8</v>
      </c>
    </row>
    <row r="925" ht="14.25" customHeight="1">
      <c r="A925" s="8" t="s">
        <v>167</v>
      </c>
      <c r="B925" s="129" t="s">
        <v>892</v>
      </c>
      <c r="C925" s="130">
        <v>155.0</v>
      </c>
      <c r="D925" s="131" t="s">
        <v>1992</v>
      </c>
      <c r="E925" s="8" t="s">
        <v>57</v>
      </c>
      <c r="F925" s="8" t="s">
        <v>109</v>
      </c>
      <c r="H925" s="132">
        <v>152.0</v>
      </c>
      <c r="I925" s="132">
        <v>86.0</v>
      </c>
      <c r="J925" s="132">
        <v>60.0</v>
      </c>
      <c r="K925" s="8" t="s">
        <v>11</v>
      </c>
      <c r="L925" s="8" t="s">
        <v>8</v>
      </c>
    </row>
    <row r="926" ht="14.25" customHeight="1">
      <c r="A926" s="8" t="s">
        <v>167</v>
      </c>
      <c r="B926" s="129" t="s">
        <v>892</v>
      </c>
      <c r="C926" s="130">
        <v>156.0</v>
      </c>
      <c r="D926" s="131" t="s">
        <v>1993</v>
      </c>
      <c r="E926" s="8" t="s">
        <v>57</v>
      </c>
      <c r="F926" s="8" t="s">
        <v>109</v>
      </c>
      <c r="H926" s="132">
        <v>181.0</v>
      </c>
      <c r="I926" s="132">
        <v>117.0</v>
      </c>
      <c r="J926" s="132">
        <v>90.0</v>
      </c>
      <c r="K926" s="8" t="s">
        <v>11</v>
      </c>
      <c r="L926" s="8" t="s">
        <v>8</v>
      </c>
    </row>
    <row r="927" ht="14.25" customHeight="1">
      <c r="A927" s="8" t="s">
        <v>167</v>
      </c>
      <c r="B927" s="129" t="s">
        <v>814</v>
      </c>
      <c r="C927" s="130">
        <v>157.0</v>
      </c>
      <c r="D927" s="131" t="s">
        <v>1994</v>
      </c>
      <c r="E927" s="8" t="s">
        <v>57</v>
      </c>
      <c r="H927" s="132">
        <v>211.0</v>
      </c>
      <c r="I927" s="132">
        <v>157.0</v>
      </c>
      <c r="J927" s="132">
        <v>134.0</v>
      </c>
      <c r="K927" s="8" t="s">
        <v>11</v>
      </c>
      <c r="L927" s="8" t="s">
        <v>8</v>
      </c>
    </row>
    <row r="928" ht="14.25" customHeight="1">
      <c r="A928" s="8" t="s">
        <v>167</v>
      </c>
      <c r="B928" s="129" t="s">
        <v>892</v>
      </c>
      <c r="C928" s="130">
        <v>161.0</v>
      </c>
      <c r="D928" s="131" t="s">
        <v>1995</v>
      </c>
      <c r="E928" s="8" t="s">
        <v>63</v>
      </c>
      <c r="F928" s="8" t="s">
        <v>109</v>
      </c>
      <c r="H928" s="132">
        <v>231.0</v>
      </c>
      <c r="I928" s="132">
        <v>99.0</v>
      </c>
      <c r="J928" s="132">
        <v>49.0</v>
      </c>
      <c r="K928" s="8" t="s">
        <v>11</v>
      </c>
      <c r="L928" s="8" t="s">
        <v>8</v>
      </c>
    </row>
    <row r="929" ht="14.25" customHeight="1">
      <c r="A929" s="8" t="s">
        <v>167</v>
      </c>
      <c r="B929" s="129" t="s">
        <v>892</v>
      </c>
      <c r="C929" s="130">
        <v>162.0</v>
      </c>
      <c r="D929" s="131" t="s">
        <v>1996</v>
      </c>
      <c r="E929" s="8" t="s">
        <v>63</v>
      </c>
      <c r="H929" s="132">
        <v>246.0</v>
      </c>
      <c r="I929" s="132">
        <v>138.0</v>
      </c>
      <c r="J929" s="132">
        <v>87.0</v>
      </c>
      <c r="K929" s="8" t="s">
        <v>11</v>
      </c>
      <c r="L929" s="8" t="s">
        <v>8</v>
      </c>
    </row>
    <row r="930" ht="14.25" customHeight="1">
      <c r="A930" s="8" t="s">
        <v>167</v>
      </c>
      <c r="B930" s="129" t="s">
        <v>817</v>
      </c>
      <c r="C930" s="130">
        <v>163.0</v>
      </c>
      <c r="D930" s="131" t="s">
        <v>1997</v>
      </c>
      <c r="E930" s="8" t="s">
        <v>63</v>
      </c>
      <c r="H930" s="132">
        <v>254.0</v>
      </c>
      <c r="I930" s="132">
        <v>181.0</v>
      </c>
      <c r="J930" s="132">
        <v>142.0</v>
      </c>
      <c r="K930" s="8" t="s">
        <v>11</v>
      </c>
      <c r="L930" s="8" t="s">
        <v>8</v>
      </c>
    </row>
    <row r="931" ht="14.25" customHeight="1">
      <c r="A931" s="8" t="s">
        <v>167</v>
      </c>
      <c r="B931" s="129" t="s">
        <v>892</v>
      </c>
      <c r="C931" s="130">
        <v>167.0</v>
      </c>
      <c r="D931" s="131" t="s">
        <v>1998</v>
      </c>
      <c r="E931" s="8" t="s">
        <v>63</v>
      </c>
      <c r="F931" s="8" t="s">
        <v>109</v>
      </c>
      <c r="H931" s="132">
        <v>205.0</v>
      </c>
      <c r="I931" s="132">
        <v>94.0</v>
      </c>
      <c r="J931" s="132">
        <v>56.0</v>
      </c>
      <c r="K931" s="8" t="s">
        <v>11</v>
      </c>
      <c r="L931" s="8" t="s">
        <v>8</v>
      </c>
    </row>
    <row r="932" ht="14.25" customHeight="1">
      <c r="A932" s="8" t="s">
        <v>167</v>
      </c>
      <c r="B932" s="129" t="s">
        <v>892</v>
      </c>
      <c r="C932" s="130">
        <v>168.0</v>
      </c>
      <c r="D932" s="131" t="s">
        <v>1999</v>
      </c>
      <c r="E932" s="8" t="s">
        <v>63</v>
      </c>
      <c r="H932" s="132">
        <v>238.0</v>
      </c>
      <c r="I932" s="132">
        <v>135.0</v>
      </c>
      <c r="J932" s="132">
        <v>90.0</v>
      </c>
      <c r="K932" s="8" t="s">
        <v>11</v>
      </c>
      <c r="L932" s="8" t="s">
        <v>8</v>
      </c>
    </row>
    <row r="933" ht="14.25" customHeight="1">
      <c r="A933" s="8" t="s">
        <v>167</v>
      </c>
      <c r="B933" s="129" t="s">
        <v>817</v>
      </c>
      <c r="C933" s="130">
        <v>169.0</v>
      </c>
      <c r="D933" s="131" t="s">
        <v>2000</v>
      </c>
      <c r="E933" s="8" t="s">
        <v>63</v>
      </c>
      <c r="H933" s="132">
        <v>253.0</v>
      </c>
      <c r="I933" s="132">
        <v>179.0</v>
      </c>
      <c r="J933" s="132">
        <v>144.0</v>
      </c>
      <c r="K933" s="8" t="s">
        <v>11</v>
      </c>
      <c r="L933" s="8" t="s">
        <v>8</v>
      </c>
    </row>
    <row r="934" ht="14.25" customHeight="1">
      <c r="A934" s="8" t="s">
        <v>167</v>
      </c>
      <c r="B934" s="129" t="s">
        <v>892</v>
      </c>
      <c r="C934" s="130">
        <v>173.0</v>
      </c>
      <c r="D934" s="131" t="s">
        <v>2001</v>
      </c>
      <c r="E934" s="8" t="s">
        <v>57</v>
      </c>
      <c r="H934" s="132">
        <v>171.0</v>
      </c>
      <c r="I934" s="132">
        <v>104.0</v>
      </c>
      <c r="J934" s="132">
        <v>65.0</v>
      </c>
      <c r="K934" s="8" t="s">
        <v>11</v>
      </c>
      <c r="L934" s="8" t="s">
        <v>8</v>
      </c>
    </row>
    <row r="935" ht="14.25" customHeight="1">
      <c r="A935" s="8" t="s">
        <v>167</v>
      </c>
      <c r="B935" s="129" t="s">
        <v>892</v>
      </c>
      <c r="C935" s="130">
        <v>174.0</v>
      </c>
      <c r="D935" s="131" t="s">
        <v>2002</v>
      </c>
      <c r="E935" s="8" t="s">
        <v>57</v>
      </c>
      <c r="F935" s="8" t="s">
        <v>63</v>
      </c>
      <c r="H935" s="132">
        <v>196.0</v>
      </c>
      <c r="I935" s="132">
        <v>130.0</v>
      </c>
      <c r="J935" s="132">
        <v>91.0</v>
      </c>
      <c r="K935" s="8" t="s">
        <v>11</v>
      </c>
      <c r="L935" s="8" t="s">
        <v>8</v>
      </c>
    </row>
    <row r="936" ht="14.25" customHeight="1">
      <c r="A936" s="8" t="s">
        <v>167</v>
      </c>
      <c r="B936" s="129" t="s">
        <v>892</v>
      </c>
      <c r="C936" s="130">
        <v>179.0</v>
      </c>
      <c r="D936" s="131" t="s">
        <v>2003</v>
      </c>
      <c r="E936" s="8" t="s">
        <v>63</v>
      </c>
      <c r="H936" s="132">
        <v>246.0</v>
      </c>
      <c r="I936" s="132">
        <v>129.0</v>
      </c>
      <c r="J936" s="132">
        <v>53.0</v>
      </c>
      <c r="K936" s="8" t="s">
        <v>11</v>
      </c>
      <c r="L936" s="8" t="s">
        <v>8</v>
      </c>
    </row>
    <row r="937" ht="14.25" customHeight="1">
      <c r="A937" s="8" t="s">
        <v>167</v>
      </c>
      <c r="B937" s="129" t="s">
        <v>892</v>
      </c>
      <c r="C937" s="130">
        <v>180.0</v>
      </c>
      <c r="D937" s="131" t="s">
        <v>2004</v>
      </c>
      <c r="E937" s="8" t="s">
        <v>63</v>
      </c>
      <c r="H937" s="132">
        <v>254.0</v>
      </c>
      <c r="I937" s="132">
        <v>162.0</v>
      </c>
      <c r="J937" s="132">
        <v>77.0</v>
      </c>
      <c r="K937" s="8" t="s">
        <v>11</v>
      </c>
      <c r="L937" s="8" t="s">
        <v>8</v>
      </c>
    </row>
    <row r="938" ht="14.25" customHeight="1">
      <c r="A938" s="8" t="s">
        <v>167</v>
      </c>
      <c r="B938" s="129" t="s">
        <v>817</v>
      </c>
      <c r="C938" s="130">
        <v>181.0</v>
      </c>
      <c r="D938" s="131" t="s">
        <v>2005</v>
      </c>
      <c r="E938" s="8" t="s">
        <v>63</v>
      </c>
      <c r="H938" s="132">
        <v>254.0</v>
      </c>
      <c r="I938" s="132">
        <v>198.0</v>
      </c>
      <c r="J938" s="132">
        <v>129.0</v>
      </c>
      <c r="K938" s="8" t="s">
        <v>11</v>
      </c>
      <c r="L938" s="8" t="s">
        <v>8</v>
      </c>
    </row>
    <row r="939" ht="14.25" customHeight="1">
      <c r="A939" s="8" t="s">
        <v>167</v>
      </c>
      <c r="B939" s="129" t="s">
        <v>892</v>
      </c>
      <c r="C939" s="130">
        <v>185.0</v>
      </c>
      <c r="D939" s="131" t="s">
        <v>2006</v>
      </c>
      <c r="E939" s="8" t="s">
        <v>63</v>
      </c>
      <c r="F939" s="8" t="s">
        <v>109</v>
      </c>
      <c r="H939" s="132">
        <v>225.0</v>
      </c>
      <c r="I939" s="132">
        <v>106.0</v>
      </c>
      <c r="J939" s="132">
        <v>52.0</v>
      </c>
      <c r="K939" s="8" t="s">
        <v>11</v>
      </c>
      <c r="L939" s="8" t="s">
        <v>8</v>
      </c>
    </row>
    <row r="940" ht="14.25" customHeight="1">
      <c r="A940" s="8" t="s">
        <v>167</v>
      </c>
      <c r="B940" s="129" t="s">
        <v>892</v>
      </c>
      <c r="C940" s="130">
        <v>186.0</v>
      </c>
      <c r="D940" s="131" t="s">
        <v>2007</v>
      </c>
      <c r="E940" s="8" t="s">
        <v>63</v>
      </c>
      <c r="H940" s="132">
        <v>247.0</v>
      </c>
      <c r="I940" s="132">
        <v>147.0</v>
      </c>
      <c r="J940" s="132">
        <v>82.0</v>
      </c>
      <c r="K940" s="8" t="s">
        <v>11</v>
      </c>
      <c r="L940" s="8" t="s">
        <v>8</v>
      </c>
    </row>
    <row r="941" ht="14.25" customHeight="1">
      <c r="A941" s="8" t="s">
        <v>167</v>
      </c>
      <c r="B941" s="129" t="s">
        <v>817</v>
      </c>
      <c r="C941" s="130">
        <v>187.0</v>
      </c>
      <c r="D941" s="131" t="s">
        <v>2008</v>
      </c>
      <c r="E941" s="8" t="s">
        <v>63</v>
      </c>
      <c r="H941" s="132">
        <v>254.0</v>
      </c>
      <c r="I941" s="132">
        <v>188.0</v>
      </c>
      <c r="J941" s="132">
        <v>137.0</v>
      </c>
      <c r="K941" s="8" t="s">
        <v>11</v>
      </c>
      <c r="L941" s="8" t="s">
        <v>8</v>
      </c>
    </row>
    <row r="942" ht="14.25" customHeight="1">
      <c r="A942" s="8" t="s">
        <v>167</v>
      </c>
      <c r="B942" s="129" t="s">
        <v>892</v>
      </c>
      <c r="C942" s="130">
        <v>191.0</v>
      </c>
      <c r="D942" s="131" t="s">
        <v>2009</v>
      </c>
      <c r="E942" s="8" t="s">
        <v>63</v>
      </c>
      <c r="H942" s="132">
        <v>230.0</v>
      </c>
      <c r="I942" s="132">
        <v>121.0</v>
      </c>
      <c r="J942" s="132">
        <v>47.0</v>
      </c>
      <c r="K942" s="8" t="s">
        <v>11</v>
      </c>
      <c r="L942" s="8" t="s">
        <v>8</v>
      </c>
    </row>
    <row r="943" ht="14.25" customHeight="1">
      <c r="A943" s="8" t="s">
        <v>167</v>
      </c>
      <c r="B943" s="129" t="s">
        <v>892</v>
      </c>
      <c r="C943" s="130">
        <v>192.0</v>
      </c>
      <c r="D943" s="131" t="s">
        <v>2010</v>
      </c>
      <c r="E943" s="8" t="s">
        <v>63</v>
      </c>
      <c r="H943" s="132">
        <v>250.0</v>
      </c>
      <c r="I943" s="132">
        <v>157.0</v>
      </c>
      <c r="J943" s="132">
        <v>81.0</v>
      </c>
      <c r="K943" s="8" t="s">
        <v>11</v>
      </c>
      <c r="L943" s="8" t="s">
        <v>8</v>
      </c>
    </row>
    <row r="944" ht="14.25" customHeight="1">
      <c r="A944" s="8" t="s">
        <v>167</v>
      </c>
      <c r="B944" s="129" t="s">
        <v>817</v>
      </c>
      <c r="C944" s="130">
        <v>193.0</v>
      </c>
      <c r="D944" s="131" t="s">
        <v>2011</v>
      </c>
      <c r="E944" s="8" t="s">
        <v>63</v>
      </c>
      <c r="H944" s="132">
        <v>254.0</v>
      </c>
      <c r="I944" s="132">
        <v>194.0</v>
      </c>
      <c r="J944" s="132">
        <v>135.0</v>
      </c>
      <c r="K944" s="8" t="s">
        <v>11</v>
      </c>
      <c r="L944" s="8" t="s">
        <v>8</v>
      </c>
    </row>
    <row r="945" ht="14.25" customHeight="1">
      <c r="A945" s="8" t="s">
        <v>167</v>
      </c>
      <c r="B945" s="129" t="s">
        <v>892</v>
      </c>
      <c r="C945" s="130">
        <v>197.0</v>
      </c>
      <c r="D945" s="131" t="s">
        <v>2012</v>
      </c>
      <c r="E945" s="8" t="s">
        <v>57</v>
      </c>
      <c r="H945" s="132">
        <v>182.0</v>
      </c>
      <c r="I945" s="132">
        <v>120.0</v>
      </c>
      <c r="J945" s="132">
        <v>72.0</v>
      </c>
      <c r="K945" s="8" t="s">
        <v>11</v>
      </c>
      <c r="L945" s="8" t="s">
        <v>8</v>
      </c>
    </row>
    <row r="946" ht="14.25" customHeight="1">
      <c r="A946" s="8" t="s">
        <v>167</v>
      </c>
      <c r="B946" s="129" t="s">
        <v>892</v>
      </c>
      <c r="C946" s="130">
        <v>198.0</v>
      </c>
      <c r="D946" s="131" t="s">
        <v>2013</v>
      </c>
      <c r="E946" s="8" t="s">
        <v>57</v>
      </c>
      <c r="H946" s="132">
        <v>207.0</v>
      </c>
      <c r="I946" s="132">
        <v>145.0</v>
      </c>
      <c r="J946" s="132">
        <v>94.0</v>
      </c>
      <c r="K946" s="8" t="s">
        <v>11</v>
      </c>
      <c r="L946" s="8" t="s">
        <v>8</v>
      </c>
    </row>
    <row r="947" ht="14.25" customHeight="1">
      <c r="A947" s="8" t="s">
        <v>167</v>
      </c>
      <c r="B947" s="129" t="s">
        <v>814</v>
      </c>
      <c r="C947" s="130">
        <v>199.0</v>
      </c>
      <c r="D947" s="131" t="s">
        <v>2014</v>
      </c>
      <c r="E947" s="8" t="s">
        <v>63</v>
      </c>
      <c r="F947" s="8" t="s">
        <v>57</v>
      </c>
      <c r="H947" s="132">
        <v>230.0</v>
      </c>
      <c r="I947" s="132">
        <v>181.0</v>
      </c>
      <c r="J947" s="132">
        <v>138.0</v>
      </c>
      <c r="K947" s="8" t="s">
        <v>11</v>
      </c>
      <c r="L947" s="8" t="s">
        <v>8</v>
      </c>
    </row>
    <row r="948" ht="14.25" customHeight="1">
      <c r="A948" s="8" t="s">
        <v>167</v>
      </c>
      <c r="B948" s="129" t="s">
        <v>892</v>
      </c>
      <c r="C948" s="130">
        <v>203.0</v>
      </c>
      <c r="D948" s="131" t="s">
        <v>2015</v>
      </c>
      <c r="E948" s="8" t="s">
        <v>63</v>
      </c>
      <c r="H948" s="132">
        <v>254.0</v>
      </c>
      <c r="I948" s="132">
        <v>159.0</v>
      </c>
      <c r="J948" s="132">
        <v>23.0</v>
      </c>
      <c r="K948" s="8" t="s">
        <v>11</v>
      </c>
      <c r="L948" s="8" t="s">
        <v>8</v>
      </c>
    </row>
    <row r="949" ht="14.25" customHeight="1">
      <c r="A949" s="8" t="s">
        <v>167</v>
      </c>
      <c r="B949" s="129" t="s">
        <v>892</v>
      </c>
      <c r="C949" s="130">
        <v>204.0</v>
      </c>
      <c r="D949" s="131" t="s">
        <v>2016</v>
      </c>
      <c r="E949" s="8" t="s">
        <v>63</v>
      </c>
      <c r="F949" s="8" t="s">
        <v>54</v>
      </c>
      <c r="H949" s="132">
        <v>254.0</v>
      </c>
      <c r="I949" s="132">
        <v>188.0</v>
      </c>
      <c r="J949" s="132">
        <v>65.0</v>
      </c>
      <c r="K949" s="8" t="s">
        <v>11</v>
      </c>
      <c r="L949" s="8" t="s">
        <v>8</v>
      </c>
    </row>
    <row r="950" ht="14.25" customHeight="1">
      <c r="A950" s="8" t="s">
        <v>167</v>
      </c>
      <c r="B950" s="129" t="s">
        <v>817</v>
      </c>
      <c r="C950" s="130">
        <v>205.0</v>
      </c>
      <c r="D950" s="131" t="s">
        <v>2017</v>
      </c>
      <c r="E950" s="8" t="s">
        <v>63</v>
      </c>
      <c r="H950" s="132">
        <v>254.0</v>
      </c>
      <c r="I950" s="132">
        <v>213.0</v>
      </c>
      <c r="J950" s="132">
        <v>125.0</v>
      </c>
      <c r="K950" s="8" t="s">
        <v>11</v>
      </c>
      <c r="L950" s="8" t="s">
        <v>8</v>
      </c>
    </row>
    <row r="951" ht="14.25" customHeight="1">
      <c r="A951" s="8" t="s">
        <v>167</v>
      </c>
      <c r="B951" s="129" t="s">
        <v>892</v>
      </c>
      <c r="C951" s="130">
        <v>209.0</v>
      </c>
      <c r="D951" s="131" t="s">
        <v>2018</v>
      </c>
      <c r="E951" s="8" t="s">
        <v>63</v>
      </c>
      <c r="H951" s="132">
        <v>216.0</v>
      </c>
      <c r="I951" s="132">
        <v>139.0</v>
      </c>
      <c r="J951" s="132">
        <v>55.0</v>
      </c>
      <c r="K951" s="8" t="s">
        <v>11</v>
      </c>
      <c r="L951" s="8" t="s">
        <v>8</v>
      </c>
    </row>
    <row r="952" ht="14.25" customHeight="1">
      <c r="A952" s="8" t="s">
        <v>167</v>
      </c>
      <c r="B952" s="129" t="s">
        <v>892</v>
      </c>
      <c r="C952" s="130">
        <v>210.0</v>
      </c>
      <c r="D952" s="131" t="s">
        <v>2019</v>
      </c>
      <c r="E952" s="8" t="s">
        <v>63</v>
      </c>
      <c r="H952" s="132">
        <v>242.0</v>
      </c>
      <c r="I952" s="132">
        <v>171.0</v>
      </c>
      <c r="J952" s="132">
        <v>78.0</v>
      </c>
      <c r="K952" s="8" t="s">
        <v>11</v>
      </c>
      <c r="L952" s="8" t="s">
        <v>8</v>
      </c>
    </row>
    <row r="953" ht="14.25" customHeight="1">
      <c r="A953" s="8" t="s">
        <v>167</v>
      </c>
      <c r="B953" s="129" t="s">
        <v>814</v>
      </c>
      <c r="C953" s="130">
        <v>211.0</v>
      </c>
      <c r="D953" s="131" t="s">
        <v>2020</v>
      </c>
      <c r="E953" s="8" t="s">
        <v>63</v>
      </c>
      <c r="H953" s="132">
        <v>254.0</v>
      </c>
      <c r="I953" s="132">
        <v>207.0</v>
      </c>
      <c r="J953" s="132">
        <v>133.0</v>
      </c>
      <c r="K953" s="8" t="s">
        <v>11</v>
      </c>
      <c r="L953" s="8" t="s">
        <v>8</v>
      </c>
    </row>
    <row r="954" ht="14.25" customHeight="1">
      <c r="A954" s="8" t="s">
        <v>167</v>
      </c>
      <c r="B954" s="129" t="s">
        <v>892</v>
      </c>
      <c r="C954" s="130">
        <v>215.0</v>
      </c>
      <c r="D954" s="131" t="s">
        <v>2021</v>
      </c>
      <c r="E954" s="8" t="s">
        <v>63</v>
      </c>
      <c r="H954" s="132">
        <v>213.0</v>
      </c>
      <c r="I954" s="132">
        <v>132.0</v>
      </c>
      <c r="J954" s="132">
        <v>52.0</v>
      </c>
      <c r="K954" s="8" t="s">
        <v>11</v>
      </c>
      <c r="L954" s="8" t="s">
        <v>8</v>
      </c>
    </row>
    <row r="955" ht="14.25" customHeight="1">
      <c r="A955" s="8" t="s">
        <v>167</v>
      </c>
      <c r="B955" s="129" t="s">
        <v>892</v>
      </c>
      <c r="C955" s="130">
        <v>216.0</v>
      </c>
      <c r="D955" s="131" t="s">
        <v>2022</v>
      </c>
      <c r="E955" s="8" t="s">
        <v>63</v>
      </c>
      <c r="H955" s="132">
        <v>246.0</v>
      </c>
      <c r="I955" s="132">
        <v>168.0</v>
      </c>
      <c r="J955" s="132">
        <v>80.0</v>
      </c>
      <c r="K955" s="8" t="s">
        <v>11</v>
      </c>
      <c r="L955" s="8" t="s">
        <v>8</v>
      </c>
    </row>
    <row r="956" ht="14.25" customHeight="1">
      <c r="A956" s="8" t="s">
        <v>167</v>
      </c>
      <c r="B956" s="129" t="s">
        <v>814</v>
      </c>
      <c r="C956" s="130">
        <v>217.0</v>
      </c>
      <c r="D956" s="131" t="s">
        <v>2023</v>
      </c>
      <c r="E956" s="8" t="s">
        <v>63</v>
      </c>
      <c r="H956" s="132">
        <v>254.0</v>
      </c>
      <c r="I956" s="132">
        <v>201.0</v>
      </c>
      <c r="J956" s="132">
        <v>135.0</v>
      </c>
      <c r="K956" s="8" t="s">
        <v>11</v>
      </c>
      <c r="L956" s="8" t="s">
        <v>8</v>
      </c>
    </row>
    <row r="957" ht="14.25" customHeight="1">
      <c r="A957" s="8" t="s">
        <v>167</v>
      </c>
      <c r="B957" s="129" t="s">
        <v>892</v>
      </c>
      <c r="C957" s="130">
        <v>221.0</v>
      </c>
      <c r="D957" s="131" t="s">
        <v>2024</v>
      </c>
      <c r="E957" s="8" t="s">
        <v>57</v>
      </c>
      <c r="H957" s="132">
        <v>178.0</v>
      </c>
      <c r="I957" s="132">
        <v>132.0</v>
      </c>
      <c r="J957" s="132">
        <v>77.0</v>
      </c>
      <c r="K957" s="8" t="s">
        <v>11</v>
      </c>
      <c r="L957" s="8" t="s">
        <v>8</v>
      </c>
    </row>
    <row r="958" ht="14.25" customHeight="1">
      <c r="A958" s="8" t="s">
        <v>167</v>
      </c>
      <c r="B958" s="129" t="s">
        <v>892</v>
      </c>
      <c r="C958" s="130">
        <v>222.0</v>
      </c>
      <c r="D958" s="131" t="s">
        <v>2025</v>
      </c>
      <c r="E958" s="8" t="s">
        <v>57</v>
      </c>
      <c r="F958" s="8" t="s">
        <v>54</v>
      </c>
      <c r="H958" s="132">
        <v>208.0</v>
      </c>
      <c r="I958" s="132">
        <v>160.0</v>
      </c>
      <c r="J958" s="132">
        <v>94.0</v>
      </c>
      <c r="K958" s="8" t="s">
        <v>11</v>
      </c>
      <c r="L958" s="8" t="s">
        <v>8</v>
      </c>
    </row>
    <row r="959" ht="14.25" customHeight="1">
      <c r="A959" s="8" t="s">
        <v>167</v>
      </c>
      <c r="B959" s="129" t="s">
        <v>814</v>
      </c>
      <c r="C959" s="130">
        <v>223.0</v>
      </c>
      <c r="D959" s="131" t="s">
        <v>2026</v>
      </c>
      <c r="E959" s="8" t="s">
        <v>57</v>
      </c>
      <c r="H959" s="132">
        <v>228.0</v>
      </c>
      <c r="I959" s="132">
        <v>193.0</v>
      </c>
      <c r="J959" s="132">
        <v>140.0</v>
      </c>
      <c r="K959" s="8" t="s">
        <v>11</v>
      </c>
      <c r="L959" s="8" t="s">
        <v>8</v>
      </c>
    </row>
    <row r="960" ht="14.25" customHeight="1">
      <c r="A960" s="8" t="s">
        <v>167</v>
      </c>
      <c r="B960" s="129" t="s">
        <v>892</v>
      </c>
      <c r="C960" s="130">
        <v>227.0</v>
      </c>
      <c r="D960" s="131" t="s">
        <v>2027</v>
      </c>
      <c r="E960" s="8" t="s">
        <v>57</v>
      </c>
      <c r="H960" s="132">
        <v>160.0</v>
      </c>
      <c r="I960" s="132">
        <v>121.0</v>
      </c>
      <c r="J960" s="132">
        <v>67.0</v>
      </c>
      <c r="K960" s="8" t="s">
        <v>11</v>
      </c>
      <c r="L960" s="8" t="s">
        <v>8</v>
      </c>
    </row>
    <row r="961" ht="14.25" customHeight="1">
      <c r="A961" s="8" t="s">
        <v>167</v>
      </c>
      <c r="B961" s="129" t="s">
        <v>817</v>
      </c>
      <c r="C961" s="130">
        <v>228.0</v>
      </c>
      <c r="D961" s="131" t="s">
        <v>2028</v>
      </c>
      <c r="E961" s="8" t="s">
        <v>57</v>
      </c>
      <c r="H961" s="132">
        <v>190.0</v>
      </c>
      <c r="I961" s="132">
        <v>154.0</v>
      </c>
      <c r="J961" s="132">
        <v>97.0</v>
      </c>
      <c r="K961" s="8" t="s">
        <v>11</v>
      </c>
      <c r="L961" s="8" t="s">
        <v>8</v>
      </c>
    </row>
    <row r="962" ht="14.25" customHeight="1">
      <c r="A962" s="8" t="s">
        <v>167</v>
      </c>
      <c r="B962" s="129" t="s">
        <v>814</v>
      </c>
      <c r="C962" s="130">
        <v>229.0</v>
      </c>
      <c r="D962" s="131" t="s">
        <v>2029</v>
      </c>
      <c r="E962" s="8" t="s">
        <v>57</v>
      </c>
      <c r="H962" s="132">
        <v>219.0</v>
      </c>
      <c r="I962" s="132">
        <v>189.0</v>
      </c>
      <c r="J962" s="132">
        <v>143.0</v>
      </c>
      <c r="K962" s="8" t="s">
        <v>11</v>
      </c>
      <c r="L962" s="8" t="s">
        <v>8</v>
      </c>
    </row>
    <row r="963" ht="14.25" customHeight="1">
      <c r="A963" s="8" t="s">
        <v>167</v>
      </c>
      <c r="B963" s="129" t="s">
        <v>892</v>
      </c>
      <c r="C963" s="130">
        <v>233.0</v>
      </c>
      <c r="D963" s="131" t="s">
        <v>2030</v>
      </c>
      <c r="E963" s="8" t="s">
        <v>57</v>
      </c>
      <c r="H963" s="132">
        <v>163.0</v>
      </c>
      <c r="I963" s="132">
        <v>122.0</v>
      </c>
      <c r="J963" s="132">
        <v>69.0</v>
      </c>
      <c r="K963" s="8" t="s">
        <v>11</v>
      </c>
      <c r="L963" s="8" t="s">
        <v>8</v>
      </c>
    </row>
    <row r="964" ht="14.25" customHeight="1">
      <c r="A964" s="8" t="s">
        <v>167</v>
      </c>
      <c r="B964" s="129" t="s">
        <v>892</v>
      </c>
      <c r="C964" s="130">
        <v>234.0</v>
      </c>
      <c r="D964" s="131" t="s">
        <v>2031</v>
      </c>
      <c r="E964" s="8" t="s">
        <v>57</v>
      </c>
      <c r="H964" s="132">
        <v>198.0</v>
      </c>
      <c r="I964" s="132">
        <v>155.0</v>
      </c>
      <c r="J964" s="132">
        <v>95.0</v>
      </c>
      <c r="K964" s="8" t="s">
        <v>11</v>
      </c>
      <c r="L964" s="8" t="s">
        <v>8</v>
      </c>
    </row>
    <row r="965" ht="14.25" customHeight="1">
      <c r="A965" s="8" t="s">
        <v>167</v>
      </c>
      <c r="B965" s="129" t="s">
        <v>817</v>
      </c>
      <c r="C965" s="130">
        <v>235.0</v>
      </c>
      <c r="D965" s="131" t="s">
        <v>2032</v>
      </c>
      <c r="E965" s="8" t="s">
        <v>57</v>
      </c>
      <c r="H965" s="132">
        <v>221.0</v>
      </c>
      <c r="I965" s="132">
        <v>187.0</v>
      </c>
      <c r="J965" s="132">
        <v>139.0</v>
      </c>
      <c r="K965" s="8" t="s">
        <v>11</v>
      </c>
      <c r="L965" s="8" t="s">
        <v>8</v>
      </c>
    </row>
    <row r="966" ht="14.25" customHeight="1">
      <c r="A966" s="8" t="s">
        <v>167</v>
      </c>
      <c r="B966" s="129" t="s">
        <v>892</v>
      </c>
      <c r="C966" s="130">
        <v>239.0</v>
      </c>
      <c r="D966" s="131" t="s">
        <v>2033</v>
      </c>
      <c r="E966" s="8" t="s">
        <v>54</v>
      </c>
      <c r="H966" s="132">
        <v>220.0</v>
      </c>
      <c r="I966" s="132">
        <v>148.0</v>
      </c>
      <c r="J966" s="132">
        <v>41.0</v>
      </c>
      <c r="K966" s="8" t="s">
        <v>11</v>
      </c>
      <c r="L966" s="8" t="s">
        <v>8</v>
      </c>
    </row>
    <row r="967" ht="14.25" customHeight="1">
      <c r="A967" s="8" t="s">
        <v>167</v>
      </c>
      <c r="B967" s="129" t="s">
        <v>892</v>
      </c>
      <c r="C967" s="130">
        <v>240.0</v>
      </c>
      <c r="D967" s="131" t="s">
        <v>2034</v>
      </c>
      <c r="E967" s="8" t="s">
        <v>54</v>
      </c>
      <c r="H967" s="132">
        <v>243.0</v>
      </c>
      <c r="I967" s="132">
        <v>177.0</v>
      </c>
      <c r="J967" s="132">
        <v>74.0</v>
      </c>
      <c r="K967" s="8" t="s">
        <v>11</v>
      </c>
      <c r="L967" s="8" t="s">
        <v>8</v>
      </c>
    </row>
    <row r="968" ht="14.25" customHeight="1">
      <c r="A968" s="8" t="s">
        <v>167</v>
      </c>
      <c r="B968" s="129" t="s">
        <v>817</v>
      </c>
      <c r="C968" s="130">
        <v>241.0</v>
      </c>
      <c r="D968" s="131" t="s">
        <v>2035</v>
      </c>
      <c r="E968" s="8" t="s">
        <v>54</v>
      </c>
      <c r="H968" s="132">
        <v>253.0</v>
      </c>
      <c r="I968" s="132">
        <v>210.0</v>
      </c>
      <c r="J968" s="132">
        <v>135.0</v>
      </c>
      <c r="K968" s="8" t="s">
        <v>11</v>
      </c>
      <c r="L968" s="8" t="s">
        <v>8</v>
      </c>
    </row>
    <row r="969" ht="14.25" customHeight="1">
      <c r="A969" s="8" t="s">
        <v>167</v>
      </c>
      <c r="B969" s="129" t="s">
        <v>892</v>
      </c>
      <c r="C969" s="130">
        <v>245.0</v>
      </c>
      <c r="D969" s="131" t="s">
        <v>2036</v>
      </c>
      <c r="E969" s="8" t="s">
        <v>54</v>
      </c>
      <c r="F969" s="8" t="s">
        <v>57</v>
      </c>
      <c r="H969" s="132">
        <v>182.0</v>
      </c>
      <c r="I969" s="132">
        <v>126.0</v>
      </c>
      <c r="J969" s="132">
        <v>64.0</v>
      </c>
      <c r="K969" s="8" t="s">
        <v>11</v>
      </c>
      <c r="L969" s="8" t="s">
        <v>8</v>
      </c>
    </row>
    <row r="970" ht="14.25" customHeight="1">
      <c r="A970" s="8" t="s">
        <v>167</v>
      </c>
      <c r="B970" s="129" t="s">
        <v>817</v>
      </c>
      <c r="C970" s="130">
        <v>246.0</v>
      </c>
      <c r="D970" s="131" t="s">
        <v>2037</v>
      </c>
      <c r="E970" s="8" t="s">
        <v>57</v>
      </c>
      <c r="H970" s="132">
        <v>209.0</v>
      </c>
      <c r="I970" s="132">
        <v>157.0</v>
      </c>
      <c r="J970" s="132">
        <v>94.0</v>
      </c>
      <c r="K970" s="8" t="s">
        <v>11</v>
      </c>
      <c r="L970" s="8" t="s">
        <v>8</v>
      </c>
    </row>
    <row r="971" ht="14.25" customHeight="1">
      <c r="A971" s="8" t="s">
        <v>167</v>
      </c>
      <c r="B971" s="129" t="s">
        <v>814</v>
      </c>
      <c r="C971" s="130">
        <v>247.0</v>
      </c>
      <c r="D971" s="131" t="s">
        <v>2038</v>
      </c>
      <c r="E971" s="8" t="s">
        <v>57</v>
      </c>
      <c r="H971" s="132">
        <v>230.0</v>
      </c>
      <c r="I971" s="132">
        <v>190.0</v>
      </c>
      <c r="J971" s="132">
        <v>140.0</v>
      </c>
      <c r="K971" s="8" t="s">
        <v>11</v>
      </c>
      <c r="L971" s="8" t="s">
        <v>8</v>
      </c>
    </row>
    <row r="972" ht="14.25" customHeight="1">
      <c r="A972" s="8" t="s">
        <v>167</v>
      </c>
      <c r="B972" s="129" t="s">
        <v>892</v>
      </c>
      <c r="C972" s="130">
        <v>251.0</v>
      </c>
      <c r="D972" s="131" t="s">
        <v>2039</v>
      </c>
      <c r="E972" s="8" t="s">
        <v>54</v>
      </c>
      <c r="H972" s="132">
        <v>216.0</v>
      </c>
      <c r="I972" s="132">
        <v>153.0</v>
      </c>
      <c r="J972" s="132">
        <v>39.0</v>
      </c>
      <c r="K972" s="8" t="s">
        <v>11</v>
      </c>
      <c r="L972" s="8" t="s">
        <v>8</v>
      </c>
    </row>
    <row r="973" ht="14.25" customHeight="1">
      <c r="A973" s="8" t="s">
        <v>167</v>
      </c>
      <c r="B973" s="129" t="s">
        <v>892</v>
      </c>
      <c r="C973" s="130">
        <v>252.0</v>
      </c>
      <c r="D973" s="131" t="s">
        <v>2040</v>
      </c>
      <c r="E973" s="8" t="s">
        <v>54</v>
      </c>
      <c r="H973" s="132">
        <v>245.0</v>
      </c>
      <c r="I973" s="132">
        <v>188.0</v>
      </c>
      <c r="J973" s="132">
        <v>76.0</v>
      </c>
      <c r="K973" s="8" t="s">
        <v>11</v>
      </c>
      <c r="L973" s="8" t="s">
        <v>8</v>
      </c>
    </row>
    <row r="974" ht="14.25" customHeight="1">
      <c r="A974" s="8" t="s">
        <v>167</v>
      </c>
      <c r="B974" s="129" t="s">
        <v>817</v>
      </c>
      <c r="C974" s="130">
        <v>253.0</v>
      </c>
      <c r="D974" s="131" t="s">
        <v>2041</v>
      </c>
      <c r="E974" s="8" t="s">
        <v>54</v>
      </c>
      <c r="H974" s="132">
        <v>252.0</v>
      </c>
      <c r="I974" s="132">
        <v>213.0</v>
      </c>
      <c r="J974" s="132">
        <v>135.0</v>
      </c>
      <c r="K974" s="8" t="s">
        <v>11</v>
      </c>
      <c r="L974" s="8" t="s">
        <v>8</v>
      </c>
    </row>
    <row r="975" ht="14.25" customHeight="1">
      <c r="A975" s="8" t="s">
        <v>167</v>
      </c>
      <c r="B975" s="129" t="s">
        <v>892</v>
      </c>
      <c r="C975" s="130">
        <v>257.0</v>
      </c>
      <c r="D975" s="131" t="s">
        <v>2042</v>
      </c>
      <c r="E975" s="8" t="s">
        <v>54</v>
      </c>
      <c r="H975" s="132">
        <v>254.0</v>
      </c>
      <c r="I975" s="132">
        <v>190.0</v>
      </c>
      <c r="J975" s="132">
        <v>0.0</v>
      </c>
      <c r="K975" s="8" t="s">
        <v>11</v>
      </c>
      <c r="L975" s="8" t="s">
        <v>8</v>
      </c>
    </row>
    <row r="976" ht="14.25" customHeight="1">
      <c r="A976" s="8" t="s">
        <v>167</v>
      </c>
      <c r="B976" s="129" t="s">
        <v>892</v>
      </c>
      <c r="C976" s="130">
        <v>258.0</v>
      </c>
      <c r="D976" s="131" t="s">
        <v>2043</v>
      </c>
      <c r="E976" s="8" t="s">
        <v>54</v>
      </c>
      <c r="H976" s="132">
        <v>254.0</v>
      </c>
      <c r="I976" s="132">
        <v>210.0</v>
      </c>
      <c r="J976" s="132">
        <v>70.0</v>
      </c>
      <c r="K976" s="8" t="s">
        <v>11</v>
      </c>
      <c r="L976" s="8" t="s">
        <v>8</v>
      </c>
    </row>
    <row r="977" ht="14.25" customHeight="1">
      <c r="A977" s="8" t="s">
        <v>167</v>
      </c>
      <c r="B977" s="129" t="s">
        <v>817</v>
      </c>
      <c r="C977" s="130">
        <v>259.0</v>
      </c>
      <c r="D977" s="131" t="s">
        <v>2044</v>
      </c>
      <c r="E977" s="8" t="s">
        <v>54</v>
      </c>
      <c r="H977" s="132">
        <v>254.0</v>
      </c>
      <c r="I977" s="132">
        <v>227.0</v>
      </c>
      <c r="J977" s="132">
        <v>135.0</v>
      </c>
      <c r="K977" s="8" t="s">
        <v>11</v>
      </c>
      <c r="L977" s="8" t="s">
        <v>8</v>
      </c>
    </row>
    <row r="978" ht="14.25" customHeight="1">
      <c r="A978" s="8" t="s">
        <v>167</v>
      </c>
      <c r="B978" s="129" t="s">
        <v>814</v>
      </c>
      <c r="C978" s="130">
        <v>260.0</v>
      </c>
      <c r="D978" s="131" t="s">
        <v>2045</v>
      </c>
      <c r="E978" s="8" t="s">
        <v>54</v>
      </c>
      <c r="H978" s="132">
        <v>254.0</v>
      </c>
      <c r="I978" s="132">
        <v>237.0</v>
      </c>
      <c r="J978" s="132">
        <v>172.0</v>
      </c>
      <c r="K978" s="8" t="s">
        <v>11</v>
      </c>
      <c r="L978" s="8" t="s">
        <v>8</v>
      </c>
    </row>
    <row r="979" ht="14.25" customHeight="1">
      <c r="A979" s="8" t="s">
        <v>167</v>
      </c>
      <c r="B979" s="129" t="s">
        <v>892</v>
      </c>
      <c r="C979" s="130">
        <v>263.0</v>
      </c>
      <c r="D979" s="131" t="s">
        <v>2046</v>
      </c>
      <c r="E979" s="8" t="s">
        <v>54</v>
      </c>
      <c r="F979" s="8" t="s">
        <v>57</v>
      </c>
      <c r="H979" s="132">
        <v>193.0</v>
      </c>
      <c r="I979" s="132">
        <v>146.0</v>
      </c>
      <c r="J979" s="132">
        <v>57.0</v>
      </c>
      <c r="K979" s="8" t="s">
        <v>11</v>
      </c>
      <c r="L979" s="8" t="s">
        <v>8</v>
      </c>
    </row>
    <row r="980" ht="14.25" customHeight="1">
      <c r="A980" s="8" t="s">
        <v>167</v>
      </c>
      <c r="B980" s="129" t="s">
        <v>892</v>
      </c>
      <c r="C980" s="130">
        <v>264.0</v>
      </c>
      <c r="D980" s="131" t="s">
        <v>2047</v>
      </c>
      <c r="E980" s="8" t="s">
        <v>54</v>
      </c>
      <c r="H980" s="132">
        <v>229.0</v>
      </c>
      <c r="I980" s="132">
        <v>183.0</v>
      </c>
      <c r="J980" s="132">
        <v>90.0</v>
      </c>
      <c r="K980" s="8" t="s">
        <v>11</v>
      </c>
      <c r="L980" s="8" t="s">
        <v>8</v>
      </c>
    </row>
    <row r="981" ht="14.25" customHeight="1">
      <c r="A981" s="8" t="s">
        <v>167</v>
      </c>
      <c r="B981" s="129" t="s">
        <v>814</v>
      </c>
      <c r="C981" s="130">
        <v>265.0</v>
      </c>
      <c r="D981" s="131" t="s">
        <v>2048</v>
      </c>
      <c r="E981" s="8" t="s">
        <v>54</v>
      </c>
      <c r="H981" s="132">
        <v>243.0</v>
      </c>
      <c r="I981" s="132">
        <v>211.0</v>
      </c>
      <c r="J981" s="132">
        <v>143.0</v>
      </c>
      <c r="K981" s="8" t="s">
        <v>11</v>
      </c>
      <c r="L981" s="8" t="s">
        <v>8</v>
      </c>
    </row>
    <row r="982" ht="14.25" customHeight="1">
      <c r="A982" s="8" t="s">
        <v>167</v>
      </c>
      <c r="B982" s="129" t="s">
        <v>892</v>
      </c>
      <c r="C982" s="130">
        <v>269.0</v>
      </c>
      <c r="D982" s="131" t="s">
        <v>2049</v>
      </c>
      <c r="E982" s="8" t="s">
        <v>57</v>
      </c>
      <c r="H982" s="132">
        <v>148.0</v>
      </c>
      <c r="I982" s="132">
        <v>120.0</v>
      </c>
      <c r="J982" s="132">
        <v>66.0</v>
      </c>
      <c r="K982" s="8" t="s">
        <v>11</v>
      </c>
      <c r="L982" s="8" t="s">
        <v>8</v>
      </c>
    </row>
    <row r="983" ht="14.25" customHeight="1">
      <c r="A983" s="8" t="s">
        <v>167</v>
      </c>
      <c r="B983" s="129" t="s">
        <v>817</v>
      </c>
      <c r="C983" s="130">
        <v>270.0</v>
      </c>
      <c r="D983" s="131" t="s">
        <v>2050</v>
      </c>
      <c r="E983" s="8" t="s">
        <v>57</v>
      </c>
      <c r="H983" s="132">
        <v>187.0</v>
      </c>
      <c r="I983" s="132">
        <v>157.0</v>
      </c>
      <c r="J983" s="132">
        <v>101.0</v>
      </c>
      <c r="K983" s="8" t="s">
        <v>11</v>
      </c>
      <c r="L983" s="8" t="s">
        <v>8</v>
      </c>
    </row>
    <row r="984" ht="14.25" customHeight="1">
      <c r="A984" s="8" t="s">
        <v>167</v>
      </c>
      <c r="B984" s="129" t="s">
        <v>814</v>
      </c>
      <c r="C984" s="130">
        <v>271.0</v>
      </c>
      <c r="D984" s="131" t="s">
        <v>2051</v>
      </c>
      <c r="E984" s="8" t="s">
        <v>57</v>
      </c>
      <c r="H984" s="132">
        <v>214.0</v>
      </c>
      <c r="I984" s="132">
        <v>191.0</v>
      </c>
      <c r="J984" s="132">
        <v>147.0</v>
      </c>
      <c r="K984" s="8" t="s">
        <v>11</v>
      </c>
      <c r="L984" s="8" t="s">
        <v>8</v>
      </c>
    </row>
    <row r="985" ht="14.25" customHeight="1">
      <c r="A985" s="8" t="s">
        <v>167</v>
      </c>
      <c r="B985" s="129" t="s">
        <v>892</v>
      </c>
      <c r="C985" s="130">
        <v>275.0</v>
      </c>
      <c r="D985" s="131" t="s">
        <v>2052</v>
      </c>
      <c r="E985" s="8" t="s">
        <v>54</v>
      </c>
      <c r="H985" s="132">
        <v>254.0</v>
      </c>
      <c r="I985" s="132">
        <v>195.0</v>
      </c>
      <c r="J985" s="132">
        <v>0.0</v>
      </c>
      <c r="K985" s="8" t="s">
        <v>11</v>
      </c>
      <c r="L985" s="8" t="s">
        <v>8</v>
      </c>
    </row>
    <row r="986" ht="14.25" customHeight="1">
      <c r="A986" s="8" t="s">
        <v>167</v>
      </c>
      <c r="B986" s="129" t="s">
        <v>892</v>
      </c>
      <c r="C986" s="130">
        <v>276.0</v>
      </c>
      <c r="D986" s="131" t="s">
        <v>2053</v>
      </c>
      <c r="E986" s="8" t="s">
        <v>54</v>
      </c>
      <c r="H986" s="132">
        <v>254.0</v>
      </c>
      <c r="I986" s="132">
        <v>216.0</v>
      </c>
      <c r="J986" s="132">
        <v>78.0</v>
      </c>
      <c r="K986" s="8" t="s">
        <v>11</v>
      </c>
      <c r="L986" s="8" t="s">
        <v>8</v>
      </c>
    </row>
    <row r="987" ht="14.25" customHeight="1">
      <c r="A987" s="8" t="s">
        <v>167</v>
      </c>
      <c r="B987" s="129" t="s">
        <v>814</v>
      </c>
      <c r="C987" s="130">
        <v>277.0</v>
      </c>
      <c r="D987" s="131" t="s">
        <v>2054</v>
      </c>
      <c r="E987" s="8" t="s">
        <v>54</v>
      </c>
      <c r="H987" s="132">
        <v>254.0</v>
      </c>
      <c r="I987" s="132">
        <v>230.0</v>
      </c>
      <c r="J987" s="132">
        <v>136.0</v>
      </c>
      <c r="K987" s="8" t="s">
        <v>11</v>
      </c>
      <c r="L987" s="8" t="s">
        <v>8</v>
      </c>
    </row>
    <row r="988" ht="14.25" customHeight="1">
      <c r="A988" s="8" t="s">
        <v>167</v>
      </c>
      <c r="B988" s="129" t="s">
        <v>814</v>
      </c>
      <c r="C988" s="130">
        <v>278.0</v>
      </c>
      <c r="D988" s="131" t="s">
        <v>2055</v>
      </c>
      <c r="E988" s="8" t="s">
        <v>54</v>
      </c>
      <c r="H988" s="132">
        <v>253.0</v>
      </c>
      <c r="I988" s="132">
        <v>240.0</v>
      </c>
      <c r="J988" s="132">
        <v>173.0</v>
      </c>
      <c r="K988" s="8" t="s">
        <v>11</v>
      </c>
      <c r="L988" s="8" t="s">
        <v>8</v>
      </c>
    </row>
    <row r="989" ht="14.25" customHeight="1">
      <c r="A989" s="8" t="s">
        <v>167</v>
      </c>
      <c r="B989" s="129" t="s">
        <v>892</v>
      </c>
      <c r="C989" s="130">
        <v>281.0</v>
      </c>
      <c r="D989" s="131" t="s">
        <v>2056</v>
      </c>
      <c r="E989" s="8" t="s">
        <v>54</v>
      </c>
      <c r="H989" s="132">
        <v>234.0</v>
      </c>
      <c r="I989" s="132">
        <v>180.0</v>
      </c>
      <c r="J989" s="132">
        <v>0.0</v>
      </c>
      <c r="K989" s="8" t="s">
        <v>11</v>
      </c>
      <c r="L989" s="8" t="s">
        <v>8</v>
      </c>
    </row>
    <row r="990" ht="14.25" customHeight="1">
      <c r="A990" s="8" t="s">
        <v>167</v>
      </c>
      <c r="B990" s="129" t="s">
        <v>892</v>
      </c>
      <c r="C990" s="130">
        <v>282.0</v>
      </c>
      <c r="D990" s="131" t="s">
        <v>2057</v>
      </c>
      <c r="E990" s="8" t="s">
        <v>54</v>
      </c>
      <c r="H990" s="132">
        <v>254.0</v>
      </c>
      <c r="I990" s="132">
        <v>210.0</v>
      </c>
      <c r="J990" s="132">
        <v>76.0</v>
      </c>
      <c r="K990" s="8" t="s">
        <v>11</v>
      </c>
      <c r="L990" s="8" t="s">
        <v>8</v>
      </c>
    </row>
    <row r="991" ht="14.25" customHeight="1">
      <c r="A991" s="8" t="s">
        <v>167</v>
      </c>
      <c r="B991" s="129" t="s">
        <v>814</v>
      </c>
      <c r="C991" s="130">
        <v>283.0</v>
      </c>
      <c r="D991" s="131" t="s">
        <v>2058</v>
      </c>
      <c r="E991" s="8" t="s">
        <v>54</v>
      </c>
      <c r="H991" s="132">
        <v>254.0</v>
      </c>
      <c r="I991" s="132">
        <v>229.0</v>
      </c>
      <c r="J991" s="132">
        <v>138.0</v>
      </c>
      <c r="K991" s="8" t="s">
        <v>11</v>
      </c>
      <c r="L991" s="8" t="s">
        <v>8</v>
      </c>
    </row>
    <row r="992" ht="14.25" customHeight="1">
      <c r="A992" s="8" t="s">
        <v>167</v>
      </c>
      <c r="B992" s="129" t="s">
        <v>892</v>
      </c>
      <c r="C992" s="130">
        <v>287.0</v>
      </c>
      <c r="D992" s="131" t="s">
        <v>2059</v>
      </c>
      <c r="E992" s="8" t="s">
        <v>54</v>
      </c>
      <c r="H992" s="132">
        <v>254.0</v>
      </c>
      <c r="I992" s="132">
        <v>215.0</v>
      </c>
      <c r="J992" s="132">
        <v>0.0</v>
      </c>
      <c r="K992" s="8" t="s">
        <v>11</v>
      </c>
      <c r="L992" s="8" t="s">
        <v>8</v>
      </c>
    </row>
    <row r="993" ht="14.25" customHeight="1">
      <c r="A993" s="8" t="s">
        <v>167</v>
      </c>
      <c r="B993" s="129" t="s">
        <v>892</v>
      </c>
      <c r="C993" s="130">
        <v>288.0</v>
      </c>
      <c r="D993" s="131" t="s">
        <v>2060</v>
      </c>
      <c r="E993" s="8" t="s">
        <v>54</v>
      </c>
      <c r="H993" s="132">
        <v>254.0</v>
      </c>
      <c r="I993" s="132">
        <v>228.0</v>
      </c>
      <c r="J993" s="132">
        <v>78.0</v>
      </c>
      <c r="K993" s="8" t="s">
        <v>11</v>
      </c>
      <c r="L993" s="8" t="s">
        <v>8</v>
      </c>
    </row>
    <row r="994" ht="14.25" customHeight="1">
      <c r="A994" s="8" t="s">
        <v>167</v>
      </c>
      <c r="B994" s="129" t="s">
        <v>817</v>
      </c>
      <c r="C994" s="130">
        <v>289.0</v>
      </c>
      <c r="D994" s="131" t="s">
        <v>2061</v>
      </c>
      <c r="E994" s="8" t="s">
        <v>54</v>
      </c>
      <c r="H994" s="132">
        <v>253.0</v>
      </c>
      <c r="I994" s="132">
        <v>238.0</v>
      </c>
      <c r="J994" s="132">
        <v>142.0</v>
      </c>
      <c r="K994" s="8" t="s">
        <v>11</v>
      </c>
      <c r="L994" s="8" t="s">
        <v>8</v>
      </c>
    </row>
    <row r="995" ht="14.25" customHeight="1">
      <c r="A995" s="8" t="s">
        <v>167</v>
      </c>
      <c r="B995" s="129" t="s">
        <v>892</v>
      </c>
      <c r="C995" s="130">
        <v>293.0</v>
      </c>
      <c r="D995" s="131" t="s">
        <v>2062</v>
      </c>
      <c r="E995" s="8" t="s">
        <v>54</v>
      </c>
      <c r="H995" s="132">
        <v>212.0</v>
      </c>
      <c r="I995" s="132">
        <v>186.0</v>
      </c>
      <c r="J995" s="132">
        <v>47.0</v>
      </c>
      <c r="K995" s="8" t="s">
        <v>11</v>
      </c>
      <c r="L995" s="8" t="s">
        <v>8</v>
      </c>
    </row>
    <row r="996" ht="14.25" customHeight="1">
      <c r="A996" s="8" t="s">
        <v>167</v>
      </c>
      <c r="B996" s="129" t="s">
        <v>892</v>
      </c>
      <c r="C996" s="130">
        <v>294.0</v>
      </c>
      <c r="D996" s="131" t="s">
        <v>2063</v>
      </c>
      <c r="E996" s="8" t="s">
        <v>54</v>
      </c>
      <c r="H996" s="132">
        <v>230.0</v>
      </c>
      <c r="I996" s="132">
        <v>208.0</v>
      </c>
      <c r="J996" s="132">
        <v>87.0</v>
      </c>
      <c r="K996" s="8" t="s">
        <v>11</v>
      </c>
      <c r="L996" s="8" t="s">
        <v>8</v>
      </c>
    </row>
    <row r="997" ht="14.25" customHeight="1">
      <c r="A997" s="8" t="s">
        <v>167</v>
      </c>
      <c r="B997" s="129" t="s">
        <v>814</v>
      </c>
      <c r="C997" s="130">
        <v>295.0</v>
      </c>
      <c r="D997" s="131" t="s">
        <v>2064</v>
      </c>
      <c r="E997" s="8" t="s">
        <v>54</v>
      </c>
      <c r="H997" s="132">
        <v>242.0</v>
      </c>
      <c r="I997" s="132">
        <v>229.0</v>
      </c>
      <c r="J997" s="132">
        <v>145.0</v>
      </c>
      <c r="K997" s="8" t="s">
        <v>11</v>
      </c>
      <c r="L997" s="8" t="s">
        <v>8</v>
      </c>
    </row>
    <row r="998" ht="14.25" customHeight="1">
      <c r="A998" s="8" t="s">
        <v>167</v>
      </c>
      <c r="B998" s="129" t="s">
        <v>892</v>
      </c>
      <c r="C998" s="130">
        <v>299.0</v>
      </c>
      <c r="D998" s="131" t="s">
        <v>2065</v>
      </c>
      <c r="E998" s="8" t="s">
        <v>54</v>
      </c>
      <c r="F998" s="8" t="s">
        <v>48</v>
      </c>
      <c r="H998" s="132">
        <v>168.0</v>
      </c>
      <c r="I998" s="132">
        <v>152.0</v>
      </c>
      <c r="J998" s="132">
        <v>67.0</v>
      </c>
      <c r="K998" s="8" t="s">
        <v>11</v>
      </c>
      <c r="L998" s="8" t="s">
        <v>8</v>
      </c>
    </row>
    <row r="999" ht="14.25" customHeight="1">
      <c r="A999" s="8" t="s">
        <v>167</v>
      </c>
      <c r="B999" s="129" t="s">
        <v>892</v>
      </c>
      <c r="C999" s="130">
        <v>300.0</v>
      </c>
      <c r="D999" s="131" t="s">
        <v>2066</v>
      </c>
      <c r="E999" s="8" t="s">
        <v>54</v>
      </c>
      <c r="F999" s="8" t="s">
        <v>48</v>
      </c>
      <c r="H999" s="132">
        <v>205.0</v>
      </c>
      <c r="I999" s="132">
        <v>186.0</v>
      </c>
      <c r="J999" s="132">
        <v>92.0</v>
      </c>
      <c r="K999" s="8" t="s">
        <v>11</v>
      </c>
      <c r="L999" s="8" t="s">
        <v>8</v>
      </c>
    </row>
    <row r="1000" ht="14.25" customHeight="1">
      <c r="A1000" s="8" t="s">
        <v>167</v>
      </c>
      <c r="B1000" s="129" t="s">
        <v>817</v>
      </c>
      <c r="C1000" s="130">
        <v>301.0</v>
      </c>
      <c r="D1000" s="131" t="s">
        <v>2067</v>
      </c>
      <c r="E1000" s="8" t="s">
        <v>54</v>
      </c>
      <c r="H1000" s="132">
        <v>228.0</v>
      </c>
      <c r="I1000" s="132">
        <v>216.0</v>
      </c>
      <c r="J1000" s="132">
        <v>146.0</v>
      </c>
      <c r="K1000" s="8" t="s">
        <v>11</v>
      </c>
      <c r="L1000" s="8" t="s">
        <v>8</v>
      </c>
    </row>
    <row r="1001" ht="14.25" customHeight="1">
      <c r="A1001" s="8" t="s">
        <v>167</v>
      </c>
      <c r="B1001" s="129" t="s">
        <v>892</v>
      </c>
      <c r="C1001" s="130">
        <v>305.0</v>
      </c>
      <c r="D1001" s="131" t="s">
        <v>2068</v>
      </c>
      <c r="E1001" s="8" t="s">
        <v>57</v>
      </c>
      <c r="H1001" s="132">
        <v>138.0</v>
      </c>
      <c r="I1001" s="132">
        <v>119.0</v>
      </c>
      <c r="J1001" s="132">
        <v>75.0</v>
      </c>
      <c r="K1001" s="8" t="s">
        <v>11</v>
      </c>
      <c r="L1001" s="8" t="s">
        <v>8</v>
      </c>
    </row>
    <row r="1002" ht="14.25" customHeight="1">
      <c r="A1002" s="8" t="s">
        <v>167</v>
      </c>
      <c r="B1002" s="129" t="s">
        <v>817</v>
      </c>
      <c r="C1002" s="130">
        <v>306.0</v>
      </c>
      <c r="D1002" s="131" t="s">
        <v>2069</v>
      </c>
      <c r="E1002" s="8" t="s">
        <v>57</v>
      </c>
      <c r="H1002" s="132">
        <v>171.0</v>
      </c>
      <c r="I1002" s="132">
        <v>150.0</v>
      </c>
      <c r="J1002" s="132">
        <v>101.0</v>
      </c>
      <c r="K1002" s="8" t="s">
        <v>11</v>
      </c>
      <c r="L1002" s="8" t="s">
        <v>8</v>
      </c>
    </row>
    <row r="1003" ht="14.25" customHeight="1">
      <c r="A1003" s="8" t="s">
        <v>167</v>
      </c>
      <c r="B1003" s="129" t="s">
        <v>814</v>
      </c>
      <c r="C1003" s="130">
        <v>307.0</v>
      </c>
      <c r="D1003" s="131" t="s">
        <v>2070</v>
      </c>
      <c r="E1003" s="8" t="s">
        <v>57</v>
      </c>
      <c r="H1003" s="132">
        <v>205.0</v>
      </c>
      <c r="I1003" s="132">
        <v>188.0</v>
      </c>
      <c r="J1003" s="132">
        <v>149.0</v>
      </c>
      <c r="K1003" s="8" t="s">
        <v>11</v>
      </c>
      <c r="L1003" s="8" t="s">
        <v>8</v>
      </c>
    </row>
    <row r="1004" ht="14.25" customHeight="1">
      <c r="A1004" s="8" t="s">
        <v>167</v>
      </c>
      <c r="B1004" s="129" t="s">
        <v>892</v>
      </c>
      <c r="C1004" s="130">
        <v>311.0</v>
      </c>
      <c r="D1004" s="131" t="s">
        <v>2071</v>
      </c>
      <c r="E1004" s="8" t="s">
        <v>54</v>
      </c>
      <c r="H1004" s="132">
        <v>237.0</v>
      </c>
      <c r="I1004" s="132">
        <v>215.0</v>
      </c>
      <c r="J1004" s="132">
        <v>0.0</v>
      </c>
      <c r="K1004" s="8" t="s">
        <v>11</v>
      </c>
      <c r="L1004" s="8" t="s">
        <v>8</v>
      </c>
    </row>
    <row r="1005" ht="14.25" customHeight="1">
      <c r="A1005" s="8" t="s">
        <v>167</v>
      </c>
      <c r="B1005" s="129" t="s">
        <v>892</v>
      </c>
      <c r="C1005" s="130">
        <v>312.0</v>
      </c>
      <c r="D1005" s="131" t="s">
        <v>2072</v>
      </c>
      <c r="E1005" s="8" t="s">
        <v>54</v>
      </c>
      <c r="H1005" s="132">
        <v>234.0</v>
      </c>
      <c r="I1005" s="132">
        <v>225.0</v>
      </c>
      <c r="J1005" s="132">
        <v>74.0</v>
      </c>
      <c r="K1005" s="8" t="s">
        <v>11</v>
      </c>
      <c r="L1005" s="8" t="s">
        <v>8</v>
      </c>
    </row>
    <row r="1006" ht="14.25" customHeight="1">
      <c r="A1006" s="8" t="s">
        <v>167</v>
      </c>
      <c r="B1006" s="129" t="s">
        <v>817</v>
      </c>
      <c r="C1006" s="130">
        <v>313.0</v>
      </c>
      <c r="D1006" s="131" t="s">
        <v>2073</v>
      </c>
      <c r="E1006" s="8" t="s">
        <v>54</v>
      </c>
      <c r="H1006" s="132">
        <v>236.0</v>
      </c>
      <c r="I1006" s="132">
        <v>237.0</v>
      </c>
      <c r="J1006" s="132">
        <v>137.0</v>
      </c>
      <c r="K1006" s="8" t="s">
        <v>11</v>
      </c>
      <c r="L1006" s="8" t="s">
        <v>8</v>
      </c>
    </row>
    <row r="1007" ht="14.25" customHeight="1">
      <c r="A1007" s="8" t="s">
        <v>167</v>
      </c>
      <c r="B1007" s="129" t="s">
        <v>892</v>
      </c>
      <c r="C1007" s="130">
        <v>329.0</v>
      </c>
      <c r="D1007" s="131" t="s">
        <v>2074</v>
      </c>
      <c r="E1007" s="8" t="s">
        <v>48</v>
      </c>
      <c r="H1007" s="132">
        <v>154.0</v>
      </c>
      <c r="I1007" s="132">
        <v>171.0</v>
      </c>
      <c r="J1007" s="132">
        <v>51.0</v>
      </c>
      <c r="K1007" s="8" t="s">
        <v>11</v>
      </c>
      <c r="L1007" s="8" t="s">
        <v>8</v>
      </c>
    </row>
    <row r="1008" ht="14.25" customHeight="1">
      <c r="A1008" s="8" t="s">
        <v>167</v>
      </c>
      <c r="B1008" s="129" t="s">
        <v>892</v>
      </c>
      <c r="C1008" s="130">
        <v>330.0</v>
      </c>
      <c r="D1008" s="131" t="s">
        <v>2075</v>
      </c>
      <c r="E1008" s="8" t="s">
        <v>48</v>
      </c>
      <c r="H1008" s="132">
        <v>185.0</v>
      </c>
      <c r="I1008" s="132">
        <v>206.0</v>
      </c>
      <c r="J1008" s="132">
        <v>95.0</v>
      </c>
      <c r="K1008" s="8" t="s">
        <v>11</v>
      </c>
      <c r="L1008" s="8" t="s">
        <v>8</v>
      </c>
    </row>
    <row r="1009" ht="14.25" customHeight="1">
      <c r="A1009" s="8" t="s">
        <v>167</v>
      </c>
      <c r="B1009" s="129" t="s">
        <v>817</v>
      </c>
      <c r="C1009" s="130">
        <v>331.0</v>
      </c>
      <c r="D1009" s="131" t="s">
        <v>2076</v>
      </c>
      <c r="E1009" s="8" t="s">
        <v>48</v>
      </c>
      <c r="H1009" s="132">
        <v>211.0</v>
      </c>
      <c r="I1009" s="132">
        <v>225.0</v>
      </c>
      <c r="J1009" s="132">
        <v>149.0</v>
      </c>
      <c r="K1009" s="8" t="s">
        <v>11</v>
      </c>
      <c r="L1009" s="8" t="s">
        <v>8</v>
      </c>
    </row>
    <row r="1010" ht="14.25" customHeight="1">
      <c r="A1010" s="8" t="s">
        <v>167</v>
      </c>
      <c r="B1010" s="129" t="s">
        <v>892</v>
      </c>
      <c r="C1010" s="130">
        <v>335.0</v>
      </c>
      <c r="D1010" s="131" t="s">
        <v>2077</v>
      </c>
      <c r="E1010" s="8" t="s">
        <v>48</v>
      </c>
      <c r="H1010" s="132">
        <v>135.0</v>
      </c>
      <c r="I1010" s="132">
        <v>155.0</v>
      </c>
      <c r="J1010" s="132">
        <v>72.0</v>
      </c>
      <c r="K1010" s="8" t="s">
        <v>11</v>
      </c>
      <c r="L1010" s="8" t="s">
        <v>8</v>
      </c>
    </row>
    <row r="1011" ht="14.25" customHeight="1">
      <c r="A1011" s="8" t="s">
        <v>167</v>
      </c>
      <c r="B1011" s="129" t="s">
        <v>892</v>
      </c>
      <c r="C1011" s="130">
        <v>336.0</v>
      </c>
      <c r="D1011" s="131" t="s">
        <v>2078</v>
      </c>
      <c r="E1011" s="8" t="s">
        <v>48</v>
      </c>
      <c r="H1011" s="132">
        <v>168.0</v>
      </c>
      <c r="I1011" s="132">
        <v>187.0</v>
      </c>
      <c r="J1011" s="132">
        <v>105.0</v>
      </c>
      <c r="K1011" s="8" t="s">
        <v>11</v>
      </c>
      <c r="L1011" s="8" t="s">
        <v>8</v>
      </c>
    </row>
    <row r="1012" ht="14.25" customHeight="1">
      <c r="A1012" s="8" t="s">
        <v>167</v>
      </c>
      <c r="B1012" s="129" t="s">
        <v>817</v>
      </c>
      <c r="C1012" s="130">
        <v>337.0</v>
      </c>
      <c r="D1012" s="131" t="s">
        <v>2079</v>
      </c>
      <c r="E1012" s="8" t="s">
        <v>48</v>
      </c>
      <c r="H1012" s="132">
        <v>198.0</v>
      </c>
      <c r="I1012" s="132">
        <v>213.0</v>
      </c>
      <c r="J1012" s="132">
        <v>151.0</v>
      </c>
      <c r="K1012" s="8" t="s">
        <v>11</v>
      </c>
      <c r="L1012" s="8" t="s">
        <v>8</v>
      </c>
    </row>
    <row r="1013" ht="14.25" customHeight="1">
      <c r="A1013" s="8" t="s">
        <v>167</v>
      </c>
      <c r="B1013" s="129" t="s">
        <v>814</v>
      </c>
      <c r="C1013" s="130">
        <v>338.0</v>
      </c>
      <c r="D1013" s="131" t="s">
        <v>2080</v>
      </c>
      <c r="E1013" s="8" t="s">
        <v>48</v>
      </c>
      <c r="H1013" s="132">
        <v>226.0</v>
      </c>
      <c r="I1013" s="132">
        <v>235.0</v>
      </c>
      <c r="J1013" s="132">
        <v>190.0</v>
      </c>
      <c r="K1013" s="8" t="s">
        <v>11</v>
      </c>
      <c r="L1013" s="8" t="s">
        <v>8</v>
      </c>
    </row>
    <row r="1014" ht="14.25" customHeight="1">
      <c r="A1014" s="8" t="s">
        <v>167</v>
      </c>
      <c r="B1014" s="129" t="s">
        <v>892</v>
      </c>
      <c r="C1014" s="130">
        <v>341.0</v>
      </c>
      <c r="D1014" s="131" t="s">
        <v>2081</v>
      </c>
      <c r="E1014" s="8" t="s">
        <v>48</v>
      </c>
      <c r="F1014" s="8" t="s">
        <v>57</v>
      </c>
      <c r="H1014" s="132">
        <v>113.0</v>
      </c>
      <c r="I1014" s="132">
        <v>115.0</v>
      </c>
      <c r="J1014" s="132">
        <v>71.0</v>
      </c>
      <c r="K1014" s="8" t="s">
        <v>11</v>
      </c>
      <c r="L1014" s="8" t="s">
        <v>8</v>
      </c>
    </row>
    <row r="1015" ht="14.25" customHeight="1">
      <c r="A1015" s="8" t="s">
        <v>167</v>
      </c>
      <c r="B1015" s="129" t="s">
        <v>892</v>
      </c>
      <c r="C1015" s="130">
        <v>342.0</v>
      </c>
      <c r="D1015" s="131" t="s">
        <v>2082</v>
      </c>
      <c r="E1015" s="8" t="s">
        <v>48</v>
      </c>
      <c r="H1015" s="132">
        <v>147.0</v>
      </c>
      <c r="I1015" s="132">
        <v>147.0</v>
      </c>
      <c r="J1015" s="132">
        <v>100.0</v>
      </c>
      <c r="K1015" s="8" t="s">
        <v>11</v>
      </c>
      <c r="L1015" s="8" t="s">
        <v>8</v>
      </c>
    </row>
    <row r="1016" ht="14.25" customHeight="1">
      <c r="A1016" s="8" t="s">
        <v>167</v>
      </c>
      <c r="B1016" s="129" t="s">
        <v>817</v>
      </c>
      <c r="C1016" s="130">
        <v>343.0</v>
      </c>
      <c r="D1016" s="131" t="s">
        <v>2083</v>
      </c>
      <c r="E1016" s="8" t="s">
        <v>48</v>
      </c>
      <c r="H1016" s="132">
        <v>184.0</v>
      </c>
      <c r="I1016" s="132">
        <v>185.0</v>
      </c>
      <c r="J1016" s="132">
        <v>146.0</v>
      </c>
      <c r="K1016" s="8" t="s">
        <v>11</v>
      </c>
      <c r="L1016" s="8" t="s">
        <v>8</v>
      </c>
    </row>
    <row r="1017" ht="14.25" customHeight="1">
      <c r="A1017" s="8" t="s">
        <v>167</v>
      </c>
      <c r="B1017" s="129" t="s">
        <v>892</v>
      </c>
      <c r="C1017" s="130">
        <v>347.0</v>
      </c>
      <c r="D1017" s="131" t="s">
        <v>2084</v>
      </c>
      <c r="E1017" s="8" t="s">
        <v>48</v>
      </c>
      <c r="H1017" s="132">
        <v>113.0</v>
      </c>
      <c r="I1017" s="132">
        <v>121.0</v>
      </c>
      <c r="J1017" s="132">
        <v>77.0</v>
      </c>
      <c r="K1017" s="8" t="s">
        <v>11</v>
      </c>
      <c r="L1017" s="8" t="s">
        <v>8</v>
      </c>
    </row>
    <row r="1018" ht="14.25" customHeight="1">
      <c r="A1018" s="8" t="s">
        <v>167</v>
      </c>
      <c r="B1018" s="129" t="s">
        <v>892</v>
      </c>
      <c r="C1018" s="130">
        <v>348.0</v>
      </c>
      <c r="D1018" s="131" t="s">
        <v>2085</v>
      </c>
      <c r="E1018" s="8" t="s">
        <v>48</v>
      </c>
      <c r="H1018" s="132">
        <v>140.0</v>
      </c>
      <c r="I1018" s="132">
        <v>148.0</v>
      </c>
      <c r="J1018" s="132">
        <v>104.0</v>
      </c>
      <c r="K1018" s="8" t="s">
        <v>11</v>
      </c>
      <c r="L1018" s="8" t="s">
        <v>8</v>
      </c>
    </row>
    <row r="1019" ht="14.25" customHeight="1">
      <c r="A1019" s="8" t="s">
        <v>167</v>
      </c>
      <c r="B1019" s="129" t="s">
        <v>814</v>
      </c>
      <c r="C1019" s="130">
        <v>349.0</v>
      </c>
      <c r="D1019" s="131" t="s">
        <v>2086</v>
      </c>
      <c r="E1019" s="8" t="s">
        <v>48</v>
      </c>
      <c r="H1019" s="132">
        <v>180.0</v>
      </c>
      <c r="I1019" s="132">
        <v>188.0</v>
      </c>
      <c r="J1019" s="132">
        <v>151.0</v>
      </c>
      <c r="K1019" s="8" t="s">
        <v>11</v>
      </c>
      <c r="L1019" s="8" t="s">
        <v>8</v>
      </c>
    </row>
    <row r="1020" ht="14.25" customHeight="1">
      <c r="A1020" s="8" t="s">
        <v>167</v>
      </c>
      <c r="B1020" s="129" t="s">
        <v>892</v>
      </c>
      <c r="C1020" s="130">
        <v>353.0</v>
      </c>
      <c r="D1020" s="131" t="s">
        <v>2087</v>
      </c>
      <c r="E1020" s="8" t="s">
        <v>48</v>
      </c>
      <c r="F1020" s="8" t="s">
        <v>57</v>
      </c>
      <c r="H1020" s="132">
        <v>108.0</v>
      </c>
      <c r="I1020" s="132">
        <v>111.0</v>
      </c>
      <c r="J1020" s="132">
        <v>78.0</v>
      </c>
      <c r="K1020" s="8" t="s">
        <v>11</v>
      </c>
      <c r="L1020" s="8" t="s">
        <v>8</v>
      </c>
    </row>
    <row r="1021" ht="14.25" customHeight="1">
      <c r="A1021" s="8" t="s">
        <v>167</v>
      </c>
      <c r="B1021" s="129" t="s">
        <v>817</v>
      </c>
      <c r="C1021" s="130">
        <v>354.0</v>
      </c>
      <c r="D1021" s="131" t="s">
        <v>2088</v>
      </c>
      <c r="E1021" s="8" t="s">
        <v>48</v>
      </c>
      <c r="H1021" s="132">
        <v>142.0</v>
      </c>
      <c r="I1021" s="132">
        <v>143.0</v>
      </c>
      <c r="J1021" s="132">
        <v>102.0</v>
      </c>
      <c r="K1021" s="8" t="s">
        <v>11</v>
      </c>
      <c r="L1021" s="8" t="s">
        <v>8</v>
      </c>
    </row>
    <row r="1022" ht="14.25" customHeight="1">
      <c r="A1022" s="8" t="s">
        <v>167</v>
      </c>
      <c r="B1022" s="129" t="s">
        <v>817</v>
      </c>
      <c r="C1022" s="130">
        <v>355.0</v>
      </c>
      <c r="D1022" s="131" t="s">
        <v>2089</v>
      </c>
      <c r="E1022" s="8" t="s">
        <v>48</v>
      </c>
      <c r="H1022" s="132">
        <v>176.0</v>
      </c>
      <c r="I1022" s="132">
        <v>179.0</v>
      </c>
      <c r="J1022" s="132">
        <v>144.0</v>
      </c>
      <c r="K1022" s="8" t="s">
        <v>11</v>
      </c>
      <c r="L1022" s="8" t="s">
        <v>8</v>
      </c>
    </row>
    <row r="1023" ht="14.25" customHeight="1">
      <c r="A1023" s="8" t="s">
        <v>167</v>
      </c>
      <c r="B1023" s="129" t="s">
        <v>892</v>
      </c>
      <c r="C1023" s="130">
        <v>377.0</v>
      </c>
      <c r="D1023" s="131" t="s">
        <v>2090</v>
      </c>
      <c r="E1023" s="8" t="s">
        <v>48</v>
      </c>
      <c r="H1023" s="132">
        <v>91.0</v>
      </c>
      <c r="I1023" s="132">
        <v>137.0</v>
      </c>
      <c r="J1023" s="132">
        <v>77.0</v>
      </c>
      <c r="K1023" s="8" t="s">
        <v>11</v>
      </c>
      <c r="L1023" s="8" t="s">
        <v>8</v>
      </c>
    </row>
    <row r="1024" ht="14.25" customHeight="1">
      <c r="A1024" s="8" t="s">
        <v>167</v>
      </c>
      <c r="B1024" s="129" t="s">
        <v>892</v>
      </c>
      <c r="C1024" s="130">
        <v>378.0</v>
      </c>
      <c r="D1024" s="131" t="s">
        <v>2091</v>
      </c>
      <c r="E1024" s="8" t="s">
        <v>48</v>
      </c>
      <c r="H1024" s="132">
        <v>122.0</v>
      </c>
      <c r="I1024" s="132">
        <v>167.0</v>
      </c>
      <c r="J1024" s="132">
        <v>109.0</v>
      </c>
      <c r="K1024" s="8" t="s">
        <v>11</v>
      </c>
      <c r="L1024" s="8" t="s">
        <v>8</v>
      </c>
    </row>
    <row r="1025" ht="14.25" customHeight="1">
      <c r="A1025" s="8" t="s">
        <v>167</v>
      </c>
      <c r="B1025" s="129" t="s">
        <v>814</v>
      </c>
      <c r="C1025" s="130">
        <v>379.0</v>
      </c>
      <c r="D1025" s="131" t="s">
        <v>2092</v>
      </c>
      <c r="E1025" s="8" t="s">
        <v>48</v>
      </c>
      <c r="H1025" s="132">
        <v>162.0</v>
      </c>
      <c r="I1025" s="132">
        <v>202.0</v>
      </c>
      <c r="J1025" s="132">
        <v>161.0</v>
      </c>
      <c r="K1025" s="8" t="s">
        <v>11</v>
      </c>
      <c r="L1025" s="8" t="s">
        <v>8</v>
      </c>
    </row>
    <row r="1026" ht="14.25" customHeight="1">
      <c r="A1026" s="8" t="s">
        <v>167</v>
      </c>
      <c r="B1026" s="129" t="s">
        <v>892</v>
      </c>
      <c r="C1026" s="130">
        <v>383.0</v>
      </c>
      <c r="D1026" s="131" t="s">
        <v>2093</v>
      </c>
      <c r="E1026" s="8" t="s">
        <v>48</v>
      </c>
      <c r="F1026" s="8" t="s">
        <v>57</v>
      </c>
      <c r="H1026" s="132">
        <v>97.0</v>
      </c>
      <c r="I1026" s="132">
        <v>112.0</v>
      </c>
      <c r="J1026" s="132">
        <v>76.0</v>
      </c>
      <c r="K1026" s="8" t="s">
        <v>11</v>
      </c>
      <c r="L1026" s="8" t="s">
        <v>8</v>
      </c>
    </row>
    <row r="1027" ht="14.25" customHeight="1">
      <c r="A1027" s="8" t="s">
        <v>167</v>
      </c>
      <c r="B1027" s="129" t="s">
        <v>817</v>
      </c>
      <c r="C1027" s="130">
        <v>384.0</v>
      </c>
      <c r="D1027" s="131" t="s">
        <v>2094</v>
      </c>
      <c r="E1027" s="8" t="s">
        <v>48</v>
      </c>
      <c r="H1027" s="132">
        <v>137.0</v>
      </c>
      <c r="I1027" s="132">
        <v>155.0</v>
      </c>
      <c r="J1027" s="132">
        <v>116.0</v>
      </c>
      <c r="K1027" s="8" t="s">
        <v>11</v>
      </c>
      <c r="L1027" s="8" t="s">
        <v>8</v>
      </c>
    </row>
    <row r="1028" ht="14.25" customHeight="1">
      <c r="A1028" s="8" t="s">
        <v>167</v>
      </c>
      <c r="B1028" s="129" t="s">
        <v>814</v>
      </c>
      <c r="C1028" s="130">
        <v>385.0</v>
      </c>
      <c r="D1028" s="131" t="s">
        <v>2095</v>
      </c>
      <c r="E1028" s="8" t="s">
        <v>48</v>
      </c>
      <c r="H1028" s="132">
        <v>170.0</v>
      </c>
      <c r="I1028" s="132">
        <v>186.0</v>
      </c>
      <c r="J1028" s="132">
        <v>152.0</v>
      </c>
      <c r="K1028" s="8" t="s">
        <v>11</v>
      </c>
      <c r="L1028" s="8" t="s">
        <v>8</v>
      </c>
    </row>
    <row r="1029" ht="14.25" customHeight="1">
      <c r="A1029" s="8" t="s">
        <v>167</v>
      </c>
      <c r="B1029" s="129" t="s">
        <v>892</v>
      </c>
      <c r="C1029" s="130">
        <v>389.0</v>
      </c>
      <c r="D1029" s="131" t="s">
        <v>2096</v>
      </c>
      <c r="E1029" s="8" t="s">
        <v>48</v>
      </c>
      <c r="H1029" s="132">
        <v>77.0</v>
      </c>
      <c r="I1029" s="132">
        <v>109.0</v>
      </c>
      <c r="J1029" s="132">
        <v>85.0</v>
      </c>
      <c r="K1029" s="8" t="s">
        <v>11</v>
      </c>
      <c r="L1029" s="8" t="s">
        <v>8</v>
      </c>
    </row>
    <row r="1030" ht="14.25" customHeight="1">
      <c r="A1030" s="8" t="s">
        <v>167</v>
      </c>
      <c r="B1030" s="129" t="s">
        <v>892</v>
      </c>
      <c r="C1030" s="130">
        <v>390.0</v>
      </c>
      <c r="D1030" s="131" t="s">
        <v>2097</v>
      </c>
      <c r="E1030" s="8" t="s">
        <v>48</v>
      </c>
      <c r="H1030" s="132">
        <v>111.0</v>
      </c>
      <c r="I1030" s="132">
        <v>141.0</v>
      </c>
      <c r="J1030" s="132">
        <v>110.0</v>
      </c>
      <c r="K1030" s="8" t="s">
        <v>11</v>
      </c>
      <c r="L1030" s="8" t="s">
        <v>8</v>
      </c>
    </row>
    <row r="1031" ht="14.25" customHeight="1">
      <c r="A1031" s="8" t="s">
        <v>167</v>
      </c>
      <c r="B1031" s="129" t="s">
        <v>814</v>
      </c>
      <c r="C1031" s="130">
        <v>391.0</v>
      </c>
      <c r="D1031" s="131" t="s">
        <v>2098</v>
      </c>
      <c r="E1031" s="8" t="s">
        <v>48</v>
      </c>
      <c r="H1031" s="132">
        <v>159.0</v>
      </c>
      <c r="I1031" s="132">
        <v>186.0</v>
      </c>
      <c r="J1031" s="132">
        <v>160.0</v>
      </c>
      <c r="K1031" s="8" t="s">
        <v>11</v>
      </c>
      <c r="L1031" s="8" t="s">
        <v>8</v>
      </c>
    </row>
    <row r="1032" ht="14.25" customHeight="1">
      <c r="A1032" s="8" t="s">
        <v>167</v>
      </c>
      <c r="B1032" s="129" t="s">
        <v>892</v>
      </c>
      <c r="C1032" s="130">
        <v>395.0</v>
      </c>
      <c r="D1032" s="131" t="s">
        <v>2099</v>
      </c>
      <c r="E1032" s="8" t="s">
        <v>48</v>
      </c>
      <c r="H1032" s="132">
        <v>82.0</v>
      </c>
      <c r="I1032" s="132">
        <v>100.0</v>
      </c>
      <c r="J1032" s="132">
        <v>76.0</v>
      </c>
      <c r="K1032" s="8" t="s">
        <v>11</v>
      </c>
      <c r="L1032" s="8" t="s">
        <v>8</v>
      </c>
    </row>
    <row r="1033" ht="14.25" customHeight="1">
      <c r="A1033" s="8" t="s">
        <v>167</v>
      </c>
      <c r="B1033" s="129" t="s">
        <v>892</v>
      </c>
      <c r="C1033" s="130">
        <v>396.0</v>
      </c>
      <c r="D1033" s="131" t="s">
        <v>2100</v>
      </c>
      <c r="E1033" s="8" t="s">
        <v>48</v>
      </c>
      <c r="H1033" s="132">
        <v>121.0</v>
      </c>
      <c r="I1033" s="132">
        <v>140.0</v>
      </c>
      <c r="J1033" s="132">
        <v>113.0</v>
      </c>
      <c r="K1033" s="8" t="s">
        <v>11</v>
      </c>
      <c r="L1033" s="8" t="s">
        <v>8</v>
      </c>
    </row>
    <row r="1034" ht="14.25" customHeight="1">
      <c r="A1034" s="8" t="s">
        <v>167</v>
      </c>
      <c r="B1034" s="129" t="s">
        <v>817</v>
      </c>
      <c r="C1034" s="130">
        <v>397.0</v>
      </c>
      <c r="D1034" s="131" t="s">
        <v>2101</v>
      </c>
      <c r="E1034" s="8" t="s">
        <v>48</v>
      </c>
      <c r="H1034" s="132">
        <v>155.0</v>
      </c>
      <c r="I1034" s="132">
        <v>174.0</v>
      </c>
      <c r="J1034" s="132">
        <v>151.0</v>
      </c>
      <c r="K1034" s="8" t="s">
        <v>11</v>
      </c>
      <c r="L1034" s="8" t="s">
        <v>8</v>
      </c>
    </row>
    <row r="1035" ht="14.25" customHeight="1">
      <c r="A1035" s="8" t="s">
        <v>167</v>
      </c>
      <c r="B1035" s="129" t="s">
        <v>892</v>
      </c>
      <c r="C1035" s="130">
        <v>419.0</v>
      </c>
      <c r="D1035" s="131" t="s">
        <v>2102</v>
      </c>
      <c r="E1035" s="8" t="s">
        <v>48</v>
      </c>
      <c r="H1035" s="132">
        <v>71.0</v>
      </c>
      <c r="I1035" s="132">
        <v>108.0</v>
      </c>
      <c r="J1035" s="132">
        <v>96.0</v>
      </c>
      <c r="K1035" s="8" t="s">
        <v>11</v>
      </c>
      <c r="L1035" s="8" t="s">
        <v>8</v>
      </c>
    </row>
    <row r="1036" ht="14.25" customHeight="1">
      <c r="A1036" s="8" t="s">
        <v>167</v>
      </c>
      <c r="B1036" s="129" t="s">
        <v>892</v>
      </c>
      <c r="C1036" s="130">
        <v>420.0</v>
      </c>
      <c r="D1036" s="131" t="s">
        <v>2103</v>
      </c>
      <c r="E1036" s="8" t="s">
        <v>48</v>
      </c>
      <c r="H1036" s="132">
        <v>94.0</v>
      </c>
      <c r="I1036" s="132">
        <v>140.0</v>
      </c>
      <c r="J1036" s="132">
        <v>123.0</v>
      </c>
      <c r="K1036" s="8" t="s">
        <v>11</v>
      </c>
      <c r="L1036" s="8" t="s">
        <v>8</v>
      </c>
    </row>
    <row r="1037" ht="14.25" customHeight="1">
      <c r="A1037" s="8" t="s">
        <v>167</v>
      </c>
      <c r="B1037" s="129" t="s">
        <v>814</v>
      </c>
      <c r="C1037" s="130">
        <v>421.0</v>
      </c>
      <c r="D1037" s="131" t="s">
        <v>2104</v>
      </c>
      <c r="E1037" s="8" t="s">
        <v>48</v>
      </c>
      <c r="H1037" s="132">
        <v>137.0</v>
      </c>
      <c r="I1037" s="132">
        <v>183.0</v>
      </c>
      <c r="J1037" s="132">
        <v>172.0</v>
      </c>
      <c r="K1037" s="8" t="s">
        <v>11</v>
      </c>
      <c r="L1037" s="8" t="s">
        <v>8</v>
      </c>
    </row>
    <row r="1038" ht="14.25" customHeight="1">
      <c r="A1038" s="8" t="s">
        <v>167</v>
      </c>
      <c r="B1038" s="129" t="s">
        <v>892</v>
      </c>
      <c r="C1038" s="130">
        <v>431.0</v>
      </c>
      <c r="D1038" s="131" t="s">
        <v>2105</v>
      </c>
      <c r="E1038" s="8" t="s">
        <v>48</v>
      </c>
      <c r="H1038" s="132">
        <v>0.0</v>
      </c>
      <c r="I1038" s="132">
        <v>153.0</v>
      </c>
      <c r="J1038" s="132">
        <v>112.0</v>
      </c>
      <c r="K1038" s="8" t="s">
        <v>11</v>
      </c>
      <c r="L1038" s="8" t="s">
        <v>8</v>
      </c>
    </row>
    <row r="1039" ht="14.25" customHeight="1">
      <c r="A1039" s="8" t="s">
        <v>167</v>
      </c>
      <c r="B1039" s="129" t="s">
        <v>892</v>
      </c>
      <c r="C1039" s="130">
        <v>432.0</v>
      </c>
      <c r="D1039" s="131" t="s">
        <v>2106</v>
      </c>
      <c r="E1039" s="8" t="s">
        <v>48</v>
      </c>
      <c r="H1039" s="132">
        <v>0.0</v>
      </c>
      <c r="I1039" s="132">
        <v>183.0</v>
      </c>
      <c r="J1039" s="132">
        <v>146.0</v>
      </c>
      <c r="K1039" s="8" t="s">
        <v>11</v>
      </c>
      <c r="L1039" s="8" t="s">
        <v>8</v>
      </c>
    </row>
    <row r="1040" ht="14.25" customHeight="1">
      <c r="A1040" s="8" t="s">
        <v>167</v>
      </c>
      <c r="B1040" s="129" t="s">
        <v>817</v>
      </c>
      <c r="C1040" s="130">
        <v>433.0</v>
      </c>
      <c r="D1040" s="131" t="s">
        <v>2107</v>
      </c>
      <c r="E1040" s="8" t="s">
        <v>48</v>
      </c>
      <c r="H1040" s="132">
        <v>106.0</v>
      </c>
      <c r="I1040" s="132">
        <v>209.0</v>
      </c>
      <c r="J1040" s="132">
        <v>186.0</v>
      </c>
      <c r="K1040" s="8" t="s">
        <v>11</v>
      </c>
      <c r="L1040" s="8" t="s">
        <v>8</v>
      </c>
    </row>
    <row r="1041" ht="14.25" customHeight="1">
      <c r="A1041" s="8" t="s">
        <v>167</v>
      </c>
      <c r="B1041" s="129" t="s">
        <v>892</v>
      </c>
      <c r="C1041" s="130">
        <v>449.0</v>
      </c>
      <c r="D1041" s="131" t="s">
        <v>2108</v>
      </c>
      <c r="E1041" s="8" t="s">
        <v>48</v>
      </c>
      <c r="H1041" s="132">
        <v>57.0</v>
      </c>
      <c r="I1041" s="132">
        <v>101.0</v>
      </c>
      <c r="J1041" s="132">
        <v>99.0</v>
      </c>
      <c r="K1041" s="8" t="s">
        <v>11</v>
      </c>
      <c r="L1041" s="8" t="s">
        <v>8</v>
      </c>
    </row>
    <row r="1042" ht="14.25" customHeight="1">
      <c r="A1042" s="8" t="s">
        <v>167</v>
      </c>
      <c r="B1042" s="129" t="s">
        <v>892</v>
      </c>
      <c r="C1042" s="130">
        <v>450.0</v>
      </c>
      <c r="D1042" s="131" t="s">
        <v>2109</v>
      </c>
      <c r="E1042" s="8" t="s">
        <v>48</v>
      </c>
      <c r="H1042" s="132">
        <v>75.0</v>
      </c>
      <c r="I1042" s="132">
        <v>139.0</v>
      </c>
      <c r="J1042" s="132">
        <v>135.0</v>
      </c>
      <c r="K1042" s="8" t="s">
        <v>11</v>
      </c>
      <c r="L1042" s="8" t="s">
        <v>8</v>
      </c>
    </row>
    <row r="1043" ht="14.25" customHeight="1">
      <c r="A1043" s="8" t="s">
        <v>167</v>
      </c>
      <c r="B1043" s="129" t="s">
        <v>814</v>
      </c>
      <c r="C1043" s="130">
        <v>451.0</v>
      </c>
      <c r="D1043" s="131" t="s">
        <v>2110</v>
      </c>
      <c r="E1043" s="8" t="s">
        <v>48</v>
      </c>
      <c r="F1043" s="8" t="s">
        <v>49</v>
      </c>
      <c r="H1043" s="132">
        <v>129.0</v>
      </c>
      <c r="I1043" s="132">
        <v>185.0</v>
      </c>
      <c r="J1043" s="132">
        <v>183.0</v>
      </c>
      <c r="K1043" s="8" t="s">
        <v>11</v>
      </c>
      <c r="L1043" s="8" t="s">
        <v>8</v>
      </c>
    </row>
    <row r="1044" ht="14.25" customHeight="1">
      <c r="A1044" s="8" t="s">
        <v>167</v>
      </c>
      <c r="B1044" s="129" t="s">
        <v>892</v>
      </c>
      <c r="C1044" s="130">
        <v>467.0</v>
      </c>
      <c r="D1044" s="131" t="s">
        <v>2111</v>
      </c>
      <c r="E1044" s="8" t="s">
        <v>49</v>
      </c>
      <c r="F1044" s="8" t="s">
        <v>48</v>
      </c>
      <c r="H1044" s="132">
        <v>0.0</v>
      </c>
      <c r="I1044" s="132">
        <v>131.0</v>
      </c>
      <c r="J1044" s="132">
        <v>145.0</v>
      </c>
      <c r="K1044" s="8" t="s">
        <v>11</v>
      </c>
      <c r="L1044" s="8" t="s">
        <v>8</v>
      </c>
    </row>
    <row r="1045" ht="14.25" customHeight="1">
      <c r="A1045" s="8" t="s">
        <v>167</v>
      </c>
      <c r="B1045" s="129" t="s">
        <v>892</v>
      </c>
      <c r="C1045" s="130">
        <v>468.0</v>
      </c>
      <c r="D1045" s="131" t="s">
        <v>2112</v>
      </c>
      <c r="E1045" s="8" t="s">
        <v>49</v>
      </c>
      <c r="F1045" s="8" t="s">
        <v>48</v>
      </c>
      <c r="H1045" s="132">
        <v>0.0</v>
      </c>
      <c r="I1045" s="132">
        <v>158.0</v>
      </c>
      <c r="J1045" s="132">
        <v>174.0</v>
      </c>
      <c r="K1045" s="8" t="s">
        <v>11</v>
      </c>
      <c r="L1045" s="8" t="s">
        <v>8</v>
      </c>
    </row>
    <row r="1046" ht="14.25" customHeight="1">
      <c r="A1046" s="8" t="s">
        <v>167</v>
      </c>
      <c r="B1046" s="129" t="s">
        <v>814</v>
      </c>
      <c r="C1046" s="130">
        <v>469.0</v>
      </c>
      <c r="D1046" s="131" t="s">
        <v>2113</v>
      </c>
      <c r="E1046" s="8" t="s">
        <v>49</v>
      </c>
      <c r="F1046" s="8" t="s">
        <v>48</v>
      </c>
      <c r="H1046" s="132">
        <v>103.0</v>
      </c>
      <c r="I1046" s="132">
        <v>195.0</v>
      </c>
      <c r="J1046" s="132">
        <v>210.0</v>
      </c>
      <c r="K1046" s="8" t="s">
        <v>11</v>
      </c>
      <c r="L1046" s="8" t="s">
        <v>8</v>
      </c>
    </row>
    <row r="1047" ht="14.25" customHeight="1">
      <c r="A1047" s="8" t="s">
        <v>167</v>
      </c>
      <c r="B1047" s="129" t="s">
        <v>892</v>
      </c>
      <c r="C1047" s="130">
        <v>485.0</v>
      </c>
      <c r="D1047" s="131" t="s">
        <v>2114</v>
      </c>
      <c r="E1047" s="8" t="s">
        <v>49</v>
      </c>
      <c r="H1047" s="132">
        <v>40.0</v>
      </c>
      <c r="I1047" s="132">
        <v>108.0</v>
      </c>
      <c r="J1047" s="132">
        <v>126.0</v>
      </c>
      <c r="K1047" s="8" t="s">
        <v>11</v>
      </c>
      <c r="L1047" s="8" t="s">
        <v>8</v>
      </c>
    </row>
    <row r="1048" ht="14.25" customHeight="1">
      <c r="A1048" s="8" t="s">
        <v>167</v>
      </c>
      <c r="B1048" s="129" t="s">
        <v>892</v>
      </c>
      <c r="C1048" s="130">
        <v>486.0</v>
      </c>
      <c r="D1048" s="131" t="s">
        <v>2115</v>
      </c>
      <c r="E1048" s="8" t="s">
        <v>49</v>
      </c>
      <c r="H1048" s="132">
        <v>50.0</v>
      </c>
      <c r="I1048" s="132">
        <v>139.0</v>
      </c>
      <c r="J1048" s="132">
        <v>163.0</v>
      </c>
      <c r="K1048" s="8" t="s">
        <v>11</v>
      </c>
      <c r="L1048" s="8" t="s">
        <v>8</v>
      </c>
    </row>
    <row r="1049" ht="14.25" customHeight="1">
      <c r="A1049" s="8" t="s">
        <v>167</v>
      </c>
      <c r="B1049" s="129" t="s">
        <v>817</v>
      </c>
      <c r="C1049" s="130">
        <v>487.0</v>
      </c>
      <c r="D1049" s="131" t="s">
        <v>2116</v>
      </c>
      <c r="E1049" s="8" t="s">
        <v>49</v>
      </c>
      <c r="H1049" s="132">
        <v>107.0</v>
      </c>
      <c r="I1049" s="132">
        <v>179.0</v>
      </c>
      <c r="J1049" s="132">
        <v>202.0</v>
      </c>
      <c r="K1049" s="8" t="s">
        <v>11</v>
      </c>
      <c r="L1049" s="8" t="s">
        <v>8</v>
      </c>
    </row>
    <row r="1050" ht="14.25" customHeight="1">
      <c r="A1050" s="8" t="s">
        <v>167</v>
      </c>
      <c r="B1050" s="129" t="s">
        <v>892</v>
      </c>
      <c r="C1050" s="130">
        <v>491.0</v>
      </c>
      <c r="D1050" s="131" t="s">
        <v>2117</v>
      </c>
      <c r="E1050" s="8" t="s">
        <v>49</v>
      </c>
      <c r="H1050" s="132">
        <v>42.0</v>
      </c>
      <c r="I1050" s="132">
        <v>93.0</v>
      </c>
      <c r="J1050" s="132">
        <v>106.0</v>
      </c>
      <c r="K1050" s="8" t="s">
        <v>11</v>
      </c>
      <c r="L1050" s="8" t="s">
        <v>8</v>
      </c>
    </row>
    <row r="1051" ht="14.25" customHeight="1">
      <c r="A1051" s="8" t="s">
        <v>167</v>
      </c>
      <c r="B1051" s="129" t="s">
        <v>892</v>
      </c>
      <c r="C1051" s="130">
        <v>492.0</v>
      </c>
      <c r="D1051" s="131" t="s">
        <v>2118</v>
      </c>
      <c r="E1051" s="8" t="s">
        <v>49</v>
      </c>
      <c r="F1051" s="8" t="s">
        <v>48</v>
      </c>
      <c r="H1051" s="132">
        <v>69.0</v>
      </c>
      <c r="I1051" s="132">
        <v>133.0</v>
      </c>
      <c r="J1051" s="132">
        <v>147.0</v>
      </c>
      <c r="K1051" s="8" t="s">
        <v>11</v>
      </c>
      <c r="L1051" s="8" t="s">
        <v>8</v>
      </c>
    </row>
    <row r="1052" ht="14.25" customHeight="1">
      <c r="A1052" s="8" t="s">
        <v>167</v>
      </c>
      <c r="B1052" s="129" t="s">
        <v>817</v>
      </c>
      <c r="C1052" s="130">
        <v>493.0</v>
      </c>
      <c r="D1052" s="131" t="s">
        <v>2119</v>
      </c>
      <c r="E1052" s="8" t="s">
        <v>49</v>
      </c>
      <c r="H1052" s="132">
        <v>125.0</v>
      </c>
      <c r="I1052" s="132">
        <v>177.0</v>
      </c>
      <c r="J1052" s="132">
        <v>191.0</v>
      </c>
      <c r="K1052" s="8" t="s">
        <v>11</v>
      </c>
      <c r="L1052" s="8" t="s">
        <v>8</v>
      </c>
    </row>
    <row r="1053" ht="14.25" customHeight="1">
      <c r="A1053" s="8" t="s">
        <v>167</v>
      </c>
      <c r="B1053" s="129" t="s">
        <v>892</v>
      </c>
      <c r="C1053" s="130">
        <v>497.0</v>
      </c>
      <c r="D1053" s="131" t="s">
        <v>2120</v>
      </c>
      <c r="E1053" s="8" t="s">
        <v>49</v>
      </c>
      <c r="F1053" s="8" t="s">
        <v>48</v>
      </c>
      <c r="H1053" s="132">
        <v>61.0</v>
      </c>
      <c r="I1053" s="132">
        <v>94.0</v>
      </c>
      <c r="J1053" s="132">
        <v>100.0</v>
      </c>
      <c r="K1053" s="8" t="s">
        <v>11</v>
      </c>
      <c r="L1053" s="8" t="s">
        <v>8</v>
      </c>
    </row>
    <row r="1054" ht="14.25" customHeight="1">
      <c r="A1054" s="8" t="s">
        <v>167</v>
      </c>
      <c r="B1054" s="129" t="s">
        <v>892</v>
      </c>
      <c r="C1054" s="130">
        <v>498.0</v>
      </c>
      <c r="D1054" s="131" t="s">
        <v>2121</v>
      </c>
      <c r="E1054" s="8" t="s">
        <v>49</v>
      </c>
      <c r="F1054" s="8" t="s">
        <v>48</v>
      </c>
      <c r="H1054" s="132">
        <v>77.0</v>
      </c>
      <c r="I1054" s="132">
        <v>127.0</v>
      </c>
      <c r="J1054" s="132">
        <v>134.0</v>
      </c>
      <c r="K1054" s="8" t="s">
        <v>11</v>
      </c>
      <c r="L1054" s="8" t="s">
        <v>8</v>
      </c>
    </row>
    <row r="1055" ht="14.25" customHeight="1">
      <c r="A1055" s="8" t="s">
        <v>167</v>
      </c>
      <c r="B1055" s="129" t="s">
        <v>817</v>
      </c>
      <c r="C1055" s="130">
        <v>499.0</v>
      </c>
      <c r="D1055" s="131" t="s">
        <v>2122</v>
      </c>
      <c r="E1055" s="8" t="s">
        <v>49</v>
      </c>
      <c r="H1055" s="132">
        <v>126.0</v>
      </c>
      <c r="I1055" s="132">
        <v>174.0</v>
      </c>
      <c r="J1055" s="132">
        <v>181.0</v>
      </c>
      <c r="K1055" s="8" t="s">
        <v>11</v>
      </c>
      <c r="L1055" s="8" t="s">
        <v>8</v>
      </c>
    </row>
    <row r="1056" ht="14.25" customHeight="1">
      <c r="A1056" s="8" t="s">
        <v>167</v>
      </c>
      <c r="B1056" s="129" t="s">
        <v>892</v>
      </c>
      <c r="C1056" s="130">
        <v>503.0</v>
      </c>
      <c r="D1056" s="131" t="s">
        <v>2123</v>
      </c>
      <c r="E1056" s="8" t="s">
        <v>49</v>
      </c>
      <c r="H1056" s="132">
        <v>0.0</v>
      </c>
      <c r="I1056" s="132">
        <v>123.0</v>
      </c>
      <c r="J1056" s="132">
        <v>164.0</v>
      </c>
      <c r="K1056" s="8" t="s">
        <v>11</v>
      </c>
      <c r="L1056" s="8" t="s">
        <v>8</v>
      </c>
    </row>
    <row r="1057" ht="14.25" customHeight="1">
      <c r="A1057" s="8" t="s">
        <v>167</v>
      </c>
      <c r="B1057" s="129" t="s">
        <v>892</v>
      </c>
      <c r="C1057" s="130">
        <v>504.0</v>
      </c>
      <c r="D1057" s="131" t="s">
        <v>2124</v>
      </c>
      <c r="E1057" s="8" t="s">
        <v>49</v>
      </c>
      <c r="H1057" s="132">
        <v>11.0</v>
      </c>
      <c r="I1057" s="132">
        <v>147.0</v>
      </c>
      <c r="J1057" s="132">
        <v>187.0</v>
      </c>
      <c r="K1057" s="8" t="s">
        <v>11</v>
      </c>
      <c r="L1057" s="8" t="s">
        <v>8</v>
      </c>
    </row>
    <row r="1058" ht="14.25" customHeight="1">
      <c r="A1058" s="8" t="s">
        <v>167</v>
      </c>
      <c r="B1058" s="129" t="s">
        <v>817</v>
      </c>
      <c r="C1058" s="130">
        <v>505.0</v>
      </c>
      <c r="D1058" s="131" t="s">
        <v>2125</v>
      </c>
      <c r="E1058" s="8" t="s">
        <v>49</v>
      </c>
      <c r="H1058" s="132">
        <v>106.0</v>
      </c>
      <c r="I1058" s="132">
        <v>184.0</v>
      </c>
      <c r="J1058" s="132">
        <v>217.0</v>
      </c>
      <c r="K1058" s="8" t="s">
        <v>11</v>
      </c>
      <c r="L1058" s="8" t="s">
        <v>8</v>
      </c>
    </row>
    <row r="1059" ht="14.25" customHeight="1">
      <c r="A1059" s="8" t="s">
        <v>167</v>
      </c>
      <c r="B1059" s="129" t="s">
        <v>892</v>
      </c>
      <c r="C1059" s="130">
        <v>509.0</v>
      </c>
      <c r="D1059" s="131" t="s">
        <v>2126</v>
      </c>
      <c r="E1059" s="8" t="s">
        <v>49</v>
      </c>
      <c r="H1059" s="132">
        <v>0.0</v>
      </c>
      <c r="I1059" s="132">
        <v>111.0</v>
      </c>
      <c r="J1059" s="132">
        <v>142.0</v>
      </c>
      <c r="K1059" s="8" t="s">
        <v>11</v>
      </c>
      <c r="L1059" s="8" t="s">
        <v>8</v>
      </c>
    </row>
    <row r="1060" ht="14.25" customHeight="1">
      <c r="A1060" s="8" t="s">
        <v>167</v>
      </c>
      <c r="B1060" s="129" t="s">
        <v>892</v>
      </c>
      <c r="C1060" s="130">
        <v>510.0</v>
      </c>
      <c r="D1060" s="131" t="s">
        <v>2127</v>
      </c>
      <c r="E1060" s="8" t="s">
        <v>49</v>
      </c>
      <c r="H1060" s="132">
        <v>30.0</v>
      </c>
      <c r="I1060" s="132">
        <v>147.0</v>
      </c>
      <c r="J1060" s="132">
        <v>178.0</v>
      </c>
      <c r="K1060" s="8" t="s">
        <v>11</v>
      </c>
      <c r="L1060" s="8" t="s">
        <v>8</v>
      </c>
    </row>
    <row r="1061" ht="14.25" customHeight="1">
      <c r="A1061" s="8" t="s">
        <v>167</v>
      </c>
      <c r="B1061" s="129" t="s">
        <v>817</v>
      </c>
      <c r="C1061" s="130">
        <v>511.0</v>
      </c>
      <c r="D1061" s="131" t="s">
        <v>2128</v>
      </c>
      <c r="E1061" s="8" t="s">
        <v>49</v>
      </c>
      <c r="H1061" s="132">
        <v>109.0</v>
      </c>
      <c r="I1061" s="132">
        <v>186.0</v>
      </c>
      <c r="J1061" s="132">
        <v>212.0</v>
      </c>
      <c r="K1061" s="8" t="s">
        <v>11</v>
      </c>
      <c r="L1061" s="8" t="s">
        <v>8</v>
      </c>
    </row>
    <row r="1062" ht="14.25" customHeight="1">
      <c r="A1062" s="8" t="s">
        <v>167</v>
      </c>
      <c r="B1062" s="129" t="s">
        <v>892</v>
      </c>
      <c r="C1062" s="130">
        <v>515.0</v>
      </c>
      <c r="D1062" s="131" t="s">
        <v>2129</v>
      </c>
      <c r="E1062" s="8" t="s">
        <v>49</v>
      </c>
      <c r="H1062" s="132">
        <v>32.0</v>
      </c>
      <c r="I1062" s="132">
        <v>101.0</v>
      </c>
      <c r="J1062" s="132">
        <v>133.0</v>
      </c>
      <c r="K1062" s="8" t="s">
        <v>11</v>
      </c>
      <c r="L1062" s="8" t="s">
        <v>8</v>
      </c>
    </row>
    <row r="1063" ht="14.25" customHeight="1">
      <c r="A1063" s="8" t="s">
        <v>167</v>
      </c>
      <c r="B1063" s="129" t="s">
        <v>892</v>
      </c>
      <c r="C1063" s="130">
        <v>516.0</v>
      </c>
      <c r="D1063" s="131" t="s">
        <v>2130</v>
      </c>
      <c r="E1063" s="8" t="s">
        <v>49</v>
      </c>
      <c r="H1063" s="132">
        <v>57.0</v>
      </c>
      <c r="I1063" s="132">
        <v>140.0</v>
      </c>
      <c r="J1063" s="132">
        <v>175.0</v>
      </c>
      <c r="K1063" s="8" t="s">
        <v>11</v>
      </c>
      <c r="L1063" s="8" t="s">
        <v>8</v>
      </c>
    </row>
    <row r="1064" ht="14.25" customHeight="1">
      <c r="A1064" s="8" t="s">
        <v>167</v>
      </c>
      <c r="B1064" s="129" t="s">
        <v>817</v>
      </c>
      <c r="C1064" s="130">
        <v>517.0</v>
      </c>
      <c r="D1064" s="131" t="s">
        <v>2131</v>
      </c>
      <c r="E1064" s="8" t="s">
        <v>49</v>
      </c>
      <c r="H1064" s="132">
        <v>116.0</v>
      </c>
      <c r="I1064" s="132">
        <v>179.0</v>
      </c>
      <c r="J1064" s="132">
        <v>210.0</v>
      </c>
      <c r="K1064" s="8" t="s">
        <v>11</v>
      </c>
      <c r="L1064" s="8" t="s">
        <v>8</v>
      </c>
    </row>
    <row r="1065" ht="14.25" customHeight="1">
      <c r="A1065" s="8" t="s">
        <v>167</v>
      </c>
      <c r="B1065" s="129" t="s">
        <v>892</v>
      </c>
      <c r="C1065" s="130">
        <v>521.0</v>
      </c>
      <c r="D1065" s="131" t="s">
        <v>2132</v>
      </c>
      <c r="E1065" s="8" t="s">
        <v>49</v>
      </c>
      <c r="H1065" s="132">
        <v>55.0</v>
      </c>
      <c r="I1065" s="132">
        <v>93.0</v>
      </c>
      <c r="J1065" s="132">
        <v>116.0</v>
      </c>
      <c r="K1065" s="8" t="s">
        <v>11</v>
      </c>
      <c r="L1065" s="8" t="s">
        <v>8</v>
      </c>
    </row>
    <row r="1066" ht="14.25" customHeight="1">
      <c r="A1066" s="8" t="s">
        <v>167</v>
      </c>
      <c r="B1066" s="129" t="s">
        <v>892</v>
      </c>
      <c r="C1066" s="130">
        <v>522.0</v>
      </c>
      <c r="D1066" s="131" t="s">
        <v>2133</v>
      </c>
      <c r="E1066" s="8" t="s">
        <v>49</v>
      </c>
      <c r="H1066" s="132">
        <v>77.0</v>
      </c>
      <c r="I1066" s="132">
        <v>131.0</v>
      </c>
      <c r="J1066" s="132">
        <v>158.0</v>
      </c>
      <c r="K1066" s="8" t="s">
        <v>11</v>
      </c>
      <c r="L1066" s="8" t="s">
        <v>8</v>
      </c>
    </row>
    <row r="1067" ht="14.25" customHeight="1">
      <c r="A1067" s="8" t="s">
        <v>167</v>
      </c>
      <c r="B1067" s="129" t="s">
        <v>817</v>
      </c>
      <c r="C1067" s="130">
        <v>523.0</v>
      </c>
      <c r="D1067" s="131" t="s">
        <v>2134</v>
      </c>
      <c r="E1067" s="8" t="s">
        <v>49</v>
      </c>
      <c r="H1067" s="132">
        <v>125.0</v>
      </c>
      <c r="I1067" s="132">
        <v>174.0</v>
      </c>
      <c r="J1067" s="132">
        <v>199.0</v>
      </c>
      <c r="K1067" s="8" t="s">
        <v>11</v>
      </c>
      <c r="L1067" s="8" t="s">
        <v>8</v>
      </c>
    </row>
    <row r="1068" ht="14.25" customHeight="1">
      <c r="A1068" s="8" t="s">
        <v>167</v>
      </c>
      <c r="B1068" s="129" t="s">
        <v>892</v>
      </c>
      <c r="C1068" s="130">
        <v>527.0</v>
      </c>
      <c r="D1068" s="131" t="s">
        <v>2135</v>
      </c>
      <c r="E1068" s="8" t="s">
        <v>49</v>
      </c>
      <c r="H1068" s="132">
        <v>61.0</v>
      </c>
      <c r="I1068" s="132">
        <v>88.0</v>
      </c>
      <c r="J1068" s="132">
        <v>100.0</v>
      </c>
      <c r="K1068" s="8" t="s">
        <v>11</v>
      </c>
      <c r="L1068" s="8" t="s">
        <v>8</v>
      </c>
    </row>
    <row r="1069" ht="14.25" customHeight="1">
      <c r="A1069" s="8" t="s">
        <v>167</v>
      </c>
      <c r="B1069" s="129" t="s">
        <v>892</v>
      </c>
      <c r="C1069" s="130">
        <v>528.0</v>
      </c>
      <c r="D1069" s="131" t="s">
        <v>2136</v>
      </c>
      <c r="E1069" s="8" t="s">
        <v>49</v>
      </c>
      <c r="H1069" s="132">
        <v>88.0</v>
      </c>
      <c r="I1069" s="132">
        <v>127.0</v>
      </c>
      <c r="J1069" s="132">
        <v>143.0</v>
      </c>
      <c r="K1069" s="8" t="s">
        <v>11</v>
      </c>
      <c r="L1069" s="8" t="s">
        <v>8</v>
      </c>
    </row>
    <row r="1070" ht="14.25" customHeight="1">
      <c r="A1070" s="8" t="s">
        <v>167</v>
      </c>
      <c r="B1070" s="129" t="s">
        <v>817</v>
      </c>
      <c r="C1070" s="130">
        <v>529.0</v>
      </c>
      <c r="D1070" s="131" t="s">
        <v>2137</v>
      </c>
      <c r="E1070" s="8" t="s">
        <v>49</v>
      </c>
      <c r="H1070" s="132">
        <v>130.0</v>
      </c>
      <c r="I1070" s="132">
        <v>169.0</v>
      </c>
      <c r="J1070" s="132">
        <v>186.0</v>
      </c>
      <c r="K1070" s="8" t="s">
        <v>11</v>
      </c>
      <c r="L1070" s="8" t="s">
        <v>8</v>
      </c>
    </row>
    <row r="1071" ht="14.25" customHeight="1">
      <c r="A1071" s="8" t="s">
        <v>167</v>
      </c>
      <c r="B1071" s="129" t="s">
        <v>892</v>
      </c>
      <c r="C1071" s="130">
        <v>533.0</v>
      </c>
      <c r="D1071" s="131" t="s">
        <v>2138</v>
      </c>
      <c r="E1071" s="8" t="s">
        <v>49</v>
      </c>
      <c r="H1071" s="132">
        <v>0.0</v>
      </c>
      <c r="I1071" s="132">
        <v>114.0</v>
      </c>
      <c r="J1071" s="132">
        <v>184.0</v>
      </c>
      <c r="K1071" s="8" t="s">
        <v>11</v>
      </c>
      <c r="L1071" s="8" t="s">
        <v>8</v>
      </c>
    </row>
    <row r="1072" ht="14.25" customHeight="1">
      <c r="A1072" s="8" t="s">
        <v>167</v>
      </c>
      <c r="B1072" s="129" t="s">
        <v>892</v>
      </c>
      <c r="C1072" s="130">
        <v>534.0</v>
      </c>
      <c r="D1072" s="131" t="s">
        <v>2139</v>
      </c>
      <c r="E1072" s="8" t="s">
        <v>49</v>
      </c>
      <c r="H1072" s="132">
        <v>32.0</v>
      </c>
      <c r="I1072" s="132">
        <v>140.0</v>
      </c>
      <c r="J1072" s="132">
        <v>202.0</v>
      </c>
      <c r="K1072" s="8" t="s">
        <v>11</v>
      </c>
      <c r="L1072" s="8" t="s">
        <v>8</v>
      </c>
    </row>
    <row r="1073" ht="14.25" customHeight="1">
      <c r="A1073" s="8" t="s">
        <v>167</v>
      </c>
      <c r="B1073" s="129" t="s">
        <v>817</v>
      </c>
      <c r="C1073" s="130">
        <v>535.0</v>
      </c>
      <c r="D1073" s="131" t="s">
        <v>2140</v>
      </c>
      <c r="E1073" s="8" t="s">
        <v>49</v>
      </c>
      <c r="H1073" s="132">
        <v>110.0</v>
      </c>
      <c r="I1073" s="132">
        <v>179.0</v>
      </c>
      <c r="J1073" s="132">
        <v>225.0</v>
      </c>
      <c r="K1073" s="8" t="s">
        <v>11</v>
      </c>
      <c r="L1073" s="8" t="s">
        <v>8</v>
      </c>
    </row>
    <row r="1074" ht="14.25" customHeight="1">
      <c r="A1074" s="8" t="s">
        <v>167</v>
      </c>
      <c r="B1074" s="129" t="s">
        <v>892</v>
      </c>
      <c r="C1074" s="130">
        <v>539.0</v>
      </c>
      <c r="D1074" s="131" t="s">
        <v>2141</v>
      </c>
      <c r="E1074" s="8" t="s">
        <v>49</v>
      </c>
      <c r="H1074" s="132">
        <v>46.0</v>
      </c>
      <c r="I1074" s="132">
        <v>99.0</v>
      </c>
      <c r="J1074" s="132">
        <v>144.0</v>
      </c>
      <c r="K1074" s="8" t="s">
        <v>11</v>
      </c>
      <c r="L1074" s="8" t="s">
        <v>8</v>
      </c>
    </row>
    <row r="1075" ht="14.25" customHeight="1">
      <c r="A1075" s="8" t="s">
        <v>167</v>
      </c>
      <c r="B1075" s="129" t="s">
        <v>892</v>
      </c>
      <c r="C1075" s="130">
        <v>540.0</v>
      </c>
      <c r="D1075" s="131" t="s">
        <v>2142</v>
      </c>
      <c r="E1075" s="8" t="s">
        <v>49</v>
      </c>
      <c r="H1075" s="132">
        <v>72.0</v>
      </c>
      <c r="I1075" s="132">
        <v>135.0</v>
      </c>
      <c r="J1075" s="132">
        <v>181.0</v>
      </c>
      <c r="K1075" s="8" t="s">
        <v>11</v>
      </c>
      <c r="L1075" s="8" t="s">
        <v>8</v>
      </c>
    </row>
    <row r="1076" ht="14.25" customHeight="1">
      <c r="A1076" s="8" t="s">
        <v>167</v>
      </c>
      <c r="B1076" s="129" t="s">
        <v>817</v>
      </c>
      <c r="C1076" s="130">
        <v>541.0</v>
      </c>
      <c r="D1076" s="131" t="s">
        <v>2143</v>
      </c>
      <c r="E1076" s="8" t="s">
        <v>49</v>
      </c>
      <c r="H1076" s="132">
        <v>124.0</v>
      </c>
      <c r="I1076" s="132">
        <v>175.0</v>
      </c>
      <c r="J1076" s="132">
        <v>213.0</v>
      </c>
      <c r="K1076" s="8" t="s">
        <v>11</v>
      </c>
      <c r="L1076" s="8" t="s">
        <v>8</v>
      </c>
    </row>
    <row r="1077" ht="14.25" customHeight="1">
      <c r="A1077" s="8" t="s">
        <v>167</v>
      </c>
      <c r="B1077" s="129" t="s">
        <v>892</v>
      </c>
      <c r="C1077" s="130">
        <v>545.0</v>
      </c>
      <c r="D1077" s="131" t="s">
        <v>2144</v>
      </c>
      <c r="E1077" s="8" t="s">
        <v>49</v>
      </c>
      <c r="H1077" s="132">
        <v>35.0</v>
      </c>
      <c r="I1077" s="132">
        <v>96.0</v>
      </c>
      <c r="J1077" s="132">
        <v>138.0</v>
      </c>
      <c r="K1077" s="8" t="s">
        <v>11</v>
      </c>
      <c r="L1077" s="8" t="s">
        <v>8</v>
      </c>
    </row>
    <row r="1078" ht="14.25" customHeight="1">
      <c r="A1078" s="8" t="s">
        <v>167</v>
      </c>
      <c r="B1078" s="129" t="s">
        <v>892</v>
      </c>
      <c r="C1078" s="130">
        <v>546.0</v>
      </c>
      <c r="D1078" s="131" t="s">
        <v>2145</v>
      </c>
      <c r="E1078" s="8" t="s">
        <v>49</v>
      </c>
      <c r="H1078" s="132">
        <v>66.0</v>
      </c>
      <c r="I1078" s="132">
        <v>137.0</v>
      </c>
      <c r="J1078" s="132">
        <v>182.0</v>
      </c>
      <c r="K1078" s="8" t="s">
        <v>11</v>
      </c>
      <c r="L1078" s="8" t="s">
        <v>8</v>
      </c>
    </row>
    <row r="1079" ht="14.25" customHeight="1">
      <c r="A1079" s="8" t="s">
        <v>167</v>
      </c>
      <c r="B1079" s="129" t="s">
        <v>817</v>
      </c>
      <c r="C1079" s="130">
        <v>547.0</v>
      </c>
      <c r="D1079" s="131" t="s">
        <v>2146</v>
      </c>
      <c r="E1079" s="8" t="s">
        <v>49</v>
      </c>
      <c r="H1079" s="132">
        <v>119.0</v>
      </c>
      <c r="I1079" s="132">
        <v>178.0</v>
      </c>
      <c r="J1079" s="132">
        <v>215.0</v>
      </c>
      <c r="K1079" s="8" t="s">
        <v>11</v>
      </c>
      <c r="L1079" s="8" t="s">
        <v>8</v>
      </c>
    </row>
    <row r="1080" ht="14.25" customHeight="1">
      <c r="A1080" s="8" t="s">
        <v>167</v>
      </c>
      <c r="B1080" s="129" t="s">
        <v>892</v>
      </c>
      <c r="C1080" s="130">
        <v>551.0</v>
      </c>
      <c r="D1080" s="131" t="s">
        <v>2147</v>
      </c>
      <c r="E1080" s="8" t="s">
        <v>49</v>
      </c>
      <c r="H1080" s="132">
        <v>51.0</v>
      </c>
      <c r="I1080" s="132">
        <v>86.0</v>
      </c>
      <c r="J1080" s="132">
        <v>118.0</v>
      </c>
      <c r="K1080" s="8" t="s">
        <v>11</v>
      </c>
      <c r="L1080" s="8" t="s">
        <v>8</v>
      </c>
    </row>
    <row r="1081" ht="14.25" customHeight="1">
      <c r="A1081" s="8" t="s">
        <v>167</v>
      </c>
      <c r="B1081" s="129" t="s">
        <v>892</v>
      </c>
      <c r="C1081" s="130">
        <v>552.0</v>
      </c>
      <c r="D1081" s="131" t="s">
        <v>2148</v>
      </c>
      <c r="E1081" s="8" t="s">
        <v>49</v>
      </c>
      <c r="H1081" s="132">
        <v>87.0</v>
      </c>
      <c r="I1081" s="132">
        <v>129.0</v>
      </c>
      <c r="J1081" s="132">
        <v>163.0</v>
      </c>
      <c r="K1081" s="8" t="s">
        <v>11</v>
      </c>
      <c r="L1081" s="8" t="s">
        <v>8</v>
      </c>
    </row>
    <row r="1082" ht="14.25" customHeight="1">
      <c r="A1082" s="8" t="s">
        <v>167</v>
      </c>
      <c r="B1082" s="129" t="s">
        <v>817</v>
      </c>
      <c r="C1082" s="130">
        <v>553.0</v>
      </c>
      <c r="D1082" s="131" t="s">
        <v>2149</v>
      </c>
      <c r="E1082" s="8" t="s">
        <v>49</v>
      </c>
      <c r="H1082" s="132">
        <v>132.0</v>
      </c>
      <c r="I1082" s="132">
        <v>172.0</v>
      </c>
      <c r="J1082" s="132">
        <v>202.0</v>
      </c>
      <c r="K1082" s="8" t="s">
        <v>11</v>
      </c>
      <c r="L1082" s="8" t="s">
        <v>8</v>
      </c>
    </row>
    <row r="1083" ht="14.25" customHeight="1">
      <c r="A1083" s="8" t="s">
        <v>167</v>
      </c>
      <c r="B1083" s="129" t="s">
        <v>892</v>
      </c>
      <c r="C1083" s="130">
        <v>557.0</v>
      </c>
      <c r="D1083" s="131" t="s">
        <v>2150</v>
      </c>
      <c r="E1083" s="8" t="s">
        <v>49</v>
      </c>
      <c r="H1083" s="132">
        <v>63.0</v>
      </c>
      <c r="I1083" s="132">
        <v>80.0</v>
      </c>
      <c r="J1083" s="132">
        <v>98.0</v>
      </c>
      <c r="K1083" s="8" t="s">
        <v>11</v>
      </c>
      <c r="L1083" s="8" t="s">
        <v>8</v>
      </c>
    </row>
    <row r="1084" ht="14.25" customHeight="1">
      <c r="A1084" s="8" t="s">
        <v>167</v>
      </c>
      <c r="B1084" s="129" t="s">
        <v>892</v>
      </c>
      <c r="C1084" s="130">
        <v>558.0</v>
      </c>
      <c r="D1084" s="131" t="s">
        <v>2151</v>
      </c>
      <c r="E1084" s="8" t="s">
        <v>49</v>
      </c>
      <c r="H1084" s="132">
        <v>92.0</v>
      </c>
      <c r="I1084" s="132">
        <v>116.0</v>
      </c>
      <c r="J1084" s="132">
        <v>138.0</v>
      </c>
      <c r="K1084" s="8" t="s">
        <v>11</v>
      </c>
      <c r="L1084" s="8" t="s">
        <v>8</v>
      </c>
    </row>
    <row r="1085" ht="14.25" customHeight="1">
      <c r="A1085" s="8" t="s">
        <v>167</v>
      </c>
      <c r="B1085" s="129" t="s">
        <v>817</v>
      </c>
      <c r="C1085" s="130">
        <v>559.0</v>
      </c>
      <c r="D1085" s="131" t="s">
        <v>2152</v>
      </c>
      <c r="E1085" s="8" t="s">
        <v>49</v>
      </c>
      <c r="H1085" s="132">
        <v>139.0</v>
      </c>
      <c r="I1085" s="132">
        <v>164.0</v>
      </c>
      <c r="J1085" s="132">
        <v>184.0</v>
      </c>
      <c r="K1085" s="8" t="s">
        <v>11</v>
      </c>
      <c r="L1085" s="8" t="s">
        <v>8</v>
      </c>
    </row>
    <row r="1086" ht="14.25" customHeight="1">
      <c r="A1086" s="8" t="s">
        <v>167</v>
      </c>
      <c r="B1086" s="129" t="s">
        <v>892</v>
      </c>
      <c r="C1086" s="130">
        <v>563.0</v>
      </c>
      <c r="D1086" s="131" t="s">
        <v>2153</v>
      </c>
      <c r="E1086" s="8" t="s">
        <v>49</v>
      </c>
      <c r="H1086" s="132">
        <v>43.0</v>
      </c>
      <c r="I1086" s="132">
        <v>104.0</v>
      </c>
      <c r="J1086" s="132">
        <v>167.0</v>
      </c>
      <c r="K1086" s="8" t="s">
        <v>11</v>
      </c>
      <c r="L1086" s="8" t="s">
        <v>8</v>
      </c>
    </row>
    <row r="1087" ht="14.25" customHeight="1">
      <c r="A1087" s="8" t="s">
        <v>167</v>
      </c>
      <c r="B1087" s="129" t="s">
        <v>892</v>
      </c>
      <c r="C1087" s="130">
        <v>564.0</v>
      </c>
      <c r="D1087" s="131" t="s">
        <v>2154</v>
      </c>
      <c r="E1087" s="8" t="s">
        <v>49</v>
      </c>
      <c r="H1087" s="132">
        <v>76.0</v>
      </c>
      <c r="I1087" s="132">
        <v>133.0</v>
      </c>
      <c r="J1087" s="132">
        <v>192.0</v>
      </c>
      <c r="K1087" s="8" t="s">
        <v>11</v>
      </c>
      <c r="L1087" s="8" t="s">
        <v>8</v>
      </c>
    </row>
    <row r="1088" ht="14.25" customHeight="1">
      <c r="A1088" s="8" t="s">
        <v>167</v>
      </c>
      <c r="B1088" s="129" t="s">
        <v>817</v>
      </c>
      <c r="C1088" s="130">
        <v>565.0</v>
      </c>
      <c r="D1088" s="131" t="s">
        <v>2155</v>
      </c>
      <c r="E1088" s="8" t="s">
        <v>49</v>
      </c>
      <c r="H1088" s="132">
        <v>127.0</v>
      </c>
      <c r="I1088" s="132">
        <v>175.0</v>
      </c>
      <c r="J1088" s="132">
        <v>221.0</v>
      </c>
      <c r="K1088" s="8" t="s">
        <v>11</v>
      </c>
      <c r="L1088" s="8" t="s">
        <v>8</v>
      </c>
    </row>
    <row r="1089" ht="14.25" customHeight="1">
      <c r="A1089" s="8" t="s">
        <v>167</v>
      </c>
      <c r="B1089" s="129" t="s">
        <v>892</v>
      </c>
      <c r="C1089" s="130">
        <v>569.0</v>
      </c>
      <c r="D1089" s="131" t="s">
        <v>2156</v>
      </c>
      <c r="E1089" s="8" t="s">
        <v>49</v>
      </c>
      <c r="H1089" s="132">
        <v>76.0</v>
      </c>
      <c r="I1089" s="132">
        <v>98.0</v>
      </c>
      <c r="J1089" s="132">
        <v>156.0</v>
      </c>
      <c r="K1089" s="8" t="s">
        <v>11</v>
      </c>
      <c r="L1089" s="8" t="s">
        <v>8</v>
      </c>
    </row>
    <row r="1090" ht="14.25" customHeight="1">
      <c r="A1090" s="8" t="s">
        <v>167</v>
      </c>
      <c r="B1090" s="129" t="s">
        <v>892</v>
      </c>
      <c r="C1090" s="130">
        <v>570.0</v>
      </c>
      <c r="D1090" s="131" t="s">
        <v>2157</v>
      </c>
      <c r="E1090" s="8" t="s">
        <v>49</v>
      </c>
      <c r="H1090" s="132">
        <v>98.0</v>
      </c>
      <c r="I1090" s="132">
        <v>122.0</v>
      </c>
      <c r="J1090" s="132">
        <v>180.0</v>
      </c>
      <c r="K1090" s="8" t="s">
        <v>11</v>
      </c>
      <c r="L1090" s="8" t="s">
        <v>8</v>
      </c>
    </row>
    <row r="1091" ht="14.25" customHeight="1">
      <c r="A1091" s="8" t="s">
        <v>167</v>
      </c>
      <c r="B1091" s="129" t="s">
        <v>817</v>
      </c>
      <c r="C1091" s="130">
        <v>571.0</v>
      </c>
      <c r="D1091" s="131" t="s">
        <v>2158</v>
      </c>
      <c r="E1091" s="8" t="s">
        <v>49</v>
      </c>
      <c r="H1091" s="132">
        <v>144.0</v>
      </c>
      <c r="I1091" s="132">
        <v>169.0</v>
      </c>
      <c r="J1091" s="132">
        <v>215.0</v>
      </c>
      <c r="K1091" s="8" t="s">
        <v>11</v>
      </c>
      <c r="L1091" s="8" t="s">
        <v>8</v>
      </c>
    </row>
    <row r="1092" ht="14.25" customHeight="1">
      <c r="A1092" s="8" t="s">
        <v>167</v>
      </c>
      <c r="B1092" s="129" t="s">
        <v>892</v>
      </c>
      <c r="C1092" s="130">
        <v>575.0</v>
      </c>
      <c r="D1092" s="131" t="s">
        <v>2159</v>
      </c>
      <c r="E1092" s="8" t="s">
        <v>49</v>
      </c>
      <c r="H1092" s="132">
        <v>74.0</v>
      </c>
      <c r="I1092" s="132">
        <v>95.0</v>
      </c>
      <c r="J1092" s="132">
        <v>147.0</v>
      </c>
      <c r="K1092" s="8" t="s">
        <v>11</v>
      </c>
      <c r="L1092" s="8" t="s">
        <v>8</v>
      </c>
    </row>
    <row r="1093" ht="14.25" customHeight="1">
      <c r="A1093" s="8" t="s">
        <v>167</v>
      </c>
      <c r="B1093" s="129" t="s">
        <v>892</v>
      </c>
      <c r="C1093" s="130">
        <v>576.0</v>
      </c>
      <c r="D1093" s="131" t="s">
        <v>2160</v>
      </c>
      <c r="E1093" s="8" t="s">
        <v>49</v>
      </c>
      <c r="H1093" s="132">
        <v>102.0</v>
      </c>
      <c r="I1093" s="132">
        <v>123.0</v>
      </c>
      <c r="J1093" s="132">
        <v>175.0</v>
      </c>
      <c r="K1093" s="8" t="s">
        <v>11</v>
      </c>
      <c r="L1093" s="8" t="s">
        <v>8</v>
      </c>
    </row>
    <row r="1094" ht="14.25" customHeight="1">
      <c r="A1094" s="8" t="s">
        <v>167</v>
      </c>
      <c r="B1094" s="129" t="s">
        <v>814</v>
      </c>
      <c r="C1094" s="130">
        <v>577.0</v>
      </c>
      <c r="D1094" s="131" t="s">
        <v>2161</v>
      </c>
      <c r="E1094" s="8" t="s">
        <v>49</v>
      </c>
      <c r="H1094" s="132">
        <v>148.0</v>
      </c>
      <c r="I1094" s="132">
        <v>171.0</v>
      </c>
      <c r="J1094" s="132">
        <v>211.0</v>
      </c>
      <c r="K1094" s="8" t="s">
        <v>11</v>
      </c>
      <c r="L1094" s="8" t="s">
        <v>8</v>
      </c>
    </row>
    <row r="1095" ht="14.25" customHeight="1">
      <c r="A1095" s="8" t="s">
        <v>167</v>
      </c>
      <c r="B1095" s="129" t="s">
        <v>892</v>
      </c>
      <c r="C1095" s="130">
        <v>581.0</v>
      </c>
      <c r="D1095" s="131" t="s">
        <v>2162</v>
      </c>
      <c r="E1095" s="8" t="s">
        <v>49</v>
      </c>
      <c r="H1095" s="132">
        <v>68.0</v>
      </c>
      <c r="I1095" s="132">
        <v>87.0</v>
      </c>
      <c r="J1095" s="132">
        <v>133.0</v>
      </c>
      <c r="K1095" s="8" t="s">
        <v>11</v>
      </c>
      <c r="L1095" s="8" t="s">
        <v>8</v>
      </c>
    </row>
    <row r="1096" ht="14.25" customHeight="1">
      <c r="A1096" s="8" t="s">
        <v>167</v>
      </c>
      <c r="B1096" s="129" t="s">
        <v>892</v>
      </c>
      <c r="C1096" s="130">
        <v>582.0</v>
      </c>
      <c r="D1096" s="131" t="s">
        <v>2163</v>
      </c>
      <c r="E1096" s="8" t="s">
        <v>49</v>
      </c>
      <c r="H1096" s="132">
        <v>100.0</v>
      </c>
      <c r="I1096" s="132">
        <v>123.0</v>
      </c>
      <c r="J1096" s="132">
        <v>173.0</v>
      </c>
      <c r="K1096" s="8" t="s">
        <v>11</v>
      </c>
      <c r="L1096" s="8" t="s">
        <v>8</v>
      </c>
    </row>
    <row r="1097" ht="14.25" customHeight="1">
      <c r="A1097" s="8" t="s">
        <v>167</v>
      </c>
      <c r="B1097" s="129" t="s">
        <v>817</v>
      </c>
      <c r="C1097" s="130">
        <v>583.0</v>
      </c>
      <c r="D1097" s="131" t="s">
        <v>2164</v>
      </c>
      <c r="E1097" s="8" t="s">
        <v>49</v>
      </c>
      <c r="H1097" s="132">
        <v>145.0</v>
      </c>
      <c r="I1097" s="132">
        <v>169.0</v>
      </c>
      <c r="J1097" s="132">
        <v>210.0</v>
      </c>
      <c r="K1097" s="8" t="s">
        <v>11</v>
      </c>
      <c r="L1097" s="8" t="s">
        <v>8</v>
      </c>
    </row>
    <row r="1098" ht="14.25" customHeight="1">
      <c r="A1098" s="8" t="s">
        <v>167</v>
      </c>
      <c r="B1098" s="129" t="s">
        <v>892</v>
      </c>
      <c r="C1098" s="130">
        <v>587.0</v>
      </c>
      <c r="D1098" s="131" t="s">
        <v>2165</v>
      </c>
      <c r="E1098" s="8" t="s">
        <v>49</v>
      </c>
      <c r="H1098" s="132">
        <v>74.0</v>
      </c>
      <c r="I1098" s="132">
        <v>86.0</v>
      </c>
      <c r="J1098" s="132">
        <v>115.0</v>
      </c>
      <c r="K1098" s="8" t="s">
        <v>11</v>
      </c>
      <c r="L1098" s="8" t="s">
        <v>8</v>
      </c>
    </row>
    <row r="1099" ht="14.25" customHeight="1">
      <c r="A1099" s="8" t="s">
        <v>167</v>
      </c>
      <c r="B1099" s="129" t="s">
        <v>892</v>
      </c>
      <c r="C1099" s="130">
        <v>588.0</v>
      </c>
      <c r="D1099" s="131" t="s">
        <v>2166</v>
      </c>
      <c r="E1099" s="8" t="s">
        <v>49</v>
      </c>
      <c r="H1099" s="132">
        <v>105.0</v>
      </c>
      <c r="I1099" s="132">
        <v>122.0</v>
      </c>
      <c r="J1099" s="132">
        <v>159.0</v>
      </c>
      <c r="K1099" s="8" t="s">
        <v>11</v>
      </c>
      <c r="L1099" s="8" t="s">
        <v>8</v>
      </c>
    </row>
    <row r="1100" ht="14.25" customHeight="1">
      <c r="A1100" s="8" t="s">
        <v>167</v>
      </c>
      <c r="B1100" s="129" t="s">
        <v>817</v>
      </c>
      <c r="C1100" s="130">
        <v>589.0</v>
      </c>
      <c r="D1100" s="131" t="s">
        <v>2167</v>
      </c>
      <c r="E1100" s="8" t="s">
        <v>49</v>
      </c>
      <c r="H1100" s="132">
        <v>145.0</v>
      </c>
      <c r="I1100" s="132">
        <v>163.0</v>
      </c>
      <c r="J1100" s="132">
        <v>195.0</v>
      </c>
      <c r="K1100" s="8" t="s">
        <v>11</v>
      </c>
      <c r="L1100" s="8" t="s">
        <v>8</v>
      </c>
    </row>
    <row r="1101" ht="14.25" customHeight="1">
      <c r="A1101" s="8" t="s">
        <v>167</v>
      </c>
      <c r="B1101" s="129" t="s">
        <v>892</v>
      </c>
      <c r="C1101" s="130">
        <v>593.0</v>
      </c>
      <c r="D1101" s="131" t="s">
        <v>2168</v>
      </c>
      <c r="E1101" s="8" t="s">
        <v>49</v>
      </c>
      <c r="H1101" s="132">
        <v>73.0</v>
      </c>
      <c r="I1101" s="132">
        <v>84.0</v>
      </c>
      <c r="J1101" s="132">
        <v>105.0</v>
      </c>
      <c r="K1101" s="8" t="s">
        <v>11</v>
      </c>
      <c r="L1101" s="8" t="s">
        <v>8</v>
      </c>
    </row>
    <row r="1102" ht="14.25" customHeight="1">
      <c r="A1102" s="8" t="s">
        <v>167</v>
      </c>
      <c r="B1102" s="129" t="s">
        <v>892</v>
      </c>
      <c r="C1102" s="130">
        <v>594.0</v>
      </c>
      <c r="D1102" s="131" t="s">
        <v>2169</v>
      </c>
      <c r="E1102" s="8" t="s">
        <v>49</v>
      </c>
      <c r="H1102" s="132">
        <v>99.0</v>
      </c>
      <c r="I1102" s="132">
        <v>118.0</v>
      </c>
      <c r="J1102" s="132">
        <v>146.0</v>
      </c>
      <c r="K1102" s="8" t="s">
        <v>11</v>
      </c>
      <c r="L1102" s="8" t="s">
        <v>8</v>
      </c>
    </row>
    <row r="1103" ht="14.25" customHeight="1">
      <c r="A1103" s="8" t="s">
        <v>167</v>
      </c>
      <c r="B1103" s="129" t="s">
        <v>817</v>
      </c>
      <c r="C1103" s="130">
        <v>595.0</v>
      </c>
      <c r="D1103" s="131" t="s">
        <v>2170</v>
      </c>
      <c r="E1103" s="8" t="s">
        <v>49</v>
      </c>
      <c r="H1103" s="132">
        <v>144.0</v>
      </c>
      <c r="I1103" s="132">
        <v>165.0</v>
      </c>
      <c r="J1103" s="132">
        <v>193.0</v>
      </c>
      <c r="K1103" s="8" t="s">
        <v>11</v>
      </c>
      <c r="L1103" s="8" t="s">
        <v>8</v>
      </c>
    </row>
    <row r="1104" ht="14.25" customHeight="1">
      <c r="A1104" s="8" t="s">
        <v>167</v>
      </c>
      <c r="B1104" s="129" t="s">
        <v>892</v>
      </c>
      <c r="C1104" s="130">
        <v>605.0</v>
      </c>
      <c r="D1104" s="131" t="s">
        <v>2171</v>
      </c>
      <c r="E1104" s="8" t="s">
        <v>137</v>
      </c>
      <c r="H1104" s="132">
        <v>91.0</v>
      </c>
      <c r="I1104" s="132">
        <v>87.0</v>
      </c>
      <c r="J1104" s="132">
        <v>141.0</v>
      </c>
      <c r="K1104" s="8" t="s">
        <v>11</v>
      </c>
      <c r="L1104" s="8" t="s">
        <v>8</v>
      </c>
    </row>
    <row r="1105" ht="14.25" customHeight="1">
      <c r="A1105" s="8" t="s">
        <v>167</v>
      </c>
      <c r="B1105" s="129" t="s">
        <v>892</v>
      </c>
      <c r="C1105" s="130">
        <v>606.0</v>
      </c>
      <c r="D1105" s="131" t="s">
        <v>2172</v>
      </c>
      <c r="E1105" s="8" t="s">
        <v>137</v>
      </c>
      <c r="H1105" s="132">
        <v>122.0</v>
      </c>
      <c r="I1105" s="132">
        <v>119.0</v>
      </c>
      <c r="J1105" s="132">
        <v>175.0</v>
      </c>
      <c r="K1105" s="8" t="s">
        <v>11</v>
      </c>
      <c r="L1105" s="8" t="s">
        <v>8</v>
      </c>
    </row>
    <row r="1106" ht="14.25" customHeight="1">
      <c r="A1106" s="8" t="s">
        <v>167</v>
      </c>
      <c r="B1106" s="129" t="s">
        <v>817</v>
      </c>
      <c r="C1106" s="130">
        <v>607.0</v>
      </c>
      <c r="D1106" s="131" t="s">
        <v>2173</v>
      </c>
      <c r="E1106" s="8" t="s">
        <v>137</v>
      </c>
      <c r="H1106" s="132">
        <v>165.0</v>
      </c>
      <c r="I1106" s="132">
        <v>166.0</v>
      </c>
      <c r="J1106" s="132">
        <v>209.0</v>
      </c>
      <c r="K1106" s="8" t="s">
        <v>11</v>
      </c>
      <c r="L1106" s="8" t="s">
        <v>8</v>
      </c>
    </row>
    <row r="1107" ht="14.25" customHeight="1">
      <c r="A1107" s="8" t="s">
        <v>167</v>
      </c>
      <c r="B1107" s="129" t="s">
        <v>892</v>
      </c>
      <c r="C1107" s="130">
        <v>629.0</v>
      </c>
      <c r="D1107" s="131" t="s">
        <v>2174</v>
      </c>
      <c r="E1107" s="8" t="s">
        <v>49</v>
      </c>
      <c r="H1107" s="132">
        <v>75.0</v>
      </c>
      <c r="I1107" s="132">
        <v>81.0</v>
      </c>
      <c r="J1107" s="132">
        <v>105.0</v>
      </c>
      <c r="K1107" s="8" t="s">
        <v>11</v>
      </c>
      <c r="L1107" s="8" t="s">
        <v>8</v>
      </c>
    </row>
    <row r="1108" ht="14.25" customHeight="1">
      <c r="A1108" s="8" t="s">
        <v>167</v>
      </c>
      <c r="B1108" s="129" t="s">
        <v>892</v>
      </c>
      <c r="C1108" s="130">
        <v>630.0</v>
      </c>
      <c r="D1108" s="131" t="s">
        <v>2175</v>
      </c>
      <c r="E1108" s="8" t="s">
        <v>49</v>
      </c>
      <c r="F1108" s="8" t="s">
        <v>137</v>
      </c>
      <c r="H1108" s="132">
        <v>106.0</v>
      </c>
      <c r="I1108" s="132">
        <v>114.0</v>
      </c>
      <c r="J1108" s="132">
        <v>146.0</v>
      </c>
      <c r="K1108" s="8" t="s">
        <v>11</v>
      </c>
      <c r="L1108" s="8" t="s">
        <v>8</v>
      </c>
    </row>
    <row r="1109" ht="14.25" customHeight="1">
      <c r="A1109" s="8" t="s">
        <v>167</v>
      </c>
      <c r="B1109" s="129" t="s">
        <v>817</v>
      </c>
      <c r="C1109" s="130">
        <v>631.0</v>
      </c>
      <c r="D1109" s="131" t="s">
        <v>2176</v>
      </c>
      <c r="E1109" s="8" t="s">
        <v>49</v>
      </c>
      <c r="H1109" s="132">
        <v>155.0</v>
      </c>
      <c r="I1109" s="132">
        <v>166.0</v>
      </c>
      <c r="J1109" s="132">
        <v>195.0</v>
      </c>
      <c r="K1109" s="8" t="s">
        <v>11</v>
      </c>
      <c r="L1109" s="8" t="s">
        <v>8</v>
      </c>
    </row>
    <row r="1110" ht="14.25" customHeight="1">
      <c r="A1110" s="8" t="s">
        <v>167</v>
      </c>
      <c r="B1110" s="129" t="s">
        <v>892</v>
      </c>
      <c r="C1110" s="130">
        <v>647.0</v>
      </c>
      <c r="D1110" s="131" t="s">
        <v>2177</v>
      </c>
      <c r="E1110" s="8" t="s">
        <v>57</v>
      </c>
      <c r="H1110" s="132">
        <v>144.0</v>
      </c>
      <c r="I1110" s="132">
        <v>111.0</v>
      </c>
      <c r="J1110" s="132">
        <v>72.0</v>
      </c>
      <c r="K1110" s="8" t="s">
        <v>11</v>
      </c>
      <c r="L1110" s="8" t="s">
        <v>8</v>
      </c>
    </row>
    <row r="1111" ht="14.25" customHeight="1">
      <c r="A1111" s="8" t="s">
        <v>167</v>
      </c>
      <c r="B1111" s="129" t="s">
        <v>892</v>
      </c>
      <c r="C1111" s="130">
        <v>648.0</v>
      </c>
      <c r="D1111" s="131" t="s">
        <v>2178</v>
      </c>
      <c r="E1111" s="8" t="s">
        <v>57</v>
      </c>
      <c r="H1111" s="132">
        <v>177.0</v>
      </c>
      <c r="I1111" s="132">
        <v>142.0</v>
      </c>
      <c r="J1111" s="132">
        <v>98.0</v>
      </c>
      <c r="K1111" s="8" t="s">
        <v>11</v>
      </c>
      <c r="L1111" s="8" t="s">
        <v>8</v>
      </c>
    </row>
    <row r="1112" ht="14.25" customHeight="1">
      <c r="A1112" s="8" t="s">
        <v>167</v>
      </c>
      <c r="B1112" s="129" t="s">
        <v>814</v>
      </c>
      <c r="C1112" s="130">
        <v>649.0</v>
      </c>
      <c r="D1112" s="131" t="s">
        <v>2179</v>
      </c>
      <c r="E1112" s="8" t="s">
        <v>57</v>
      </c>
      <c r="H1112" s="132">
        <v>210.0</v>
      </c>
      <c r="I1112" s="132">
        <v>181.0</v>
      </c>
      <c r="J1112" s="132">
        <v>144.0</v>
      </c>
      <c r="K1112" s="8" t="s">
        <v>11</v>
      </c>
      <c r="L1112" s="8" t="s">
        <v>8</v>
      </c>
    </row>
    <row r="1113" ht="14.25" customHeight="1">
      <c r="A1113" s="8" t="s">
        <v>167</v>
      </c>
      <c r="B1113" s="129" t="s">
        <v>892</v>
      </c>
      <c r="C1113" s="130">
        <v>653.0</v>
      </c>
      <c r="D1113" s="131" t="s">
        <v>2180</v>
      </c>
      <c r="E1113" s="8" t="s">
        <v>57</v>
      </c>
      <c r="F1113" s="8" t="s">
        <v>79</v>
      </c>
      <c r="H1113" s="132">
        <v>81.0</v>
      </c>
      <c r="I1113" s="132">
        <v>72.0</v>
      </c>
      <c r="J1113" s="132">
        <v>67.0</v>
      </c>
      <c r="K1113" s="8" t="s">
        <v>11</v>
      </c>
      <c r="L1113" s="8" t="s">
        <v>8</v>
      </c>
    </row>
    <row r="1114" ht="14.25" customHeight="1">
      <c r="A1114" s="8" t="s">
        <v>167</v>
      </c>
      <c r="B1114" s="129" t="s">
        <v>892</v>
      </c>
      <c r="C1114" s="130">
        <v>654.0</v>
      </c>
      <c r="D1114" s="131" t="s">
        <v>2181</v>
      </c>
      <c r="E1114" s="8" t="s">
        <v>79</v>
      </c>
      <c r="H1114" s="132">
        <v>118.0</v>
      </c>
      <c r="I1114" s="132">
        <v>107.0</v>
      </c>
      <c r="J1114" s="132">
        <v>103.0</v>
      </c>
      <c r="K1114" s="8" t="s">
        <v>11</v>
      </c>
      <c r="L1114" s="8" t="s">
        <v>8</v>
      </c>
    </row>
    <row r="1115" ht="14.25" customHeight="1">
      <c r="A1115" s="8" t="s">
        <v>167</v>
      </c>
      <c r="B1115" s="129" t="s">
        <v>817</v>
      </c>
      <c r="C1115" s="130">
        <v>655.0</v>
      </c>
      <c r="D1115" s="131" t="s">
        <v>2182</v>
      </c>
      <c r="E1115" s="8" t="s">
        <v>79</v>
      </c>
      <c r="H1115" s="132">
        <v>160.0</v>
      </c>
      <c r="I1115" s="132">
        <v>152.0</v>
      </c>
      <c r="J1115" s="132">
        <v>150.0</v>
      </c>
      <c r="K1115" s="8" t="s">
        <v>11</v>
      </c>
      <c r="L1115" s="8" t="s">
        <v>8</v>
      </c>
    </row>
    <row r="1116" ht="14.25" customHeight="1">
      <c r="A1116" s="8" t="s">
        <v>167</v>
      </c>
      <c r="B1116" s="129" t="s">
        <v>892</v>
      </c>
      <c r="C1116" s="130">
        <v>659.0</v>
      </c>
      <c r="D1116" s="131" t="s">
        <v>2183</v>
      </c>
      <c r="E1116" s="8" t="s">
        <v>57</v>
      </c>
      <c r="H1116" s="132">
        <v>93.0</v>
      </c>
      <c r="I1116" s="132">
        <v>80.0</v>
      </c>
      <c r="J1116" s="132">
        <v>69.0</v>
      </c>
      <c r="K1116" s="8" t="s">
        <v>11</v>
      </c>
      <c r="L1116" s="8" t="s">
        <v>8</v>
      </c>
    </row>
    <row r="1117" ht="14.25" customHeight="1">
      <c r="A1117" s="8" t="s">
        <v>167</v>
      </c>
      <c r="B1117" s="129" t="s">
        <v>892</v>
      </c>
      <c r="C1117" s="130">
        <v>660.0</v>
      </c>
      <c r="D1117" s="131" t="s">
        <v>2184</v>
      </c>
      <c r="E1117" s="8" t="s">
        <v>79</v>
      </c>
      <c r="F1117" s="8" t="s">
        <v>57</v>
      </c>
      <c r="H1117" s="132">
        <v>94.0</v>
      </c>
      <c r="I1117" s="132">
        <v>84.0</v>
      </c>
      <c r="J1117" s="132">
        <v>78.0</v>
      </c>
      <c r="K1117" s="8" t="s">
        <v>11</v>
      </c>
      <c r="L1117" s="8" t="s">
        <v>8</v>
      </c>
    </row>
    <row r="1118" ht="14.25" customHeight="1">
      <c r="A1118" s="8" t="s">
        <v>167</v>
      </c>
      <c r="B1118" s="129" t="s">
        <v>814</v>
      </c>
      <c r="C1118" s="130">
        <v>661.0</v>
      </c>
      <c r="D1118" s="131" t="s">
        <v>2185</v>
      </c>
      <c r="E1118" s="8" t="s">
        <v>79</v>
      </c>
      <c r="H1118" s="132">
        <v>129.0</v>
      </c>
      <c r="I1118" s="132">
        <v>117.0</v>
      </c>
      <c r="J1118" s="132">
        <v>107.0</v>
      </c>
      <c r="K1118" s="8" t="s">
        <v>11</v>
      </c>
      <c r="L1118" s="8" t="s">
        <v>8</v>
      </c>
    </row>
    <row r="1119" ht="14.25" customHeight="1">
      <c r="A1119" s="8" t="s">
        <v>167</v>
      </c>
      <c r="B1119" s="129" t="s">
        <v>892</v>
      </c>
      <c r="C1119" s="130">
        <v>665.0</v>
      </c>
      <c r="D1119" s="131" t="s">
        <v>2186</v>
      </c>
      <c r="E1119" s="8" t="s">
        <v>57</v>
      </c>
      <c r="H1119" s="132">
        <v>229.0</v>
      </c>
      <c r="I1119" s="132">
        <v>226.0</v>
      </c>
      <c r="J1119" s="132">
        <v>220.0</v>
      </c>
      <c r="K1119" s="8" t="s">
        <v>11</v>
      </c>
      <c r="L1119" s="8" t="s">
        <v>8</v>
      </c>
    </row>
    <row r="1120" ht="14.25" customHeight="1">
      <c r="A1120" s="8" t="s">
        <v>167</v>
      </c>
      <c r="B1120" s="129" t="s">
        <v>817</v>
      </c>
      <c r="C1120" s="130">
        <v>666.0</v>
      </c>
      <c r="D1120" s="131" t="s">
        <v>2187</v>
      </c>
      <c r="E1120" s="8" t="s">
        <v>57</v>
      </c>
      <c r="H1120" s="132">
        <v>147.0</v>
      </c>
      <c r="I1120" s="132">
        <v>115.0</v>
      </c>
      <c r="J1120" s="132">
        <v>79.0</v>
      </c>
      <c r="K1120" s="8" t="s">
        <v>11</v>
      </c>
      <c r="L1120" s="8" t="s">
        <v>8</v>
      </c>
    </row>
    <row r="1121" ht="14.25" customHeight="1">
      <c r="A1121" s="8" t="s">
        <v>167</v>
      </c>
      <c r="B1121" s="129" t="s">
        <v>814</v>
      </c>
      <c r="C1121" s="130">
        <v>667.0</v>
      </c>
      <c r="D1121" s="131" t="s">
        <v>2188</v>
      </c>
      <c r="E1121" s="8" t="s">
        <v>57</v>
      </c>
      <c r="H1121" s="132">
        <v>179.0</v>
      </c>
      <c r="I1121" s="132">
        <v>145.0</v>
      </c>
      <c r="J1121" s="132">
        <v>101.0</v>
      </c>
      <c r="K1121" s="8" t="s">
        <v>11</v>
      </c>
      <c r="L1121" s="8" t="s">
        <v>8</v>
      </c>
    </row>
    <row r="1122" ht="14.25" customHeight="1">
      <c r="A1122" s="8" t="s">
        <v>167</v>
      </c>
      <c r="B1122" s="129" t="s">
        <v>892</v>
      </c>
      <c r="C1122" s="130">
        <v>671.0</v>
      </c>
      <c r="D1122" s="131" t="s">
        <v>2189</v>
      </c>
      <c r="E1122" s="8" t="s">
        <v>57</v>
      </c>
      <c r="H1122" s="132">
        <v>240.0</v>
      </c>
      <c r="I1122" s="132">
        <v>226.0</v>
      </c>
      <c r="J1122" s="132">
        <v>208.0</v>
      </c>
      <c r="K1122" s="8" t="s">
        <v>11</v>
      </c>
      <c r="L1122" s="8" t="s">
        <v>8</v>
      </c>
    </row>
    <row r="1123" ht="14.25" customHeight="1">
      <c r="A1123" s="8" t="s">
        <v>167</v>
      </c>
      <c r="B1123" s="129" t="s">
        <v>817</v>
      </c>
      <c r="C1123" s="130">
        <v>672.0</v>
      </c>
      <c r="D1123" s="131" t="s">
        <v>2190</v>
      </c>
      <c r="E1123" s="8" t="s">
        <v>57</v>
      </c>
      <c r="H1123" s="132">
        <v>124.0</v>
      </c>
      <c r="I1123" s="132">
        <v>103.0</v>
      </c>
      <c r="J1123" s="132">
        <v>69.0</v>
      </c>
      <c r="K1123" s="8" t="s">
        <v>11</v>
      </c>
      <c r="L1123" s="8" t="s">
        <v>8</v>
      </c>
    </row>
    <row r="1124" ht="14.25" customHeight="1">
      <c r="A1124" s="8" t="s">
        <v>167</v>
      </c>
      <c r="B1124" s="129" t="s">
        <v>814</v>
      </c>
      <c r="C1124" s="130">
        <v>673.0</v>
      </c>
      <c r="D1124" s="131" t="s">
        <v>2191</v>
      </c>
      <c r="E1124" s="8" t="s">
        <v>57</v>
      </c>
      <c r="H1124" s="132">
        <v>168.0</v>
      </c>
      <c r="I1124" s="132">
        <v>147.0</v>
      </c>
      <c r="J1124" s="132">
        <v>113.0</v>
      </c>
      <c r="K1124" s="8" t="s">
        <v>11</v>
      </c>
      <c r="L1124" s="8" t="s">
        <v>8</v>
      </c>
    </row>
    <row r="1125" ht="14.25" customHeight="1">
      <c r="A1125" s="8" t="s">
        <v>167</v>
      </c>
      <c r="B1125" s="129" t="s">
        <v>892</v>
      </c>
      <c r="C1125" s="130">
        <v>677.0</v>
      </c>
      <c r="D1125" s="131" t="s">
        <v>2192</v>
      </c>
      <c r="E1125" s="8" t="s">
        <v>57</v>
      </c>
      <c r="F1125" s="8" t="s">
        <v>79</v>
      </c>
      <c r="H1125" s="132">
        <v>239.0</v>
      </c>
      <c r="I1125" s="132">
        <v>232.0</v>
      </c>
      <c r="J1125" s="132">
        <v>215.0</v>
      </c>
      <c r="K1125" s="8" t="s">
        <v>11</v>
      </c>
      <c r="L1125" s="8" t="s">
        <v>8</v>
      </c>
    </row>
    <row r="1126" ht="14.25" customHeight="1">
      <c r="A1126" s="8" t="s">
        <v>167</v>
      </c>
      <c r="B1126" s="129" t="s">
        <v>817</v>
      </c>
      <c r="C1126" s="130">
        <v>678.0</v>
      </c>
      <c r="D1126" s="131" t="s">
        <v>2193</v>
      </c>
      <c r="E1126" s="8" t="s">
        <v>57</v>
      </c>
      <c r="F1126" s="8" t="s">
        <v>79</v>
      </c>
      <c r="H1126" s="132">
        <v>86.0</v>
      </c>
      <c r="I1126" s="132">
        <v>76.0</v>
      </c>
      <c r="J1126" s="132">
        <v>69.0</v>
      </c>
      <c r="K1126" s="8" t="s">
        <v>11</v>
      </c>
      <c r="L1126" s="8" t="s">
        <v>8</v>
      </c>
    </row>
    <row r="1127" ht="14.25" customHeight="1">
      <c r="A1127" s="8" t="s">
        <v>167</v>
      </c>
      <c r="B1127" s="129" t="s">
        <v>814</v>
      </c>
      <c r="C1127" s="130">
        <v>679.0</v>
      </c>
      <c r="D1127" s="131" t="s">
        <v>2194</v>
      </c>
      <c r="E1127" s="8" t="s">
        <v>57</v>
      </c>
      <c r="H1127" s="132">
        <v>142.0</v>
      </c>
      <c r="I1127" s="132">
        <v>127.0</v>
      </c>
      <c r="J1127" s="132">
        <v>113.0</v>
      </c>
      <c r="K1127" s="8" t="s">
        <v>11</v>
      </c>
      <c r="L1127" s="8" t="s">
        <v>8</v>
      </c>
    </row>
    <row r="1128" ht="14.25" customHeight="1">
      <c r="A1128" s="8" t="s">
        <v>167</v>
      </c>
      <c r="B1128" s="129" t="s">
        <v>892</v>
      </c>
      <c r="C1128" s="130">
        <v>683.0</v>
      </c>
      <c r="D1128" s="131" t="s">
        <v>2195</v>
      </c>
      <c r="E1128" s="8" t="s">
        <v>57</v>
      </c>
      <c r="H1128" s="132">
        <v>234.0</v>
      </c>
      <c r="I1128" s="132">
        <v>226.0</v>
      </c>
      <c r="J1128" s="132">
        <v>218.0</v>
      </c>
      <c r="K1128" s="8" t="s">
        <v>11</v>
      </c>
      <c r="L1128" s="8" t="s">
        <v>8</v>
      </c>
    </row>
    <row r="1129" ht="14.25" customHeight="1">
      <c r="A1129" s="8" t="s">
        <v>167</v>
      </c>
      <c r="B1129" s="129" t="s">
        <v>817</v>
      </c>
      <c r="C1129" s="130">
        <v>684.0</v>
      </c>
      <c r="D1129" s="131" t="s">
        <v>2196</v>
      </c>
      <c r="E1129" s="8" t="s">
        <v>57</v>
      </c>
      <c r="H1129" s="132">
        <v>111.0</v>
      </c>
      <c r="I1129" s="132">
        <v>102.0</v>
      </c>
      <c r="J1129" s="132">
        <v>70.0</v>
      </c>
      <c r="K1129" s="8" t="s">
        <v>11</v>
      </c>
      <c r="L1129" s="8" t="s">
        <v>8</v>
      </c>
    </row>
    <row r="1130" ht="14.25" customHeight="1">
      <c r="A1130" s="8" t="s">
        <v>167</v>
      </c>
      <c r="B1130" s="129" t="s">
        <v>814</v>
      </c>
      <c r="C1130" s="130">
        <v>685.0</v>
      </c>
      <c r="D1130" s="131" t="s">
        <v>2197</v>
      </c>
      <c r="E1130" s="8" t="s">
        <v>57</v>
      </c>
      <c r="H1130" s="132">
        <v>158.0</v>
      </c>
      <c r="I1130" s="132">
        <v>145.0</v>
      </c>
      <c r="J1130" s="132">
        <v>107.0</v>
      </c>
      <c r="K1130" s="8" t="s">
        <v>11</v>
      </c>
      <c r="L1130" s="8" t="s">
        <v>8</v>
      </c>
    </row>
    <row r="1131" ht="14.25" customHeight="1">
      <c r="A1131" s="8" t="s">
        <v>167</v>
      </c>
      <c r="B1131" s="129" t="s">
        <v>892</v>
      </c>
      <c r="C1131" s="130">
        <v>689.0</v>
      </c>
      <c r="D1131" s="131" t="s">
        <v>2198</v>
      </c>
      <c r="E1131" s="8" t="s">
        <v>57</v>
      </c>
      <c r="H1131" s="132">
        <v>237.0</v>
      </c>
      <c r="I1131" s="132">
        <v>233.0</v>
      </c>
      <c r="J1131" s="132">
        <v>220.0</v>
      </c>
      <c r="K1131" s="8" t="s">
        <v>11</v>
      </c>
      <c r="L1131" s="8" t="s">
        <v>8</v>
      </c>
    </row>
    <row r="1132" ht="14.25" customHeight="1">
      <c r="A1132" s="8" t="s">
        <v>167</v>
      </c>
      <c r="B1132" s="129" t="s">
        <v>817</v>
      </c>
      <c r="C1132" s="130">
        <v>690.0</v>
      </c>
      <c r="D1132" s="131" t="s">
        <v>2199</v>
      </c>
      <c r="E1132" s="8" t="s">
        <v>57</v>
      </c>
      <c r="H1132" s="132">
        <v>149.0</v>
      </c>
      <c r="I1132" s="132">
        <v>132.0</v>
      </c>
      <c r="J1132" s="132">
        <v>115.0</v>
      </c>
      <c r="K1132" s="8" t="s">
        <v>11</v>
      </c>
      <c r="L1132" s="8" t="s">
        <v>8</v>
      </c>
    </row>
    <row r="1133" ht="14.25" customHeight="1">
      <c r="A1133" s="8" t="s">
        <v>167</v>
      </c>
      <c r="B1133" s="129" t="s">
        <v>814</v>
      </c>
      <c r="C1133" s="130">
        <v>691.0</v>
      </c>
      <c r="D1133" s="131" t="s">
        <v>2200</v>
      </c>
      <c r="E1133" s="8" t="s">
        <v>57</v>
      </c>
      <c r="H1133" s="132">
        <v>192.0</v>
      </c>
      <c r="I1133" s="132">
        <v>180.0</v>
      </c>
      <c r="J1133" s="132">
        <v>166.0</v>
      </c>
      <c r="K1133" s="8" t="s">
        <v>11</v>
      </c>
      <c r="L1133" s="8" t="s">
        <v>8</v>
      </c>
    </row>
    <row r="1134" ht="14.25" customHeight="1">
      <c r="A1134" s="8" t="s">
        <v>167</v>
      </c>
      <c r="B1134" s="129" t="s">
        <v>892</v>
      </c>
      <c r="C1134" s="130">
        <v>695.0</v>
      </c>
      <c r="D1134" s="131" t="s">
        <v>2201</v>
      </c>
      <c r="E1134" s="8" t="s">
        <v>79</v>
      </c>
      <c r="H1134" s="132">
        <v>75.0</v>
      </c>
      <c r="I1134" s="132">
        <v>70.0</v>
      </c>
      <c r="J1134" s="132">
        <v>64.0</v>
      </c>
      <c r="K1134" s="8" t="s">
        <v>11</v>
      </c>
      <c r="L1134" s="8" t="s">
        <v>8</v>
      </c>
    </row>
    <row r="1135" ht="14.25" customHeight="1">
      <c r="A1135" s="8" t="s">
        <v>167</v>
      </c>
      <c r="B1135" s="129" t="s">
        <v>817</v>
      </c>
      <c r="C1135" s="130">
        <v>696.0</v>
      </c>
      <c r="D1135" s="131" t="s">
        <v>2202</v>
      </c>
      <c r="E1135" s="8" t="s">
        <v>79</v>
      </c>
      <c r="H1135" s="132">
        <v>129.0</v>
      </c>
      <c r="I1135" s="132">
        <v>121.0</v>
      </c>
      <c r="J1135" s="132">
        <v>113.0</v>
      </c>
      <c r="K1135" s="8" t="s">
        <v>11</v>
      </c>
      <c r="L1135" s="8" t="s">
        <v>8</v>
      </c>
    </row>
    <row r="1136" ht="14.25" customHeight="1">
      <c r="A1136" s="8" t="s">
        <v>167</v>
      </c>
      <c r="B1136" s="129" t="s">
        <v>814</v>
      </c>
      <c r="C1136" s="130">
        <v>697.0</v>
      </c>
      <c r="D1136" s="131" t="s">
        <v>2203</v>
      </c>
      <c r="E1136" s="8" t="s">
        <v>79</v>
      </c>
      <c r="H1136" s="132">
        <v>176.0</v>
      </c>
      <c r="I1136" s="132">
        <v>172.0</v>
      </c>
      <c r="J1136" s="132">
        <v>165.0</v>
      </c>
      <c r="K1136" s="8" t="s">
        <v>11</v>
      </c>
      <c r="L1136" s="8" t="s">
        <v>8</v>
      </c>
    </row>
    <row r="1137" ht="14.25" customHeight="1">
      <c r="A1137" s="8" t="s">
        <v>167</v>
      </c>
      <c r="B1137" s="129" t="s">
        <v>892</v>
      </c>
      <c r="C1137" s="130">
        <v>701.0</v>
      </c>
      <c r="D1137" s="131" t="s">
        <v>2204</v>
      </c>
      <c r="E1137" s="8" t="s">
        <v>79</v>
      </c>
      <c r="H1137" s="132">
        <v>73.0</v>
      </c>
      <c r="I1137" s="132">
        <v>70.0</v>
      </c>
      <c r="J1137" s="132">
        <v>67.0</v>
      </c>
      <c r="K1137" s="8" t="s">
        <v>11</v>
      </c>
      <c r="L1137" s="8" t="s">
        <v>8</v>
      </c>
    </row>
    <row r="1138" ht="14.25" customHeight="1">
      <c r="A1138" s="8" t="s">
        <v>167</v>
      </c>
      <c r="B1138" s="129" t="s">
        <v>817</v>
      </c>
      <c r="C1138" s="130">
        <v>702.0</v>
      </c>
      <c r="D1138" s="131" t="s">
        <v>2205</v>
      </c>
      <c r="E1138" s="8" t="s">
        <v>79</v>
      </c>
      <c r="H1138" s="132">
        <v>123.0</v>
      </c>
      <c r="I1138" s="132">
        <v>119.0</v>
      </c>
      <c r="J1138" s="132">
        <v>114.0</v>
      </c>
      <c r="K1138" s="8" t="s">
        <v>11</v>
      </c>
      <c r="L1138" s="8" t="s">
        <v>8</v>
      </c>
    </row>
    <row r="1139" ht="14.25" customHeight="1">
      <c r="A1139" s="8" t="s">
        <v>167</v>
      </c>
      <c r="B1139" s="129" t="s">
        <v>814</v>
      </c>
      <c r="C1139" s="130">
        <v>703.0</v>
      </c>
      <c r="D1139" s="131" t="s">
        <v>2206</v>
      </c>
      <c r="E1139" s="8" t="s">
        <v>79</v>
      </c>
      <c r="H1139" s="132">
        <v>165.0</v>
      </c>
      <c r="I1139" s="132">
        <v>164.0</v>
      </c>
      <c r="J1139" s="132">
        <v>161.0</v>
      </c>
      <c r="K1139" s="8" t="s">
        <v>11</v>
      </c>
      <c r="L1139" s="8" t="s">
        <v>8</v>
      </c>
    </row>
    <row r="1140" ht="14.25" customHeight="1">
      <c r="A1140" s="8" t="s">
        <v>167</v>
      </c>
      <c r="B1140" s="129" t="s">
        <v>892</v>
      </c>
      <c r="C1140" s="130">
        <v>707.0</v>
      </c>
      <c r="D1140" s="131" t="s">
        <v>2207</v>
      </c>
      <c r="E1140" s="8" t="s">
        <v>79</v>
      </c>
      <c r="H1140" s="132">
        <v>71.0</v>
      </c>
      <c r="I1140" s="132">
        <v>72.0</v>
      </c>
      <c r="J1140" s="132">
        <v>71.0</v>
      </c>
      <c r="K1140" s="8" t="s">
        <v>11</v>
      </c>
      <c r="L1140" s="8" t="s">
        <v>8</v>
      </c>
    </row>
    <row r="1141" ht="14.25" customHeight="1">
      <c r="A1141" s="8" t="s">
        <v>167</v>
      </c>
      <c r="B1141" s="129" t="s">
        <v>892</v>
      </c>
      <c r="C1141" s="130">
        <v>708.0</v>
      </c>
      <c r="D1141" s="131" t="s">
        <v>2208</v>
      </c>
      <c r="E1141" s="8" t="s">
        <v>79</v>
      </c>
      <c r="H1141" s="132">
        <v>115.0</v>
      </c>
      <c r="I1141" s="132">
        <v>115.0</v>
      </c>
      <c r="J1141" s="132">
        <v>112.0</v>
      </c>
      <c r="K1141" s="8" t="s">
        <v>11</v>
      </c>
      <c r="L1141" s="8" t="s">
        <v>8</v>
      </c>
    </row>
    <row r="1142" ht="14.25" customHeight="1">
      <c r="A1142" s="8" t="s">
        <v>167</v>
      </c>
      <c r="B1142" s="129" t="s">
        <v>814</v>
      </c>
      <c r="C1142" s="130">
        <v>709.0</v>
      </c>
      <c r="D1142" s="131" t="s">
        <v>2209</v>
      </c>
      <c r="E1142" s="8" t="s">
        <v>79</v>
      </c>
      <c r="H1142" s="132">
        <v>161.0</v>
      </c>
      <c r="I1142" s="132">
        <v>163.0</v>
      </c>
      <c r="J1142" s="132">
        <v>162.0</v>
      </c>
      <c r="K1142" s="8" t="s">
        <v>11</v>
      </c>
      <c r="L1142" s="8" t="s">
        <v>8</v>
      </c>
    </row>
    <row r="1143" ht="14.25" customHeight="1">
      <c r="A1143" s="8" t="s">
        <v>167</v>
      </c>
      <c r="B1143" s="129" t="s">
        <v>892</v>
      </c>
      <c r="C1143" s="130">
        <v>713.0</v>
      </c>
      <c r="D1143" s="131" t="s">
        <v>2210</v>
      </c>
      <c r="E1143" s="8" t="s">
        <v>79</v>
      </c>
      <c r="H1143" s="132">
        <v>77.0</v>
      </c>
      <c r="I1143" s="132">
        <v>81.0</v>
      </c>
      <c r="J1143" s="132">
        <v>81.0</v>
      </c>
      <c r="K1143" s="8" t="s">
        <v>11</v>
      </c>
      <c r="L1143" s="8" t="s">
        <v>8</v>
      </c>
    </row>
    <row r="1144" ht="14.25" customHeight="1">
      <c r="A1144" s="8" t="s">
        <v>167</v>
      </c>
      <c r="B1144" s="129" t="s">
        <v>892</v>
      </c>
      <c r="C1144" s="130">
        <v>714.0</v>
      </c>
      <c r="D1144" s="131" t="s">
        <v>2211</v>
      </c>
      <c r="E1144" s="8" t="s">
        <v>79</v>
      </c>
      <c r="H1144" s="132">
        <v>108.0</v>
      </c>
      <c r="I1144" s="132">
        <v>114.0</v>
      </c>
      <c r="J1144" s="132">
        <v>114.0</v>
      </c>
      <c r="K1144" s="8" t="s">
        <v>11</v>
      </c>
      <c r="L1144" s="8" t="s">
        <v>8</v>
      </c>
    </row>
    <row r="1145" ht="14.25" customHeight="1">
      <c r="A1145" s="8" t="s">
        <v>167</v>
      </c>
      <c r="B1145" s="129" t="s">
        <v>814</v>
      </c>
      <c r="C1145" s="130">
        <v>715.0</v>
      </c>
      <c r="D1145" s="131" t="s">
        <v>2212</v>
      </c>
      <c r="E1145" s="8" t="s">
        <v>79</v>
      </c>
      <c r="H1145" s="132">
        <v>154.0</v>
      </c>
      <c r="I1145" s="132">
        <v>163.0</v>
      </c>
      <c r="J1145" s="132">
        <v>164.0</v>
      </c>
      <c r="K1145" s="8" t="s">
        <v>11</v>
      </c>
      <c r="L1145" s="8" t="s">
        <v>8</v>
      </c>
    </row>
    <row r="1146" ht="14.25" customHeight="1">
      <c r="A1146" s="8" t="s">
        <v>167</v>
      </c>
      <c r="B1146" s="129" t="s">
        <v>892</v>
      </c>
      <c r="C1146" s="130">
        <v>719.0</v>
      </c>
      <c r="D1146" s="131" t="s">
        <v>2213</v>
      </c>
      <c r="E1146" s="8" t="s">
        <v>79</v>
      </c>
      <c r="H1146" s="132">
        <v>58.0</v>
      </c>
      <c r="I1146" s="132">
        <v>68.0</v>
      </c>
      <c r="J1146" s="132">
        <v>69.0</v>
      </c>
      <c r="K1146" s="8" t="s">
        <v>11</v>
      </c>
      <c r="L1146" s="8" t="s">
        <v>8</v>
      </c>
    </row>
    <row r="1147" ht="14.25" customHeight="1">
      <c r="A1147" s="8" t="s">
        <v>167</v>
      </c>
      <c r="B1147" s="129" t="s">
        <v>892</v>
      </c>
      <c r="C1147" s="130">
        <v>720.0</v>
      </c>
      <c r="D1147" s="131" t="s">
        <v>2214</v>
      </c>
      <c r="E1147" s="8" t="s">
        <v>79</v>
      </c>
      <c r="F1147" s="8" t="s">
        <v>49</v>
      </c>
      <c r="H1147" s="132">
        <v>96.0</v>
      </c>
      <c r="I1147" s="132">
        <v>114.0</v>
      </c>
      <c r="J1147" s="132">
        <v>116.0</v>
      </c>
      <c r="K1147" s="8" t="s">
        <v>11</v>
      </c>
      <c r="L1147" s="8" t="s">
        <v>8</v>
      </c>
    </row>
    <row r="1148" ht="14.25" customHeight="1">
      <c r="A1148" s="8" t="s">
        <v>167</v>
      </c>
      <c r="B1148" s="129" t="s">
        <v>817</v>
      </c>
      <c r="C1148" s="130">
        <v>721.0</v>
      </c>
      <c r="D1148" s="131" t="s">
        <v>2215</v>
      </c>
      <c r="E1148" s="8" t="s">
        <v>79</v>
      </c>
      <c r="H1148" s="132">
        <v>145.0</v>
      </c>
      <c r="I1148" s="132">
        <v>165.0</v>
      </c>
      <c r="J1148" s="132">
        <v>168.0</v>
      </c>
      <c r="K1148" s="8" t="s">
        <v>11</v>
      </c>
      <c r="L1148" s="8" t="s">
        <v>8</v>
      </c>
    </row>
    <row r="1149" ht="14.25" customHeight="1">
      <c r="A1149" s="8" t="s">
        <v>167</v>
      </c>
      <c r="B1149" s="129" t="s">
        <v>892</v>
      </c>
      <c r="C1149" s="130">
        <v>725.0</v>
      </c>
      <c r="D1149" s="131" t="s">
        <v>2216</v>
      </c>
      <c r="E1149" s="8" t="s">
        <v>79</v>
      </c>
      <c r="H1149" s="132">
        <v>58.0</v>
      </c>
      <c r="I1149" s="132">
        <v>71.0</v>
      </c>
      <c r="J1149" s="132">
        <v>74.0</v>
      </c>
      <c r="K1149" s="8" t="s">
        <v>11</v>
      </c>
      <c r="L1149" s="8" t="s">
        <v>8</v>
      </c>
    </row>
    <row r="1150" ht="14.25" customHeight="1">
      <c r="A1150" s="8" t="s">
        <v>167</v>
      </c>
      <c r="B1150" s="129" t="s">
        <v>892</v>
      </c>
      <c r="C1150" s="130">
        <v>726.0</v>
      </c>
      <c r="D1150" s="131" t="s">
        <v>2217</v>
      </c>
      <c r="E1150" s="8" t="s">
        <v>49</v>
      </c>
      <c r="F1150" s="8" t="s">
        <v>48</v>
      </c>
      <c r="H1150" s="132">
        <v>87.0</v>
      </c>
      <c r="I1150" s="132">
        <v>117.0</v>
      </c>
      <c r="J1150" s="132">
        <v>120.0</v>
      </c>
      <c r="K1150" s="8" t="s">
        <v>11</v>
      </c>
      <c r="L1150" s="8" t="s">
        <v>8</v>
      </c>
    </row>
    <row r="1151" ht="14.25" customHeight="1">
      <c r="A1151" s="8" t="s">
        <v>167</v>
      </c>
      <c r="B1151" s="129" t="s">
        <v>817</v>
      </c>
      <c r="C1151" s="130">
        <v>727.0</v>
      </c>
      <c r="D1151" s="131" t="s">
        <v>2218</v>
      </c>
      <c r="E1151" s="8" t="s">
        <v>49</v>
      </c>
      <c r="H1151" s="132">
        <v>134.0</v>
      </c>
      <c r="I1151" s="132">
        <v>165.0</v>
      </c>
      <c r="J1151" s="132">
        <v>170.0</v>
      </c>
      <c r="K1151" s="8" t="s">
        <v>11</v>
      </c>
      <c r="L1151" s="8" t="s">
        <v>8</v>
      </c>
    </row>
    <row r="1152" ht="14.25" customHeight="1">
      <c r="A1152" s="8" t="s">
        <v>167</v>
      </c>
      <c r="B1152" s="129" t="s">
        <v>892</v>
      </c>
      <c r="C1152" s="130">
        <v>737.0</v>
      </c>
      <c r="D1152" s="131" t="s">
        <v>2219</v>
      </c>
      <c r="E1152" s="8" t="s">
        <v>49</v>
      </c>
      <c r="F1152" s="8" t="s">
        <v>79</v>
      </c>
      <c r="H1152" s="132">
        <v>68.0</v>
      </c>
      <c r="I1152" s="132">
        <v>76.0</v>
      </c>
      <c r="J1152" s="132">
        <v>84.0</v>
      </c>
      <c r="K1152" s="8" t="s">
        <v>11</v>
      </c>
      <c r="L1152" s="8" t="s">
        <v>8</v>
      </c>
    </row>
    <row r="1153" ht="14.25" customHeight="1">
      <c r="A1153" s="8" t="s">
        <v>167</v>
      </c>
      <c r="B1153" s="129" t="s">
        <v>892</v>
      </c>
      <c r="C1153" s="130">
        <v>738.0</v>
      </c>
      <c r="D1153" s="131" t="s">
        <v>2220</v>
      </c>
      <c r="E1153" s="8" t="s">
        <v>49</v>
      </c>
      <c r="H1153" s="132">
        <v>99.0</v>
      </c>
      <c r="I1153" s="132">
        <v>118.0</v>
      </c>
      <c r="J1153" s="132">
        <v>132.0</v>
      </c>
      <c r="K1153" s="8" t="s">
        <v>11</v>
      </c>
      <c r="L1153" s="8" t="s">
        <v>8</v>
      </c>
    </row>
    <row r="1154" ht="14.25" customHeight="1">
      <c r="A1154" s="8" t="s">
        <v>167</v>
      </c>
      <c r="B1154" s="129" t="s">
        <v>817</v>
      </c>
      <c r="C1154" s="130">
        <v>739.0</v>
      </c>
      <c r="D1154" s="131" t="s">
        <v>2221</v>
      </c>
      <c r="E1154" s="8" t="s">
        <v>49</v>
      </c>
      <c r="H1154" s="132">
        <v>140.0</v>
      </c>
      <c r="I1154" s="132">
        <v>161.0</v>
      </c>
      <c r="J1154" s="132">
        <v>175.0</v>
      </c>
      <c r="K1154" s="8" t="s">
        <v>11</v>
      </c>
      <c r="L1154" s="8" t="s">
        <v>8</v>
      </c>
    </row>
    <row r="1155" ht="14.25" customHeight="1">
      <c r="A1155" s="8" t="s">
        <v>167</v>
      </c>
      <c r="B1155" s="129" t="s">
        <v>892</v>
      </c>
      <c r="C1155" s="130">
        <v>743.0</v>
      </c>
      <c r="D1155" s="131" t="s">
        <v>2222</v>
      </c>
      <c r="E1155" s="8" t="s">
        <v>79</v>
      </c>
      <c r="H1155" s="132">
        <v>62.0</v>
      </c>
      <c r="I1155" s="132">
        <v>62.0</v>
      </c>
      <c r="J1155" s="132">
        <v>64.0</v>
      </c>
      <c r="K1155" s="8" t="s">
        <v>11</v>
      </c>
      <c r="L1155" s="8" t="s">
        <v>8</v>
      </c>
    </row>
    <row r="1156" ht="14.25" customHeight="1">
      <c r="A1156" s="8" t="s">
        <v>167</v>
      </c>
      <c r="B1156" s="129" t="s">
        <v>892</v>
      </c>
      <c r="C1156" s="130">
        <v>744.0</v>
      </c>
      <c r="D1156" s="131" t="s">
        <v>2223</v>
      </c>
      <c r="E1156" s="8" t="s">
        <v>79</v>
      </c>
      <c r="H1156" s="132">
        <v>107.0</v>
      </c>
      <c r="I1156" s="132">
        <v>112.0</v>
      </c>
      <c r="J1156" s="132">
        <v>118.0</v>
      </c>
      <c r="K1156" s="8" t="s">
        <v>11</v>
      </c>
      <c r="L1156" s="8" t="s">
        <v>8</v>
      </c>
    </row>
    <row r="1157" ht="14.25" customHeight="1">
      <c r="A1157" s="8" t="s">
        <v>167</v>
      </c>
      <c r="B1157" s="129" t="s">
        <v>817</v>
      </c>
      <c r="C1157" s="130">
        <v>745.0</v>
      </c>
      <c r="D1157" s="131" t="s">
        <v>2224</v>
      </c>
      <c r="E1157" s="8" t="s">
        <v>79</v>
      </c>
      <c r="H1157" s="132">
        <v>146.0</v>
      </c>
      <c r="I1157" s="132">
        <v>154.0</v>
      </c>
      <c r="J1157" s="132">
        <v>161.0</v>
      </c>
      <c r="K1157" s="8" t="s">
        <v>11</v>
      </c>
      <c r="L1157" s="8" t="s">
        <v>8</v>
      </c>
    </row>
    <row r="1158" ht="14.25" customHeight="1">
      <c r="A1158" s="8" t="s">
        <v>167</v>
      </c>
      <c r="B1158" s="129" t="s">
        <v>892</v>
      </c>
      <c r="C1158" s="130">
        <v>761.0</v>
      </c>
      <c r="D1158" s="131" t="s">
        <v>2225</v>
      </c>
      <c r="E1158" s="8" t="s">
        <v>137</v>
      </c>
      <c r="F1158" s="8" t="s">
        <v>49</v>
      </c>
      <c r="H1158" s="132">
        <v>76.0</v>
      </c>
      <c r="I1158" s="132">
        <v>73.0</v>
      </c>
      <c r="J1158" s="132">
        <v>85.0</v>
      </c>
      <c r="K1158" s="8" t="s">
        <v>11</v>
      </c>
      <c r="L1158" s="8" t="s">
        <v>8</v>
      </c>
    </row>
    <row r="1159" ht="14.25" customHeight="1">
      <c r="A1159" s="8" t="s">
        <v>167</v>
      </c>
      <c r="B1159" s="129" t="s">
        <v>892</v>
      </c>
      <c r="C1159" s="130">
        <v>762.0</v>
      </c>
      <c r="D1159" s="131" t="s">
        <v>2226</v>
      </c>
      <c r="E1159" s="8" t="s">
        <v>137</v>
      </c>
      <c r="H1159" s="132">
        <v>113.0</v>
      </c>
      <c r="I1159" s="132">
        <v>110.0</v>
      </c>
      <c r="J1159" s="132">
        <v>131.0</v>
      </c>
      <c r="K1159" s="8" t="s">
        <v>11</v>
      </c>
      <c r="L1159" s="8" t="s">
        <v>8</v>
      </c>
    </row>
    <row r="1160" ht="14.25" customHeight="1">
      <c r="A1160" s="8" t="s">
        <v>167</v>
      </c>
      <c r="B1160" s="129" t="s">
        <v>817</v>
      </c>
      <c r="C1160" s="130">
        <v>763.0</v>
      </c>
      <c r="D1160" s="131" t="s">
        <v>2227</v>
      </c>
      <c r="E1160" s="8" t="s">
        <v>137</v>
      </c>
      <c r="H1160" s="132">
        <v>160.0</v>
      </c>
      <c r="I1160" s="132">
        <v>159.0</v>
      </c>
      <c r="J1160" s="132">
        <v>179.0</v>
      </c>
      <c r="K1160" s="8" t="s">
        <v>11</v>
      </c>
      <c r="L1160" s="8" t="s">
        <v>8</v>
      </c>
    </row>
    <row r="1161" ht="14.25" customHeight="1">
      <c r="A1161" s="8" t="s">
        <v>167</v>
      </c>
      <c r="B1161" s="129" t="s">
        <v>892</v>
      </c>
      <c r="C1161" s="130">
        <v>767.0</v>
      </c>
      <c r="D1161" s="131" t="s">
        <v>2228</v>
      </c>
      <c r="E1161" s="8" t="s">
        <v>137</v>
      </c>
      <c r="H1161" s="132">
        <v>112.0</v>
      </c>
      <c r="I1161" s="132">
        <v>92.0</v>
      </c>
      <c r="J1161" s="132">
        <v>135.0</v>
      </c>
      <c r="K1161" s="8" t="s">
        <v>11</v>
      </c>
      <c r="L1161" s="8" t="s">
        <v>8</v>
      </c>
    </row>
    <row r="1162" ht="14.25" customHeight="1">
      <c r="A1162" s="8" t="s">
        <v>167</v>
      </c>
      <c r="B1162" s="129" t="s">
        <v>892</v>
      </c>
      <c r="C1162" s="130">
        <v>768.0</v>
      </c>
      <c r="D1162" s="131" t="s">
        <v>2229</v>
      </c>
      <c r="E1162" s="8" t="s">
        <v>137</v>
      </c>
      <c r="H1162" s="132">
        <v>139.0</v>
      </c>
      <c r="I1162" s="132">
        <v>115.0</v>
      </c>
      <c r="J1162" s="132">
        <v>162.0</v>
      </c>
      <c r="K1162" s="8" t="s">
        <v>11</v>
      </c>
      <c r="L1162" s="8" t="s">
        <v>8</v>
      </c>
    </row>
    <row r="1163" ht="14.25" customHeight="1">
      <c r="A1163" s="8" t="s">
        <v>167</v>
      </c>
      <c r="B1163" s="129" t="s">
        <v>817</v>
      </c>
      <c r="C1163" s="130">
        <v>769.0</v>
      </c>
      <c r="D1163" s="131" t="s">
        <v>2230</v>
      </c>
      <c r="E1163" s="8" t="s">
        <v>137</v>
      </c>
      <c r="H1163" s="132">
        <v>179.0</v>
      </c>
      <c r="I1163" s="132">
        <v>164.0</v>
      </c>
      <c r="J1163" s="132">
        <v>202.0</v>
      </c>
      <c r="K1163" s="8" t="s">
        <v>11</v>
      </c>
      <c r="L1163" s="8" t="s">
        <v>8</v>
      </c>
    </row>
    <row r="1164" ht="14.25" customHeight="1">
      <c r="A1164" s="8" t="s">
        <v>167</v>
      </c>
      <c r="B1164" s="129" t="s">
        <v>892</v>
      </c>
      <c r="C1164" s="130">
        <v>791.0</v>
      </c>
      <c r="D1164" s="131" t="s">
        <v>2231</v>
      </c>
      <c r="E1164" s="8" t="s">
        <v>137</v>
      </c>
      <c r="H1164" s="132">
        <v>88.0</v>
      </c>
      <c r="I1164" s="132">
        <v>72.0</v>
      </c>
      <c r="J1164" s="132">
        <v>91.0</v>
      </c>
      <c r="K1164" s="8" t="s">
        <v>11</v>
      </c>
      <c r="L1164" s="8" t="s">
        <v>8</v>
      </c>
    </row>
    <row r="1165" ht="14.25" customHeight="1">
      <c r="A1165" s="8" t="s">
        <v>167</v>
      </c>
      <c r="B1165" s="129" t="s">
        <v>892</v>
      </c>
      <c r="C1165" s="130">
        <v>792.0</v>
      </c>
      <c r="D1165" s="131" t="s">
        <v>2232</v>
      </c>
      <c r="E1165" s="8" t="s">
        <v>137</v>
      </c>
      <c r="H1165" s="132">
        <v>126.0</v>
      </c>
      <c r="I1165" s="132">
        <v>106.0</v>
      </c>
      <c r="J1165" s="132">
        <v>132.0</v>
      </c>
      <c r="K1165" s="8" t="s">
        <v>11</v>
      </c>
      <c r="L1165" s="8" t="s">
        <v>8</v>
      </c>
    </row>
    <row r="1166" ht="14.25" customHeight="1">
      <c r="A1166" s="8" t="s">
        <v>167</v>
      </c>
      <c r="B1166" s="129" t="s">
        <v>817</v>
      </c>
      <c r="C1166" s="130">
        <v>793.0</v>
      </c>
      <c r="D1166" s="131" t="s">
        <v>2233</v>
      </c>
      <c r="E1166" s="8" t="s">
        <v>137</v>
      </c>
      <c r="H1166" s="132">
        <v>174.0</v>
      </c>
      <c r="I1166" s="132">
        <v>156.0</v>
      </c>
      <c r="J1166" s="132">
        <v>179.0</v>
      </c>
      <c r="K1166" s="8" t="s">
        <v>11</v>
      </c>
      <c r="L1166" s="8" t="s">
        <v>8</v>
      </c>
    </row>
    <row r="1167" ht="14.25" customHeight="1">
      <c r="A1167" s="8" t="s">
        <v>167</v>
      </c>
      <c r="B1167" s="129" t="s">
        <v>892</v>
      </c>
      <c r="C1167" s="130">
        <v>797.0</v>
      </c>
      <c r="D1167" s="131" t="s">
        <v>2234</v>
      </c>
      <c r="E1167" s="8" t="s">
        <v>137</v>
      </c>
      <c r="H1167" s="132">
        <v>89.0</v>
      </c>
      <c r="I1167" s="132">
        <v>72.0</v>
      </c>
      <c r="J1167" s="132">
        <v>78.0</v>
      </c>
      <c r="K1167" s="8" t="s">
        <v>11</v>
      </c>
      <c r="L1167" s="8" t="s">
        <v>8</v>
      </c>
    </row>
    <row r="1168" ht="14.25" customHeight="1">
      <c r="A1168" s="8" t="s">
        <v>167</v>
      </c>
      <c r="B1168" s="129" t="s">
        <v>892</v>
      </c>
      <c r="C1168" s="130">
        <v>798.0</v>
      </c>
      <c r="D1168" s="131" t="s">
        <v>2235</v>
      </c>
      <c r="E1168" s="8" t="s">
        <v>137</v>
      </c>
      <c r="H1168" s="132">
        <v>128.0</v>
      </c>
      <c r="I1168" s="132">
        <v>108.0</v>
      </c>
      <c r="J1168" s="132">
        <v>119.0</v>
      </c>
      <c r="K1168" s="8" t="s">
        <v>11</v>
      </c>
      <c r="L1168" s="8" t="s">
        <v>8</v>
      </c>
    </row>
    <row r="1169" ht="14.25" customHeight="1">
      <c r="A1169" s="8" t="s">
        <v>167</v>
      </c>
      <c r="B1169" s="129" t="s">
        <v>817</v>
      </c>
      <c r="C1169" s="130">
        <v>799.0</v>
      </c>
      <c r="D1169" s="131" t="s">
        <v>2236</v>
      </c>
      <c r="E1169" s="8" t="s">
        <v>137</v>
      </c>
      <c r="H1169" s="132">
        <v>168.0</v>
      </c>
      <c r="I1169" s="132">
        <v>152.0</v>
      </c>
      <c r="J1169" s="132">
        <v>164.0</v>
      </c>
      <c r="K1169" s="8" t="s">
        <v>11</v>
      </c>
      <c r="L1169" s="8" t="s">
        <v>8</v>
      </c>
    </row>
    <row r="1170" ht="14.25" customHeight="1">
      <c r="A1170" s="8" t="s">
        <v>167</v>
      </c>
      <c r="B1170" s="129" t="s">
        <v>892</v>
      </c>
      <c r="C1170" s="130">
        <v>815.0</v>
      </c>
      <c r="D1170" s="131" t="s">
        <v>2237</v>
      </c>
      <c r="E1170" s="8" t="s">
        <v>137</v>
      </c>
      <c r="H1170" s="132">
        <v>117.0</v>
      </c>
      <c r="I1170" s="132">
        <v>73.0</v>
      </c>
      <c r="J1170" s="132">
        <v>76.0</v>
      </c>
      <c r="K1170" s="8" t="s">
        <v>11</v>
      </c>
      <c r="L1170" s="8" t="s">
        <v>8</v>
      </c>
    </row>
    <row r="1171" ht="14.25" customHeight="1">
      <c r="A1171" s="8" t="s">
        <v>167</v>
      </c>
      <c r="B1171" s="129" t="s">
        <v>892</v>
      </c>
      <c r="C1171" s="130">
        <v>816.0</v>
      </c>
      <c r="D1171" s="131" t="s">
        <v>2238</v>
      </c>
      <c r="E1171" s="8" t="s">
        <v>137</v>
      </c>
      <c r="H1171" s="132">
        <v>150.0</v>
      </c>
      <c r="I1171" s="132">
        <v>103.0</v>
      </c>
      <c r="J1171" s="132">
        <v>112.0</v>
      </c>
      <c r="K1171" s="8" t="s">
        <v>11</v>
      </c>
      <c r="L1171" s="8" t="s">
        <v>8</v>
      </c>
    </row>
    <row r="1172" ht="14.25" customHeight="1">
      <c r="A1172" s="8" t="s">
        <v>167</v>
      </c>
      <c r="B1172" s="129" t="s">
        <v>814</v>
      </c>
      <c r="C1172" s="130">
        <v>817.0</v>
      </c>
      <c r="D1172" s="131" t="s">
        <v>2239</v>
      </c>
      <c r="E1172" s="8" t="s">
        <v>137</v>
      </c>
      <c r="H1172" s="132">
        <v>191.0</v>
      </c>
      <c r="I1172" s="132">
        <v>151.0</v>
      </c>
      <c r="J1172" s="132">
        <v>164.0</v>
      </c>
      <c r="K1172" s="8" t="s">
        <v>11</v>
      </c>
      <c r="L1172" s="8" t="s">
        <v>8</v>
      </c>
    </row>
    <row r="1173" ht="14.25" customHeight="1">
      <c r="A1173" s="8" t="s">
        <v>167</v>
      </c>
      <c r="B1173" s="129" t="s">
        <v>892</v>
      </c>
      <c r="C1173" s="130">
        <v>821.0</v>
      </c>
      <c r="D1173" s="131" t="s">
        <v>2240</v>
      </c>
      <c r="E1173" s="8" t="s">
        <v>109</v>
      </c>
      <c r="F1173" s="8" t="s">
        <v>57</v>
      </c>
      <c r="H1173" s="132">
        <v>127.0</v>
      </c>
      <c r="I1173" s="132">
        <v>76.0</v>
      </c>
      <c r="J1173" s="132">
        <v>71.0</v>
      </c>
      <c r="K1173" s="8" t="s">
        <v>11</v>
      </c>
      <c r="L1173" s="8" t="s">
        <v>8</v>
      </c>
    </row>
    <row r="1174" ht="14.25" customHeight="1">
      <c r="A1174" s="8" t="s">
        <v>167</v>
      </c>
      <c r="B1174" s="129" t="s">
        <v>892</v>
      </c>
      <c r="C1174" s="130">
        <v>822.0</v>
      </c>
      <c r="D1174" s="131" t="s">
        <v>2241</v>
      </c>
      <c r="E1174" s="8" t="s">
        <v>137</v>
      </c>
      <c r="H1174" s="132">
        <v>153.0</v>
      </c>
      <c r="I1174" s="132">
        <v>101.0</v>
      </c>
      <c r="J1174" s="132">
        <v>100.0</v>
      </c>
      <c r="K1174" s="8" t="s">
        <v>11</v>
      </c>
      <c r="L1174" s="8" t="s">
        <v>8</v>
      </c>
    </row>
    <row r="1175" ht="14.25" customHeight="1">
      <c r="A1175" s="8" t="s">
        <v>167</v>
      </c>
      <c r="B1175" s="129" t="s">
        <v>814</v>
      </c>
      <c r="C1175" s="130">
        <v>823.0</v>
      </c>
      <c r="D1175" s="131" t="s">
        <v>2242</v>
      </c>
      <c r="E1175" s="8" t="s">
        <v>137</v>
      </c>
      <c r="H1175" s="132">
        <v>192.0</v>
      </c>
      <c r="I1175" s="132">
        <v>146.0</v>
      </c>
      <c r="J1175" s="132">
        <v>148.0</v>
      </c>
      <c r="K1175" s="8" t="s">
        <v>11</v>
      </c>
      <c r="L1175" s="8" t="s">
        <v>8</v>
      </c>
    </row>
    <row r="1176" ht="14.25" customHeight="1">
      <c r="A1176" s="8" t="s">
        <v>167</v>
      </c>
      <c r="B1176" s="129" t="s">
        <v>892</v>
      </c>
      <c r="C1176" s="130">
        <v>827.0</v>
      </c>
      <c r="D1176" s="131" t="s">
        <v>2243</v>
      </c>
      <c r="E1176" s="8" t="s">
        <v>137</v>
      </c>
      <c r="F1176" s="8" t="s">
        <v>57</v>
      </c>
      <c r="H1176" s="132">
        <v>106.0</v>
      </c>
      <c r="I1176" s="132">
        <v>75.0</v>
      </c>
      <c r="J1176" s="132">
        <v>71.0</v>
      </c>
      <c r="K1176" s="8" t="s">
        <v>11</v>
      </c>
      <c r="L1176" s="8" t="s">
        <v>8</v>
      </c>
    </row>
    <row r="1177" ht="14.25" customHeight="1">
      <c r="A1177" s="8" t="s">
        <v>167</v>
      </c>
      <c r="B1177" s="129" t="s">
        <v>892</v>
      </c>
      <c r="C1177" s="130">
        <v>828.0</v>
      </c>
      <c r="D1177" s="131" t="s">
        <v>2244</v>
      </c>
      <c r="E1177" s="8" t="s">
        <v>137</v>
      </c>
      <c r="F1177" s="8" t="s">
        <v>57</v>
      </c>
      <c r="H1177" s="132">
        <v>134.0</v>
      </c>
      <c r="I1177" s="132">
        <v>98.0</v>
      </c>
      <c r="J1177" s="132">
        <v>96.0</v>
      </c>
      <c r="K1177" s="8" t="s">
        <v>11</v>
      </c>
      <c r="L1177" s="8" t="s">
        <v>8</v>
      </c>
    </row>
    <row r="1178" ht="14.25" customHeight="1">
      <c r="A1178" s="8" t="s">
        <v>167</v>
      </c>
      <c r="B1178" s="129" t="s">
        <v>814</v>
      </c>
      <c r="C1178" s="130">
        <v>829.0</v>
      </c>
      <c r="D1178" s="131" t="s">
        <v>2245</v>
      </c>
      <c r="E1178" s="8" t="s">
        <v>57</v>
      </c>
      <c r="F1178" s="8" t="s">
        <v>137</v>
      </c>
      <c r="H1178" s="132">
        <v>177.0</v>
      </c>
      <c r="I1178" s="132">
        <v>143.0</v>
      </c>
      <c r="J1178" s="132">
        <v>145.0</v>
      </c>
      <c r="K1178" s="8" t="s">
        <v>11</v>
      </c>
      <c r="L1178" s="8" t="s">
        <v>8</v>
      </c>
    </row>
    <row r="1179" ht="14.25" customHeight="1">
      <c r="A1179" s="8" t="s">
        <v>167</v>
      </c>
      <c r="B1179" s="129" t="s">
        <v>892</v>
      </c>
      <c r="C1179" s="130">
        <v>833.0</v>
      </c>
      <c r="D1179" s="131" t="s">
        <v>2246</v>
      </c>
      <c r="E1179" s="8" t="s">
        <v>57</v>
      </c>
      <c r="F1179" s="8" t="s">
        <v>137</v>
      </c>
      <c r="H1179" s="132">
        <v>96.0</v>
      </c>
      <c r="I1179" s="132">
        <v>76.0</v>
      </c>
      <c r="J1179" s="132">
        <v>71.0</v>
      </c>
      <c r="K1179" s="8" t="s">
        <v>11</v>
      </c>
      <c r="L1179" s="8" t="s">
        <v>8</v>
      </c>
    </row>
    <row r="1180" ht="14.25" customHeight="1">
      <c r="A1180" s="8" t="s">
        <v>167</v>
      </c>
      <c r="B1180" s="129" t="s">
        <v>892</v>
      </c>
      <c r="C1180" s="130">
        <v>834.0</v>
      </c>
      <c r="D1180" s="131" t="s">
        <v>2247</v>
      </c>
      <c r="E1180" s="8" t="s">
        <v>57</v>
      </c>
      <c r="F1180" s="8" t="s">
        <v>137</v>
      </c>
      <c r="H1180" s="132">
        <v>123.0</v>
      </c>
      <c r="I1180" s="132">
        <v>99.0</v>
      </c>
      <c r="J1180" s="132">
        <v>96.0</v>
      </c>
      <c r="K1180" s="8" t="s">
        <v>11</v>
      </c>
      <c r="L1180" s="8" t="s">
        <v>8</v>
      </c>
    </row>
    <row r="1181" ht="14.25" customHeight="1">
      <c r="A1181" s="8" t="s">
        <v>167</v>
      </c>
      <c r="B1181" s="129" t="s">
        <v>814</v>
      </c>
      <c r="C1181" s="130">
        <v>835.0</v>
      </c>
      <c r="D1181" s="131" t="s">
        <v>2248</v>
      </c>
      <c r="E1181" s="8" t="s">
        <v>57</v>
      </c>
      <c r="H1181" s="132">
        <v>170.0</v>
      </c>
      <c r="I1181" s="132">
        <v>149.0</v>
      </c>
      <c r="J1181" s="132">
        <v>150.0</v>
      </c>
      <c r="K1181" s="8" t="s">
        <v>11</v>
      </c>
      <c r="L1181" s="8" t="s">
        <v>8</v>
      </c>
    </row>
    <row r="1182" ht="14.25" customHeight="1">
      <c r="A1182" s="8" t="s">
        <v>167</v>
      </c>
      <c r="B1182" s="129" t="s">
        <v>892</v>
      </c>
      <c r="C1182" s="130">
        <v>839.0</v>
      </c>
      <c r="D1182" s="131" t="s">
        <v>2249</v>
      </c>
      <c r="E1182" s="8" t="s">
        <v>57</v>
      </c>
      <c r="F1182" s="8" t="s">
        <v>109</v>
      </c>
      <c r="H1182" s="132">
        <v>135.0</v>
      </c>
      <c r="I1182" s="132">
        <v>83.0</v>
      </c>
      <c r="J1182" s="132">
        <v>71.0</v>
      </c>
      <c r="K1182" s="8" t="s">
        <v>11</v>
      </c>
      <c r="L1182" s="8" t="s">
        <v>8</v>
      </c>
    </row>
    <row r="1183" ht="14.25" customHeight="1">
      <c r="A1183" s="8" t="s">
        <v>167</v>
      </c>
      <c r="B1183" s="129" t="s">
        <v>892</v>
      </c>
      <c r="C1183" s="130">
        <v>840.0</v>
      </c>
      <c r="D1183" s="131" t="s">
        <v>2250</v>
      </c>
      <c r="E1183" s="8" t="s">
        <v>57</v>
      </c>
      <c r="H1183" s="132">
        <v>150.0</v>
      </c>
      <c r="I1183" s="132">
        <v>97.0</v>
      </c>
      <c r="J1183" s="132">
        <v>85.0</v>
      </c>
      <c r="K1183" s="8" t="s">
        <v>11</v>
      </c>
      <c r="L1183" s="8" t="s">
        <v>8</v>
      </c>
    </row>
    <row r="1184" ht="14.25" customHeight="1">
      <c r="A1184" s="8" t="s">
        <v>167</v>
      </c>
      <c r="B1184" s="129" t="s">
        <v>817</v>
      </c>
      <c r="C1184" s="130">
        <v>841.0</v>
      </c>
      <c r="D1184" s="131" t="s">
        <v>2251</v>
      </c>
      <c r="E1184" s="8" t="s">
        <v>57</v>
      </c>
      <c r="H1184" s="132">
        <v>188.0</v>
      </c>
      <c r="I1184" s="132">
        <v>138.0</v>
      </c>
      <c r="J1184" s="132">
        <v>127.0</v>
      </c>
      <c r="K1184" s="8" t="s">
        <v>11</v>
      </c>
      <c r="L1184" s="8" t="s">
        <v>8</v>
      </c>
    </row>
    <row r="1185" ht="14.25" customHeight="1">
      <c r="A1185" s="8" t="s">
        <v>167</v>
      </c>
      <c r="B1185" s="129" t="s">
        <v>892</v>
      </c>
      <c r="C1185" s="130">
        <v>845.0</v>
      </c>
      <c r="D1185" s="131" t="s">
        <v>2252</v>
      </c>
      <c r="E1185" s="8" t="s">
        <v>57</v>
      </c>
      <c r="H1185" s="132">
        <v>115.0</v>
      </c>
      <c r="I1185" s="132">
        <v>79.0</v>
      </c>
      <c r="J1185" s="132">
        <v>69.0</v>
      </c>
      <c r="K1185" s="8" t="s">
        <v>11</v>
      </c>
      <c r="L1185" s="8" t="s">
        <v>8</v>
      </c>
    </row>
    <row r="1186" ht="14.25" customHeight="1">
      <c r="A1186" s="8" t="s">
        <v>167</v>
      </c>
      <c r="B1186" s="129" t="s">
        <v>892</v>
      </c>
      <c r="C1186" s="130">
        <v>846.0</v>
      </c>
      <c r="D1186" s="131" t="s">
        <v>2253</v>
      </c>
      <c r="E1186" s="8" t="s">
        <v>57</v>
      </c>
      <c r="H1186" s="132">
        <v>137.0</v>
      </c>
      <c r="I1186" s="132">
        <v>99.0</v>
      </c>
      <c r="J1186" s="132">
        <v>89.0</v>
      </c>
      <c r="K1186" s="8" t="s">
        <v>11</v>
      </c>
      <c r="L1186" s="8" t="s">
        <v>8</v>
      </c>
    </row>
    <row r="1187" ht="14.25" customHeight="1">
      <c r="A1187" s="8" t="s">
        <v>167</v>
      </c>
      <c r="B1187" s="129" t="s">
        <v>817</v>
      </c>
      <c r="C1187" s="130">
        <v>847.0</v>
      </c>
      <c r="D1187" s="131" t="s">
        <v>2254</v>
      </c>
      <c r="E1187" s="8" t="s">
        <v>57</v>
      </c>
      <c r="F1187" s="8" t="s">
        <v>137</v>
      </c>
      <c r="H1187" s="132">
        <v>171.0</v>
      </c>
      <c r="I1187" s="132">
        <v>136.0</v>
      </c>
      <c r="J1187" s="132">
        <v>129.0</v>
      </c>
      <c r="K1187" s="8" t="s">
        <v>11</v>
      </c>
      <c r="L1187" s="8" t="s">
        <v>8</v>
      </c>
    </row>
    <row r="1188" ht="14.25" customHeight="1">
      <c r="A1188" s="8" t="s">
        <v>167</v>
      </c>
      <c r="B1188" s="129" t="s">
        <v>892</v>
      </c>
      <c r="C1188" s="130">
        <v>851.0</v>
      </c>
      <c r="D1188" s="131" t="s">
        <v>2255</v>
      </c>
      <c r="E1188" s="8" t="s">
        <v>57</v>
      </c>
      <c r="F1188" s="8" t="s">
        <v>137</v>
      </c>
      <c r="H1188" s="132">
        <v>104.0</v>
      </c>
      <c r="I1188" s="132">
        <v>77.0</v>
      </c>
      <c r="J1188" s="132">
        <v>67.0</v>
      </c>
      <c r="K1188" s="8" t="s">
        <v>11</v>
      </c>
      <c r="L1188" s="8" t="s">
        <v>8</v>
      </c>
    </row>
    <row r="1189" ht="14.25" customHeight="1">
      <c r="A1189" s="8" t="s">
        <v>167</v>
      </c>
      <c r="B1189" s="129" t="s">
        <v>892</v>
      </c>
      <c r="C1189" s="130">
        <v>852.0</v>
      </c>
      <c r="D1189" s="131" t="s">
        <v>2256</v>
      </c>
      <c r="E1189" s="8" t="s">
        <v>57</v>
      </c>
      <c r="H1189" s="132">
        <v>131.0</v>
      </c>
      <c r="I1189" s="132">
        <v>99.0</v>
      </c>
      <c r="J1189" s="132">
        <v>90.0</v>
      </c>
      <c r="K1189" s="8" t="s">
        <v>11</v>
      </c>
      <c r="L1189" s="8" t="s">
        <v>8</v>
      </c>
    </row>
    <row r="1190" ht="14.25" customHeight="1">
      <c r="A1190" s="8" t="s">
        <v>167</v>
      </c>
      <c r="B1190" s="129" t="s">
        <v>817</v>
      </c>
      <c r="C1190" s="130">
        <v>853.0</v>
      </c>
      <c r="D1190" s="131" t="s">
        <v>2257</v>
      </c>
      <c r="E1190" s="8" t="s">
        <v>57</v>
      </c>
      <c r="H1190" s="132">
        <v>170.0</v>
      </c>
      <c r="I1190" s="132">
        <v>142.0</v>
      </c>
      <c r="J1190" s="132">
        <v>136.0</v>
      </c>
      <c r="K1190" s="8" t="s">
        <v>11</v>
      </c>
      <c r="L1190" s="8" t="s">
        <v>8</v>
      </c>
    </row>
    <row r="1191" ht="14.25" customHeight="1">
      <c r="A1191" s="8" t="s">
        <v>167</v>
      </c>
      <c r="B1191" s="129" t="s">
        <v>892</v>
      </c>
      <c r="C1191" s="130">
        <v>857.0</v>
      </c>
      <c r="D1191" s="131" t="s">
        <v>2258</v>
      </c>
      <c r="E1191" s="8" t="s">
        <v>57</v>
      </c>
      <c r="H1191" s="132">
        <v>125.0</v>
      </c>
      <c r="I1191" s="132">
        <v>78.0</v>
      </c>
      <c r="J1191" s="132">
        <v>62.0</v>
      </c>
      <c r="K1191" s="8" t="s">
        <v>11</v>
      </c>
      <c r="L1191" s="8" t="s">
        <v>8</v>
      </c>
    </row>
    <row r="1192" ht="14.25" customHeight="1">
      <c r="A1192" s="8" t="s">
        <v>167</v>
      </c>
      <c r="B1192" s="129" t="s">
        <v>892</v>
      </c>
      <c r="C1192" s="130">
        <v>858.0</v>
      </c>
      <c r="D1192" s="131" t="s">
        <v>2259</v>
      </c>
      <c r="E1192" s="8" t="s">
        <v>57</v>
      </c>
      <c r="H1192" s="132">
        <v>151.0</v>
      </c>
      <c r="I1192" s="132">
        <v>101.0</v>
      </c>
      <c r="J1192" s="132">
        <v>84.0</v>
      </c>
      <c r="K1192" s="8" t="s">
        <v>11</v>
      </c>
      <c r="L1192" s="8" t="s">
        <v>8</v>
      </c>
    </row>
    <row r="1193" ht="14.25" customHeight="1">
      <c r="A1193" s="8" t="s">
        <v>167</v>
      </c>
      <c r="B1193" s="129" t="s">
        <v>817</v>
      </c>
      <c r="C1193" s="130">
        <v>859.0</v>
      </c>
      <c r="D1193" s="131" t="s">
        <v>2260</v>
      </c>
      <c r="E1193" s="8" t="s">
        <v>57</v>
      </c>
      <c r="H1193" s="132">
        <v>187.0</v>
      </c>
      <c r="I1193" s="132">
        <v>143.0</v>
      </c>
      <c r="J1193" s="132">
        <v>131.0</v>
      </c>
      <c r="K1193" s="8" t="s">
        <v>11</v>
      </c>
      <c r="L1193" s="8" t="s">
        <v>8</v>
      </c>
    </row>
    <row r="1194" ht="14.25" customHeight="1">
      <c r="A1194" s="8" t="s">
        <v>167</v>
      </c>
      <c r="B1194" s="129" t="s">
        <v>892</v>
      </c>
      <c r="C1194" s="130">
        <v>863.0</v>
      </c>
      <c r="D1194" s="131" t="s">
        <v>2261</v>
      </c>
      <c r="E1194" s="8" t="s">
        <v>57</v>
      </c>
      <c r="H1194" s="132">
        <v>102.0</v>
      </c>
      <c r="I1194" s="132">
        <v>77.0</v>
      </c>
      <c r="J1194" s="132">
        <v>68.0</v>
      </c>
      <c r="K1194" s="8" t="s">
        <v>11</v>
      </c>
      <c r="L1194" s="8" t="s">
        <v>8</v>
      </c>
    </row>
    <row r="1195" ht="14.25" customHeight="1">
      <c r="A1195" s="8" t="s">
        <v>167</v>
      </c>
      <c r="B1195" s="129" t="s">
        <v>892</v>
      </c>
      <c r="C1195" s="130">
        <v>864.0</v>
      </c>
      <c r="D1195" s="131" t="s">
        <v>2262</v>
      </c>
      <c r="E1195" s="8" t="s">
        <v>57</v>
      </c>
      <c r="H1195" s="132">
        <v>132.0</v>
      </c>
      <c r="I1195" s="132">
        <v>102.0</v>
      </c>
      <c r="J1195" s="132">
        <v>92.0</v>
      </c>
      <c r="K1195" s="8" t="s">
        <v>11</v>
      </c>
      <c r="L1195" s="8" t="s">
        <v>8</v>
      </c>
    </row>
    <row r="1196" ht="14.25" customHeight="1">
      <c r="A1196" s="8" t="s">
        <v>167</v>
      </c>
      <c r="B1196" s="129" t="s">
        <v>814</v>
      </c>
      <c r="C1196" s="130">
        <v>865.0</v>
      </c>
      <c r="D1196" s="131" t="s">
        <v>2263</v>
      </c>
      <c r="E1196" s="8" t="s">
        <v>57</v>
      </c>
      <c r="H1196" s="132">
        <v>172.0</v>
      </c>
      <c r="I1196" s="132">
        <v>146.0</v>
      </c>
      <c r="J1196" s="132">
        <v>140.0</v>
      </c>
      <c r="K1196" s="8" t="s">
        <v>11</v>
      </c>
      <c r="L1196" s="8" t="s">
        <v>8</v>
      </c>
    </row>
    <row r="1197" ht="14.25" customHeight="1">
      <c r="A1197" s="8" t="s">
        <v>167</v>
      </c>
      <c r="B1197" s="129" t="s">
        <v>892</v>
      </c>
      <c r="C1197" s="130">
        <v>869.0</v>
      </c>
      <c r="D1197" s="131" t="s">
        <v>2264</v>
      </c>
      <c r="E1197" s="8" t="s">
        <v>57</v>
      </c>
      <c r="H1197" s="132">
        <v>95.0</v>
      </c>
      <c r="I1197" s="132">
        <v>74.0</v>
      </c>
      <c r="J1197" s="132">
        <v>66.0</v>
      </c>
      <c r="K1197" s="8" t="s">
        <v>11</v>
      </c>
      <c r="L1197" s="8" t="s">
        <v>8</v>
      </c>
    </row>
    <row r="1198" ht="14.25" customHeight="1">
      <c r="A1198" s="8" t="s">
        <v>167</v>
      </c>
      <c r="B1198" s="129" t="s">
        <v>892</v>
      </c>
      <c r="C1198" s="130">
        <v>870.0</v>
      </c>
      <c r="D1198" s="131" t="s">
        <v>2265</v>
      </c>
      <c r="E1198" s="8" t="s">
        <v>57</v>
      </c>
      <c r="H1198" s="132">
        <v>122.0</v>
      </c>
      <c r="I1198" s="132">
        <v>99.0</v>
      </c>
      <c r="J1198" s="132">
        <v>93.0</v>
      </c>
      <c r="K1198" s="8" t="s">
        <v>11</v>
      </c>
      <c r="L1198" s="8" t="s">
        <v>8</v>
      </c>
    </row>
    <row r="1199" ht="14.25" customHeight="1">
      <c r="A1199" s="8" t="s">
        <v>167</v>
      </c>
      <c r="B1199" s="129" t="s">
        <v>817</v>
      </c>
      <c r="C1199" s="130">
        <v>871.0</v>
      </c>
      <c r="D1199" s="131" t="s">
        <v>2266</v>
      </c>
      <c r="E1199" s="8" t="s">
        <v>57</v>
      </c>
      <c r="H1199" s="132">
        <v>163.0</v>
      </c>
      <c r="I1199" s="132">
        <v>143.0</v>
      </c>
      <c r="J1199" s="132">
        <v>140.0</v>
      </c>
      <c r="K1199" s="8" t="s">
        <v>11</v>
      </c>
      <c r="L1199" s="8" t="s">
        <v>8</v>
      </c>
    </row>
    <row r="1200" ht="14.25" customHeight="1">
      <c r="A1200" s="8" t="s">
        <v>167</v>
      </c>
      <c r="B1200" s="129" t="s">
        <v>892</v>
      </c>
      <c r="C1200" s="130">
        <v>875.0</v>
      </c>
      <c r="D1200" s="131" t="s">
        <v>2267</v>
      </c>
      <c r="E1200" s="8" t="s">
        <v>57</v>
      </c>
      <c r="H1200" s="132">
        <v>164.0</v>
      </c>
      <c r="I1200" s="132">
        <v>105.0</v>
      </c>
      <c r="J1200" s="132">
        <v>68.0</v>
      </c>
      <c r="K1200" s="8" t="s">
        <v>11</v>
      </c>
      <c r="L1200" s="8" t="s">
        <v>8</v>
      </c>
    </row>
    <row r="1201" ht="14.25" customHeight="1">
      <c r="A1201" s="8" t="s">
        <v>167</v>
      </c>
      <c r="B1201" s="129" t="s">
        <v>892</v>
      </c>
      <c r="C1201" s="130">
        <v>876.0</v>
      </c>
      <c r="D1201" s="131" t="s">
        <v>2268</v>
      </c>
      <c r="E1201" s="8" t="s">
        <v>57</v>
      </c>
      <c r="H1201" s="132">
        <v>188.0</v>
      </c>
      <c r="I1201" s="132">
        <v>130.0</v>
      </c>
      <c r="J1201" s="132">
        <v>90.0</v>
      </c>
      <c r="K1201" s="8" t="s">
        <v>11</v>
      </c>
      <c r="L1201" s="8" t="s">
        <v>8</v>
      </c>
    </row>
    <row r="1202" ht="14.25" customHeight="1">
      <c r="A1202" s="8" t="s">
        <v>167</v>
      </c>
      <c r="B1202" s="129" t="s">
        <v>814</v>
      </c>
      <c r="C1202" s="130">
        <v>877.0</v>
      </c>
      <c r="D1202" s="131" t="s">
        <v>2269</v>
      </c>
      <c r="E1202" s="8" t="s">
        <v>57</v>
      </c>
      <c r="H1202" s="132">
        <v>218.0</v>
      </c>
      <c r="I1202" s="132">
        <v>170.0</v>
      </c>
      <c r="J1202" s="132">
        <v>136.0</v>
      </c>
      <c r="K1202" s="8" t="s">
        <v>11</v>
      </c>
      <c r="L1202" s="8" t="s">
        <v>8</v>
      </c>
    </row>
    <row r="1203" ht="14.25" customHeight="1">
      <c r="A1203" s="8" t="s">
        <v>167</v>
      </c>
      <c r="B1203" s="129" t="s">
        <v>892</v>
      </c>
      <c r="C1203" s="130">
        <v>881.0</v>
      </c>
      <c r="D1203" s="131" t="s">
        <v>2270</v>
      </c>
      <c r="E1203" s="8" t="s">
        <v>57</v>
      </c>
      <c r="H1203" s="132">
        <v>123.0</v>
      </c>
      <c r="I1203" s="132">
        <v>88.0</v>
      </c>
      <c r="J1203" s="132">
        <v>71.0</v>
      </c>
      <c r="K1203" s="8" t="s">
        <v>11</v>
      </c>
      <c r="L1203" s="8" t="s">
        <v>8</v>
      </c>
    </row>
    <row r="1204" ht="14.25" customHeight="1">
      <c r="A1204" s="8" t="s">
        <v>167</v>
      </c>
      <c r="B1204" s="129" t="s">
        <v>892</v>
      </c>
      <c r="C1204" s="130">
        <v>882.0</v>
      </c>
      <c r="D1204" s="131" t="s">
        <v>2271</v>
      </c>
      <c r="E1204" s="8" t="s">
        <v>57</v>
      </c>
      <c r="H1204" s="132">
        <v>157.0</v>
      </c>
      <c r="I1204" s="132">
        <v>112.0</v>
      </c>
      <c r="J1204" s="132">
        <v>87.0</v>
      </c>
      <c r="K1204" s="8" t="s">
        <v>11</v>
      </c>
      <c r="L1204" s="8" t="s">
        <v>8</v>
      </c>
    </row>
    <row r="1205" ht="14.25" customHeight="1">
      <c r="A1205" s="8" t="s">
        <v>167</v>
      </c>
      <c r="B1205" s="129" t="s">
        <v>817</v>
      </c>
      <c r="C1205" s="130">
        <v>883.0</v>
      </c>
      <c r="D1205" s="131" t="s">
        <v>2272</v>
      </c>
      <c r="E1205" s="8" t="s">
        <v>57</v>
      </c>
      <c r="H1205" s="132">
        <v>194.0</v>
      </c>
      <c r="I1205" s="132">
        <v>157.0</v>
      </c>
      <c r="J1205" s="132">
        <v>136.0</v>
      </c>
      <c r="K1205" s="8" t="s">
        <v>11</v>
      </c>
      <c r="L1205" s="8" t="s">
        <v>8</v>
      </c>
    </row>
    <row r="1206" ht="14.25" customHeight="1">
      <c r="A1206" s="8" t="s">
        <v>167</v>
      </c>
      <c r="B1206" s="129" t="s">
        <v>892</v>
      </c>
      <c r="C1206" s="130">
        <v>887.0</v>
      </c>
      <c r="D1206" s="131" t="s">
        <v>2273</v>
      </c>
      <c r="E1206" s="8" t="s">
        <v>57</v>
      </c>
      <c r="F1206" s="8" t="s">
        <v>137</v>
      </c>
      <c r="H1206" s="132">
        <v>85.0</v>
      </c>
      <c r="I1206" s="132">
        <v>73.0</v>
      </c>
      <c r="J1206" s="132">
        <v>68.0</v>
      </c>
      <c r="K1206" s="8" t="s">
        <v>11</v>
      </c>
      <c r="L1206" s="8" t="s">
        <v>8</v>
      </c>
    </row>
    <row r="1207" ht="14.25" customHeight="1">
      <c r="A1207" s="8" t="s">
        <v>167</v>
      </c>
      <c r="B1207" s="129" t="s">
        <v>892</v>
      </c>
      <c r="C1207" s="130">
        <v>888.0</v>
      </c>
      <c r="D1207" s="131" t="s">
        <v>2274</v>
      </c>
      <c r="E1207" s="8" t="s">
        <v>57</v>
      </c>
      <c r="F1207" s="8" t="s">
        <v>137</v>
      </c>
      <c r="H1207" s="132">
        <v>117.0</v>
      </c>
      <c r="I1207" s="132">
        <v>102.0</v>
      </c>
      <c r="J1207" s="132">
        <v>99.0</v>
      </c>
      <c r="K1207" s="8" t="s">
        <v>11</v>
      </c>
      <c r="L1207" s="8" t="s">
        <v>8</v>
      </c>
    </row>
    <row r="1208" ht="14.25" customHeight="1">
      <c r="A1208" s="8" t="s">
        <v>167</v>
      </c>
      <c r="B1208" s="129" t="s">
        <v>817</v>
      </c>
      <c r="C1208" s="130">
        <v>889.0</v>
      </c>
      <c r="D1208" s="131" t="s">
        <v>2275</v>
      </c>
      <c r="E1208" s="8" t="s">
        <v>79</v>
      </c>
      <c r="H1208" s="132">
        <v>161.0</v>
      </c>
      <c r="I1208" s="132">
        <v>150.0</v>
      </c>
      <c r="J1208" s="132">
        <v>149.0</v>
      </c>
      <c r="K1208" s="8" t="s">
        <v>11</v>
      </c>
      <c r="L1208" s="8" t="s">
        <v>8</v>
      </c>
    </row>
    <row r="1209" ht="14.25" customHeight="1">
      <c r="A1209" s="8" t="s">
        <v>167</v>
      </c>
      <c r="B1209" s="129" t="s">
        <v>892</v>
      </c>
      <c r="C1209" s="130">
        <v>893.0</v>
      </c>
      <c r="D1209" s="131" t="s">
        <v>2276</v>
      </c>
      <c r="E1209" s="8" t="s">
        <v>57</v>
      </c>
      <c r="H1209" s="132">
        <v>170.0</v>
      </c>
      <c r="I1209" s="132">
        <v>118.0</v>
      </c>
      <c r="J1209" s="132">
        <v>71.0</v>
      </c>
      <c r="K1209" s="8" t="s">
        <v>11</v>
      </c>
      <c r="L1209" s="8" t="s">
        <v>8</v>
      </c>
    </row>
    <row r="1210" ht="14.25" customHeight="1">
      <c r="A1210" s="8" t="s">
        <v>167</v>
      </c>
      <c r="B1210" s="129" t="s">
        <v>892</v>
      </c>
      <c r="C1210" s="130">
        <v>894.0</v>
      </c>
      <c r="D1210" s="131" t="s">
        <v>2277</v>
      </c>
      <c r="E1210" s="8" t="s">
        <v>57</v>
      </c>
      <c r="H1210" s="132">
        <v>201.0</v>
      </c>
      <c r="I1210" s="132">
        <v>146.0</v>
      </c>
      <c r="J1210" s="132">
        <v>92.0</v>
      </c>
      <c r="K1210" s="8" t="s">
        <v>11</v>
      </c>
      <c r="L1210" s="8" t="s">
        <v>8</v>
      </c>
    </row>
    <row r="1211" ht="14.25" customHeight="1">
      <c r="A1211" s="8" t="s">
        <v>167</v>
      </c>
      <c r="B1211" s="129" t="s">
        <v>814</v>
      </c>
      <c r="C1211" s="130">
        <v>895.0</v>
      </c>
      <c r="D1211" s="131" t="s">
        <v>2278</v>
      </c>
      <c r="E1211" s="8" t="s">
        <v>57</v>
      </c>
      <c r="H1211" s="132">
        <v>225.0</v>
      </c>
      <c r="I1211" s="132">
        <v>182.0</v>
      </c>
      <c r="J1211" s="132">
        <v>140.0</v>
      </c>
      <c r="K1211" s="8" t="s">
        <v>11</v>
      </c>
      <c r="L1211" s="8" t="s">
        <v>8</v>
      </c>
    </row>
    <row r="1212" ht="14.25" customHeight="1">
      <c r="A1212" s="8" t="s">
        <v>167</v>
      </c>
      <c r="B1212" s="129" t="s">
        <v>892</v>
      </c>
      <c r="C1212" s="130">
        <v>899.0</v>
      </c>
      <c r="D1212" s="131" t="s">
        <v>2279</v>
      </c>
      <c r="E1212" s="8" t="s">
        <v>57</v>
      </c>
      <c r="H1212" s="132">
        <v>142.0</v>
      </c>
      <c r="I1212" s="132">
        <v>107.0</v>
      </c>
      <c r="J1212" s="132">
        <v>82.0</v>
      </c>
      <c r="K1212" s="8" t="s">
        <v>11</v>
      </c>
      <c r="L1212" s="8" t="s">
        <v>8</v>
      </c>
    </row>
    <row r="1213" ht="14.25" customHeight="1">
      <c r="A1213" s="8" t="s">
        <v>167</v>
      </c>
      <c r="B1213" s="129" t="s">
        <v>892</v>
      </c>
      <c r="C1213" s="130">
        <v>900.0</v>
      </c>
      <c r="D1213" s="131" t="s">
        <v>2280</v>
      </c>
      <c r="E1213" s="8" t="s">
        <v>57</v>
      </c>
      <c r="H1213" s="132">
        <v>174.0</v>
      </c>
      <c r="I1213" s="132">
        <v>133.0</v>
      </c>
      <c r="J1213" s="132">
        <v>96.0</v>
      </c>
      <c r="K1213" s="8" t="s">
        <v>11</v>
      </c>
      <c r="L1213" s="8" t="s">
        <v>8</v>
      </c>
    </row>
    <row r="1214" ht="14.25" customHeight="1">
      <c r="A1214" s="8" t="s">
        <v>167</v>
      </c>
      <c r="B1214" s="129" t="s">
        <v>814</v>
      </c>
      <c r="C1214" s="130">
        <v>901.0</v>
      </c>
      <c r="D1214" s="131" t="s">
        <v>2281</v>
      </c>
      <c r="E1214" s="8" t="s">
        <v>57</v>
      </c>
      <c r="H1214" s="132">
        <v>205.0</v>
      </c>
      <c r="I1214" s="132">
        <v>172.0</v>
      </c>
      <c r="J1214" s="132">
        <v>142.0</v>
      </c>
      <c r="K1214" s="8" t="s">
        <v>11</v>
      </c>
      <c r="L1214" s="8" t="s">
        <v>8</v>
      </c>
    </row>
    <row r="1215" ht="14.25" customHeight="1">
      <c r="A1215" s="8" t="s">
        <v>167</v>
      </c>
      <c r="B1215" s="129" t="s">
        <v>892</v>
      </c>
      <c r="C1215" s="130">
        <v>905.0</v>
      </c>
      <c r="D1215" s="131" t="s">
        <v>2282</v>
      </c>
      <c r="E1215" s="8" t="s">
        <v>57</v>
      </c>
      <c r="F1215" s="8" t="s">
        <v>79</v>
      </c>
      <c r="H1215" s="132">
        <v>91.0</v>
      </c>
      <c r="I1215" s="132">
        <v>82.0</v>
      </c>
      <c r="J1215" s="132">
        <v>78.0</v>
      </c>
      <c r="K1215" s="8" t="s">
        <v>11</v>
      </c>
      <c r="L1215" s="8" t="s">
        <v>8</v>
      </c>
    </row>
    <row r="1216" ht="14.25" customHeight="1">
      <c r="A1216" s="8" t="s">
        <v>167</v>
      </c>
      <c r="B1216" s="129" t="s">
        <v>892</v>
      </c>
      <c r="C1216" s="130">
        <v>906.0</v>
      </c>
      <c r="D1216" s="131" t="s">
        <v>2283</v>
      </c>
      <c r="E1216" s="8" t="s">
        <v>79</v>
      </c>
      <c r="H1216" s="132">
        <v>117.0</v>
      </c>
      <c r="I1216" s="132">
        <v>109.0</v>
      </c>
      <c r="J1216" s="132">
        <v>105.0</v>
      </c>
      <c r="K1216" s="8" t="s">
        <v>11</v>
      </c>
      <c r="L1216" s="8" t="s">
        <v>8</v>
      </c>
    </row>
    <row r="1217" ht="14.25" customHeight="1">
      <c r="A1217" s="8" t="s">
        <v>167</v>
      </c>
      <c r="B1217" s="129" t="s">
        <v>817</v>
      </c>
      <c r="C1217" s="130">
        <v>907.0</v>
      </c>
      <c r="D1217" s="131" t="s">
        <v>2284</v>
      </c>
      <c r="E1217" s="8" t="s">
        <v>79</v>
      </c>
      <c r="H1217" s="132">
        <v>159.0</v>
      </c>
      <c r="I1217" s="132">
        <v>155.0</v>
      </c>
      <c r="J1217" s="132">
        <v>153.0</v>
      </c>
      <c r="K1217" s="8" t="s">
        <v>11</v>
      </c>
      <c r="L1217" s="8" t="s">
        <v>8</v>
      </c>
    </row>
  </sheetData>
  <autoFilter ref="$A$1:$L$1217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26.25"/>
    <col customWidth="1" min="2" max="3" width="10.63"/>
    <col customWidth="1" min="4" max="4" width="37.5"/>
    <col customWidth="1" min="5" max="11" width="10.63"/>
    <col customWidth="1" min="12" max="12" width="12.13"/>
    <col customWidth="1" min="13" max="14" width="10.63"/>
    <col customWidth="1" min="15" max="15" width="23.38"/>
    <col customWidth="1" min="16" max="17" width="10.63"/>
  </cols>
  <sheetData>
    <row r="1" ht="27.75" customHeight="1">
      <c r="A1" s="25" t="s">
        <v>46</v>
      </c>
      <c r="B1" s="133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22" t="s">
        <v>39</v>
      </c>
      <c r="I1" s="22" t="s">
        <v>40</v>
      </c>
      <c r="J1" s="22" t="s">
        <v>41</v>
      </c>
      <c r="K1" s="22"/>
      <c r="L1" s="134" t="s">
        <v>4</v>
      </c>
      <c r="M1" s="135" t="s">
        <v>1</v>
      </c>
    </row>
    <row r="2" ht="21.75" customHeight="1">
      <c r="A2" s="8" t="s">
        <v>2286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136"/>
      <c r="L2" s="8" t="s">
        <v>11</v>
      </c>
      <c r="M2" s="8" t="s">
        <v>8</v>
      </c>
    </row>
    <row r="3" ht="23.25" customHeight="1">
      <c r="A3" s="8" t="s">
        <v>2286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137"/>
      <c r="L3" s="8" t="s">
        <v>11</v>
      </c>
      <c r="M3" s="8" t="s">
        <v>8</v>
      </c>
    </row>
    <row r="4" ht="14.25" customHeight="1">
      <c r="A4" s="8" t="s">
        <v>2286</v>
      </c>
      <c r="B4" s="8" t="s">
        <v>814</v>
      </c>
      <c r="C4" s="8" t="s">
        <v>815</v>
      </c>
      <c r="D4" s="8" t="s">
        <v>816</v>
      </c>
      <c r="E4" s="8" t="s">
        <v>57</v>
      </c>
      <c r="F4" s="8" t="s">
        <v>299</v>
      </c>
      <c r="H4" s="8">
        <v>200.0</v>
      </c>
      <c r="I4" s="8">
        <v>185.0</v>
      </c>
      <c r="J4" s="8">
        <v>160.0</v>
      </c>
      <c r="K4" s="138"/>
      <c r="L4" s="8" t="s">
        <v>11</v>
      </c>
      <c r="M4" s="8" t="s">
        <v>8</v>
      </c>
    </row>
    <row r="5" ht="14.25" customHeight="1">
      <c r="A5" s="8" t="s">
        <v>2286</v>
      </c>
      <c r="B5" s="8" t="s">
        <v>817</v>
      </c>
      <c r="C5" s="8" t="s">
        <v>818</v>
      </c>
      <c r="D5" s="8" t="s">
        <v>819</v>
      </c>
      <c r="E5" s="8" t="s">
        <v>57</v>
      </c>
      <c r="F5" s="8" t="s">
        <v>299</v>
      </c>
      <c r="H5" s="8">
        <v>183.0</v>
      </c>
      <c r="I5" s="8">
        <v>166.0</v>
      </c>
      <c r="J5" s="8">
        <v>137.0</v>
      </c>
      <c r="K5" s="139"/>
      <c r="L5" s="8" t="s">
        <v>11</v>
      </c>
      <c r="M5" s="8" t="s">
        <v>8</v>
      </c>
    </row>
    <row r="6" ht="14.25" customHeight="1">
      <c r="A6" s="8" t="s">
        <v>2286</v>
      </c>
      <c r="B6" s="8" t="s">
        <v>817</v>
      </c>
      <c r="C6" s="8" t="s">
        <v>820</v>
      </c>
      <c r="D6" s="8" t="s">
        <v>821</v>
      </c>
      <c r="E6" s="8" t="s">
        <v>57</v>
      </c>
      <c r="F6" s="8" t="s">
        <v>299</v>
      </c>
      <c r="H6" s="8">
        <v>162.0</v>
      </c>
      <c r="I6" s="8">
        <v>143.0</v>
      </c>
      <c r="J6" s="8">
        <v>114.0</v>
      </c>
      <c r="K6" s="140"/>
      <c r="L6" s="8" t="s">
        <v>11</v>
      </c>
      <c r="M6" s="8" t="s">
        <v>8</v>
      </c>
    </row>
    <row r="7" ht="17.25" customHeight="1">
      <c r="A7" s="8" t="s">
        <v>2286</v>
      </c>
      <c r="B7" s="8" t="s">
        <v>168</v>
      </c>
      <c r="C7" s="8" t="s">
        <v>173</v>
      </c>
      <c r="D7" s="8" t="s">
        <v>2289</v>
      </c>
      <c r="E7" s="8" t="s">
        <v>57</v>
      </c>
      <c r="F7" s="8" t="s">
        <v>76</v>
      </c>
      <c r="H7" s="8">
        <v>234.0</v>
      </c>
      <c r="I7" s="8">
        <v>225.0</v>
      </c>
      <c r="J7" s="8">
        <v>207.0</v>
      </c>
      <c r="K7" s="141"/>
      <c r="L7" s="8" t="s">
        <v>11</v>
      </c>
      <c r="M7" s="8" t="s">
        <v>8</v>
      </c>
    </row>
    <row r="8" ht="24.0" customHeight="1">
      <c r="A8" s="8" t="s">
        <v>2286</v>
      </c>
      <c r="B8" s="8" t="s">
        <v>168</v>
      </c>
      <c r="C8" s="8" t="s">
        <v>175</v>
      </c>
      <c r="D8" s="8" t="s">
        <v>2290</v>
      </c>
      <c r="E8" s="8" t="s">
        <v>57</v>
      </c>
      <c r="F8" s="8" t="s">
        <v>76</v>
      </c>
      <c r="H8" s="8">
        <v>226.0</v>
      </c>
      <c r="I8" s="8">
        <v>215.0</v>
      </c>
      <c r="J8" s="8">
        <v>192.0</v>
      </c>
      <c r="K8" s="142"/>
      <c r="L8" s="8" t="s">
        <v>11</v>
      </c>
      <c r="M8" s="8" t="s">
        <v>8</v>
      </c>
    </row>
    <row r="9" ht="14.25" customHeight="1">
      <c r="A9" s="8" t="s">
        <v>2286</v>
      </c>
      <c r="B9" s="8" t="s">
        <v>814</v>
      </c>
      <c r="C9" s="8" t="s">
        <v>822</v>
      </c>
      <c r="D9" s="8" t="s">
        <v>823</v>
      </c>
      <c r="E9" s="8" t="s">
        <v>57</v>
      </c>
      <c r="H9" s="8">
        <v>205.0</v>
      </c>
      <c r="I9" s="8">
        <v>189.0</v>
      </c>
      <c r="J9" s="8">
        <v>158.0</v>
      </c>
      <c r="K9" s="143"/>
      <c r="L9" s="8" t="s">
        <v>11</v>
      </c>
      <c r="M9" s="8" t="s">
        <v>8</v>
      </c>
    </row>
    <row r="10" ht="14.25" customHeight="1">
      <c r="A10" s="8" t="s">
        <v>2286</v>
      </c>
      <c r="B10" s="8" t="s">
        <v>817</v>
      </c>
      <c r="C10" s="8" t="s">
        <v>824</v>
      </c>
      <c r="D10" s="8" t="s">
        <v>825</v>
      </c>
      <c r="E10" s="8" t="s">
        <v>57</v>
      </c>
      <c r="H10" s="8">
        <v>191.0</v>
      </c>
      <c r="I10" s="8">
        <v>171.0</v>
      </c>
      <c r="J10" s="8">
        <v>135.0</v>
      </c>
      <c r="K10" s="144"/>
      <c r="L10" s="8" t="s">
        <v>11</v>
      </c>
      <c r="M10" s="8" t="s">
        <v>8</v>
      </c>
    </row>
    <row r="11" ht="14.25" customHeight="1">
      <c r="A11" s="8" t="s">
        <v>2286</v>
      </c>
      <c r="B11" s="8" t="s">
        <v>817</v>
      </c>
      <c r="C11" s="8" t="s">
        <v>826</v>
      </c>
      <c r="D11" s="8" t="s">
        <v>827</v>
      </c>
      <c r="E11" s="8" t="s">
        <v>57</v>
      </c>
      <c r="H11" s="8">
        <v>170.0</v>
      </c>
      <c r="I11" s="8">
        <v>149.0</v>
      </c>
      <c r="J11" s="8">
        <v>112.0</v>
      </c>
      <c r="K11" s="145"/>
      <c r="L11" s="8" t="s">
        <v>11</v>
      </c>
      <c r="M11" s="8" t="s">
        <v>8</v>
      </c>
    </row>
    <row r="12" ht="15.75" customHeight="1">
      <c r="A12" s="8" t="s">
        <v>2286</v>
      </c>
      <c r="B12" s="8" t="s">
        <v>168</v>
      </c>
      <c r="C12" s="8" t="s">
        <v>177</v>
      </c>
      <c r="D12" s="8" t="s">
        <v>2291</v>
      </c>
      <c r="E12" s="8" t="s">
        <v>57</v>
      </c>
      <c r="F12" s="8" t="s">
        <v>76</v>
      </c>
      <c r="H12" s="8">
        <v>242.0</v>
      </c>
      <c r="I12" s="8">
        <v>236.0</v>
      </c>
      <c r="J12" s="8">
        <v>222.0</v>
      </c>
      <c r="K12" s="146"/>
      <c r="L12" s="8" t="s">
        <v>11</v>
      </c>
      <c r="M12" s="8" t="s">
        <v>8</v>
      </c>
    </row>
    <row r="13" ht="16.5" customHeight="1">
      <c r="A13" s="8" t="s">
        <v>2286</v>
      </c>
      <c r="B13" s="8" t="s">
        <v>168</v>
      </c>
      <c r="C13" s="8" t="s">
        <v>179</v>
      </c>
      <c r="D13" s="8" t="s">
        <v>2292</v>
      </c>
      <c r="E13" s="8" t="s">
        <v>57</v>
      </c>
      <c r="F13" s="8" t="s">
        <v>76</v>
      </c>
      <c r="H13" s="8">
        <v>233.0</v>
      </c>
      <c r="I13" s="8">
        <v>220.0</v>
      </c>
      <c r="J13" s="8">
        <v>195.0</v>
      </c>
      <c r="K13" s="147"/>
      <c r="L13" s="8" t="s">
        <v>11</v>
      </c>
      <c r="M13" s="8" t="s">
        <v>8</v>
      </c>
    </row>
    <row r="14" ht="14.25" customHeight="1">
      <c r="A14" s="8" t="s">
        <v>2286</v>
      </c>
      <c r="B14" s="8" t="s">
        <v>814</v>
      </c>
      <c r="C14" s="8" t="s">
        <v>828</v>
      </c>
      <c r="D14" s="8" t="s">
        <v>829</v>
      </c>
      <c r="E14" s="8" t="s">
        <v>57</v>
      </c>
      <c r="F14" s="8" t="s">
        <v>299</v>
      </c>
      <c r="H14" s="8">
        <v>217.0</v>
      </c>
      <c r="I14" s="8">
        <v>197.0</v>
      </c>
      <c r="J14" s="8">
        <v>162.0</v>
      </c>
      <c r="K14" s="148"/>
      <c r="L14" s="8" t="s">
        <v>11</v>
      </c>
      <c r="M14" s="8" t="s">
        <v>8</v>
      </c>
    </row>
    <row r="15" ht="14.25" customHeight="1">
      <c r="A15" s="8" t="s">
        <v>2286</v>
      </c>
      <c r="B15" s="8" t="s">
        <v>817</v>
      </c>
      <c r="C15" s="8" t="s">
        <v>830</v>
      </c>
      <c r="D15" s="8" t="s">
        <v>831</v>
      </c>
      <c r="E15" s="8" t="s">
        <v>57</v>
      </c>
      <c r="F15" s="8" t="s">
        <v>299</v>
      </c>
      <c r="H15" s="8">
        <v>194.0</v>
      </c>
      <c r="I15" s="8">
        <v>171.0</v>
      </c>
      <c r="J15" s="8">
        <v>130.0</v>
      </c>
      <c r="K15" s="149"/>
      <c r="L15" s="8" t="s">
        <v>11</v>
      </c>
      <c r="M15" s="8" t="s">
        <v>8</v>
      </c>
    </row>
    <row r="16" ht="14.25" customHeight="1">
      <c r="A16" s="8" t="s">
        <v>2286</v>
      </c>
      <c r="B16" s="8" t="s">
        <v>817</v>
      </c>
      <c r="C16" s="8" t="s">
        <v>832</v>
      </c>
      <c r="D16" s="8" t="s">
        <v>833</v>
      </c>
      <c r="E16" s="8" t="s">
        <v>57</v>
      </c>
      <c r="F16" s="8" t="s">
        <v>299</v>
      </c>
      <c r="H16" s="8">
        <v>179.0</v>
      </c>
      <c r="I16" s="8">
        <v>154.0</v>
      </c>
      <c r="J16" s="8">
        <v>111.0</v>
      </c>
      <c r="K16" s="150"/>
      <c r="L16" s="8" t="s">
        <v>11</v>
      </c>
      <c r="M16" s="8" t="s">
        <v>8</v>
      </c>
    </row>
    <row r="17" ht="22.5" customHeight="1">
      <c r="A17" s="8" t="s">
        <v>2286</v>
      </c>
      <c r="B17" s="8" t="s">
        <v>168</v>
      </c>
      <c r="C17" s="8" t="s">
        <v>181</v>
      </c>
      <c r="D17" s="8" t="s">
        <v>2293</v>
      </c>
      <c r="E17" s="8" t="s">
        <v>57</v>
      </c>
      <c r="F17" s="8" t="s">
        <v>76</v>
      </c>
      <c r="H17" s="8">
        <v>238.0</v>
      </c>
      <c r="I17" s="8">
        <v>233.0</v>
      </c>
      <c r="J17" s="8">
        <v>219.0</v>
      </c>
      <c r="K17" s="151"/>
      <c r="L17" s="8" t="s">
        <v>11</v>
      </c>
      <c r="M17" s="8" t="s">
        <v>8</v>
      </c>
    </row>
    <row r="18" ht="15.0" customHeight="1">
      <c r="A18" s="8" t="s">
        <v>2286</v>
      </c>
      <c r="B18" s="8" t="s">
        <v>168</v>
      </c>
      <c r="C18" s="8" t="s">
        <v>183</v>
      </c>
      <c r="D18" s="8" t="s">
        <v>2294</v>
      </c>
      <c r="E18" s="8" t="s">
        <v>57</v>
      </c>
      <c r="F18" s="8" t="s">
        <v>76</v>
      </c>
      <c r="H18" s="8">
        <v>234.0</v>
      </c>
      <c r="I18" s="8">
        <v>219.0</v>
      </c>
      <c r="J18" s="8">
        <v>187.0</v>
      </c>
      <c r="K18" s="152"/>
      <c r="L18" s="8" t="s">
        <v>11</v>
      </c>
      <c r="M18" s="8" t="s">
        <v>8</v>
      </c>
    </row>
    <row r="19" ht="14.25" customHeight="1">
      <c r="A19" s="8" t="s">
        <v>2286</v>
      </c>
      <c r="B19" s="8" t="s">
        <v>814</v>
      </c>
      <c r="C19" s="8" t="s">
        <v>834</v>
      </c>
      <c r="D19" s="8" t="s">
        <v>835</v>
      </c>
      <c r="E19" s="8" t="s">
        <v>57</v>
      </c>
      <c r="H19" s="8">
        <v>217.0</v>
      </c>
      <c r="I19" s="8">
        <v>194.0</v>
      </c>
      <c r="J19" s="8">
        <v>150.0</v>
      </c>
      <c r="K19" s="153"/>
      <c r="L19" s="8" t="s">
        <v>11</v>
      </c>
      <c r="M19" s="8" t="s">
        <v>8</v>
      </c>
    </row>
    <row r="20" ht="14.25" customHeight="1">
      <c r="A20" s="8" t="s">
        <v>2286</v>
      </c>
      <c r="B20" s="8" t="s">
        <v>817</v>
      </c>
      <c r="C20" s="8" t="s">
        <v>836</v>
      </c>
      <c r="D20" s="8" t="s">
        <v>837</v>
      </c>
      <c r="E20" s="8" t="s">
        <v>57</v>
      </c>
      <c r="H20" s="8">
        <v>205.0</v>
      </c>
      <c r="I20" s="8">
        <v>177.0</v>
      </c>
      <c r="J20" s="8">
        <v>129.0</v>
      </c>
      <c r="K20" s="154"/>
      <c r="L20" s="8" t="s">
        <v>11</v>
      </c>
      <c r="M20" s="8" t="s">
        <v>8</v>
      </c>
    </row>
    <row r="21" ht="14.25" customHeight="1">
      <c r="A21" s="8" t="s">
        <v>2286</v>
      </c>
      <c r="B21" s="8" t="s">
        <v>817</v>
      </c>
      <c r="C21" s="8" t="s">
        <v>838</v>
      </c>
      <c r="D21" s="8" t="s">
        <v>839</v>
      </c>
      <c r="E21" s="8" t="s">
        <v>57</v>
      </c>
      <c r="H21" s="8">
        <v>186.0</v>
      </c>
      <c r="I21" s="8">
        <v>156.0</v>
      </c>
      <c r="J21" s="8">
        <v>105.0</v>
      </c>
      <c r="K21" s="155"/>
      <c r="L21" s="8" t="s">
        <v>11</v>
      </c>
      <c r="M21" s="8" t="s">
        <v>8</v>
      </c>
    </row>
    <row r="22" ht="19.5" customHeight="1">
      <c r="A22" s="8" t="s">
        <v>2286</v>
      </c>
      <c r="B22" s="8" t="s">
        <v>168</v>
      </c>
      <c r="C22" s="8" t="s">
        <v>185</v>
      </c>
      <c r="D22" s="8" t="s">
        <v>186</v>
      </c>
      <c r="E22" s="8" t="s">
        <v>57</v>
      </c>
      <c r="F22" s="8" t="s">
        <v>76</v>
      </c>
      <c r="H22" s="8">
        <v>238.0</v>
      </c>
      <c r="I22" s="8">
        <v>228.0</v>
      </c>
      <c r="J22" s="8">
        <v>204.0</v>
      </c>
      <c r="K22" s="156"/>
      <c r="L22" s="8" t="s">
        <v>11</v>
      </c>
      <c r="M22" s="8" t="s">
        <v>8</v>
      </c>
    </row>
    <row r="23" ht="24.0" customHeight="1">
      <c r="A23" s="8" t="s">
        <v>2286</v>
      </c>
      <c r="B23" s="8" t="s">
        <v>168</v>
      </c>
      <c r="C23" s="8" t="s">
        <v>187</v>
      </c>
      <c r="D23" s="8" t="s">
        <v>2295</v>
      </c>
      <c r="E23" s="8" t="s">
        <v>57</v>
      </c>
      <c r="F23" s="8" t="s">
        <v>76</v>
      </c>
      <c r="H23" s="8">
        <v>228.0</v>
      </c>
      <c r="I23" s="8">
        <v>217.0</v>
      </c>
      <c r="J23" s="8">
        <v>185.0</v>
      </c>
      <c r="K23" s="157"/>
      <c r="L23" s="8" t="s">
        <v>11</v>
      </c>
      <c r="M23" s="8" t="s">
        <v>8</v>
      </c>
    </row>
    <row r="24" ht="14.25" customHeight="1">
      <c r="A24" s="8" t="s">
        <v>2286</v>
      </c>
      <c r="B24" s="8" t="s">
        <v>814</v>
      </c>
      <c r="C24" s="8" t="s">
        <v>840</v>
      </c>
      <c r="D24" s="8" t="s">
        <v>841</v>
      </c>
      <c r="E24" s="8" t="s">
        <v>57</v>
      </c>
      <c r="F24" s="8" t="s">
        <v>299</v>
      </c>
      <c r="H24" s="8">
        <v>212.0</v>
      </c>
      <c r="I24" s="8">
        <v>193.0</v>
      </c>
      <c r="J24" s="8">
        <v>150.0</v>
      </c>
      <c r="K24" s="158"/>
      <c r="L24" s="8" t="s">
        <v>11</v>
      </c>
      <c r="M24" s="8" t="s">
        <v>8</v>
      </c>
    </row>
    <row r="25" ht="14.25" customHeight="1">
      <c r="A25" s="8" t="s">
        <v>2286</v>
      </c>
      <c r="B25" s="8" t="s">
        <v>817</v>
      </c>
      <c r="C25" s="8" t="s">
        <v>842</v>
      </c>
      <c r="D25" s="8" t="s">
        <v>843</v>
      </c>
      <c r="E25" s="8" t="s">
        <v>57</v>
      </c>
      <c r="F25" s="8" t="s">
        <v>299</v>
      </c>
      <c r="H25" s="8">
        <v>192.0</v>
      </c>
      <c r="I25" s="8">
        <v>171.0</v>
      </c>
      <c r="J25" s="8">
        <v>121.0</v>
      </c>
      <c r="K25" s="159"/>
      <c r="L25" s="8" t="s">
        <v>11</v>
      </c>
      <c r="M25" s="8" t="s">
        <v>8</v>
      </c>
    </row>
    <row r="26" ht="33.75" customHeight="1">
      <c r="A26" s="8" t="s">
        <v>2286</v>
      </c>
      <c r="B26" s="8" t="s">
        <v>817</v>
      </c>
      <c r="C26" s="8" t="s">
        <v>844</v>
      </c>
      <c r="D26" s="8" t="s">
        <v>845</v>
      </c>
      <c r="E26" s="8" t="s">
        <v>57</v>
      </c>
      <c r="F26" s="8" t="s">
        <v>299</v>
      </c>
      <c r="H26" s="8">
        <v>174.0</v>
      </c>
      <c r="I26" s="8">
        <v>152.0</v>
      </c>
      <c r="J26" s="8">
        <v>101.0</v>
      </c>
      <c r="K26" s="160"/>
      <c r="L26" s="8" t="s">
        <v>11</v>
      </c>
      <c r="M26" s="8" t="s">
        <v>8</v>
      </c>
    </row>
    <row r="27" ht="17.25" customHeight="1">
      <c r="A27" s="8" t="s">
        <v>2286</v>
      </c>
      <c r="B27" s="8" t="s">
        <v>168</v>
      </c>
      <c r="C27" s="8" t="s">
        <v>189</v>
      </c>
      <c r="D27" s="8" t="s">
        <v>2296</v>
      </c>
      <c r="E27" s="8" t="s">
        <v>57</v>
      </c>
      <c r="F27" s="8" t="s">
        <v>76</v>
      </c>
      <c r="H27" s="8">
        <v>237.0</v>
      </c>
      <c r="I27" s="8">
        <v>233.0</v>
      </c>
      <c r="J27" s="8">
        <v>218.0</v>
      </c>
      <c r="K27" s="161"/>
      <c r="L27" s="8" t="s">
        <v>11</v>
      </c>
      <c r="M27" s="8" t="s">
        <v>8</v>
      </c>
    </row>
    <row r="28" ht="13.5" customHeight="1">
      <c r="A28" s="8" t="s">
        <v>2286</v>
      </c>
      <c r="B28" s="8" t="s">
        <v>168</v>
      </c>
      <c r="C28" s="8" t="s">
        <v>191</v>
      </c>
      <c r="D28" s="8" t="s">
        <v>2297</v>
      </c>
      <c r="E28" s="8" t="s">
        <v>57</v>
      </c>
      <c r="F28" s="8" t="s">
        <v>76</v>
      </c>
      <c r="H28" s="8">
        <v>234.0</v>
      </c>
      <c r="I28" s="8">
        <v>221.0</v>
      </c>
      <c r="J28" s="8">
        <v>190.0</v>
      </c>
      <c r="K28" s="162"/>
      <c r="L28" s="8" t="s">
        <v>11</v>
      </c>
      <c r="M28" s="8" t="s">
        <v>8</v>
      </c>
    </row>
    <row r="29" ht="14.25" customHeight="1">
      <c r="A29" s="8" t="s">
        <v>2286</v>
      </c>
      <c r="B29" s="8" t="s">
        <v>814</v>
      </c>
      <c r="C29" s="8" t="s">
        <v>846</v>
      </c>
      <c r="D29" s="8" t="s">
        <v>847</v>
      </c>
      <c r="E29" s="8" t="s">
        <v>57</v>
      </c>
      <c r="H29" s="8">
        <v>215.0</v>
      </c>
      <c r="I29" s="8">
        <v>196.0</v>
      </c>
      <c r="J29" s="8">
        <v>149.0</v>
      </c>
      <c r="K29" s="163"/>
      <c r="L29" s="8" t="s">
        <v>11</v>
      </c>
      <c r="M29" s="8" t="s">
        <v>8</v>
      </c>
    </row>
    <row r="30" ht="14.25" customHeight="1">
      <c r="A30" s="8" t="s">
        <v>2286</v>
      </c>
      <c r="B30" s="8" t="s">
        <v>817</v>
      </c>
      <c r="C30" s="8" t="s">
        <v>848</v>
      </c>
      <c r="D30" s="8" t="s">
        <v>849</v>
      </c>
      <c r="E30" s="8" t="s">
        <v>57</v>
      </c>
      <c r="H30" s="8">
        <v>194.0</v>
      </c>
      <c r="I30" s="8">
        <v>175.0</v>
      </c>
      <c r="J30" s="8">
        <v>119.0</v>
      </c>
      <c r="K30" s="164"/>
      <c r="L30" s="8" t="s">
        <v>11</v>
      </c>
      <c r="M30" s="8" t="s">
        <v>8</v>
      </c>
    </row>
    <row r="31" ht="14.25" customHeight="1">
      <c r="A31" s="8" t="s">
        <v>2286</v>
      </c>
      <c r="B31" s="8" t="s">
        <v>817</v>
      </c>
      <c r="C31" s="8" t="s">
        <v>850</v>
      </c>
      <c r="D31" s="8" t="s">
        <v>851</v>
      </c>
      <c r="E31" s="8" t="s">
        <v>57</v>
      </c>
      <c r="H31" s="8">
        <v>174.0</v>
      </c>
      <c r="I31" s="8">
        <v>154.0</v>
      </c>
      <c r="J31" s="8">
        <v>96.0</v>
      </c>
      <c r="K31" s="165"/>
      <c r="L31" s="8" t="s">
        <v>11</v>
      </c>
      <c r="M31" s="8" t="s">
        <v>8</v>
      </c>
    </row>
    <row r="32" ht="13.5" customHeight="1">
      <c r="A32" s="8" t="s">
        <v>2286</v>
      </c>
      <c r="B32" s="8" t="s">
        <v>168</v>
      </c>
      <c r="C32" s="8" t="s">
        <v>193</v>
      </c>
      <c r="D32" s="8" t="s">
        <v>2298</v>
      </c>
      <c r="E32" s="8" t="s">
        <v>54</v>
      </c>
      <c r="F32" s="8" t="s">
        <v>76</v>
      </c>
      <c r="H32" s="8">
        <v>248.0</v>
      </c>
      <c r="I32" s="8">
        <v>232.0</v>
      </c>
      <c r="J32" s="8">
        <v>199.0</v>
      </c>
      <c r="K32" s="166"/>
      <c r="L32" s="8" t="s">
        <v>11</v>
      </c>
      <c r="M32" s="8" t="s">
        <v>8</v>
      </c>
    </row>
    <row r="33" ht="11.25" customHeight="1">
      <c r="A33" s="8" t="s">
        <v>2286</v>
      </c>
      <c r="B33" s="8" t="s">
        <v>168</v>
      </c>
      <c r="C33" s="8" t="s">
        <v>195</v>
      </c>
      <c r="D33" s="8" t="s">
        <v>2299</v>
      </c>
      <c r="E33" s="8" t="s">
        <v>54</v>
      </c>
      <c r="F33" s="8" t="s">
        <v>76</v>
      </c>
      <c r="H33" s="8">
        <v>240.0</v>
      </c>
      <c r="I33" s="8">
        <v>220.0</v>
      </c>
      <c r="J33" s="8">
        <v>180.0</v>
      </c>
      <c r="K33" s="167"/>
      <c r="L33" s="8" t="s">
        <v>11</v>
      </c>
      <c r="M33" s="8" t="s">
        <v>8</v>
      </c>
    </row>
    <row r="34" ht="14.25" customHeight="1">
      <c r="A34" s="8" t="s">
        <v>2286</v>
      </c>
      <c r="B34" s="8" t="s">
        <v>814</v>
      </c>
      <c r="C34" s="8" t="s">
        <v>852</v>
      </c>
      <c r="D34" s="8" t="s">
        <v>853</v>
      </c>
      <c r="E34" s="8" t="s">
        <v>54</v>
      </c>
      <c r="F34" s="8" t="s">
        <v>299</v>
      </c>
      <c r="H34" s="8">
        <v>224.0</v>
      </c>
      <c r="I34" s="8">
        <v>201.0</v>
      </c>
      <c r="J34" s="8">
        <v>145.0</v>
      </c>
      <c r="K34" s="168"/>
      <c r="L34" s="8" t="s">
        <v>11</v>
      </c>
      <c r="M34" s="8" t="s">
        <v>8</v>
      </c>
    </row>
    <row r="35" ht="14.25" customHeight="1">
      <c r="A35" s="8" t="s">
        <v>2286</v>
      </c>
      <c r="B35" s="8" t="s">
        <v>817</v>
      </c>
      <c r="C35" s="8" t="s">
        <v>854</v>
      </c>
      <c r="D35" s="8" t="s">
        <v>855</v>
      </c>
      <c r="E35" s="8" t="s">
        <v>54</v>
      </c>
      <c r="F35" s="8" t="s">
        <v>299</v>
      </c>
      <c r="H35" s="8">
        <v>214.0</v>
      </c>
      <c r="I35" s="8">
        <v>186.0</v>
      </c>
      <c r="J35" s="8">
        <v>122.0</v>
      </c>
      <c r="K35" s="169"/>
      <c r="L35" s="8" t="s">
        <v>11</v>
      </c>
      <c r="M35" s="8" t="s">
        <v>8</v>
      </c>
    </row>
    <row r="36" ht="14.25" customHeight="1">
      <c r="A36" s="8" t="s">
        <v>2286</v>
      </c>
      <c r="B36" s="8" t="s">
        <v>817</v>
      </c>
      <c r="C36" s="8" t="s">
        <v>856</v>
      </c>
      <c r="D36" s="8" t="s">
        <v>857</v>
      </c>
      <c r="E36" s="8" t="s">
        <v>54</v>
      </c>
      <c r="F36" s="8" t="s">
        <v>299</v>
      </c>
      <c r="H36" s="8">
        <v>205.0</v>
      </c>
      <c r="I36" s="8">
        <v>173.0</v>
      </c>
      <c r="J36" s="8">
        <v>104.0</v>
      </c>
      <c r="K36" s="170"/>
      <c r="L36" s="8" t="s">
        <v>11</v>
      </c>
      <c r="M36" s="8" t="s">
        <v>8</v>
      </c>
    </row>
    <row r="37" ht="19.5" customHeight="1">
      <c r="A37" s="8" t="s">
        <v>2286</v>
      </c>
      <c r="B37" s="8" t="s">
        <v>168</v>
      </c>
      <c r="C37" s="8" t="s">
        <v>197</v>
      </c>
      <c r="D37" s="8" t="s">
        <v>2300</v>
      </c>
      <c r="E37" s="8" t="s">
        <v>54</v>
      </c>
      <c r="F37" s="8" t="s">
        <v>76</v>
      </c>
      <c r="H37" s="8">
        <v>245.0</v>
      </c>
      <c r="I37" s="8">
        <v>238.0</v>
      </c>
      <c r="J37" s="8">
        <v>220.0</v>
      </c>
      <c r="K37" s="171"/>
      <c r="L37" s="8" t="s">
        <v>11</v>
      </c>
      <c r="M37" s="8" t="s">
        <v>8</v>
      </c>
    </row>
    <row r="38" ht="24.0" customHeight="1">
      <c r="A38" s="8" t="s">
        <v>2286</v>
      </c>
      <c r="B38" s="8" t="s">
        <v>168</v>
      </c>
      <c r="C38" s="8" t="s">
        <v>199</v>
      </c>
      <c r="D38" s="8" t="s">
        <v>2301</v>
      </c>
      <c r="E38" s="8" t="s">
        <v>54</v>
      </c>
      <c r="F38" s="8" t="s">
        <v>76</v>
      </c>
      <c r="H38" s="8">
        <v>240.0</v>
      </c>
      <c r="I38" s="8">
        <v>220.0</v>
      </c>
      <c r="J38" s="8">
        <v>183.0</v>
      </c>
      <c r="K38" s="172"/>
      <c r="L38" s="8" t="s">
        <v>11</v>
      </c>
      <c r="M38" s="8" t="s">
        <v>8</v>
      </c>
    </row>
    <row r="39" ht="14.25" customHeight="1">
      <c r="A39" s="8" t="s">
        <v>2286</v>
      </c>
      <c r="B39" s="8" t="s">
        <v>814</v>
      </c>
      <c r="C39" s="8" t="s">
        <v>858</v>
      </c>
      <c r="D39" s="8" t="s">
        <v>859</v>
      </c>
      <c r="E39" s="8" t="s">
        <v>54</v>
      </c>
      <c r="H39" s="8">
        <v>230.0</v>
      </c>
      <c r="I39" s="8">
        <v>203.0</v>
      </c>
      <c r="J39" s="8">
        <v>146.0</v>
      </c>
      <c r="K39" s="173"/>
      <c r="L39" s="8" t="s">
        <v>11</v>
      </c>
      <c r="M39" s="8" t="s">
        <v>8</v>
      </c>
    </row>
    <row r="40" ht="14.25" customHeight="1">
      <c r="A40" s="8" t="s">
        <v>2286</v>
      </c>
      <c r="B40" s="8" t="s">
        <v>817</v>
      </c>
      <c r="C40" s="8" t="s">
        <v>860</v>
      </c>
      <c r="D40" s="8" t="s">
        <v>861</v>
      </c>
      <c r="E40" s="8" t="s">
        <v>54</v>
      </c>
      <c r="H40" s="8">
        <v>218.0</v>
      </c>
      <c r="I40" s="8">
        <v>186.0</v>
      </c>
      <c r="J40" s="8">
        <v>120.0</v>
      </c>
      <c r="K40" s="174"/>
      <c r="L40" s="8" t="s">
        <v>11</v>
      </c>
      <c r="M40" s="8" t="s">
        <v>8</v>
      </c>
    </row>
    <row r="41" ht="14.25" customHeight="1">
      <c r="A41" s="8" t="s">
        <v>2286</v>
      </c>
      <c r="B41" s="8" t="s">
        <v>817</v>
      </c>
      <c r="C41" s="8" t="s">
        <v>862</v>
      </c>
      <c r="D41" s="8" t="s">
        <v>863</v>
      </c>
      <c r="E41" s="8" t="s">
        <v>54</v>
      </c>
      <c r="H41" s="8">
        <v>208.0</v>
      </c>
      <c r="I41" s="8">
        <v>172.0</v>
      </c>
      <c r="J41" s="8">
        <v>99.0</v>
      </c>
      <c r="K41" s="175"/>
      <c r="L41" s="8" t="s">
        <v>11</v>
      </c>
      <c r="M41" s="8" t="s">
        <v>8</v>
      </c>
    </row>
    <row r="42" ht="14.25" customHeight="1">
      <c r="A42" s="8" t="s">
        <v>2286</v>
      </c>
      <c r="B42" s="8" t="s">
        <v>168</v>
      </c>
      <c r="C42" s="8" t="s">
        <v>201</v>
      </c>
      <c r="D42" s="8" t="s">
        <v>2302</v>
      </c>
      <c r="E42" s="8" t="s">
        <v>54</v>
      </c>
      <c r="F42" s="8" t="s">
        <v>76</v>
      </c>
      <c r="H42" s="8">
        <v>246.0</v>
      </c>
      <c r="I42" s="8">
        <v>223.0</v>
      </c>
      <c r="J42" s="8">
        <v>184.0</v>
      </c>
      <c r="K42" s="176"/>
      <c r="L42" s="8" t="s">
        <v>11</v>
      </c>
      <c r="M42" s="8" t="s">
        <v>8</v>
      </c>
    </row>
    <row r="43" ht="18.75" customHeight="1">
      <c r="A43" s="8" t="s">
        <v>2286</v>
      </c>
      <c r="B43" s="8" t="s">
        <v>168</v>
      </c>
      <c r="C43" s="8" t="s">
        <v>203</v>
      </c>
      <c r="D43" s="8" t="s">
        <v>2303</v>
      </c>
      <c r="E43" s="8" t="s">
        <v>54</v>
      </c>
      <c r="F43" s="8" t="s">
        <v>76</v>
      </c>
      <c r="H43" s="8">
        <v>239.0</v>
      </c>
      <c r="I43" s="8">
        <v>216.0</v>
      </c>
      <c r="J43" s="8">
        <v>174.0</v>
      </c>
      <c r="K43" s="177"/>
      <c r="L43" s="8" t="s">
        <v>11</v>
      </c>
      <c r="M43" s="8" t="s">
        <v>8</v>
      </c>
    </row>
    <row r="44" ht="14.25" customHeight="1">
      <c r="A44" s="8" t="s">
        <v>2286</v>
      </c>
      <c r="B44" s="8" t="s">
        <v>814</v>
      </c>
      <c r="C44" s="8" t="s">
        <v>864</v>
      </c>
      <c r="D44" s="8" t="s">
        <v>865</v>
      </c>
      <c r="E44" s="8" t="s">
        <v>54</v>
      </c>
      <c r="F44" s="8" t="s">
        <v>299</v>
      </c>
      <c r="H44" s="8">
        <v>233.0</v>
      </c>
      <c r="I44" s="8">
        <v>196.0</v>
      </c>
      <c r="J44" s="8">
        <v>138.0</v>
      </c>
      <c r="K44" s="178"/>
      <c r="L44" s="8" t="s">
        <v>11</v>
      </c>
      <c r="M44" s="8" t="s">
        <v>8</v>
      </c>
    </row>
    <row r="45" ht="14.25" customHeight="1">
      <c r="A45" s="8" t="s">
        <v>2286</v>
      </c>
      <c r="B45" s="8" t="s">
        <v>817</v>
      </c>
      <c r="C45" s="8" t="s">
        <v>866</v>
      </c>
      <c r="D45" s="8" t="s">
        <v>867</v>
      </c>
      <c r="E45" s="8" t="s">
        <v>54</v>
      </c>
      <c r="F45" s="8" t="s">
        <v>299</v>
      </c>
      <c r="H45" s="8">
        <v>216.0</v>
      </c>
      <c r="I45" s="8">
        <v>175.0</v>
      </c>
      <c r="J45" s="8">
        <v>109.0</v>
      </c>
      <c r="K45" s="179"/>
      <c r="L45" s="8" t="s">
        <v>11</v>
      </c>
      <c r="M45" s="8" t="s">
        <v>8</v>
      </c>
    </row>
    <row r="46" ht="30.0" customHeight="1">
      <c r="A46" s="8" t="s">
        <v>2286</v>
      </c>
      <c r="B46" s="8" t="s">
        <v>817</v>
      </c>
      <c r="C46" s="8" t="s">
        <v>868</v>
      </c>
      <c r="D46" s="8" t="s">
        <v>869</v>
      </c>
      <c r="E46" s="8" t="s">
        <v>54</v>
      </c>
      <c r="F46" s="8" t="s">
        <v>299</v>
      </c>
      <c r="H46" s="8">
        <v>211.0</v>
      </c>
      <c r="I46" s="8">
        <v>165.0</v>
      </c>
      <c r="J46" s="8">
        <v>94.0</v>
      </c>
      <c r="K46" s="180"/>
      <c r="L46" s="8" t="s">
        <v>11</v>
      </c>
      <c r="M46" s="8" t="s">
        <v>8</v>
      </c>
    </row>
    <row r="47" ht="22.5" customHeight="1">
      <c r="A47" s="8" t="s">
        <v>2286</v>
      </c>
      <c r="B47" s="8" t="s">
        <v>168</v>
      </c>
      <c r="C47" s="8" t="s">
        <v>205</v>
      </c>
      <c r="D47" s="8" t="s">
        <v>2304</v>
      </c>
      <c r="E47" s="8" t="s">
        <v>57</v>
      </c>
      <c r="F47" s="8" t="s">
        <v>76</v>
      </c>
      <c r="H47" s="8">
        <v>245.0</v>
      </c>
      <c r="I47" s="8">
        <v>229.0</v>
      </c>
      <c r="J47" s="8">
        <v>202.0</v>
      </c>
      <c r="K47" s="181"/>
      <c r="L47" s="8" t="s">
        <v>11</v>
      </c>
      <c r="M47" s="8" t="s">
        <v>8</v>
      </c>
    </row>
    <row r="48" ht="20.25" customHeight="1">
      <c r="A48" s="8" t="s">
        <v>2286</v>
      </c>
      <c r="B48" s="8" t="s">
        <v>168</v>
      </c>
      <c r="C48" s="8" t="s">
        <v>207</v>
      </c>
      <c r="D48" s="8" t="s">
        <v>2305</v>
      </c>
      <c r="E48" s="8" t="s">
        <v>57</v>
      </c>
      <c r="F48" s="8" t="s">
        <v>76</v>
      </c>
      <c r="H48" s="8">
        <v>233.0</v>
      </c>
      <c r="I48" s="8">
        <v>212.0</v>
      </c>
      <c r="J48" s="8">
        <v>180.0</v>
      </c>
      <c r="K48" s="182"/>
      <c r="L48" s="8" t="s">
        <v>11</v>
      </c>
      <c r="M48" s="8" t="s">
        <v>8</v>
      </c>
    </row>
    <row r="49" ht="14.25" customHeight="1">
      <c r="A49" s="8" t="s">
        <v>2286</v>
      </c>
      <c r="B49" s="8" t="s">
        <v>814</v>
      </c>
      <c r="C49" s="8" t="s">
        <v>870</v>
      </c>
      <c r="D49" s="8" t="s">
        <v>871</v>
      </c>
      <c r="E49" s="8" t="s">
        <v>57</v>
      </c>
      <c r="H49" s="8">
        <v>222.0</v>
      </c>
      <c r="I49" s="8">
        <v>192.0</v>
      </c>
      <c r="J49" s="8">
        <v>150.0</v>
      </c>
      <c r="K49" s="183"/>
      <c r="L49" s="8" t="s">
        <v>11</v>
      </c>
      <c r="M49" s="8" t="s">
        <v>8</v>
      </c>
    </row>
    <row r="50" ht="14.25" customHeight="1">
      <c r="A50" s="8" t="s">
        <v>2286</v>
      </c>
      <c r="B50" s="8" t="s">
        <v>817</v>
      </c>
      <c r="C50" s="8" t="s">
        <v>872</v>
      </c>
      <c r="D50" s="8" t="s">
        <v>873</v>
      </c>
      <c r="E50" s="8" t="s">
        <v>57</v>
      </c>
      <c r="H50" s="8">
        <v>197.0</v>
      </c>
      <c r="I50" s="8">
        <v>157.0</v>
      </c>
      <c r="J50" s="8">
        <v>108.0</v>
      </c>
      <c r="K50" s="184"/>
      <c r="L50" s="8" t="s">
        <v>11</v>
      </c>
      <c r="M50" s="8" t="s">
        <v>8</v>
      </c>
    </row>
    <row r="51" ht="14.25" customHeight="1">
      <c r="A51" s="8" t="s">
        <v>2286</v>
      </c>
      <c r="B51" s="8" t="s">
        <v>817</v>
      </c>
      <c r="C51" s="8" t="s">
        <v>874</v>
      </c>
      <c r="D51" s="8" t="s">
        <v>875</v>
      </c>
      <c r="E51" s="8" t="s">
        <v>57</v>
      </c>
      <c r="H51" s="8">
        <v>190.0</v>
      </c>
      <c r="I51" s="8">
        <v>149.0</v>
      </c>
      <c r="J51" s="8">
        <v>98.0</v>
      </c>
      <c r="K51" s="185"/>
      <c r="L51" s="8" t="s">
        <v>11</v>
      </c>
      <c r="M51" s="8" t="s">
        <v>8</v>
      </c>
    </row>
    <row r="52" ht="14.25" customHeight="1">
      <c r="A52" s="8" t="s">
        <v>2286</v>
      </c>
      <c r="B52" s="8" t="s">
        <v>168</v>
      </c>
      <c r="C52" s="8" t="s">
        <v>209</v>
      </c>
      <c r="D52" s="8" t="s">
        <v>2306</v>
      </c>
      <c r="E52" s="8" t="s">
        <v>57</v>
      </c>
      <c r="F52" s="8" t="s">
        <v>76</v>
      </c>
      <c r="H52" s="8">
        <v>239.0</v>
      </c>
      <c r="I52" s="8">
        <v>225.0</v>
      </c>
      <c r="J52" s="8">
        <v>207.0</v>
      </c>
      <c r="K52" s="186"/>
      <c r="L52" s="8" t="s">
        <v>11</v>
      </c>
      <c r="M52" s="8" t="s">
        <v>8</v>
      </c>
    </row>
    <row r="53" ht="14.25" customHeight="1">
      <c r="A53" s="8" t="s">
        <v>2286</v>
      </c>
      <c r="B53" s="8" t="s">
        <v>168</v>
      </c>
      <c r="C53" s="8" t="s">
        <v>211</v>
      </c>
      <c r="D53" s="8" t="s">
        <v>2307</v>
      </c>
      <c r="E53" s="8" t="s">
        <v>57</v>
      </c>
      <c r="F53" s="8" t="s">
        <v>76</v>
      </c>
      <c r="H53" s="8">
        <v>229.0</v>
      </c>
      <c r="I53" s="8">
        <v>209.0</v>
      </c>
      <c r="J53" s="8">
        <v>183.0</v>
      </c>
      <c r="K53" s="187"/>
      <c r="L53" s="8" t="s">
        <v>11</v>
      </c>
      <c r="M53" s="8" t="s">
        <v>8</v>
      </c>
    </row>
    <row r="54" ht="14.25" customHeight="1">
      <c r="A54" s="8" t="s">
        <v>2286</v>
      </c>
      <c r="B54" s="8" t="s">
        <v>814</v>
      </c>
      <c r="C54" s="8" t="s">
        <v>876</v>
      </c>
      <c r="D54" s="8" t="s">
        <v>877</v>
      </c>
      <c r="E54" s="8" t="s">
        <v>57</v>
      </c>
      <c r="F54" s="8" t="s">
        <v>299</v>
      </c>
      <c r="H54" s="8">
        <v>210.0</v>
      </c>
      <c r="I54" s="8">
        <v>181.0</v>
      </c>
      <c r="J54" s="8">
        <v>147.0</v>
      </c>
      <c r="K54" s="188"/>
      <c r="L54" s="8" t="s">
        <v>11</v>
      </c>
      <c r="M54" s="8" t="s">
        <v>8</v>
      </c>
    </row>
    <row r="55" ht="14.25" customHeight="1">
      <c r="A55" s="8" t="s">
        <v>2286</v>
      </c>
      <c r="B55" s="8" t="s">
        <v>817</v>
      </c>
      <c r="C55" s="8" t="s">
        <v>878</v>
      </c>
      <c r="D55" s="8" t="s">
        <v>879</v>
      </c>
      <c r="E55" s="8" t="s">
        <v>57</v>
      </c>
      <c r="F55" s="8" t="s">
        <v>299</v>
      </c>
      <c r="H55" s="8">
        <v>187.0</v>
      </c>
      <c r="I55" s="8">
        <v>152.0</v>
      </c>
      <c r="J55" s="8">
        <v>113.0</v>
      </c>
      <c r="K55" s="189"/>
      <c r="L55" s="8" t="s">
        <v>11</v>
      </c>
      <c r="M55" s="8" t="s">
        <v>8</v>
      </c>
    </row>
    <row r="56" ht="12.0" customHeight="1">
      <c r="A56" s="8" t="s">
        <v>2286</v>
      </c>
      <c r="B56" s="8" t="s">
        <v>817</v>
      </c>
      <c r="C56" s="8" t="s">
        <v>880</v>
      </c>
      <c r="D56" s="8" t="s">
        <v>881</v>
      </c>
      <c r="E56" s="8" t="s">
        <v>57</v>
      </c>
      <c r="F56" s="8" t="s">
        <v>299</v>
      </c>
      <c r="H56" s="8">
        <v>178.0</v>
      </c>
      <c r="I56" s="8">
        <v>143.0</v>
      </c>
      <c r="J56" s="8">
        <v>103.0</v>
      </c>
      <c r="K56" s="190"/>
      <c r="L56" s="8" t="s">
        <v>11</v>
      </c>
      <c r="M56" s="8" t="s">
        <v>8</v>
      </c>
    </row>
    <row r="57" ht="19.5" customHeight="1">
      <c r="A57" s="8" t="s">
        <v>2286</v>
      </c>
      <c r="B57" s="8" t="s">
        <v>168</v>
      </c>
      <c r="C57" s="8" t="s">
        <v>213</v>
      </c>
      <c r="D57" s="8" t="s">
        <v>2308</v>
      </c>
      <c r="E57" s="8" t="s">
        <v>57</v>
      </c>
      <c r="F57" s="8" t="s">
        <v>76</v>
      </c>
      <c r="H57" s="8">
        <v>242.0</v>
      </c>
      <c r="I57" s="8">
        <v>229.0</v>
      </c>
      <c r="J57" s="8">
        <v>210.0</v>
      </c>
      <c r="K57" s="191"/>
      <c r="L57" s="8" t="s">
        <v>11</v>
      </c>
      <c r="M57" s="8" t="s">
        <v>8</v>
      </c>
    </row>
    <row r="58" ht="19.5" customHeight="1">
      <c r="A58" s="8" t="s">
        <v>2286</v>
      </c>
      <c r="B58" s="8" t="s">
        <v>168</v>
      </c>
      <c r="C58" s="8" t="s">
        <v>215</v>
      </c>
      <c r="D58" s="8" t="s">
        <v>2309</v>
      </c>
      <c r="E58" s="8" t="s">
        <v>57</v>
      </c>
      <c r="F58" s="8" t="s">
        <v>76</v>
      </c>
      <c r="H58" s="8">
        <v>231.0</v>
      </c>
      <c r="I58" s="8">
        <v>210.0</v>
      </c>
      <c r="J58" s="8">
        <v>185.0</v>
      </c>
      <c r="K58" s="192"/>
      <c r="L58" s="8" t="s">
        <v>11</v>
      </c>
      <c r="M58" s="8" t="s">
        <v>8</v>
      </c>
    </row>
    <row r="59" ht="14.25" customHeight="1">
      <c r="A59" s="8" t="s">
        <v>2286</v>
      </c>
      <c r="B59" s="8" t="s">
        <v>814</v>
      </c>
      <c r="C59" s="8" t="s">
        <v>882</v>
      </c>
      <c r="D59" s="8" t="s">
        <v>883</v>
      </c>
      <c r="E59" s="8" t="s">
        <v>57</v>
      </c>
      <c r="H59" s="8">
        <v>211.0</v>
      </c>
      <c r="I59" s="8">
        <v>184.0</v>
      </c>
      <c r="J59" s="8">
        <v>148.0</v>
      </c>
      <c r="K59" s="193"/>
      <c r="L59" s="8" t="s">
        <v>11</v>
      </c>
      <c r="M59" s="8" t="s">
        <v>8</v>
      </c>
    </row>
    <row r="60" ht="14.25" customHeight="1">
      <c r="A60" s="8" t="s">
        <v>2286</v>
      </c>
      <c r="B60" s="8" t="s">
        <v>817</v>
      </c>
      <c r="C60" s="8" t="s">
        <v>884</v>
      </c>
      <c r="D60" s="8" t="s">
        <v>885</v>
      </c>
      <c r="E60" s="8" t="s">
        <v>57</v>
      </c>
      <c r="H60" s="8">
        <v>182.0</v>
      </c>
      <c r="I60" s="8">
        <v>151.0</v>
      </c>
      <c r="J60" s="8">
        <v>113.0</v>
      </c>
      <c r="K60" s="194"/>
      <c r="L60" s="8" t="s">
        <v>11</v>
      </c>
      <c r="M60" s="8" t="s">
        <v>8</v>
      </c>
    </row>
    <row r="61" ht="14.25" customHeight="1">
      <c r="A61" s="8" t="s">
        <v>2286</v>
      </c>
      <c r="B61" s="8" t="s">
        <v>817</v>
      </c>
      <c r="C61" s="8" t="s">
        <v>886</v>
      </c>
      <c r="D61" s="8" t="s">
        <v>887</v>
      </c>
      <c r="E61" s="8" t="s">
        <v>57</v>
      </c>
      <c r="H61" s="8">
        <v>170.0</v>
      </c>
      <c r="I61" s="8">
        <v>133.0</v>
      </c>
      <c r="J61" s="8">
        <v>95.0</v>
      </c>
      <c r="K61" s="195"/>
      <c r="L61" s="8" t="s">
        <v>11</v>
      </c>
      <c r="M61" s="8" t="s">
        <v>8</v>
      </c>
    </row>
    <row r="62" ht="23.25" customHeight="1">
      <c r="A62" s="8" t="s">
        <v>2286</v>
      </c>
      <c r="B62" s="8" t="s">
        <v>168</v>
      </c>
      <c r="C62" s="8" t="s">
        <v>217</v>
      </c>
      <c r="D62" s="8" t="s">
        <v>2310</v>
      </c>
      <c r="E62" s="8" t="s">
        <v>57</v>
      </c>
      <c r="F62" s="8" t="s">
        <v>76</v>
      </c>
      <c r="H62" s="8">
        <v>225.0</v>
      </c>
      <c r="I62" s="8">
        <v>213.0</v>
      </c>
      <c r="J62" s="8">
        <v>195.0</v>
      </c>
      <c r="K62" s="196"/>
      <c r="L62" s="8" t="s">
        <v>11</v>
      </c>
      <c r="M62" s="8" t="s">
        <v>8</v>
      </c>
    </row>
    <row r="63" ht="32.25" customHeight="1">
      <c r="A63" s="8" t="s">
        <v>2286</v>
      </c>
      <c r="B63" s="8" t="s">
        <v>168</v>
      </c>
      <c r="C63" s="8" t="s">
        <v>219</v>
      </c>
      <c r="D63" s="8" t="s">
        <v>2311</v>
      </c>
      <c r="E63" s="8" t="s">
        <v>57</v>
      </c>
      <c r="F63" s="8" t="s">
        <v>76</v>
      </c>
      <c r="H63" s="8">
        <v>221.0</v>
      </c>
      <c r="I63" s="8">
        <v>203.0</v>
      </c>
      <c r="J63" s="8">
        <v>178.0</v>
      </c>
      <c r="K63" s="197"/>
      <c r="L63" s="8" t="s">
        <v>11</v>
      </c>
      <c r="M63" s="8" t="s">
        <v>8</v>
      </c>
    </row>
    <row r="64" ht="14.25" customHeight="1">
      <c r="A64" s="8" t="s">
        <v>2286</v>
      </c>
      <c r="B64" s="8" t="s">
        <v>814</v>
      </c>
      <c r="C64" s="8" t="s">
        <v>888</v>
      </c>
      <c r="D64" s="8" t="s">
        <v>889</v>
      </c>
      <c r="E64" s="8" t="s">
        <v>57</v>
      </c>
      <c r="F64" s="8" t="s">
        <v>299</v>
      </c>
      <c r="H64" s="8">
        <v>195.0</v>
      </c>
      <c r="I64" s="8">
        <v>170.0</v>
      </c>
      <c r="J64" s="8">
        <v>141.0</v>
      </c>
      <c r="K64" s="198"/>
      <c r="L64" s="8" t="s">
        <v>11</v>
      </c>
      <c r="M64" s="8" t="s">
        <v>8</v>
      </c>
    </row>
    <row r="65" ht="14.25" customHeight="1">
      <c r="A65" s="8" t="s">
        <v>2286</v>
      </c>
      <c r="B65" s="8" t="s">
        <v>817</v>
      </c>
      <c r="C65" s="8" t="s">
        <v>890</v>
      </c>
      <c r="D65" s="8" t="s">
        <v>891</v>
      </c>
      <c r="E65" s="8" t="s">
        <v>57</v>
      </c>
      <c r="F65" s="8" t="s">
        <v>299</v>
      </c>
      <c r="H65" s="8">
        <v>176.0</v>
      </c>
      <c r="I65" s="8">
        <v>143.0</v>
      </c>
      <c r="J65" s="8">
        <v>110.0</v>
      </c>
      <c r="K65" s="199"/>
      <c r="L65" s="8" t="s">
        <v>11</v>
      </c>
      <c r="M65" s="8" t="s">
        <v>8</v>
      </c>
    </row>
    <row r="66" ht="14.25" customHeight="1">
      <c r="A66" s="8" t="s">
        <v>2286</v>
      </c>
      <c r="B66" s="8" t="s">
        <v>892</v>
      </c>
      <c r="C66" s="8" t="s">
        <v>893</v>
      </c>
      <c r="D66" s="8" t="s">
        <v>894</v>
      </c>
      <c r="E66" s="8" t="s">
        <v>57</v>
      </c>
      <c r="F66" s="8" t="s">
        <v>299</v>
      </c>
      <c r="H66" s="8">
        <v>159.0</v>
      </c>
      <c r="I66" s="8">
        <v>128.0</v>
      </c>
      <c r="J66" s="8">
        <v>96.0</v>
      </c>
      <c r="K66" s="200"/>
      <c r="L66" s="8" t="s">
        <v>11</v>
      </c>
      <c r="M66" s="8" t="s">
        <v>8</v>
      </c>
    </row>
    <row r="67" ht="15.75" customHeight="1">
      <c r="A67" s="8" t="s">
        <v>2286</v>
      </c>
      <c r="B67" s="8" t="s">
        <v>168</v>
      </c>
      <c r="C67" s="8" t="s">
        <v>221</v>
      </c>
      <c r="D67" s="8" t="s">
        <v>2312</v>
      </c>
      <c r="E67" s="8" t="s">
        <v>57</v>
      </c>
      <c r="F67" s="8" t="s">
        <v>76</v>
      </c>
      <c r="H67" s="8">
        <v>241.0</v>
      </c>
      <c r="I67" s="8">
        <v>233.0</v>
      </c>
      <c r="J67" s="8">
        <v>223.0</v>
      </c>
      <c r="K67" s="201"/>
      <c r="L67" s="8" t="s">
        <v>11</v>
      </c>
      <c r="M67" s="8" t="s">
        <v>8</v>
      </c>
    </row>
    <row r="68" ht="27.0" customHeight="1">
      <c r="A68" s="8" t="s">
        <v>2286</v>
      </c>
      <c r="B68" s="8" t="s">
        <v>168</v>
      </c>
      <c r="C68" s="8" t="s">
        <v>223</v>
      </c>
      <c r="D68" s="8" t="s">
        <v>2313</v>
      </c>
      <c r="E68" s="8" t="s">
        <v>57</v>
      </c>
      <c r="F68" s="8" t="s">
        <v>76</v>
      </c>
      <c r="H68" s="8">
        <v>223.0</v>
      </c>
      <c r="I68" s="8">
        <v>209.0</v>
      </c>
      <c r="J68" s="8">
        <v>193.0</v>
      </c>
      <c r="K68" s="202"/>
      <c r="L68" s="8" t="s">
        <v>11</v>
      </c>
      <c r="M68" s="8" t="s">
        <v>8</v>
      </c>
    </row>
    <row r="69" ht="14.25" customHeight="1">
      <c r="A69" s="8" t="s">
        <v>2286</v>
      </c>
      <c r="B69" s="8" t="s">
        <v>814</v>
      </c>
      <c r="C69" s="8" t="s">
        <v>895</v>
      </c>
      <c r="D69" s="8" t="s">
        <v>896</v>
      </c>
      <c r="E69" s="8" t="s">
        <v>57</v>
      </c>
      <c r="H69" s="8">
        <v>199.0</v>
      </c>
      <c r="I69" s="8">
        <v>180.0</v>
      </c>
      <c r="J69" s="8">
        <v>157.0</v>
      </c>
      <c r="K69" s="203"/>
      <c r="L69" s="8" t="s">
        <v>11</v>
      </c>
      <c r="M69" s="8" t="s">
        <v>8</v>
      </c>
    </row>
    <row r="70" ht="14.25" customHeight="1">
      <c r="A70" s="8" t="s">
        <v>2286</v>
      </c>
      <c r="B70" s="8" t="s">
        <v>817</v>
      </c>
      <c r="C70" s="8" t="s">
        <v>897</v>
      </c>
      <c r="D70" s="8" t="s">
        <v>898</v>
      </c>
      <c r="E70" s="8" t="s">
        <v>57</v>
      </c>
      <c r="H70" s="8">
        <v>183.0</v>
      </c>
      <c r="I70" s="8">
        <v>160.0</v>
      </c>
      <c r="J70" s="8">
        <v>134.0</v>
      </c>
      <c r="K70" s="204"/>
      <c r="L70" s="8" t="s">
        <v>11</v>
      </c>
      <c r="M70" s="8" t="s">
        <v>8</v>
      </c>
    </row>
    <row r="71" ht="14.25" customHeight="1">
      <c r="A71" s="8" t="s">
        <v>2286</v>
      </c>
      <c r="B71" s="8" t="s">
        <v>817</v>
      </c>
      <c r="C71" s="8" t="s">
        <v>899</v>
      </c>
      <c r="D71" s="8" t="s">
        <v>900</v>
      </c>
      <c r="E71" s="8" t="s">
        <v>57</v>
      </c>
      <c r="H71" s="8">
        <v>159.0</v>
      </c>
      <c r="I71" s="8">
        <v>134.0</v>
      </c>
      <c r="J71" s="8">
        <v>107.0</v>
      </c>
      <c r="K71" s="205"/>
      <c r="L71" s="8" t="s">
        <v>11</v>
      </c>
      <c r="M71" s="8" t="s">
        <v>8</v>
      </c>
    </row>
    <row r="72" ht="14.25" customHeight="1">
      <c r="A72" s="8" t="s">
        <v>2286</v>
      </c>
      <c r="B72" s="8" t="s">
        <v>168</v>
      </c>
      <c r="C72" s="8" t="s">
        <v>225</v>
      </c>
      <c r="D72" s="8" t="s">
        <v>226</v>
      </c>
      <c r="E72" s="8" t="s">
        <v>57</v>
      </c>
      <c r="F72" s="8" t="s">
        <v>76</v>
      </c>
      <c r="H72" s="8">
        <v>232.0</v>
      </c>
      <c r="I72" s="8">
        <v>220.0</v>
      </c>
      <c r="J72" s="8">
        <v>206.0</v>
      </c>
      <c r="K72" s="206"/>
      <c r="L72" s="8" t="s">
        <v>11</v>
      </c>
      <c r="M72" s="8" t="s">
        <v>8</v>
      </c>
    </row>
    <row r="73" ht="14.25" customHeight="1">
      <c r="A73" s="8" t="s">
        <v>2286</v>
      </c>
      <c r="B73" s="8" t="s">
        <v>168</v>
      </c>
      <c r="C73" s="8" t="s">
        <v>227</v>
      </c>
      <c r="D73" s="8" t="s">
        <v>2314</v>
      </c>
      <c r="E73" s="8" t="s">
        <v>57</v>
      </c>
      <c r="F73" s="8" t="s">
        <v>76</v>
      </c>
      <c r="H73" s="8">
        <v>227.0</v>
      </c>
      <c r="I73" s="8">
        <v>214.0</v>
      </c>
      <c r="J73" s="8">
        <v>200.0</v>
      </c>
      <c r="K73" s="207"/>
      <c r="L73" s="8" t="s">
        <v>11</v>
      </c>
      <c r="M73" s="8" t="s">
        <v>8</v>
      </c>
    </row>
    <row r="74" ht="14.25" customHeight="1">
      <c r="A74" s="8" t="s">
        <v>2286</v>
      </c>
      <c r="B74" s="8" t="s">
        <v>814</v>
      </c>
      <c r="C74" s="8" t="s">
        <v>901</v>
      </c>
      <c r="D74" s="8" t="s">
        <v>902</v>
      </c>
      <c r="E74" s="8" t="s">
        <v>57</v>
      </c>
      <c r="F74" s="8" t="s">
        <v>299</v>
      </c>
      <c r="H74" s="8">
        <v>205.0</v>
      </c>
      <c r="I74" s="8">
        <v>186.0</v>
      </c>
      <c r="J74" s="8">
        <v>167.0</v>
      </c>
      <c r="K74" s="208"/>
      <c r="L74" s="8" t="s">
        <v>11</v>
      </c>
      <c r="M74" s="8" t="s">
        <v>8</v>
      </c>
    </row>
    <row r="75" ht="14.25" customHeight="1">
      <c r="A75" s="8" t="s">
        <v>2286</v>
      </c>
      <c r="B75" s="8" t="s">
        <v>817</v>
      </c>
      <c r="C75" s="8" t="s">
        <v>903</v>
      </c>
      <c r="D75" s="8" t="s">
        <v>904</v>
      </c>
      <c r="E75" s="8" t="s">
        <v>57</v>
      </c>
      <c r="F75" s="8" t="s">
        <v>299</v>
      </c>
      <c r="H75" s="8">
        <v>179.0</v>
      </c>
      <c r="I75" s="8">
        <v>156.0</v>
      </c>
      <c r="J75" s="8">
        <v>134.0</v>
      </c>
      <c r="K75" s="209"/>
      <c r="L75" s="8" t="s">
        <v>11</v>
      </c>
      <c r="M75" s="8" t="s">
        <v>8</v>
      </c>
    </row>
    <row r="76" ht="14.25" customHeight="1">
      <c r="A76" s="8" t="s">
        <v>2286</v>
      </c>
      <c r="B76" s="8" t="s">
        <v>817</v>
      </c>
      <c r="C76" s="8" t="s">
        <v>905</v>
      </c>
      <c r="D76" s="8" t="s">
        <v>906</v>
      </c>
      <c r="E76" s="8" t="s">
        <v>57</v>
      </c>
      <c r="F76" s="8" t="s">
        <v>299</v>
      </c>
      <c r="H76" s="8">
        <v>157.0</v>
      </c>
      <c r="I76" s="8">
        <v>133.0</v>
      </c>
      <c r="J76" s="8">
        <v>110.0</v>
      </c>
      <c r="K76" s="210"/>
      <c r="L76" s="8" t="s">
        <v>11</v>
      </c>
      <c r="M76" s="8" t="s">
        <v>8</v>
      </c>
    </row>
    <row r="77" ht="14.25" customHeight="1">
      <c r="A77" s="8" t="s">
        <v>2286</v>
      </c>
      <c r="B77" s="8" t="s">
        <v>168</v>
      </c>
      <c r="C77" s="8" t="s">
        <v>229</v>
      </c>
      <c r="D77" s="8" t="s">
        <v>2315</v>
      </c>
      <c r="E77" s="8" t="s">
        <v>57</v>
      </c>
      <c r="F77" s="8" t="s">
        <v>76</v>
      </c>
      <c r="H77" s="8">
        <v>239.0</v>
      </c>
      <c r="I77" s="8">
        <v>220.0</v>
      </c>
      <c r="J77" s="8">
        <v>199.0</v>
      </c>
      <c r="K77" s="211"/>
      <c r="L77" s="8" t="s">
        <v>11</v>
      </c>
      <c r="M77" s="8" t="s">
        <v>8</v>
      </c>
    </row>
    <row r="78" ht="14.25" customHeight="1">
      <c r="A78" s="8" t="s">
        <v>2286</v>
      </c>
      <c r="B78" s="8" t="s">
        <v>168</v>
      </c>
      <c r="C78" s="8" t="s">
        <v>231</v>
      </c>
      <c r="D78" s="8" t="s">
        <v>2316</v>
      </c>
      <c r="E78" s="8" t="s">
        <v>57</v>
      </c>
      <c r="F78" s="8" t="s">
        <v>76</v>
      </c>
      <c r="H78" s="8">
        <v>228.0</v>
      </c>
      <c r="I78" s="8">
        <v>205.0</v>
      </c>
      <c r="J78" s="8">
        <v>180.0</v>
      </c>
      <c r="K78" s="212"/>
      <c r="L78" s="8" t="s">
        <v>11</v>
      </c>
      <c r="M78" s="8" t="s">
        <v>8</v>
      </c>
    </row>
    <row r="79" ht="14.25" customHeight="1">
      <c r="A79" s="8" t="s">
        <v>2286</v>
      </c>
      <c r="B79" s="8" t="s">
        <v>814</v>
      </c>
      <c r="C79" s="8" t="s">
        <v>907</v>
      </c>
      <c r="D79" s="8" t="s">
        <v>908</v>
      </c>
      <c r="E79" s="8" t="s">
        <v>57</v>
      </c>
      <c r="H79" s="8">
        <v>210.0</v>
      </c>
      <c r="I79" s="8">
        <v>176.0</v>
      </c>
      <c r="J79" s="8">
        <v>146.0</v>
      </c>
      <c r="K79" s="213"/>
      <c r="L79" s="8" t="s">
        <v>11</v>
      </c>
      <c r="M79" s="8" t="s">
        <v>8</v>
      </c>
    </row>
    <row r="80" ht="14.25" customHeight="1">
      <c r="A80" s="8" t="s">
        <v>2286</v>
      </c>
      <c r="B80" s="8" t="s">
        <v>817</v>
      </c>
      <c r="C80" s="8" t="s">
        <v>909</v>
      </c>
      <c r="D80" s="8" t="s">
        <v>910</v>
      </c>
      <c r="E80" s="8" t="s">
        <v>57</v>
      </c>
      <c r="H80" s="8">
        <v>189.0</v>
      </c>
      <c r="I80" s="8">
        <v>150.0</v>
      </c>
      <c r="J80" s="8">
        <v>114.0</v>
      </c>
      <c r="K80" s="214"/>
      <c r="L80" s="8" t="s">
        <v>11</v>
      </c>
      <c r="M80" s="8" t="s">
        <v>8</v>
      </c>
    </row>
    <row r="81" ht="14.25" customHeight="1">
      <c r="A81" s="8" t="s">
        <v>2286</v>
      </c>
      <c r="B81" s="8" t="s">
        <v>892</v>
      </c>
      <c r="C81" s="8" t="s">
        <v>911</v>
      </c>
      <c r="D81" s="8" t="s">
        <v>912</v>
      </c>
      <c r="E81" s="8" t="s">
        <v>57</v>
      </c>
      <c r="H81" s="8">
        <v>168.0</v>
      </c>
      <c r="I81" s="8">
        <v>130.0</v>
      </c>
      <c r="J81" s="8">
        <v>97.0</v>
      </c>
      <c r="K81" s="215"/>
      <c r="L81" s="8" t="s">
        <v>11</v>
      </c>
      <c r="M81" s="8" t="s">
        <v>8</v>
      </c>
    </row>
    <row r="82" ht="14.25" customHeight="1">
      <c r="A82" s="8" t="s">
        <v>2286</v>
      </c>
      <c r="B82" s="8" t="s">
        <v>168</v>
      </c>
      <c r="C82" s="8" t="s">
        <v>233</v>
      </c>
      <c r="D82" s="8" t="s">
        <v>2317</v>
      </c>
      <c r="E82" s="8" t="s">
        <v>57</v>
      </c>
      <c r="F82" s="8" t="s">
        <v>76</v>
      </c>
      <c r="H82" s="8">
        <v>236.0</v>
      </c>
      <c r="I82" s="8">
        <v>223.0</v>
      </c>
      <c r="J82" s="8">
        <v>210.0</v>
      </c>
      <c r="K82" s="216"/>
      <c r="L82" s="8" t="s">
        <v>11</v>
      </c>
      <c r="M82" s="8" t="s">
        <v>8</v>
      </c>
    </row>
    <row r="83" ht="14.25" customHeight="1">
      <c r="A83" s="8" t="s">
        <v>2286</v>
      </c>
      <c r="B83" s="8" t="s">
        <v>168</v>
      </c>
      <c r="C83" s="8" t="s">
        <v>235</v>
      </c>
      <c r="D83" s="8" t="s">
        <v>236</v>
      </c>
      <c r="E83" s="8" t="s">
        <v>57</v>
      </c>
      <c r="F83" s="8" t="s">
        <v>76</v>
      </c>
      <c r="H83" s="8">
        <v>220.0</v>
      </c>
      <c r="I83" s="8">
        <v>189.0</v>
      </c>
      <c r="J83" s="8">
        <v>166.0</v>
      </c>
      <c r="K83" s="217"/>
      <c r="L83" s="8" t="s">
        <v>11</v>
      </c>
      <c r="M83" s="8" t="s">
        <v>8</v>
      </c>
    </row>
    <row r="84" ht="14.25" customHeight="1">
      <c r="A84" s="8" t="s">
        <v>2286</v>
      </c>
      <c r="B84" s="8" t="s">
        <v>814</v>
      </c>
      <c r="C84" s="8" t="s">
        <v>913</v>
      </c>
      <c r="D84" s="8" t="s">
        <v>914</v>
      </c>
      <c r="E84" s="8" t="s">
        <v>57</v>
      </c>
      <c r="F84" s="8" t="s">
        <v>299</v>
      </c>
      <c r="H84" s="8">
        <v>194.0</v>
      </c>
      <c r="I84" s="8">
        <v>156.0</v>
      </c>
      <c r="J84" s="8">
        <v>127.0</v>
      </c>
      <c r="K84" s="218"/>
      <c r="L84" s="8" t="s">
        <v>11</v>
      </c>
      <c r="M84" s="8" t="s">
        <v>8</v>
      </c>
    </row>
    <row r="85" ht="14.25" customHeight="1">
      <c r="A85" s="8" t="s">
        <v>2286</v>
      </c>
      <c r="B85" s="8" t="s">
        <v>817</v>
      </c>
      <c r="C85" s="8" t="s">
        <v>915</v>
      </c>
      <c r="D85" s="8" t="s">
        <v>916</v>
      </c>
      <c r="E85" s="8" t="s">
        <v>57</v>
      </c>
      <c r="F85" s="8" t="s">
        <v>299</v>
      </c>
      <c r="H85" s="8">
        <v>177.0</v>
      </c>
      <c r="I85" s="8">
        <v>137.0</v>
      </c>
      <c r="J85" s="8">
        <v>107.0</v>
      </c>
      <c r="K85" s="219"/>
      <c r="L85" s="8" t="s">
        <v>11</v>
      </c>
      <c r="M85" s="8" t="s">
        <v>8</v>
      </c>
    </row>
    <row r="86" ht="14.25" customHeight="1">
      <c r="A86" s="8" t="s">
        <v>2286</v>
      </c>
      <c r="B86" s="8" t="s">
        <v>817</v>
      </c>
      <c r="C86" s="8" t="s">
        <v>917</v>
      </c>
      <c r="D86" s="8" t="s">
        <v>918</v>
      </c>
      <c r="E86" s="8" t="s">
        <v>57</v>
      </c>
      <c r="F86" s="8" t="s">
        <v>299</v>
      </c>
      <c r="H86" s="8">
        <v>158.0</v>
      </c>
      <c r="I86" s="8">
        <v>118.0</v>
      </c>
      <c r="J86" s="8">
        <v>91.0</v>
      </c>
      <c r="K86" s="220"/>
      <c r="L86" s="8" t="s">
        <v>11</v>
      </c>
      <c r="M86" s="8" t="s">
        <v>8</v>
      </c>
    </row>
    <row r="87" ht="14.25" customHeight="1">
      <c r="A87" s="8" t="s">
        <v>2286</v>
      </c>
      <c r="B87" s="8" t="s">
        <v>168</v>
      </c>
      <c r="C87" s="8" t="s">
        <v>237</v>
      </c>
      <c r="D87" s="8" t="s">
        <v>2318</v>
      </c>
      <c r="E87" s="8" t="s">
        <v>57</v>
      </c>
      <c r="F87" s="8" t="s">
        <v>76</v>
      </c>
      <c r="H87" s="8">
        <v>242.0</v>
      </c>
      <c r="I87" s="8">
        <v>230.0</v>
      </c>
      <c r="J87" s="8">
        <v>213.0</v>
      </c>
      <c r="K87" s="221"/>
      <c r="L87" s="8" t="s">
        <v>11</v>
      </c>
      <c r="M87" s="8" t="s">
        <v>8</v>
      </c>
    </row>
    <row r="88" ht="14.25" customHeight="1">
      <c r="A88" s="8" t="s">
        <v>2286</v>
      </c>
      <c r="B88" s="8" t="s">
        <v>168</v>
      </c>
      <c r="C88" s="8" t="s">
        <v>239</v>
      </c>
      <c r="D88" s="8" t="s">
        <v>2319</v>
      </c>
      <c r="E88" s="8" t="s">
        <v>57</v>
      </c>
      <c r="F88" s="8" t="s">
        <v>76</v>
      </c>
      <c r="H88" s="8">
        <v>223.0</v>
      </c>
      <c r="I88" s="8">
        <v>196.0</v>
      </c>
      <c r="J88" s="8">
        <v>171.0</v>
      </c>
      <c r="K88" s="222"/>
      <c r="L88" s="8" t="s">
        <v>11</v>
      </c>
      <c r="M88" s="8" t="s">
        <v>8</v>
      </c>
    </row>
    <row r="89" ht="14.25" customHeight="1">
      <c r="A89" s="8" t="s">
        <v>2286</v>
      </c>
      <c r="B89" s="8" t="s">
        <v>814</v>
      </c>
      <c r="C89" s="8" t="s">
        <v>919</v>
      </c>
      <c r="D89" s="8" t="s">
        <v>920</v>
      </c>
      <c r="E89" s="8" t="s">
        <v>57</v>
      </c>
      <c r="H89" s="8">
        <v>208.0</v>
      </c>
      <c r="I89" s="8">
        <v>171.0</v>
      </c>
      <c r="J89" s="8">
        <v>139.0</v>
      </c>
      <c r="K89" s="223"/>
      <c r="L89" s="8" t="s">
        <v>11</v>
      </c>
      <c r="M89" s="8" t="s">
        <v>8</v>
      </c>
    </row>
    <row r="90" ht="14.25" customHeight="1">
      <c r="A90" s="8" t="s">
        <v>2286</v>
      </c>
      <c r="B90" s="8" t="s">
        <v>817</v>
      </c>
      <c r="C90" s="8" t="s">
        <v>921</v>
      </c>
      <c r="D90" s="8" t="s">
        <v>922</v>
      </c>
      <c r="E90" s="8" t="s">
        <v>57</v>
      </c>
      <c r="H90" s="8">
        <v>181.0</v>
      </c>
      <c r="I90" s="8">
        <v>141.0</v>
      </c>
      <c r="J90" s="8">
        <v>109.0</v>
      </c>
      <c r="K90" s="224"/>
      <c r="L90" s="8" t="s">
        <v>11</v>
      </c>
      <c r="M90" s="8" t="s">
        <v>8</v>
      </c>
    </row>
    <row r="91" ht="14.25" customHeight="1">
      <c r="A91" s="8" t="s">
        <v>2286</v>
      </c>
      <c r="B91" s="8" t="s">
        <v>892</v>
      </c>
      <c r="C91" s="8" t="s">
        <v>923</v>
      </c>
      <c r="D91" s="8" t="s">
        <v>924</v>
      </c>
      <c r="E91" s="8" t="s">
        <v>57</v>
      </c>
      <c r="H91" s="8">
        <v>163.0</v>
      </c>
      <c r="I91" s="8">
        <v>122.0</v>
      </c>
      <c r="J91" s="8">
        <v>94.0</v>
      </c>
      <c r="K91" s="225"/>
      <c r="L91" s="8" t="s">
        <v>11</v>
      </c>
      <c r="M91" s="8" t="s">
        <v>8</v>
      </c>
    </row>
    <row r="92" ht="14.25" customHeight="1">
      <c r="A92" s="8" t="s">
        <v>2286</v>
      </c>
      <c r="B92" s="8" t="s">
        <v>168</v>
      </c>
      <c r="C92" s="8" t="s">
        <v>241</v>
      </c>
      <c r="D92" s="8" t="s">
        <v>2320</v>
      </c>
      <c r="E92" s="8" t="s">
        <v>57</v>
      </c>
      <c r="F92" s="8" t="s">
        <v>76</v>
      </c>
      <c r="H92" s="8">
        <v>243.0</v>
      </c>
      <c r="I92" s="8">
        <v>215.0</v>
      </c>
      <c r="J92" s="8">
        <v>191.0</v>
      </c>
      <c r="K92" s="226"/>
      <c r="L92" s="8" t="s">
        <v>11</v>
      </c>
      <c r="M92" s="8" t="s">
        <v>8</v>
      </c>
    </row>
    <row r="93" ht="14.25" customHeight="1">
      <c r="A93" s="8" t="s">
        <v>2286</v>
      </c>
      <c r="B93" s="8" t="s">
        <v>168</v>
      </c>
      <c r="C93" s="8" t="s">
        <v>243</v>
      </c>
      <c r="D93" s="8" t="s">
        <v>2321</v>
      </c>
      <c r="E93" s="8" t="s">
        <v>57</v>
      </c>
      <c r="F93" s="8" t="s">
        <v>76</v>
      </c>
      <c r="H93" s="8">
        <v>232.0</v>
      </c>
      <c r="I93" s="8">
        <v>199.0</v>
      </c>
      <c r="J93" s="8">
        <v>171.0</v>
      </c>
      <c r="K93" s="227"/>
      <c r="L93" s="8" t="s">
        <v>11</v>
      </c>
      <c r="M93" s="8" t="s">
        <v>8</v>
      </c>
    </row>
    <row r="94" ht="14.25" customHeight="1">
      <c r="A94" s="8" t="s">
        <v>2286</v>
      </c>
      <c r="B94" s="8" t="s">
        <v>814</v>
      </c>
      <c r="C94" s="8" t="s">
        <v>925</v>
      </c>
      <c r="D94" s="8" t="s">
        <v>926</v>
      </c>
      <c r="E94" s="8" t="s">
        <v>57</v>
      </c>
      <c r="F94" s="8" t="s">
        <v>299</v>
      </c>
      <c r="H94" s="8">
        <v>212.0</v>
      </c>
      <c r="I94" s="8">
        <v>165.0</v>
      </c>
      <c r="J94" s="8">
        <v>130.0</v>
      </c>
      <c r="K94" s="228"/>
      <c r="L94" s="8" t="s">
        <v>11</v>
      </c>
      <c r="M94" s="8" t="s">
        <v>8</v>
      </c>
    </row>
    <row r="95" ht="14.25" customHeight="1">
      <c r="A95" s="8" t="s">
        <v>2286</v>
      </c>
      <c r="B95" s="8" t="s">
        <v>817</v>
      </c>
      <c r="C95" s="8" t="s">
        <v>927</v>
      </c>
      <c r="D95" s="8" t="s">
        <v>928</v>
      </c>
      <c r="E95" s="8" t="s">
        <v>57</v>
      </c>
      <c r="F95" s="8" t="s">
        <v>299</v>
      </c>
      <c r="H95" s="8">
        <v>204.0</v>
      </c>
      <c r="I95" s="8">
        <v>149.0</v>
      </c>
      <c r="J95" s="8">
        <v>109.0</v>
      </c>
      <c r="K95" s="229"/>
      <c r="L95" s="8" t="s">
        <v>11</v>
      </c>
      <c r="M95" s="8" t="s">
        <v>8</v>
      </c>
    </row>
    <row r="96" ht="14.25" customHeight="1">
      <c r="A96" s="8" t="s">
        <v>2286</v>
      </c>
      <c r="B96" s="8" t="s">
        <v>817</v>
      </c>
      <c r="C96" s="8" t="s">
        <v>929</v>
      </c>
      <c r="D96" s="8" t="s">
        <v>930</v>
      </c>
      <c r="E96" s="8" t="s">
        <v>57</v>
      </c>
      <c r="F96" s="8" t="s">
        <v>299</v>
      </c>
      <c r="H96" s="8">
        <v>194.0</v>
      </c>
      <c r="I96" s="8">
        <v>133.0</v>
      </c>
      <c r="J96" s="8">
        <v>93.0</v>
      </c>
      <c r="K96" s="230"/>
      <c r="L96" s="8" t="s">
        <v>11</v>
      </c>
      <c r="M96" s="8" t="s">
        <v>8</v>
      </c>
    </row>
    <row r="97" ht="14.25" customHeight="1">
      <c r="A97" s="8" t="s">
        <v>2286</v>
      </c>
      <c r="B97" s="8" t="s">
        <v>168</v>
      </c>
      <c r="C97" s="8" t="s">
        <v>245</v>
      </c>
      <c r="D97" s="8" t="s">
        <v>2322</v>
      </c>
      <c r="E97" s="8" t="s">
        <v>57</v>
      </c>
      <c r="F97" s="8" t="s">
        <v>76</v>
      </c>
      <c r="H97" s="8">
        <v>243.0</v>
      </c>
      <c r="I97" s="8">
        <v>217.0</v>
      </c>
      <c r="J97" s="8">
        <v>195.0</v>
      </c>
      <c r="K97" s="231"/>
      <c r="L97" s="8" t="s">
        <v>11</v>
      </c>
      <c r="M97" s="8" t="s">
        <v>8</v>
      </c>
    </row>
    <row r="98" ht="14.25" customHeight="1">
      <c r="A98" s="8" t="s">
        <v>2286</v>
      </c>
      <c r="B98" s="8" t="s">
        <v>168</v>
      </c>
      <c r="C98" s="8" t="s">
        <v>247</v>
      </c>
      <c r="D98" s="8" t="s">
        <v>2323</v>
      </c>
      <c r="E98" s="8" t="s">
        <v>57</v>
      </c>
      <c r="F98" s="8" t="s">
        <v>76</v>
      </c>
      <c r="H98" s="8">
        <v>241.0</v>
      </c>
      <c r="I98" s="8">
        <v>208.0</v>
      </c>
      <c r="J98" s="8">
        <v>181.0</v>
      </c>
      <c r="K98" s="232"/>
      <c r="L98" s="8" t="s">
        <v>11</v>
      </c>
      <c r="M98" s="8" t="s">
        <v>8</v>
      </c>
    </row>
    <row r="99" ht="14.25" customHeight="1">
      <c r="A99" s="8" t="s">
        <v>2286</v>
      </c>
      <c r="B99" s="8" t="s">
        <v>814</v>
      </c>
      <c r="C99" s="8" t="s">
        <v>931</v>
      </c>
      <c r="D99" s="8" t="s">
        <v>932</v>
      </c>
      <c r="E99" s="8" t="s">
        <v>57</v>
      </c>
      <c r="H99" s="8">
        <v>228.0</v>
      </c>
      <c r="I99" s="8">
        <v>177.0</v>
      </c>
      <c r="J99" s="8">
        <v>143.0</v>
      </c>
      <c r="K99" s="233"/>
      <c r="L99" s="8" t="s">
        <v>11</v>
      </c>
      <c r="M99" s="8" t="s">
        <v>8</v>
      </c>
    </row>
    <row r="100" ht="14.25" customHeight="1">
      <c r="A100" s="8" t="s">
        <v>2286</v>
      </c>
      <c r="B100" s="8" t="s">
        <v>817</v>
      </c>
      <c r="C100" s="8" t="s">
        <v>933</v>
      </c>
      <c r="D100" s="8" t="s">
        <v>934</v>
      </c>
      <c r="E100" s="8" t="s">
        <v>57</v>
      </c>
      <c r="H100" s="8">
        <v>214.0</v>
      </c>
      <c r="I100" s="8">
        <v>154.0</v>
      </c>
      <c r="J100" s="8">
        <v>114.0</v>
      </c>
      <c r="K100" s="234"/>
      <c r="L100" s="8" t="s">
        <v>11</v>
      </c>
      <c r="M100" s="8" t="s">
        <v>8</v>
      </c>
    </row>
    <row r="101" ht="14.25" customHeight="1">
      <c r="A101" s="8" t="s">
        <v>2286</v>
      </c>
      <c r="B101" s="8" t="s">
        <v>817</v>
      </c>
      <c r="C101" s="8" t="s">
        <v>935</v>
      </c>
      <c r="D101" s="8" t="s">
        <v>936</v>
      </c>
      <c r="E101" s="8" t="s">
        <v>57</v>
      </c>
      <c r="H101" s="8">
        <v>196.0</v>
      </c>
      <c r="I101" s="8">
        <v>134.0</v>
      </c>
      <c r="J101" s="8">
        <v>94.0</v>
      </c>
      <c r="K101" s="235"/>
      <c r="L101" s="8" t="s">
        <v>11</v>
      </c>
      <c r="M101" s="8" t="s">
        <v>8</v>
      </c>
    </row>
    <row r="102" ht="14.25" customHeight="1">
      <c r="A102" s="8" t="s">
        <v>2286</v>
      </c>
      <c r="B102" s="8" t="s">
        <v>168</v>
      </c>
      <c r="C102" s="8" t="s">
        <v>249</v>
      </c>
      <c r="D102" s="8" t="s">
        <v>250</v>
      </c>
      <c r="E102" s="8" t="s">
        <v>57</v>
      </c>
      <c r="F102" s="8" t="s">
        <v>76</v>
      </c>
      <c r="H102" s="8">
        <v>245.0</v>
      </c>
      <c r="I102" s="8">
        <v>231.0</v>
      </c>
      <c r="J102" s="8">
        <v>209.0</v>
      </c>
      <c r="K102" s="236"/>
      <c r="L102" s="8" t="s">
        <v>11</v>
      </c>
      <c r="M102" s="8" t="s">
        <v>8</v>
      </c>
    </row>
    <row r="103" ht="14.25" customHeight="1">
      <c r="A103" s="8" t="s">
        <v>2286</v>
      </c>
      <c r="B103" s="8" t="s">
        <v>168</v>
      </c>
      <c r="C103" s="8" t="s">
        <v>251</v>
      </c>
      <c r="D103" s="8" t="s">
        <v>2324</v>
      </c>
      <c r="E103" s="8" t="s">
        <v>57</v>
      </c>
      <c r="F103" s="8" t="s">
        <v>76</v>
      </c>
      <c r="H103" s="8">
        <v>241.0</v>
      </c>
      <c r="I103" s="8">
        <v>206.0</v>
      </c>
      <c r="J103" s="8">
        <v>177.0</v>
      </c>
      <c r="K103" s="237"/>
      <c r="L103" s="8" t="s">
        <v>11</v>
      </c>
      <c r="M103" s="8" t="s">
        <v>8</v>
      </c>
    </row>
    <row r="104" ht="14.25" customHeight="1">
      <c r="A104" s="8" t="s">
        <v>2286</v>
      </c>
      <c r="B104" s="8" t="s">
        <v>814</v>
      </c>
      <c r="C104" s="8" t="s">
        <v>937</v>
      </c>
      <c r="D104" s="8" t="s">
        <v>938</v>
      </c>
      <c r="E104" s="8" t="s">
        <v>57</v>
      </c>
      <c r="F104" s="8" t="s">
        <v>299</v>
      </c>
      <c r="H104" s="8">
        <v>227.0</v>
      </c>
      <c r="I104" s="8">
        <v>177.0</v>
      </c>
      <c r="J104" s="8">
        <v>139.0</v>
      </c>
      <c r="K104" s="238"/>
      <c r="L104" s="8" t="s">
        <v>11</v>
      </c>
      <c r="M104" s="8" t="s">
        <v>8</v>
      </c>
    </row>
    <row r="105" ht="14.25" customHeight="1">
      <c r="A105" s="8" t="s">
        <v>2286</v>
      </c>
      <c r="B105" s="8" t="s">
        <v>817</v>
      </c>
      <c r="C105" s="8" t="s">
        <v>939</v>
      </c>
      <c r="D105" s="8" t="s">
        <v>940</v>
      </c>
      <c r="E105" s="8" t="s">
        <v>57</v>
      </c>
      <c r="F105" s="8" t="s">
        <v>299</v>
      </c>
      <c r="H105" s="8">
        <v>217.0</v>
      </c>
      <c r="I105" s="8">
        <v>160.0</v>
      </c>
      <c r="J105" s="8">
        <v>117.0</v>
      </c>
      <c r="K105" s="239"/>
      <c r="L105" s="8" t="s">
        <v>11</v>
      </c>
      <c r="M105" s="8" t="s">
        <v>8</v>
      </c>
    </row>
    <row r="106" ht="14.25" customHeight="1">
      <c r="A106" s="8" t="s">
        <v>2286</v>
      </c>
      <c r="B106" s="8" t="s">
        <v>817</v>
      </c>
      <c r="C106" s="8" t="s">
        <v>941</v>
      </c>
      <c r="D106" s="8" t="s">
        <v>942</v>
      </c>
      <c r="E106" s="8" t="s">
        <v>57</v>
      </c>
      <c r="F106" s="8" t="s">
        <v>299</v>
      </c>
      <c r="H106" s="8">
        <v>199.0</v>
      </c>
      <c r="I106" s="8">
        <v>138.0</v>
      </c>
      <c r="J106" s="8">
        <v>94.0</v>
      </c>
      <c r="K106" s="240"/>
      <c r="L106" s="8" t="s">
        <v>11</v>
      </c>
      <c r="M106" s="8" t="s">
        <v>8</v>
      </c>
    </row>
    <row r="107" ht="14.25" customHeight="1">
      <c r="A107" s="8" t="s">
        <v>2286</v>
      </c>
      <c r="B107" s="8" t="s">
        <v>168</v>
      </c>
      <c r="C107" s="8" t="s">
        <v>253</v>
      </c>
      <c r="D107" s="8" t="s">
        <v>2325</v>
      </c>
      <c r="E107" s="8" t="s">
        <v>57</v>
      </c>
      <c r="F107" s="8" t="s">
        <v>76</v>
      </c>
      <c r="H107" s="8">
        <v>243.0</v>
      </c>
      <c r="I107" s="8">
        <v>233.0</v>
      </c>
      <c r="J107" s="8">
        <v>220.0</v>
      </c>
      <c r="K107" s="241"/>
      <c r="L107" s="8" t="s">
        <v>11</v>
      </c>
      <c r="M107" s="8" t="s">
        <v>8</v>
      </c>
    </row>
    <row r="108" ht="14.25" customHeight="1">
      <c r="A108" s="8" t="s">
        <v>2286</v>
      </c>
      <c r="B108" s="8" t="s">
        <v>168</v>
      </c>
      <c r="C108" s="8" t="s">
        <v>255</v>
      </c>
      <c r="D108" s="8" t="s">
        <v>2326</v>
      </c>
      <c r="E108" s="8" t="s">
        <v>57</v>
      </c>
      <c r="F108" s="8" t="s">
        <v>76</v>
      </c>
      <c r="H108" s="8">
        <v>246.0</v>
      </c>
      <c r="I108" s="8">
        <v>209.0</v>
      </c>
      <c r="J108" s="8">
        <v>179.0</v>
      </c>
      <c r="K108" s="242"/>
      <c r="L108" s="8" t="s">
        <v>11</v>
      </c>
      <c r="M108" s="8" t="s">
        <v>8</v>
      </c>
    </row>
    <row r="109" ht="14.25" customHeight="1">
      <c r="A109" s="8" t="s">
        <v>2286</v>
      </c>
      <c r="B109" s="8" t="s">
        <v>814</v>
      </c>
      <c r="C109" s="8" t="s">
        <v>943</v>
      </c>
      <c r="D109" s="8" t="s">
        <v>944</v>
      </c>
      <c r="E109" s="8" t="s">
        <v>57</v>
      </c>
      <c r="H109" s="8">
        <v>234.0</v>
      </c>
      <c r="I109" s="8">
        <v>180.0</v>
      </c>
      <c r="J109" s="8">
        <v>142.0</v>
      </c>
      <c r="K109" s="243"/>
      <c r="L109" s="8" t="s">
        <v>11</v>
      </c>
      <c r="M109" s="8" t="s">
        <v>8</v>
      </c>
    </row>
    <row r="110" ht="14.25" customHeight="1">
      <c r="A110" s="8" t="s">
        <v>2286</v>
      </c>
      <c r="B110" s="8" t="s">
        <v>817</v>
      </c>
      <c r="C110" s="8" t="s">
        <v>945</v>
      </c>
      <c r="D110" s="8" t="s">
        <v>946</v>
      </c>
      <c r="E110" s="8" t="s">
        <v>57</v>
      </c>
      <c r="H110" s="8">
        <v>222.0</v>
      </c>
      <c r="I110" s="8">
        <v>156.0</v>
      </c>
      <c r="J110" s="8">
        <v>112.0</v>
      </c>
      <c r="K110" s="244"/>
      <c r="L110" s="8" t="s">
        <v>11</v>
      </c>
      <c r="M110" s="8" t="s">
        <v>8</v>
      </c>
    </row>
    <row r="111" ht="14.25" customHeight="1">
      <c r="A111" s="8" t="s">
        <v>2286</v>
      </c>
      <c r="B111" s="8" t="s">
        <v>817</v>
      </c>
      <c r="C111" s="8" t="s">
        <v>947</v>
      </c>
      <c r="D111" s="8" t="s">
        <v>948</v>
      </c>
      <c r="E111" s="8" t="s">
        <v>57</v>
      </c>
      <c r="H111" s="8">
        <v>208.0</v>
      </c>
      <c r="I111" s="8">
        <v>136.0</v>
      </c>
      <c r="J111" s="8">
        <v>90.0</v>
      </c>
      <c r="K111" s="245"/>
      <c r="L111" s="8" t="s">
        <v>11</v>
      </c>
      <c r="M111" s="8" t="s">
        <v>8</v>
      </c>
    </row>
    <row r="112" ht="14.25" customHeight="1">
      <c r="A112" s="8" t="s">
        <v>2286</v>
      </c>
      <c r="B112" s="8" t="s">
        <v>168</v>
      </c>
      <c r="C112" s="8" t="s">
        <v>257</v>
      </c>
      <c r="D112" s="8" t="s">
        <v>2327</v>
      </c>
      <c r="E112" s="8" t="s">
        <v>57</v>
      </c>
      <c r="F112" s="8" t="s">
        <v>63</v>
      </c>
      <c r="H112" s="8">
        <v>246.0</v>
      </c>
      <c r="I112" s="8">
        <v>212.0</v>
      </c>
      <c r="J112" s="8">
        <v>192.0</v>
      </c>
      <c r="K112" s="246"/>
      <c r="L112" s="8" t="s">
        <v>11</v>
      </c>
      <c r="M112" s="8" t="s">
        <v>8</v>
      </c>
    </row>
    <row r="113" ht="14.25" customHeight="1">
      <c r="A113" s="8" t="s">
        <v>2286</v>
      </c>
      <c r="B113" s="8" t="s">
        <v>168</v>
      </c>
      <c r="C113" s="8" t="s">
        <v>259</v>
      </c>
      <c r="D113" s="8" t="s">
        <v>2328</v>
      </c>
      <c r="E113" s="8" t="s">
        <v>57</v>
      </c>
      <c r="F113" s="8" t="s">
        <v>63</v>
      </c>
      <c r="H113" s="8">
        <v>244.0</v>
      </c>
      <c r="I113" s="8">
        <v>196.0</v>
      </c>
      <c r="J113" s="8">
        <v>167.0</v>
      </c>
      <c r="K113" s="247"/>
      <c r="L113" s="8" t="s">
        <v>11</v>
      </c>
      <c r="M113" s="8" t="s">
        <v>8</v>
      </c>
    </row>
    <row r="114" ht="14.25" customHeight="1">
      <c r="A114" s="8" t="s">
        <v>2286</v>
      </c>
      <c r="B114" s="8" t="s">
        <v>814</v>
      </c>
      <c r="C114" s="8" t="s">
        <v>949</v>
      </c>
      <c r="D114" s="8" t="s">
        <v>950</v>
      </c>
      <c r="E114" s="8" t="s">
        <v>57</v>
      </c>
      <c r="F114" s="8" t="s">
        <v>299</v>
      </c>
      <c r="H114" s="8">
        <v>232.0</v>
      </c>
      <c r="I114" s="8">
        <v>167.0</v>
      </c>
      <c r="J114" s="8">
        <v>130.0</v>
      </c>
      <c r="K114" s="248"/>
      <c r="L114" s="8" t="s">
        <v>11</v>
      </c>
      <c r="M114" s="8" t="s">
        <v>8</v>
      </c>
    </row>
    <row r="115" ht="14.25" customHeight="1">
      <c r="A115" s="8" t="s">
        <v>2286</v>
      </c>
      <c r="B115" s="8" t="s">
        <v>817</v>
      </c>
      <c r="C115" s="8" t="s">
        <v>951</v>
      </c>
      <c r="D115" s="8" t="s">
        <v>952</v>
      </c>
      <c r="E115" s="8" t="s">
        <v>57</v>
      </c>
      <c r="F115" s="8" t="s">
        <v>299</v>
      </c>
      <c r="H115" s="8">
        <v>222.0</v>
      </c>
      <c r="I115" s="8">
        <v>148.0</v>
      </c>
      <c r="J115" s="8">
        <v>110.0</v>
      </c>
      <c r="K115" s="249"/>
      <c r="L115" s="8" t="s">
        <v>11</v>
      </c>
      <c r="M115" s="8" t="s">
        <v>8</v>
      </c>
    </row>
    <row r="116" ht="14.25" customHeight="1">
      <c r="A116" s="8" t="s">
        <v>2286</v>
      </c>
      <c r="B116" s="8" t="s">
        <v>892</v>
      </c>
      <c r="C116" s="8" t="s">
        <v>953</v>
      </c>
      <c r="D116" s="8" t="s">
        <v>954</v>
      </c>
      <c r="E116" s="8" t="s">
        <v>57</v>
      </c>
      <c r="F116" s="8" t="s">
        <v>299</v>
      </c>
      <c r="H116" s="8">
        <v>202.0</v>
      </c>
      <c r="I116" s="8">
        <v>126.0</v>
      </c>
      <c r="J116" s="8">
        <v>87.0</v>
      </c>
      <c r="K116" s="250"/>
      <c r="L116" s="8" t="s">
        <v>11</v>
      </c>
      <c r="M116" s="8" t="s">
        <v>8</v>
      </c>
    </row>
    <row r="117" ht="14.25" customHeight="1">
      <c r="A117" s="8" t="s">
        <v>2286</v>
      </c>
      <c r="B117" s="8" t="s">
        <v>168</v>
      </c>
      <c r="C117" s="8" t="s">
        <v>261</v>
      </c>
      <c r="D117" s="8" t="s">
        <v>2329</v>
      </c>
      <c r="E117" s="8" t="s">
        <v>57</v>
      </c>
      <c r="F117" s="8" t="s">
        <v>76</v>
      </c>
      <c r="H117" s="8">
        <v>248.0</v>
      </c>
      <c r="I117" s="8">
        <v>229.0</v>
      </c>
      <c r="J117" s="8">
        <v>213.0</v>
      </c>
      <c r="K117" s="251"/>
      <c r="L117" s="8" t="s">
        <v>11</v>
      </c>
      <c r="M117" s="8" t="s">
        <v>8</v>
      </c>
    </row>
    <row r="118" ht="14.25" customHeight="1">
      <c r="A118" s="8" t="s">
        <v>2286</v>
      </c>
      <c r="B118" s="8" t="s">
        <v>168</v>
      </c>
      <c r="C118" s="8" t="s">
        <v>263</v>
      </c>
      <c r="D118" s="8" t="s">
        <v>2330</v>
      </c>
      <c r="E118" s="8" t="s">
        <v>63</v>
      </c>
      <c r="F118" s="8" t="s">
        <v>76</v>
      </c>
      <c r="H118" s="8">
        <v>243.0</v>
      </c>
      <c r="I118" s="8">
        <v>196.0</v>
      </c>
      <c r="J118" s="8">
        <v>172.0</v>
      </c>
      <c r="K118" s="252"/>
      <c r="L118" s="8" t="s">
        <v>11</v>
      </c>
      <c r="M118" s="8" t="s">
        <v>8</v>
      </c>
    </row>
    <row r="119" ht="14.25" customHeight="1">
      <c r="A119" s="8" t="s">
        <v>2286</v>
      </c>
      <c r="B119" s="8" t="s">
        <v>814</v>
      </c>
      <c r="C119" s="8" t="s">
        <v>955</v>
      </c>
      <c r="D119" s="8" t="s">
        <v>956</v>
      </c>
      <c r="E119" s="8" t="s">
        <v>63</v>
      </c>
      <c r="H119" s="8">
        <v>226.0</v>
      </c>
      <c r="I119" s="8">
        <v>162.0</v>
      </c>
      <c r="J119" s="8">
        <v>133.0</v>
      </c>
      <c r="K119" s="253"/>
      <c r="L119" s="8" t="s">
        <v>11</v>
      </c>
      <c r="M119" s="8" t="s">
        <v>8</v>
      </c>
    </row>
    <row r="120" ht="14.25" customHeight="1">
      <c r="A120" s="8" t="s">
        <v>2286</v>
      </c>
      <c r="B120" s="8" t="s">
        <v>817</v>
      </c>
      <c r="C120" s="8" t="s">
        <v>957</v>
      </c>
      <c r="D120" s="8" t="s">
        <v>958</v>
      </c>
      <c r="E120" s="8" t="s">
        <v>63</v>
      </c>
      <c r="H120" s="8">
        <v>212.0</v>
      </c>
      <c r="I120" s="8">
        <v>139.0</v>
      </c>
      <c r="J120" s="8">
        <v>108.0</v>
      </c>
      <c r="K120" s="254"/>
      <c r="L120" s="8" t="s">
        <v>11</v>
      </c>
      <c r="M120" s="8" t="s">
        <v>8</v>
      </c>
    </row>
    <row r="121" ht="14.25" customHeight="1">
      <c r="A121" s="8" t="s">
        <v>2286</v>
      </c>
      <c r="B121" s="8" t="s">
        <v>817</v>
      </c>
      <c r="C121" s="8" t="s">
        <v>959</v>
      </c>
      <c r="D121" s="8" t="s">
        <v>960</v>
      </c>
      <c r="E121" s="8" t="s">
        <v>63</v>
      </c>
      <c r="H121" s="8">
        <v>197.0</v>
      </c>
      <c r="I121" s="8">
        <v>122.0</v>
      </c>
      <c r="J121" s="8">
        <v>89.0</v>
      </c>
      <c r="K121" s="255"/>
      <c r="L121" s="8" t="s">
        <v>11</v>
      </c>
      <c r="M121" s="8" t="s">
        <v>8</v>
      </c>
    </row>
    <row r="122" ht="14.25" customHeight="1">
      <c r="A122" s="8" t="s">
        <v>2286</v>
      </c>
      <c r="B122" s="8" t="s">
        <v>168</v>
      </c>
      <c r="C122" s="8" t="s">
        <v>265</v>
      </c>
      <c r="D122" s="8" t="s">
        <v>2331</v>
      </c>
      <c r="E122" s="8" t="s">
        <v>57</v>
      </c>
      <c r="F122" s="8" t="s">
        <v>76</v>
      </c>
      <c r="H122" s="8">
        <v>243.0</v>
      </c>
      <c r="I122" s="8">
        <v>230.0</v>
      </c>
      <c r="J122" s="8">
        <v>212.0</v>
      </c>
      <c r="K122" s="256"/>
      <c r="L122" s="8" t="s">
        <v>11</v>
      </c>
      <c r="M122" s="8" t="s">
        <v>8</v>
      </c>
    </row>
    <row r="123" ht="14.25" customHeight="1">
      <c r="A123" s="8" t="s">
        <v>2286</v>
      </c>
      <c r="B123" s="8" t="s">
        <v>168</v>
      </c>
      <c r="C123" s="8" t="s">
        <v>267</v>
      </c>
      <c r="D123" s="8" t="s">
        <v>268</v>
      </c>
      <c r="E123" s="8" t="s">
        <v>57</v>
      </c>
      <c r="F123" s="8" t="s">
        <v>76</v>
      </c>
      <c r="H123" s="8">
        <v>230.0</v>
      </c>
      <c r="I123" s="8">
        <v>198.0</v>
      </c>
      <c r="J123" s="8">
        <v>176.0</v>
      </c>
      <c r="K123" s="257"/>
      <c r="L123" s="8" t="s">
        <v>11</v>
      </c>
      <c r="M123" s="8" t="s">
        <v>8</v>
      </c>
    </row>
    <row r="124" ht="14.25" customHeight="1">
      <c r="A124" s="8" t="s">
        <v>2286</v>
      </c>
      <c r="B124" s="8" t="s">
        <v>814</v>
      </c>
      <c r="C124" s="8" t="s">
        <v>961</v>
      </c>
      <c r="D124" s="8" t="s">
        <v>962</v>
      </c>
      <c r="E124" s="8" t="s">
        <v>57</v>
      </c>
      <c r="F124" s="8" t="s">
        <v>299</v>
      </c>
      <c r="H124" s="8">
        <v>212.0</v>
      </c>
      <c r="I124" s="8">
        <v>167.0</v>
      </c>
      <c r="J124" s="8">
        <v>140.0</v>
      </c>
      <c r="K124" s="258"/>
      <c r="L124" s="8" t="s">
        <v>11</v>
      </c>
      <c r="M124" s="8" t="s">
        <v>8</v>
      </c>
    </row>
    <row r="125" ht="14.25" customHeight="1">
      <c r="A125" s="8" t="s">
        <v>2286</v>
      </c>
      <c r="B125" s="8" t="s">
        <v>817</v>
      </c>
      <c r="C125" s="8" t="s">
        <v>963</v>
      </c>
      <c r="D125" s="8" t="s">
        <v>964</v>
      </c>
      <c r="E125" s="8" t="s">
        <v>57</v>
      </c>
      <c r="F125" s="8" t="s">
        <v>299</v>
      </c>
      <c r="H125" s="8">
        <v>190.0</v>
      </c>
      <c r="I125" s="8">
        <v>135.0</v>
      </c>
      <c r="J125" s="8">
        <v>104.0</v>
      </c>
      <c r="K125" s="259"/>
      <c r="L125" s="8" t="s">
        <v>11</v>
      </c>
      <c r="M125" s="8" t="s">
        <v>8</v>
      </c>
    </row>
    <row r="126" ht="14.25" customHeight="1">
      <c r="A126" s="8" t="s">
        <v>2286</v>
      </c>
      <c r="B126" s="8" t="s">
        <v>892</v>
      </c>
      <c r="C126" s="8" t="s">
        <v>965</v>
      </c>
      <c r="D126" s="8" t="s">
        <v>966</v>
      </c>
      <c r="E126" s="8" t="s">
        <v>57</v>
      </c>
      <c r="F126" s="8" t="s">
        <v>299</v>
      </c>
      <c r="H126" s="8">
        <v>178.0</v>
      </c>
      <c r="I126" s="8">
        <v>120.0</v>
      </c>
      <c r="J126" s="8">
        <v>89.0</v>
      </c>
      <c r="K126" s="260"/>
      <c r="L126" s="8" t="s">
        <v>11</v>
      </c>
      <c r="M126" s="8" t="s">
        <v>8</v>
      </c>
    </row>
    <row r="127" ht="14.25" customHeight="1">
      <c r="A127" s="8" t="s">
        <v>2286</v>
      </c>
      <c r="B127" s="8" t="s">
        <v>168</v>
      </c>
      <c r="C127" s="8" t="s">
        <v>269</v>
      </c>
      <c r="D127" s="8" t="s">
        <v>2332</v>
      </c>
      <c r="E127" s="8" t="s">
        <v>57</v>
      </c>
      <c r="F127" s="8" t="s">
        <v>76</v>
      </c>
      <c r="H127" s="8">
        <v>239.0</v>
      </c>
      <c r="I127" s="8">
        <v>209.0</v>
      </c>
      <c r="J127" s="8">
        <v>190.0</v>
      </c>
      <c r="K127" s="261"/>
      <c r="L127" s="8" t="s">
        <v>11</v>
      </c>
      <c r="M127" s="8" t="s">
        <v>8</v>
      </c>
    </row>
    <row r="128" ht="14.25" customHeight="1">
      <c r="A128" s="8" t="s">
        <v>2286</v>
      </c>
      <c r="B128" s="8" t="s">
        <v>168</v>
      </c>
      <c r="C128" s="8" t="s">
        <v>271</v>
      </c>
      <c r="D128" s="8" t="s">
        <v>2333</v>
      </c>
      <c r="E128" s="8" t="s">
        <v>57</v>
      </c>
      <c r="F128" s="8" t="s">
        <v>76</v>
      </c>
      <c r="H128" s="8">
        <v>226.0</v>
      </c>
      <c r="I128" s="8">
        <v>194.0</v>
      </c>
      <c r="J128" s="8">
        <v>174.0</v>
      </c>
      <c r="K128" s="262"/>
      <c r="L128" s="8" t="s">
        <v>11</v>
      </c>
      <c r="M128" s="8" t="s">
        <v>8</v>
      </c>
    </row>
    <row r="129" ht="14.25" customHeight="1">
      <c r="A129" s="8" t="s">
        <v>2286</v>
      </c>
      <c r="B129" s="8" t="s">
        <v>814</v>
      </c>
      <c r="C129" s="8" t="s">
        <v>967</v>
      </c>
      <c r="D129" s="8" t="s">
        <v>968</v>
      </c>
      <c r="E129" s="8" t="s">
        <v>57</v>
      </c>
      <c r="H129" s="8">
        <v>202.0</v>
      </c>
      <c r="I129" s="8">
        <v>156.0</v>
      </c>
      <c r="J129" s="8">
        <v>129.0</v>
      </c>
      <c r="K129" s="263"/>
      <c r="L129" s="8" t="s">
        <v>11</v>
      </c>
      <c r="M129" s="8" t="s">
        <v>8</v>
      </c>
    </row>
    <row r="130" ht="14.25" customHeight="1">
      <c r="A130" s="8" t="s">
        <v>2286</v>
      </c>
      <c r="B130" s="8" t="s">
        <v>817</v>
      </c>
      <c r="C130" s="8" t="s">
        <v>969</v>
      </c>
      <c r="D130" s="8" t="s">
        <v>970</v>
      </c>
      <c r="E130" s="8" t="s">
        <v>57</v>
      </c>
      <c r="H130" s="8">
        <v>187.0</v>
      </c>
      <c r="I130" s="8">
        <v>141.0</v>
      </c>
      <c r="J130" s="8">
        <v>117.0</v>
      </c>
      <c r="K130" s="264"/>
      <c r="L130" s="8" t="s">
        <v>11</v>
      </c>
      <c r="M130" s="8" t="s">
        <v>8</v>
      </c>
    </row>
    <row r="131" ht="14.25" customHeight="1">
      <c r="A131" s="8" t="s">
        <v>2286</v>
      </c>
      <c r="B131" s="8" t="s">
        <v>892</v>
      </c>
      <c r="C131" s="8" t="s">
        <v>971</v>
      </c>
      <c r="D131" s="8" t="s">
        <v>972</v>
      </c>
      <c r="E131" s="8" t="s">
        <v>57</v>
      </c>
      <c r="H131" s="8">
        <v>168.0</v>
      </c>
      <c r="I131" s="8">
        <v>116.0</v>
      </c>
      <c r="J131" s="8">
        <v>90.0</v>
      </c>
      <c r="K131" s="265"/>
      <c r="L131" s="8" t="s">
        <v>11</v>
      </c>
      <c r="M131" s="8" t="s">
        <v>8</v>
      </c>
    </row>
    <row r="132" ht="14.25" customHeight="1">
      <c r="A132" s="8" t="s">
        <v>2286</v>
      </c>
      <c r="B132" s="8" t="s">
        <v>168</v>
      </c>
      <c r="C132" s="8" t="s">
        <v>273</v>
      </c>
      <c r="D132" s="8" t="s">
        <v>2334</v>
      </c>
      <c r="E132" s="8" t="s">
        <v>57</v>
      </c>
      <c r="F132" s="8" t="s">
        <v>76</v>
      </c>
      <c r="H132" s="8">
        <v>229.0</v>
      </c>
      <c r="I132" s="8">
        <v>206.0</v>
      </c>
      <c r="J132" s="8">
        <v>193.0</v>
      </c>
      <c r="K132" s="266"/>
      <c r="L132" s="8" t="s">
        <v>11</v>
      </c>
      <c r="M132" s="8" t="s">
        <v>8</v>
      </c>
    </row>
    <row r="133" ht="14.25" customHeight="1">
      <c r="A133" s="8" t="s">
        <v>2286</v>
      </c>
      <c r="B133" s="8" t="s">
        <v>168</v>
      </c>
      <c r="C133" s="8" t="s">
        <v>275</v>
      </c>
      <c r="D133" s="8" t="s">
        <v>2335</v>
      </c>
      <c r="E133" s="8" t="s">
        <v>57</v>
      </c>
      <c r="F133" s="8" t="s">
        <v>76</v>
      </c>
      <c r="H133" s="8">
        <v>213.0</v>
      </c>
      <c r="I133" s="8">
        <v>193.0</v>
      </c>
      <c r="J133" s="8">
        <v>181.0</v>
      </c>
      <c r="K133" s="267"/>
      <c r="L133" s="8" t="s">
        <v>11</v>
      </c>
      <c r="M133" s="8" t="s">
        <v>8</v>
      </c>
    </row>
    <row r="134" ht="14.25" customHeight="1">
      <c r="A134" s="8" t="s">
        <v>2286</v>
      </c>
      <c r="B134" s="8" t="s">
        <v>814</v>
      </c>
      <c r="C134" s="8" t="s">
        <v>973</v>
      </c>
      <c r="D134" s="8" t="s">
        <v>974</v>
      </c>
      <c r="E134" s="8" t="s">
        <v>57</v>
      </c>
      <c r="F134" s="8" t="s">
        <v>299</v>
      </c>
      <c r="H134" s="8">
        <v>187.0</v>
      </c>
      <c r="I134" s="8">
        <v>158.0</v>
      </c>
      <c r="J134" s="8">
        <v>143.0</v>
      </c>
      <c r="K134" s="268"/>
      <c r="L134" s="8" t="s">
        <v>11</v>
      </c>
      <c r="M134" s="8" t="s">
        <v>8</v>
      </c>
    </row>
    <row r="135" ht="14.25" customHeight="1">
      <c r="A135" s="8" t="s">
        <v>2286</v>
      </c>
      <c r="B135" s="8" t="s">
        <v>817</v>
      </c>
      <c r="C135" s="8" t="s">
        <v>975</v>
      </c>
      <c r="D135" s="8" t="s">
        <v>976</v>
      </c>
      <c r="E135" s="8" t="s">
        <v>57</v>
      </c>
      <c r="F135" s="8" t="s">
        <v>299</v>
      </c>
      <c r="H135" s="8">
        <v>170.0</v>
      </c>
      <c r="I135" s="8">
        <v>140.0</v>
      </c>
      <c r="J135" s="8">
        <v>122.0</v>
      </c>
      <c r="K135" s="269"/>
      <c r="L135" s="8" t="s">
        <v>11</v>
      </c>
      <c r="M135" s="8" t="s">
        <v>8</v>
      </c>
    </row>
    <row r="136" ht="14.25" customHeight="1">
      <c r="A136" s="8" t="s">
        <v>2286</v>
      </c>
      <c r="B136" s="8" t="s">
        <v>817</v>
      </c>
      <c r="C136" s="8" t="s">
        <v>977</v>
      </c>
      <c r="D136" s="8" t="s">
        <v>978</v>
      </c>
      <c r="E136" s="8" t="s">
        <v>57</v>
      </c>
      <c r="F136" s="8" t="s">
        <v>299</v>
      </c>
      <c r="H136" s="8">
        <v>146.0</v>
      </c>
      <c r="I136" s="8">
        <v>114.0</v>
      </c>
      <c r="J136" s="8">
        <v>95.0</v>
      </c>
      <c r="K136" s="270"/>
      <c r="L136" s="8" t="s">
        <v>11</v>
      </c>
      <c r="M136" s="8" t="s">
        <v>8</v>
      </c>
    </row>
    <row r="137" ht="14.25" customHeight="1">
      <c r="A137" s="8" t="s">
        <v>2286</v>
      </c>
      <c r="B137" s="8" t="s">
        <v>168</v>
      </c>
      <c r="C137" s="8" t="s">
        <v>277</v>
      </c>
      <c r="D137" s="8" t="s">
        <v>2336</v>
      </c>
      <c r="E137" s="8" t="s">
        <v>57</v>
      </c>
      <c r="F137" s="8" t="s">
        <v>76</v>
      </c>
      <c r="H137" s="8">
        <v>241.0</v>
      </c>
      <c r="I137" s="8">
        <v>220.0</v>
      </c>
      <c r="J137" s="8">
        <v>206.0</v>
      </c>
      <c r="K137" s="271"/>
      <c r="L137" s="8" t="s">
        <v>11</v>
      </c>
      <c r="M137" s="8" t="s">
        <v>8</v>
      </c>
    </row>
    <row r="138" ht="14.25" customHeight="1">
      <c r="A138" s="8" t="s">
        <v>2286</v>
      </c>
      <c r="B138" s="8" t="s">
        <v>168</v>
      </c>
      <c r="C138" s="8" t="s">
        <v>279</v>
      </c>
      <c r="D138" s="8" t="s">
        <v>2337</v>
      </c>
      <c r="E138" s="8" t="s">
        <v>57</v>
      </c>
      <c r="F138" s="8" t="s">
        <v>76</v>
      </c>
      <c r="H138" s="8">
        <v>221.0</v>
      </c>
      <c r="I138" s="8">
        <v>195.0</v>
      </c>
      <c r="J138" s="8">
        <v>180.0</v>
      </c>
      <c r="K138" s="272"/>
      <c r="L138" s="8" t="s">
        <v>11</v>
      </c>
      <c r="M138" s="8" t="s">
        <v>8</v>
      </c>
    </row>
    <row r="139" ht="14.25" customHeight="1">
      <c r="A139" s="8" t="s">
        <v>2286</v>
      </c>
      <c r="B139" s="8" t="s">
        <v>814</v>
      </c>
      <c r="C139" s="8" t="s">
        <v>979</v>
      </c>
      <c r="D139" s="8" t="s">
        <v>980</v>
      </c>
      <c r="E139" s="8" t="s">
        <v>57</v>
      </c>
      <c r="H139" s="8">
        <v>194.0</v>
      </c>
      <c r="I139" s="8">
        <v>158.0</v>
      </c>
      <c r="J139" s="8">
        <v>139.0</v>
      </c>
      <c r="K139" s="273"/>
      <c r="L139" s="8" t="s">
        <v>11</v>
      </c>
      <c r="M139" s="8" t="s">
        <v>8</v>
      </c>
    </row>
    <row r="140" ht="14.25" customHeight="1">
      <c r="A140" s="8" t="s">
        <v>2286</v>
      </c>
      <c r="B140" s="8" t="s">
        <v>817</v>
      </c>
      <c r="C140" s="8" t="s">
        <v>981</v>
      </c>
      <c r="D140" s="8" t="s">
        <v>982</v>
      </c>
      <c r="E140" s="8" t="s">
        <v>57</v>
      </c>
      <c r="H140" s="8">
        <v>176.0</v>
      </c>
      <c r="I140" s="8">
        <v>134.0</v>
      </c>
      <c r="J140" s="8">
        <v>112.0</v>
      </c>
      <c r="K140" s="274"/>
      <c r="L140" s="8" t="s">
        <v>11</v>
      </c>
      <c r="M140" s="8" t="s">
        <v>8</v>
      </c>
    </row>
    <row r="141" ht="14.25" customHeight="1">
      <c r="A141" s="8" t="s">
        <v>2286</v>
      </c>
      <c r="B141" s="8" t="s">
        <v>817</v>
      </c>
      <c r="C141" s="8" t="s">
        <v>983</v>
      </c>
      <c r="D141" s="8" t="s">
        <v>984</v>
      </c>
      <c r="E141" s="8" t="s">
        <v>57</v>
      </c>
      <c r="H141" s="8">
        <v>153.0</v>
      </c>
      <c r="I141" s="8">
        <v>113.0</v>
      </c>
      <c r="J141" s="8">
        <v>93.0</v>
      </c>
      <c r="K141" s="275"/>
      <c r="L141" s="8" t="s">
        <v>11</v>
      </c>
      <c r="M141" s="8" t="s">
        <v>8</v>
      </c>
    </row>
    <row r="142" ht="14.25" customHeight="1">
      <c r="A142" s="8" t="s">
        <v>2286</v>
      </c>
      <c r="B142" s="8" t="s">
        <v>168</v>
      </c>
      <c r="C142" s="8" t="s">
        <v>281</v>
      </c>
      <c r="D142" s="8" t="s">
        <v>2338</v>
      </c>
      <c r="E142" s="8" t="s">
        <v>57</v>
      </c>
      <c r="F142" s="8" t="s">
        <v>76</v>
      </c>
      <c r="H142" s="8">
        <v>237.0</v>
      </c>
      <c r="I142" s="8">
        <v>211.0</v>
      </c>
      <c r="J142" s="8">
        <v>196.0</v>
      </c>
      <c r="K142" s="276"/>
      <c r="L142" s="8" t="s">
        <v>11</v>
      </c>
      <c r="M142" s="8" t="s">
        <v>8</v>
      </c>
    </row>
    <row r="143" ht="14.25" customHeight="1">
      <c r="A143" s="8" t="s">
        <v>2286</v>
      </c>
      <c r="B143" s="8" t="s">
        <v>168</v>
      </c>
      <c r="C143" s="8" t="s">
        <v>283</v>
      </c>
      <c r="D143" s="8" t="s">
        <v>2339</v>
      </c>
      <c r="E143" s="8" t="s">
        <v>57</v>
      </c>
      <c r="F143" s="8" t="s">
        <v>76</v>
      </c>
      <c r="H143" s="8">
        <v>229.0</v>
      </c>
      <c r="I143" s="8">
        <v>195.0</v>
      </c>
      <c r="J143" s="8">
        <v>179.0</v>
      </c>
      <c r="K143" s="277"/>
      <c r="L143" s="8" t="s">
        <v>11</v>
      </c>
      <c r="M143" s="8" t="s">
        <v>8</v>
      </c>
    </row>
    <row r="144" ht="14.25" customHeight="1">
      <c r="A144" s="8" t="s">
        <v>2286</v>
      </c>
      <c r="B144" s="8" t="s">
        <v>814</v>
      </c>
      <c r="C144" s="8" t="s">
        <v>985</v>
      </c>
      <c r="D144" s="8" t="s">
        <v>986</v>
      </c>
      <c r="E144" s="8" t="s">
        <v>57</v>
      </c>
      <c r="F144" s="8" t="s">
        <v>299</v>
      </c>
      <c r="H144" s="8">
        <v>204.0</v>
      </c>
      <c r="I144" s="8">
        <v>160.0</v>
      </c>
      <c r="J144" s="8">
        <v>139.0</v>
      </c>
      <c r="K144" s="278"/>
      <c r="L144" s="8" t="s">
        <v>11</v>
      </c>
      <c r="M144" s="8" t="s">
        <v>8</v>
      </c>
    </row>
    <row r="145" ht="14.25" customHeight="1">
      <c r="A145" s="8" t="s">
        <v>2286</v>
      </c>
      <c r="B145" s="8" t="s">
        <v>817</v>
      </c>
      <c r="C145" s="8" t="s">
        <v>987</v>
      </c>
      <c r="D145" s="8" t="s">
        <v>988</v>
      </c>
      <c r="E145" s="8" t="s">
        <v>57</v>
      </c>
      <c r="F145" s="8" t="s">
        <v>299</v>
      </c>
      <c r="H145" s="8">
        <v>184.0</v>
      </c>
      <c r="I145" s="8">
        <v>133.0</v>
      </c>
      <c r="J145" s="8">
        <v>109.0</v>
      </c>
      <c r="K145" s="279"/>
      <c r="L145" s="8" t="s">
        <v>11</v>
      </c>
      <c r="M145" s="8" t="s">
        <v>8</v>
      </c>
    </row>
    <row r="146" ht="14.25" customHeight="1">
      <c r="A146" s="8" t="s">
        <v>2286</v>
      </c>
      <c r="B146" s="8" t="s">
        <v>817</v>
      </c>
      <c r="C146" s="8" t="s">
        <v>989</v>
      </c>
      <c r="D146" s="8" t="s">
        <v>990</v>
      </c>
      <c r="E146" s="8" t="s">
        <v>57</v>
      </c>
      <c r="F146" s="8" t="s">
        <v>299</v>
      </c>
      <c r="H146" s="8">
        <v>165.0</v>
      </c>
      <c r="I146" s="8">
        <v>113.0</v>
      </c>
      <c r="J146" s="8">
        <v>91.0</v>
      </c>
      <c r="K146" s="280"/>
      <c r="L146" s="8" t="s">
        <v>11</v>
      </c>
      <c r="M146" s="8" t="s">
        <v>8</v>
      </c>
    </row>
    <row r="147" ht="14.25" customHeight="1">
      <c r="A147" s="8" t="s">
        <v>2286</v>
      </c>
      <c r="B147" s="8" t="s">
        <v>168</v>
      </c>
      <c r="C147" s="8" t="s">
        <v>285</v>
      </c>
      <c r="D147" s="8" t="s">
        <v>2340</v>
      </c>
      <c r="E147" s="8" t="s">
        <v>57</v>
      </c>
      <c r="F147" s="8" t="s">
        <v>76</v>
      </c>
      <c r="H147" s="8">
        <v>242.0</v>
      </c>
      <c r="I147" s="8">
        <v>220.0</v>
      </c>
      <c r="J147" s="8">
        <v>207.0</v>
      </c>
      <c r="K147" s="281"/>
      <c r="L147" s="8" t="s">
        <v>11</v>
      </c>
      <c r="M147" s="8" t="s">
        <v>8</v>
      </c>
    </row>
    <row r="148" ht="14.25" customHeight="1">
      <c r="A148" s="8" t="s">
        <v>2286</v>
      </c>
      <c r="B148" s="8" t="s">
        <v>168</v>
      </c>
      <c r="C148" s="8" t="s">
        <v>287</v>
      </c>
      <c r="D148" s="8" t="s">
        <v>2341</v>
      </c>
      <c r="E148" s="8" t="s">
        <v>57</v>
      </c>
      <c r="F148" s="8" t="s">
        <v>76</v>
      </c>
      <c r="H148" s="8">
        <v>228.0</v>
      </c>
      <c r="I148" s="8">
        <v>183.0</v>
      </c>
      <c r="J148" s="8">
        <v>168.0</v>
      </c>
      <c r="K148" s="282"/>
      <c r="L148" s="8" t="s">
        <v>11</v>
      </c>
      <c r="M148" s="8" t="s">
        <v>8</v>
      </c>
    </row>
    <row r="149" ht="14.25" customHeight="1">
      <c r="A149" s="8" t="s">
        <v>2286</v>
      </c>
      <c r="B149" s="8" t="s">
        <v>814</v>
      </c>
      <c r="C149" s="8" t="s">
        <v>991</v>
      </c>
      <c r="D149" s="8" t="s">
        <v>992</v>
      </c>
      <c r="E149" s="8" t="s">
        <v>57</v>
      </c>
      <c r="H149" s="8">
        <v>202.0</v>
      </c>
      <c r="I149" s="8">
        <v>146.0</v>
      </c>
      <c r="J149" s="8">
        <v>127.0</v>
      </c>
      <c r="K149" s="283"/>
      <c r="L149" s="8" t="s">
        <v>11</v>
      </c>
      <c r="M149" s="8" t="s">
        <v>8</v>
      </c>
    </row>
    <row r="150" ht="14.25" customHeight="1">
      <c r="A150" s="8" t="s">
        <v>2286</v>
      </c>
      <c r="B150" s="8" t="s">
        <v>817</v>
      </c>
      <c r="C150" s="8" t="s">
        <v>993</v>
      </c>
      <c r="D150" s="8" t="s">
        <v>994</v>
      </c>
      <c r="E150" s="8" t="s">
        <v>57</v>
      </c>
      <c r="H150" s="8">
        <v>185.0</v>
      </c>
      <c r="I150" s="8">
        <v>124.0</v>
      </c>
      <c r="J150" s="8">
        <v>103.0</v>
      </c>
      <c r="K150" s="284"/>
      <c r="L150" s="8" t="s">
        <v>11</v>
      </c>
      <c r="M150" s="8" t="s">
        <v>8</v>
      </c>
    </row>
    <row r="151" ht="14.25" customHeight="1">
      <c r="A151" s="8" t="s">
        <v>2286</v>
      </c>
      <c r="B151" s="8" t="s">
        <v>817</v>
      </c>
      <c r="C151" s="8" t="s">
        <v>995</v>
      </c>
      <c r="D151" s="8" t="s">
        <v>996</v>
      </c>
      <c r="E151" s="8" t="s">
        <v>57</v>
      </c>
      <c r="H151" s="8">
        <v>167.0</v>
      </c>
      <c r="I151" s="8">
        <v>104.0</v>
      </c>
      <c r="J151" s="8">
        <v>83.0</v>
      </c>
      <c r="K151" s="285"/>
      <c r="L151" s="8" t="s">
        <v>11</v>
      </c>
      <c r="M151" s="8" t="s">
        <v>8</v>
      </c>
    </row>
    <row r="152" ht="14.25" customHeight="1">
      <c r="A152" s="8" t="s">
        <v>2286</v>
      </c>
      <c r="B152" s="8" t="s">
        <v>168</v>
      </c>
      <c r="C152" s="8" t="s">
        <v>289</v>
      </c>
      <c r="D152" s="8" t="s">
        <v>290</v>
      </c>
      <c r="E152" s="8" t="s">
        <v>109</v>
      </c>
      <c r="F152" s="8" t="s">
        <v>57</v>
      </c>
      <c r="G152" s="8" t="s">
        <v>76</v>
      </c>
      <c r="H152" s="8">
        <v>226.0</v>
      </c>
      <c r="I152" s="8">
        <v>189.0</v>
      </c>
      <c r="J152" s="8">
        <v>178.0</v>
      </c>
      <c r="K152" s="286"/>
      <c r="L152" s="8" t="s">
        <v>11</v>
      </c>
      <c r="M152" s="8" t="s">
        <v>8</v>
      </c>
    </row>
    <row r="153" ht="14.25" customHeight="1">
      <c r="A153" s="8" t="s">
        <v>2286</v>
      </c>
      <c r="B153" s="8" t="s">
        <v>168</v>
      </c>
      <c r="C153" s="8" t="s">
        <v>291</v>
      </c>
      <c r="D153" s="8" t="s">
        <v>2342</v>
      </c>
      <c r="E153" s="8" t="s">
        <v>109</v>
      </c>
      <c r="F153" s="8" t="s">
        <v>57</v>
      </c>
      <c r="G153" s="8" t="s">
        <v>76</v>
      </c>
      <c r="H153" s="8">
        <v>215.0</v>
      </c>
      <c r="I153" s="8">
        <v>176.0</v>
      </c>
      <c r="J153" s="8">
        <v>165.0</v>
      </c>
      <c r="K153" s="287"/>
      <c r="L153" s="8" t="s">
        <v>11</v>
      </c>
      <c r="M153" s="8" t="s">
        <v>8</v>
      </c>
    </row>
    <row r="154" ht="14.25" customHeight="1">
      <c r="A154" s="8" t="s">
        <v>2286</v>
      </c>
      <c r="B154" s="8" t="s">
        <v>814</v>
      </c>
      <c r="C154" s="8" t="s">
        <v>997</v>
      </c>
      <c r="D154" s="8" t="s">
        <v>998</v>
      </c>
      <c r="E154" s="8" t="s">
        <v>109</v>
      </c>
      <c r="F154" s="8" t="s">
        <v>57</v>
      </c>
      <c r="H154" s="8">
        <v>190.0</v>
      </c>
      <c r="I154" s="8">
        <v>138.0</v>
      </c>
      <c r="J154" s="8">
        <v>124.0</v>
      </c>
      <c r="K154" s="288"/>
      <c r="L154" s="8" t="s">
        <v>11</v>
      </c>
      <c r="M154" s="8" t="s">
        <v>8</v>
      </c>
    </row>
    <row r="155" ht="14.25" customHeight="1">
      <c r="A155" s="8" t="s">
        <v>2286</v>
      </c>
      <c r="B155" s="8" t="s">
        <v>817</v>
      </c>
      <c r="C155" s="8" t="s">
        <v>999</v>
      </c>
      <c r="D155" s="8" t="s">
        <v>1000</v>
      </c>
      <c r="E155" s="8" t="s">
        <v>109</v>
      </c>
      <c r="F155" s="8" t="s">
        <v>57</v>
      </c>
      <c r="H155" s="8">
        <v>175.0</v>
      </c>
      <c r="I155" s="8">
        <v>118.0</v>
      </c>
      <c r="J155" s="8">
        <v>101.0</v>
      </c>
      <c r="K155" s="289"/>
      <c r="L155" s="8" t="s">
        <v>11</v>
      </c>
      <c r="M155" s="8" t="s">
        <v>8</v>
      </c>
    </row>
    <row r="156" ht="14.25" customHeight="1">
      <c r="A156" s="8" t="s">
        <v>2286</v>
      </c>
      <c r="B156" s="8" t="s">
        <v>817</v>
      </c>
      <c r="C156" s="8" t="s">
        <v>1001</v>
      </c>
      <c r="D156" s="8" t="s">
        <v>1002</v>
      </c>
      <c r="E156" s="8" t="s">
        <v>109</v>
      </c>
      <c r="F156" s="8" t="s">
        <v>57</v>
      </c>
      <c r="H156" s="8">
        <v>151.0</v>
      </c>
      <c r="I156" s="8">
        <v>95.0</v>
      </c>
      <c r="J156" s="8">
        <v>79.0</v>
      </c>
      <c r="K156" s="290"/>
      <c r="L156" s="8" t="s">
        <v>11</v>
      </c>
      <c r="M156" s="8" t="s">
        <v>8</v>
      </c>
    </row>
    <row r="157" ht="14.25" customHeight="1">
      <c r="A157" s="8" t="s">
        <v>2286</v>
      </c>
      <c r="B157" s="8" t="s">
        <v>168</v>
      </c>
      <c r="C157" s="8" t="s">
        <v>293</v>
      </c>
      <c r="D157" s="8" t="s">
        <v>2343</v>
      </c>
      <c r="E157" s="8" t="s">
        <v>109</v>
      </c>
      <c r="F157" s="8" t="s">
        <v>57</v>
      </c>
      <c r="G157" s="8" t="s">
        <v>76</v>
      </c>
      <c r="H157" s="8">
        <v>240.0</v>
      </c>
      <c r="I157" s="8">
        <v>212.0</v>
      </c>
      <c r="J157" s="8">
        <v>200.0</v>
      </c>
      <c r="K157" s="291"/>
      <c r="L157" s="8" t="s">
        <v>11</v>
      </c>
      <c r="M157" s="8" t="s">
        <v>8</v>
      </c>
    </row>
    <row r="158" ht="14.25" customHeight="1">
      <c r="A158" s="8" t="s">
        <v>2286</v>
      </c>
      <c r="B158" s="8" t="s">
        <v>168</v>
      </c>
      <c r="C158" s="8" t="s">
        <v>295</v>
      </c>
      <c r="D158" s="8" t="s">
        <v>2344</v>
      </c>
      <c r="E158" s="8" t="s">
        <v>109</v>
      </c>
      <c r="F158" s="8" t="s">
        <v>57</v>
      </c>
      <c r="G158" s="8" t="s">
        <v>76</v>
      </c>
      <c r="H158" s="8">
        <v>218.0</v>
      </c>
      <c r="I158" s="8">
        <v>171.0</v>
      </c>
      <c r="J158" s="8">
        <v>162.0</v>
      </c>
      <c r="K158" s="292"/>
      <c r="L158" s="8" t="s">
        <v>11</v>
      </c>
      <c r="M158" s="8" t="s">
        <v>8</v>
      </c>
    </row>
    <row r="159" ht="14.25" customHeight="1">
      <c r="A159" s="8" t="s">
        <v>2286</v>
      </c>
      <c r="B159" s="8" t="s">
        <v>814</v>
      </c>
      <c r="C159" s="8" t="s">
        <v>1003</v>
      </c>
      <c r="D159" s="8" t="s">
        <v>1004</v>
      </c>
      <c r="E159" s="8" t="s">
        <v>109</v>
      </c>
      <c r="F159" s="8" t="s">
        <v>57</v>
      </c>
      <c r="H159" s="8">
        <v>189.0</v>
      </c>
      <c r="I159" s="8">
        <v>132.0</v>
      </c>
      <c r="J159" s="8">
        <v>122.0</v>
      </c>
      <c r="K159" s="293"/>
      <c r="L159" s="8" t="s">
        <v>11</v>
      </c>
      <c r="M159" s="8" t="s">
        <v>8</v>
      </c>
    </row>
    <row r="160" ht="14.25" customHeight="1">
      <c r="A160" s="8" t="s">
        <v>2286</v>
      </c>
      <c r="B160" s="8" t="s">
        <v>817</v>
      </c>
      <c r="C160" s="8" t="s">
        <v>1005</v>
      </c>
      <c r="D160" s="8" t="s">
        <v>1006</v>
      </c>
      <c r="E160" s="8" t="s">
        <v>109</v>
      </c>
      <c r="F160" s="8" t="s">
        <v>57</v>
      </c>
      <c r="H160" s="8">
        <v>171.0</v>
      </c>
      <c r="I160" s="8">
        <v>112.0</v>
      </c>
      <c r="J160" s="8">
        <v>98.0</v>
      </c>
      <c r="K160" s="294"/>
      <c r="L160" s="8" t="s">
        <v>11</v>
      </c>
      <c r="M160" s="8" t="s">
        <v>8</v>
      </c>
    </row>
    <row r="161" ht="14.25" customHeight="1">
      <c r="A161" s="8" t="s">
        <v>2286</v>
      </c>
      <c r="B161" s="8" t="s">
        <v>817</v>
      </c>
      <c r="C161" s="8" t="s">
        <v>1007</v>
      </c>
      <c r="D161" s="8" t="s">
        <v>1008</v>
      </c>
      <c r="E161" s="8" t="s">
        <v>109</v>
      </c>
      <c r="F161" s="8" t="s">
        <v>57</v>
      </c>
      <c r="H161" s="8">
        <v>152.0</v>
      </c>
      <c r="I161" s="8">
        <v>92.0</v>
      </c>
      <c r="J161" s="8">
        <v>77.0</v>
      </c>
      <c r="K161" s="295"/>
      <c r="L161" s="8" t="s">
        <v>11</v>
      </c>
      <c r="M161" s="8" t="s">
        <v>8</v>
      </c>
    </row>
    <row r="162" ht="14.25" customHeight="1">
      <c r="A162" s="8" t="s">
        <v>2286</v>
      </c>
      <c r="B162" s="8" t="s">
        <v>168</v>
      </c>
      <c r="C162" s="8" t="s">
        <v>297</v>
      </c>
      <c r="D162" s="8" t="s">
        <v>2345</v>
      </c>
      <c r="E162" s="8" t="s">
        <v>57</v>
      </c>
      <c r="F162" s="8" t="s">
        <v>76</v>
      </c>
      <c r="H162" s="8">
        <v>236.0</v>
      </c>
      <c r="I162" s="8">
        <v>215.0</v>
      </c>
      <c r="J162" s="8">
        <v>208.0</v>
      </c>
      <c r="K162" s="296"/>
      <c r="L162" s="8" t="s">
        <v>11</v>
      </c>
      <c r="M162" s="8" t="s">
        <v>8</v>
      </c>
    </row>
    <row r="163" ht="14.25" customHeight="1">
      <c r="A163" s="8" t="s">
        <v>2286</v>
      </c>
      <c r="B163" s="8" t="s">
        <v>168</v>
      </c>
      <c r="C163" s="8" t="s">
        <v>300</v>
      </c>
      <c r="D163" s="8" t="s">
        <v>2346</v>
      </c>
      <c r="E163" s="8" t="s">
        <v>57</v>
      </c>
      <c r="F163" s="8" t="s">
        <v>76</v>
      </c>
      <c r="H163" s="8">
        <v>223.0</v>
      </c>
      <c r="I163" s="8">
        <v>192.0</v>
      </c>
      <c r="J163" s="8">
        <v>184.0</v>
      </c>
      <c r="K163" s="297"/>
      <c r="L163" s="8" t="s">
        <v>11</v>
      </c>
      <c r="M163" s="8" t="s">
        <v>8</v>
      </c>
    </row>
    <row r="164" ht="14.25" customHeight="1">
      <c r="A164" s="8" t="s">
        <v>2286</v>
      </c>
      <c r="B164" s="8" t="s">
        <v>814</v>
      </c>
      <c r="C164" s="8" t="s">
        <v>1009</v>
      </c>
      <c r="D164" s="8" t="s">
        <v>1010</v>
      </c>
      <c r="E164" s="8" t="s">
        <v>57</v>
      </c>
      <c r="H164" s="8">
        <v>196.0</v>
      </c>
      <c r="I164" s="8">
        <v>157.0</v>
      </c>
      <c r="J164" s="8">
        <v>148.0</v>
      </c>
      <c r="K164" s="298"/>
      <c r="L164" s="8" t="s">
        <v>11</v>
      </c>
      <c r="M164" s="8" t="s">
        <v>8</v>
      </c>
    </row>
    <row r="165" ht="14.25" customHeight="1">
      <c r="A165" s="8" t="s">
        <v>2286</v>
      </c>
      <c r="B165" s="8" t="s">
        <v>817</v>
      </c>
      <c r="C165" s="8" t="s">
        <v>1011</v>
      </c>
      <c r="D165" s="8" t="s">
        <v>1012</v>
      </c>
      <c r="E165" s="8" t="s">
        <v>57</v>
      </c>
      <c r="H165" s="8">
        <v>174.0</v>
      </c>
      <c r="I165" s="8">
        <v>130.0</v>
      </c>
      <c r="J165" s="8">
        <v>119.0</v>
      </c>
      <c r="K165" s="299"/>
      <c r="L165" s="8" t="s">
        <v>11</v>
      </c>
      <c r="M165" s="8" t="s">
        <v>8</v>
      </c>
    </row>
    <row r="166" ht="14.25" customHeight="1">
      <c r="A166" s="8" t="s">
        <v>2286</v>
      </c>
      <c r="B166" s="8" t="s">
        <v>817</v>
      </c>
      <c r="C166" s="8" t="s">
        <v>1013</v>
      </c>
      <c r="D166" s="8" t="s">
        <v>1014</v>
      </c>
      <c r="E166" s="8" t="s">
        <v>57</v>
      </c>
      <c r="H166" s="8">
        <v>154.0</v>
      </c>
      <c r="I166" s="8">
        <v>109.0</v>
      </c>
      <c r="J166" s="8">
        <v>98.0</v>
      </c>
      <c r="K166" s="300"/>
      <c r="L166" s="8" t="s">
        <v>11</v>
      </c>
      <c r="M166" s="8" t="s">
        <v>8</v>
      </c>
    </row>
    <row r="167" ht="14.25" customHeight="1">
      <c r="A167" s="8" t="s">
        <v>2286</v>
      </c>
      <c r="B167" s="8" t="s">
        <v>168</v>
      </c>
      <c r="C167" s="8" t="s">
        <v>302</v>
      </c>
      <c r="D167" s="8" t="s">
        <v>2347</v>
      </c>
      <c r="E167" s="8" t="s">
        <v>109</v>
      </c>
      <c r="F167" s="8" t="s">
        <v>57</v>
      </c>
      <c r="G167" s="8" t="s">
        <v>76</v>
      </c>
      <c r="H167" s="8">
        <v>242.0</v>
      </c>
      <c r="I167" s="8">
        <v>218.0</v>
      </c>
      <c r="J167" s="8">
        <v>215.0</v>
      </c>
      <c r="K167" s="301"/>
      <c r="L167" s="8" t="s">
        <v>11</v>
      </c>
      <c r="M167" s="8" t="s">
        <v>8</v>
      </c>
    </row>
    <row r="168" ht="14.25" customHeight="1">
      <c r="A168" s="8" t="s">
        <v>2286</v>
      </c>
      <c r="B168" s="8" t="s">
        <v>168</v>
      </c>
      <c r="C168" s="8" t="s">
        <v>304</v>
      </c>
      <c r="D168" s="8" t="s">
        <v>2348</v>
      </c>
      <c r="E168" s="8" t="s">
        <v>109</v>
      </c>
      <c r="F168" s="8" t="s">
        <v>57</v>
      </c>
      <c r="G168" s="8" t="s">
        <v>76</v>
      </c>
      <c r="H168" s="8">
        <v>222.0</v>
      </c>
      <c r="I168" s="8">
        <v>182.0</v>
      </c>
      <c r="J168" s="8">
        <v>180.0</v>
      </c>
      <c r="K168" s="302"/>
      <c r="L168" s="8" t="s">
        <v>11</v>
      </c>
      <c r="M168" s="8" t="s">
        <v>8</v>
      </c>
    </row>
    <row r="169" ht="14.25" customHeight="1">
      <c r="A169" s="8" t="s">
        <v>2286</v>
      </c>
      <c r="B169" s="8" t="s">
        <v>814</v>
      </c>
      <c r="C169" s="8" t="s">
        <v>1015</v>
      </c>
      <c r="D169" s="8" t="s">
        <v>1016</v>
      </c>
      <c r="E169" s="8" t="s">
        <v>109</v>
      </c>
      <c r="F169" s="8" t="s">
        <v>57</v>
      </c>
      <c r="H169" s="8">
        <v>199.0</v>
      </c>
      <c r="I169" s="8">
        <v>150.0</v>
      </c>
      <c r="J169" s="8">
        <v>148.0</v>
      </c>
      <c r="K169" s="303"/>
      <c r="L169" s="8" t="s">
        <v>11</v>
      </c>
      <c r="M169" s="8" t="s">
        <v>8</v>
      </c>
    </row>
    <row r="170" ht="14.25" customHeight="1">
      <c r="A170" s="8" t="s">
        <v>2286</v>
      </c>
      <c r="B170" s="8" t="s">
        <v>817</v>
      </c>
      <c r="C170" s="8" t="s">
        <v>1017</v>
      </c>
      <c r="D170" s="8" t="s">
        <v>1018</v>
      </c>
      <c r="E170" s="8" t="s">
        <v>109</v>
      </c>
      <c r="F170" s="8" t="s">
        <v>57</v>
      </c>
      <c r="H170" s="8">
        <v>179.0</v>
      </c>
      <c r="I170" s="8">
        <v>122.0</v>
      </c>
      <c r="J170" s="8">
        <v>117.0</v>
      </c>
      <c r="K170" s="304"/>
      <c r="L170" s="8" t="s">
        <v>11</v>
      </c>
      <c r="M170" s="8" t="s">
        <v>8</v>
      </c>
    </row>
    <row r="171" ht="14.25" customHeight="1">
      <c r="A171" s="8" t="s">
        <v>2286</v>
      </c>
      <c r="B171" s="8" t="s">
        <v>817</v>
      </c>
      <c r="C171" s="8" t="s">
        <v>1019</v>
      </c>
      <c r="D171" s="8" t="s">
        <v>1020</v>
      </c>
      <c r="E171" s="8" t="s">
        <v>109</v>
      </c>
      <c r="F171" s="8" t="s">
        <v>57</v>
      </c>
      <c r="H171" s="8">
        <v>157.0</v>
      </c>
      <c r="I171" s="8">
        <v>99.0</v>
      </c>
      <c r="J171" s="8">
        <v>92.0</v>
      </c>
      <c r="K171" s="305"/>
      <c r="L171" s="8" t="s">
        <v>11</v>
      </c>
      <c r="M171" s="8" t="s">
        <v>8</v>
      </c>
    </row>
    <row r="172" ht="14.25" customHeight="1">
      <c r="A172" s="8" t="s">
        <v>2286</v>
      </c>
      <c r="B172" s="8" t="s">
        <v>168</v>
      </c>
      <c r="C172" s="8" t="s">
        <v>306</v>
      </c>
      <c r="D172" s="8" t="s">
        <v>307</v>
      </c>
      <c r="E172" s="8" t="s">
        <v>109</v>
      </c>
      <c r="F172" s="8" t="s">
        <v>76</v>
      </c>
      <c r="H172" s="8">
        <v>239.0</v>
      </c>
      <c r="I172" s="8">
        <v>224.0</v>
      </c>
      <c r="J172" s="8">
        <v>221.0</v>
      </c>
      <c r="K172" s="306"/>
      <c r="L172" s="8" t="s">
        <v>11</v>
      </c>
      <c r="M172" s="8" t="s">
        <v>8</v>
      </c>
    </row>
    <row r="173" ht="14.25" customHeight="1">
      <c r="A173" s="8" t="s">
        <v>2286</v>
      </c>
      <c r="B173" s="8" t="s">
        <v>168</v>
      </c>
      <c r="C173" s="8" t="s">
        <v>308</v>
      </c>
      <c r="D173" s="8" t="s">
        <v>2349</v>
      </c>
      <c r="E173" s="8" t="s">
        <v>109</v>
      </c>
      <c r="F173" s="8" t="s">
        <v>76</v>
      </c>
      <c r="H173" s="8">
        <v>219.0</v>
      </c>
      <c r="I173" s="8">
        <v>188.0</v>
      </c>
      <c r="J173" s="8">
        <v>192.0</v>
      </c>
      <c r="K173" s="307"/>
      <c r="L173" s="8" t="s">
        <v>11</v>
      </c>
      <c r="M173" s="8" t="s">
        <v>8</v>
      </c>
    </row>
    <row r="174" ht="14.25" customHeight="1">
      <c r="A174" s="8" t="s">
        <v>2286</v>
      </c>
      <c r="B174" s="8" t="s">
        <v>814</v>
      </c>
      <c r="C174" s="8" t="s">
        <v>1021</v>
      </c>
      <c r="D174" s="8" t="s">
        <v>1022</v>
      </c>
      <c r="E174" s="8" t="s">
        <v>109</v>
      </c>
      <c r="H174" s="8">
        <v>200.0</v>
      </c>
      <c r="I174" s="8">
        <v>157.0</v>
      </c>
      <c r="J174" s="8">
        <v>162.0</v>
      </c>
      <c r="K174" s="308"/>
      <c r="L174" s="8" t="s">
        <v>11</v>
      </c>
      <c r="M174" s="8" t="s">
        <v>8</v>
      </c>
    </row>
    <row r="175" ht="14.25" customHeight="1">
      <c r="A175" s="8" t="s">
        <v>2286</v>
      </c>
      <c r="B175" s="8" t="s">
        <v>817</v>
      </c>
      <c r="C175" s="8" t="s">
        <v>1023</v>
      </c>
      <c r="D175" s="8" t="s">
        <v>1024</v>
      </c>
      <c r="E175" s="8" t="s">
        <v>109</v>
      </c>
      <c r="H175" s="8">
        <v>177.0</v>
      </c>
      <c r="I175" s="8">
        <v>128.0</v>
      </c>
      <c r="J175" s="8">
        <v>132.0</v>
      </c>
      <c r="K175" s="309"/>
      <c r="L175" s="8" t="s">
        <v>11</v>
      </c>
      <c r="M175" s="8" t="s">
        <v>8</v>
      </c>
    </row>
    <row r="176" ht="14.25" customHeight="1">
      <c r="A176" s="8" t="s">
        <v>2286</v>
      </c>
      <c r="B176" s="8" t="s">
        <v>892</v>
      </c>
      <c r="C176" s="8" t="s">
        <v>1025</v>
      </c>
      <c r="D176" s="8" t="s">
        <v>1026</v>
      </c>
      <c r="E176" s="8" t="s">
        <v>109</v>
      </c>
      <c r="H176" s="8">
        <v>153.0</v>
      </c>
      <c r="I176" s="8">
        <v>102.0</v>
      </c>
      <c r="J176" s="8">
        <v>105.0</v>
      </c>
      <c r="K176" s="310"/>
      <c r="L176" s="8" t="s">
        <v>11</v>
      </c>
      <c r="M176" s="8" t="s">
        <v>8</v>
      </c>
    </row>
    <row r="177" ht="14.25" customHeight="1">
      <c r="A177" s="8" t="s">
        <v>2286</v>
      </c>
      <c r="B177" s="8" t="s">
        <v>168</v>
      </c>
      <c r="C177" s="8" t="s">
        <v>310</v>
      </c>
      <c r="D177" s="8" t="s">
        <v>2350</v>
      </c>
      <c r="E177" s="8" t="s">
        <v>109</v>
      </c>
      <c r="F177" s="8" t="s">
        <v>57</v>
      </c>
      <c r="G177" s="8" t="s">
        <v>76</v>
      </c>
      <c r="H177" s="8">
        <v>231.0</v>
      </c>
      <c r="I177" s="8">
        <v>205.0</v>
      </c>
      <c r="J177" s="8">
        <v>202.0</v>
      </c>
      <c r="K177" s="311"/>
      <c r="L177" s="8" t="s">
        <v>11</v>
      </c>
      <c r="M177" s="8" t="s">
        <v>8</v>
      </c>
    </row>
    <row r="178" ht="14.25" customHeight="1">
      <c r="A178" s="8" t="s">
        <v>2286</v>
      </c>
      <c r="B178" s="8" t="s">
        <v>168</v>
      </c>
      <c r="C178" s="8" t="s">
        <v>312</v>
      </c>
      <c r="D178" s="8" t="s">
        <v>313</v>
      </c>
      <c r="E178" s="8" t="s">
        <v>109</v>
      </c>
      <c r="F178" s="8" t="s">
        <v>57</v>
      </c>
      <c r="G178" s="8" t="s">
        <v>76</v>
      </c>
      <c r="H178" s="8">
        <v>218.0</v>
      </c>
      <c r="I178" s="8">
        <v>187.0</v>
      </c>
      <c r="J178" s="8">
        <v>185.0</v>
      </c>
      <c r="K178" s="312"/>
      <c r="L178" s="8" t="s">
        <v>11</v>
      </c>
      <c r="M178" s="8" t="s">
        <v>8</v>
      </c>
    </row>
    <row r="179" ht="14.25" customHeight="1">
      <c r="A179" s="8" t="s">
        <v>2286</v>
      </c>
      <c r="B179" s="8" t="s">
        <v>814</v>
      </c>
      <c r="C179" s="8" t="s">
        <v>1027</v>
      </c>
      <c r="D179" s="8" t="s">
        <v>1028</v>
      </c>
      <c r="E179" s="8" t="s">
        <v>109</v>
      </c>
      <c r="F179" s="8" t="s">
        <v>57</v>
      </c>
      <c r="H179" s="8">
        <v>187.0</v>
      </c>
      <c r="I179" s="8">
        <v>149.0</v>
      </c>
      <c r="J179" s="8">
        <v>147.0</v>
      </c>
      <c r="K179" s="313"/>
      <c r="L179" s="8" t="s">
        <v>11</v>
      </c>
      <c r="M179" s="8" t="s">
        <v>8</v>
      </c>
    </row>
    <row r="180" ht="14.25" customHeight="1">
      <c r="A180" s="8" t="s">
        <v>2286</v>
      </c>
      <c r="B180" s="8" t="s">
        <v>817</v>
      </c>
      <c r="C180" s="8" t="s">
        <v>1029</v>
      </c>
      <c r="D180" s="8" t="s">
        <v>1030</v>
      </c>
      <c r="E180" s="8" t="s">
        <v>109</v>
      </c>
      <c r="F180" s="8" t="s">
        <v>57</v>
      </c>
      <c r="H180" s="8">
        <v>163.0</v>
      </c>
      <c r="I180" s="8">
        <v>119.0</v>
      </c>
      <c r="J180" s="8">
        <v>115.0</v>
      </c>
      <c r="K180" s="314"/>
      <c r="L180" s="8" t="s">
        <v>11</v>
      </c>
      <c r="M180" s="8" t="s">
        <v>8</v>
      </c>
    </row>
    <row r="181" ht="14.25" customHeight="1">
      <c r="A181" s="8" t="s">
        <v>2286</v>
      </c>
      <c r="B181" s="8" t="s">
        <v>892</v>
      </c>
      <c r="C181" s="8" t="s">
        <v>1031</v>
      </c>
      <c r="D181" s="8" t="s">
        <v>1032</v>
      </c>
      <c r="E181" s="8" t="s">
        <v>109</v>
      </c>
      <c r="F181" s="8" t="s">
        <v>57</v>
      </c>
      <c r="H181" s="8">
        <v>142.0</v>
      </c>
      <c r="I181" s="8">
        <v>97.0</v>
      </c>
      <c r="J181" s="8">
        <v>92.0</v>
      </c>
      <c r="K181" s="315"/>
      <c r="L181" s="8" t="s">
        <v>11</v>
      </c>
      <c r="M181" s="8" t="s">
        <v>8</v>
      </c>
    </row>
    <row r="182" ht="14.25" customHeight="1">
      <c r="A182" s="8" t="s">
        <v>2286</v>
      </c>
      <c r="B182" s="8" t="s">
        <v>168</v>
      </c>
      <c r="C182" s="8" t="s">
        <v>314</v>
      </c>
      <c r="D182" s="8" t="s">
        <v>2351</v>
      </c>
      <c r="E182" s="8" t="s">
        <v>57</v>
      </c>
      <c r="F182" s="8" t="s">
        <v>76</v>
      </c>
      <c r="H182" s="8">
        <v>236.0</v>
      </c>
      <c r="I182" s="8">
        <v>232.0</v>
      </c>
      <c r="J182" s="8">
        <v>225.0</v>
      </c>
      <c r="K182" s="316"/>
      <c r="L182" s="8" t="s">
        <v>11</v>
      </c>
      <c r="M182" s="8" t="s">
        <v>8</v>
      </c>
    </row>
    <row r="183" ht="14.25" customHeight="1">
      <c r="A183" s="8" t="s">
        <v>2286</v>
      </c>
      <c r="B183" s="8" t="s">
        <v>168</v>
      </c>
      <c r="C183" s="8" t="s">
        <v>316</v>
      </c>
      <c r="D183" s="8" t="s">
        <v>2352</v>
      </c>
      <c r="E183" s="8" t="s">
        <v>57</v>
      </c>
      <c r="F183" s="8" t="s">
        <v>76</v>
      </c>
      <c r="H183" s="8">
        <v>213.0</v>
      </c>
      <c r="I183" s="8">
        <v>199.0</v>
      </c>
      <c r="J183" s="8">
        <v>192.0</v>
      </c>
      <c r="K183" s="317"/>
      <c r="L183" s="8" t="s">
        <v>11</v>
      </c>
      <c r="M183" s="8" t="s">
        <v>8</v>
      </c>
    </row>
    <row r="184" ht="14.25" customHeight="1">
      <c r="A184" s="8" t="s">
        <v>2286</v>
      </c>
      <c r="B184" s="8" t="s">
        <v>814</v>
      </c>
      <c r="C184" s="8" t="s">
        <v>1033</v>
      </c>
      <c r="D184" s="8" t="s">
        <v>1034</v>
      </c>
      <c r="E184" s="8" t="s">
        <v>57</v>
      </c>
      <c r="H184" s="8">
        <v>184.0</v>
      </c>
      <c r="I184" s="8">
        <v>165.0</v>
      </c>
      <c r="J184" s="8">
        <v>157.0</v>
      </c>
      <c r="K184" s="318"/>
      <c r="L184" s="8" t="s">
        <v>11</v>
      </c>
      <c r="M184" s="8" t="s">
        <v>8</v>
      </c>
    </row>
    <row r="185" ht="14.25" customHeight="1">
      <c r="A185" s="8" t="s">
        <v>2286</v>
      </c>
      <c r="B185" s="8" t="s">
        <v>817</v>
      </c>
      <c r="C185" s="8" t="s">
        <v>1035</v>
      </c>
      <c r="D185" s="8" t="s">
        <v>1036</v>
      </c>
      <c r="E185" s="8" t="s">
        <v>57</v>
      </c>
      <c r="H185" s="8">
        <v>159.0</v>
      </c>
      <c r="I185" s="8">
        <v>137.0</v>
      </c>
      <c r="J185" s="8">
        <v>128.0</v>
      </c>
      <c r="K185" s="319"/>
      <c r="L185" s="8" t="s">
        <v>11</v>
      </c>
      <c r="M185" s="8" t="s">
        <v>8</v>
      </c>
    </row>
    <row r="186" ht="14.25" customHeight="1">
      <c r="A186" s="8" t="s">
        <v>2286</v>
      </c>
      <c r="B186" s="8" t="s">
        <v>817</v>
      </c>
      <c r="C186" s="8" t="s">
        <v>1037</v>
      </c>
      <c r="D186" s="8" t="s">
        <v>1038</v>
      </c>
      <c r="E186" s="8" t="s">
        <v>57</v>
      </c>
      <c r="H186" s="8">
        <v>136.0</v>
      </c>
      <c r="I186" s="8">
        <v>113.0</v>
      </c>
      <c r="J186" s="8">
        <v>104.0</v>
      </c>
      <c r="K186" s="320"/>
      <c r="L186" s="8" t="s">
        <v>11</v>
      </c>
      <c r="M186" s="8" t="s">
        <v>8</v>
      </c>
    </row>
    <row r="187" ht="14.25" customHeight="1">
      <c r="A187" s="8" t="s">
        <v>2286</v>
      </c>
      <c r="B187" s="8" t="s">
        <v>168</v>
      </c>
      <c r="C187" s="8" t="s">
        <v>318</v>
      </c>
      <c r="D187" s="8" t="s">
        <v>2353</v>
      </c>
      <c r="E187" s="8" t="s">
        <v>57</v>
      </c>
      <c r="F187" s="8" t="s">
        <v>79</v>
      </c>
      <c r="G187" s="8" t="s">
        <v>76</v>
      </c>
      <c r="H187" s="8">
        <v>215.0</v>
      </c>
      <c r="I187" s="8">
        <v>207.0</v>
      </c>
      <c r="J187" s="8">
        <v>202.0</v>
      </c>
      <c r="K187" s="321"/>
      <c r="L187" s="8" t="s">
        <v>11</v>
      </c>
      <c r="M187" s="8" t="s">
        <v>8</v>
      </c>
    </row>
    <row r="188" ht="14.25" customHeight="1">
      <c r="A188" s="8" t="s">
        <v>2286</v>
      </c>
      <c r="B188" s="8" t="s">
        <v>168</v>
      </c>
      <c r="C188" s="8" t="s">
        <v>320</v>
      </c>
      <c r="D188" s="8" t="s">
        <v>2354</v>
      </c>
      <c r="E188" s="8" t="s">
        <v>57</v>
      </c>
      <c r="F188" s="8" t="s">
        <v>79</v>
      </c>
      <c r="G188" s="8" t="s">
        <v>76</v>
      </c>
      <c r="H188" s="8">
        <v>205.0</v>
      </c>
      <c r="I188" s="8">
        <v>194.0</v>
      </c>
      <c r="J188" s="8">
        <v>189.0</v>
      </c>
      <c r="K188" s="322"/>
      <c r="L188" s="8" t="s">
        <v>11</v>
      </c>
      <c r="M188" s="8" t="s">
        <v>8</v>
      </c>
    </row>
    <row r="189" ht="14.25" customHeight="1">
      <c r="A189" s="8" t="s">
        <v>2286</v>
      </c>
      <c r="B189" s="8" t="s">
        <v>814</v>
      </c>
      <c r="C189" s="8" t="s">
        <v>1039</v>
      </c>
      <c r="D189" s="8" t="s">
        <v>1040</v>
      </c>
      <c r="E189" s="8" t="s">
        <v>57</v>
      </c>
      <c r="F189" s="8" t="s">
        <v>79</v>
      </c>
      <c r="H189" s="8">
        <v>174.0</v>
      </c>
      <c r="I189" s="8">
        <v>159.0</v>
      </c>
      <c r="J189" s="8">
        <v>153.0</v>
      </c>
      <c r="K189" s="323"/>
      <c r="L189" s="8" t="s">
        <v>11</v>
      </c>
      <c r="M189" s="8" t="s">
        <v>8</v>
      </c>
    </row>
    <row r="190" ht="14.25" customHeight="1">
      <c r="A190" s="8" t="s">
        <v>2286</v>
      </c>
      <c r="B190" s="8" t="s">
        <v>817</v>
      </c>
      <c r="C190" s="8" t="s">
        <v>1041</v>
      </c>
      <c r="D190" s="8" t="s">
        <v>1042</v>
      </c>
      <c r="E190" s="8" t="s">
        <v>57</v>
      </c>
      <c r="F190" s="8" t="s">
        <v>79</v>
      </c>
      <c r="H190" s="8">
        <v>155.0</v>
      </c>
      <c r="I190" s="8">
        <v>137.0</v>
      </c>
      <c r="J190" s="8">
        <v>129.0</v>
      </c>
      <c r="K190" s="324"/>
      <c r="L190" s="8" t="s">
        <v>11</v>
      </c>
      <c r="M190" s="8" t="s">
        <v>8</v>
      </c>
    </row>
    <row r="191" ht="14.25" customHeight="1">
      <c r="A191" s="8" t="s">
        <v>2286</v>
      </c>
      <c r="B191" s="8" t="s">
        <v>817</v>
      </c>
      <c r="C191" s="8" t="s">
        <v>1043</v>
      </c>
      <c r="D191" s="8" t="s">
        <v>1044</v>
      </c>
      <c r="E191" s="8" t="s">
        <v>57</v>
      </c>
      <c r="H191" s="8">
        <v>129.0</v>
      </c>
      <c r="I191" s="8">
        <v>111.0</v>
      </c>
      <c r="J191" s="8">
        <v>104.0</v>
      </c>
      <c r="K191" s="325"/>
      <c r="L191" s="8" t="s">
        <v>11</v>
      </c>
      <c r="M191" s="8" t="s">
        <v>8</v>
      </c>
    </row>
    <row r="192" ht="14.25" customHeight="1">
      <c r="A192" s="8" t="s">
        <v>2286</v>
      </c>
      <c r="B192" s="8" t="s">
        <v>168</v>
      </c>
      <c r="C192" s="8" t="s">
        <v>322</v>
      </c>
      <c r="D192" s="8" t="s">
        <v>2355</v>
      </c>
      <c r="E192" s="8" t="s">
        <v>79</v>
      </c>
      <c r="F192" s="8" t="s">
        <v>76</v>
      </c>
      <c r="H192" s="8">
        <v>237.0</v>
      </c>
      <c r="I192" s="8">
        <v>235.0</v>
      </c>
      <c r="J192" s="8">
        <v>228.0</v>
      </c>
      <c r="K192" s="326"/>
      <c r="L192" s="8" t="s">
        <v>11</v>
      </c>
      <c r="M192" s="8" t="s">
        <v>8</v>
      </c>
    </row>
    <row r="193" ht="14.25" customHeight="1">
      <c r="A193" s="8" t="s">
        <v>2286</v>
      </c>
      <c r="B193" s="8" t="s">
        <v>168</v>
      </c>
      <c r="C193" s="8" t="s">
        <v>324</v>
      </c>
      <c r="D193" s="8" t="s">
        <v>2356</v>
      </c>
      <c r="E193" s="8" t="s">
        <v>79</v>
      </c>
      <c r="F193" s="8" t="s">
        <v>76</v>
      </c>
      <c r="H193" s="8">
        <v>210.0</v>
      </c>
      <c r="I193" s="8">
        <v>208.0</v>
      </c>
      <c r="J193" s="8">
        <v>202.0</v>
      </c>
      <c r="K193" s="327"/>
      <c r="L193" s="8" t="s">
        <v>11</v>
      </c>
      <c r="M193" s="8" t="s">
        <v>8</v>
      </c>
    </row>
    <row r="194" ht="14.25" customHeight="1">
      <c r="A194" s="8" t="s">
        <v>2286</v>
      </c>
      <c r="B194" s="8" t="s">
        <v>814</v>
      </c>
      <c r="C194" s="8" t="s">
        <v>1045</v>
      </c>
      <c r="D194" s="8" t="s">
        <v>1046</v>
      </c>
      <c r="E194" s="8" t="s">
        <v>79</v>
      </c>
      <c r="H194" s="8">
        <v>179.0</v>
      </c>
      <c r="I194" s="8">
        <v>178.0</v>
      </c>
      <c r="J194" s="8">
        <v>171.0</v>
      </c>
      <c r="K194" s="328"/>
      <c r="L194" s="8" t="s">
        <v>11</v>
      </c>
      <c r="M194" s="8" t="s">
        <v>8</v>
      </c>
    </row>
    <row r="195" ht="14.25" customHeight="1">
      <c r="A195" s="8" t="s">
        <v>2286</v>
      </c>
      <c r="B195" s="8" t="s">
        <v>817</v>
      </c>
      <c r="C195" s="8" t="s">
        <v>1047</v>
      </c>
      <c r="D195" s="8" t="s">
        <v>1048</v>
      </c>
      <c r="E195" s="8" t="s">
        <v>79</v>
      </c>
      <c r="H195" s="8">
        <v>155.0</v>
      </c>
      <c r="I195" s="8">
        <v>152.0</v>
      </c>
      <c r="J195" s="8">
        <v>145.0</v>
      </c>
      <c r="K195" s="329"/>
      <c r="L195" s="8" t="s">
        <v>11</v>
      </c>
      <c r="M195" s="8" t="s">
        <v>8</v>
      </c>
    </row>
    <row r="196" ht="14.25" customHeight="1">
      <c r="A196" s="8" t="s">
        <v>2286</v>
      </c>
      <c r="B196" s="8" t="s">
        <v>817</v>
      </c>
      <c r="C196" s="8" t="s">
        <v>1049</v>
      </c>
      <c r="D196" s="8" t="s">
        <v>1050</v>
      </c>
      <c r="E196" s="8" t="s">
        <v>79</v>
      </c>
      <c r="H196" s="8">
        <v>127.0</v>
      </c>
      <c r="I196" s="8">
        <v>124.0</v>
      </c>
      <c r="J196" s="8">
        <v>117.0</v>
      </c>
      <c r="K196" s="330"/>
      <c r="L196" s="8" t="s">
        <v>11</v>
      </c>
      <c r="M196" s="8" t="s">
        <v>8</v>
      </c>
    </row>
    <row r="197" ht="14.25" customHeight="1">
      <c r="A197" s="8" t="s">
        <v>2286</v>
      </c>
      <c r="B197" s="8" t="s">
        <v>168</v>
      </c>
      <c r="C197" s="8" t="s">
        <v>326</v>
      </c>
      <c r="D197" s="8" t="s">
        <v>2357</v>
      </c>
      <c r="E197" s="8" t="s">
        <v>79</v>
      </c>
      <c r="F197" s="8" t="s">
        <v>76</v>
      </c>
      <c r="H197" s="8">
        <v>221.0</v>
      </c>
      <c r="I197" s="8">
        <v>220.0</v>
      </c>
      <c r="J197" s="8">
        <v>214.0</v>
      </c>
      <c r="K197" s="331"/>
      <c r="L197" s="8" t="s">
        <v>11</v>
      </c>
      <c r="M197" s="8" t="s">
        <v>8</v>
      </c>
    </row>
    <row r="198" ht="14.25" customHeight="1">
      <c r="A198" s="8" t="s">
        <v>2286</v>
      </c>
      <c r="B198" s="8" t="s">
        <v>168</v>
      </c>
      <c r="C198" s="8" t="s">
        <v>328</v>
      </c>
      <c r="D198" s="8" t="s">
        <v>2358</v>
      </c>
      <c r="E198" s="8" t="s">
        <v>79</v>
      </c>
      <c r="F198" s="8" t="s">
        <v>76</v>
      </c>
      <c r="H198" s="8">
        <v>207.0</v>
      </c>
      <c r="I198" s="8">
        <v>208.0</v>
      </c>
      <c r="J198" s="8">
        <v>205.0</v>
      </c>
      <c r="K198" s="332"/>
      <c r="L198" s="8" t="s">
        <v>11</v>
      </c>
      <c r="M198" s="8" t="s">
        <v>8</v>
      </c>
    </row>
    <row r="199" ht="14.25" customHeight="1">
      <c r="A199" s="8" t="s">
        <v>2286</v>
      </c>
      <c r="B199" s="8" t="s">
        <v>814</v>
      </c>
      <c r="C199" s="8" t="s">
        <v>1051</v>
      </c>
      <c r="D199" s="8" t="s">
        <v>1052</v>
      </c>
      <c r="E199" s="8" t="s">
        <v>79</v>
      </c>
      <c r="H199" s="8">
        <v>173.0</v>
      </c>
      <c r="I199" s="8">
        <v>175.0</v>
      </c>
      <c r="J199" s="8">
        <v>173.0</v>
      </c>
      <c r="K199" s="333"/>
      <c r="L199" s="8" t="s">
        <v>11</v>
      </c>
      <c r="M199" s="8" t="s">
        <v>8</v>
      </c>
    </row>
    <row r="200" ht="14.25" customHeight="1">
      <c r="A200" s="8" t="s">
        <v>2286</v>
      </c>
      <c r="B200" s="8" t="s">
        <v>817</v>
      </c>
      <c r="C200" s="8" t="s">
        <v>1053</v>
      </c>
      <c r="D200" s="8" t="s">
        <v>1054</v>
      </c>
      <c r="E200" s="8" t="s">
        <v>79</v>
      </c>
      <c r="H200" s="8">
        <v>144.0</v>
      </c>
      <c r="I200" s="8">
        <v>145.0</v>
      </c>
      <c r="J200" s="8">
        <v>143.0</v>
      </c>
      <c r="K200" s="334"/>
      <c r="L200" s="8" t="s">
        <v>11</v>
      </c>
      <c r="M200" s="8" t="s">
        <v>8</v>
      </c>
    </row>
    <row r="201" ht="14.25" customHeight="1">
      <c r="A201" s="8" t="s">
        <v>2286</v>
      </c>
      <c r="B201" s="8" t="s">
        <v>817</v>
      </c>
      <c r="C201" s="8" t="s">
        <v>1055</v>
      </c>
      <c r="D201" s="8" t="s">
        <v>1056</v>
      </c>
      <c r="E201" s="8" t="s">
        <v>79</v>
      </c>
      <c r="H201" s="8">
        <v>119.0</v>
      </c>
      <c r="I201" s="8">
        <v>120.0</v>
      </c>
      <c r="J201" s="8">
        <v>119.0</v>
      </c>
      <c r="K201" s="335"/>
      <c r="L201" s="8" t="s">
        <v>11</v>
      </c>
      <c r="M201" s="8" t="s">
        <v>8</v>
      </c>
    </row>
    <row r="202" ht="14.25" customHeight="1">
      <c r="A202" s="8" t="s">
        <v>2286</v>
      </c>
      <c r="B202" s="8" t="s">
        <v>168</v>
      </c>
      <c r="C202" s="8" t="s">
        <v>330</v>
      </c>
      <c r="D202" s="8" t="s">
        <v>2359</v>
      </c>
      <c r="E202" s="8" t="s">
        <v>54</v>
      </c>
      <c r="F202" s="8" t="s">
        <v>76</v>
      </c>
      <c r="H202" s="8">
        <v>250.0</v>
      </c>
      <c r="I202" s="8">
        <v>243.0</v>
      </c>
      <c r="J202" s="8">
        <v>200.0</v>
      </c>
      <c r="K202" s="336"/>
      <c r="L202" s="8" t="s">
        <v>11</v>
      </c>
      <c r="M202" s="8" t="s">
        <v>8</v>
      </c>
    </row>
    <row r="203" ht="14.25" customHeight="1">
      <c r="A203" s="8" t="s">
        <v>2286</v>
      </c>
      <c r="B203" s="8" t="s">
        <v>168</v>
      </c>
      <c r="C203" s="8" t="s">
        <v>332</v>
      </c>
      <c r="D203" s="8" t="s">
        <v>2360</v>
      </c>
      <c r="E203" s="8" t="s">
        <v>54</v>
      </c>
      <c r="F203" s="8" t="s">
        <v>76</v>
      </c>
      <c r="H203" s="8">
        <v>250.0</v>
      </c>
      <c r="I203" s="8">
        <v>238.0</v>
      </c>
      <c r="J203" s="8">
        <v>180.0</v>
      </c>
      <c r="K203" s="337"/>
      <c r="L203" s="8" t="s">
        <v>11</v>
      </c>
      <c r="M203" s="8" t="s">
        <v>8</v>
      </c>
    </row>
    <row r="204" ht="14.25" customHeight="1">
      <c r="A204" s="8" t="s">
        <v>2286</v>
      </c>
      <c r="B204" s="8" t="s">
        <v>814</v>
      </c>
      <c r="C204" s="8" t="s">
        <v>1057</v>
      </c>
      <c r="D204" s="8" t="s">
        <v>1058</v>
      </c>
      <c r="E204" s="8" t="s">
        <v>54</v>
      </c>
      <c r="F204" s="8" t="s">
        <v>299</v>
      </c>
      <c r="H204" s="8">
        <v>246.0</v>
      </c>
      <c r="I204" s="8">
        <v>223.0</v>
      </c>
      <c r="J204" s="8">
        <v>139.0</v>
      </c>
      <c r="K204" s="338"/>
      <c r="L204" s="8" t="s">
        <v>11</v>
      </c>
      <c r="M204" s="8" t="s">
        <v>8</v>
      </c>
    </row>
    <row r="205" ht="14.25" customHeight="1">
      <c r="A205" s="8" t="s">
        <v>2286</v>
      </c>
      <c r="B205" s="8" t="s">
        <v>817</v>
      </c>
      <c r="C205" s="8" t="s">
        <v>1059</v>
      </c>
      <c r="D205" s="8" t="s">
        <v>1060</v>
      </c>
      <c r="E205" s="8" t="s">
        <v>54</v>
      </c>
      <c r="F205" s="8" t="s">
        <v>299</v>
      </c>
      <c r="H205" s="8">
        <v>240.0</v>
      </c>
      <c r="I205" s="8">
        <v>213.0</v>
      </c>
      <c r="J205" s="8">
        <v>113.0</v>
      </c>
      <c r="K205" s="339"/>
      <c r="L205" s="8" t="s">
        <v>11</v>
      </c>
      <c r="M205" s="8" t="s">
        <v>8</v>
      </c>
    </row>
    <row r="206" ht="14.25" customHeight="1">
      <c r="A206" s="8" t="s">
        <v>2286</v>
      </c>
      <c r="B206" s="8" t="s">
        <v>817</v>
      </c>
      <c r="C206" s="8" t="s">
        <v>1061</v>
      </c>
      <c r="D206" s="8" t="s">
        <v>1062</v>
      </c>
      <c r="E206" s="8" t="s">
        <v>54</v>
      </c>
      <c r="F206" s="8" t="s">
        <v>299</v>
      </c>
      <c r="H206" s="8">
        <v>232.0</v>
      </c>
      <c r="I206" s="8">
        <v>201.0</v>
      </c>
      <c r="J206" s="8">
        <v>87.0</v>
      </c>
      <c r="K206" s="340"/>
      <c r="L206" s="8" t="s">
        <v>11</v>
      </c>
      <c r="M206" s="8" t="s">
        <v>8</v>
      </c>
    </row>
    <row r="207" ht="14.25" customHeight="1">
      <c r="A207" s="8" t="s">
        <v>2286</v>
      </c>
      <c r="B207" s="8" t="s">
        <v>168</v>
      </c>
      <c r="C207" s="8" t="s">
        <v>334</v>
      </c>
      <c r="D207" s="8" t="s">
        <v>335</v>
      </c>
      <c r="E207" s="8" t="s">
        <v>54</v>
      </c>
      <c r="F207" s="8" t="s">
        <v>76</v>
      </c>
      <c r="H207" s="8">
        <v>250.0</v>
      </c>
      <c r="I207" s="8">
        <v>244.0</v>
      </c>
      <c r="J207" s="8">
        <v>204.0</v>
      </c>
      <c r="K207" s="341"/>
      <c r="L207" s="8" t="s">
        <v>11</v>
      </c>
      <c r="M207" s="8" t="s">
        <v>8</v>
      </c>
    </row>
    <row r="208" ht="14.25" customHeight="1">
      <c r="A208" s="8" t="s">
        <v>2286</v>
      </c>
      <c r="B208" s="8" t="s">
        <v>168</v>
      </c>
      <c r="C208" s="8" t="s">
        <v>336</v>
      </c>
      <c r="D208" s="8" t="s">
        <v>2361</v>
      </c>
      <c r="E208" s="8" t="s">
        <v>54</v>
      </c>
      <c r="F208" s="8" t="s">
        <v>76</v>
      </c>
      <c r="H208" s="8">
        <v>246.0</v>
      </c>
      <c r="I208" s="8">
        <v>235.0</v>
      </c>
      <c r="J208" s="8">
        <v>185.0</v>
      </c>
      <c r="K208" s="342"/>
      <c r="L208" s="8" t="s">
        <v>11</v>
      </c>
      <c r="M208" s="8" t="s">
        <v>8</v>
      </c>
    </row>
    <row r="209" ht="14.25" customHeight="1">
      <c r="A209" s="8" t="s">
        <v>2286</v>
      </c>
      <c r="B209" s="8" t="s">
        <v>814</v>
      </c>
      <c r="C209" s="8" t="s">
        <v>1063</v>
      </c>
      <c r="D209" s="8" t="s">
        <v>1064</v>
      </c>
      <c r="E209" s="8" t="s">
        <v>54</v>
      </c>
      <c r="H209" s="8">
        <v>236.0</v>
      </c>
      <c r="I209" s="8">
        <v>220.0</v>
      </c>
      <c r="J209" s="8">
        <v>149.0</v>
      </c>
      <c r="K209" s="343"/>
      <c r="L209" s="8" t="s">
        <v>11</v>
      </c>
      <c r="M209" s="8" t="s">
        <v>8</v>
      </c>
    </row>
    <row r="210" ht="14.25" customHeight="1">
      <c r="A210" s="8" t="s">
        <v>2286</v>
      </c>
      <c r="B210" s="8" t="s">
        <v>817</v>
      </c>
      <c r="C210" s="8" t="s">
        <v>1065</v>
      </c>
      <c r="D210" s="8" t="s">
        <v>1066</v>
      </c>
      <c r="E210" s="8" t="s">
        <v>54</v>
      </c>
      <c r="H210" s="8">
        <v>232.0</v>
      </c>
      <c r="I210" s="8">
        <v>210.0</v>
      </c>
      <c r="J210" s="8">
        <v>124.0</v>
      </c>
      <c r="K210" s="344"/>
      <c r="L210" s="8" t="s">
        <v>11</v>
      </c>
      <c r="M210" s="8" t="s">
        <v>8</v>
      </c>
    </row>
    <row r="211" ht="14.25" customHeight="1">
      <c r="A211" s="8" t="s">
        <v>2286</v>
      </c>
      <c r="B211" s="8" t="s">
        <v>817</v>
      </c>
      <c r="C211" s="8" t="s">
        <v>1067</v>
      </c>
      <c r="D211" s="8" t="s">
        <v>1068</v>
      </c>
      <c r="E211" s="8" t="s">
        <v>54</v>
      </c>
      <c r="H211" s="8">
        <v>222.0</v>
      </c>
      <c r="I211" s="8">
        <v>194.0</v>
      </c>
      <c r="J211" s="8">
        <v>93.0</v>
      </c>
      <c r="K211" s="345"/>
      <c r="L211" s="8" t="s">
        <v>11</v>
      </c>
      <c r="M211" s="8" t="s">
        <v>8</v>
      </c>
    </row>
    <row r="212" ht="14.25" customHeight="1">
      <c r="A212" s="8" t="s">
        <v>2286</v>
      </c>
      <c r="B212" s="8" t="s">
        <v>168</v>
      </c>
      <c r="C212" s="8" t="s">
        <v>338</v>
      </c>
      <c r="D212" s="8" t="s">
        <v>2362</v>
      </c>
      <c r="E212" s="8" t="s">
        <v>54</v>
      </c>
      <c r="F212" s="8" t="s">
        <v>76</v>
      </c>
      <c r="H212" s="8">
        <v>246.0</v>
      </c>
      <c r="I212" s="8">
        <v>240.0</v>
      </c>
      <c r="J212" s="8">
        <v>203.0</v>
      </c>
      <c r="K212" s="346"/>
      <c r="L212" s="8" t="s">
        <v>11</v>
      </c>
      <c r="M212" s="8" t="s">
        <v>8</v>
      </c>
    </row>
    <row r="213" ht="14.25" customHeight="1">
      <c r="A213" s="8" t="s">
        <v>2286</v>
      </c>
      <c r="B213" s="8" t="s">
        <v>168</v>
      </c>
      <c r="C213" s="8" t="s">
        <v>340</v>
      </c>
      <c r="D213" s="8" t="s">
        <v>2363</v>
      </c>
      <c r="E213" s="8" t="s">
        <v>54</v>
      </c>
      <c r="F213" s="8" t="s">
        <v>76</v>
      </c>
      <c r="H213" s="8">
        <v>245.0</v>
      </c>
      <c r="I213" s="8">
        <v>228.0</v>
      </c>
      <c r="J213" s="8">
        <v>178.0</v>
      </c>
      <c r="K213" s="347"/>
      <c r="L213" s="8" t="s">
        <v>11</v>
      </c>
      <c r="M213" s="8" t="s">
        <v>8</v>
      </c>
    </row>
    <row r="214" ht="14.25" customHeight="1">
      <c r="A214" s="8" t="s">
        <v>2286</v>
      </c>
      <c r="B214" s="8" t="s">
        <v>814</v>
      </c>
      <c r="C214" s="8" t="s">
        <v>1069</v>
      </c>
      <c r="D214" s="8" t="s">
        <v>1070</v>
      </c>
      <c r="E214" s="8" t="s">
        <v>54</v>
      </c>
      <c r="F214" s="8" t="s">
        <v>299</v>
      </c>
      <c r="H214" s="8">
        <v>236.0</v>
      </c>
      <c r="I214" s="8">
        <v>210.0</v>
      </c>
      <c r="J214" s="8">
        <v>136.0</v>
      </c>
      <c r="K214" s="348"/>
      <c r="L214" s="8" t="s">
        <v>11</v>
      </c>
      <c r="M214" s="8" t="s">
        <v>8</v>
      </c>
    </row>
    <row r="215" ht="14.25" customHeight="1">
      <c r="A215" s="8" t="s">
        <v>2286</v>
      </c>
      <c r="B215" s="8" t="s">
        <v>817</v>
      </c>
      <c r="C215" s="8" t="s">
        <v>1071</v>
      </c>
      <c r="D215" s="8" t="s">
        <v>1072</v>
      </c>
      <c r="E215" s="8" t="s">
        <v>54</v>
      </c>
      <c r="F215" s="8" t="s">
        <v>299</v>
      </c>
      <c r="H215" s="8">
        <v>229.0</v>
      </c>
      <c r="I215" s="8">
        <v>196.0</v>
      </c>
      <c r="J215" s="8">
        <v>105.0</v>
      </c>
      <c r="K215" s="349"/>
      <c r="L215" s="8" t="s">
        <v>11</v>
      </c>
      <c r="M215" s="8" t="s">
        <v>8</v>
      </c>
    </row>
    <row r="216" ht="14.25" customHeight="1">
      <c r="A216" s="8" t="s">
        <v>2286</v>
      </c>
      <c r="B216" s="8" t="s">
        <v>817</v>
      </c>
      <c r="C216" s="8" t="s">
        <v>1073</v>
      </c>
      <c r="D216" s="8" t="s">
        <v>1074</v>
      </c>
      <c r="E216" s="8" t="s">
        <v>54</v>
      </c>
      <c r="F216" s="8" t="s">
        <v>299</v>
      </c>
      <c r="H216" s="8">
        <v>215.0</v>
      </c>
      <c r="I216" s="8">
        <v>179.0</v>
      </c>
      <c r="J216" s="8">
        <v>80.0</v>
      </c>
      <c r="K216" s="350"/>
      <c r="L216" s="8" t="s">
        <v>11</v>
      </c>
      <c r="M216" s="8" t="s">
        <v>8</v>
      </c>
    </row>
    <row r="217" ht="14.25" customHeight="1">
      <c r="A217" s="8" t="s">
        <v>2286</v>
      </c>
      <c r="B217" s="8" t="s">
        <v>168</v>
      </c>
      <c r="C217" s="8" t="s">
        <v>342</v>
      </c>
      <c r="D217" s="8" t="s">
        <v>343</v>
      </c>
      <c r="E217" s="8" t="s">
        <v>54</v>
      </c>
      <c r="F217" s="8" t="s">
        <v>76</v>
      </c>
      <c r="H217" s="8">
        <v>244.0</v>
      </c>
      <c r="I217" s="8">
        <v>241.0</v>
      </c>
      <c r="J217" s="8">
        <v>214.0</v>
      </c>
      <c r="K217" s="351"/>
      <c r="L217" s="8" t="s">
        <v>11</v>
      </c>
      <c r="M217" s="8" t="s">
        <v>8</v>
      </c>
    </row>
    <row r="218" ht="14.25" customHeight="1">
      <c r="A218" s="8" t="s">
        <v>2286</v>
      </c>
      <c r="B218" s="8" t="s">
        <v>168</v>
      </c>
      <c r="C218" s="8" t="s">
        <v>344</v>
      </c>
      <c r="D218" s="8" t="s">
        <v>2364</v>
      </c>
      <c r="E218" s="8" t="s">
        <v>54</v>
      </c>
      <c r="F218" s="8" t="s">
        <v>76</v>
      </c>
      <c r="H218" s="8">
        <v>247.0</v>
      </c>
      <c r="I218" s="8">
        <v>236.0</v>
      </c>
      <c r="J218" s="8">
        <v>184.0</v>
      </c>
      <c r="K218" s="352"/>
      <c r="L218" s="8" t="s">
        <v>11</v>
      </c>
      <c r="M218" s="8" t="s">
        <v>8</v>
      </c>
    </row>
    <row r="219" ht="14.25" customHeight="1">
      <c r="A219" s="8" t="s">
        <v>2286</v>
      </c>
      <c r="B219" s="8" t="s">
        <v>814</v>
      </c>
      <c r="C219" s="8" t="s">
        <v>1075</v>
      </c>
      <c r="D219" s="8" t="s">
        <v>1076</v>
      </c>
      <c r="E219" s="8" t="s">
        <v>54</v>
      </c>
      <c r="H219" s="8">
        <v>242.0</v>
      </c>
      <c r="I219" s="8">
        <v>225.0</v>
      </c>
      <c r="J219" s="8">
        <v>155.0</v>
      </c>
      <c r="K219" s="353"/>
      <c r="L219" s="8" t="s">
        <v>11</v>
      </c>
      <c r="M219" s="8" t="s">
        <v>8</v>
      </c>
    </row>
    <row r="220" ht="14.25" customHeight="1">
      <c r="A220" s="8" t="s">
        <v>2286</v>
      </c>
      <c r="B220" s="8" t="s">
        <v>814</v>
      </c>
      <c r="C220" s="8" t="s">
        <v>1077</v>
      </c>
      <c r="D220" s="8" t="s">
        <v>1078</v>
      </c>
      <c r="E220" s="8" t="s">
        <v>54</v>
      </c>
      <c r="H220" s="8">
        <v>235.0</v>
      </c>
      <c r="I220" s="8">
        <v>213.0</v>
      </c>
      <c r="J220" s="8">
        <v>127.0</v>
      </c>
      <c r="K220" s="354"/>
      <c r="L220" s="8" t="s">
        <v>11</v>
      </c>
      <c r="M220" s="8" t="s">
        <v>8</v>
      </c>
    </row>
    <row r="221" ht="14.25" customHeight="1">
      <c r="A221" s="8" t="s">
        <v>2286</v>
      </c>
      <c r="B221" s="8" t="s">
        <v>817</v>
      </c>
      <c r="C221" s="8" t="s">
        <v>1079</v>
      </c>
      <c r="D221" s="8" t="s">
        <v>1080</v>
      </c>
      <c r="E221" s="8" t="s">
        <v>54</v>
      </c>
      <c r="H221" s="8">
        <v>221.0</v>
      </c>
      <c r="I221" s="8">
        <v>191.0</v>
      </c>
      <c r="J221" s="8">
        <v>85.0</v>
      </c>
      <c r="K221" s="355"/>
      <c r="L221" s="8" t="s">
        <v>11</v>
      </c>
      <c r="M221" s="8" t="s">
        <v>8</v>
      </c>
    </row>
    <row r="222" ht="14.25" customHeight="1">
      <c r="A222" s="8" t="s">
        <v>2286</v>
      </c>
      <c r="B222" s="8" t="s">
        <v>168</v>
      </c>
      <c r="C222" s="8" t="s">
        <v>346</v>
      </c>
      <c r="D222" s="8" t="s">
        <v>2365</v>
      </c>
      <c r="E222" s="8" t="s">
        <v>54</v>
      </c>
      <c r="F222" s="8" t="s">
        <v>76</v>
      </c>
      <c r="H222" s="8">
        <v>246.0</v>
      </c>
      <c r="I222" s="8">
        <v>242.0</v>
      </c>
      <c r="J222" s="8">
        <v>206.0</v>
      </c>
      <c r="K222" s="356"/>
      <c r="L222" s="8" t="s">
        <v>11</v>
      </c>
      <c r="M222" s="8" t="s">
        <v>8</v>
      </c>
    </row>
    <row r="223" ht="14.25" customHeight="1">
      <c r="A223" s="8" t="s">
        <v>2286</v>
      </c>
      <c r="B223" s="8" t="s">
        <v>168</v>
      </c>
      <c r="C223" s="8" t="s">
        <v>348</v>
      </c>
      <c r="D223" s="8" t="s">
        <v>2366</v>
      </c>
      <c r="E223" s="8" t="s">
        <v>54</v>
      </c>
      <c r="F223" s="8" t="s">
        <v>76</v>
      </c>
      <c r="H223" s="8">
        <v>245.0</v>
      </c>
      <c r="I223" s="8">
        <v>240.0</v>
      </c>
      <c r="J223" s="8">
        <v>182.0</v>
      </c>
      <c r="K223" s="357"/>
      <c r="L223" s="8" t="s">
        <v>11</v>
      </c>
      <c r="M223" s="8" t="s">
        <v>8</v>
      </c>
    </row>
    <row r="224" ht="14.25" customHeight="1">
      <c r="A224" s="8" t="s">
        <v>2286</v>
      </c>
      <c r="B224" s="8" t="s">
        <v>814</v>
      </c>
      <c r="C224" s="8" t="s">
        <v>1081</v>
      </c>
      <c r="D224" s="8" t="s">
        <v>1082</v>
      </c>
      <c r="E224" s="8" t="s">
        <v>54</v>
      </c>
      <c r="F224" s="8" t="s">
        <v>299</v>
      </c>
      <c r="H224" s="8">
        <v>243.0</v>
      </c>
      <c r="I224" s="8">
        <v>230.0</v>
      </c>
      <c r="J224" s="8">
        <v>137.0</v>
      </c>
      <c r="K224" s="358"/>
      <c r="L224" s="8" t="s">
        <v>11</v>
      </c>
      <c r="M224" s="8" t="s">
        <v>8</v>
      </c>
    </row>
    <row r="225" ht="14.25" customHeight="1">
      <c r="A225" s="8" t="s">
        <v>2286</v>
      </c>
      <c r="B225" s="8" t="s">
        <v>814</v>
      </c>
      <c r="C225" s="8" t="s">
        <v>1083</v>
      </c>
      <c r="D225" s="8" t="s">
        <v>1084</v>
      </c>
      <c r="E225" s="8" t="s">
        <v>54</v>
      </c>
      <c r="F225" s="8" t="s">
        <v>299</v>
      </c>
      <c r="H225" s="8">
        <v>241.0</v>
      </c>
      <c r="I225" s="8">
        <v>227.0</v>
      </c>
      <c r="J225" s="8">
        <v>132.0</v>
      </c>
      <c r="K225" s="359"/>
      <c r="L225" s="8" t="s">
        <v>11</v>
      </c>
      <c r="M225" s="8" t="s">
        <v>8</v>
      </c>
    </row>
    <row r="226" ht="14.25" customHeight="1">
      <c r="A226" s="8" t="s">
        <v>2286</v>
      </c>
      <c r="B226" s="8" t="s">
        <v>817</v>
      </c>
      <c r="C226" s="8" t="s">
        <v>1085</v>
      </c>
      <c r="D226" s="8" t="s">
        <v>1086</v>
      </c>
      <c r="E226" s="8" t="s">
        <v>54</v>
      </c>
      <c r="F226" s="8" t="s">
        <v>299</v>
      </c>
      <c r="H226" s="8">
        <v>229.0</v>
      </c>
      <c r="I226" s="8">
        <v>209.0</v>
      </c>
      <c r="J226" s="8">
        <v>85.0</v>
      </c>
      <c r="K226" s="360"/>
      <c r="L226" s="8" t="s">
        <v>11</v>
      </c>
      <c r="M226" s="8" t="s">
        <v>8</v>
      </c>
    </row>
    <row r="227" ht="14.25" customHeight="1">
      <c r="A227" s="8" t="s">
        <v>2286</v>
      </c>
      <c r="B227" s="8" t="s">
        <v>168</v>
      </c>
      <c r="C227" s="8" t="s">
        <v>350</v>
      </c>
      <c r="D227" s="8" t="s">
        <v>2367</v>
      </c>
      <c r="E227" s="8" t="s">
        <v>54</v>
      </c>
      <c r="F227" s="8" t="s">
        <v>76</v>
      </c>
      <c r="H227" s="8">
        <v>249.0</v>
      </c>
      <c r="I227" s="8">
        <v>245.0</v>
      </c>
      <c r="J227" s="8">
        <v>215.0</v>
      </c>
      <c r="K227" s="361"/>
      <c r="L227" s="8" t="s">
        <v>11</v>
      </c>
      <c r="M227" s="8" t="s">
        <v>8</v>
      </c>
    </row>
    <row r="228" ht="14.25" customHeight="1">
      <c r="A228" s="8" t="s">
        <v>2286</v>
      </c>
      <c r="B228" s="8" t="s">
        <v>168</v>
      </c>
      <c r="C228" s="8" t="s">
        <v>352</v>
      </c>
      <c r="D228" s="8" t="s">
        <v>353</v>
      </c>
      <c r="E228" s="8" t="s">
        <v>54</v>
      </c>
      <c r="F228" s="8" t="s">
        <v>76</v>
      </c>
      <c r="H228" s="8">
        <v>251.0</v>
      </c>
      <c r="I228" s="8">
        <v>243.0</v>
      </c>
      <c r="J228" s="8">
        <v>187.0</v>
      </c>
      <c r="K228" s="362"/>
      <c r="L228" s="8" t="s">
        <v>11</v>
      </c>
      <c r="M228" s="8" t="s">
        <v>8</v>
      </c>
    </row>
    <row r="229" ht="14.25" customHeight="1">
      <c r="A229" s="8" t="s">
        <v>2286</v>
      </c>
      <c r="B229" s="8" t="s">
        <v>814</v>
      </c>
      <c r="C229" s="8" t="s">
        <v>1087</v>
      </c>
      <c r="D229" s="8" t="s">
        <v>1088</v>
      </c>
      <c r="E229" s="8" t="s">
        <v>54</v>
      </c>
      <c r="F229" s="8" t="s">
        <v>299</v>
      </c>
      <c r="H229" s="8">
        <v>250.0</v>
      </c>
      <c r="I229" s="8">
        <v>235.0</v>
      </c>
      <c r="J229" s="8">
        <v>153.0</v>
      </c>
      <c r="K229" s="363"/>
      <c r="L229" s="8" t="s">
        <v>11</v>
      </c>
      <c r="M229" s="8" t="s">
        <v>8</v>
      </c>
    </row>
    <row r="230" ht="14.25" customHeight="1">
      <c r="A230" s="8" t="s">
        <v>2286</v>
      </c>
      <c r="B230" s="8" t="s">
        <v>817</v>
      </c>
      <c r="C230" s="8" t="s">
        <v>1089</v>
      </c>
      <c r="D230" s="8" t="s">
        <v>1090</v>
      </c>
      <c r="E230" s="8" t="s">
        <v>54</v>
      </c>
      <c r="F230" s="8" t="s">
        <v>299</v>
      </c>
      <c r="H230" s="8">
        <v>253.0</v>
      </c>
      <c r="I230" s="8">
        <v>231.0</v>
      </c>
      <c r="J230" s="8">
        <v>130.0</v>
      </c>
      <c r="K230" s="364"/>
      <c r="L230" s="8" t="s">
        <v>11</v>
      </c>
      <c r="M230" s="8" t="s">
        <v>8</v>
      </c>
    </row>
    <row r="231" ht="14.25" customHeight="1">
      <c r="A231" s="8" t="s">
        <v>2286</v>
      </c>
      <c r="B231" s="8" t="s">
        <v>817</v>
      </c>
      <c r="C231" s="8" t="s">
        <v>1091</v>
      </c>
      <c r="D231" s="8" t="s">
        <v>1092</v>
      </c>
      <c r="E231" s="8" t="s">
        <v>54</v>
      </c>
      <c r="F231" s="8" t="s">
        <v>299</v>
      </c>
      <c r="H231" s="8">
        <v>251.0</v>
      </c>
      <c r="I231" s="8">
        <v>218.0</v>
      </c>
      <c r="J231" s="8">
        <v>83.0</v>
      </c>
      <c r="K231" s="365"/>
      <c r="L231" s="8" t="s">
        <v>11</v>
      </c>
      <c r="M231" s="8" t="s">
        <v>8</v>
      </c>
    </row>
    <row r="232" ht="14.25" customHeight="1">
      <c r="A232" s="8" t="s">
        <v>2286</v>
      </c>
      <c r="B232" s="8" t="s">
        <v>168</v>
      </c>
      <c r="C232" s="8" t="s">
        <v>354</v>
      </c>
      <c r="D232" s="8" t="s">
        <v>355</v>
      </c>
      <c r="E232" s="8" t="s">
        <v>54</v>
      </c>
      <c r="F232" s="8" t="s">
        <v>76</v>
      </c>
      <c r="H232" s="8">
        <v>247.0</v>
      </c>
      <c r="I232" s="8">
        <v>247.0</v>
      </c>
      <c r="J232" s="8">
        <v>226.0</v>
      </c>
      <c r="K232" s="366"/>
      <c r="L232" s="8" t="s">
        <v>11</v>
      </c>
      <c r="M232" s="8" t="s">
        <v>8</v>
      </c>
    </row>
    <row r="233" ht="14.25" customHeight="1">
      <c r="A233" s="8" t="s">
        <v>2286</v>
      </c>
      <c r="B233" s="8" t="s">
        <v>168</v>
      </c>
      <c r="C233" s="8" t="s">
        <v>356</v>
      </c>
      <c r="D233" s="8" t="s">
        <v>2368</v>
      </c>
      <c r="E233" s="8" t="s">
        <v>54</v>
      </c>
      <c r="F233" s="8" t="s">
        <v>76</v>
      </c>
      <c r="H233" s="8">
        <v>250.0</v>
      </c>
      <c r="I233" s="8">
        <v>246.0</v>
      </c>
      <c r="J233" s="8">
        <v>195.0</v>
      </c>
      <c r="K233" s="367"/>
      <c r="L233" s="8" t="s">
        <v>11</v>
      </c>
      <c r="M233" s="8" t="s">
        <v>8</v>
      </c>
    </row>
    <row r="234" ht="14.25" customHeight="1">
      <c r="A234" s="8" t="s">
        <v>2286</v>
      </c>
      <c r="B234" s="8" t="s">
        <v>814</v>
      </c>
      <c r="C234" s="8" t="s">
        <v>1093</v>
      </c>
      <c r="D234" s="8" t="s">
        <v>1094</v>
      </c>
      <c r="E234" s="8" t="s">
        <v>54</v>
      </c>
      <c r="H234" s="8">
        <v>249.0</v>
      </c>
      <c r="I234" s="8">
        <v>240.0</v>
      </c>
      <c r="J234" s="8">
        <v>153.0</v>
      </c>
      <c r="K234" s="368"/>
      <c r="L234" s="8" t="s">
        <v>11</v>
      </c>
      <c r="M234" s="8" t="s">
        <v>8</v>
      </c>
    </row>
    <row r="235" ht="14.25" customHeight="1">
      <c r="A235" s="8" t="s">
        <v>2286</v>
      </c>
      <c r="B235" s="8" t="s">
        <v>814</v>
      </c>
      <c r="C235" s="8" t="s">
        <v>1095</v>
      </c>
      <c r="D235" s="8" t="s">
        <v>1096</v>
      </c>
      <c r="E235" s="8" t="s">
        <v>54</v>
      </c>
      <c r="H235" s="8">
        <v>251.0</v>
      </c>
      <c r="I235" s="8">
        <v>236.0</v>
      </c>
      <c r="J235" s="8">
        <v>128.0</v>
      </c>
      <c r="K235" s="369"/>
      <c r="L235" s="8" t="s">
        <v>11</v>
      </c>
      <c r="M235" s="8" t="s">
        <v>8</v>
      </c>
    </row>
    <row r="236" ht="14.25" customHeight="1">
      <c r="A236" s="8" t="s">
        <v>2286</v>
      </c>
      <c r="B236" s="8" t="s">
        <v>817</v>
      </c>
      <c r="C236" s="8" t="s">
        <v>1097</v>
      </c>
      <c r="D236" s="8" t="s">
        <v>1098</v>
      </c>
      <c r="E236" s="8" t="s">
        <v>54</v>
      </c>
      <c r="H236" s="8">
        <v>253.0</v>
      </c>
      <c r="I236" s="8">
        <v>230.0</v>
      </c>
      <c r="J236" s="8">
        <v>73.0</v>
      </c>
      <c r="K236" s="370"/>
      <c r="L236" s="8" t="s">
        <v>11</v>
      </c>
      <c r="M236" s="8" t="s">
        <v>8</v>
      </c>
    </row>
    <row r="237" ht="14.25" customHeight="1">
      <c r="A237" s="8" t="s">
        <v>2286</v>
      </c>
      <c r="B237" s="8" t="s">
        <v>168</v>
      </c>
      <c r="C237" s="8" t="s">
        <v>358</v>
      </c>
      <c r="D237" s="8" t="s">
        <v>2369</v>
      </c>
      <c r="E237" s="8" t="s">
        <v>54</v>
      </c>
      <c r="F237" s="8" t="s">
        <v>76</v>
      </c>
      <c r="H237" s="8">
        <v>251.0</v>
      </c>
      <c r="I237" s="8">
        <v>247.0</v>
      </c>
      <c r="J237" s="8">
        <v>219.0</v>
      </c>
      <c r="K237" s="371"/>
      <c r="L237" s="8" t="s">
        <v>11</v>
      </c>
      <c r="M237" s="8" t="s">
        <v>8</v>
      </c>
    </row>
    <row r="238" ht="14.25" customHeight="1">
      <c r="A238" s="8" t="s">
        <v>2286</v>
      </c>
      <c r="B238" s="8" t="s">
        <v>168</v>
      </c>
      <c r="C238" s="8" t="s">
        <v>360</v>
      </c>
      <c r="D238" s="8" t="s">
        <v>2370</v>
      </c>
      <c r="E238" s="8" t="s">
        <v>54</v>
      </c>
      <c r="F238" s="8" t="s">
        <v>76</v>
      </c>
      <c r="H238" s="8">
        <v>250.0</v>
      </c>
      <c r="I238" s="8">
        <v>242.0</v>
      </c>
      <c r="J238" s="8">
        <v>182.0</v>
      </c>
      <c r="K238" s="372"/>
      <c r="L238" s="8" t="s">
        <v>11</v>
      </c>
      <c r="M238" s="8" t="s">
        <v>8</v>
      </c>
    </row>
    <row r="239" ht="14.25" customHeight="1">
      <c r="A239" s="8" t="s">
        <v>2286</v>
      </c>
      <c r="B239" s="8" t="s">
        <v>814</v>
      </c>
      <c r="C239" s="8" t="s">
        <v>1099</v>
      </c>
      <c r="D239" s="8" t="s">
        <v>1100</v>
      </c>
      <c r="E239" s="8" t="s">
        <v>54</v>
      </c>
      <c r="F239" s="8" t="s">
        <v>299</v>
      </c>
      <c r="H239" s="8">
        <v>255.0</v>
      </c>
      <c r="I239" s="8">
        <v>237.0</v>
      </c>
      <c r="J239" s="8">
        <v>142.0</v>
      </c>
      <c r="K239" s="373"/>
      <c r="L239" s="8" t="s">
        <v>11</v>
      </c>
      <c r="M239" s="8" t="s">
        <v>8</v>
      </c>
    </row>
    <row r="240" ht="14.25" customHeight="1">
      <c r="A240" s="8" t="s">
        <v>2286</v>
      </c>
      <c r="B240" s="8" t="s">
        <v>817</v>
      </c>
      <c r="C240" s="8" t="s">
        <v>2371</v>
      </c>
      <c r="D240" s="8" t="s">
        <v>1102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129.0</v>
      </c>
      <c r="K240" s="374"/>
      <c r="L240" s="8" t="s">
        <v>11</v>
      </c>
      <c r="M240" s="8" t="s">
        <v>8</v>
      </c>
    </row>
    <row r="241" ht="14.25" customHeight="1">
      <c r="A241" s="8" t="s">
        <v>2286</v>
      </c>
      <c r="B241" s="8" t="s">
        <v>817</v>
      </c>
      <c r="C241" s="8" t="s">
        <v>1103</v>
      </c>
      <c r="D241" s="8" t="s">
        <v>1104</v>
      </c>
      <c r="E241" s="8" t="s">
        <v>54</v>
      </c>
      <c r="F241" s="8" t="s">
        <v>299</v>
      </c>
      <c r="H241" s="8">
        <v>255.0</v>
      </c>
      <c r="I241" s="8">
        <v>225.0</v>
      </c>
      <c r="J241" s="8">
        <v>85.0</v>
      </c>
      <c r="K241" s="375"/>
      <c r="L241" s="8" t="s">
        <v>11</v>
      </c>
      <c r="M241" s="8" t="s">
        <v>8</v>
      </c>
    </row>
    <row r="242" ht="14.25" customHeight="1">
      <c r="A242" s="8" t="s">
        <v>2286</v>
      </c>
      <c r="B242" s="8" t="s">
        <v>168</v>
      </c>
      <c r="C242" s="8" t="s">
        <v>362</v>
      </c>
      <c r="D242" s="8" t="s">
        <v>363</v>
      </c>
      <c r="E242" s="8" t="s">
        <v>54</v>
      </c>
      <c r="F242" s="8" t="s">
        <v>76</v>
      </c>
      <c r="H242" s="8">
        <v>246.0</v>
      </c>
      <c r="I242" s="8">
        <v>242.0</v>
      </c>
      <c r="J242" s="8">
        <v>213.0</v>
      </c>
      <c r="K242" s="376"/>
      <c r="L242" s="8" t="s">
        <v>11</v>
      </c>
      <c r="M242" s="8" t="s">
        <v>8</v>
      </c>
    </row>
    <row r="243" ht="14.25" customHeight="1">
      <c r="A243" s="8" t="s">
        <v>2286</v>
      </c>
      <c r="B243" s="8" t="s">
        <v>168</v>
      </c>
      <c r="C243" s="8" t="s">
        <v>364</v>
      </c>
      <c r="D243" s="8" t="s">
        <v>2372</v>
      </c>
      <c r="E243" s="8" t="s">
        <v>54</v>
      </c>
      <c r="F243" s="8" t="s">
        <v>76</v>
      </c>
      <c r="H243" s="8">
        <v>254.0</v>
      </c>
      <c r="I243" s="8">
        <v>241.0</v>
      </c>
      <c r="J243" s="8">
        <v>179.0</v>
      </c>
      <c r="K243" s="377"/>
      <c r="L243" s="8" t="s">
        <v>11</v>
      </c>
      <c r="M243" s="8" t="s">
        <v>8</v>
      </c>
    </row>
    <row r="244" ht="14.25" customHeight="1">
      <c r="A244" s="8" t="s">
        <v>2286</v>
      </c>
      <c r="B244" s="8" t="s">
        <v>814</v>
      </c>
      <c r="C244" s="8" t="s">
        <v>1105</v>
      </c>
      <c r="D244" s="8" t="s">
        <v>1106</v>
      </c>
      <c r="E244" s="8" t="s">
        <v>54</v>
      </c>
      <c r="H244" s="8">
        <v>255.0</v>
      </c>
      <c r="I244" s="8">
        <v>234.0</v>
      </c>
      <c r="J244" s="8">
        <v>140.0</v>
      </c>
      <c r="K244" s="378"/>
      <c r="L244" s="8" t="s">
        <v>11</v>
      </c>
      <c r="M244" s="8" t="s">
        <v>8</v>
      </c>
    </row>
    <row r="245" ht="14.25" customHeight="1">
      <c r="A245" s="8" t="s">
        <v>2286</v>
      </c>
      <c r="B245" s="8" t="s">
        <v>817</v>
      </c>
      <c r="C245" s="8" t="s">
        <v>2373</v>
      </c>
      <c r="D245" s="8" t="s">
        <v>1108</v>
      </c>
      <c r="E245" s="8" t="s">
        <v>54</v>
      </c>
      <c r="H245" s="8">
        <v>255.0</v>
      </c>
      <c r="I245" s="8">
        <v>229.0</v>
      </c>
      <c r="J245" s="8">
        <v>124.0</v>
      </c>
      <c r="K245" s="379"/>
      <c r="L245" s="8" t="s">
        <v>11</v>
      </c>
      <c r="M245" s="8" t="s">
        <v>8</v>
      </c>
    </row>
    <row r="246" ht="14.25" customHeight="1">
      <c r="A246" s="8" t="s">
        <v>2286</v>
      </c>
      <c r="B246" s="8" t="s">
        <v>817</v>
      </c>
      <c r="C246" s="8" t="s">
        <v>1109</v>
      </c>
      <c r="D246" s="8" t="s">
        <v>1110</v>
      </c>
      <c r="E246" s="8" t="s">
        <v>54</v>
      </c>
      <c r="H246" s="8">
        <v>255.0</v>
      </c>
      <c r="I246" s="8">
        <v>217.0</v>
      </c>
      <c r="J246" s="8">
        <v>74.0</v>
      </c>
      <c r="K246" s="380"/>
      <c r="L246" s="8" t="s">
        <v>11</v>
      </c>
      <c r="M246" s="8" t="s">
        <v>8</v>
      </c>
    </row>
    <row r="247" ht="14.25" customHeight="1">
      <c r="A247" s="8" t="s">
        <v>2286</v>
      </c>
      <c r="B247" s="8" t="s">
        <v>168</v>
      </c>
      <c r="C247" s="8" t="s">
        <v>366</v>
      </c>
      <c r="D247" s="8" t="s">
        <v>2374</v>
      </c>
      <c r="E247" s="8" t="s">
        <v>54</v>
      </c>
      <c r="F247" s="8" t="s">
        <v>76</v>
      </c>
      <c r="H247" s="8">
        <v>251.0</v>
      </c>
      <c r="I247" s="8">
        <v>242.0</v>
      </c>
      <c r="J247" s="8">
        <v>196.0</v>
      </c>
      <c r="K247" s="381"/>
      <c r="L247" s="8" t="s">
        <v>11</v>
      </c>
      <c r="M247" s="8" t="s">
        <v>8</v>
      </c>
    </row>
    <row r="248" ht="14.25" customHeight="1">
      <c r="A248" s="8" t="s">
        <v>2286</v>
      </c>
      <c r="B248" s="8" t="s">
        <v>168</v>
      </c>
      <c r="C248" s="8" t="s">
        <v>368</v>
      </c>
      <c r="D248" s="8" t="s">
        <v>2375</v>
      </c>
      <c r="E248" s="8" t="s">
        <v>54</v>
      </c>
      <c r="F248" s="8" t="s">
        <v>76</v>
      </c>
      <c r="H248" s="8">
        <v>253.0</v>
      </c>
      <c r="I248" s="8">
        <v>240.0</v>
      </c>
      <c r="J248" s="8">
        <v>186.0</v>
      </c>
      <c r="K248" s="382"/>
      <c r="L248" s="8" t="s">
        <v>11</v>
      </c>
      <c r="M248" s="8" t="s">
        <v>8</v>
      </c>
    </row>
    <row r="249" ht="14.25" customHeight="1">
      <c r="A249" s="8" t="s">
        <v>2286</v>
      </c>
      <c r="B249" s="8" t="s">
        <v>814</v>
      </c>
      <c r="C249" s="8" t="s">
        <v>1111</v>
      </c>
      <c r="D249" s="8" t="s">
        <v>1112</v>
      </c>
      <c r="E249" s="8" t="s">
        <v>54</v>
      </c>
      <c r="F249" s="8" t="s">
        <v>299</v>
      </c>
      <c r="H249" s="8">
        <v>255.0</v>
      </c>
      <c r="I249" s="8">
        <v>232.0</v>
      </c>
      <c r="J249" s="8">
        <v>146.0</v>
      </c>
      <c r="K249" s="383"/>
      <c r="L249" s="8" t="s">
        <v>11</v>
      </c>
      <c r="M249" s="8" t="s">
        <v>8</v>
      </c>
    </row>
    <row r="250" ht="14.25" customHeight="1">
      <c r="A250" s="8" t="s">
        <v>2286</v>
      </c>
      <c r="B250" s="8" t="s">
        <v>814</v>
      </c>
      <c r="C250" s="8" t="s">
        <v>1113</v>
      </c>
      <c r="D250" s="8" t="s">
        <v>1114</v>
      </c>
      <c r="E250" s="8" t="s">
        <v>54</v>
      </c>
      <c r="F250" s="8" t="s">
        <v>299</v>
      </c>
      <c r="H250" s="8">
        <v>255.0</v>
      </c>
      <c r="I250" s="8">
        <v>224.0</v>
      </c>
      <c r="J250" s="8">
        <v>119.0</v>
      </c>
      <c r="K250" s="384"/>
      <c r="L250" s="8" t="s">
        <v>11</v>
      </c>
      <c r="M250" s="8" t="s">
        <v>8</v>
      </c>
    </row>
    <row r="251" ht="14.25" customHeight="1">
      <c r="A251" s="8" t="s">
        <v>2286</v>
      </c>
      <c r="B251" s="8" t="s">
        <v>817</v>
      </c>
      <c r="C251" s="8" t="s">
        <v>1115</v>
      </c>
      <c r="D251" s="8" t="s">
        <v>1116</v>
      </c>
      <c r="E251" s="8" t="s">
        <v>54</v>
      </c>
      <c r="F251" s="8" t="s">
        <v>299</v>
      </c>
      <c r="H251" s="8">
        <v>255.0</v>
      </c>
      <c r="I251" s="8">
        <v>210.0</v>
      </c>
      <c r="J251" s="8">
        <v>68.0</v>
      </c>
      <c r="K251" s="385"/>
      <c r="L251" s="8" t="s">
        <v>11</v>
      </c>
      <c r="M251" s="8" t="s">
        <v>8</v>
      </c>
    </row>
    <row r="252" ht="14.25" customHeight="1">
      <c r="A252" s="8" t="s">
        <v>2286</v>
      </c>
      <c r="B252" s="8" t="s">
        <v>168</v>
      </c>
      <c r="C252" s="8" t="s">
        <v>370</v>
      </c>
      <c r="D252" s="8" t="s">
        <v>2376</v>
      </c>
      <c r="E252" s="8" t="s">
        <v>54</v>
      </c>
      <c r="F252" s="8" t="s">
        <v>76</v>
      </c>
      <c r="H252" s="8">
        <v>248.0</v>
      </c>
      <c r="I252" s="8">
        <v>243.0</v>
      </c>
      <c r="J252" s="8">
        <v>219.0</v>
      </c>
      <c r="K252" s="386"/>
      <c r="L252" s="8" t="s">
        <v>11</v>
      </c>
      <c r="M252" s="8" t="s">
        <v>8</v>
      </c>
    </row>
    <row r="253" ht="14.25" customHeight="1">
      <c r="A253" s="8" t="s">
        <v>2286</v>
      </c>
      <c r="B253" s="8" t="s">
        <v>168</v>
      </c>
      <c r="C253" s="8" t="s">
        <v>372</v>
      </c>
      <c r="D253" s="8" t="s">
        <v>2377</v>
      </c>
      <c r="E253" s="8" t="s">
        <v>54</v>
      </c>
      <c r="F253" s="8" t="s">
        <v>76</v>
      </c>
      <c r="H253" s="8">
        <v>255.0</v>
      </c>
      <c r="I253" s="8">
        <v>237.0</v>
      </c>
      <c r="J253" s="8">
        <v>180.0</v>
      </c>
      <c r="K253" s="387"/>
      <c r="L253" s="8" t="s">
        <v>11</v>
      </c>
      <c r="M253" s="8" t="s">
        <v>8</v>
      </c>
    </row>
    <row r="254" ht="14.25" customHeight="1">
      <c r="A254" s="8" t="s">
        <v>2286</v>
      </c>
      <c r="B254" s="8" t="s">
        <v>814</v>
      </c>
      <c r="C254" s="8" t="s">
        <v>1117</v>
      </c>
      <c r="D254" s="8" t="s">
        <v>1118</v>
      </c>
      <c r="E254" s="8" t="s">
        <v>54</v>
      </c>
      <c r="H254" s="8">
        <v>255.0</v>
      </c>
      <c r="I254" s="8">
        <v>226.0</v>
      </c>
      <c r="J254" s="8">
        <v>134.0</v>
      </c>
      <c r="K254" s="388"/>
      <c r="L254" s="8" t="s">
        <v>11</v>
      </c>
      <c r="M254" s="8" t="s">
        <v>8</v>
      </c>
    </row>
    <row r="255" ht="14.25" customHeight="1">
      <c r="A255" s="8" t="s">
        <v>2286</v>
      </c>
      <c r="B255" s="8" t="s">
        <v>814</v>
      </c>
      <c r="C255" s="8" t="s">
        <v>1119</v>
      </c>
      <c r="D255" s="8" t="s">
        <v>1120</v>
      </c>
      <c r="E255" s="8" t="s">
        <v>54</v>
      </c>
      <c r="H255" s="8">
        <v>255.0</v>
      </c>
      <c r="I255" s="8">
        <v>218.0</v>
      </c>
      <c r="J255" s="8">
        <v>114.0</v>
      </c>
      <c r="K255" s="389"/>
      <c r="L255" s="8" t="s">
        <v>11</v>
      </c>
      <c r="M255" s="8" t="s">
        <v>8</v>
      </c>
    </row>
    <row r="256" ht="14.25" customHeight="1">
      <c r="A256" s="8" t="s">
        <v>2286</v>
      </c>
      <c r="B256" s="8" t="s">
        <v>817</v>
      </c>
      <c r="C256" s="8" t="s">
        <v>1121</v>
      </c>
      <c r="D256" s="8" t="s">
        <v>1122</v>
      </c>
      <c r="E256" s="8" t="s">
        <v>54</v>
      </c>
      <c r="H256" s="8">
        <v>255.0</v>
      </c>
      <c r="I256" s="8">
        <v>201.0</v>
      </c>
      <c r="J256" s="8">
        <v>60.0</v>
      </c>
      <c r="K256" s="390"/>
      <c r="L256" s="8" t="s">
        <v>11</v>
      </c>
      <c r="M256" s="8" t="s">
        <v>8</v>
      </c>
    </row>
    <row r="257" ht="14.25" customHeight="1">
      <c r="A257" s="8" t="s">
        <v>2286</v>
      </c>
      <c r="B257" s="8" t="s">
        <v>168</v>
      </c>
      <c r="C257" s="8" t="s">
        <v>374</v>
      </c>
      <c r="D257" s="8" t="s">
        <v>2378</v>
      </c>
      <c r="E257" s="8" t="s">
        <v>54</v>
      </c>
      <c r="F257" s="8" t="s">
        <v>76</v>
      </c>
      <c r="H257" s="8">
        <v>252.0</v>
      </c>
      <c r="I257" s="8">
        <v>240.0</v>
      </c>
      <c r="J257" s="8">
        <v>202.0</v>
      </c>
      <c r="K257" s="391"/>
      <c r="L257" s="8" t="s">
        <v>11</v>
      </c>
      <c r="M257" s="8" t="s">
        <v>8</v>
      </c>
    </row>
    <row r="258" ht="14.25" customHeight="1">
      <c r="A258" s="8" t="s">
        <v>2286</v>
      </c>
      <c r="B258" s="8" t="s">
        <v>168</v>
      </c>
      <c r="C258" s="8" t="s">
        <v>376</v>
      </c>
      <c r="D258" s="8" t="s">
        <v>2379</v>
      </c>
      <c r="E258" s="8" t="s">
        <v>54</v>
      </c>
      <c r="F258" s="8" t="s">
        <v>76</v>
      </c>
      <c r="H258" s="8">
        <v>254.0</v>
      </c>
      <c r="I258" s="8">
        <v>231.0</v>
      </c>
      <c r="J258" s="8">
        <v>174.0</v>
      </c>
      <c r="K258" s="392"/>
      <c r="L258" s="8" t="s">
        <v>11</v>
      </c>
      <c r="M258" s="8" t="s">
        <v>8</v>
      </c>
    </row>
    <row r="259" ht="14.25" customHeight="1">
      <c r="A259" s="8" t="s">
        <v>2286</v>
      </c>
      <c r="B259" s="8" t="s">
        <v>814</v>
      </c>
      <c r="C259" s="8" t="s">
        <v>1123</v>
      </c>
      <c r="D259" s="8" t="s">
        <v>1124</v>
      </c>
      <c r="E259" s="8" t="s">
        <v>54</v>
      </c>
      <c r="F259" s="8" t="s">
        <v>299</v>
      </c>
      <c r="H259" s="8">
        <v>255.0</v>
      </c>
      <c r="I259" s="8">
        <v>219.0</v>
      </c>
      <c r="J259" s="8">
        <v>138.0</v>
      </c>
      <c r="K259" s="393"/>
      <c r="L259" s="8" t="s">
        <v>11</v>
      </c>
      <c r="M259" s="8" t="s">
        <v>8</v>
      </c>
    </row>
    <row r="260" ht="14.25" customHeight="1">
      <c r="A260" s="8" t="s">
        <v>2286</v>
      </c>
      <c r="B260" s="8" t="s">
        <v>814</v>
      </c>
      <c r="C260" s="8" t="s">
        <v>1125</v>
      </c>
      <c r="D260" s="8" t="s">
        <v>1126</v>
      </c>
      <c r="E260" s="8" t="s">
        <v>54</v>
      </c>
      <c r="F260" s="8" t="s">
        <v>299</v>
      </c>
      <c r="H260" s="8">
        <v>253.0</v>
      </c>
      <c r="I260" s="8">
        <v>209.0</v>
      </c>
      <c r="J260" s="8">
        <v>112.0</v>
      </c>
      <c r="K260" s="394"/>
      <c r="L260" s="8" t="s">
        <v>11</v>
      </c>
      <c r="M260" s="8" t="s">
        <v>8</v>
      </c>
    </row>
    <row r="261" ht="14.25" customHeight="1">
      <c r="A261" s="8" t="s">
        <v>2286</v>
      </c>
      <c r="B261" s="8" t="s">
        <v>817</v>
      </c>
      <c r="C261" s="8" t="s">
        <v>1127</v>
      </c>
      <c r="D261" s="8" t="s">
        <v>1128</v>
      </c>
      <c r="E261" s="8" t="s">
        <v>54</v>
      </c>
      <c r="F261" s="8" t="s">
        <v>299</v>
      </c>
      <c r="H261" s="8">
        <v>248.0</v>
      </c>
      <c r="I261" s="8">
        <v>191.0</v>
      </c>
      <c r="J261" s="8">
        <v>68.0</v>
      </c>
      <c r="K261" s="395"/>
      <c r="L261" s="8" t="s">
        <v>11</v>
      </c>
      <c r="M261" s="8" t="s">
        <v>8</v>
      </c>
    </row>
    <row r="262" ht="14.25" customHeight="1">
      <c r="A262" s="8" t="s">
        <v>2286</v>
      </c>
      <c r="B262" s="8" t="s">
        <v>168</v>
      </c>
      <c r="C262" s="8" t="s">
        <v>378</v>
      </c>
      <c r="D262" s="8" t="s">
        <v>2380</v>
      </c>
      <c r="E262" s="8" t="s">
        <v>54</v>
      </c>
      <c r="F262" s="8" t="s">
        <v>76</v>
      </c>
      <c r="H262" s="8">
        <v>255.0</v>
      </c>
      <c r="I262" s="8">
        <v>232.0</v>
      </c>
      <c r="J262" s="8">
        <v>183.0</v>
      </c>
      <c r="K262" s="396"/>
      <c r="L262" s="8" t="s">
        <v>11</v>
      </c>
      <c r="M262" s="8" t="s">
        <v>8</v>
      </c>
    </row>
    <row r="263" ht="14.25" customHeight="1">
      <c r="A263" s="8" t="s">
        <v>2286</v>
      </c>
      <c r="B263" s="8" t="s">
        <v>168</v>
      </c>
      <c r="C263" s="8" t="s">
        <v>380</v>
      </c>
      <c r="D263" s="8" t="s">
        <v>2381</v>
      </c>
      <c r="E263" s="8" t="s">
        <v>54</v>
      </c>
      <c r="F263" s="8" t="s">
        <v>76</v>
      </c>
      <c r="H263" s="8">
        <v>255.0</v>
      </c>
      <c r="I263" s="8">
        <v>228.0</v>
      </c>
      <c r="J263" s="8">
        <v>166.0</v>
      </c>
      <c r="K263" s="397"/>
      <c r="L263" s="8" t="s">
        <v>11</v>
      </c>
      <c r="M263" s="8" t="s">
        <v>8</v>
      </c>
    </row>
    <row r="264" ht="14.25" customHeight="1">
      <c r="A264" s="8" t="s">
        <v>2286</v>
      </c>
      <c r="B264" s="8" t="s">
        <v>814</v>
      </c>
      <c r="C264" s="8" t="s">
        <v>1129</v>
      </c>
      <c r="D264" s="8" t="s">
        <v>1130</v>
      </c>
      <c r="E264" s="8" t="s">
        <v>54</v>
      </c>
      <c r="H264" s="8">
        <v>255.0</v>
      </c>
      <c r="I264" s="8">
        <v>213.0</v>
      </c>
      <c r="J264" s="8">
        <v>120.0</v>
      </c>
      <c r="K264" s="398"/>
      <c r="L264" s="8" t="s">
        <v>11</v>
      </c>
      <c r="M264" s="8" t="s">
        <v>8</v>
      </c>
    </row>
    <row r="265" ht="14.25" customHeight="1">
      <c r="A265" s="8" t="s">
        <v>2286</v>
      </c>
      <c r="B265" s="8" t="s">
        <v>817</v>
      </c>
      <c r="C265" s="8" t="s">
        <v>1131</v>
      </c>
      <c r="D265" s="8" t="s">
        <v>1132</v>
      </c>
      <c r="E265" s="8" t="s">
        <v>54</v>
      </c>
      <c r="H265" s="8">
        <v>255.0</v>
      </c>
      <c r="I265" s="8">
        <v>204.0</v>
      </c>
      <c r="J265" s="8">
        <v>94.0</v>
      </c>
      <c r="K265" s="399"/>
      <c r="L265" s="8" t="s">
        <v>11</v>
      </c>
      <c r="M265" s="8" t="s">
        <v>8</v>
      </c>
    </row>
    <row r="266" ht="14.25" customHeight="1">
      <c r="A266" s="8" t="s">
        <v>2286</v>
      </c>
      <c r="B266" s="8" t="s">
        <v>817</v>
      </c>
      <c r="C266" s="8" t="s">
        <v>1133</v>
      </c>
      <c r="D266" s="8" t="s">
        <v>1134</v>
      </c>
      <c r="E266" s="8" t="s">
        <v>54</v>
      </c>
      <c r="F266" s="8" t="s">
        <v>63</v>
      </c>
      <c r="H266" s="8">
        <v>255.0</v>
      </c>
      <c r="I266" s="8">
        <v>195.0</v>
      </c>
      <c r="J266" s="8">
        <v>70.0</v>
      </c>
      <c r="K266" s="400"/>
      <c r="L266" s="8" t="s">
        <v>11</v>
      </c>
      <c r="M266" s="8" t="s">
        <v>8</v>
      </c>
    </row>
    <row r="267" ht="14.25" customHeight="1">
      <c r="A267" s="8" t="s">
        <v>2286</v>
      </c>
      <c r="B267" s="8" t="s">
        <v>168</v>
      </c>
      <c r="C267" s="8" t="s">
        <v>382</v>
      </c>
      <c r="D267" s="8" t="s">
        <v>2382</v>
      </c>
      <c r="E267" s="8" t="s">
        <v>54</v>
      </c>
      <c r="F267" s="8" t="s">
        <v>63</v>
      </c>
      <c r="G267" s="8" t="s">
        <v>76</v>
      </c>
      <c r="H267" s="8">
        <v>252.0</v>
      </c>
      <c r="I267" s="8">
        <v>236.0</v>
      </c>
      <c r="J267" s="8">
        <v>200.0</v>
      </c>
      <c r="K267" s="401"/>
      <c r="L267" s="8" t="s">
        <v>11</v>
      </c>
      <c r="M267" s="8" t="s">
        <v>8</v>
      </c>
    </row>
    <row r="268" ht="14.25" customHeight="1">
      <c r="A268" s="8" t="s">
        <v>2286</v>
      </c>
      <c r="B268" s="8" t="s">
        <v>168</v>
      </c>
      <c r="C268" s="8" t="s">
        <v>384</v>
      </c>
      <c r="D268" s="8" t="s">
        <v>2383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215.0</v>
      </c>
      <c r="J268" s="8">
        <v>161.0</v>
      </c>
      <c r="K268" s="402"/>
      <c r="L268" s="8" t="s">
        <v>11</v>
      </c>
      <c r="M268" s="8" t="s">
        <v>8</v>
      </c>
    </row>
    <row r="269" ht="14.25" customHeight="1">
      <c r="A269" s="8" t="s">
        <v>2286</v>
      </c>
      <c r="B269" s="8" t="s">
        <v>814</v>
      </c>
      <c r="C269" s="8" t="s">
        <v>1135</v>
      </c>
      <c r="D269" s="8" t="s">
        <v>1136</v>
      </c>
      <c r="E269" s="8" t="s">
        <v>54</v>
      </c>
      <c r="F269" s="8" t="s">
        <v>63</v>
      </c>
      <c r="H269" s="8">
        <v>254.0</v>
      </c>
      <c r="I269" s="8">
        <v>203.0</v>
      </c>
      <c r="J269" s="8">
        <v>118.0</v>
      </c>
      <c r="K269" s="403"/>
      <c r="L269" s="8" t="s">
        <v>11</v>
      </c>
      <c r="M269" s="8" t="s">
        <v>8</v>
      </c>
    </row>
    <row r="270" ht="14.25" customHeight="1">
      <c r="A270" s="8" t="s">
        <v>2286</v>
      </c>
      <c r="B270" s="8" t="s">
        <v>817</v>
      </c>
      <c r="C270" s="8" t="s">
        <v>1137</v>
      </c>
      <c r="D270" s="8" t="s">
        <v>1138</v>
      </c>
      <c r="E270" s="8" t="s">
        <v>54</v>
      </c>
      <c r="F270" s="8" t="s">
        <v>63</v>
      </c>
      <c r="H270" s="8">
        <v>249.0</v>
      </c>
      <c r="I270" s="8">
        <v>188.0</v>
      </c>
      <c r="J270" s="8">
        <v>91.0</v>
      </c>
      <c r="K270" s="404"/>
      <c r="L270" s="8" t="s">
        <v>11</v>
      </c>
      <c r="M270" s="8" t="s">
        <v>8</v>
      </c>
    </row>
    <row r="271" ht="14.25" customHeight="1">
      <c r="A271" s="8" t="s">
        <v>2286</v>
      </c>
      <c r="B271" s="8" t="s">
        <v>817</v>
      </c>
      <c r="C271" s="8" t="s">
        <v>1139</v>
      </c>
      <c r="D271" s="8" t="s">
        <v>1140</v>
      </c>
      <c r="E271" s="8" t="s">
        <v>54</v>
      </c>
      <c r="F271" s="8" t="s">
        <v>63</v>
      </c>
      <c r="H271" s="8">
        <v>245.0</v>
      </c>
      <c r="I271" s="8">
        <v>175.0</v>
      </c>
      <c r="J271" s="8">
        <v>70.0</v>
      </c>
      <c r="K271" s="405"/>
      <c r="L271" s="8" t="s">
        <v>11</v>
      </c>
      <c r="M271" s="8" t="s">
        <v>8</v>
      </c>
    </row>
    <row r="272" ht="14.25" customHeight="1">
      <c r="A272" s="8" t="s">
        <v>2286</v>
      </c>
      <c r="B272" s="8" t="s">
        <v>168</v>
      </c>
      <c r="C272" s="8" t="s">
        <v>386</v>
      </c>
      <c r="D272" s="8" t="s">
        <v>2384</v>
      </c>
      <c r="E272" s="8" t="s">
        <v>63</v>
      </c>
      <c r="F272" s="8" t="s">
        <v>76</v>
      </c>
      <c r="H272" s="8">
        <v>253.0</v>
      </c>
      <c r="I272" s="8">
        <v>232.0</v>
      </c>
      <c r="J272" s="8">
        <v>195.0</v>
      </c>
      <c r="K272" s="406"/>
      <c r="L272" s="8" t="s">
        <v>11</v>
      </c>
      <c r="M272" s="8" t="s">
        <v>8</v>
      </c>
    </row>
    <row r="273" ht="14.25" customHeight="1">
      <c r="A273" s="8" t="s">
        <v>2286</v>
      </c>
      <c r="B273" s="8" t="s">
        <v>168</v>
      </c>
      <c r="C273" s="8" t="s">
        <v>388</v>
      </c>
      <c r="D273" s="8" t="s">
        <v>2385</v>
      </c>
      <c r="E273" s="8" t="s">
        <v>63</v>
      </c>
      <c r="F273" s="8" t="s">
        <v>76</v>
      </c>
      <c r="H273" s="8">
        <v>253.0</v>
      </c>
      <c r="I273" s="8">
        <v>222.0</v>
      </c>
      <c r="J273" s="8">
        <v>179.0</v>
      </c>
      <c r="K273" s="407"/>
      <c r="L273" s="8" t="s">
        <v>11</v>
      </c>
      <c r="M273" s="8" t="s">
        <v>8</v>
      </c>
    </row>
    <row r="274" ht="14.25" customHeight="1">
      <c r="A274" s="8" t="s">
        <v>2286</v>
      </c>
      <c r="B274" s="8" t="s">
        <v>814</v>
      </c>
      <c r="C274" s="8" t="s">
        <v>1141</v>
      </c>
      <c r="D274" s="8" t="s">
        <v>1142</v>
      </c>
      <c r="E274" s="8" t="s">
        <v>63</v>
      </c>
      <c r="H274" s="8">
        <v>251.0</v>
      </c>
      <c r="I274" s="8">
        <v>200.0</v>
      </c>
      <c r="J274" s="8">
        <v>139.0</v>
      </c>
      <c r="K274" s="408"/>
      <c r="L274" s="8" t="s">
        <v>11</v>
      </c>
      <c r="M274" s="8" t="s">
        <v>8</v>
      </c>
    </row>
    <row r="275" ht="14.25" customHeight="1">
      <c r="A275" s="8" t="s">
        <v>2286</v>
      </c>
      <c r="B275" s="8" t="s">
        <v>817</v>
      </c>
      <c r="C275" s="8" t="s">
        <v>1143</v>
      </c>
      <c r="D275" s="8" t="s">
        <v>1144</v>
      </c>
      <c r="E275" s="8" t="s">
        <v>63</v>
      </c>
      <c r="H275" s="8">
        <v>246.0</v>
      </c>
      <c r="I275" s="8">
        <v>180.0</v>
      </c>
      <c r="J275" s="8">
        <v>110.0</v>
      </c>
      <c r="K275" s="409"/>
      <c r="L275" s="8" t="s">
        <v>11</v>
      </c>
      <c r="M275" s="8" t="s">
        <v>8</v>
      </c>
    </row>
    <row r="276" ht="14.25" customHeight="1">
      <c r="A276" s="8" t="s">
        <v>2286</v>
      </c>
      <c r="B276" s="8" t="s">
        <v>817</v>
      </c>
      <c r="C276" s="8" t="s">
        <v>1145</v>
      </c>
      <c r="D276" s="8" t="s">
        <v>1146</v>
      </c>
      <c r="E276" s="8" t="s">
        <v>63</v>
      </c>
      <c r="H276" s="8">
        <v>237.0</v>
      </c>
      <c r="I276" s="8">
        <v>161.0</v>
      </c>
      <c r="J276" s="8">
        <v>84.0</v>
      </c>
      <c r="K276" s="410"/>
      <c r="L276" s="8" t="s">
        <v>11</v>
      </c>
      <c r="M276" s="8" t="s">
        <v>8</v>
      </c>
    </row>
    <row r="277" ht="14.25" customHeight="1">
      <c r="A277" s="8" t="s">
        <v>2286</v>
      </c>
      <c r="B277" s="8" t="s">
        <v>168</v>
      </c>
      <c r="C277" s="8" t="s">
        <v>390</v>
      </c>
      <c r="D277" s="8" t="s">
        <v>2386</v>
      </c>
      <c r="E277" s="8" t="s">
        <v>63</v>
      </c>
      <c r="F277" s="8" t="s">
        <v>76</v>
      </c>
      <c r="H277" s="8">
        <v>249.0</v>
      </c>
      <c r="I277" s="8">
        <v>231.0</v>
      </c>
      <c r="J277" s="8">
        <v>208.0</v>
      </c>
      <c r="K277" s="411"/>
      <c r="L277" s="8" t="s">
        <v>11</v>
      </c>
      <c r="M277" s="8" t="s">
        <v>8</v>
      </c>
    </row>
    <row r="278" ht="14.25" customHeight="1">
      <c r="A278" s="8" t="s">
        <v>2286</v>
      </c>
      <c r="B278" s="8" t="s">
        <v>168</v>
      </c>
      <c r="C278" s="8" t="s">
        <v>392</v>
      </c>
      <c r="D278" s="8" t="s">
        <v>2387</v>
      </c>
      <c r="E278" s="8" t="s">
        <v>63</v>
      </c>
      <c r="F278" s="8" t="s">
        <v>76</v>
      </c>
      <c r="H278" s="8">
        <v>255.0</v>
      </c>
      <c r="I278" s="8">
        <v>226.0</v>
      </c>
      <c r="J278" s="8">
        <v>182.0</v>
      </c>
      <c r="K278" s="412"/>
      <c r="L278" s="8" t="s">
        <v>11</v>
      </c>
      <c r="M278" s="8" t="s">
        <v>8</v>
      </c>
    </row>
    <row r="279" ht="14.25" customHeight="1">
      <c r="A279" s="8" t="s">
        <v>2286</v>
      </c>
      <c r="B279" s="8" t="s">
        <v>814</v>
      </c>
      <c r="C279" s="8" t="s">
        <v>1147</v>
      </c>
      <c r="D279" s="8" t="s">
        <v>1148</v>
      </c>
      <c r="E279" s="8" t="s">
        <v>63</v>
      </c>
      <c r="H279" s="8">
        <v>255.0</v>
      </c>
      <c r="I279" s="8">
        <v>201.0</v>
      </c>
      <c r="J279" s="8">
        <v>134.0</v>
      </c>
      <c r="K279" s="413"/>
      <c r="L279" s="8" t="s">
        <v>11</v>
      </c>
      <c r="M279" s="8" t="s">
        <v>8</v>
      </c>
    </row>
    <row r="280" ht="14.25" customHeight="1">
      <c r="A280" s="8" t="s">
        <v>2286</v>
      </c>
      <c r="B280" s="8" t="s">
        <v>817</v>
      </c>
      <c r="C280" s="8" t="s">
        <v>1149</v>
      </c>
      <c r="D280" s="8" t="s">
        <v>1150</v>
      </c>
      <c r="E280" s="8" t="s">
        <v>63</v>
      </c>
      <c r="H280" s="8">
        <v>255.0</v>
      </c>
      <c r="I280" s="8">
        <v>185.0</v>
      </c>
      <c r="J280" s="8">
        <v>105.0</v>
      </c>
      <c r="K280" s="414"/>
      <c r="L280" s="8" t="s">
        <v>11</v>
      </c>
      <c r="M280" s="8" t="s">
        <v>8</v>
      </c>
    </row>
    <row r="281" ht="14.25" customHeight="1">
      <c r="A281" s="8" t="s">
        <v>2286</v>
      </c>
      <c r="B281" s="8" t="s">
        <v>817</v>
      </c>
      <c r="C281" s="8" t="s">
        <v>1151</v>
      </c>
      <c r="D281" s="8" t="s">
        <v>1152</v>
      </c>
      <c r="E281" s="8" t="s">
        <v>63</v>
      </c>
      <c r="H281" s="8">
        <v>255.0</v>
      </c>
      <c r="I281" s="8">
        <v>163.0</v>
      </c>
      <c r="J281" s="8">
        <v>75.0</v>
      </c>
      <c r="K281" s="415"/>
      <c r="L281" s="8" t="s">
        <v>11</v>
      </c>
      <c r="M281" s="8" t="s">
        <v>8</v>
      </c>
    </row>
    <row r="282" ht="14.25" customHeight="1">
      <c r="A282" s="8" t="s">
        <v>2286</v>
      </c>
      <c r="B282" s="8" t="s">
        <v>168</v>
      </c>
      <c r="C282" s="8" t="s">
        <v>394</v>
      </c>
      <c r="D282" s="8" t="s">
        <v>2388</v>
      </c>
      <c r="E282" s="8" t="s">
        <v>63</v>
      </c>
      <c r="F282" s="8" t="s">
        <v>76</v>
      </c>
      <c r="H282" s="8">
        <v>253.0</v>
      </c>
      <c r="I282" s="8">
        <v>228.0</v>
      </c>
      <c r="J282" s="8">
        <v>197.0</v>
      </c>
      <c r="K282" s="416"/>
      <c r="L282" s="8" t="s">
        <v>11</v>
      </c>
      <c r="M282" s="8" t="s">
        <v>8</v>
      </c>
    </row>
    <row r="283" ht="14.25" customHeight="1">
      <c r="A283" s="8" t="s">
        <v>2286</v>
      </c>
      <c r="B283" s="8" t="s">
        <v>168</v>
      </c>
      <c r="C283" s="8" t="s">
        <v>396</v>
      </c>
      <c r="D283" s="8" t="s">
        <v>2389</v>
      </c>
      <c r="E283" s="8" t="s">
        <v>63</v>
      </c>
      <c r="F283" s="8" t="s">
        <v>76</v>
      </c>
      <c r="H283" s="8">
        <v>253.0</v>
      </c>
      <c r="I283" s="8">
        <v>217.0</v>
      </c>
      <c r="J283" s="8">
        <v>177.0</v>
      </c>
      <c r="K283" s="417"/>
      <c r="L283" s="8" t="s">
        <v>11</v>
      </c>
      <c r="M283" s="8" t="s">
        <v>8</v>
      </c>
    </row>
    <row r="284" ht="14.25" customHeight="1">
      <c r="A284" s="8" t="s">
        <v>2286</v>
      </c>
      <c r="B284" s="8" t="s">
        <v>814</v>
      </c>
      <c r="C284" s="8" t="s">
        <v>1153</v>
      </c>
      <c r="D284" s="8" t="s">
        <v>1154</v>
      </c>
      <c r="E284" s="8" t="s">
        <v>63</v>
      </c>
      <c r="F284" s="8" t="s">
        <v>299</v>
      </c>
      <c r="H284" s="8">
        <v>252.0</v>
      </c>
      <c r="I284" s="8">
        <v>190.0</v>
      </c>
      <c r="J284" s="8">
        <v>136.0</v>
      </c>
      <c r="K284" s="418"/>
      <c r="L284" s="8" t="s">
        <v>11</v>
      </c>
      <c r="M284" s="8" t="s">
        <v>8</v>
      </c>
    </row>
    <row r="285" ht="14.25" customHeight="1">
      <c r="A285" s="8" t="s">
        <v>2286</v>
      </c>
      <c r="B285" s="8" t="s">
        <v>817</v>
      </c>
      <c r="C285" s="8" t="s">
        <v>1155</v>
      </c>
      <c r="D285" s="8" t="s">
        <v>1156</v>
      </c>
      <c r="E285" s="8" t="s">
        <v>63</v>
      </c>
      <c r="F285" s="8" t="s">
        <v>299</v>
      </c>
      <c r="H285" s="8">
        <v>249.0</v>
      </c>
      <c r="I285" s="8">
        <v>174.0</v>
      </c>
      <c r="J285" s="8">
        <v>113.0</v>
      </c>
      <c r="K285" s="419"/>
      <c r="L285" s="8" t="s">
        <v>11</v>
      </c>
      <c r="M285" s="8" t="s">
        <v>8</v>
      </c>
    </row>
    <row r="286" ht="14.25" customHeight="1">
      <c r="A286" s="8" t="s">
        <v>2286</v>
      </c>
      <c r="B286" s="8" t="s">
        <v>817</v>
      </c>
      <c r="C286" s="8" t="s">
        <v>1157</v>
      </c>
      <c r="D286" s="8" t="s">
        <v>1158</v>
      </c>
      <c r="E286" s="8" t="s">
        <v>63</v>
      </c>
      <c r="F286" s="8" t="s">
        <v>299</v>
      </c>
      <c r="H286" s="8">
        <v>243.0</v>
      </c>
      <c r="I286" s="8">
        <v>150.0</v>
      </c>
      <c r="J286" s="8">
        <v>87.0</v>
      </c>
      <c r="K286" s="420"/>
      <c r="L286" s="8" t="s">
        <v>11</v>
      </c>
      <c r="M286" s="8" t="s">
        <v>8</v>
      </c>
    </row>
    <row r="287" ht="14.25" customHeight="1">
      <c r="A287" s="8" t="s">
        <v>2286</v>
      </c>
      <c r="B287" s="8" t="s">
        <v>168</v>
      </c>
      <c r="C287" s="8" t="s">
        <v>398</v>
      </c>
      <c r="D287" s="8" t="s">
        <v>2390</v>
      </c>
      <c r="E287" s="8" t="s">
        <v>63</v>
      </c>
      <c r="F287" s="8" t="s">
        <v>76</v>
      </c>
      <c r="H287" s="8">
        <v>249.0</v>
      </c>
      <c r="I287" s="8">
        <v>234.0</v>
      </c>
      <c r="J287" s="8">
        <v>214.0</v>
      </c>
      <c r="K287" s="421"/>
      <c r="L287" s="8" t="s">
        <v>11</v>
      </c>
      <c r="M287" s="8" t="s">
        <v>8</v>
      </c>
    </row>
    <row r="288" ht="14.25" customHeight="1">
      <c r="A288" s="8" t="s">
        <v>2286</v>
      </c>
      <c r="B288" s="8" t="s">
        <v>168</v>
      </c>
      <c r="C288" s="8" t="s">
        <v>400</v>
      </c>
      <c r="D288" s="8" t="s">
        <v>2391</v>
      </c>
      <c r="E288" s="8" t="s">
        <v>63</v>
      </c>
      <c r="F288" s="8" t="s">
        <v>76</v>
      </c>
      <c r="H288" s="8">
        <v>247.0</v>
      </c>
      <c r="I288" s="8">
        <v>212.0</v>
      </c>
      <c r="J288" s="8">
        <v>185.0</v>
      </c>
      <c r="K288" s="422"/>
      <c r="L288" s="8" t="s">
        <v>11</v>
      </c>
      <c r="M288" s="8" t="s">
        <v>8</v>
      </c>
    </row>
    <row r="289" ht="14.25" customHeight="1">
      <c r="A289" s="8" t="s">
        <v>2286</v>
      </c>
      <c r="B289" s="8" t="s">
        <v>814</v>
      </c>
      <c r="C289" s="8" t="s">
        <v>1159</v>
      </c>
      <c r="D289" s="8" t="s">
        <v>1160</v>
      </c>
      <c r="E289" s="8" t="s">
        <v>63</v>
      </c>
      <c r="H289" s="8">
        <v>241.0</v>
      </c>
      <c r="I289" s="8">
        <v>180.0</v>
      </c>
      <c r="J289" s="8">
        <v>144.0</v>
      </c>
      <c r="K289" s="423"/>
      <c r="L289" s="8" t="s">
        <v>11</v>
      </c>
      <c r="M289" s="8" t="s">
        <v>8</v>
      </c>
    </row>
    <row r="290" ht="14.25" customHeight="1">
      <c r="A290" s="8" t="s">
        <v>2286</v>
      </c>
      <c r="B290" s="8" t="s">
        <v>817</v>
      </c>
      <c r="C290" s="8" t="s">
        <v>1161</v>
      </c>
      <c r="D290" s="8" t="s">
        <v>1162</v>
      </c>
      <c r="E290" s="8" t="s">
        <v>63</v>
      </c>
      <c r="H290" s="8">
        <v>232.0</v>
      </c>
      <c r="I290" s="8">
        <v>162.0</v>
      </c>
      <c r="J290" s="8">
        <v>115.0</v>
      </c>
      <c r="K290" s="424"/>
      <c r="L290" s="8" t="s">
        <v>11</v>
      </c>
      <c r="M290" s="8" t="s">
        <v>8</v>
      </c>
    </row>
    <row r="291" ht="14.25" customHeight="1">
      <c r="A291" s="8" t="s">
        <v>2286</v>
      </c>
      <c r="B291" s="8" t="s">
        <v>817</v>
      </c>
      <c r="C291" s="8" t="s">
        <v>1163</v>
      </c>
      <c r="D291" s="8" t="s">
        <v>1164</v>
      </c>
      <c r="E291" s="8" t="s">
        <v>63</v>
      </c>
      <c r="H291" s="8">
        <v>221.0</v>
      </c>
      <c r="I291" s="8">
        <v>145.0</v>
      </c>
      <c r="J291" s="8">
        <v>99.0</v>
      </c>
      <c r="K291" s="425"/>
      <c r="L291" s="8" t="s">
        <v>11</v>
      </c>
      <c r="M291" s="8" t="s">
        <v>8</v>
      </c>
    </row>
    <row r="292" ht="14.25" customHeight="1">
      <c r="A292" s="8" t="s">
        <v>2286</v>
      </c>
      <c r="B292" s="8" t="s">
        <v>168</v>
      </c>
      <c r="C292" s="8" t="s">
        <v>402</v>
      </c>
      <c r="D292" s="8" t="s">
        <v>2392</v>
      </c>
      <c r="E292" s="8" t="s">
        <v>63</v>
      </c>
      <c r="F292" s="8" t="s">
        <v>76</v>
      </c>
      <c r="H292" s="8">
        <v>253.0</v>
      </c>
      <c r="I292" s="8">
        <v>224.0</v>
      </c>
      <c r="J292" s="8">
        <v>205.0</v>
      </c>
      <c r="K292" s="426"/>
      <c r="L292" s="8" t="s">
        <v>11</v>
      </c>
      <c r="M292" s="8" t="s">
        <v>8</v>
      </c>
    </row>
    <row r="293" ht="14.25" customHeight="1">
      <c r="A293" s="8" t="s">
        <v>2286</v>
      </c>
      <c r="B293" s="8" t="s">
        <v>168</v>
      </c>
      <c r="C293" s="8" t="s">
        <v>404</v>
      </c>
      <c r="D293" s="8" t="s">
        <v>2393</v>
      </c>
      <c r="E293" s="8" t="s">
        <v>63</v>
      </c>
      <c r="F293" s="8" t="s">
        <v>76</v>
      </c>
      <c r="H293" s="8">
        <v>253.0</v>
      </c>
      <c r="I293" s="8">
        <v>211.0</v>
      </c>
      <c r="J293" s="8">
        <v>183.0</v>
      </c>
      <c r="K293" s="427"/>
      <c r="L293" s="8" t="s">
        <v>11</v>
      </c>
      <c r="M293" s="8" t="s">
        <v>8</v>
      </c>
    </row>
    <row r="294" ht="14.25" customHeight="1">
      <c r="A294" s="8" t="s">
        <v>2286</v>
      </c>
      <c r="B294" s="8" t="s">
        <v>814</v>
      </c>
      <c r="C294" s="8" t="s">
        <v>1165</v>
      </c>
      <c r="D294" s="8" t="s">
        <v>1166</v>
      </c>
      <c r="E294" s="8" t="s">
        <v>63</v>
      </c>
      <c r="F294" s="8" t="s">
        <v>299</v>
      </c>
      <c r="H294" s="8">
        <v>250.0</v>
      </c>
      <c r="I294" s="8">
        <v>184.0</v>
      </c>
      <c r="J294" s="8">
        <v>144.0</v>
      </c>
      <c r="K294" s="428"/>
      <c r="L294" s="8" t="s">
        <v>11</v>
      </c>
      <c r="M294" s="8" t="s">
        <v>8</v>
      </c>
    </row>
    <row r="295" ht="14.25" customHeight="1">
      <c r="A295" s="8" t="s">
        <v>2286</v>
      </c>
      <c r="B295" s="8" t="s">
        <v>817</v>
      </c>
      <c r="C295" s="8" t="s">
        <v>1167</v>
      </c>
      <c r="D295" s="8" t="s">
        <v>1168</v>
      </c>
      <c r="E295" s="8" t="s">
        <v>63</v>
      </c>
      <c r="F295" s="8" t="s">
        <v>299</v>
      </c>
      <c r="H295" s="8">
        <v>245.0</v>
      </c>
      <c r="I295" s="8">
        <v>166.0</v>
      </c>
      <c r="J295" s="8">
        <v>121.0</v>
      </c>
      <c r="K295" s="429"/>
      <c r="L295" s="8" t="s">
        <v>11</v>
      </c>
      <c r="M295" s="8" t="s">
        <v>8</v>
      </c>
    </row>
    <row r="296" ht="14.25" customHeight="1">
      <c r="A296" s="8" t="s">
        <v>2286</v>
      </c>
      <c r="B296" s="8" t="s">
        <v>817</v>
      </c>
      <c r="C296" s="8" t="s">
        <v>1169</v>
      </c>
      <c r="D296" s="8" t="s">
        <v>1170</v>
      </c>
      <c r="E296" s="8" t="s">
        <v>63</v>
      </c>
      <c r="F296" s="8" t="s">
        <v>299</v>
      </c>
      <c r="H296" s="8">
        <v>238.0</v>
      </c>
      <c r="I296" s="8">
        <v>144.0</v>
      </c>
      <c r="J296" s="8">
        <v>96.0</v>
      </c>
      <c r="K296" s="430"/>
      <c r="L296" s="8" t="s">
        <v>11</v>
      </c>
      <c r="M296" s="8" t="s">
        <v>8</v>
      </c>
    </row>
    <row r="297" ht="14.25" customHeight="1">
      <c r="A297" s="8" t="s">
        <v>2286</v>
      </c>
      <c r="B297" s="8" t="s">
        <v>168</v>
      </c>
      <c r="C297" s="8" t="s">
        <v>406</v>
      </c>
      <c r="D297" s="8" t="s">
        <v>407</v>
      </c>
      <c r="E297" s="8" t="s">
        <v>63</v>
      </c>
      <c r="F297" s="8" t="s">
        <v>76</v>
      </c>
      <c r="H297" s="8">
        <v>251.0</v>
      </c>
      <c r="I297" s="8">
        <v>236.0</v>
      </c>
      <c r="J297" s="8">
        <v>222.0</v>
      </c>
      <c r="K297" s="431"/>
      <c r="L297" s="8" t="s">
        <v>11</v>
      </c>
      <c r="M297" s="8" t="s">
        <v>8</v>
      </c>
    </row>
    <row r="298" ht="14.25" customHeight="1">
      <c r="A298" s="8" t="s">
        <v>2286</v>
      </c>
      <c r="B298" s="8" t="s">
        <v>168</v>
      </c>
      <c r="C298" s="8" t="s">
        <v>408</v>
      </c>
      <c r="D298" s="8" t="s">
        <v>2394</v>
      </c>
      <c r="E298" s="8" t="s">
        <v>63</v>
      </c>
      <c r="F298" s="8" t="s">
        <v>76</v>
      </c>
      <c r="H298" s="8">
        <v>255.0</v>
      </c>
      <c r="I298" s="8">
        <v>212.0</v>
      </c>
      <c r="J298" s="8">
        <v>189.0</v>
      </c>
      <c r="K298" s="432"/>
      <c r="L298" s="8" t="s">
        <v>11</v>
      </c>
      <c r="M298" s="8" t="s">
        <v>8</v>
      </c>
    </row>
    <row r="299" ht="14.25" customHeight="1">
      <c r="A299" s="8" t="s">
        <v>2286</v>
      </c>
      <c r="B299" s="8" t="s">
        <v>814</v>
      </c>
      <c r="C299" s="8" t="s">
        <v>1171</v>
      </c>
      <c r="D299" s="8" t="s">
        <v>1172</v>
      </c>
      <c r="E299" s="8" t="s">
        <v>63</v>
      </c>
      <c r="F299" s="8" t="s">
        <v>299</v>
      </c>
      <c r="H299" s="8">
        <v>253.0</v>
      </c>
      <c r="I299" s="8">
        <v>185.0</v>
      </c>
      <c r="J299" s="8">
        <v>154.0</v>
      </c>
      <c r="K299" s="433"/>
      <c r="L299" s="8" t="s">
        <v>11</v>
      </c>
      <c r="M299" s="8" t="s">
        <v>8</v>
      </c>
    </row>
    <row r="300" ht="14.25" customHeight="1">
      <c r="A300" s="8" t="s">
        <v>2286</v>
      </c>
      <c r="B300" s="8" t="s">
        <v>817</v>
      </c>
      <c r="C300" s="8" t="s">
        <v>1173</v>
      </c>
      <c r="D300" s="8" t="s">
        <v>1174</v>
      </c>
      <c r="E300" s="8" t="s">
        <v>63</v>
      </c>
      <c r="F300" s="8" t="s">
        <v>299</v>
      </c>
      <c r="H300" s="8">
        <v>249.0</v>
      </c>
      <c r="I300" s="8">
        <v>158.0</v>
      </c>
      <c r="J300" s="8">
        <v>120.0</v>
      </c>
      <c r="K300" s="434"/>
      <c r="L300" s="8" t="s">
        <v>11</v>
      </c>
      <c r="M300" s="8" t="s">
        <v>8</v>
      </c>
    </row>
    <row r="301" ht="14.25" customHeight="1">
      <c r="A301" s="8" t="s">
        <v>2286</v>
      </c>
      <c r="B301" s="8" t="s">
        <v>817</v>
      </c>
      <c r="C301" s="8" t="s">
        <v>1175</v>
      </c>
      <c r="D301" s="8" t="s">
        <v>1176</v>
      </c>
      <c r="E301" s="8" t="s">
        <v>63</v>
      </c>
      <c r="F301" s="8" t="s">
        <v>299</v>
      </c>
      <c r="H301" s="8">
        <v>247.0</v>
      </c>
      <c r="I301" s="8">
        <v>136.0</v>
      </c>
      <c r="J301" s="8">
        <v>96.0</v>
      </c>
      <c r="K301" s="435"/>
      <c r="L301" s="8" t="s">
        <v>11</v>
      </c>
      <c r="M301" s="8" t="s">
        <v>8</v>
      </c>
    </row>
    <row r="302" ht="14.25" customHeight="1">
      <c r="A302" s="8" t="s">
        <v>2286</v>
      </c>
      <c r="B302" s="8" t="s">
        <v>168</v>
      </c>
      <c r="C302" s="8" t="s">
        <v>410</v>
      </c>
      <c r="D302" s="8" t="s">
        <v>2395</v>
      </c>
      <c r="E302" s="8" t="s">
        <v>109</v>
      </c>
      <c r="F302" s="8" t="s">
        <v>76</v>
      </c>
      <c r="H302" s="8">
        <v>251.0</v>
      </c>
      <c r="I302" s="8">
        <v>221.0</v>
      </c>
      <c r="J302" s="8">
        <v>208.0</v>
      </c>
      <c r="K302" s="436"/>
      <c r="L302" s="8" t="s">
        <v>11</v>
      </c>
      <c r="M302" s="8" t="s">
        <v>8</v>
      </c>
    </row>
    <row r="303" ht="14.25" customHeight="1">
      <c r="A303" s="8" t="s">
        <v>2286</v>
      </c>
      <c r="B303" s="8" t="s">
        <v>168</v>
      </c>
      <c r="C303" s="8" t="s">
        <v>412</v>
      </c>
      <c r="D303" s="8" t="s">
        <v>2396</v>
      </c>
      <c r="E303" s="8" t="s">
        <v>109</v>
      </c>
      <c r="F303" s="8" t="s">
        <v>76</v>
      </c>
      <c r="H303" s="8">
        <v>249.0</v>
      </c>
      <c r="I303" s="8">
        <v>196.0</v>
      </c>
      <c r="J303" s="8">
        <v>181.0</v>
      </c>
      <c r="K303" s="437"/>
      <c r="L303" s="8" t="s">
        <v>11</v>
      </c>
      <c r="M303" s="8" t="s">
        <v>8</v>
      </c>
    </row>
    <row r="304" ht="14.25" customHeight="1">
      <c r="A304" s="8" t="s">
        <v>2286</v>
      </c>
      <c r="B304" s="8" t="s">
        <v>814</v>
      </c>
      <c r="C304" s="8" t="s">
        <v>1177</v>
      </c>
      <c r="D304" s="8" t="s">
        <v>1178</v>
      </c>
      <c r="E304" s="8" t="s">
        <v>109</v>
      </c>
      <c r="H304" s="8">
        <v>236.0</v>
      </c>
      <c r="I304" s="8">
        <v>162.0</v>
      </c>
      <c r="J304" s="8">
        <v>142.0</v>
      </c>
      <c r="K304" s="438"/>
      <c r="L304" s="8" t="s">
        <v>11</v>
      </c>
      <c r="M304" s="8" t="s">
        <v>8</v>
      </c>
    </row>
    <row r="305" ht="14.25" customHeight="1">
      <c r="A305" s="8" t="s">
        <v>2286</v>
      </c>
      <c r="B305" s="8" t="s">
        <v>817</v>
      </c>
      <c r="C305" s="8" t="s">
        <v>1179</v>
      </c>
      <c r="D305" s="8" t="s">
        <v>1180</v>
      </c>
      <c r="E305" s="8" t="s">
        <v>109</v>
      </c>
      <c r="H305" s="8">
        <v>231.0</v>
      </c>
      <c r="I305" s="8">
        <v>142.0</v>
      </c>
      <c r="J305" s="8">
        <v>119.0</v>
      </c>
      <c r="K305" s="439"/>
      <c r="L305" s="8" t="s">
        <v>11</v>
      </c>
      <c r="M305" s="8" t="s">
        <v>8</v>
      </c>
    </row>
    <row r="306" ht="14.25" customHeight="1">
      <c r="A306" s="8" t="s">
        <v>2286</v>
      </c>
      <c r="B306" s="8" t="s">
        <v>817</v>
      </c>
      <c r="C306" s="8" t="s">
        <v>1181</v>
      </c>
      <c r="D306" s="8" t="s">
        <v>1182</v>
      </c>
      <c r="E306" s="8" t="s">
        <v>109</v>
      </c>
      <c r="H306" s="8">
        <v>226.0</v>
      </c>
      <c r="I306" s="8">
        <v>130.0</v>
      </c>
      <c r="J306" s="8">
        <v>107.0</v>
      </c>
      <c r="K306" s="440"/>
      <c r="L306" s="8" t="s">
        <v>11</v>
      </c>
      <c r="M306" s="8" t="s">
        <v>8</v>
      </c>
    </row>
    <row r="307" ht="14.25" customHeight="1">
      <c r="A307" s="8" t="s">
        <v>2286</v>
      </c>
      <c r="B307" s="8" t="s">
        <v>168</v>
      </c>
      <c r="C307" s="8" t="s">
        <v>414</v>
      </c>
      <c r="D307" s="8" t="s">
        <v>2397</v>
      </c>
      <c r="E307" s="8" t="s">
        <v>109</v>
      </c>
      <c r="F307" s="8" t="s">
        <v>76</v>
      </c>
      <c r="H307" s="8">
        <v>249.0</v>
      </c>
      <c r="I307" s="8">
        <v>216.0</v>
      </c>
      <c r="J307" s="8">
        <v>204.0</v>
      </c>
      <c r="K307" s="441"/>
      <c r="L307" s="8" t="s">
        <v>11</v>
      </c>
      <c r="M307" s="8" t="s">
        <v>8</v>
      </c>
    </row>
    <row r="308" ht="14.25" customHeight="1">
      <c r="A308" s="8" t="s">
        <v>2286</v>
      </c>
      <c r="B308" s="8" t="s">
        <v>168</v>
      </c>
      <c r="C308" s="8" t="s">
        <v>416</v>
      </c>
      <c r="D308" s="8" t="s">
        <v>2398</v>
      </c>
      <c r="E308" s="8" t="s">
        <v>109</v>
      </c>
      <c r="F308" s="8" t="s">
        <v>76</v>
      </c>
      <c r="H308" s="8">
        <v>245.0</v>
      </c>
      <c r="I308" s="8">
        <v>190.0</v>
      </c>
      <c r="J308" s="8">
        <v>174.0</v>
      </c>
      <c r="K308" s="442"/>
      <c r="L308" s="8" t="s">
        <v>11</v>
      </c>
      <c r="M308" s="8" t="s">
        <v>8</v>
      </c>
    </row>
    <row r="309" ht="14.25" customHeight="1">
      <c r="A309" s="8" t="s">
        <v>2286</v>
      </c>
      <c r="B309" s="8" t="s">
        <v>814</v>
      </c>
      <c r="C309" s="8" t="s">
        <v>1183</v>
      </c>
      <c r="D309" s="8" t="s">
        <v>1184</v>
      </c>
      <c r="E309" s="8" t="s">
        <v>109</v>
      </c>
      <c r="H309" s="8">
        <v>235.0</v>
      </c>
      <c r="I309" s="8">
        <v>157.0</v>
      </c>
      <c r="J309" s="8">
        <v>135.0</v>
      </c>
      <c r="K309" s="443"/>
      <c r="L309" s="8" t="s">
        <v>11</v>
      </c>
      <c r="M309" s="8" t="s">
        <v>8</v>
      </c>
    </row>
    <row r="310" ht="14.25" customHeight="1">
      <c r="A310" s="8" t="s">
        <v>2286</v>
      </c>
      <c r="B310" s="8" t="s">
        <v>817</v>
      </c>
      <c r="C310" s="8" t="s">
        <v>1185</v>
      </c>
      <c r="D310" s="8" t="s">
        <v>1186</v>
      </c>
      <c r="E310" s="8" t="s">
        <v>109</v>
      </c>
      <c r="H310" s="8">
        <v>219.0</v>
      </c>
      <c r="I310" s="8">
        <v>135.0</v>
      </c>
      <c r="J310" s="8">
        <v>112.0</v>
      </c>
      <c r="K310" s="444"/>
      <c r="L310" s="8" t="s">
        <v>11</v>
      </c>
      <c r="M310" s="8" t="s">
        <v>8</v>
      </c>
    </row>
    <row r="311" ht="14.25" customHeight="1">
      <c r="A311" s="8" t="s">
        <v>2286</v>
      </c>
      <c r="B311" s="8" t="s">
        <v>817</v>
      </c>
      <c r="C311" s="8" t="s">
        <v>1187</v>
      </c>
      <c r="D311" s="8" t="s">
        <v>1188</v>
      </c>
      <c r="E311" s="8" t="s">
        <v>109</v>
      </c>
      <c r="H311" s="8">
        <v>216.0</v>
      </c>
      <c r="I311" s="8">
        <v>123.0</v>
      </c>
      <c r="J311" s="8">
        <v>100.0</v>
      </c>
      <c r="K311" s="445"/>
      <c r="L311" s="8" t="s">
        <v>11</v>
      </c>
      <c r="M311" s="8" t="s">
        <v>8</v>
      </c>
    </row>
    <row r="312" ht="14.25" customHeight="1">
      <c r="A312" s="8" t="s">
        <v>2286</v>
      </c>
      <c r="B312" s="8" t="s">
        <v>168</v>
      </c>
      <c r="C312" s="8" t="s">
        <v>418</v>
      </c>
      <c r="D312" s="8" t="s">
        <v>419</v>
      </c>
      <c r="E312" s="8" t="s">
        <v>109</v>
      </c>
      <c r="F312" s="8" t="s">
        <v>76</v>
      </c>
      <c r="H312" s="8">
        <v>251.0</v>
      </c>
      <c r="I312" s="8">
        <v>219.0</v>
      </c>
      <c r="J312" s="8">
        <v>212.0</v>
      </c>
      <c r="K312" s="446"/>
      <c r="L312" s="8" t="s">
        <v>11</v>
      </c>
      <c r="M312" s="8" t="s">
        <v>8</v>
      </c>
    </row>
    <row r="313" ht="14.25" customHeight="1">
      <c r="A313" s="8" t="s">
        <v>2286</v>
      </c>
      <c r="B313" s="8" t="s">
        <v>168</v>
      </c>
      <c r="C313" s="8" t="s">
        <v>420</v>
      </c>
      <c r="D313" s="8" t="s">
        <v>2399</v>
      </c>
      <c r="E313" s="8" t="s">
        <v>109</v>
      </c>
      <c r="F313" s="8" t="s">
        <v>76</v>
      </c>
      <c r="H313" s="8">
        <v>248.0</v>
      </c>
      <c r="I313" s="8">
        <v>192.0</v>
      </c>
      <c r="J313" s="8">
        <v>182.0</v>
      </c>
      <c r="K313" s="447"/>
      <c r="L313" s="8" t="s">
        <v>11</v>
      </c>
      <c r="M313" s="8" t="s">
        <v>8</v>
      </c>
    </row>
    <row r="314" ht="14.25" customHeight="1">
      <c r="A314" s="8" t="s">
        <v>2286</v>
      </c>
      <c r="B314" s="8" t="s">
        <v>814</v>
      </c>
      <c r="C314" s="8" t="s">
        <v>1189</v>
      </c>
      <c r="D314" s="8" t="s">
        <v>1190</v>
      </c>
      <c r="E314" s="8" t="s">
        <v>109</v>
      </c>
      <c r="F314" s="8" t="s">
        <v>299</v>
      </c>
      <c r="H314" s="8">
        <v>235.0</v>
      </c>
      <c r="I314" s="8">
        <v>155.0</v>
      </c>
      <c r="J314" s="8">
        <v>143.0</v>
      </c>
      <c r="K314" s="448"/>
      <c r="L314" s="8" t="s">
        <v>11</v>
      </c>
      <c r="M314" s="8" t="s">
        <v>8</v>
      </c>
    </row>
    <row r="315" ht="14.25" customHeight="1">
      <c r="A315" s="8" t="s">
        <v>2286</v>
      </c>
      <c r="B315" s="8" t="s">
        <v>817</v>
      </c>
      <c r="C315" s="8" t="s">
        <v>1191</v>
      </c>
      <c r="D315" s="8" t="s">
        <v>1192</v>
      </c>
      <c r="E315" s="8" t="s">
        <v>109</v>
      </c>
      <c r="F315" s="8" t="s">
        <v>299</v>
      </c>
      <c r="H315" s="8">
        <v>228.0</v>
      </c>
      <c r="I315" s="8">
        <v>140.0</v>
      </c>
      <c r="J315" s="8">
        <v>124.0</v>
      </c>
      <c r="K315" s="449"/>
      <c r="L315" s="8" t="s">
        <v>11</v>
      </c>
      <c r="M315" s="8" t="s">
        <v>8</v>
      </c>
    </row>
    <row r="316" ht="14.25" customHeight="1">
      <c r="A316" s="8" t="s">
        <v>2286</v>
      </c>
      <c r="B316" s="8" t="s">
        <v>817</v>
      </c>
      <c r="C316" s="8" t="s">
        <v>1193</v>
      </c>
      <c r="D316" s="8" t="s">
        <v>1194</v>
      </c>
      <c r="E316" s="8" t="s">
        <v>109</v>
      </c>
      <c r="F316" s="8" t="s">
        <v>299</v>
      </c>
      <c r="H316" s="8">
        <v>220.0</v>
      </c>
      <c r="I316" s="8">
        <v>120.0</v>
      </c>
      <c r="J316" s="8">
        <v>103.0</v>
      </c>
      <c r="K316" s="450"/>
      <c r="L316" s="8" t="s">
        <v>11</v>
      </c>
      <c r="M316" s="8" t="s">
        <v>8</v>
      </c>
    </row>
    <row r="317" ht="14.25" customHeight="1">
      <c r="A317" s="8" t="s">
        <v>2286</v>
      </c>
      <c r="B317" s="8" t="s">
        <v>168</v>
      </c>
      <c r="C317" s="8" t="s">
        <v>422</v>
      </c>
      <c r="D317" s="8" t="s">
        <v>423</v>
      </c>
      <c r="E317" s="8" t="s">
        <v>109</v>
      </c>
      <c r="F317" s="8" t="s">
        <v>76</v>
      </c>
      <c r="H317" s="8">
        <v>249.0</v>
      </c>
      <c r="I317" s="8">
        <v>237.0</v>
      </c>
      <c r="J317" s="8">
        <v>227.0</v>
      </c>
      <c r="K317" s="451"/>
      <c r="L317" s="8" t="s">
        <v>11</v>
      </c>
      <c r="M317" s="8" t="s">
        <v>8</v>
      </c>
    </row>
    <row r="318" ht="14.25" customHeight="1">
      <c r="A318" s="8" t="s">
        <v>2286</v>
      </c>
      <c r="B318" s="8" t="s">
        <v>168</v>
      </c>
      <c r="C318" s="8" t="s">
        <v>424</v>
      </c>
      <c r="D318" s="8" t="s">
        <v>2400</v>
      </c>
      <c r="E318" s="8" t="s">
        <v>109</v>
      </c>
      <c r="F318" s="8" t="s">
        <v>76</v>
      </c>
      <c r="H318" s="8">
        <v>252.0</v>
      </c>
      <c r="I318" s="8">
        <v>212.0</v>
      </c>
      <c r="J318" s="8">
        <v>204.0</v>
      </c>
      <c r="K318" s="452"/>
      <c r="L318" s="8" t="s">
        <v>11</v>
      </c>
      <c r="M318" s="8" t="s">
        <v>8</v>
      </c>
    </row>
    <row r="319" ht="14.25" customHeight="1">
      <c r="A319" s="8" t="s">
        <v>2286</v>
      </c>
      <c r="B319" s="8" t="s">
        <v>814</v>
      </c>
      <c r="C319" s="8" t="s">
        <v>1195</v>
      </c>
      <c r="D319" s="8" t="s">
        <v>1196</v>
      </c>
      <c r="E319" s="8" t="s">
        <v>109</v>
      </c>
      <c r="H319" s="8">
        <v>247.0</v>
      </c>
      <c r="I319" s="8">
        <v>167.0</v>
      </c>
      <c r="J319" s="8">
        <v>160.0</v>
      </c>
      <c r="K319" s="453"/>
      <c r="L319" s="8" t="s">
        <v>11</v>
      </c>
      <c r="M319" s="8" t="s">
        <v>8</v>
      </c>
    </row>
    <row r="320" ht="14.25" customHeight="1">
      <c r="A320" s="8" t="s">
        <v>2286</v>
      </c>
      <c r="B320" s="8" t="s">
        <v>817</v>
      </c>
      <c r="C320" s="8" t="s">
        <v>1197</v>
      </c>
      <c r="D320" s="8" t="s">
        <v>1198</v>
      </c>
      <c r="E320" s="8" t="s">
        <v>109</v>
      </c>
      <c r="H320" s="8">
        <v>242.0</v>
      </c>
      <c r="I320" s="8">
        <v>148.0</v>
      </c>
      <c r="J320" s="8">
        <v>140.0</v>
      </c>
      <c r="K320" s="454"/>
      <c r="L320" s="8" t="s">
        <v>11</v>
      </c>
      <c r="M320" s="8" t="s">
        <v>8</v>
      </c>
    </row>
    <row r="321" ht="14.25" customHeight="1">
      <c r="A321" s="8" t="s">
        <v>2286</v>
      </c>
      <c r="B321" s="8" t="s">
        <v>817</v>
      </c>
      <c r="C321" s="8" t="s">
        <v>1199</v>
      </c>
      <c r="D321" s="8" t="s">
        <v>1200</v>
      </c>
      <c r="E321" s="8" t="s">
        <v>109</v>
      </c>
      <c r="H321" s="8">
        <v>232.0</v>
      </c>
      <c r="I321" s="8">
        <v>122.0</v>
      </c>
      <c r="J321" s="8">
        <v>116.0</v>
      </c>
      <c r="K321" s="455"/>
      <c r="L321" s="8" t="s">
        <v>11</v>
      </c>
      <c r="M321" s="8" t="s">
        <v>8</v>
      </c>
    </row>
    <row r="322" ht="14.25" customHeight="1">
      <c r="A322" s="8" t="s">
        <v>2286</v>
      </c>
      <c r="B322" s="8" t="s">
        <v>168</v>
      </c>
      <c r="C322" s="8" t="s">
        <v>426</v>
      </c>
      <c r="D322" s="8" t="s">
        <v>2401</v>
      </c>
      <c r="E322" s="8" t="s">
        <v>109</v>
      </c>
      <c r="F322" s="8" t="s">
        <v>76</v>
      </c>
      <c r="H322" s="8">
        <v>248.0</v>
      </c>
      <c r="I322" s="8">
        <v>230.0</v>
      </c>
      <c r="J322" s="8">
        <v>221.0</v>
      </c>
      <c r="K322" s="456"/>
      <c r="L322" s="8" t="s">
        <v>11</v>
      </c>
      <c r="M322" s="8" t="s">
        <v>8</v>
      </c>
    </row>
    <row r="323" ht="14.25" customHeight="1">
      <c r="A323" s="8" t="s">
        <v>2286</v>
      </c>
      <c r="B323" s="8" t="s">
        <v>168</v>
      </c>
      <c r="C323" s="8" t="s">
        <v>428</v>
      </c>
      <c r="D323" s="8" t="s">
        <v>2402</v>
      </c>
      <c r="E323" s="8" t="s">
        <v>109</v>
      </c>
      <c r="F323" s="8" t="s">
        <v>76</v>
      </c>
      <c r="H323" s="8">
        <v>249.0</v>
      </c>
      <c r="I323" s="8">
        <v>205.0</v>
      </c>
      <c r="J323" s="8">
        <v>194.0</v>
      </c>
      <c r="K323" s="457"/>
      <c r="L323" s="8" t="s">
        <v>11</v>
      </c>
      <c r="M323" s="8" t="s">
        <v>8</v>
      </c>
    </row>
    <row r="324" ht="14.25" customHeight="1">
      <c r="A324" s="8" t="s">
        <v>2286</v>
      </c>
      <c r="B324" s="8" t="s">
        <v>814</v>
      </c>
      <c r="C324" s="8" t="s">
        <v>1201</v>
      </c>
      <c r="D324" s="8" t="s">
        <v>1202</v>
      </c>
      <c r="E324" s="8" t="s">
        <v>109</v>
      </c>
      <c r="F324" s="8" t="s">
        <v>299</v>
      </c>
      <c r="H324" s="8">
        <v>238.0</v>
      </c>
      <c r="I324" s="8">
        <v>171.0</v>
      </c>
      <c r="J324" s="8">
        <v>157.0</v>
      </c>
      <c r="K324" s="458"/>
      <c r="L324" s="8" t="s">
        <v>11</v>
      </c>
      <c r="M324" s="8" t="s">
        <v>8</v>
      </c>
    </row>
    <row r="325" ht="14.25" customHeight="1">
      <c r="A325" s="8" t="s">
        <v>2286</v>
      </c>
      <c r="B325" s="8" t="s">
        <v>817</v>
      </c>
      <c r="C325" s="8" t="s">
        <v>1203</v>
      </c>
      <c r="D325" s="8" t="s">
        <v>1204</v>
      </c>
      <c r="E325" s="8" t="s">
        <v>109</v>
      </c>
      <c r="F325" s="8" t="s">
        <v>299</v>
      </c>
      <c r="H325" s="8">
        <v>231.0</v>
      </c>
      <c r="I325" s="8">
        <v>153.0</v>
      </c>
      <c r="J325" s="8">
        <v>137.0</v>
      </c>
      <c r="K325" s="459"/>
      <c r="L325" s="8" t="s">
        <v>11</v>
      </c>
      <c r="M325" s="8" t="s">
        <v>8</v>
      </c>
    </row>
    <row r="326" ht="14.25" customHeight="1">
      <c r="A326" s="8" t="s">
        <v>2286</v>
      </c>
      <c r="B326" s="8" t="s">
        <v>817</v>
      </c>
      <c r="C326" s="8" t="s">
        <v>1205</v>
      </c>
      <c r="D326" s="8" t="s">
        <v>1206</v>
      </c>
      <c r="E326" s="8" t="s">
        <v>109</v>
      </c>
      <c r="F326" s="8" t="s">
        <v>299</v>
      </c>
      <c r="H326" s="8">
        <v>212.0</v>
      </c>
      <c r="I326" s="8">
        <v>126.0</v>
      </c>
      <c r="J326" s="8">
        <v>110.0</v>
      </c>
      <c r="K326" s="460"/>
      <c r="L326" s="8" t="s">
        <v>11</v>
      </c>
      <c r="M326" s="8" t="s">
        <v>8</v>
      </c>
    </row>
    <row r="327" ht="14.25" customHeight="1">
      <c r="A327" s="8" t="s">
        <v>2286</v>
      </c>
      <c r="B327" s="8" t="s">
        <v>168</v>
      </c>
      <c r="C327" s="8" t="s">
        <v>430</v>
      </c>
      <c r="D327" s="8" t="s">
        <v>2403</v>
      </c>
      <c r="E327" s="8" t="s">
        <v>109</v>
      </c>
      <c r="F327" s="8" t="s">
        <v>76</v>
      </c>
      <c r="H327" s="8">
        <v>249.0</v>
      </c>
      <c r="I327" s="8">
        <v>217.0</v>
      </c>
      <c r="J327" s="8">
        <v>206.0</v>
      </c>
      <c r="K327" s="461"/>
      <c r="L327" s="8" t="s">
        <v>11</v>
      </c>
      <c r="M327" s="8" t="s">
        <v>8</v>
      </c>
    </row>
    <row r="328" ht="14.25" customHeight="1">
      <c r="A328" s="8" t="s">
        <v>2286</v>
      </c>
      <c r="B328" s="8" t="s">
        <v>168</v>
      </c>
      <c r="C328" s="8" t="s">
        <v>432</v>
      </c>
      <c r="D328" s="8" t="s">
        <v>433</v>
      </c>
      <c r="E328" s="8" t="s">
        <v>109</v>
      </c>
      <c r="F328" s="8" t="s">
        <v>76</v>
      </c>
      <c r="H328" s="8">
        <v>247.0</v>
      </c>
      <c r="I328" s="8">
        <v>189.0</v>
      </c>
      <c r="J328" s="8">
        <v>183.0</v>
      </c>
      <c r="K328" s="462"/>
      <c r="L328" s="8" t="s">
        <v>11</v>
      </c>
      <c r="M328" s="8" t="s">
        <v>8</v>
      </c>
    </row>
    <row r="329" ht="14.25" customHeight="1">
      <c r="A329" s="8" t="s">
        <v>2286</v>
      </c>
      <c r="B329" s="8" t="s">
        <v>817</v>
      </c>
      <c r="C329" s="8" t="s">
        <v>1207</v>
      </c>
      <c r="D329" s="8" t="s">
        <v>1208</v>
      </c>
      <c r="E329" s="8" t="s">
        <v>109</v>
      </c>
      <c r="F329" s="8" t="s">
        <v>76</v>
      </c>
      <c r="H329" s="8">
        <v>230.0</v>
      </c>
      <c r="I329" s="8">
        <v>151.0</v>
      </c>
      <c r="J329" s="8">
        <v>140.0</v>
      </c>
      <c r="K329" s="463"/>
      <c r="L329" s="8" t="s">
        <v>11</v>
      </c>
      <c r="M329" s="8" t="s">
        <v>8</v>
      </c>
    </row>
    <row r="330" ht="14.25" customHeight="1">
      <c r="A330" s="8" t="s">
        <v>2286</v>
      </c>
      <c r="B330" s="8" t="s">
        <v>817</v>
      </c>
      <c r="C330" s="8" t="s">
        <v>1209</v>
      </c>
      <c r="D330" s="8" t="s">
        <v>1210</v>
      </c>
      <c r="E330" s="8" t="s">
        <v>109</v>
      </c>
      <c r="H330" s="8">
        <v>216.0</v>
      </c>
      <c r="I330" s="8">
        <v>130.0</v>
      </c>
      <c r="J330" s="8">
        <v>118.0</v>
      </c>
      <c r="K330" s="464"/>
      <c r="L330" s="8" t="s">
        <v>11</v>
      </c>
      <c r="M330" s="8" t="s">
        <v>8</v>
      </c>
    </row>
    <row r="331" ht="14.25" customHeight="1">
      <c r="A331" s="8" t="s">
        <v>2286</v>
      </c>
      <c r="B331" s="8" t="s">
        <v>892</v>
      </c>
      <c r="C331" s="8" t="s">
        <v>1211</v>
      </c>
      <c r="D331" s="8" t="s">
        <v>1212</v>
      </c>
      <c r="E331" s="8" t="s">
        <v>109</v>
      </c>
      <c r="H331" s="8">
        <v>199.0</v>
      </c>
      <c r="I331" s="8">
        <v>106.0</v>
      </c>
      <c r="J331" s="8">
        <v>93.0</v>
      </c>
      <c r="K331" s="465"/>
      <c r="L331" s="8" t="s">
        <v>11</v>
      </c>
      <c r="M331" s="8" t="s">
        <v>8</v>
      </c>
    </row>
    <row r="332" ht="14.25" customHeight="1">
      <c r="A332" s="8" t="s">
        <v>2286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466"/>
      <c r="L332" s="8" t="s">
        <v>11</v>
      </c>
      <c r="M332" s="8" t="s">
        <v>8</v>
      </c>
    </row>
    <row r="333" ht="14.25" customHeight="1">
      <c r="A333" s="8" t="s">
        <v>2286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467"/>
      <c r="L333" s="8" t="s">
        <v>11</v>
      </c>
      <c r="M333" s="8" t="s">
        <v>8</v>
      </c>
    </row>
    <row r="334" ht="14.25" customHeight="1">
      <c r="A334" s="8" t="s">
        <v>2286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468"/>
      <c r="L334" s="8" t="s">
        <v>11</v>
      </c>
      <c r="M334" s="8" t="s">
        <v>8</v>
      </c>
    </row>
    <row r="335" ht="14.25" customHeight="1">
      <c r="A335" s="8" t="s">
        <v>2286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469"/>
      <c r="L335" s="8" t="s">
        <v>11</v>
      </c>
      <c r="M335" s="8" t="s">
        <v>8</v>
      </c>
    </row>
    <row r="336" ht="14.25" customHeight="1">
      <c r="A336" s="8" t="s">
        <v>2286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470"/>
      <c r="L336" s="8" t="s">
        <v>11</v>
      </c>
      <c r="M336" s="8" t="s">
        <v>8</v>
      </c>
    </row>
    <row r="337" ht="14.25" customHeight="1">
      <c r="A337" s="8" t="s">
        <v>2286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471"/>
      <c r="L337" s="8" t="s">
        <v>11</v>
      </c>
      <c r="M337" s="8" t="s">
        <v>8</v>
      </c>
    </row>
    <row r="338" ht="14.25" customHeight="1">
      <c r="A338" s="8" t="s">
        <v>2286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472"/>
      <c r="L338" s="8" t="s">
        <v>11</v>
      </c>
      <c r="M338" s="8" t="s">
        <v>8</v>
      </c>
    </row>
    <row r="339" ht="14.25" customHeight="1">
      <c r="A339" s="8" t="s">
        <v>2286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473"/>
      <c r="L339" s="8" t="s">
        <v>11</v>
      </c>
      <c r="M339" s="8" t="s">
        <v>8</v>
      </c>
    </row>
    <row r="340" ht="14.25" customHeight="1">
      <c r="A340" s="8" t="s">
        <v>2286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474"/>
      <c r="L340" s="8" t="s">
        <v>11</v>
      </c>
      <c r="M340" s="8" t="s">
        <v>8</v>
      </c>
    </row>
    <row r="341" ht="14.25" customHeight="1">
      <c r="A341" s="8" t="s">
        <v>2286</v>
      </c>
      <c r="B341" s="8" t="s">
        <v>892</v>
      </c>
      <c r="C341" s="8" t="s">
        <v>1223</v>
      </c>
      <c r="D341" s="8" t="s">
        <v>1224</v>
      </c>
      <c r="E341" s="8" t="s">
        <v>109</v>
      </c>
      <c r="H341" s="8">
        <v>191.0</v>
      </c>
      <c r="I341" s="8">
        <v>98.0</v>
      </c>
      <c r="J341" s="8">
        <v>97.0</v>
      </c>
      <c r="K341" s="475"/>
      <c r="L341" s="8" t="s">
        <v>11</v>
      </c>
      <c r="M341" s="8" t="s">
        <v>8</v>
      </c>
    </row>
    <row r="342" ht="14.25" customHeight="1">
      <c r="A342" s="8" t="s">
        <v>2286</v>
      </c>
      <c r="B342" s="8" t="s">
        <v>168</v>
      </c>
      <c r="C342" s="8" t="s">
        <v>442</v>
      </c>
      <c r="D342" s="8" t="s">
        <v>2408</v>
      </c>
      <c r="E342" s="8" t="s">
        <v>109</v>
      </c>
      <c r="F342" s="8" t="s">
        <v>76</v>
      </c>
      <c r="H342" s="8">
        <v>253.0</v>
      </c>
      <c r="I342" s="8">
        <v>210.0</v>
      </c>
      <c r="J342" s="8">
        <v>212.0</v>
      </c>
      <c r="K342" s="476"/>
      <c r="L342" s="8" t="s">
        <v>11</v>
      </c>
      <c r="M342" s="8" t="s">
        <v>8</v>
      </c>
    </row>
    <row r="343" ht="14.25" customHeight="1">
      <c r="A343" s="8" t="s">
        <v>2286</v>
      </c>
      <c r="B343" s="8" t="s">
        <v>168</v>
      </c>
      <c r="C343" s="8" t="s">
        <v>444</v>
      </c>
      <c r="D343" s="8" t="s">
        <v>445</v>
      </c>
      <c r="E343" s="8" t="s">
        <v>109</v>
      </c>
      <c r="F343" s="8" t="s">
        <v>76</v>
      </c>
      <c r="H343" s="8">
        <v>246.0</v>
      </c>
      <c r="I343" s="8">
        <v>190.0</v>
      </c>
      <c r="J343" s="8">
        <v>193.0</v>
      </c>
      <c r="K343" s="477"/>
      <c r="L343" s="8" t="s">
        <v>11</v>
      </c>
      <c r="M343" s="8" t="s">
        <v>8</v>
      </c>
    </row>
    <row r="344" ht="14.25" customHeight="1">
      <c r="A344" s="8" t="s">
        <v>2286</v>
      </c>
      <c r="B344" s="8" t="s">
        <v>814</v>
      </c>
      <c r="C344" s="8" t="s">
        <v>1225</v>
      </c>
      <c r="D344" s="8" t="s">
        <v>1226</v>
      </c>
      <c r="E344" s="8" t="s">
        <v>109</v>
      </c>
      <c r="F344" s="8" t="s">
        <v>299</v>
      </c>
      <c r="H344" s="8">
        <v>236.0</v>
      </c>
      <c r="I344" s="8">
        <v>153.0</v>
      </c>
      <c r="J344" s="8">
        <v>158.0</v>
      </c>
      <c r="K344" s="478"/>
      <c r="L344" s="8" t="s">
        <v>11</v>
      </c>
      <c r="M344" s="8" t="s">
        <v>8</v>
      </c>
    </row>
    <row r="345" ht="14.25" customHeight="1">
      <c r="A345" s="8" t="s">
        <v>2286</v>
      </c>
      <c r="B345" s="8" t="s">
        <v>817</v>
      </c>
      <c r="C345" s="8" t="s">
        <v>1227</v>
      </c>
      <c r="D345" s="8" t="s">
        <v>1228</v>
      </c>
      <c r="E345" s="8" t="s">
        <v>109</v>
      </c>
      <c r="F345" s="8" t="s">
        <v>299</v>
      </c>
      <c r="H345" s="8">
        <v>229.0</v>
      </c>
      <c r="I345" s="8">
        <v>135.0</v>
      </c>
      <c r="J345" s="8">
        <v>137.0</v>
      </c>
      <c r="K345" s="479"/>
      <c r="L345" s="8" t="s">
        <v>11</v>
      </c>
      <c r="M345" s="8" t="s">
        <v>8</v>
      </c>
    </row>
    <row r="346" ht="14.25" customHeight="1">
      <c r="A346" s="8" t="s">
        <v>2286</v>
      </c>
      <c r="B346" s="8" t="s">
        <v>817</v>
      </c>
      <c r="C346" s="8" t="s">
        <v>1229</v>
      </c>
      <c r="D346" s="8" t="s">
        <v>1230</v>
      </c>
      <c r="E346" s="8" t="s">
        <v>109</v>
      </c>
      <c r="F346" s="8" t="s">
        <v>299</v>
      </c>
      <c r="H346" s="8">
        <v>212.0</v>
      </c>
      <c r="I346" s="8">
        <v>110.0</v>
      </c>
      <c r="J346" s="8">
        <v>111.0</v>
      </c>
      <c r="K346" s="480"/>
      <c r="L346" s="8" t="s">
        <v>11</v>
      </c>
      <c r="M346" s="8" t="s">
        <v>8</v>
      </c>
    </row>
    <row r="347" ht="14.25" customHeight="1">
      <c r="A347" s="8" t="s">
        <v>2286</v>
      </c>
      <c r="B347" s="8" t="s">
        <v>168</v>
      </c>
      <c r="C347" s="8" t="s">
        <v>446</v>
      </c>
      <c r="D347" s="8" t="s">
        <v>2409</v>
      </c>
      <c r="E347" s="8" t="s">
        <v>109</v>
      </c>
      <c r="F347" s="8" t="s">
        <v>76</v>
      </c>
      <c r="H347" s="8">
        <v>252.0</v>
      </c>
      <c r="I347" s="8">
        <v>217.0</v>
      </c>
      <c r="J347" s="8">
        <v>222.0</v>
      </c>
      <c r="K347" s="481"/>
      <c r="L347" s="8" t="s">
        <v>11</v>
      </c>
      <c r="M347" s="8" t="s">
        <v>8</v>
      </c>
    </row>
    <row r="348" ht="14.25" customHeight="1">
      <c r="A348" s="8" t="s">
        <v>2286</v>
      </c>
      <c r="B348" s="8" t="s">
        <v>168</v>
      </c>
      <c r="C348" s="8" t="s">
        <v>448</v>
      </c>
      <c r="D348" s="8" t="s">
        <v>2410</v>
      </c>
      <c r="E348" s="8" t="s">
        <v>109</v>
      </c>
      <c r="F348" s="8" t="s">
        <v>76</v>
      </c>
      <c r="H348" s="8">
        <v>238.0</v>
      </c>
      <c r="I348" s="8">
        <v>184.0</v>
      </c>
      <c r="J348" s="8">
        <v>187.0</v>
      </c>
      <c r="K348" s="482"/>
      <c r="L348" s="8" t="s">
        <v>11</v>
      </c>
      <c r="M348" s="8" t="s">
        <v>8</v>
      </c>
    </row>
    <row r="349" ht="14.25" customHeight="1">
      <c r="A349" s="8" t="s">
        <v>2286</v>
      </c>
      <c r="B349" s="8" t="s">
        <v>814</v>
      </c>
      <c r="C349" s="8" t="s">
        <v>1231</v>
      </c>
      <c r="D349" s="8" t="s">
        <v>1232</v>
      </c>
      <c r="E349" s="8" t="s">
        <v>109</v>
      </c>
      <c r="H349" s="8">
        <v>221.0</v>
      </c>
      <c r="I349" s="8">
        <v>146.0</v>
      </c>
      <c r="J349" s="8">
        <v>152.0</v>
      </c>
      <c r="K349" s="483"/>
      <c r="L349" s="8" t="s">
        <v>11</v>
      </c>
      <c r="M349" s="8" t="s">
        <v>8</v>
      </c>
    </row>
    <row r="350" ht="14.25" customHeight="1">
      <c r="A350" s="8" t="s">
        <v>2286</v>
      </c>
      <c r="B350" s="8" t="s">
        <v>817</v>
      </c>
      <c r="C350" s="8" t="s">
        <v>1233</v>
      </c>
      <c r="D350" s="8" t="s">
        <v>1234</v>
      </c>
      <c r="E350" s="8" t="s">
        <v>109</v>
      </c>
      <c r="H350" s="8">
        <v>210.0</v>
      </c>
      <c r="I350" s="8">
        <v>127.0</v>
      </c>
      <c r="J350" s="8">
        <v>131.0</v>
      </c>
      <c r="K350" s="484"/>
      <c r="L350" s="8" t="s">
        <v>11</v>
      </c>
      <c r="M350" s="8" t="s">
        <v>8</v>
      </c>
    </row>
    <row r="351" ht="14.25" customHeight="1">
      <c r="A351" s="8" t="s">
        <v>2286</v>
      </c>
      <c r="B351" s="8" t="s">
        <v>817</v>
      </c>
      <c r="C351" s="8" t="s">
        <v>1235</v>
      </c>
      <c r="D351" s="8" t="s">
        <v>1236</v>
      </c>
      <c r="E351" s="8" t="s">
        <v>109</v>
      </c>
      <c r="H351" s="8">
        <v>191.0</v>
      </c>
      <c r="I351" s="8">
        <v>100.0</v>
      </c>
      <c r="J351" s="8">
        <v>103.0</v>
      </c>
      <c r="K351" s="485"/>
      <c r="L351" s="8" t="s">
        <v>11</v>
      </c>
      <c r="M351" s="8" t="s">
        <v>8</v>
      </c>
    </row>
    <row r="352" ht="14.25" customHeight="1">
      <c r="A352" s="8" t="s">
        <v>2286</v>
      </c>
      <c r="B352" s="8" t="s">
        <v>168</v>
      </c>
      <c r="C352" s="8" t="s">
        <v>450</v>
      </c>
      <c r="D352" s="8" t="s">
        <v>451</v>
      </c>
      <c r="E352" s="8" t="s">
        <v>109</v>
      </c>
      <c r="F352" s="8" t="s">
        <v>76</v>
      </c>
      <c r="H352" s="8">
        <v>248.0</v>
      </c>
      <c r="I352" s="8">
        <v>224.0</v>
      </c>
      <c r="J352" s="8">
        <v>216.0</v>
      </c>
      <c r="K352" s="486"/>
      <c r="L352" s="8" t="s">
        <v>11</v>
      </c>
      <c r="M352" s="8" t="s">
        <v>8</v>
      </c>
    </row>
    <row r="353" ht="14.25" customHeight="1">
      <c r="A353" s="8" t="s">
        <v>2286</v>
      </c>
      <c r="B353" s="8" t="s">
        <v>168</v>
      </c>
      <c r="C353" s="8" t="s">
        <v>452</v>
      </c>
      <c r="D353" s="8" t="s">
        <v>2411</v>
      </c>
      <c r="E353" s="8" t="s">
        <v>109</v>
      </c>
      <c r="F353" s="8" t="s">
        <v>76</v>
      </c>
      <c r="H353" s="8">
        <v>251.0</v>
      </c>
      <c r="I353" s="8">
        <v>198.0</v>
      </c>
      <c r="J353" s="8">
        <v>199.0</v>
      </c>
      <c r="K353" s="487"/>
      <c r="L353" s="8" t="s">
        <v>11</v>
      </c>
      <c r="M353" s="8" t="s">
        <v>8</v>
      </c>
    </row>
    <row r="354" ht="14.25" customHeight="1">
      <c r="A354" s="8" t="s">
        <v>2286</v>
      </c>
      <c r="B354" s="8" t="s">
        <v>814</v>
      </c>
      <c r="C354" s="8" t="s">
        <v>1237</v>
      </c>
      <c r="D354" s="8" t="s">
        <v>1238</v>
      </c>
      <c r="E354" s="8" t="s">
        <v>109</v>
      </c>
      <c r="F354" s="8" t="s">
        <v>299</v>
      </c>
      <c r="H354" s="8">
        <v>246.0</v>
      </c>
      <c r="I354" s="8">
        <v>162.0</v>
      </c>
      <c r="J354" s="8">
        <v>162.0</v>
      </c>
      <c r="K354" s="488"/>
      <c r="L354" s="8" t="s">
        <v>11</v>
      </c>
      <c r="M354" s="8" t="s">
        <v>8</v>
      </c>
    </row>
    <row r="355" ht="14.25" customHeight="1">
      <c r="A355" s="8" t="s">
        <v>2286</v>
      </c>
      <c r="B355" s="8" t="s">
        <v>817</v>
      </c>
      <c r="C355" s="8" t="s">
        <v>1239</v>
      </c>
      <c r="D355" s="8" t="s">
        <v>1240</v>
      </c>
      <c r="E355" s="8" t="s">
        <v>109</v>
      </c>
      <c r="F355" s="8" t="s">
        <v>299</v>
      </c>
      <c r="H355" s="8">
        <v>240.0</v>
      </c>
      <c r="I355" s="8">
        <v>133.0</v>
      </c>
      <c r="J355" s="8">
        <v>135.0</v>
      </c>
      <c r="K355" s="489"/>
      <c r="L355" s="8" t="s">
        <v>11</v>
      </c>
      <c r="M355" s="8" t="s">
        <v>8</v>
      </c>
    </row>
    <row r="356" ht="14.25" customHeight="1">
      <c r="A356" s="8" t="s">
        <v>2286</v>
      </c>
      <c r="B356" s="8" t="s">
        <v>817</v>
      </c>
      <c r="C356" s="8" t="s">
        <v>1241</v>
      </c>
      <c r="D356" s="8" t="s">
        <v>1242</v>
      </c>
      <c r="E356" s="8" t="s">
        <v>109</v>
      </c>
      <c r="F356" s="8" t="s">
        <v>299</v>
      </c>
      <c r="H356" s="8">
        <v>232.0</v>
      </c>
      <c r="I356" s="8">
        <v>115.0</v>
      </c>
      <c r="J356" s="8">
        <v>118.0</v>
      </c>
      <c r="K356" s="490"/>
      <c r="L356" s="8" t="s">
        <v>11</v>
      </c>
      <c r="M356" s="8" t="s">
        <v>8</v>
      </c>
    </row>
    <row r="357" ht="14.25" customHeight="1">
      <c r="A357" s="8" t="s">
        <v>2286</v>
      </c>
      <c r="B357" s="8" t="s">
        <v>168</v>
      </c>
      <c r="C357" s="8" t="s">
        <v>454</v>
      </c>
      <c r="D357" s="8" t="s">
        <v>2412</v>
      </c>
      <c r="E357" s="8" t="s">
        <v>109</v>
      </c>
      <c r="F357" s="8" t="s">
        <v>76</v>
      </c>
      <c r="H357" s="8">
        <v>250.0</v>
      </c>
      <c r="I357" s="8">
        <v>231.0</v>
      </c>
      <c r="J357" s="8">
        <v>232.0</v>
      </c>
      <c r="K357" s="491"/>
      <c r="L357" s="8" t="s">
        <v>11</v>
      </c>
      <c r="M357" s="8" t="s">
        <v>8</v>
      </c>
    </row>
    <row r="358" ht="14.25" customHeight="1">
      <c r="A358" s="8" t="s">
        <v>2286</v>
      </c>
      <c r="B358" s="8" t="s">
        <v>168</v>
      </c>
      <c r="C358" s="8" t="s">
        <v>456</v>
      </c>
      <c r="D358" s="8" t="s">
        <v>2413</v>
      </c>
      <c r="E358" s="8" t="s">
        <v>109</v>
      </c>
      <c r="F358" s="8" t="s">
        <v>76</v>
      </c>
      <c r="H358" s="8">
        <v>252.0</v>
      </c>
      <c r="I358" s="8">
        <v>205.0</v>
      </c>
      <c r="J358" s="8">
        <v>212.0</v>
      </c>
      <c r="K358" s="492"/>
      <c r="L358" s="8" t="s">
        <v>11</v>
      </c>
      <c r="M358" s="8" t="s">
        <v>8</v>
      </c>
    </row>
    <row r="359" ht="14.25" customHeight="1">
      <c r="A359" s="8" t="s">
        <v>2286</v>
      </c>
      <c r="B359" s="8" t="s">
        <v>814</v>
      </c>
      <c r="C359" s="8" t="s">
        <v>1243</v>
      </c>
      <c r="D359" s="8" t="s">
        <v>1244</v>
      </c>
      <c r="E359" s="8" t="s">
        <v>109</v>
      </c>
      <c r="F359" s="8" t="s">
        <v>299</v>
      </c>
      <c r="H359" s="8">
        <v>252.0</v>
      </c>
      <c r="I359" s="8">
        <v>169.0</v>
      </c>
      <c r="J359" s="8">
        <v>183.0</v>
      </c>
      <c r="K359" s="493"/>
      <c r="L359" s="8" t="s">
        <v>11</v>
      </c>
      <c r="M359" s="8" t="s">
        <v>8</v>
      </c>
    </row>
    <row r="360" ht="14.25" customHeight="1">
      <c r="A360" s="8" t="s">
        <v>2286</v>
      </c>
      <c r="B360" s="8" t="s">
        <v>817</v>
      </c>
      <c r="C360" s="8" t="s">
        <v>1245</v>
      </c>
      <c r="D360" s="8" t="s">
        <v>1246</v>
      </c>
      <c r="E360" s="8" t="s">
        <v>109</v>
      </c>
      <c r="F360" s="8" t="s">
        <v>299</v>
      </c>
      <c r="H360" s="8">
        <v>246.0</v>
      </c>
      <c r="I360" s="8">
        <v>139.0</v>
      </c>
      <c r="J360" s="8">
        <v>155.0</v>
      </c>
      <c r="K360" s="494"/>
      <c r="L360" s="8" t="s">
        <v>11</v>
      </c>
      <c r="M360" s="8" t="s">
        <v>8</v>
      </c>
    </row>
    <row r="361" ht="14.25" customHeight="1">
      <c r="A361" s="8" t="s">
        <v>2286</v>
      </c>
      <c r="B361" s="8" t="s">
        <v>817</v>
      </c>
      <c r="C361" s="8" t="s">
        <v>1247</v>
      </c>
      <c r="D361" s="8" t="s">
        <v>1248</v>
      </c>
      <c r="E361" s="8" t="s">
        <v>109</v>
      </c>
      <c r="F361" s="8" t="s">
        <v>299</v>
      </c>
      <c r="H361" s="8">
        <v>240.0</v>
      </c>
      <c r="I361" s="8">
        <v>115.0</v>
      </c>
      <c r="J361" s="8">
        <v>130.0</v>
      </c>
      <c r="K361" s="495"/>
      <c r="L361" s="8" t="s">
        <v>11</v>
      </c>
      <c r="M361" s="8" t="s">
        <v>8</v>
      </c>
    </row>
    <row r="362" ht="14.25" customHeight="1">
      <c r="A362" s="8" t="s">
        <v>2286</v>
      </c>
      <c r="B362" s="8" t="s">
        <v>168</v>
      </c>
      <c r="C362" s="8" t="s">
        <v>458</v>
      </c>
      <c r="D362" s="8" t="s">
        <v>2414</v>
      </c>
      <c r="E362" s="8" t="s">
        <v>109</v>
      </c>
      <c r="F362" s="8" t="s">
        <v>76</v>
      </c>
      <c r="H362" s="8">
        <v>246.0</v>
      </c>
      <c r="I362" s="8">
        <v>218.0</v>
      </c>
      <c r="J362" s="8">
        <v>223.0</v>
      </c>
      <c r="K362" s="496"/>
      <c r="L362" s="8" t="s">
        <v>11</v>
      </c>
      <c r="M362" s="8" t="s">
        <v>8</v>
      </c>
    </row>
    <row r="363" ht="14.25" customHeight="1">
      <c r="A363" s="8" t="s">
        <v>2286</v>
      </c>
      <c r="B363" s="8" t="s">
        <v>168</v>
      </c>
      <c r="C363" s="8" t="s">
        <v>460</v>
      </c>
      <c r="D363" s="8" t="s">
        <v>2415</v>
      </c>
      <c r="E363" s="8" t="s">
        <v>109</v>
      </c>
      <c r="F363" s="8" t="s">
        <v>76</v>
      </c>
      <c r="H363" s="8">
        <v>238.0</v>
      </c>
      <c r="I363" s="8">
        <v>189.0</v>
      </c>
      <c r="J363" s="8">
        <v>200.0</v>
      </c>
      <c r="K363" s="497"/>
      <c r="L363" s="8" t="s">
        <v>11</v>
      </c>
      <c r="M363" s="8" t="s">
        <v>8</v>
      </c>
    </row>
    <row r="364" ht="14.25" customHeight="1">
      <c r="A364" s="8" t="s">
        <v>2286</v>
      </c>
      <c r="B364" s="8" t="s">
        <v>814</v>
      </c>
      <c r="C364" s="8" t="s">
        <v>1249</v>
      </c>
      <c r="D364" s="8" t="s">
        <v>1250</v>
      </c>
      <c r="E364" s="8" t="s">
        <v>109</v>
      </c>
      <c r="H364" s="8">
        <v>224.0</v>
      </c>
      <c r="I364" s="8">
        <v>151.0</v>
      </c>
      <c r="J364" s="8">
        <v>167.0</v>
      </c>
      <c r="K364" s="498"/>
      <c r="L364" s="8" t="s">
        <v>11</v>
      </c>
      <c r="M364" s="8" t="s">
        <v>8</v>
      </c>
    </row>
    <row r="365" ht="14.25" customHeight="1">
      <c r="A365" s="8" t="s">
        <v>2286</v>
      </c>
      <c r="B365" s="8" t="s">
        <v>817</v>
      </c>
      <c r="C365" s="8" t="s">
        <v>1251</v>
      </c>
      <c r="D365" s="8" t="s">
        <v>1252</v>
      </c>
      <c r="E365" s="8" t="s">
        <v>109</v>
      </c>
      <c r="H365" s="8">
        <v>215.0</v>
      </c>
      <c r="I365" s="8">
        <v>129.0</v>
      </c>
      <c r="J365" s="8">
        <v>145.0</v>
      </c>
      <c r="K365" s="499"/>
      <c r="L365" s="8" t="s">
        <v>11</v>
      </c>
      <c r="M365" s="8" t="s">
        <v>8</v>
      </c>
    </row>
    <row r="366" ht="14.25" customHeight="1">
      <c r="A366" s="8" t="s">
        <v>2286</v>
      </c>
      <c r="B366" s="8" t="s">
        <v>892</v>
      </c>
      <c r="C366" s="8" t="s">
        <v>1253</v>
      </c>
      <c r="D366" s="8" t="s">
        <v>1254</v>
      </c>
      <c r="E366" s="8" t="s">
        <v>109</v>
      </c>
      <c r="H366" s="8">
        <v>197.0</v>
      </c>
      <c r="I366" s="8">
        <v>101.0</v>
      </c>
      <c r="J366" s="8">
        <v>117.0</v>
      </c>
      <c r="K366" s="500"/>
      <c r="L366" s="8" t="s">
        <v>11</v>
      </c>
      <c r="M366" s="8" t="s">
        <v>8</v>
      </c>
    </row>
    <row r="367" ht="14.25" customHeight="1">
      <c r="A367" s="8" t="s">
        <v>2286</v>
      </c>
      <c r="B367" s="8" t="s">
        <v>168</v>
      </c>
      <c r="C367" s="8" t="s">
        <v>462</v>
      </c>
      <c r="D367" s="8" t="s">
        <v>2416</v>
      </c>
      <c r="E367" s="8" t="s">
        <v>109</v>
      </c>
      <c r="F367" s="8" t="s">
        <v>76</v>
      </c>
      <c r="H367" s="8">
        <v>247.0</v>
      </c>
      <c r="I367" s="8">
        <v>223.0</v>
      </c>
      <c r="J367" s="8">
        <v>224.0</v>
      </c>
      <c r="K367" s="501"/>
      <c r="L367" s="8" t="s">
        <v>11</v>
      </c>
      <c r="M367" s="8" t="s">
        <v>8</v>
      </c>
    </row>
    <row r="368" ht="14.25" customHeight="1">
      <c r="A368" s="8" t="s">
        <v>2286</v>
      </c>
      <c r="B368" s="8" t="s">
        <v>168</v>
      </c>
      <c r="C368" s="8" t="s">
        <v>464</v>
      </c>
      <c r="D368" s="8" t="s">
        <v>2417</v>
      </c>
      <c r="E368" s="8" t="s">
        <v>109</v>
      </c>
      <c r="F368" s="8" t="s">
        <v>76</v>
      </c>
      <c r="H368" s="8">
        <v>248.0</v>
      </c>
      <c r="I368" s="8">
        <v>202.0</v>
      </c>
      <c r="J368" s="8">
        <v>216.0</v>
      </c>
      <c r="K368" s="502"/>
      <c r="L368" s="8" t="s">
        <v>11</v>
      </c>
      <c r="M368" s="8" t="s">
        <v>8</v>
      </c>
    </row>
    <row r="369" ht="14.25" customHeight="1">
      <c r="A369" s="8" t="s">
        <v>2286</v>
      </c>
      <c r="B369" s="8" t="s">
        <v>814</v>
      </c>
      <c r="C369" s="8" t="s">
        <v>1255</v>
      </c>
      <c r="D369" s="8" t="s">
        <v>1256</v>
      </c>
      <c r="E369" s="8" t="s">
        <v>109</v>
      </c>
      <c r="H369" s="8">
        <v>243.0</v>
      </c>
      <c r="I369" s="8">
        <v>166.0</v>
      </c>
      <c r="J369" s="8">
        <v>188.0</v>
      </c>
      <c r="K369" s="503"/>
      <c r="L369" s="8" t="s">
        <v>11</v>
      </c>
      <c r="M369" s="8" t="s">
        <v>8</v>
      </c>
    </row>
    <row r="370" ht="14.25" customHeight="1">
      <c r="A370" s="8" t="s">
        <v>2286</v>
      </c>
      <c r="B370" s="8" t="s">
        <v>817</v>
      </c>
      <c r="C370" s="8" t="s">
        <v>1257</v>
      </c>
      <c r="D370" s="8" t="s">
        <v>1258</v>
      </c>
      <c r="E370" s="8" t="s">
        <v>109</v>
      </c>
      <c r="H370" s="8">
        <v>237.0</v>
      </c>
      <c r="I370" s="8">
        <v>136.0</v>
      </c>
      <c r="J370" s="8">
        <v>161.0</v>
      </c>
      <c r="K370" s="504"/>
      <c r="L370" s="8" t="s">
        <v>11</v>
      </c>
      <c r="M370" s="8" t="s">
        <v>8</v>
      </c>
    </row>
    <row r="371" ht="14.25" customHeight="1">
      <c r="A371" s="8" t="s">
        <v>2286</v>
      </c>
      <c r="B371" s="8" t="s">
        <v>817</v>
      </c>
      <c r="C371" s="8" t="s">
        <v>1259</v>
      </c>
      <c r="D371" s="8" t="s">
        <v>1260</v>
      </c>
      <c r="E371" s="8" t="s">
        <v>109</v>
      </c>
      <c r="H371" s="8">
        <v>227.0</v>
      </c>
      <c r="I371" s="8">
        <v>109.0</v>
      </c>
      <c r="J371" s="8">
        <v>137.0</v>
      </c>
      <c r="K371" s="505"/>
      <c r="L371" s="8" t="s">
        <v>11</v>
      </c>
      <c r="M371" s="8" t="s">
        <v>8</v>
      </c>
    </row>
    <row r="372" ht="14.25" customHeight="1">
      <c r="A372" s="8" t="s">
        <v>2286</v>
      </c>
      <c r="B372" s="8" t="s">
        <v>168</v>
      </c>
      <c r="C372" s="8" t="s">
        <v>466</v>
      </c>
      <c r="D372" s="8" t="s">
        <v>2418</v>
      </c>
      <c r="E372" s="8" t="s">
        <v>109</v>
      </c>
      <c r="F372" s="8" t="s">
        <v>137</v>
      </c>
      <c r="G372" s="8" t="s">
        <v>76</v>
      </c>
      <c r="H372" s="8">
        <v>250.0</v>
      </c>
      <c r="I372" s="8">
        <v>227.0</v>
      </c>
      <c r="J372" s="8">
        <v>232.0</v>
      </c>
      <c r="K372" s="506"/>
      <c r="L372" s="8" t="s">
        <v>11</v>
      </c>
      <c r="M372" s="8" t="s">
        <v>8</v>
      </c>
    </row>
    <row r="373" ht="14.25" customHeight="1">
      <c r="A373" s="8" t="s">
        <v>2286</v>
      </c>
      <c r="B373" s="8" t="s">
        <v>168</v>
      </c>
      <c r="C373" s="8" t="s">
        <v>468</v>
      </c>
      <c r="D373" s="8" t="s">
        <v>2419</v>
      </c>
      <c r="E373" s="8" t="s">
        <v>109</v>
      </c>
      <c r="F373" s="8" t="s">
        <v>137</v>
      </c>
      <c r="G373" s="8" t="s">
        <v>76</v>
      </c>
      <c r="H373" s="8">
        <v>239.0</v>
      </c>
      <c r="I373" s="8">
        <v>198.0</v>
      </c>
      <c r="J373" s="8">
        <v>211.0</v>
      </c>
      <c r="K373" s="507"/>
      <c r="L373" s="8" t="s">
        <v>11</v>
      </c>
      <c r="M373" s="8" t="s">
        <v>8</v>
      </c>
    </row>
    <row r="374" ht="14.25" customHeight="1">
      <c r="A374" s="8" t="s">
        <v>2286</v>
      </c>
      <c r="B374" s="8" t="s">
        <v>814</v>
      </c>
      <c r="C374" s="8" t="s">
        <v>1261</v>
      </c>
      <c r="D374" s="8" t="s">
        <v>1262</v>
      </c>
      <c r="E374" s="8" t="s">
        <v>137</v>
      </c>
      <c r="H374" s="8">
        <v>227.0</v>
      </c>
      <c r="I374" s="8">
        <v>164.0</v>
      </c>
      <c r="J374" s="8">
        <v>184.0</v>
      </c>
      <c r="K374" s="508"/>
      <c r="L374" s="8" t="s">
        <v>11</v>
      </c>
      <c r="M374" s="8" t="s">
        <v>8</v>
      </c>
    </row>
    <row r="375" ht="14.25" customHeight="1">
      <c r="A375" s="8" t="s">
        <v>2286</v>
      </c>
      <c r="B375" s="8" t="s">
        <v>817</v>
      </c>
      <c r="C375" s="8" t="s">
        <v>1263</v>
      </c>
      <c r="D375" s="8" t="s">
        <v>1264</v>
      </c>
      <c r="E375" s="8" t="s">
        <v>137</v>
      </c>
      <c r="H375" s="8">
        <v>212.0</v>
      </c>
      <c r="I375" s="8">
        <v>137.0</v>
      </c>
      <c r="J375" s="8">
        <v>159.0</v>
      </c>
      <c r="K375" s="509"/>
      <c r="L375" s="8" t="s">
        <v>11</v>
      </c>
      <c r="M375" s="8" t="s">
        <v>8</v>
      </c>
    </row>
    <row r="376" ht="14.25" customHeight="1">
      <c r="A376" s="8" t="s">
        <v>2286</v>
      </c>
      <c r="B376" s="8" t="s">
        <v>892</v>
      </c>
      <c r="C376" s="8" t="s">
        <v>1265</v>
      </c>
      <c r="D376" s="8" t="s">
        <v>1266</v>
      </c>
      <c r="E376" s="8" t="s">
        <v>137</v>
      </c>
      <c r="H376" s="8">
        <v>193.0</v>
      </c>
      <c r="I376" s="8">
        <v>110.0</v>
      </c>
      <c r="J376" s="8">
        <v>133.0</v>
      </c>
      <c r="K376" s="510"/>
      <c r="L376" s="8" t="s">
        <v>11</v>
      </c>
      <c r="M376" s="8" t="s">
        <v>8</v>
      </c>
    </row>
    <row r="377" ht="14.25" customHeight="1">
      <c r="A377" s="8" t="s">
        <v>2286</v>
      </c>
      <c r="B377" s="8" t="s">
        <v>168</v>
      </c>
      <c r="C377" s="8" t="s">
        <v>470</v>
      </c>
      <c r="D377" s="8" t="s">
        <v>2420</v>
      </c>
      <c r="E377" s="8" t="s">
        <v>137</v>
      </c>
      <c r="F377" s="8" t="s">
        <v>76</v>
      </c>
      <c r="H377" s="8">
        <v>248.0</v>
      </c>
      <c r="I377" s="8">
        <v>231.0</v>
      </c>
      <c r="J377" s="8">
        <v>234.0</v>
      </c>
      <c r="K377" s="511"/>
      <c r="L377" s="8" t="s">
        <v>11</v>
      </c>
      <c r="M377" s="8" t="s">
        <v>8</v>
      </c>
    </row>
    <row r="378" ht="14.25" customHeight="1">
      <c r="A378" s="8" t="s">
        <v>2286</v>
      </c>
      <c r="B378" s="8" t="s">
        <v>168</v>
      </c>
      <c r="C378" s="8" t="s">
        <v>472</v>
      </c>
      <c r="D378" s="8" t="s">
        <v>2421</v>
      </c>
      <c r="E378" s="8" t="s">
        <v>137</v>
      </c>
      <c r="F378" s="8" t="s">
        <v>76</v>
      </c>
      <c r="H378" s="8">
        <v>246.0</v>
      </c>
      <c r="I378" s="8">
        <v>199.0</v>
      </c>
      <c r="J378" s="8">
        <v>218.0</v>
      </c>
      <c r="K378" s="512"/>
      <c r="L378" s="8" t="s">
        <v>11</v>
      </c>
      <c r="M378" s="8" t="s">
        <v>8</v>
      </c>
    </row>
    <row r="379" ht="14.25" customHeight="1">
      <c r="A379" s="8" t="s">
        <v>2286</v>
      </c>
      <c r="B379" s="8" t="s">
        <v>814</v>
      </c>
      <c r="C379" s="8" t="s">
        <v>1267</v>
      </c>
      <c r="D379" s="8" t="s">
        <v>1268</v>
      </c>
      <c r="E379" s="8" t="s">
        <v>137</v>
      </c>
      <c r="F379" s="8" t="s">
        <v>299</v>
      </c>
      <c r="H379" s="8">
        <v>238.0</v>
      </c>
      <c r="I379" s="8">
        <v>166.0</v>
      </c>
      <c r="J379" s="8">
        <v>196.0</v>
      </c>
      <c r="K379" s="513"/>
      <c r="L379" s="8" t="s">
        <v>11</v>
      </c>
      <c r="M379" s="8" t="s">
        <v>8</v>
      </c>
    </row>
    <row r="380" ht="14.25" customHeight="1">
      <c r="A380" s="8" t="s">
        <v>2286</v>
      </c>
      <c r="B380" s="8" t="s">
        <v>817</v>
      </c>
      <c r="C380" s="8" t="s">
        <v>1269</v>
      </c>
      <c r="D380" s="8" t="s">
        <v>1270</v>
      </c>
      <c r="E380" s="8" t="s">
        <v>137</v>
      </c>
      <c r="F380" s="8" t="s">
        <v>299</v>
      </c>
      <c r="H380" s="8">
        <v>230.0</v>
      </c>
      <c r="I380" s="8">
        <v>135.0</v>
      </c>
      <c r="J380" s="8">
        <v>170.0</v>
      </c>
      <c r="K380" s="514"/>
      <c r="L380" s="8" t="s">
        <v>11</v>
      </c>
      <c r="M380" s="8" t="s">
        <v>8</v>
      </c>
    </row>
    <row r="381" ht="14.25" customHeight="1">
      <c r="A381" s="8" t="s">
        <v>2286</v>
      </c>
      <c r="B381" s="8" t="s">
        <v>817</v>
      </c>
      <c r="C381" s="8" t="s">
        <v>1271</v>
      </c>
      <c r="D381" s="8" t="s">
        <v>1272</v>
      </c>
      <c r="E381" s="8" t="s">
        <v>137</v>
      </c>
      <c r="F381" s="8" t="s">
        <v>299</v>
      </c>
      <c r="H381" s="8">
        <v>218.0</v>
      </c>
      <c r="I381" s="8">
        <v>107.0</v>
      </c>
      <c r="J381" s="8">
        <v>147.0</v>
      </c>
      <c r="K381" s="515"/>
      <c r="L381" s="8" t="s">
        <v>11</v>
      </c>
      <c r="M381" s="8" t="s">
        <v>8</v>
      </c>
    </row>
    <row r="382" ht="14.25" customHeight="1">
      <c r="A382" s="8" t="s">
        <v>2286</v>
      </c>
      <c r="B382" s="8" t="s">
        <v>168</v>
      </c>
      <c r="C382" s="8" t="s">
        <v>474</v>
      </c>
      <c r="D382" s="8" t="s">
        <v>475</v>
      </c>
      <c r="E382" s="8" t="s">
        <v>137</v>
      </c>
      <c r="F382" s="8" t="s">
        <v>76</v>
      </c>
      <c r="H382" s="8">
        <v>246.0</v>
      </c>
      <c r="I382" s="8">
        <v>231.0</v>
      </c>
      <c r="J382" s="8">
        <v>236.0</v>
      </c>
      <c r="K382" s="516"/>
      <c r="L382" s="8" t="s">
        <v>11</v>
      </c>
      <c r="M382" s="8" t="s">
        <v>8</v>
      </c>
    </row>
    <row r="383" ht="14.25" customHeight="1">
      <c r="A383" s="8" t="s">
        <v>2286</v>
      </c>
      <c r="B383" s="8" t="s">
        <v>168</v>
      </c>
      <c r="C383" s="8" t="s">
        <v>476</v>
      </c>
      <c r="D383" s="8" t="s">
        <v>2422</v>
      </c>
      <c r="E383" s="8" t="s">
        <v>137</v>
      </c>
      <c r="F383" s="8" t="s">
        <v>76</v>
      </c>
      <c r="H383" s="8">
        <v>243.0</v>
      </c>
      <c r="I383" s="8">
        <v>203.0</v>
      </c>
      <c r="J383" s="8">
        <v>225.0</v>
      </c>
      <c r="K383" s="517"/>
      <c r="L383" s="8" t="s">
        <v>11</v>
      </c>
      <c r="M383" s="8" t="s">
        <v>8</v>
      </c>
    </row>
    <row r="384" ht="14.25" customHeight="1">
      <c r="A384" s="8" t="s">
        <v>2286</v>
      </c>
      <c r="B384" s="8" t="s">
        <v>814</v>
      </c>
      <c r="C384" s="8" t="s">
        <v>1273</v>
      </c>
      <c r="D384" s="8" t="s">
        <v>1274</v>
      </c>
      <c r="E384" s="8" t="s">
        <v>137</v>
      </c>
      <c r="H384" s="8">
        <v>234.0</v>
      </c>
      <c r="I384" s="8">
        <v>167.0</v>
      </c>
      <c r="J384" s="8">
        <v>204.0</v>
      </c>
      <c r="K384" s="518"/>
      <c r="L384" s="8" t="s">
        <v>11</v>
      </c>
      <c r="M384" s="8" t="s">
        <v>8</v>
      </c>
    </row>
    <row r="385" ht="14.25" customHeight="1">
      <c r="A385" s="8" t="s">
        <v>2286</v>
      </c>
      <c r="B385" s="8" t="s">
        <v>817</v>
      </c>
      <c r="C385" s="8" t="s">
        <v>1275</v>
      </c>
      <c r="D385" s="8" t="s">
        <v>1276</v>
      </c>
      <c r="E385" s="8" t="s">
        <v>137</v>
      </c>
      <c r="H385" s="8">
        <v>225.0</v>
      </c>
      <c r="I385" s="8">
        <v>135.0</v>
      </c>
      <c r="J385" s="8">
        <v>182.0</v>
      </c>
      <c r="K385" s="519"/>
      <c r="L385" s="8" t="s">
        <v>11</v>
      </c>
      <c r="M385" s="8" t="s">
        <v>8</v>
      </c>
    </row>
    <row r="386" ht="14.25" customHeight="1">
      <c r="A386" s="8" t="s">
        <v>2286</v>
      </c>
      <c r="B386" s="8" t="s">
        <v>817</v>
      </c>
      <c r="C386" s="8" t="s">
        <v>1277</v>
      </c>
      <c r="D386" s="8" t="s">
        <v>1278</v>
      </c>
      <c r="E386" s="8" t="s">
        <v>137</v>
      </c>
      <c r="H386" s="8">
        <v>213.0</v>
      </c>
      <c r="I386" s="8">
        <v>107.0</v>
      </c>
      <c r="J386" s="8">
        <v>161.0</v>
      </c>
      <c r="K386" s="520"/>
      <c r="L386" s="8" t="s">
        <v>11</v>
      </c>
      <c r="M386" s="8" t="s">
        <v>8</v>
      </c>
    </row>
    <row r="387" ht="14.25" customHeight="1">
      <c r="A387" s="8" t="s">
        <v>2286</v>
      </c>
      <c r="B387" s="8" t="s">
        <v>168</v>
      </c>
      <c r="C387" s="8" t="s">
        <v>478</v>
      </c>
      <c r="D387" s="8" t="s">
        <v>2423</v>
      </c>
      <c r="E387" s="8" t="s">
        <v>137</v>
      </c>
      <c r="F387" s="8" t="s">
        <v>76</v>
      </c>
      <c r="H387" s="8">
        <v>241.0</v>
      </c>
      <c r="I387" s="8">
        <v>216.0</v>
      </c>
      <c r="J387" s="8">
        <v>225.0</v>
      </c>
      <c r="K387" s="521"/>
      <c r="L387" s="8" t="s">
        <v>11</v>
      </c>
      <c r="M387" s="8" t="s">
        <v>8</v>
      </c>
    </row>
    <row r="388" ht="14.25" customHeight="1">
      <c r="A388" s="8" t="s">
        <v>2286</v>
      </c>
      <c r="B388" s="8" t="s">
        <v>168</v>
      </c>
      <c r="C388" s="8" t="s">
        <v>480</v>
      </c>
      <c r="D388" s="8" t="s">
        <v>2424</v>
      </c>
      <c r="E388" s="8" t="s">
        <v>137</v>
      </c>
      <c r="F388" s="8" t="s">
        <v>76</v>
      </c>
      <c r="H388" s="8">
        <v>238.0</v>
      </c>
      <c r="I388" s="8">
        <v>203.0</v>
      </c>
      <c r="J388" s="8">
        <v>220.0</v>
      </c>
      <c r="K388" s="522"/>
      <c r="L388" s="8" t="s">
        <v>11</v>
      </c>
      <c r="M388" s="8" t="s">
        <v>8</v>
      </c>
    </row>
    <row r="389" ht="14.25" customHeight="1">
      <c r="A389" s="8" t="s">
        <v>2286</v>
      </c>
      <c r="B389" s="8" t="s">
        <v>814</v>
      </c>
      <c r="C389" s="8" t="s">
        <v>1279</v>
      </c>
      <c r="D389" s="8" t="s">
        <v>1280</v>
      </c>
      <c r="E389" s="8" t="s">
        <v>137</v>
      </c>
      <c r="F389" s="8" t="s">
        <v>299</v>
      </c>
      <c r="H389" s="8">
        <v>222.0</v>
      </c>
      <c r="I389" s="8">
        <v>169.0</v>
      </c>
      <c r="J389" s="8">
        <v>196.0</v>
      </c>
      <c r="K389" s="523"/>
      <c r="L389" s="8" t="s">
        <v>11</v>
      </c>
      <c r="M389" s="8" t="s">
        <v>8</v>
      </c>
    </row>
    <row r="390" ht="14.25" customHeight="1">
      <c r="A390" s="8" t="s">
        <v>2286</v>
      </c>
      <c r="B390" s="8" t="s">
        <v>817</v>
      </c>
      <c r="C390" s="8" t="s">
        <v>1281</v>
      </c>
      <c r="D390" s="8" t="s">
        <v>1282</v>
      </c>
      <c r="E390" s="8" t="s">
        <v>137</v>
      </c>
      <c r="F390" s="8" t="s">
        <v>299</v>
      </c>
      <c r="H390" s="8">
        <v>206.0</v>
      </c>
      <c r="I390" s="8">
        <v>140.0</v>
      </c>
      <c r="J390" s="8">
        <v>172.0</v>
      </c>
      <c r="K390" s="524"/>
      <c r="L390" s="8" t="s">
        <v>11</v>
      </c>
      <c r="M390" s="8" t="s">
        <v>8</v>
      </c>
    </row>
    <row r="391" ht="14.25" customHeight="1">
      <c r="A391" s="8" t="s">
        <v>2286</v>
      </c>
      <c r="B391" s="8" t="s">
        <v>817</v>
      </c>
      <c r="C391" s="8" t="s">
        <v>1283</v>
      </c>
      <c r="D391" s="8" t="s">
        <v>1284</v>
      </c>
      <c r="E391" s="8" t="s">
        <v>137</v>
      </c>
      <c r="F391" s="8" t="s">
        <v>299</v>
      </c>
      <c r="H391" s="8">
        <v>186.0</v>
      </c>
      <c r="I391" s="8">
        <v>116.0</v>
      </c>
      <c r="J391" s="8">
        <v>148.0</v>
      </c>
      <c r="K391" s="525"/>
      <c r="L391" s="8" t="s">
        <v>11</v>
      </c>
      <c r="M391" s="8" t="s">
        <v>8</v>
      </c>
    </row>
    <row r="392" ht="14.25" customHeight="1">
      <c r="A392" s="8" t="s">
        <v>2286</v>
      </c>
      <c r="B392" s="8" t="s">
        <v>168</v>
      </c>
      <c r="C392" s="8" t="s">
        <v>482</v>
      </c>
      <c r="D392" s="8" t="s">
        <v>2425</v>
      </c>
      <c r="E392" s="8" t="s">
        <v>137</v>
      </c>
      <c r="F392" s="8" t="s">
        <v>76</v>
      </c>
      <c r="H392" s="8">
        <v>231.0</v>
      </c>
      <c r="I392" s="8">
        <v>209.0</v>
      </c>
      <c r="J392" s="8">
        <v>221.0</v>
      </c>
      <c r="K392" s="526"/>
      <c r="L392" s="8" t="s">
        <v>11</v>
      </c>
      <c r="M392" s="8" t="s">
        <v>8</v>
      </c>
    </row>
    <row r="393" ht="14.25" customHeight="1">
      <c r="A393" s="8" t="s">
        <v>2286</v>
      </c>
      <c r="B393" s="8" t="s">
        <v>168</v>
      </c>
      <c r="C393" s="8" t="s">
        <v>484</v>
      </c>
      <c r="D393" s="8" t="s">
        <v>2426</v>
      </c>
      <c r="E393" s="8" t="s">
        <v>137</v>
      </c>
      <c r="F393" s="8" t="s">
        <v>76</v>
      </c>
      <c r="H393" s="8">
        <v>223.0</v>
      </c>
      <c r="I393" s="8">
        <v>196.0</v>
      </c>
      <c r="J393" s="8">
        <v>212.0</v>
      </c>
      <c r="K393" s="527"/>
      <c r="L393" s="8" t="s">
        <v>11</v>
      </c>
      <c r="M393" s="8" t="s">
        <v>8</v>
      </c>
    </row>
    <row r="394" ht="14.25" customHeight="1">
      <c r="A394" s="8" t="s">
        <v>2286</v>
      </c>
      <c r="B394" s="8" t="s">
        <v>814</v>
      </c>
      <c r="C394" s="8" t="s">
        <v>1285</v>
      </c>
      <c r="D394" s="8" t="s">
        <v>1286</v>
      </c>
      <c r="E394" s="8" t="s">
        <v>137</v>
      </c>
      <c r="H394" s="8">
        <v>198.0</v>
      </c>
      <c r="I394" s="8">
        <v>161.0</v>
      </c>
      <c r="J394" s="8">
        <v>186.0</v>
      </c>
      <c r="K394" s="528"/>
      <c r="L394" s="8" t="s">
        <v>11</v>
      </c>
      <c r="M394" s="8" t="s">
        <v>8</v>
      </c>
    </row>
    <row r="395" ht="14.25" customHeight="1">
      <c r="A395" s="8" t="s">
        <v>2286</v>
      </c>
      <c r="B395" s="8" t="s">
        <v>817</v>
      </c>
      <c r="C395" s="8" t="s">
        <v>1287</v>
      </c>
      <c r="D395" s="8" t="s">
        <v>1288</v>
      </c>
      <c r="E395" s="8" t="s">
        <v>137</v>
      </c>
      <c r="H395" s="8">
        <v>182.0</v>
      </c>
      <c r="I395" s="8">
        <v>140.0</v>
      </c>
      <c r="J395" s="8">
        <v>168.0</v>
      </c>
      <c r="K395" s="529"/>
      <c r="L395" s="8" t="s">
        <v>11</v>
      </c>
      <c r="M395" s="8" t="s">
        <v>8</v>
      </c>
    </row>
    <row r="396" ht="14.25" customHeight="1">
      <c r="A396" s="8" t="s">
        <v>2286</v>
      </c>
      <c r="B396" s="8" t="s">
        <v>892</v>
      </c>
      <c r="C396" s="8" t="s">
        <v>1289</v>
      </c>
      <c r="D396" s="8" t="s">
        <v>1290</v>
      </c>
      <c r="E396" s="8" t="s">
        <v>137</v>
      </c>
      <c r="H396" s="8">
        <v>148.0</v>
      </c>
      <c r="I396" s="8">
        <v>104.0</v>
      </c>
      <c r="J396" s="8">
        <v>133.0</v>
      </c>
      <c r="K396" s="530"/>
      <c r="L396" s="8" t="s">
        <v>11</v>
      </c>
      <c r="M396" s="8" t="s">
        <v>8</v>
      </c>
    </row>
    <row r="397" ht="14.25" customHeight="1">
      <c r="A397" s="8" t="s">
        <v>2286</v>
      </c>
      <c r="B397" s="8" t="s">
        <v>168</v>
      </c>
      <c r="C397" s="8" t="s">
        <v>486</v>
      </c>
      <c r="D397" s="8" t="s">
        <v>2427</v>
      </c>
      <c r="E397" s="8" t="s">
        <v>137</v>
      </c>
      <c r="F397" s="8" t="s">
        <v>76</v>
      </c>
      <c r="H397" s="8">
        <v>236.0</v>
      </c>
      <c r="I397" s="8">
        <v>221.0</v>
      </c>
      <c r="J397" s="8">
        <v>229.0</v>
      </c>
      <c r="K397" s="531"/>
      <c r="L397" s="8" t="s">
        <v>11</v>
      </c>
      <c r="M397" s="8" t="s">
        <v>8</v>
      </c>
    </row>
    <row r="398" ht="14.25" customHeight="1">
      <c r="A398" s="8" t="s">
        <v>2286</v>
      </c>
      <c r="B398" s="8" t="s">
        <v>168</v>
      </c>
      <c r="C398" s="8" t="s">
        <v>488</v>
      </c>
      <c r="D398" s="8" t="s">
        <v>2428</v>
      </c>
      <c r="E398" s="8" t="s">
        <v>137</v>
      </c>
      <c r="F398" s="8" t="s">
        <v>76</v>
      </c>
      <c r="H398" s="8">
        <v>224.0</v>
      </c>
      <c r="I398" s="8">
        <v>193.0</v>
      </c>
      <c r="J398" s="8">
        <v>213.0</v>
      </c>
      <c r="K398" s="532"/>
      <c r="L398" s="8" t="s">
        <v>11</v>
      </c>
      <c r="M398" s="8" t="s">
        <v>8</v>
      </c>
    </row>
    <row r="399" ht="14.25" customHeight="1">
      <c r="A399" s="8" t="s">
        <v>2286</v>
      </c>
      <c r="B399" s="8" t="s">
        <v>814</v>
      </c>
      <c r="C399" s="8" t="s">
        <v>1291</v>
      </c>
      <c r="D399" s="8" t="s">
        <v>1292</v>
      </c>
      <c r="E399" s="8" t="s">
        <v>137</v>
      </c>
      <c r="H399" s="8">
        <v>202.0</v>
      </c>
      <c r="I399" s="8">
        <v>158.0</v>
      </c>
      <c r="J399" s="8">
        <v>190.0</v>
      </c>
      <c r="K399" s="533"/>
      <c r="L399" s="8" t="s">
        <v>11</v>
      </c>
      <c r="M399" s="8" t="s">
        <v>8</v>
      </c>
    </row>
    <row r="400" ht="14.25" customHeight="1">
      <c r="A400" s="8" t="s">
        <v>2286</v>
      </c>
      <c r="B400" s="8" t="s">
        <v>817</v>
      </c>
      <c r="C400" s="8" t="s">
        <v>1293</v>
      </c>
      <c r="D400" s="8" t="s">
        <v>1294</v>
      </c>
      <c r="E400" s="8" t="s">
        <v>137</v>
      </c>
      <c r="H400" s="8">
        <v>186.0</v>
      </c>
      <c r="I400" s="8">
        <v>137.0</v>
      </c>
      <c r="J400" s="8">
        <v>173.0</v>
      </c>
      <c r="K400" s="534"/>
      <c r="L400" s="8" t="s">
        <v>11</v>
      </c>
      <c r="M400" s="8" t="s">
        <v>8</v>
      </c>
    </row>
    <row r="401" ht="14.25" customHeight="1">
      <c r="A401" s="8" t="s">
        <v>2286</v>
      </c>
      <c r="B401" s="8" t="s">
        <v>817</v>
      </c>
      <c r="C401" s="8" t="s">
        <v>1295</v>
      </c>
      <c r="D401" s="8" t="s">
        <v>1296</v>
      </c>
      <c r="E401" s="8" t="s">
        <v>137</v>
      </c>
      <c r="H401" s="8">
        <v>161.0</v>
      </c>
      <c r="I401" s="8">
        <v>108.0</v>
      </c>
      <c r="J401" s="8">
        <v>148.0</v>
      </c>
      <c r="K401" s="535"/>
      <c r="L401" s="8" t="s">
        <v>11</v>
      </c>
      <c r="M401" s="8" t="s">
        <v>8</v>
      </c>
    </row>
    <row r="402" ht="14.25" customHeight="1">
      <c r="A402" s="8" t="s">
        <v>2286</v>
      </c>
      <c r="B402" s="8" t="s">
        <v>168</v>
      </c>
      <c r="C402" s="8" t="s">
        <v>490</v>
      </c>
      <c r="D402" s="8" t="s">
        <v>2429</v>
      </c>
      <c r="E402" s="8" t="s">
        <v>54</v>
      </c>
      <c r="F402" s="8" t="s">
        <v>48</v>
      </c>
      <c r="G402" s="8" t="s">
        <v>76</v>
      </c>
      <c r="H402" s="8">
        <v>235.0</v>
      </c>
      <c r="I402" s="8">
        <v>242.0</v>
      </c>
      <c r="J402" s="8">
        <v>201.0</v>
      </c>
      <c r="K402" s="536"/>
      <c r="L402" s="8" t="s">
        <v>11</v>
      </c>
      <c r="M402" s="8" t="s">
        <v>8</v>
      </c>
    </row>
    <row r="403" ht="14.25" customHeight="1">
      <c r="A403" s="8" t="s">
        <v>2286</v>
      </c>
      <c r="B403" s="8" t="s">
        <v>168</v>
      </c>
      <c r="C403" s="8" t="s">
        <v>492</v>
      </c>
      <c r="D403" s="8" t="s">
        <v>2430</v>
      </c>
      <c r="E403" s="8" t="s">
        <v>54</v>
      </c>
      <c r="F403" s="8" t="s">
        <v>48</v>
      </c>
      <c r="G403" s="8" t="s">
        <v>76</v>
      </c>
      <c r="H403" s="8">
        <v>237.0</v>
      </c>
      <c r="I403" s="8">
        <v>241.0</v>
      </c>
      <c r="J403" s="8">
        <v>184.0</v>
      </c>
      <c r="K403" s="537"/>
      <c r="L403" s="8" t="s">
        <v>11</v>
      </c>
      <c r="M403" s="8" t="s">
        <v>8</v>
      </c>
    </row>
    <row r="404" ht="14.25" customHeight="1">
      <c r="A404" s="8" t="s">
        <v>2286</v>
      </c>
      <c r="B404" s="8" t="s">
        <v>814</v>
      </c>
      <c r="C404" s="8" t="s">
        <v>1297</v>
      </c>
      <c r="D404" s="8" t="s">
        <v>1298</v>
      </c>
      <c r="E404" s="8" t="s">
        <v>54</v>
      </c>
      <c r="F404" s="8" t="s">
        <v>48</v>
      </c>
      <c r="H404" s="8">
        <v>230.0</v>
      </c>
      <c r="I404" s="8">
        <v>231.0</v>
      </c>
      <c r="J404" s="8">
        <v>140.0</v>
      </c>
      <c r="K404" s="538"/>
      <c r="L404" s="8" t="s">
        <v>11</v>
      </c>
      <c r="M404" s="8" t="s">
        <v>8</v>
      </c>
    </row>
    <row r="405" ht="14.25" customHeight="1">
      <c r="A405" s="8" t="s">
        <v>2286</v>
      </c>
      <c r="B405" s="8" t="s">
        <v>817</v>
      </c>
      <c r="C405" s="8" t="s">
        <v>1299</v>
      </c>
      <c r="D405" s="8" t="s">
        <v>1300</v>
      </c>
      <c r="E405" s="8" t="s">
        <v>54</v>
      </c>
      <c r="F405" s="8" t="s">
        <v>48</v>
      </c>
      <c r="H405" s="8">
        <v>224.0</v>
      </c>
      <c r="I405" s="8">
        <v>224.0</v>
      </c>
      <c r="J405" s="8">
        <v>112.0</v>
      </c>
      <c r="K405" s="539"/>
      <c r="L405" s="8" t="s">
        <v>11</v>
      </c>
      <c r="M405" s="8" t="s">
        <v>8</v>
      </c>
    </row>
    <row r="406" ht="14.25" customHeight="1">
      <c r="A406" s="8" t="s">
        <v>2286</v>
      </c>
      <c r="B406" s="8" t="s">
        <v>817</v>
      </c>
      <c r="C406" s="8" t="s">
        <v>1301</v>
      </c>
      <c r="D406" s="8" t="s">
        <v>1302</v>
      </c>
      <c r="E406" s="8" t="s">
        <v>54</v>
      </c>
      <c r="F406" s="8" t="s">
        <v>48</v>
      </c>
      <c r="H406" s="8">
        <v>214.0</v>
      </c>
      <c r="I406" s="8">
        <v>214.0</v>
      </c>
      <c r="J406" s="8">
        <v>88.0</v>
      </c>
      <c r="K406" s="540"/>
      <c r="L406" s="8" t="s">
        <v>11</v>
      </c>
      <c r="M406" s="8" t="s">
        <v>8</v>
      </c>
    </row>
    <row r="407" ht="14.25" customHeight="1">
      <c r="A407" s="8" t="s">
        <v>2286</v>
      </c>
      <c r="B407" s="8" t="s">
        <v>892</v>
      </c>
      <c r="C407" s="8" t="s">
        <v>1303</v>
      </c>
      <c r="D407" s="8" t="s">
        <v>1304</v>
      </c>
      <c r="E407" s="8" t="s">
        <v>57</v>
      </c>
      <c r="H407" s="8">
        <v>88.0</v>
      </c>
      <c r="I407" s="8">
        <v>79.0</v>
      </c>
      <c r="J407" s="8">
        <v>65.0</v>
      </c>
      <c r="K407" s="541"/>
      <c r="L407" s="8" t="s">
        <v>11</v>
      </c>
      <c r="M407" s="8" t="s">
        <v>8</v>
      </c>
    </row>
    <row r="408" ht="14.25" customHeight="1">
      <c r="A408" s="8" t="s">
        <v>2286</v>
      </c>
      <c r="B408" s="8" t="s">
        <v>168</v>
      </c>
      <c r="C408" s="8" t="s">
        <v>494</v>
      </c>
      <c r="D408" s="8" t="s">
        <v>2431</v>
      </c>
      <c r="E408" s="8" t="s">
        <v>48</v>
      </c>
      <c r="F408" s="8" t="s">
        <v>76</v>
      </c>
      <c r="H408" s="8">
        <v>237.0</v>
      </c>
      <c r="I408" s="8">
        <v>241.0</v>
      </c>
      <c r="J408" s="8">
        <v>193.0</v>
      </c>
      <c r="K408" s="542"/>
      <c r="L408" s="8" t="s">
        <v>11</v>
      </c>
      <c r="M408" s="8" t="s">
        <v>8</v>
      </c>
    </row>
    <row r="409" ht="14.25" customHeight="1">
      <c r="A409" s="8" t="s">
        <v>2286</v>
      </c>
      <c r="B409" s="8" t="s">
        <v>168</v>
      </c>
      <c r="C409" s="8" t="s">
        <v>496</v>
      </c>
      <c r="D409" s="8" t="s">
        <v>2432</v>
      </c>
      <c r="E409" s="8" t="s">
        <v>48</v>
      </c>
      <c r="F409" s="8" t="s">
        <v>76</v>
      </c>
      <c r="H409" s="8">
        <v>229.0</v>
      </c>
      <c r="I409" s="8">
        <v>238.0</v>
      </c>
      <c r="J409" s="8">
        <v>176.0</v>
      </c>
      <c r="K409" s="543"/>
      <c r="L409" s="8" t="s">
        <v>11</v>
      </c>
      <c r="M409" s="8" t="s">
        <v>8</v>
      </c>
    </row>
    <row r="410" ht="14.25" customHeight="1">
      <c r="A410" s="8" t="s">
        <v>2286</v>
      </c>
      <c r="B410" s="8" t="s">
        <v>814</v>
      </c>
      <c r="C410" s="8" t="s">
        <v>1305</v>
      </c>
      <c r="D410" s="8" t="s">
        <v>1306</v>
      </c>
      <c r="E410" s="8" t="s">
        <v>48</v>
      </c>
      <c r="H410" s="8">
        <v>217.0</v>
      </c>
      <c r="I410" s="8">
        <v>228.0</v>
      </c>
      <c r="J410" s="8">
        <v>133.0</v>
      </c>
      <c r="K410" s="544"/>
      <c r="L410" s="8" t="s">
        <v>11</v>
      </c>
      <c r="M410" s="8" t="s">
        <v>8</v>
      </c>
    </row>
    <row r="411" ht="14.25" customHeight="1">
      <c r="A411" s="8" t="s">
        <v>2286</v>
      </c>
      <c r="B411" s="8" t="s">
        <v>817</v>
      </c>
      <c r="C411" s="8" t="s">
        <v>1307</v>
      </c>
      <c r="D411" s="8" t="s">
        <v>1308</v>
      </c>
      <c r="E411" s="8" t="s">
        <v>48</v>
      </c>
      <c r="H411" s="8">
        <v>206.0</v>
      </c>
      <c r="I411" s="8">
        <v>219.0</v>
      </c>
      <c r="J411" s="8">
        <v>106.0</v>
      </c>
      <c r="K411" s="545"/>
      <c r="L411" s="8" t="s">
        <v>11</v>
      </c>
      <c r="M411" s="8" t="s">
        <v>8</v>
      </c>
    </row>
    <row r="412" ht="14.25" customHeight="1">
      <c r="A412" s="8" t="s">
        <v>2286</v>
      </c>
      <c r="B412" s="8" t="s">
        <v>892</v>
      </c>
      <c r="C412" s="8" t="s">
        <v>1309</v>
      </c>
      <c r="D412" s="8" t="s">
        <v>1310</v>
      </c>
      <c r="E412" s="8" t="s">
        <v>48</v>
      </c>
      <c r="H412" s="8">
        <v>197.0</v>
      </c>
      <c r="I412" s="8">
        <v>212.0</v>
      </c>
      <c r="J412" s="8">
        <v>91.0</v>
      </c>
      <c r="K412" s="546"/>
      <c r="L412" s="8" t="s">
        <v>11</v>
      </c>
      <c r="M412" s="8" t="s">
        <v>8</v>
      </c>
    </row>
    <row r="413" ht="14.25" customHeight="1">
      <c r="A413" s="8" t="s">
        <v>2286</v>
      </c>
      <c r="B413" s="8" t="s">
        <v>892</v>
      </c>
      <c r="C413" s="8" t="s">
        <v>1311</v>
      </c>
      <c r="D413" s="8" t="s">
        <v>1312</v>
      </c>
      <c r="E413" s="8" t="s">
        <v>57</v>
      </c>
      <c r="H413" s="8">
        <v>122.0</v>
      </c>
      <c r="I413" s="8">
        <v>101.0</v>
      </c>
      <c r="J413" s="8">
        <v>69.0</v>
      </c>
      <c r="K413" s="547"/>
      <c r="L413" s="8" t="s">
        <v>11</v>
      </c>
      <c r="M413" s="8" t="s">
        <v>8</v>
      </c>
    </row>
    <row r="414" ht="14.25" customHeight="1">
      <c r="A414" s="8" t="s">
        <v>2286</v>
      </c>
      <c r="B414" s="8" t="s">
        <v>168</v>
      </c>
      <c r="C414" s="8" t="s">
        <v>498</v>
      </c>
      <c r="D414" s="8" t="s">
        <v>2433</v>
      </c>
      <c r="E414" s="8" t="s">
        <v>48</v>
      </c>
      <c r="F414" s="8" t="s">
        <v>76</v>
      </c>
      <c r="H414" s="8">
        <v>230.0</v>
      </c>
      <c r="I414" s="8">
        <v>241.0</v>
      </c>
      <c r="J414" s="8">
        <v>195.0</v>
      </c>
      <c r="K414" s="548"/>
      <c r="L414" s="8" t="s">
        <v>11</v>
      </c>
      <c r="M414" s="8" t="s">
        <v>8</v>
      </c>
    </row>
    <row r="415" ht="14.25" customHeight="1">
      <c r="A415" s="8" t="s">
        <v>2286</v>
      </c>
      <c r="B415" s="8" t="s">
        <v>168</v>
      </c>
      <c r="C415" s="8" t="s">
        <v>500</v>
      </c>
      <c r="D415" s="8" t="s">
        <v>2434</v>
      </c>
      <c r="E415" s="8" t="s">
        <v>48</v>
      </c>
      <c r="F415" s="8" t="s">
        <v>76</v>
      </c>
      <c r="H415" s="8">
        <v>219.0</v>
      </c>
      <c r="I415" s="8">
        <v>237.0</v>
      </c>
      <c r="J415" s="8">
        <v>177.0</v>
      </c>
      <c r="K415" s="549"/>
      <c r="L415" s="8" t="s">
        <v>11</v>
      </c>
      <c r="M415" s="8" t="s">
        <v>8</v>
      </c>
    </row>
    <row r="416" ht="14.25" customHeight="1">
      <c r="A416" s="8" t="s">
        <v>2286</v>
      </c>
      <c r="B416" s="8" t="s">
        <v>814</v>
      </c>
      <c r="C416" s="8" t="s">
        <v>1313</v>
      </c>
      <c r="D416" s="8" t="s">
        <v>1314</v>
      </c>
      <c r="E416" s="8" t="s">
        <v>48</v>
      </c>
      <c r="F416" s="8" t="s">
        <v>299</v>
      </c>
      <c r="H416" s="8">
        <v>190.0</v>
      </c>
      <c r="I416" s="8">
        <v>223.0</v>
      </c>
      <c r="J416" s="8">
        <v>139.0</v>
      </c>
      <c r="K416" s="550"/>
      <c r="L416" s="8" t="s">
        <v>11</v>
      </c>
      <c r="M416" s="8" t="s">
        <v>8</v>
      </c>
    </row>
    <row r="417" ht="14.25" customHeight="1">
      <c r="A417" s="8" t="s">
        <v>2286</v>
      </c>
      <c r="B417" s="8" t="s">
        <v>817</v>
      </c>
      <c r="C417" s="8" t="s">
        <v>1315</v>
      </c>
      <c r="D417" s="8" t="s">
        <v>1316</v>
      </c>
      <c r="E417" s="8" t="s">
        <v>48</v>
      </c>
      <c r="F417" s="8" t="s">
        <v>299</v>
      </c>
      <c r="H417" s="8">
        <v>176.0</v>
      </c>
      <c r="I417" s="8">
        <v>214.0</v>
      </c>
      <c r="J417" s="8">
        <v>112.0</v>
      </c>
      <c r="K417" s="551"/>
      <c r="L417" s="8" t="s">
        <v>11</v>
      </c>
      <c r="M417" s="8" t="s">
        <v>8</v>
      </c>
    </row>
    <row r="418" ht="14.25" customHeight="1">
      <c r="A418" s="8" t="s">
        <v>2286</v>
      </c>
      <c r="B418" s="8" t="s">
        <v>817</v>
      </c>
      <c r="C418" s="8" t="s">
        <v>1317</v>
      </c>
      <c r="D418" s="8" t="s">
        <v>1318</v>
      </c>
      <c r="E418" s="8" t="s">
        <v>48</v>
      </c>
      <c r="F418" s="8" t="s">
        <v>299</v>
      </c>
      <c r="H418" s="8">
        <v>171.0</v>
      </c>
      <c r="I418" s="8">
        <v>210.0</v>
      </c>
      <c r="J418" s="8">
        <v>96.0</v>
      </c>
      <c r="K418" s="552"/>
      <c r="L418" s="8" t="s">
        <v>11</v>
      </c>
      <c r="M418" s="8" t="s">
        <v>8</v>
      </c>
    </row>
    <row r="419" ht="14.25" customHeight="1">
      <c r="A419" s="8" t="s">
        <v>2286</v>
      </c>
      <c r="B419" s="8" t="s">
        <v>892</v>
      </c>
      <c r="C419" s="8" t="s">
        <v>1319</v>
      </c>
      <c r="D419" s="8" t="s">
        <v>1320</v>
      </c>
      <c r="E419" s="8" t="s">
        <v>57</v>
      </c>
      <c r="F419" s="8" t="s">
        <v>299</v>
      </c>
      <c r="H419" s="8">
        <v>136.0</v>
      </c>
      <c r="I419" s="8">
        <v>105.0</v>
      </c>
      <c r="J419" s="8">
        <v>75.0</v>
      </c>
      <c r="K419" s="553"/>
      <c r="L419" s="8" t="s">
        <v>11</v>
      </c>
      <c r="M419" s="8" t="s">
        <v>8</v>
      </c>
    </row>
    <row r="420" ht="14.25" customHeight="1">
      <c r="A420" s="8" t="s">
        <v>2286</v>
      </c>
      <c r="B420" s="8" t="s">
        <v>168</v>
      </c>
      <c r="C420" s="8" t="s">
        <v>502</v>
      </c>
      <c r="D420" s="8" t="s">
        <v>503</v>
      </c>
      <c r="E420" s="8" t="s">
        <v>48</v>
      </c>
      <c r="F420" s="8" t="s">
        <v>76</v>
      </c>
      <c r="H420" s="8">
        <v>236.0</v>
      </c>
      <c r="I420" s="8">
        <v>244.0</v>
      </c>
      <c r="J420" s="8">
        <v>204.0</v>
      </c>
      <c r="K420" s="554"/>
      <c r="L420" s="8" t="s">
        <v>11</v>
      </c>
      <c r="M420" s="8" t="s">
        <v>8</v>
      </c>
    </row>
    <row r="421" ht="14.25" customHeight="1">
      <c r="A421" s="8" t="s">
        <v>2286</v>
      </c>
      <c r="B421" s="8" t="s">
        <v>168</v>
      </c>
      <c r="C421" s="8" t="s">
        <v>504</v>
      </c>
      <c r="D421" s="8" t="s">
        <v>2435</v>
      </c>
      <c r="E421" s="8" t="s">
        <v>48</v>
      </c>
      <c r="F421" s="8" t="s">
        <v>76</v>
      </c>
      <c r="H421" s="8">
        <v>231.0</v>
      </c>
      <c r="I421" s="8">
        <v>243.0</v>
      </c>
      <c r="J421" s="8">
        <v>189.0</v>
      </c>
      <c r="K421" s="555"/>
      <c r="L421" s="8" t="s">
        <v>11</v>
      </c>
      <c r="M421" s="8" t="s">
        <v>8</v>
      </c>
    </row>
    <row r="422" ht="14.25" customHeight="1">
      <c r="A422" s="8" t="s">
        <v>2286</v>
      </c>
      <c r="B422" s="8" t="s">
        <v>814</v>
      </c>
      <c r="C422" s="8" t="s">
        <v>1321</v>
      </c>
      <c r="D422" s="8" t="s">
        <v>1322</v>
      </c>
      <c r="E422" s="8" t="s">
        <v>48</v>
      </c>
      <c r="H422" s="8">
        <v>207.0</v>
      </c>
      <c r="I422" s="8">
        <v>231.0</v>
      </c>
      <c r="J422" s="8">
        <v>139.0</v>
      </c>
      <c r="K422" s="556"/>
      <c r="L422" s="8" t="s">
        <v>11</v>
      </c>
      <c r="M422" s="8" t="s">
        <v>8</v>
      </c>
    </row>
    <row r="423" ht="14.25" customHeight="1">
      <c r="A423" s="8" t="s">
        <v>2286</v>
      </c>
      <c r="B423" s="8" t="s">
        <v>817</v>
      </c>
      <c r="C423" s="8" t="s">
        <v>1323</v>
      </c>
      <c r="D423" s="8" t="s">
        <v>1324</v>
      </c>
      <c r="E423" s="8" t="s">
        <v>48</v>
      </c>
      <c r="H423" s="8">
        <v>190.0</v>
      </c>
      <c r="I423" s="8">
        <v>224.0</v>
      </c>
      <c r="J423" s="8">
        <v>104.0</v>
      </c>
      <c r="K423" s="557"/>
      <c r="L423" s="8" t="s">
        <v>11</v>
      </c>
      <c r="M423" s="8" t="s">
        <v>8</v>
      </c>
    </row>
    <row r="424" ht="14.25" customHeight="1">
      <c r="A424" s="8" t="s">
        <v>2286</v>
      </c>
      <c r="B424" s="8" t="s">
        <v>817</v>
      </c>
      <c r="C424" s="8" t="s">
        <v>1325</v>
      </c>
      <c r="D424" s="8" t="s">
        <v>1326</v>
      </c>
      <c r="E424" s="8" t="s">
        <v>48</v>
      </c>
      <c r="H424" s="8">
        <v>179.0</v>
      </c>
      <c r="I424" s="8">
        <v>219.0</v>
      </c>
      <c r="J424" s="8">
        <v>90.0</v>
      </c>
      <c r="K424" s="558"/>
      <c r="L424" s="8" t="s">
        <v>11</v>
      </c>
      <c r="M424" s="8" t="s">
        <v>8</v>
      </c>
    </row>
    <row r="425" ht="14.25" customHeight="1">
      <c r="A425" s="8" t="s">
        <v>2286</v>
      </c>
      <c r="B425" s="8" t="s">
        <v>892</v>
      </c>
      <c r="C425" s="8" t="s">
        <v>1327</v>
      </c>
      <c r="D425" s="8" t="s">
        <v>1328</v>
      </c>
      <c r="E425" s="8" t="s">
        <v>57</v>
      </c>
      <c r="H425" s="8">
        <v>147.0</v>
      </c>
      <c r="I425" s="8">
        <v>112.0</v>
      </c>
      <c r="J425" s="8">
        <v>67.0</v>
      </c>
      <c r="K425" s="559"/>
      <c r="L425" s="8" t="s">
        <v>11</v>
      </c>
      <c r="M425" s="8" t="s">
        <v>8</v>
      </c>
    </row>
    <row r="426" ht="14.25" customHeight="1">
      <c r="A426" s="8" t="s">
        <v>2286</v>
      </c>
      <c r="B426" s="8" t="s">
        <v>168</v>
      </c>
      <c r="C426" s="8" t="s">
        <v>506</v>
      </c>
      <c r="D426" s="8" t="s">
        <v>2436</v>
      </c>
      <c r="E426" s="8" t="s">
        <v>48</v>
      </c>
      <c r="F426" s="8" t="s">
        <v>76</v>
      </c>
      <c r="H426" s="8">
        <v>235.0</v>
      </c>
      <c r="I426" s="8">
        <v>245.0</v>
      </c>
      <c r="J426" s="8">
        <v>217.0</v>
      </c>
      <c r="K426" s="560"/>
      <c r="L426" s="8" t="s">
        <v>11</v>
      </c>
      <c r="M426" s="8" t="s">
        <v>8</v>
      </c>
    </row>
    <row r="427" ht="14.25" customHeight="1">
      <c r="A427" s="8" t="s">
        <v>2286</v>
      </c>
      <c r="B427" s="8" t="s">
        <v>168</v>
      </c>
      <c r="C427" s="8" t="s">
        <v>508</v>
      </c>
      <c r="D427" s="8" t="s">
        <v>509</v>
      </c>
      <c r="E427" s="8" t="s">
        <v>48</v>
      </c>
      <c r="F427" s="8" t="s">
        <v>76</v>
      </c>
      <c r="H427" s="8">
        <v>216.0</v>
      </c>
      <c r="I427" s="8">
        <v>239.0</v>
      </c>
      <c r="J427" s="8">
        <v>187.0</v>
      </c>
      <c r="K427" s="561"/>
      <c r="L427" s="8" t="s">
        <v>11</v>
      </c>
      <c r="M427" s="8" t="s">
        <v>8</v>
      </c>
    </row>
    <row r="428" ht="14.25" customHeight="1">
      <c r="A428" s="8" t="s">
        <v>2286</v>
      </c>
      <c r="B428" s="8" t="s">
        <v>814</v>
      </c>
      <c r="C428" s="8" t="s">
        <v>1329</v>
      </c>
      <c r="D428" s="8" t="s">
        <v>1330</v>
      </c>
      <c r="E428" s="8" t="s">
        <v>48</v>
      </c>
      <c r="F428" s="8" t="s">
        <v>299</v>
      </c>
      <c r="H428" s="8">
        <v>194.0</v>
      </c>
      <c r="I428" s="8">
        <v>230.0</v>
      </c>
      <c r="J428" s="8">
        <v>150.0</v>
      </c>
      <c r="K428" s="562"/>
      <c r="L428" s="8" t="s">
        <v>11</v>
      </c>
      <c r="M428" s="8" t="s">
        <v>8</v>
      </c>
    </row>
    <row r="429" ht="14.25" customHeight="1">
      <c r="A429" s="8" t="s">
        <v>2286</v>
      </c>
      <c r="B429" s="8" t="s">
        <v>817</v>
      </c>
      <c r="C429" s="8" t="s">
        <v>1331</v>
      </c>
      <c r="D429" s="8" t="s">
        <v>1332</v>
      </c>
      <c r="E429" s="8" t="s">
        <v>48</v>
      </c>
      <c r="F429" s="8" t="s">
        <v>299</v>
      </c>
      <c r="H429" s="8">
        <v>172.0</v>
      </c>
      <c r="I429" s="8">
        <v>221.0</v>
      </c>
      <c r="J429" s="8">
        <v>118.0</v>
      </c>
      <c r="K429" s="563"/>
      <c r="L429" s="8" t="s">
        <v>11</v>
      </c>
      <c r="M429" s="8" t="s">
        <v>8</v>
      </c>
    </row>
    <row r="430" ht="14.25" customHeight="1">
      <c r="A430" s="8" t="s">
        <v>2286</v>
      </c>
      <c r="B430" s="8" t="s">
        <v>817</v>
      </c>
      <c r="C430" s="8" t="s">
        <v>1333</v>
      </c>
      <c r="D430" s="8" t="s">
        <v>1334</v>
      </c>
      <c r="E430" s="8" t="s">
        <v>48</v>
      </c>
      <c r="F430" s="8" t="s">
        <v>299</v>
      </c>
      <c r="H430" s="8">
        <v>147.0</v>
      </c>
      <c r="I430" s="8">
        <v>211.0</v>
      </c>
      <c r="J430" s="8">
        <v>96.0</v>
      </c>
      <c r="K430" s="564"/>
      <c r="L430" s="8" t="s">
        <v>11</v>
      </c>
      <c r="M430" s="8" t="s">
        <v>8</v>
      </c>
    </row>
    <row r="431" ht="14.25" customHeight="1">
      <c r="A431" s="8" t="s">
        <v>2286</v>
      </c>
      <c r="B431" s="8" t="s">
        <v>892</v>
      </c>
      <c r="C431" s="8" t="s">
        <v>1335</v>
      </c>
      <c r="D431" s="8" t="s">
        <v>1336</v>
      </c>
      <c r="E431" s="8" t="s">
        <v>57</v>
      </c>
      <c r="F431" s="8" t="s">
        <v>299</v>
      </c>
      <c r="H431" s="8">
        <v>171.0</v>
      </c>
      <c r="I431" s="8">
        <v>125.0</v>
      </c>
      <c r="J431" s="8">
        <v>62.0</v>
      </c>
      <c r="K431" s="565"/>
      <c r="L431" s="8" t="s">
        <v>11</v>
      </c>
      <c r="M431" s="8" t="s">
        <v>8</v>
      </c>
    </row>
    <row r="432" ht="14.25" customHeight="1">
      <c r="A432" s="8" t="s">
        <v>2286</v>
      </c>
      <c r="B432" s="8" t="s">
        <v>168</v>
      </c>
      <c r="C432" s="8" t="s">
        <v>510</v>
      </c>
      <c r="D432" s="8" t="s">
        <v>511</v>
      </c>
      <c r="E432" s="8" t="s">
        <v>48</v>
      </c>
      <c r="F432" s="8" t="s">
        <v>76</v>
      </c>
      <c r="H432" s="8">
        <v>235.0</v>
      </c>
      <c r="I432" s="8">
        <v>245.0</v>
      </c>
      <c r="J432" s="8">
        <v>224.0</v>
      </c>
      <c r="K432" s="566"/>
      <c r="L432" s="8" t="s">
        <v>11</v>
      </c>
      <c r="M432" s="8" t="s">
        <v>8</v>
      </c>
    </row>
    <row r="433" ht="14.25" customHeight="1">
      <c r="A433" s="8" t="s">
        <v>2286</v>
      </c>
      <c r="B433" s="8" t="s">
        <v>168</v>
      </c>
      <c r="C433" s="8" t="s">
        <v>512</v>
      </c>
      <c r="D433" s="8" t="s">
        <v>513</v>
      </c>
      <c r="E433" s="8" t="s">
        <v>48</v>
      </c>
      <c r="F433" s="8" t="s">
        <v>76</v>
      </c>
      <c r="H433" s="8">
        <v>216.0</v>
      </c>
      <c r="I433" s="8">
        <v>241.0</v>
      </c>
      <c r="J433" s="8">
        <v>197.0</v>
      </c>
      <c r="K433" s="567"/>
      <c r="L433" s="8" t="s">
        <v>11</v>
      </c>
      <c r="M433" s="8" t="s">
        <v>8</v>
      </c>
    </row>
    <row r="434" ht="14.25" customHeight="1">
      <c r="A434" s="8" t="s">
        <v>2286</v>
      </c>
      <c r="B434" s="8" t="s">
        <v>814</v>
      </c>
      <c r="C434" s="8" t="s">
        <v>1337</v>
      </c>
      <c r="D434" s="8" t="s">
        <v>1338</v>
      </c>
      <c r="E434" s="8" t="s">
        <v>48</v>
      </c>
      <c r="H434" s="8">
        <v>188.0</v>
      </c>
      <c r="I434" s="8">
        <v>231.0</v>
      </c>
      <c r="J434" s="8">
        <v>161.0</v>
      </c>
      <c r="K434" s="568"/>
      <c r="L434" s="8" t="s">
        <v>11</v>
      </c>
      <c r="M434" s="8" t="s">
        <v>8</v>
      </c>
    </row>
    <row r="435" ht="14.25" customHeight="1">
      <c r="A435" s="8" t="s">
        <v>2286</v>
      </c>
      <c r="B435" s="8" t="s">
        <v>817</v>
      </c>
      <c r="C435" s="8" t="s">
        <v>1339</v>
      </c>
      <c r="D435" s="8" t="s">
        <v>1340</v>
      </c>
      <c r="E435" s="8" t="s">
        <v>48</v>
      </c>
      <c r="H435" s="8">
        <v>163.0</v>
      </c>
      <c r="I435" s="8">
        <v>221.0</v>
      </c>
      <c r="J435" s="8">
        <v>127.0</v>
      </c>
      <c r="K435" s="569"/>
      <c r="L435" s="8" t="s">
        <v>11</v>
      </c>
      <c r="M435" s="8" t="s">
        <v>8</v>
      </c>
    </row>
    <row r="436" ht="14.25" customHeight="1">
      <c r="A436" s="8" t="s">
        <v>2286</v>
      </c>
      <c r="B436" s="8" t="s">
        <v>817</v>
      </c>
      <c r="C436" s="8" t="s">
        <v>1341</v>
      </c>
      <c r="D436" s="8" t="s">
        <v>1342</v>
      </c>
      <c r="E436" s="8" t="s">
        <v>48</v>
      </c>
      <c r="H436" s="8">
        <v>136.0</v>
      </c>
      <c r="I436" s="8">
        <v>207.0</v>
      </c>
      <c r="J436" s="8">
        <v>101.0</v>
      </c>
      <c r="K436" s="570"/>
      <c r="L436" s="8" t="s">
        <v>11</v>
      </c>
      <c r="M436" s="8" t="s">
        <v>8</v>
      </c>
    </row>
    <row r="437" ht="14.25" customHeight="1">
      <c r="A437" s="8" t="s">
        <v>2286</v>
      </c>
      <c r="B437" s="8" t="s">
        <v>892</v>
      </c>
      <c r="C437" s="8" t="s">
        <v>1343</v>
      </c>
      <c r="D437" s="8" t="s">
        <v>1344</v>
      </c>
      <c r="E437" s="8" t="s">
        <v>54</v>
      </c>
      <c r="H437" s="8">
        <v>201.0</v>
      </c>
      <c r="I437" s="8">
        <v>167.0</v>
      </c>
      <c r="J437" s="8">
        <v>62.0</v>
      </c>
      <c r="K437" s="571"/>
      <c r="L437" s="8" t="s">
        <v>11</v>
      </c>
      <c r="M437" s="8" t="s">
        <v>8</v>
      </c>
    </row>
    <row r="438" ht="14.25" customHeight="1">
      <c r="A438" s="8" t="s">
        <v>2286</v>
      </c>
      <c r="B438" s="8" t="s">
        <v>168</v>
      </c>
      <c r="C438" s="8" t="s">
        <v>514</v>
      </c>
      <c r="D438" s="8" t="s">
        <v>2437</v>
      </c>
      <c r="E438" s="8" t="s">
        <v>48</v>
      </c>
      <c r="F438" s="8" t="s">
        <v>76</v>
      </c>
      <c r="H438" s="8">
        <v>229.0</v>
      </c>
      <c r="I438" s="8">
        <v>244.0</v>
      </c>
      <c r="J438" s="8">
        <v>219.0</v>
      </c>
      <c r="K438" s="572"/>
      <c r="L438" s="8" t="s">
        <v>11</v>
      </c>
      <c r="M438" s="8" t="s">
        <v>8</v>
      </c>
    </row>
    <row r="439" ht="14.25" customHeight="1">
      <c r="A439" s="8" t="s">
        <v>2286</v>
      </c>
      <c r="B439" s="8" t="s">
        <v>168</v>
      </c>
      <c r="C439" s="8" t="s">
        <v>516</v>
      </c>
      <c r="D439" s="8" t="s">
        <v>2438</v>
      </c>
      <c r="E439" s="8" t="s">
        <v>48</v>
      </c>
      <c r="F439" s="8" t="s">
        <v>76</v>
      </c>
      <c r="H439" s="8">
        <v>201.0</v>
      </c>
      <c r="I439" s="8">
        <v>238.0</v>
      </c>
      <c r="J439" s="8">
        <v>191.0</v>
      </c>
      <c r="K439" s="573"/>
      <c r="L439" s="8" t="s">
        <v>11</v>
      </c>
      <c r="M439" s="8" t="s">
        <v>8</v>
      </c>
    </row>
    <row r="440" ht="14.25" customHeight="1">
      <c r="A440" s="8" t="s">
        <v>2286</v>
      </c>
      <c r="B440" s="8" t="s">
        <v>814</v>
      </c>
      <c r="C440" s="8" t="s">
        <v>1345</v>
      </c>
      <c r="D440" s="8" t="s">
        <v>1346</v>
      </c>
      <c r="E440" s="8" t="s">
        <v>48</v>
      </c>
      <c r="F440" s="8" t="s">
        <v>299</v>
      </c>
      <c r="H440" s="8">
        <v>169.0</v>
      </c>
      <c r="I440" s="8">
        <v>226.0</v>
      </c>
      <c r="J440" s="8">
        <v>156.0</v>
      </c>
      <c r="K440" s="574"/>
      <c r="L440" s="8" t="s">
        <v>11</v>
      </c>
      <c r="M440" s="8" t="s">
        <v>8</v>
      </c>
    </row>
    <row r="441" ht="14.25" customHeight="1">
      <c r="A441" s="8" t="s">
        <v>2286</v>
      </c>
      <c r="B441" s="8" t="s">
        <v>817</v>
      </c>
      <c r="C441" s="8" t="s">
        <v>1347</v>
      </c>
      <c r="D441" s="8" t="s">
        <v>1348</v>
      </c>
      <c r="E441" s="8" t="s">
        <v>48</v>
      </c>
      <c r="F441" s="8" t="s">
        <v>299</v>
      </c>
      <c r="H441" s="8">
        <v>147.0</v>
      </c>
      <c r="I441" s="8">
        <v>217.0</v>
      </c>
      <c r="J441" s="8">
        <v>131.0</v>
      </c>
      <c r="K441" s="575"/>
      <c r="L441" s="8" t="s">
        <v>11</v>
      </c>
      <c r="M441" s="8" t="s">
        <v>8</v>
      </c>
    </row>
    <row r="442" ht="14.25" customHeight="1">
      <c r="A442" s="8" t="s">
        <v>2286</v>
      </c>
      <c r="B442" s="8" t="s">
        <v>817</v>
      </c>
      <c r="C442" s="8" t="s">
        <v>1349</v>
      </c>
      <c r="D442" s="8" t="s">
        <v>1350</v>
      </c>
      <c r="E442" s="8" t="s">
        <v>48</v>
      </c>
      <c r="F442" s="8" t="s">
        <v>299</v>
      </c>
      <c r="H442" s="8">
        <v>114.0</v>
      </c>
      <c r="I442" s="8">
        <v>205.0</v>
      </c>
      <c r="J442" s="8">
        <v>104.0</v>
      </c>
      <c r="K442" s="576"/>
      <c r="L442" s="8" t="s">
        <v>11</v>
      </c>
      <c r="M442" s="8" t="s">
        <v>8</v>
      </c>
    </row>
    <row r="443" ht="14.25" customHeight="1">
      <c r="A443" s="8" t="s">
        <v>2286</v>
      </c>
      <c r="B443" s="8" t="s">
        <v>892</v>
      </c>
      <c r="C443" s="8" t="s">
        <v>1351</v>
      </c>
      <c r="D443" s="8" t="s">
        <v>1352</v>
      </c>
      <c r="E443" s="8" t="s">
        <v>54</v>
      </c>
      <c r="F443" s="8" t="s">
        <v>299</v>
      </c>
      <c r="H443" s="8">
        <v>231.0</v>
      </c>
      <c r="I443" s="8">
        <v>196.0</v>
      </c>
      <c r="J443" s="8">
        <v>48.0</v>
      </c>
      <c r="K443" s="577"/>
      <c r="L443" s="8" t="s">
        <v>11</v>
      </c>
      <c r="M443" s="8" t="s">
        <v>8</v>
      </c>
    </row>
    <row r="444" ht="14.25" customHeight="1">
      <c r="A444" s="8" t="s">
        <v>2286</v>
      </c>
      <c r="B444" s="8" t="s">
        <v>168</v>
      </c>
      <c r="C444" s="8" t="s">
        <v>518</v>
      </c>
      <c r="D444" s="8" t="s">
        <v>2439</v>
      </c>
      <c r="E444" s="8" t="s">
        <v>48</v>
      </c>
      <c r="F444" s="8" t="s">
        <v>76</v>
      </c>
      <c r="H444" s="8">
        <v>214.0</v>
      </c>
      <c r="I444" s="8">
        <v>231.0</v>
      </c>
      <c r="J444" s="8">
        <v>204.0</v>
      </c>
      <c r="K444" s="578"/>
      <c r="L444" s="8" t="s">
        <v>11</v>
      </c>
      <c r="M444" s="8" t="s">
        <v>8</v>
      </c>
    </row>
    <row r="445" ht="14.25" customHeight="1">
      <c r="A445" s="8" t="s">
        <v>2286</v>
      </c>
      <c r="B445" s="8" t="s">
        <v>168</v>
      </c>
      <c r="C445" s="8" t="s">
        <v>520</v>
      </c>
      <c r="D445" s="8" t="s">
        <v>2440</v>
      </c>
      <c r="E445" s="8" t="s">
        <v>48</v>
      </c>
      <c r="F445" s="8" t="s">
        <v>76</v>
      </c>
      <c r="H445" s="8">
        <v>202.0</v>
      </c>
      <c r="I445" s="8">
        <v>224.0</v>
      </c>
      <c r="J445" s="8">
        <v>191.0</v>
      </c>
      <c r="K445" s="579"/>
      <c r="L445" s="8" t="s">
        <v>11</v>
      </c>
      <c r="M445" s="8" t="s">
        <v>8</v>
      </c>
    </row>
    <row r="446" ht="14.25" customHeight="1">
      <c r="A446" s="8" t="s">
        <v>2286</v>
      </c>
      <c r="B446" s="8" t="s">
        <v>814</v>
      </c>
      <c r="C446" s="8" t="s">
        <v>1353</v>
      </c>
      <c r="D446" s="8" t="s">
        <v>1354</v>
      </c>
      <c r="E446" s="8" t="s">
        <v>48</v>
      </c>
      <c r="H446" s="8">
        <v>169.0</v>
      </c>
      <c r="I446" s="8">
        <v>203.0</v>
      </c>
      <c r="J446" s="8">
        <v>158.0</v>
      </c>
      <c r="K446" s="580"/>
      <c r="L446" s="8" t="s">
        <v>11</v>
      </c>
      <c r="M446" s="8" t="s">
        <v>8</v>
      </c>
    </row>
    <row r="447" ht="14.25" customHeight="1">
      <c r="A447" s="8" t="s">
        <v>2286</v>
      </c>
      <c r="B447" s="8" t="s">
        <v>817</v>
      </c>
      <c r="C447" s="8" t="s">
        <v>1355</v>
      </c>
      <c r="D447" s="8" t="s">
        <v>1356</v>
      </c>
      <c r="E447" s="8" t="s">
        <v>48</v>
      </c>
      <c r="H447" s="8">
        <v>139.0</v>
      </c>
      <c r="I447" s="8">
        <v>179.0</v>
      </c>
      <c r="J447" s="8">
        <v>124.0</v>
      </c>
      <c r="K447" s="581"/>
      <c r="L447" s="8" t="s">
        <v>11</v>
      </c>
      <c r="M447" s="8" t="s">
        <v>8</v>
      </c>
    </row>
    <row r="448" ht="14.25" customHeight="1">
      <c r="A448" s="8" t="s">
        <v>2286</v>
      </c>
      <c r="B448" s="8" t="s">
        <v>817</v>
      </c>
      <c r="C448" s="8" t="s">
        <v>1357</v>
      </c>
      <c r="D448" s="8" t="s">
        <v>1358</v>
      </c>
      <c r="E448" s="8" t="s">
        <v>48</v>
      </c>
      <c r="H448" s="8">
        <v>121.0</v>
      </c>
      <c r="I448" s="8">
        <v>163.0</v>
      </c>
      <c r="J448" s="8">
        <v>105.0</v>
      </c>
      <c r="K448" s="582"/>
      <c r="L448" s="8" t="s">
        <v>11</v>
      </c>
      <c r="M448" s="8" t="s">
        <v>8</v>
      </c>
    </row>
    <row r="449" ht="14.25" customHeight="1">
      <c r="A449" s="8" t="s">
        <v>2286</v>
      </c>
      <c r="B449" s="8" t="s">
        <v>892</v>
      </c>
      <c r="C449" s="8" t="s">
        <v>1359</v>
      </c>
      <c r="D449" s="8" t="s">
        <v>1360</v>
      </c>
      <c r="E449" s="8" t="s">
        <v>54</v>
      </c>
      <c r="H449" s="8">
        <v>255.0</v>
      </c>
      <c r="I449" s="8">
        <v>217.0</v>
      </c>
      <c r="J449" s="8">
        <v>46.0</v>
      </c>
      <c r="K449" s="583"/>
      <c r="L449" s="8" t="s">
        <v>11</v>
      </c>
      <c r="M449" s="8" t="s">
        <v>8</v>
      </c>
    </row>
    <row r="450" ht="14.25" customHeight="1">
      <c r="A450" s="8" t="s">
        <v>2286</v>
      </c>
      <c r="B450" s="8" t="s">
        <v>168</v>
      </c>
      <c r="C450" s="8" t="s">
        <v>522</v>
      </c>
      <c r="D450" s="8" t="s">
        <v>2441</v>
      </c>
      <c r="E450" s="8" t="s">
        <v>48</v>
      </c>
      <c r="F450" s="8" t="s">
        <v>76</v>
      </c>
      <c r="H450" s="8">
        <v>223.0</v>
      </c>
      <c r="I450" s="8">
        <v>237.0</v>
      </c>
      <c r="J450" s="8">
        <v>216.0</v>
      </c>
      <c r="K450" s="584"/>
      <c r="L450" s="8" t="s">
        <v>11</v>
      </c>
      <c r="M450" s="8" t="s">
        <v>8</v>
      </c>
    </row>
    <row r="451" ht="14.25" customHeight="1">
      <c r="A451" s="8" t="s">
        <v>2286</v>
      </c>
      <c r="B451" s="8" t="s">
        <v>168</v>
      </c>
      <c r="C451" s="8" t="s">
        <v>524</v>
      </c>
      <c r="D451" s="8" t="s">
        <v>2442</v>
      </c>
      <c r="E451" s="8" t="s">
        <v>48</v>
      </c>
      <c r="F451" s="8" t="s">
        <v>76</v>
      </c>
      <c r="H451" s="8">
        <v>194.0</v>
      </c>
      <c r="I451" s="8">
        <v>225.0</v>
      </c>
      <c r="J451" s="8">
        <v>195.0</v>
      </c>
      <c r="K451" s="585"/>
      <c r="L451" s="8" t="s">
        <v>11</v>
      </c>
      <c r="M451" s="8" t="s">
        <v>8</v>
      </c>
    </row>
    <row r="452" ht="14.25" customHeight="1">
      <c r="A452" s="8" t="s">
        <v>2286</v>
      </c>
      <c r="B452" s="8" t="s">
        <v>814</v>
      </c>
      <c r="C452" s="8" t="s">
        <v>1361</v>
      </c>
      <c r="D452" s="8" t="s">
        <v>1362</v>
      </c>
      <c r="E452" s="8" t="s">
        <v>48</v>
      </c>
      <c r="F452" s="8" t="s">
        <v>299</v>
      </c>
      <c r="H452" s="8">
        <v>167.0</v>
      </c>
      <c r="I452" s="8">
        <v>207.0</v>
      </c>
      <c r="J452" s="8">
        <v>165.0</v>
      </c>
      <c r="K452" s="586"/>
      <c r="L452" s="8" t="s">
        <v>11</v>
      </c>
      <c r="M452" s="8" t="s">
        <v>8</v>
      </c>
    </row>
    <row r="453" ht="14.25" customHeight="1">
      <c r="A453" s="8" t="s">
        <v>2286</v>
      </c>
      <c r="B453" s="8" t="s">
        <v>817</v>
      </c>
      <c r="C453" s="8" t="s">
        <v>1363</v>
      </c>
      <c r="D453" s="8" t="s">
        <v>1364</v>
      </c>
      <c r="E453" s="8" t="s">
        <v>48</v>
      </c>
      <c r="F453" s="8" t="s">
        <v>299</v>
      </c>
      <c r="H453" s="8">
        <v>140.0</v>
      </c>
      <c r="I453" s="8">
        <v>188.0</v>
      </c>
      <c r="J453" s="8">
        <v>139.0</v>
      </c>
      <c r="K453" s="587"/>
      <c r="L453" s="8" t="s">
        <v>11</v>
      </c>
      <c r="M453" s="8" t="s">
        <v>8</v>
      </c>
    </row>
    <row r="454" ht="14.25" customHeight="1">
      <c r="A454" s="8" t="s">
        <v>2286</v>
      </c>
      <c r="B454" s="8" t="s">
        <v>817</v>
      </c>
      <c r="C454" s="8" t="s">
        <v>1365</v>
      </c>
      <c r="D454" s="8" t="s">
        <v>1366</v>
      </c>
      <c r="E454" s="8" t="s">
        <v>48</v>
      </c>
      <c r="F454" s="8" t="s">
        <v>299</v>
      </c>
      <c r="H454" s="8">
        <v>120.0</v>
      </c>
      <c r="I454" s="8">
        <v>168.0</v>
      </c>
      <c r="J454" s="8">
        <v>114.0</v>
      </c>
      <c r="K454" s="588"/>
      <c r="L454" s="8" t="s">
        <v>11</v>
      </c>
      <c r="M454" s="8" t="s">
        <v>8</v>
      </c>
    </row>
    <row r="455" ht="14.25" customHeight="1">
      <c r="A455" s="8" t="s">
        <v>2286</v>
      </c>
      <c r="B455" s="8" t="s">
        <v>892</v>
      </c>
      <c r="C455" s="8" t="s">
        <v>1367</v>
      </c>
      <c r="D455" s="8" t="s">
        <v>1368</v>
      </c>
      <c r="E455" s="8" t="s">
        <v>54</v>
      </c>
      <c r="F455" s="8" t="s">
        <v>299</v>
      </c>
      <c r="H455" s="8">
        <v>255.0</v>
      </c>
      <c r="I455" s="8">
        <v>219.0</v>
      </c>
      <c r="J455" s="8">
        <v>32.0</v>
      </c>
      <c r="K455" s="589"/>
      <c r="L455" s="8" t="s">
        <v>11</v>
      </c>
      <c r="M455" s="8" t="s">
        <v>8</v>
      </c>
    </row>
    <row r="456" ht="14.25" customHeight="1">
      <c r="A456" s="8" t="s">
        <v>2286</v>
      </c>
      <c r="B456" s="8" t="s">
        <v>168</v>
      </c>
      <c r="C456" s="8" t="s">
        <v>526</v>
      </c>
      <c r="D456" s="8" t="s">
        <v>2443</v>
      </c>
      <c r="E456" s="8" t="s">
        <v>48</v>
      </c>
      <c r="F456" s="8" t="s">
        <v>76</v>
      </c>
      <c r="H456" s="8">
        <v>226.0</v>
      </c>
      <c r="I456" s="8">
        <v>243.0</v>
      </c>
      <c r="J456" s="8">
        <v>225.0</v>
      </c>
      <c r="K456" s="590"/>
      <c r="L456" s="8" t="s">
        <v>11</v>
      </c>
      <c r="M456" s="8" t="s">
        <v>8</v>
      </c>
    </row>
    <row r="457" ht="14.25" customHeight="1">
      <c r="A457" s="8" t="s">
        <v>2286</v>
      </c>
      <c r="B457" s="8" t="s">
        <v>168</v>
      </c>
      <c r="C457" s="8" t="s">
        <v>528</v>
      </c>
      <c r="D457" s="8" t="s">
        <v>2444</v>
      </c>
      <c r="E457" s="8" t="s">
        <v>48</v>
      </c>
      <c r="F457" s="8" t="s">
        <v>76</v>
      </c>
      <c r="H457" s="8">
        <v>191.0</v>
      </c>
      <c r="I457" s="8">
        <v>236.0</v>
      </c>
      <c r="J457" s="8">
        <v>198.0</v>
      </c>
      <c r="K457" s="591"/>
      <c r="L457" s="8" t="s">
        <v>11</v>
      </c>
      <c r="M457" s="8" t="s">
        <v>8</v>
      </c>
    </row>
    <row r="458" ht="14.25" customHeight="1">
      <c r="A458" s="8" t="s">
        <v>2286</v>
      </c>
      <c r="B458" s="8" t="s">
        <v>814</v>
      </c>
      <c r="C458" s="8" t="s">
        <v>1369</v>
      </c>
      <c r="D458" s="8" t="s">
        <v>1370</v>
      </c>
      <c r="E458" s="8" t="s">
        <v>48</v>
      </c>
      <c r="H458" s="8">
        <v>159.0</v>
      </c>
      <c r="I458" s="8">
        <v>225.0</v>
      </c>
      <c r="J458" s="8">
        <v>170.0</v>
      </c>
      <c r="K458" s="592"/>
      <c r="L458" s="8" t="s">
        <v>11</v>
      </c>
      <c r="M458" s="8" t="s">
        <v>8</v>
      </c>
    </row>
    <row r="459" ht="14.25" customHeight="1">
      <c r="A459" s="8" t="s">
        <v>2286</v>
      </c>
      <c r="B459" s="8" t="s">
        <v>817</v>
      </c>
      <c r="C459" s="8" t="s">
        <v>1371</v>
      </c>
      <c r="D459" s="8" t="s">
        <v>1372</v>
      </c>
      <c r="E459" s="8" t="s">
        <v>48</v>
      </c>
      <c r="H459" s="8">
        <v>123.0</v>
      </c>
      <c r="I459" s="8">
        <v>211.0</v>
      </c>
      <c r="J459" s="8">
        <v>140.0</v>
      </c>
      <c r="K459" s="593"/>
      <c r="L459" s="8" t="s">
        <v>11</v>
      </c>
      <c r="M459" s="8" t="s">
        <v>8</v>
      </c>
    </row>
    <row r="460" ht="14.25" customHeight="1">
      <c r="A460" s="8" t="s">
        <v>2286</v>
      </c>
      <c r="B460" s="8" t="s">
        <v>817</v>
      </c>
      <c r="C460" s="8" t="s">
        <v>1373</v>
      </c>
      <c r="D460" s="8" t="s">
        <v>1374</v>
      </c>
      <c r="E460" s="8" t="s">
        <v>48</v>
      </c>
      <c r="H460" s="8">
        <v>86.0</v>
      </c>
      <c r="I460" s="8">
        <v>198.0</v>
      </c>
      <c r="J460" s="8">
        <v>112.0</v>
      </c>
      <c r="K460" s="594"/>
      <c r="L460" s="8" t="s">
        <v>11</v>
      </c>
      <c r="M460" s="8" t="s">
        <v>8</v>
      </c>
    </row>
    <row r="461" ht="14.25" customHeight="1">
      <c r="A461" s="8" t="s">
        <v>2286</v>
      </c>
      <c r="B461" s="8" t="s">
        <v>892</v>
      </c>
      <c r="C461" s="8" t="s">
        <v>1375</v>
      </c>
      <c r="D461" s="8" t="s">
        <v>1376</v>
      </c>
      <c r="E461" s="8" t="s">
        <v>54</v>
      </c>
      <c r="H461" s="8">
        <v>255.0</v>
      </c>
      <c r="I461" s="8">
        <v>201.0</v>
      </c>
      <c r="J461" s="8">
        <v>19.0</v>
      </c>
      <c r="K461" s="595"/>
      <c r="L461" s="8" t="s">
        <v>11</v>
      </c>
      <c r="M461" s="8" t="s">
        <v>8</v>
      </c>
    </row>
    <row r="462" ht="14.25" customHeight="1">
      <c r="A462" s="8" t="s">
        <v>2286</v>
      </c>
      <c r="B462" s="8" t="s">
        <v>168</v>
      </c>
      <c r="C462" s="8" t="s">
        <v>530</v>
      </c>
      <c r="D462" s="8" t="s">
        <v>2445</v>
      </c>
      <c r="E462" s="8" t="s">
        <v>48</v>
      </c>
      <c r="F462" s="8" t="s">
        <v>76</v>
      </c>
      <c r="H462" s="8">
        <v>219.0</v>
      </c>
      <c r="I462" s="8">
        <v>238.0</v>
      </c>
      <c r="J462" s="8">
        <v>223.0</v>
      </c>
      <c r="K462" s="596"/>
      <c r="L462" s="8" t="s">
        <v>11</v>
      </c>
      <c r="M462" s="8" t="s">
        <v>8</v>
      </c>
    </row>
    <row r="463" ht="14.25" customHeight="1">
      <c r="A463" s="8" t="s">
        <v>2286</v>
      </c>
      <c r="B463" s="8" t="s">
        <v>168</v>
      </c>
      <c r="C463" s="8" t="s">
        <v>532</v>
      </c>
      <c r="D463" s="8" t="s">
        <v>2446</v>
      </c>
      <c r="E463" s="8" t="s">
        <v>48</v>
      </c>
      <c r="F463" s="8" t="s">
        <v>76</v>
      </c>
      <c r="H463" s="8">
        <v>186.0</v>
      </c>
      <c r="I463" s="8">
        <v>223.0</v>
      </c>
      <c r="J463" s="8">
        <v>197.0</v>
      </c>
      <c r="K463" s="597"/>
      <c r="L463" s="8" t="s">
        <v>11</v>
      </c>
      <c r="M463" s="8" t="s">
        <v>8</v>
      </c>
    </row>
    <row r="464" ht="14.25" customHeight="1">
      <c r="A464" s="8" t="s">
        <v>2286</v>
      </c>
      <c r="B464" s="8" t="s">
        <v>814</v>
      </c>
      <c r="C464" s="8" t="s">
        <v>1377</v>
      </c>
      <c r="D464" s="8" t="s">
        <v>1378</v>
      </c>
      <c r="E464" s="8" t="s">
        <v>48</v>
      </c>
      <c r="F464" s="8" t="s">
        <v>299</v>
      </c>
      <c r="H464" s="8">
        <v>140.0</v>
      </c>
      <c r="I464" s="8">
        <v>197.0</v>
      </c>
      <c r="J464" s="8">
        <v>157.0</v>
      </c>
      <c r="K464" s="598"/>
      <c r="L464" s="8" t="s">
        <v>11</v>
      </c>
      <c r="M464" s="8" t="s">
        <v>8</v>
      </c>
    </row>
    <row r="465" ht="14.25" customHeight="1">
      <c r="A465" s="8" t="s">
        <v>2286</v>
      </c>
      <c r="B465" s="8" t="s">
        <v>817</v>
      </c>
      <c r="C465" s="8" t="s">
        <v>1379</v>
      </c>
      <c r="D465" s="8" t="s">
        <v>1380</v>
      </c>
      <c r="E465" s="8" t="s">
        <v>48</v>
      </c>
      <c r="F465" s="8" t="s">
        <v>299</v>
      </c>
      <c r="H465" s="8">
        <v>121.0</v>
      </c>
      <c r="I465" s="8">
        <v>183.0</v>
      </c>
      <c r="J465" s="8">
        <v>136.0</v>
      </c>
      <c r="K465" s="599"/>
      <c r="L465" s="8" t="s">
        <v>11</v>
      </c>
      <c r="M465" s="8" t="s">
        <v>8</v>
      </c>
    </row>
    <row r="466" ht="14.25" customHeight="1">
      <c r="A466" s="8" t="s">
        <v>2286</v>
      </c>
      <c r="B466" s="8" t="s">
        <v>892</v>
      </c>
      <c r="C466" s="8" t="s">
        <v>1381</v>
      </c>
      <c r="D466" s="8" t="s">
        <v>1382</v>
      </c>
      <c r="E466" s="8" t="s">
        <v>48</v>
      </c>
      <c r="F466" s="8" t="s">
        <v>299</v>
      </c>
      <c r="H466" s="8">
        <v>99.0</v>
      </c>
      <c r="I466" s="8">
        <v>166.0</v>
      </c>
      <c r="J466" s="8">
        <v>118.0</v>
      </c>
      <c r="K466" s="600"/>
      <c r="L466" s="8" t="s">
        <v>11</v>
      </c>
      <c r="M466" s="8" t="s">
        <v>8</v>
      </c>
    </row>
    <row r="467" ht="14.25" customHeight="1">
      <c r="A467" s="8" t="s">
        <v>2286</v>
      </c>
      <c r="B467" s="8" t="s">
        <v>892</v>
      </c>
      <c r="C467" s="8" t="s">
        <v>1383</v>
      </c>
      <c r="D467" s="8" t="s">
        <v>1384</v>
      </c>
      <c r="E467" s="8" t="s">
        <v>63</v>
      </c>
      <c r="F467" s="8" t="s">
        <v>299</v>
      </c>
      <c r="H467" s="8">
        <v>255.0</v>
      </c>
      <c r="I467" s="8">
        <v>186.0</v>
      </c>
      <c r="J467" s="8">
        <v>0.0</v>
      </c>
      <c r="K467" s="601"/>
      <c r="L467" s="8" t="s">
        <v>11</v>
      </c>
      <c r="M467" s="8" t="s">
        <v>8</v>
      </c>
    </row>
    <row r="468" ht="14.25" customHeight="1">
      <c r="A468" s="8" t="s">
        <v>2286</v>
      </c>
      <c r="B468" s="8" t="s">
        <v>168</v>
      </c>
      <c r="C468" s="8" t="s">
        <v>534</v>
      </c>
      <c r="D468" s="8" t="s">
        <v>2447</v>
      </c>
      <c r="E468" s="8" t="s">
        <v>48</v>
      </c>
      <c r="F468" s="8" t="s">
        <v>76</v>
      </c>
      <c r="H468" s="8">
        <v>199.0</v>
      </c>
      <c r="I468" s="8">
        <v>230.0</v>
      </c>
      <c r="J468" s="8">
        <v>204.0</v>
      </c>
      <c r="K468" s="602"/>
      <c r="L468" s="8" t="s">
        <v>11</v>
      </c>
      <c r="M468" s="8" t="s">
        <v>8</v>
      </c>
    </row>
    <row r="469" ht="14.25" customHeight="1">
      <c r="A469" s="8" t="s">
        <v>2286</v>
      </c>
      <c r="B469" s="8" t="s">
        <v>168</v>
      </c>
      <c r="C469" s="8" t="s">
        <v>536</v>
      </c>
      <c r="D469" s="8" t="s">
        <v>2448</v>
      </c>
      <c r="E469" s="8" t="s">
        <v>48</v>
      </c>
      <c r="F469" s="8" t="s">
        <v>76</v>
      </c>
      <c r="H469" s="8">
        <v>184.0</v>
      </c>
      <c r="I469" s="8">
        <v>221.0</v>
      </c>
      <c r="J469" s="8">
        <v>189.0</v>
      </c>
      <c r="K469" s="603"/>
      <c r="L469" s="8" t="s">
        <v>11</v>
      </c>
      <c r="M469" s="8" t="s">
        <v>8</v>
      </c>
    </row>
    <row r="470" ht="14.25" customHeight="1">
      <c r="A470" s="8" t="s">
        <v>2286</v>
      </c>
      <c r="B470" s="8" t="s">
        <v>814</v>
      </c>
      <c r="C470" s="8" t="s">
        <v>1385</v>
      </c>
      <c r="D470" s="8" t="s">
        <v>1386</v>
      </c>
      <c r="E470" s="8" t="s">
        <v>48</v>
      </c>
      <c r="H470" s="8">
        <v>150.0</v>
      </c>
      <c r="I470" s="8">
        <v>200.0</v>
      </c>
      <c r="J470" s="8">
        <v>159.0</v>
      </c>
      <c r="K470" s="604"/>
      <c r="L470" s="8" t="s">
        <v>11</v>
      </c>
      <c r="M470" s="8" t="s">
        <v>8</v>
      </c>
    </row>
    <row r="471" ht="14.25" customHeight="1">
      <c r="A471" s="8" t="s">
        <v>2286</v>
      </c>
      <c r="B471" s="8" t="s">
        <v>817</v>
      </c>
      <c r="C471" s="8" t="s">
        <v>1387</v>
      </c>
      <c r="D471" s="8" t="s">
        <v>1388</v>
      </c>
      <c r="E471" s="8" t="s">
        <v>48</v>
      </c>
      <c r="H471" s="8">
        <v>135.0</v>
      </c>
      <c r="I471" s="8">
        <v>189.0</v>
      </c>
      <c r="J471" s="8">
        <v>143.0</v>
      </c>
      <c r="K471" s="605"/>
      <c r="L471" s="8" t="s">
        <v>11</v>
      </c>
      <c r="M471" s="8" t="s">
        <v>8</v>
      </c>
    </row>
    <row r="472" ht="14.25" customHeight="1">
      <c r="A472" s="8" t="s">
        <v>2286</v>
      </c>
      <c r="B472" s="8" t="s">
        <v>817</v>
      </c>
      <c r="C472" s="8" t="s">
        <v>1389</v>
      </c>
      <c r="D472" s="8" t="s">
        <v>1390</v>
      </c>
      <c r="E472" s="8" t="s">
        <v>48</v>
      </c>
      <c r="H472" s="8">
        <v>107.0</v>
      </c>
      <c r="I472" s="8">
        <v>171.0</v>
      </c>
      <c r="J472" s="8">
        <v>122.0</v>
      </c>
      <c r="K472" s="606"/>
      <c r="L472" s="8" t="s">
        <v>11</v>
      </c>
      <c r="M472" s="8" t="s">
        <v>8</v>
      </c>
    </row>
    <row r="473" ht="14.25" customHeight="1">
      <c r="A473" s="8" t="s">
        <v>2286</v>
      </c>
      <c r="B473" s="8" t="s">
        <v>892</v>
      </c>
      <c r="C473" s="8" t="s">
        <v>1391</v>
      </c>
      <c r="D473" s="8" t="s">
        <v>1392</v>
      </c>
      <c r="E473" s="8" t="s">
        <v>63</v>
      </c>
      <c r="H473" s="8">
        <v>255.0</v>
      </c>
      <c r="I473" s="8">
        <v>170.0</v>
      </c>
      <c r="J473" s="8">
        <v>53.0</v>
      </c>
      <c r="K473" s="607"/>
      <c r="L473" s="8" t="s">
        <v>11</v>
      </c>
      <c r="M473" s="8" t="s">
        <v>8</v>
      </c>
    </row>
    <row r="474" ht="14.25" customHeight="1">
      <c r="A474" s="8" t="s">
        <v>2286</v>
      </c>
      <c r="B474" s="8" t="s">
        <v>168</v>
      </c>
      <c r="C474" s="8" t="s">
        <v>538</v>
      </c>
      <c r="D474" s="8" t="s">
        <v>2449</v>
      </c>
      <c r="E474" s="8" t="s">
        <v>48</v>
      </c>
      <c r="F474" s="8" t="s">
        <v>76</v>
      </c>
      <c r="H474" s="8">
        <v>217.0</v>
      </c>
      <c r="I474" s="8">
        <v>237.0</v>
      </c>
      <c r="J474" s="8">
        <v>216.0</v>
      </c>
      <c r="K474" s="608"/>
      <c r="L474" s="8" t="s">
        <v>11</v>
      </c>
      <c r="M474" s="8" t="s">
        <v>8</v>
      </c>
    </row>
    <row r="475" ht="14.25" customHeight="1">
      <c r="A475" s="8" t="s">
        <v>2286</v>
      </c>
      <c r="B475" s="8" t="s">
        <v>168</v>
      </c>
      <c r="C475" s="8" t="s">
        <v>540</v>
      </c>
      <c r="D475" s="8" t="s">
        <v>2450</v>
      </c>
      <c r="E475" s="8" t="s">
        <v>48</v>
      </c>
      <c r="F475" s="8" t="s">
        <v>76</v>
      </c>
      <c r="H475" s="8">
        <v>197.0</v>
      </c>
      <c r="I475" s="8">
        <v>228.0</v>
      </c>
      <c r="J475" s="8">
        <v>199.0</v>
      </c>
      <c r="K475" s="609"/>
      <c r="L475" s="8" t="s">
        <v>11</v>
      </c>
      <c r="M475" s="8" t="s">
        <v>8</v>
      </c>
    </row>
    <row r="476" ht="14.25" customHeight="1">
      <c r="A476" s="8" t="s">
        <v>2286</v>
      </c>
      <c r="B476" s="8" t="s">
        <v>814</v>
      </c>
      <c r="C476" s="8" t="s">
        <v>1393</v>
      </c>
      <c r="D476" s="8" t="s">
        <v>1394</v>
      </c>
      <c r="E476" s="8" t="s">
        <v>48</v>
      </c>
      <c r="F476" s="8" t="s">
        <v>299</v>
      </c>
      <c r="H476" s="8">
        <v>160.0</v>
      </c>
      <c r="I476" s="8">
        <v>206.0</v>
      </c>
      <c r="J476" s="8">
        <v>164.0</v>
      </c>
      <c r="K476" s="610"/>
      <c r="L476" s="8" t="s">
        <v>11</v>
      </c>
      <c r="M476" s="8" t="s">
        <v>8</v>
      </c>
    </row>
    <row r="477" ht="14.25" customHeight="1">
      <c r="A477" s="8" t="s">
        <v>2286</v>
      </c>
      <c r="B477" s="8" t="s">
        <v>817</v>
      </c>
      <c r="C477" s="8" t="s">
        <v>1395</v>
      </c>
      <c r="D477" s="8" t="s">
        <v>1396</v>
      </c>
      <c r="E477" s="8" t="s">
        <v>48</v>
      </c>
      <c r="F477" s="8" t="s">
        <v>299</v>
      </c>
      <c r="H477" s="8">
        <v>132.0</v>
      </c>
      <c r="I477" s="8">
        <v>183.0</v>
      </c>
      <c r="J477" s="8">
        <v>134.0</v>
      </c>
      <c r="K477" s="611"/>
      <c r="L477" s="8" t="s">
        <v>11</v>
      </c>
      <c r="M477" s="8" t="s">
        <v>8</v>
      </c>
    </row>
    <row r="478" ht="14.25" customHeight="1">
      <c r="A478" s="8" t="s">
        <v>2286</v>
      </c>
      <c r="B478" s="8" t="s">
        <v>892</v>
      </c>
      <c r="C478" s="8" t="s">
        <v>1397</v>
      </c>
      <c r="D478" s="8" t="s">
        <v>1398</v>
      </c>
      <c r="E478" s="8" t="s">
        <v>48</v>
      </c>
      <c r="F478" s="8" t="s">
        <v>299</v>
      </c>
      <c r="H478" s="8">
        <v>114.0</v>
      </c>
      <c r="I478" s="8">
        <v>167.0</v>
      </c>
      <c r="J478" s="8">
        <v>116.0</v>
      </c>
      <c r="K478" s="612"/>
      <c r="L478" s="8" t="s">
        <v>11</v>
      </c>
      <c r="M478" s="8" t="s">
        <v>8</v>
      </c>
    </row>
    <row r="479" ht="14.25" customHeight="1">
      <c r="A479" s="8" t="s">
        <v>2286</v>
      </c>
      <c r="B479" s="8" t="s">
        <v>892</v>
      </c>
      <c r="C479" s="8" t="s">
        <v>1399</v>
      </c>
      <c r="D479" s="8" t="s">
        <v>1400</v>
      </c>
      <c r="E479" s="8" t="s">
        <v>63</v>
      </c>
      <c r="F479" s="8" t="s">
        <v>299</v>
      </c>
      <c r="H479" s="8">
        <v>245.0</v>
      </c>
      <c r="I479" s="8">
        <v>144.0</v>
      </c>
      <c r="J479" s="8">
        <v>41.0</v>
      </c>
      <c r="K479" s="613"/>
      <c r="L479" s="8" t="s">
        <v>11</v>
      </c>
      <c r="M479" s="8" t="s">
        <v>8</v>
      </c>
    </row>
    <row r="480" ht="14.25" customHeight="1">
      <c r="A480" s="8" t="s">
        <v>2286</v>
      </c>
      <c r="B480" s="8" t="s">
        <v>168</v>
      </c>
      <c r="C480" s="8" t="s">
        <v>542</v>
      </c>
      <c r="D480" s="8" t="s">
        <v>2451</v>
      </c>
      <c r="E480" s="8" t="s">
        <v>48</v>
      </c>
      <c r="F480" s="8" t="s">
        <v>76</v>
      </c>
      <c r="H480" s="8">
        <v>211.0</v>
      </c>
      <c r="I480" s="8">
        <v>236.0</v>
      </c>
      <c r="J480" s="8">
        <v>218.0</v>
      </c>
      <c r="K480" s="614"/>
      <c r="L480" s="8" t="s">
        <v>11</v>
      </c>
      <c r="M480" s="8" t="s">
        <v>8</v>
      </c>
    </row>
    <row r="481" ht="14.25" customHeight="1">
      <c r="A481" s="8" t="s">
        <v>2286</v>
      </c>
      <c r="B481" s="8" t="s">
        <v>168</v>
      </c>
      <c r="C481" s="8" t="s">
        <v>544</v>
      </c>
      <c r="D481" s="8" t="s">
        <v>2452</v>
      </c>
      <c r="E481" s="8" t="s">
        <v>48</v>
      </c>
      <c r="F481" s="8" t="s">
        <v>76</v>
      </c>
      <c r="H481" s="8">
        <v>180.0</v>
      </c>
      <c r="I481" s="8">
        <v>222.0</v>
      </c>
      <c r="J481" s="8">
        <v>193.0</v>
      </c>
      <c r="K481" s="615"/>
      <c r="L481" s="8" t="s">
        <v>11</v>
      </c>
      <c r="M481" s="8" t="s">
        <v>8</v>
      </c>
    </row>
    <row r="482" ht="14.25" customHeight="1">
      <c r="A482" s="8" t="s">
        <v>2286</v>
      </c>
      <c r="B482" s="8" t="s">
        <v>814</v>
      </c>
      <c r="C482" s="8" t="s">
        <v>1401</v>
      </c>
      <c r="D482" s="8" t="s">
        <v>1402</v>
      </c>
      <c r="E482" s="8" t="s">
        <v>48</v>
      </c>
      <c r="H482" s="8">
        <v>138.0</v>
      </c>
      <c r="I482" s="8">
        <v>201.0</v>
      </c>
      <c r="J482" s="8">
        <v>162.0</v>
      </c>
      <c r="K482" s="616"/>
      <c r="L482" s="8" t="s">
        <v>11</v>
      </c>
      <c r="M482" s="8" t="s">
        <v>8</v>
      </c>
    </row>
    <row r="483" ht="14.25" customHeight="1">
      <c r="A483" s="8" t="s">
        <v>2286</v>
      </c>
      <c r="B483" s="8" t="s">
        <v>817</v>
      </c>
      <c r="C483" s="8" t="s">
        <v>1403</v>
      </c>
      <c r="D483" s="8" t="s">
        <v>1404</v>
      </c>
      <c r="E483" s="8" t="s">
        <v>48</v>
      </c>
      <c r="H483" s="8">
        <v>121.0</v>
      </c>
      <c r="I483" s="8">
        <v>191.0</v>
      </c>
      <c r="J483" s="8">
        <v>151.0</v>
      </c>
      <c r="K483" s="617"/>
      <c r="L483" s="8" t="s">
        <v>11</v>
      </c>
      <c r="M483" s="8" t="s">
        <v>8</v>
      </c>
    </row>
    <row r="484" ht="14.25" customHeight="1">
      <c r="A484" s="8" t="s">
        <v>2286</v>
      </c>
      <c r="B484" s="8" t="s">
        <v>817</v>
      </c>
      <c r="C484" s="8" t="s">
        <v>1405</v>
      </c>
      <c r="D484" s="8" t="s">
        <v>1406</v>
      </c>
      <c r="E484" s="8" t="s">
        <v>48</v>
      </c>
      <c r="H484" s="8">
        <v>91.0</v>
      </c>
      <c r="I484" s="8">
        <v>170.0</v>
      </c>
      <c r="J484" s="8">
        <v>127.0</v>
      </c>
      <c r="K484" s="618"/>
      <c r="L484" s="8" t="s">
        <v>11</v>
      </c>
      <c r="M484" s="8" t="s">
        <v>8</v>
      </c>
    </row>
    <row r="485" ht="14.25" customHeight="1">
      <c r="A485" s="8" t="s">
        <v>2286</v>
      </c>
      <c r="B485" s="8" t="s">
        <v>892</v>
      </c>
      <c r="C485" s="8" t="s">
        <v>1407</v>
      </c>
      <c r="D485" s="8" t="s">
        <v>1408</v>
      </c>
      <c r="E485" s="8" t="s">
        <v>63</v>
      </c>
      <c r="H485" s="8">
        <v>239.0</v>
      </c>
      <c r="I485" s="8">
        <v>118.0</v>
      </c>
      <c r="J485" s="8">
        <v>49.0</v>
      </c>
      <c r="K485" s="619"/>
      <c r="L485" s="8" t="s">
        <v>11</v>
      </c>
      <c r="M485" s="8" t="s">
        <v>8</v>
      </c>
    </row>
    <row r="486" ht="14.25" customHeight="1">
      <c r="A486" s="8" t="s">
        <v>2286</v>
      </c>
      <c r="B486" s="8" t="s">
        <v>168</v>
      </c>
      <c r="C486" s="8" t="s">
        <v>550</v>
      </c>
      <c r="D486" s="8" t="s">
        <v>2453</v>
      </c>
      <c r="E486" s="8" t="s">
        <v>48</v>
      </c>
      <c r="H486" s="8">
        <v>215.0</v>
      </c>
      <c r="I486" s="8">
        <v>238.0</v>
      </c>
      <c r="J486" s="8">
        <v>226.0</v>
      </c>
      <c r="K486" s="620"/>
      <c r="L486" s="8" t="s">
        <v>11</v>
      </c>
      <c r="M486" s="8" t="s">
        <v>8</v>
      </c>
    </row>
    <row r="487" ht="14.25" customHeight="1">
      <c r="A487" s="8" t="s">
        <v>2286</v>
      </c>
      <c r="B487" s="8" t="s">
        <v>168</v>
      </c>
      <c r="C487" s="8" t="s">
        <v>552</v>
      </c>
      <c r="D487" s="8" t="s">
        <v>2454</v>
      </c>
      <c r="E487" s="8" t="s">
        <v>48</v>
      </c>
      <c r="H487" s="8">
        <v>163.0</v>
      </c>
      <c r="I487" s="8">
        <v>223.0</v>
      </c>
      <c r="J487" s="8">
        <v>201.0</v>
      </c>
      <c r="K487" s="621"/>
      <c r="L487" s="8" t="s">
        <v>11</v>
      </c>
      <c r="M487" s="8" t="s">
        <v>8</v>
      </c>
    </row>
    <row r="488" ht="14.25" customHeight="1">
      <c r="A488" s="8" t="s">
        <v>2286</v>
      </c>
      <c r="B488" s="8" t="s">
        <v>814</v>
      </c>
      <c r="C488" s="8" t="s">
        <v>1409</v>
      </c>
      <c r="D488" s="8" t="s">
        <v>1410</v>
      </c>
      <c r="E488" s="8" t="s">
        <v>48</v>
      </c>
      <c r="F488" s="8" t="s">
        <v>299</v>
      </c>
      <c r="H488" s="8">
        <v>124.0</v>
      </c>
      <c r="I488" s="8">
        <v>203.0</v>
      </c>
      <c r="J488" s="8">
        <v>174.0</v>
      </c>
      <c r="K488" s="622"/>
      <c r="L488" s="8" t="s">
        <v>11</v>
      </c>
      <c r="M488" s="8" t="s">
        <v>8</v>
      </c>
    </row>
    <row r="489" ht="14.25" customHeight="1">
      <c r="A489" s="8" t="s">
        <v>2286</v>
      </c>
      <c r="B489" s="8" t="s">
        <v>817</v>
      </c>
      <c r="C489" s="8" t="s">
        <v>1411</v>
      </c>
      <c r="D489" s="8" t="s">
        <v>1412</v>
      </c>
      <c r="E489" s="8" t="s">
        <v>48</v>
      </c>
      <c r="F489" s="8" t="s">
        <v>299</v>
      </c>
      <c r="H489" s="8">
        <v>101.0</v>
      </c>
      <c r="I489" s="8">
        <v>189.0</v>
      </c>
      <c r="J489" s="8">
        <v>154.0</v>
      </c>
      <c r="K489" s="623"/>
      <c r="L489" s="8" t="s">
        <v>11</v>
      </c>
      <c r="M489" s="8" t="s">
        <v>8</v>
      </c>
    </row>
    <row r="490" ht="14.25" customHeight="1">
      <c r="A490" s="8" t="s">
        <v>2286</v>
      </c>
      <c r="B490" s="8" t="s">
        <v>817</v>
      </c>
      <c r="C490" s="8" t="s">
        <v>1413</v>
      </c>
      <c r="D490" s="8" t="s">
        <v>1414</v>
      </c>
      <c r="E490" s="8" t="s">
        <v>48</v>
      </c>
      <c r="F490" s="8" t="s">
        <v>299</v>
      </c>
      <c r="H490" s="8">
        <v>72.0</v>
      </c>
      <c r="I490" s="8">
        <v>172.0</v>
      </c>
      <c r="J490" s="8">
        <v>133.0</v>
      </c>
      <c r="K490" s="624"/>
      <c r="L490" s="8" t="s">
        <v>11</v>
      </c>
      <c r="M490" s="8" t="s">
        <v>8</v>
      </c>
    </row>
    <row r="491" ht="14.25" customHeight="1">
      <c r="A491" s="8" t="s">
        <v>2286</v>
      </c>
      <c r="B491" s="8" t="s">
        <v>892</v>
      </c>
      <c r="C491" s="8" t="s">
        <v>1415</v>
      </c>
      <c r="D491" s="8" t="s">
        <v>1416</v>
      </c>
      <c r="E491" s="8" t="s">
        <v>63</v>
      </c>
      <c r="F491" s="8" t="s">
        <v>299</v>
      </c>
      <c r="H491" s="8">
        <v>219.0</v>
      </c>
      <c r="I491" s="8">
        <v>88.0</v>
      </c>
      <c r="J491" s="8">
        <v>62.0</v>
      </c>
      <c r="K491" s="625"/>
      <c r="L491" s="8" t="s">
        <v>11</v>
      </c>
      <c r="M491" s="8" t="s">
        <v>8</v>
      </c>
    </row>
    <row r="492" ht="14.25" customHeight="1">
      <c r="A492" s="8" t="s">
        <v>2286</v>
      </c>
      <c r="B492" s="8" t="s">
        <v>168</v>
      </c>
      <c r="C492" s="8" t="s">
        <v>558</v>
      </c>
      <c r="D492" s="8" t="s">
        <v>2455</v>
      </c>
      <c r="E492" s="8" t="s">
        <v>48</v>
      </c>
      <c r="F492" s="8" t="s">
        <v>76</v>
      </c>
      <c r="H492" s="8">
        <v>192.0</v>
      </c>
      <c r="I492" s="8">
        <v>232.0</v>
      </c>
      <c r="J492" s="8">
        <v>216.0</v>
      </c>
      <c r="K492" s="626"/>
      <c r="L492" s="8" t="s">
        <v>11</v>
      </c>
      <c r="M492" s="8" t="s">
        <v>8</v>
      </c>
    </row>
    <row r="493" ht="14.25" customHeight="1">
      <c r="A493" s="8" t="s">
        <v>2286</v>
      </c>
      <c r="B493" s="8" t="s">
        <v>168</v>
      </c>
      <c r="C493" s="8" t="s">
        <v>560</v>
      </c>
      <c r="D493" s="8" t="s">
        <v>2456</v>
      </c>
      <c r="E493" s="8" t="s">
        <v>48</v>
      </c>
      <c r="F493" s="8" t="s">
        <v>76</v>
      </c>
      <c r="H493" s="8">
        <v>174.0</v>
      </c>
      <c r="I493" s="8">
        <v>226.0</v>
      </c>
      <c r="J493" s="8">
        <v>206.0</v>
      </c>
      <c r="K493" s="627"/>
      <c r="L493" s="8" t="s">
        <v>11</v>
      </c>
      <c r="M493" s="8" t="s">
        <v>8</v>
      </c>
    </row>
    <row r="494" ht="14.25" customHeight="1">
      <c r="A494" s="8" t="s">
        <v>2286</v>
      </c>
      <c r="B494" s="8" t="s">
        <v>814</v>
      </c>
      <c r="C494" s="8" t="s">
        <v>1417</v>
      </c>
      <c r="D494" s="8" t="s">
        <v>1418</v>
      </c>
      <c r="E494" s="8" t="s">
        <v>48</v>
      </c>
      <c r="F494" s="8" t="s">
        <v>299</v>
      </c>
      <c r="H494" s="8">
        <v>128.0</v>
      </c>
      <c r="I494" s="8">
        <v>203.0</v>
      </c>
      <c r="J494" s="8">
        <v>174.0</v>
      </c>
      <c r="K494" s="628"/>
      <c r="L494" s="8" t="s">
        <v>11</v>
      </c>
      <c r="M494" s="8" t="s">
        <v>8</v>
      </c>
    </row>
    <row r="495" ht="14.25" customHeight="1">
      <c r="A495" s="8" t="s">
        <v>2286</v>
      </c>
      <c r="B495" s="8" t="s">
        <v>817</v>
      </c>
      <c r="C495" s="8" t="s">
        <v>1419</v>
      </c>
      <c r="D495" s="8" t="s">
        <v>1420</v>
      </c>
      <c r="E495" s="8" t="s">
        <v>48</v>
      </c>
      <c r="F495" s="8" t="s">
        <v>299</v>
      </c>
      <c r="H495" s="8">
        <v>104.0</v>
      </c>
      <c r="I495" s="8">
        <v>190.0</v>
      </c>
      <c r="J495" s="8">
        <v>154.0</v>
      </c>
      <c r="K495" s="629"/>
      <c r="L495" s="8" t="s">
        <v>11</v>
      </c>
      <c r="M495" s="8" t="s">
        <v>8</v>
      </c>
    </row>
    <row r="496" ht="14.25" customHeight="1">
      <c r="A496" s="8" t="s">
        <v>2286</v>
      </c>
      <c r="B496" s="8" t="s">
        <v>817</v>
      </c>
      <c r="C496" s="8" t="s">
        <v>1421</v>
      </c>
      <c r="D496" s="8" t="s">
        <v>1422</v>
      </c>
      <c r="E496" s="8" t="s">
        <v>48</v>
      </c>
      <c r="F496" s="8" t="s">
        <v>299</v>
      </c>
      <c r="H496" s="8">
        <v>74.0</v>
      </c>
      <c r="I496" s="8">
        <v>170.0</v>
      </c>
      <c r="J496" s="8">
        <v>130.0</v>
      </c>
      <c r="K496" s="630"/>
      <c r="L496" s="8" t="s">
        <v>11</v>
      </c>
      <c r="M496" s="8" t="s">
        <v>8</v>
      </c>
    </row>
    <row r="497" ht="14.25" customHeight="1">
      <c r="A497" s="8" t="s">
        <v>2286</v>
      </c>
      <c r="B497" s="8" t="s">
        <v>892</v>
      </c>
      <c r="C497" s="8" t="s">
        <v>1423</v>
      </c>
      <c r="D497" s="8" t="s">
        <v>1424</v>
      </c>
      <c r="E497" s="8" t="s">
        <v>109</v>
      </c>
      <c r="F497" s="8" t="s">
        <v>299</v>
      </c>
      <c r="H497" s="8">
        <v>201.0</v>
      </c>
      <c r="I497" s="8">
        <v>65.0</v>
      </c>
      <c r="J497" s="8">
        <v>59.0</v>
      </c>
      <c r="K497" s="631"/>
      <c r="L497" s="8" t="s">
        <v>11</v>
      </c>
      <c r="M497" s="8" t="s">
        <v>8</v>
      </c>
    </row>
    <row r="498" ht="14.25" customHeight="1">
      <c r="A498" s="8" t="s">
        <v>2286</v>
      </c>
      <c r="B498" s="8" t="s">
        <v>168</v>
      </c>
      <c r="C498" s="8" t="s">
        <v>566</v>
      </c>
      <c r="D498" s="8" t="s">
        <v>2457</v>
      </c>
      <c r="E498" s="8" t="s">
        <v>48</v>
      </c>
      <c r="F498" s="8" t="s">
        <v>299</v>
      </c>
      <c r="H498" s="8">
        <v>203.0</v>
      </c>
      <c r="I498" s="8">
        <v>233.0</v>
      </c>
      <c r="J498" s="8">
        <v>224.0</v>
      </c>
      <c r="K498" s="632"/>
      <c r="L498" s="8" t="s">
        <v>11</v>
      </c>
      <c r="M498" s="8" t="s">
        <v>8</v>
      </c>
    </row>
    <row r="499" ht="14.25" customHeight="1">
      <c r="A499" s="8" t="s">
        <v>2286</v>
      </c>
      <c r="B499" s="8" t="s">
        <v>168</v>
      </c>
      <c r="C499" s="8" t="s">
        <v>568</v>
      </c>
      <c r="D499" s="8" t="s">
        <v>2458</v>
      </c>
      <c r="E499" s="8" t="s">
        <v>48</v>
      </c>
      <c r="F499" s="8" t="s">
        <v>299</v>
      </c>
      <c r="H499" s="8">
        <v>183.0</v>
      </c>
      <c r="I499" s="8">
        <v>226.0</v>
      </c>
      <c r="J499" s="8">
        <v>217.0</v>
      </c>
      <c r="K499" s="633"/>
      <c r="L499" s="8" t="s">
        <v>11</v>
      </c>
      <c r="M499" s="8" t="s">
        <v>8</v>
      </c>
    </row>
    <row r="500" ht="14.25" customHeight="1">
      <c r="A500" s="8" t="s">
        <v>2286</v>
      </c>
      <c r="B500" s="8" t="s">
        <v>814</v>
      </c>
      <c r="C500" s="8" t="s">
        <v>1425</v>
      </c>
      <c r="D500" s="8" t="s">
        <v>1426</v>
      </c>
      <c r="E500" s="8" t="s">
        <v>48</v>
      </c>
      <c r="F500" s="8" t="s">
        <v>299</v>
      </c>
      <c r="H500" s="8">
        <v>142.0</v>
      </c>
      <c r="I500" s="8">
        <v>204.0</v>
      </c>
      <c r="J500" s="8">
        <v>193.0</v>
      </c>
      <c r="K500" s="634"/>
      <c r="L500" s="8" t="s">
        <v>11</v>
      </c>
      <c r="M500" s="8" t="s">
        <v>8</v>
      </c>
    </row>
    <row r="501" ht="14.25" customHeight="1">
      <c r="A501" s="8" t="s">
        <v>2286</v>
      </c>
      <c r="B501" s="8" t="s">
        <v>817</v>
      </c>
      <c r="C501" s="8" t="s">
        <v>1427</v>
      </c>
      <c r="D501" s="8" t="s">
        <v>1428</v>
      </c>
      <c r="E501" s="8" t="s">
        <v>48</v>
      </c>
      <c r="F501" s="8" t="s">
        <v>299</v>
      </c>
      <c r="H501" s="8">
        <v>106.0</v>
      </c>
      <c r="I501" s="8">
        <v>180.0</v>
      </c>
      <c r="J501" s="8">
        <v>167.0</v>
      </c>
      <c r="K501" s="635"/>
      <c r="L501" s="8" t="s">
        <v>11</v>
      </c>
      <c r="M501" s="8" t="s">
        <v>8</v>
      </c>
    </row>
    <row r="502" ht="14.25" customHeight="1">
      <c r="A502" s="8" t="s">
        <v>2286</v>
      </c>
      <c r="B502" s="8" t="s">
        <v>817</v>
      </c>
      <c r="C502" s="8" t="s">
        <v>1429</v>
      </c>
      <c r="D502" s="8" t="s">
        <v>1430</v>
      </c>
      <c r="E502" s="8" t="s">
        <v>48</v>
      </c>
      <c r="F502" s="8" t="s">
        <v>299</v>
      </c>
      <c r="H502" s="8">
        <v>76.0</v>
      </c>
      <c r="I502" s="8">
        <v>158.0</v>
      </c>
      <c r="J502" s="8">
        <v>143.0</v>
      </c>
      <c r="K502" s="636"/>
      <c r="L502" s="8" t="s">
        <v>11</v>
      </c>
      <c r="M502" s="8" t="s">
        <v>8</v>
      </c>
    </row>
    <row r="503" ht="14.25" customHeight="1">
      <c r="A503" s="8" t="s">
        <v>2286</v>
      </c>
      <c r="B503" s="8" t="s">
        <v>892</v>
      </c>
      <c r="C503" s="8" t="s">
        <v>1431</v>
      </c>
      <c r="D503" s="8" t="s">
        <v>1432</v>
      </c>
      <c r="E503" s="8" t="s">
        <v>109</v>
      </c>
      <c r="F503" s="8" t="s">
        <v>299</v>
      </c>
      <c r="H503" s="8">
        <v>204.0</v>
      </c>
      <c r="I503" s="8">
        <v>60.0</v>
      </c>
      <c r="J503" s="8">
        <v>65.0</v>
      </c>
      <c r="K503" s="637"/>
      <c r="L503" s="8" t="s">
        <v>11</v>
      </c>
      <c r="M503" s="8" t="s">
        <v>8</v>
      </c>
    </row>
    <row r="504" ht="14.25" customHeight="1">
      <c r="A504" s="8" t="s">
        <v>2286</v>
      </c>
      <c r="B504" s="8" t="s">
        <v>168</v>
      </c>
      <c r="C504" s="8" t="s">
        <v>576</v>
      </c>
      <c r="D504" s="8" t="s">
        <v>2459</v>
      </c>
      <c r="E504" s="8" t="s">
        <v>48</v>
      </c>
      <c r="F504" s="8" t="s">
        <v>299</v>
      </c>
      <c r="H504" s="8">
        <v>206.0</v>
      </c>
      <c r="I504" s="8">
        <v>238.0</v>
      </c>
      <c r="J504" s="8">
        <v>226.0</v>
      </c>
      <c r="K504" s="638"/>
      <c r="L504" s="8" t="s">
        <v>11</v>
      </c>
      <c r="M504" s="8" t="s">
        <v>8</v>
      </c>
    </row>
    <row r="505" ht="14.25" customHeight="1">
      <c r="A505" s="8" t="s">
        <v>2286</v>
      </c>
      <c r="B505" s="8" t="s">
        <v>168</v>
      </c>
      <c r="C505" s="8" t="s">
        <v>562</v>
      </c>
      <c r="D505" s="8" t="s">
        <v>2460</v>
      </c>
      <c r="E505" s="8" t="s">
        <v>48</v>
      </c>
      <c r="F505" s="8" t="s">
        <v>76</v>
      </c>
      <c r="H505" s="8">
        <v>171.0</v>
      </c>
      <c r="I505" s="8">
        <v>227.0</v>
      </c>
      <c r="J505" s="8">
        <v>211.0</v>
      </c>
      <c r="K505" s="639"/>
      <c r="L505" s="8" t="s">
        <v>11</v>
      </c>
      <c r="M505" s="8" t="s">
        <v>8</v>
      </c>
    </row>
    <row r="506" ht="14.25" customHeight="1">
      <c r="A506" s="8" t="s">
        <v>2286</v>
      </c>
      <c r="B506" s="8" t="s">
        <v>814</v>
      </c>
      <c r="C506" s="8" t="s">
        <v>1433</v>
      </c>
      <c r="D506" s="8" t="s">
        <v>1434</v>
      </c>
      <c r="E506" s="8" t="s">
        <v>48</v>
      </c>
      <c r="F506" s="8" t="s">
        <v>76</v>
      </c>
      <c r="H506" s="8">
        <v>120.0</v>
      </c>
      <c r="I506" s="8">
        <v>207.0</v>
      </c>
      <c r="J506" s="8">
        <v>181.0</v>
      </c>
      <c r="K506" s="640"/>
      <c r="L506" s="8" t="s">
        <v>11</v>
      </c>
      <c r="M506" s="8" t="s">
        <v>8</v>
      </c>
    </row>
    <row r="507" ht="14.25" customHeight="1">
      <c r="A507" s="8" t="s">
        <v>2286</v>
      </c>
      <c r="B507" s="8" t="s">
        <v>817</v>
      </c>
      <c r="C507" s="8" t="s">
        <v>1435</v>
      </c>
      <c r="D507" s="8" t="s">
        <v>1436</v>
      </c>
      <c r="E507" s="8" t="s">
        <v>48</v>
      </c>
      <c r="F507" s="8" t="s">
        <v>76</v>
      </c>
      <c r="H507" s="8">
        <v>90.0</v>
      </c>
      <c r="I507" s="8">
        <v>191.0</v>
      </c>
      <c r="J507" s="8">
        <v>160.0</v>
      </c>
      <c r="K507" s="641"/>
      <c r="L507" s="8" t="s">
        <v>11</v>
      </c>
      <c r="M507" s="8" t="s">
        <v>8</v>
      </c>
    </row>
    <row r="508" ht="14.25" customHeight="1">
      <c r="A508" s="8" t="s">
        <v>2286</v>
      </c>
      <c r="B508" s="8" t="s">
        <v>817</v>
      </c>
      <c r="C508" s="8" t="s">
        <v>1437</v>
      </c>
      <c r="D508" s="8" t="s">
        <v>1438</v>
      </c>
      <c r="E508" s="8" t="s">
        <v>48</v>
      </c>
      <c r="F508" s="8" t="s">
        <v>76</v>
      </c>
      <c r="H508" s="8">
        <v>57.0</v>
      </c>
      <c r="I508" s="8">
        <v>176.0</v>
      </c>
      <c r="J508" s="8">
        <v>141.0</v>
      </c>
      <c r="K508" s="642"/>
      <c r="L508" s="8" t="s">
        <v>11</v>
      </c>
      <c r="M508" s="8" t="s">
        <v>8</v>
      </c>
    </row>
    <row r="509" ht="14.25" customHeight="1">
      <c r="A509" s="8" t="s">
        <v>2286</v>
      </c>
      <c r="B509" s="8" t="s">
        <v>892</v>
      </c>
      <c r="C509" s="8" t="s">
        <v>1439</v>
      </c>
      <c r="D509" s="8" t="s">
        <v>1440</v>
      </c>
      <c r="E509" s="8" t="s">
        <v>109</v>
      </c>
      <c r="H509" s="8">
        <v>169.0</v>
      </c>
      <c r="I509" s="8">
        <v>60.0</v>
      </c>
      <c r="J509" s="8">
        <v>68.0</v>
      </c>
      <c r="K509" s="643"/>
      <c r="L509" s="8" t="s">
        <v>11</v>
      </c>
      <c r="M509" s="8" t="s">
        <v>8</v>
      </c>
    </row>
    <row r="510" ht="14.25" customHeight="1">
      <c r="A510" s="8" t="s">
        <v>2286</v>
      </c>
      <c r="B510" s="8" t="s">
        <v>168</v>
      </c>
      <c r="C510" s="8" t="s">
        <v>580</v>
      </c>
      <c r="D510" s="8" t="s">
        <v>2461</v>
      </c>
      <c r="E510" s="8" t="s">
        <v>48</v>
      </c>
      <c r="F510" s="8" t="s">
        <v>76</v>
      </c>
      <c r="H510" s="8">
        <v>229.0</v>
      </c>
      <c r="I510" s="8">
        <v>246.0</v>
      </c>
      <c r="J510" s="8">
        <v>238.0</v>
      </c>
      <c r="K510" s="644"/>
      <c r="L510" s="8" t="s">
        <v>11</v>
      </c>
      <c r="M510" s="8" t="s">
        <v>8</v>
      </c>
    </row>
    <row r="511" ht="14.25" customHeight="1">
      <c r="A511" s="8" t="s">
        <v>2286</v>
      </c>
      <c r="B511" s="8" t="s">
        <v>168</v>
      </c>
      <c r="C511" s="8" t="s">
        <v>546</v>
      </c>
      <c r="D511" s="8" t="s">
        <v>2462</v>
      </c>
      <c r="E511" s="8" t="s">
        <v>48</v>
      </c>
      <c r="F511" s="8" t="s">
        <v>76</v>
      </c>
      <c r="H511" s="8">
        <v>167.0</v>
      </c>
      <c r="I511" s="8">
        <v>233.0</v>
      </c>
      <c r="J511" s="8">
        <v>222.0</v>
      </c>
      <c r="K511" s="645"/>
      <c r="L511" s="8" t="s">
        <v>11</v>
      </c>
      <c r="M511" s="8" t="s">
        <v>8</v>
      </c>
    </row>
    <row r="512" ht="14.25" customHeight="1">
      <c r="A512" s="8" t="s">
        <v>2286</v>
      </c>
      <c r="B512" s="8" t="s">
        <v>814</v>
      </c>
      <c r="C512" s="8" t="s">
        <v>1441</v>
      </c>
      <c r="D512" s="8" t="s">
        <v>1442</v>
      </c>
      <c r="E512" s="8" t="s">
        <v>48</v>
      </c>
      <c r="F512" s="8" t="s">
        <v>76</v>
      </c>
      <c r="H512" s="8">
        <v>109.0</v>
      </c>
      <c r="I512" s="8">
        <v>216.0</v>
      </c>
      <c r="J512" s="8">
        <v>203.0</v>
      </c>
      <c r="K512" s="646"/>
      <c r="L512" s="8" t="s">
        <v>11</v>
      </c>
      <c r="M512" s="8" t="s">
        <v>8</v>
      </c>
    </row>
    <row r="513" ht="14.25" customHeight="1">
      <c r="A513" s="8" t="s">
        <v>2286</v>
      </c>
      <c r="B513" s="8" t="s">
        <v>817</v>
      </c>
      <c r="C513" s="8" t="s">
        <v>1443</v>
      </c>
      <c r="D513" s="8" t="s">
        <v>1444</v>
      </c>
      <c r="E513" s="8" t="s">
        <v>48</v>
      </c>
      <c r="F513" s="8" t="s">
        <v>76</v>
      </c>
      <c r="H513" s="8">
        <v>44.0</v>
      </c>
      <c r="I513" s="8">
        <v>199.0</v>
      </c>
      <c r="J513" s="8">
        <v>182.0</v>
      </c>
      <c r="K513" s="647"/>
      <c r="L513" s="8" t="s">
        <v>11</v>
      </c>
      <c r="M513" s="8" t="s">
        <v>8</v>
      </c>
    </row>
    <row r="514" ht="14.25" customHeight="1">
      <c r="A514" s="8" t="s">
        <v>2286</v>
      </c>
      <c r="B514" s="8" t="s">
        <v>817</v>
      </c>
      <c r="C514" s="8" t="s">
        <v>1445</v>
      </c>
      <c r="D514" s="8" t="s">
        <v>1446</v>
      </c>
      <c r="E514" s="8" t="s">
        <v>48</v>
      </c>
      <c r="F514" s="8" t="s">
        <v>76</v>
      </c>
      <c r="H514" s="8">
        <v>0.0</v>
      </c>
      <c r="I514" s="8">
        <v>180.0</v>
      </c>
      <c r="J514" s="8">
        <v>160.0</v>
      </c>
      <c r="K514" s="648"/>
      <c r="L514" s="8" t="s">
        <v>11</v>
      </c>
      <c r="M514" s="8" t="s">
        <v>8</v>
      </c>
    </row>
    <row r="515" ht="14.25" customHeight="1">
      <c r="A515" s="8" t="s">
        <v>2286</v>
      </c>
      <c r="B515" s="8" t="s">
        <v>892</v>
      </c>
      <c r="C515" s="8" t="s">
        <v>1447</v>
      </c>
      <c r="D515" s="8" t="s">
        <v>1448</v>
      </c>
      <c r="E515" s="8" t="s">
        <v>109</v>
      </c>
      <c r="F515" s="8" t="s">
        <v>57</v>
      </c>
      <c r="H515" s="8">
        <v>171.0</v>
      </c>
      <c r="I515" s="8">
        <v>62.0</v>
      </c>
      <c r="J515" s="8">
        <v>55.0</v>
      </c>
      <c r="K515" s="649"/>
      <c r="L515" s="8" t="s">
        <v>11</v>
      </c>
      <c r="M515" s="8" t="s">
        <v>8</v>
      </c>
    </row>
    <row r="516" ht="14.25" customHeight="1">
      <c r="A516" s="8" t="s">
        <v>2286</v>
      </c>
      <c r="B516" s="8" t="s">
        <v>168</v>
      </c>
      <c r="C516" s="8" t="s">
        <v>584</v>
      </c>
      <c r="D516" s="8" t="s">
        <v>2463</v>
      </c>
      <c r="E516" s="8" t="s">
        <v>48</v>
      </c>
      <c r="F516" s="8" t="s">
        <v>76</v>
      </c>
      <c r="H516" s="8">
        <v>197.0</v>
      </c>
      <c r="I516" s="8">
        <v>232.0</v>
      </c>
      <c r="J516" s="8">
        <v>226.0</v>
      </c>
      <c r="K516" s="650"/>
      <c r="L516" s="8" t="s">
        <v>11</v>
      </c>
      <c r="M516" s="8" t="s">
        <v>8</v>
      </c>
    </row>
    <row r="517" ht="14.25" customHeight="1">
      <c r="A517" s="8" t="s">
        <v>2286</v>
      </c>
      <c r="B517" s="8" t="s">
        <v>168</v>
      </c>
      <c r="C517" s="8" t="s">
        <v>570</v>
      </c>
      <c r="D517" s="8" t="s">
        <v>571</v>
      </c>
      <c r="E517" s="8" t="s">
        <v>48</v>
      </c>
      <c r="F517" s="8" t="s">
        <v>76</v>
      </c>
      <c r="H517" s="8">
        <v>175.0</v>
      </c>
      <c r="I517" s="8">
        <v>222.0</v>
      </c>
      <c r="J517" s="8">
        <v>217.0</v>
      </c>
      <c r="K517" s="651"/>
      <c r="L517" s="8" t="s">
        <v>11</v>
      </c>
      <c r="M517" s="8" t="s">
        <v>8</v>
      </c>
    </row>
    <row r="518" ht="14.25" customHeight="1">
      <c r="A518" s="8" t="s">
        <v>2286</v>
      </c>
      <c r="B518" s="8" t="s">
        <v>814</v>
      </c>
      <c r="C518" s="8" t="s">
        <v>1449</v>
      </c>
      <c r="D518" s="8" t="s">
        <v>1450</v>
      </c>
      <c r="E518" s="8" t="s">
        <v>48</v>
      </c>
      <c r="F518" s="8" t="s">
        <v>76</v>
      </c>
      <c r="H518" s="8">
        <v>126.0</v>
      </c>
      <c r="I518" s="8">
        <v>198.0</v>
      </c>
      <c r="J518" s="8">
        <v>193.0</v>
      </c>
      <c r="K518" s="652"/>
      <c r="L518" s="8" t="s">
        <v>11</v>
      </c>
      <c r="M518" s="8" t="s">
        <v>8</v>
      </c>
    </row>
    <row r="519" ht="14.25" customHeight="1">
      <c r="A519" s="8" t="s">
        <v>2286</v>
      </c>
      <c r="B519" s="8" t="s">
        <v>817</v>
      </c>
      <c r="C519" s="8" t="s">
        <v>1451</v>
      </c>
      <c r="D519" s="8" t="s">
        <v>1452</v>
      </c>
      <c r="E519" s="8" t="s">
        <v>48</v>
      </c>
      <c r="F519" s="8" t="s">
        <v>76</v>
      </c>
      <c r="H519" s="8">
        <v>94.0</v>
      </c>
      <c r="I519" s="8">
        <v>175.0</v>
      </c>
      <c r="J519" s="8">
        <v>170.0</v>
      </c>
      <c r="K519" s="653"/>
      <c r="L519" s="8" t="s">
        <v>11</v>
      </c>
      <c r="M519" s="8" t="s">
        <v>8</v>
      </c>
    </row>
    <row r="520" ht="14.25" customHeight="1">
      <c r="A520" s="8" t="s">
        <v>2286</v>
      </c>
      <c r="B520" s="8" t="s">
        <v>817</v>
      </c>
      <c r="C520" s="8" t="s">
        <v>1453</v>
      </c>
      <c r="D520" s="8" t="s">
        <v>1454</v>
      </c>
      <c r="E520" s="8" t="s">
        <v>48</v>
      </c>
      <c r="F520" s="8" t="s">
        <v>76</v>
      </c>
      <c r="H520" s="8">
        <v>64.0</v>
      </c>
      <c r="I520" s="8">
        <v>152.0</v>
      </c>
      <c r="J520" s="8">
        <v>147.0</v>
      </c>
      <c r="K520" s="654"/>
      <c r="L520" s="8" t="s">
        <v>11</v>
      </c>
      <c r="M520" s="8" t="s">
        <v>8</v>
      </c>
    </row>
    <row r="521" ht="14.25" customHeight="1">
      <c r="A521" s="8" t="s">
        <v>2286</v>
      </c>
      <c r="B521" s="8" t="s">
        <v>892</v>
      </c>
      <c r="C521" s="8" t="s">
        <v>1455</v>
      </c>
      <c r="D521" s="8" t="s">
        <v>1456</v>
      </c>
      <c r="E521" s="8" t="s">
        <v>109</v>
      </c>
      <c r="F521" s="8" t="s">
        <v>57</v>
      </c>
      <c r="H521" s="8">
        <v>167.0</v>
      </c>
      <c r="I521" s="8">
        <v>80.0</v>
      </c>
      <c r="J521" s="8">
        <v>60.0</v>
      </c>
      <c r="K521" s="655"/>
      <c r="L521" s="8" t="s">
        <v>11</v>
      </c>
      <c r="M521" s="8" t="s">
        <v>8</v>
      </c>
    </row>
    <row r="522" ht="14.25" customHeight="1">
      <c r="A522" s="8" t="s">
        <v>2286</v>
      </c>
      <c r="B522" s="8" t="s">
        <v>168</v>
      </c>
      <c r="C522" s="8" t="s">
        <v>586</v>
      </c>
      <c r="D522" s="8" t="s">
        <v>2464</v>
      </c>
      <c r="E522" s="8" t="s">
        <v>48</v>
      </c>
      <c r="F522" s="8" t="s">
        <v>76</v>
      </c>
      <c r="H522" s="8">
        <v>192.0</v>
      </c>
      <c r="I522" s="8">
        <v>226.0</v>
      </c>
      <c r="J522" s="8">
        <v>225.0</v>
      </c>
      <c r="K522" s="656"/>
      <c r="L522" s="8" t="s">
        <v>11</v>
      </c>
      <c r="M522" s="8" t="s">
        <v>8</v>
      </c>
    </row>
    <row r="523" ht="14.25" customHeight="1">
      <c r="A523" s="8" t="s">
        <v>2286</v>
      </c>
      <c r="B523" s="8" t="s">
        <v>168</v>
      </c>
      <c r="C523" s="8" t="s">
        <v>574</v>
      </c>
      <c r="D523" s="8" t="s">
        <v>2465</v>
      </c>
      <c r="E523" s="8" t="s">
        <v>48</v>
      </c>
      <c r="F523" s="8" t="s">
        <v>76</v>
      </c>
      <c r="H523" s="8">
        <v>173.0</v>
      </c>
      <c r="I523" s="8">
        <v>217.0</v>
      </c>
      <c r="J523" s="8">
        <v>219.0</v>
      </c>
      <c r="K523" s="657"/>
      <c r="L523" s="8" t="s">
        <v>11</v>
      </c>
      <c r="M523" s="8" t="s">
        <v>8</v>
      </c>
    </row>
    <row r="524" ht="14.25" customHeight="1">
      <c r="A524" s="8" t="s">
        <v>2286</v>
      </c>
      <c r="B524" s="8" t="s">
        <v>814</v>
      </c>
      <c r="C524" s="8" t="s">
        <v>1457</v>
      </c>
      <c r="D524" s="8" t="s">
        <v>1458</v>
      </c>
      <c r="E524" s="8" t="s">
        <v>48</v>
      </c>
      <c r="F524" s="8" t="s">
        <v>76</v>
      </c>
      <c r="H524" s="8">
        <v>130.0</v>
      </c>
      <c r="I524" s="8">
        <v>195.0</v>
      </c>
      <c r="J524" s="8">
        <v>197.0</v>
      </c>
      <c r="K524" s="658"/>
      <c r="L524" s="8" t="s">
        <v>11</v>
      </c>
      <c r="M524" s="8" t="s">
        <v>8</v>
      </c>
    </row>
    <row r="525" ht="14.25" customHeight="1">
      <c r="A525" s="8" t="s">
        <v>2286</v>
      </c>
      <c r="B525" s="8" t="s">
        <v>817</v>
      </c>
      <c r="C525" s="8" t="s">
        <v>1459</v>
      </c>
      <c r="D525" s="8" t="s">
        <v>1460</v>
      </c>
      <c r="E525" s="8" t="s">
        <v>48</v>
      </c>
      <c r="F525" s="8" t="s">
        <v>76</v>
      </c>
      <c r="H525" s="8">
        <v>89.0</v>
      </c>
      <c r="I525" s="8">
        <v>167.0</v>
      </c>
      <c r="J525" s="8">
        <v>169.0</v>
      </c>
      <c r="K525" s="659"/>
      <c r="L525" s="8" t="s">
        <v>11</v>
      </c>
      <c r="M525" s="8" t="s">
        <v>8</v>
      </c>
    </row>
    <row r="526" ht="14.25" customHeight="1">
      <c r="A526" s="8" t="s">
        <v>2286</v>
      </c>
      <c r="B526" s="8" t="s">
        <v>817</v>
      </c>
      <c r="C526" s="8" t="s">
        <v>1461</v>
      </c>
      <c r="D526" s="8" t="s">
        <v>1462</v>
      </c>
      <c r="E526" s="8" t="s">
        <v>48</v>
      </c>
      <c r="F526" s="8" t="s">
        <v>76</v>
      </c>
      <c r="H526" s="8">
        <v>63.0</v>
      </c>
      <c r="I526" s="8">
        <v>148.0</v>
      </c>
      <c r="J526" s="8">
        <v>149.0</v>
      </c>
      <c r="K526" s="660"/>
      <c r="L526" s="8" t="s">
        <v>11</v>
      </c>
      <c r="M526" s="8" t="s">
        <v>8</v>
      </c>
    </row>
    <row r="527" ht="14.25" customHeight="1">
      <c r="A527" s="8" t="s">
        <v>2286</v>
      </c>
      <c r="B527" s="8" t="s">
        <v>892</v>
      </c>
      <c r="C527" s="8" t="s">
        <v>1463</v>
      </c>
      <c r="D527" s="8" t="s">
        <v>1464</v>
      </c>
      <c r="E527" s="8" t="s">
        <v>57</v>
      </c>
      <c r="H527" s="8">
        <v>170.0</v>
      </c>
      <c r="I527" s="8">
        <v>95.0</v>
      </c>
      <c r="J527" s="8">
        <v>63.0</v>
      </c>
      <c r="K527" s="661"/>
      <c r="L527" s="8" t="s">
        <v>11</v>
      </c>
      <c r="M527" s="8" t="s">
        <v>8</v>
      </c>
    </row>
    <row r="528" ht="14.25" customHeight="1">
      <c r="A528" s="8" t="s">
        <v>2286</v>
      </c>
      <c r="B528" s="8" t="s">
        <v>168</v>
      </c>
      <c r="C528" s="8" t="s">
        <v>588</v>
      </c>
      <c r="D528" s="8" t="s">
        <v>2466</v>
      </c>
      <c r="E528" s="8" t="s">
        <v>48</v>
      </c>
      <c r="F528" s="8" t="s">
        <v>76</v>
      </c>
      <c r="H528" s="8">
        <v>203.0</v>
      </c>
      <c r="I528" s="8">
        <v>237.0</v>
      </c>
      <c r="J528" s="8">
        <v>233.0</v>
      </c>
      <c r="K528" s="662"/>
      <c r="L528" s="8" t="s">
        <v>11</v>
      </c>
      <c r="M528" s="8" t="s">
        <v>8</v>
      </c>
    </row>
    <row r="529" ht="14.25" customHeight="1">
      <c r="A529" s="8" t="s">
        <v>2286</v>
      </c>
      <c r="B529" s="8" t="s">
        <v>168</v>
      </c>
      <c r="C529" s="8" t="s">
        <v>548</v>
      </c>
      <c r="D529" s="8" t="s">
        <v>2467</v>
      </c>
      <c r="E529" s="8" t="s">
        <v>48</v>
      </c>
      <c r="F529" s="8" t="s">
        <v>76</v>
      </c>
      <c r="H529" s="8">
        <v>165.0</v>
      </c>
      <c r="I529" s="8">
        <v>228.0</v>
      </c>
      <c r="J529" s="8">
        <v>226.0</v>
      </c>
      <c r="K529" s="663"/>
      <c r="L529" s="8" t="s">
        <v>11</v>
      </c>
      <c r="M529" s="8" t="s">
        <v>8</v>
      </c>
    </row>
    <row r="530" ht="14.25" customHeight="1">
      <c r="A530" s="8" t="s">
        <v>2286</v>
      </c>
      <c r="B530" s="8" t="s">
        <v>814</v>
      </c>
      <c r="C530" s="8" t="s">
        <v>1465</v>
      </c>
      <c r="D530" s="8" t="s">
        <v>1466</v>
      </c>
      <c r="E530" s="8" t="s">
        <v>48</v>
      </c>
      <c r="F530" s="8" t="s">
        <v>76</v>
      </c>
      <c r="H530" s="8">
        <v>109.0</v>
      </c>
      <c r="I530" s="8">
        <v>209.0</v>
      </c>
      <c r="J530" s="8">
        <v>208.0</v>
      </c>
      <c r="K530" s="664"/>
      <c r="L530" s="8" t="s">
        <v>11</v>
      </c>
      <c r="M530" s="8" t="s">
        <v>8</v>
      </c>
    </row>
    <row r="531" ht="14.25" customHeight="1">
      <c r="A531" s="8" t="s">
        <v>2286</v>
      </c>
      <c r="B531" s="8" t="s">
        <v>817</v>
      </c>
      <c r="C531" s="8" t="s">
        <v>1467</v>
      </c>
      <c r="D531" s="8" t="s">
        <v>1468</v>
      </c>
      <c r="E531" s="8" t="s">
        <v>48</v>
      </c>
      <c r="F531" s="8" t="s">
        <v>76</v>
      </c>
      <c r="H531" s="8">
        <v>34.0</v>
      </c>
      <c r="I531" s="8">
        <v>191.0</v>
      </c>
      <c r="J531" s="8">
        <v>187.0</v>
      </c>
      <c r="K531" s="665"/>
      <c r="L531" s="8" t="s">
        <v>11</v>
      </c>
      <c r="M531" s="8" t="s">
        <v>8</v>
      </c>
    </row>
    <row r="532" ht="14.25" customHeight="1">
      <c r="A532" s="8" t="s">
        <v>2286</v>
      </c>
      <c r="B532" s="8" t="s">
        <v>817</v>
      </c>
      <c r="C532" s="8" t="s">
        <v>1469</v>
      </c>
      <c r="D532" s="8" t="s">
        <v>1470</v>
      </c>
      <c r="E532" s="8" t="s">
        <v>48</v>
      </c>
      <c r="F532" s="8" t="s">
        <v>76</v>
      </c>
      <c r="H532" s="8">
        <v>0.0</v>
      </c>
      <c r="I532" s="8">
        <v>170.0</v>
      </c>
      <c r="J532" s="8">
        <v>164.0</v>
      </c>
      <c r="K532" s="666"/>
      <c r="L532" s="8" t="s">
        <v>11</v>
      </c>
      <c r="M532" s="8" t="s">
        <v>8</v>
      </c>
    </row>
    <row r="533" ht="14.25" customHeight="1">
      <c r="A533" s="8" t="s">
        <v>2286</v>
      </c>
      <c r="B533" s="8" t="s">
        <v>892</v>
      </c>
      <c r="C533" s="8" t="s">
        <v>1471</v>
      </c>
      <c r="D533" s="8" t="s">
        <v>1472</v>
      </c>
      <c r="E533" s="8" t="s">
        <v>57</v>
      </c>
      <c r="H533" s="8">
        <v>184.0</v>
      </c>
      <c r="I533" s="8">
        <v>113.0</v>
      </c>
      <c r="J533" s="8">
        <v>70.0</v>
      </c>
      <c r="K533" s="667"/>
      <c r="L533" s="8" t="s">
        <v>11</v>
      </c>
      <c r="M533" s="8" t="s">
        <v>8</v>
      </c>
    </row>
    <row r="534" ht="14.25" customHeight="1">
      <c r="A534" s="8" t="s">
        <v>2286</v>
      </c>
      <c r="B534" s="8" t="s">
        <v>168</v>
      </c>
      <c r="C534" s="8" t="s">
        <v>590</v>
      </c>
      <c r="D534" s="8" t="s">
        <v>2468</v>
      </c>
      <c r="E534" s="8" t="s">
        <v>48</v>
      </c>
      <c r="F534" s="8" t="s">
        <v>76</v>
      </c>
      <c r="H534" s="8">
        <v>220.0</v>
      </c>
      <c r="I534" s="8">
        <v>241.0</v>
      </c>
      <c r="J534" s="8">
        <v>239.0</v>
      </c>
      <c r="K534" s="668"/>
      <c r="L534" s="8" t="s">
        <v>11</v>
      </c>
      <c r="M534" s="8" t="s">
        <v>8</v>
      </c>
    </row>
    <row r="535" ht="14.25" customHeight="1">
      <c r="A535" s="8" t="s">
        <v>2286</v>
      </c>
      <c r="B535" s="8" t="s">
        <v>168</v>
      </c>
      <c r="C535" s="8" t="s">
        <v>572</v>
      </c>
      <c r="D535" s="8" t="s">
        <v>2469</v>
      </c>
      <c r="E535" s="8" t="s">
        <v>48</v>
      </c>
      <c r="F535" s="8" t="s">
        <v>76</v>
      </c>
      <c r="H535" s="8">
        <v>163.0</v>
      </c>
      <c r="I535" s="8">
        <v>221.0</v>
      </c>
      <c r="J535" s="8">
        <v>225.0</v>
      </c>
      <c r="K535" s="669"/>
      <c r="L535" s="8" t="s">
        <v>11</v>
      </c>
      <c r="M535" s="8" t="s">
        <v>8</v>
      </c>
    </row>
    <row r="536" ht="14.25" customHeight="1">
      <c r="A536" s="8" t="s">
        <v>2286</v>
      </c>
      <c r="B536" s="8" t="s">
        <v>814</v>
      </c>
      <c r="C536" s="8" t="s">
        <v>1473</v>
      </c>
      <c r="D536" s="8" t="s">
        <v>1474</v>
      </c>
      <c r="E536" s="8" t="s">
        <v>48</v>
      </c>
      <c r="F536" s="8" t="s">
        <v>76</v>
      </c>
      <c r="H536" s="8">
        <v>112.0</v>
      </c>
      <c r="I536" s="8">
        <v>205.0</v>
      </c>
      <c r="J536" s="8">
        <v>211.0</v>
      </c>
      <c r="K536" s="670"/>
      <c r="L536" s="8" t="s">
        <v>11</v>
      </c>
      <c r="M536" s="8" t="s">
        <v>8</v>
      </c>
    </row>
    <row r="537" ht="14.25" customHeight="1">
      <c r="A537" s="8" t="s">
        <v>2286</v>
      </c>
      <c r="B537" s="8" t="s">
        <v>817</v>
      </c>
      <c r="C537" s="8" t="s">
        <v>1475</v>
      </c>
      <c r="D537" s="8" t="s">
        <v>1476</v>
      </c>
      <c r="E537" s="8" t="s">
        <v>48</v>
      </c>
      <c r="F537" s="8" t="s">
        <v>76</v>
      </c>
      <c r="H537" s="8">
        <v>41.0</v>
      </c>
      <c r="I537" s="8">
        <v>184.0</v>
      </c>
      <c r="J537" s="8">
        <v>191.0</v>
      </c>
      <c r="K537" s="671"/>
      <c r="L537" s="8" t="s">
        <v>11</v>
      </c>
      <c r="M537" s="8" t="s">
        <v>8</v>
      </c>
    </row>
    <row r="538" ht="14.25" customHeight="1">
      <c r="A538" s="8" t="s">
        <v>2286</v>
      </c>
      <c r="B538" s="8" t="s">
        <v>817</v>
      </c>
      <c r="C538" s="8" t="s">
        <v>1477</v>
      </c>
      <c r="D538" s="8" t="s">
        <v>1478</v>
      </c>
      <c r="E538" s="8" t="s">
        <v>48</v>
      </c>
      <c r="F538" s="8" t="s">
        <v>76</v>
      </c>
      <c r="H538" s="8">
        <v>0.0</v>
      </c>
      <c r="I538" s="8">
        <v>165.0</v>
      </c>
      <c r="J538" s="8">
        <v>173.0</v>
      </c>
      <c r="K538" s="672"/>
      <c r="L538" s="8" t="s">
        <v>11</v>
      </c>
      <c r="M538" s="8" t="s">
        <v>8</v>
      </c>
    </row>
    <row r="539" ht="14.25" customHeight="1">
      <c r="A539" s="8" t="s">
        <v>2286</v>
      </c>
      <c r="B539" s="8" t="s">
        <v>892</v>
      </c>
      <c r="C539" s="8" t="s">
        <v>1479</v>
      </c>
      <c r="D539" s="8" t="s">
        <v>1480</v>
      </c>
      <c r="E539" s="8" t="s">
        <v>57</v>
      </c>
      <c r="H539" s="8">
        <v>177.0</v>
      </c>
      <c r="I539" s="8">
        <v>115.0</v>
      </c>
      <c r="J539" s="8">
        <v>71.0</v>
      </c>
      <c r="K539" s="673"/>
      <c r="L539" s="8" t="s">
        <v>11</v>
      </c>
      <c r="M539" s="8" t="s">
        <v>8</v>
      </c>
    </row>
    <row r="540" ht="14.25" customHeight="1">
      <c r="A540" s="8" t="s">
        <v>2286</v>
      </c>
      <c r="B540" s="8" t="s">
        <v>168</v>
      </c>
      <c r="C540" s="8" t="s">
        <v>592</v>
      </c>
      <c r="D540" s="8" t="s">
        <v>2470</v>
      </c>
      <c r="E540" s="8" t="s">
        <v>48</v>
      </c>
      <c r="F540" s="8" t="s">
        <v>76</v>
      </c>
      <c r="H540" s="8">
        <v>215.0</v>
      </c>
      <c r="I540" s="8">
        <v>238.0</v>
      </c>
      <c r="J540" s="8">
        <v>236.0</v>
      </c>
      <c r="K540" s="674"/>
      <c r="L540" s="8" t="s">
        <v>11</v>
      </c>
      <c r="M540" s="8" t="s">
        <v>8</v>
      </c>
    </row>
    <row r="541" ht="14.25" customHeight="1">
      <c r="A541" s="8" t="s">
        <v>2286</v>
      </c>
      <c r="B541" s="8" t="s">
        <v>168</v>
      </c>
      <c r="C541" s="8" t="s">
        <v>594</v>
      </c>
      <c r="D541" s="8" t="s">
        <v>2471</v>
      </c>
      <c r="E541" s="8" t="s">
        <v>48</v>
      </c>
      <c r="F541" s="8" t="s">
        <v>76</v>
      </c>
      <c r="H541" s="8">
        <v>167.0</v>
      </c>
      <c r="I541" s="8">
        <v>221.0</v>
      </c>
      <c r="J541" s="8">
        <v>230.0</v>
      </c>
      <c r="K541" s="675"/>
      <c r="L541" s="8" t="s">
        <v>11</v>
      </c>
      <c r="M541" s="8" t="s">
        <v>8</v>
      </c>
    </row>
    <row r="542" ht="14.25" customHeight="1">
      <c r="A542" s="8" t="s">
        <v>2286</v>
      </c>
      <c r="B542" s="8" t="s">
        <v>814</v>
      </c>
      <c r="C542" s="8" t="s">
        <v>1481</v>
      </c>
      <c r="D542" s="8" t="s">
        <v>1482</v>
      </c>
      <c r="E542" s="8" t="s">
        <v>48</v>
      </c>
      <c r="F542" s="8" t="s">
        <v>76</v>
      </c>
      <c r="H542" s="8">
        <v>112.0</v>
      </c>
      <c r="I542" s="8">
        <v>201.0</v>
      </c>
      <c r="J542" s="8">
        <v>215.0</v>
      </c>
      <c r="K542" s="676"/>
      <c r="L542" s="8" t="s">
        <v>11</v>
      </c>
      <c r="M542" s="8" t="s">
        <v>8</v>
      </c>
    </row>
    <row r="543" ht="14.25" customHeight="1">
      <c r="A543" s="8" t="s">
        <v>2286</v>
      </c>
      <c r="B543" s="8" t="s">
        <v>817</v>
      </c>
      <c r="C543" s="8" t="s">
        <v>1483</v>
      </c>
      <c r="D543" s="8" t="s">
        <v>1484</v>
      </c>
      <c r="E543" s="8" t="s">
        <v>48</v>
      </c>
      <c r="F543" s="8" t="s">
        <v>76</v>
      </c>
      <c r="H543" s="8">
        <v>51.0</v>
      </c>
      <c r="I543" s="8">
        <v>179.0</v>
      </c>
      <c r="J543" s="8">
        <v>196.0</v>
      </c>
      <c r="K543" s="677"/>
      <c r="L543" s="8" t="s">
        <v>11</v>
      </c>
      <c r="M543" s="8" t="s">
        <v>8</v>
      </c>
    </row>
    <row r="544" ht="14.25" customHeight="1">
      <c r="A544" s="8" t="s">
        <v>2286</v>
      </c>
      <c r="B544" s="8" t="s">
        <v>817</v>
      </c>
      <c r="C544" s="8" t="s">
        <v>1485</v>
      </c>
      <c r="D544" s="8" t="s">
        <v>1486</v>
      </c>
      <c r="E544" s="8" t="s">
        <v>48</v>
      </c>
      <c r="F544" s="8" t="s">
        <v>76</v>
      </c>
      <c r="H544" s="8">
        <v>0.0</v>
      </c>
      <c r="I544" s="8">
        <v>161.0</v>
      </c>
      <c r="J544" s="8">
        <v>179.0</v>
      </c>
      <c r="K544" s="678"/>
      <c r="L544" s="8" t="s">
        <v>11</v>
      </c>
      <c r="M544" s="8" t="s">
        <v>8</v>
      </c>
    </row>
    <row r="545" ht="14.25" customHeight="1">
      <c r="A545" s="8" t="s">
        <v>2286</v>
      </c>
      <c r="B545" s="8" t="s">
        <v>892</v>
      </c>
      <c r="C545" s="8" t="s">
        <v>1487</v>
      </c>
      <c r="D545" s="8" t="s">
        <v>1488</v>
      </c>
      <c r="E545" s="8" t="s">
        <v>57</v>
      </c>
      <c r="H545" s="8">
        <v>139.0</v>
      </c>
      <c r="I545" s="8">
        <v>93.0</v>
      </c>
      <c r="J545" s="8">
        <v>65.0</v>
      </c>
      <c r="K545" s="679"/>
      <c r="L545" s="8" t="s">
        <v>11</v>
      </c>
      <c r="M545" s="8" t="s">
        <v>8</v>
      </c>
    </row>
    <row r="546" ht="14.25" customHeight="1">
      <c r="A546" s="8" t="s">
        <v>2286</v>
      </c>
      <c r="B546" s="8" t="s">
        <v>168</v>
      </c>
      <c r="C546" s="8" t="s">
        <v>564</v>
      </c>
      <c r="D546" s="8" t="s">
        <v>2472</v>
      </c>
      <c r="E546" s="8" t="s">
        <v>49</v>
      </c>
      <c r="F546" s="8" t="s">
        <v>76</v>
      </c>
      <c r="H546" s="8">
        <v>190.0</v>
      </c>
      <c r="I546" s="8">
        <v>224.0</v>
      </c>
      <c r="J546" s="8">
        <v>227.0</v>
      </c>
      <c r="K546" s="680"/>
      <c r="L546" s="8" t="s">
        <v>11</v>
      </c>
      <c r="M546" s="8" t="s">
        <v>8</v>
      </c>
    </row>
    <row r="547" ht="14.25" customHeight="1">
      <c r="A547" s="8" t="s">
        <v>2286</v>
      </c>
      <c r="B547" s="8" t="s">
        <v>168</v>
      </c>
      <c r="C547" s="8" t="s">
        <v>578</v>
      </c>
      <c r="D547" s="8" t="s">
        <v>2473</v>
      </c>
      <c r="E547" s="8" t="s">
        <v>48</v>
      </c>
      <c r="F547" s="8" t="s">
        <v>49</v>
      </c>
      <c r="H547" s="8">
        <v>172.0</v>
      </c>
      <c r="I547" s="8">
        <v>215.0</v>
      </c>
      <c r="J547" s="8">
        <v>219.0</v>
      </c>
      <c r="K547" s="681"/>
      <c r="L547" s="8" t="s">
        <v>11</v>
      </c>
      <c r="M547" s="8" t="s">
        <v>8</v>
      </c>
    </row>
    <row r="548" ht="14.25" customHeight="1">
      <c r="A548" s="8" t="s">
        <v>2286</v>
      </c>
      <c r="B548" s="8" t="s">
        <v>814</v>
      </c>
      <c r="C548" s="8" t="s">
        <v>1489</v>
      </c>
      <c r="D548" s="8" t="s">
        <v>1490</v>
      </c>
      <c r="E548" s="8" t="s">
        <v>48</v>
      </c>
      <c r="F548" s="8" t="s">
        <v>49</v>
      </c>
      <c r="H548" s="8">
        <v>126.0</v>
      </c>
      <c r="I548" s="8">
        <v>189.0</v>
      </c>
      <c r="J548" s="8">
        <v>197.0</v>
      </c>
      <c r="K548" s="682"/>
      <c r="L548" s="8" t="s">
        <v>11</v>
      </c>
      <c r="M548" s="8" t="s">
        <v>8</v>
      </c>
    </row>
    <row r="549" ht="14.25" customHeight="1">
      <c r="A549" s="8" t="s">
        <v>2286</v>
      </c>
      <c r="B549" s="8" t="s">
        <v>817</v>
      </c>
      <c r="C549" s="8" t="s">
        <v>1491</v>
      </c>
      <c r="D549" s="8" t="s">
        <v>1492</v>
      </c>
      <c r="E549" s="8" t="s">
        <v>48</v>
      </c>
      <c r="F549" s="8" t="s">
        <v>49</v>
      </c>
      <c r="H549" s="8">
        <v>85.0</v>
      </c>
      <c r="I549" s="8">
        <v>162.0</v>
      </c>
      <c r="J549" s="8">
        <v>172.0</v>
      </c>
      <c r="K549" s="683"/>
      <c r="L549" s="8" t="s">
        <v>11</v>
      </c>
      <c r="M549" s="8" t="s">
        <v>8</v>
      </c>
    </row>
    <row r="550" ht="14.25" customHeight="1">
      <c r="A550" s="8" t="s">
        <v>2286</v>
      </c>
      <c r="B550" s="8" t="s">
        <v>817</v>
      </c>
      <c r="C550" s="8" t="s">
        <v>1493</v>
      </c>
      <c r="D550" s="8" t="s">
        <v>1494</v>
      </c>
      <c r="E550" s="8" t="s">
        <v>48</v>
      </c>
      <c r="F550" s="8" t="s">
        <v>49</v>
      </c>
      <c r="H550" s="8">
        <v>57.0</v>
      </c>
      <c r="I550" s="8">
        <v>140.0</v>
      </c>
      <c r="J550" s="8">
        <v>151.0</v>
      </c>
      <c r="K550" s="684"/>
      <c r="L550" s="8" t="s">
        <v>11</v>
      </c>
      <c r="M550" s="8" t="s">
        <v>8</v>
      </c>
    </row>
    <row r="551" ht="14.25" customHeight="1">
      <c r="A551" s="8" t="s">
        <v>2286</v>
      </c>
      <c r="B551" s="8" t="s">
        <v>892</v>
      </c>
      <c r="C551" s="8" t="s">
        <v>1495</v>
      </c>
      <c r="D551" s="8" t="s">
        <v>1496</v>
      </c>
      <c r="E551" s="8" t="s">
        <v>57</v>
      </c>
      <c r="H551" s="8">
        <v>123.0</v>
      </c>
      <c r="I551" s="8">
        <v>91.0</v>
      </c>
      <c r="J551" s="8">
        <v>68.0</v>
      </c>
      <c r="K551" s="685"/>
      <c r="L551" s="8" t="s">
        <v>11</v>
      </c>
      <c r="M551" s="8" t="s">
        <v>8</v>
      </c>
    </row>
    <row r="552" ht="14.25" customHeight="1">
      <c r="A552" s="8" t="s">
        <v>2286</v>
      </c>
      <c r="B552" s="8" t="s">
        <v>168</v>
      </c>
      <c r="C552" s="8" t="s">
        <v>554</v>
      </c>
      <c r="D552" s="8" t="s">
        <v>2474</v>
      </c>
      <c r="E552" s="8" t="s">
        <v>48</v>
      </c>
      <c r="F552" s="8" t="s">
        <v>49</v>
      </c>
      <c r="H552" s="8">
        <v>187.0</v>
      </c>
      <c r="I552" s="8">
        <v>228.0</v>
      </c>
      <c r="J552" s="8">
        <v>232.0</v>
      </c>
      <c r="K552" s="686"/>
      <c r="L552" s="8" t="s">
        <v>11</v>
      </c>
      <c r="M552" s="8" t="s">
        <v>8</v>
      </c>
    </row>
    <row r="553" ht="14.25" customHeight="1">
      <c r="A553" s="8" t="s">
        <v>2286</v>
      </c>
      <c r="B553" s="8" t="s">
        <v>168</v>
      </c>
      <c r="C553" s="8" t="s">
        <v>596</v>
      </c>
      <c r="D553" s="8" t="s">
        <v>2475</v>
      </c>
      <c r="E553" s="8" t="s">
        <v>48</v>
      </c>
      <c r="F553" s="8" t="s">
        <v>49</v>
      </c>
      <c r="H553" s="8">
        <v>175.0</v>
      </c>
      <c r="I553" s="8">
        <v>214.0</v>
      </c>
      <c r="J553" s="8">
        <v>222.0</v>
      </c>
      <c r="K553" s="687"/>
      <c r="L553" s="8" t="s">
        <v>11</v>
      </c>
      <c r="M553" s="8" t="s">
        <v>8</v>
      </c>
    </row>
    <row r="554" ht="14.25" customHeight="1">
      <c r="A554" s="8" t="s">
        <v>2286</v>
      </c>
      <c r="B554" s="8" t="s">
        <v>814</v>
      </c>
      <c r="C554" s="8" t="s">
        <v>1497</v>
      </c>
      <c r="D554" s="8" t="s">
        <v>1498</v>
      </c>
      <c r="E554" s="8" t="s">
        <v>48</v>
      </c>
      <c r="F554" s="8" t="s">
        <v>49</v>
      </c>
      <c r="H554" s="8">
        <v>132.0</v>
      </c>
      <c r="I554" s="8">
        <v>187.0</v>
      </c>
      <c r="J554" s="8">
        <v>201.0</v>
      </c>
      <c r="K554" s="688"/>
      <c r="L554" s="8" t="s">
        <v>11</v>
      </c>
      <c r="M554" s="8" t="s">
        <v>8</v>
      </c>
    </row>
    <row r="555" ht="14.25" customHeight="1">
      <c r="A555" s="8" t="s">
        <v>2286</v>
      </c>
      <c r="B555" s="8" t="s">
        <v>817</v>
      </c>
      <c r="C555" s="8" t="s">
        <v>1499</v>
      </c>
      <c r="D555" s="8" t="s">
        <v>1500</v>
      </c>
      <c r="E555" s="8" t="s">
        <v>48</v>
      </c>
      <c r="F555" s="8" t="s">
        <v>49</v>
      </c>
      <c r="H555" s="8">
        <v>96.0</v>
      </c>
      <c r="I555" s="8">
        <v>160.0</v>
      </c>
      <c r="J555" s="8">
        <v>176.0</v>
      </c>
      <c r="K555" s="689"/>
      <c r="L555" s="8" t="s">
        <v>11</v>
      </c>
      <c r="M555" s="8" t="s">
        <v>8</v>
      </c>
    </row>
    <row r="556" ht="14.25" customHeight="1">
      <c r="A556" s="8" t="s">
        <v>2286</v>
      </c>
      <c r="B556" s="8" t="s">
        <v>817</v>
      </c>
      <c r="C556" s="8" t="s">
        <v>1501</v>
      </c>
      <c r="D556" s="8" t="s">
        <v>1502</v>
      </c>
      <c r="E556" s="8" t="s">
        <v>48</v>
      </c>
      <c r="F556" s="8" t="s">
        <v>49</v>
      </c>
      <c r="H556" s="8">
        <v>67.0</v>
      </c>
      <c r="I556" s="8">
        <v>137.0</v>
      </c>
      <c r="J556" s="8">
        <v>154.0</v>
      </c>
      <c r="K556" s="690"/>
      <c r="L556" s="8" t="s">
        <v>11</v>
      </c>
      <c r="M556" s="8" t="s">
        <v>8</v>
      </c>
    </row>
    <row r="557" ht="14.25" customHeight="1">
      <c r="A557" s="8" t="s">
        <v>2286</v>
      </c>
      <c r="B557" s="8" t="s">
        <v>892</v>
      </c>
      <c r="C557" s="8" t="s">
        <v>1503</v>
      </c>
      <c r="D557" s="8" t="s">
        <v>1504</v>
      </c>
      <c r="E557" s="8" t="s">
        <v>57</v>
      </c>
      <c r="H557" s="8">
        <v>107.0</v>
      </c>
      <c r="I557" s="8">
        <v>80.0</v>
      </c>
      <c r="J557" s="8">
        <v>65.0</v>
      </c>
      <c r="K557" s="691"/>
      <c r="L557" s="8" t="s">
        <v>11</v>
      </c>
      <c r="M557" s="8" t="s">
        <v>8</v>
      </c>
    </row>
    <row r="558" ht="14.25" customHeight="1">
      <c r="A558" s="8" t="s">
        <v>2286</v>
      </c>
      <c r="B558" s="8" t="s">
        <v>168</v>
      </c>
      <c r="C558" s="8" t="s">
        <v>556</v>
      </c>
      <c r="D558" s="8" t="s">
        <v>2476</v>
      </c>
      <c r="E558" s="8" t="s">
        <v>48</v>
      </c>
      <c r="F558" s="8" t="s">
        <v>49</v>
      </c>
      <c r="H558" s="8">
        <v>206.0</v>
      </c>
      <c r="I558" s="8">
        <v>228.0</v>
      </c>
      <c r="J558" s="8">
        <v>231.0</v>
      </c>
      <c r="K558" s="692"/>
      <c r="L558" s="8" t="s">
        <v>11</v>
      </c>
      <c r="M558" s="8" t="s">
        <v>8</v>
      </c>
    </row>
    <row r="559" ht="14.25" customHeight="1">
      <c r="A559" s="8" t="s">
        <v>2286</v>
      </c>
      <c r="B559" s="8" t="s">
        <v>168</v>
      </c>
      <c r="C559" s="8" t="s">
        <v>598</v>
      </c>
      <c r="D559" s="8" t="s">
        <v>2477</v>
      </c>
      <c r="E559" s="8" t="s">
        <v>48</v>
      </c>
      <c r="F559" s="8" t="s">
        <v>49</v>
      </c>
      <c r="H559" s="8">
        <v>175.0</v>
      </c>
      <c r="I559" s="8">
        <v>211.0</v>
      </c>
      <c r="J559" s="8">
        <v>225.0</v>
      </c>
      <c r="K559" s="693"/>
      <c r="L559" s="8" t="s">
        <v>11</v>
      </c>
      <c r="M559" s="8" t="s">
        <v>8</v>
      </c>
    </row>
    <row r="560" ht="14.25" customHeight="1">
      <c r="A560" s="8" t="s">
        <v>2286</v>
      </c>
      <c r="B560" s="8" t="s">
        <v>814</v>
      </c>
      <c r="C560" s="8" t="s">
        <v>1505</v>
      </c>
      <c r="D560" s="8" t="s">
        <v>1506</v>
      </c>
      <c r="E560" s="8" t="s">
        <v>48</v>
      </c>
      <c r="F560" s="8" t="s">
        <v>49</v>
      </c>
      <c r="H560" s="8">
        <v>130.0</v>
      </c>
      <c r="I560" s="8">
        <v>183.0</v>
      </c>
      <c r="J560" s="8">
        <v>205.0</v>
      </c>
      <c r="K560" s="694"/>
      <c r="L560" s="8" t="s">
        <v>11</v>
      </c>
      <c r="M560" s="8" t="s">
        <v>8</v>
      </c>
    </row>
    <row r="561" ht="14.25" customHeight="1">
      <c r="A561" s="8" t="s">
        <v>2286</v>
      </c>
      <c r="B561" s="8" t="s">
        <v>817</v>
      </c>
      <c r="C561" s="8" t="s">
        <v>1507</v>
      </c>
      <c r="D561" s="8" t="s">
        <v>1508</v>
      </c>
      <c r="E561" s="8" t="s">
        <v>48</v>
      </c>
      <c r="F561" s="8" t="s">
        <v>49</v>
      </c>
      <c r="H561" s="8">
        <v>91.0</v>
      </c>
      <c r="I561" s="8">
        <v>155.0</v>
      </c>
      <c r="J561" s="8">
        <v>181.0</v>
      </c>
      <c r="K561" s="695"/>
      <c r="L561" s="8" t="s">
        <v>11</v>
      </c>
      <c r="M561" s="8" t="s">
        <v>8</v>
      </c>
    </row>
    <row r="562" ht="14.25" customHeight="1">
      <c r="A562" s="8" t="s">
        <v>2286</v>
      </c>
      <c r="B562" s="8" t="s">
        <v>892</v>
      </c>
      <c r="C562" s="8" t="s">
        <v>1509</v>
      </c>
      <c r="D562" s="8" t="s">
        <v>1510</v>
      </c>
      <c r="E562" s="8" t="s">
        <v>48</v>
      </c>
      <c r="F562" s="8" t="s">
        <v>49</v>
      </c>
      <c r="H562" s="8">
        <v>65.0</v>
      </c>
      <c r="I562" s="8">
        <v>133.0</v>
      </c>
      <c r="J562" s="8">
        <v>161.0</v>
      </c>
      <c r="K562" s="696"/>
      <c r="L562" s="8" t="s">
        <v>11</v>
      </c>
      <c r="M562" s="8" t="s">
        <v>8</v>
      </c>
    </row>
    <row r="563" ht="14.25" customHeight="1">
      <c r="A563" s="8" t="s">
        <v>2286</v>
      </c>
      <c r="B563" s="8" t="s">
        <v>892</v>
      </c>
      <c r="C563" s="8" t="s">
        <v>1511</v>
      </c>
      <c r="D563" s="8" t="s">
        <v>1512</v>
      </c>
      <c r="E563" s="8" t="s">
        <v>57</v>
      </c>
      <c r="H563" s="8">
        <v>88.0</v>
      </c>
      <c r="I563" s="8">
        <v>74.0</v>
      </c>
      <c r="J563" s="8">
        <v>66.0</v>
      </c>
      <c r="K563" s="697"/>
      <c r="L563" s="8" t="s">
        <v>11</v>
      </c>
      <c r="M563" s="8" t="s">
        <v>8</v>
      </c>
    </row>
    <row r="564" ht="14.25" customHeight="1">
      <c r="A564" s="8" t="s">
        <v>2286</v>
      </c>
      <c r="B564" s="8" t="s">
        <v>168</v>
      </c>
      <c r="C564" s="8" t="s">
        <v>600</v>
      </c>
      <c r="D564" s="8" t="s">
        <v>2478</v>
      </c>
      <c r="E564" s="8" t="s">
        <v>48</v>
      </c>
      <c r="F564" s="8" t="s">
        <v>49</v>
      </c>
      <c r="H564" s="8">
        <v>222.0</v>
      </c>
      <c r="I564" s="8">
        <v>239.0</v>
      </c>
      <c r="J564" s="8">
        <v>241.0</v>
      </c>
      <c r="K564" s="698"/>
      <c r="L564" s="8" t="s">
        <v>11</v>
      </c>
      <c r="M564" s="8" t="s">
        <v>8</v>
      </c>
    </row>
    <row r="565" ht="14.25" customHeight="1">
      <c r="A565" s="8" t="s">
        <v>2286</v>
      </c>
      <c r="B565" s="8" t="s">
        <v>168</v>
      </c>
      <c r="C565" s="8" t="s">
        <v>602</v>
      </c>
      <c r="D565" s="8" t="s">
        <v>2479</v>
      </c>
      <c r="E565" s="8" t="s">
        <v>48</v>
      </c>
      <c r="F565" s="8" t="s">
        <v>49</v>
      </c>
      <c r="H565" s="8">
        <v>168.0</v>
      </c>
      <c r="I565" s="8">
        <v>219.0</v>
      </c>
      <c r="J565" s="8">
        <v>232.0</v>
      </c>
      <c r="K565" s="699"/>
      <c r="L565" s="8" t="s">
        <v>11</v>
      </c>
      <c r="M565" s="8" t="s">
        <v>8</v>
      </c>
    </row>
    <row r="566" ht="14.25" customHeight="1">
      <c r="A566" s="8" t="s">
        <v>2286</v>
      </c>
      <c r="B566" s="8" t="s">
        <v>814</v>
      </c>
      <c r="C566" s="8" t="s">
        <v>1513</v>
      </c>
      <c r="D566" s="8" t="s">
        <v>1514</v>
      </c>
      <c r="E566" s="8" t="s">
        <v>48</v>
      </c>
      <c r="F566" s="8" t="s">
        <v>49</v>
      </c>
      <c r="H566" s="8">
        <v>114.0</v>
      </c>
      <c r="I566" s="8">
        <v>196.0</v>
      </c>
      <c r="J566" s="8">
        <v>218.0</v>
      </c>
      <c r="K566" s="700"/>
      <c r="L566" s="8" t="s">
        <v>11</v>
      </c>
      <c r="M566" s="8" t="s">
        <v>8</v>
      </c>
    </row>
    <row r="567" ht="14.25" customHeight="1">
      <c r="A567" s="8" t="s">
        <v>2286</v>
      </c>
      <c r="B567" s="8" t="s">
        <v>817</v>
      </c>
      <c r="C567" s="8" t="s">
        <v>1515</v>
      </c>
      <c r="D567" s="8" t="s">
        <v>1516</v>
      </c>
      <c r="E567" s="8" t="s">
        <v>48</v>
      </c>
      <c r="F567" s="8" t="s">
        <v>49</v>
      </c>
      <c r="H567" s="8">
        <v>58.0</v>
      </c>
      <c r="I567" s="8">
        <v>170.0</v>
      </c>
      <c r="J567" s="8">
        <v>199.0</v>
      </c>
      <c r="K567" s="701"/>
      <c r="L567" s="8" t="s">
        <v>11</v>
      </c>
      <c r="M567" s="8" t="s">
        <v>8</v>
      </c>
    </row>
    <row r="568" ht="14.25" customHeight="1">
      <c r="A568" s="8" t="s">
        <v>2286</v>
      </c>
      <c r="B568" s="8" t="s">
        <v>817</v>
      </c>
      <c r="C568" s="8" t="s">
        <v>1517</v>
      </c>
      <c r="D568" s="8" t="s">
        <v>1518</v>
      </c>
      <c r="E568" s="8" t="s">
        <v>48</v>
      </c>
      <c r="F568" s="8" t="s">
        <v>49</v>
      </c>
      <c r="H568" s="8">
        <v>0.0</v>
      </c>
      <c r="I568" s="8">
        <v>153.0</v>
      </c>
      <c r="J568" s="8">
        <v>186.0</v>
      </c>
      <c r="K568" s="702"/>
      <c r="L568" s="8" t="s">
        <v>11</v>
      </c>
      <c r="M568" s="8" t="s">
        <v>8</v>
      </c>
    </row>
    <row r="569" ht="14.25" customHeight="1">
      <c r="A569" s="8" t="s">
        <v>2286</v>
      </c>
      <c r="B569" s="8" t="s">
        <v>892</v>
      </c>
      <c r="C569" s="8" t="s">
        <v>1519</v>
      </c>
      <c r="D569" s="8" t="s">
        <v>1520</v>
      </c>
      <c r="E569" s="8" t="s">
        <v>57</v>
      </c>
      <c r="H569" s="8">
        <v>132.0</v>
      </c>
      <c r="I569" s="8">
        <v>84.0</v>
      </c>
      <c r="J569" s="8">
        <v>65.0</v>
      </c>
      <c r="K569" s="703"/>
      <c r="L569" s="8" t="s">
        <v>11</v>
      </c>
      <c r="M569" s="8" t="s">
        <v>8</v>
      </c>
    </row>
    <row r="570" ht="14.25" customHeight="1">
      <c r="A570" s="8" t="s">
        <v>2286</v>
      </c>
      <c r="B570" s="8" t="s">
        <v>168</v>
      </c>
      <c r="C570" s="8" t="s">
        <v>604</v>
      </c>
      <c r="D570" s="8" t="s">
        <v>2480</v>
      </c>
      <c r="E570" s="8" t="s">
        <v>48</v>
      </c>
      <c r="F570" s="8" t="s">
        <v>49</v>
      </c>
      <c r="H570" s="8">
        <v>200.0</v>
      </c>
      <c r="I570" s="8">
        <v>227.0</v>
      </c>
      <c r="J570" s="8">
        <v>238.0</v>
      </c>
      <c r="K570" s="704"/>
      <c r="L570" s="8" t="s">
        <v>11</v>
      </c>
      <c r="M570" s="8" t="s">
        <v>8</v>
      </c>
    </row>
    <row r="571" ht="14.25" customHeight="1">
      <c r="A571" s="8" t="s">
        <v>2286</v>
      </c>
      <c r="B571" s="8" t="s">
        <v>168</v>
      </c>
      <c r="C571" s="8" t="s">
        <v>606</v>
      </c>
      <c r="D571" s="8" t="s">
        <v>2481</v>
      </c>
      <c r="E571" s="8" t="s">
        <v>48</v>
      </c>
      <c r="F571" s="8" t="s">
        <v>49</v>
      </c>
      <c r="H571" s="8">
        <v>162.0</v>
      </c>
      <c r="I571" s="8">
        <v>201.0</v>
      </c>
      <c r="J571" s="8">
        <v>225.0</v>
      </c>
      <c r="K571" s="705"/>
      <c r="L571" s="8" t="s">
        <v>11</v>
      </c>
      <c r="M571" s="8" t="s">
        <v>8</v>
      </c>
    </row>
    <row r="572" ht="14.25" customHeight="1">
      <c r="A572" s="8" t="s">
        <v>2286</v>
      </c>
      <c r="B572" s="8" t="s">
        <v>814</v>
      </c>
      <c r="C572" s="8" t="s">
        <v>1521</v>
      </c>
      <c r="D572" s="8" t="s">
        <v>1522</v>
      </c>
      <c r="E572" s="8" t="s">
        <v>48</v>
      </c>
      <c r="F572" s="8" t="s">
        <v>49</v>
      </c>
      <c r="H572" s="8">
        <v>122.0</v>
      </c>
      <c r="I572" s="8">
        <v>177.0</v>
      </c>
      <c r="J572" s="8">
        <v>211.0</v>
      </c>
      <c r="K572" s="706"/>
      <c r="L572" s="8" t="s">
        <v>11</v>
      </c>
      <c r="M572" s="8" t="s">
        <v>8</v>
      </c>
    </row>
    <row r="573" ht="14.25" customHeight="1">
      <c r="A573" s="8" t="s">
        <v>2286</v>
      </c>
      <c r="B573" s="8" t="s">
        <v>817</v>
      </c>
      <c r="C573" s="8" t="s">
        <v>1523</v>
      </c>
      <c r="D573" s="8" t="s">
        <v>1524</v>
      </c>
      <c r="E573" s="8" t="s">
        <v>48</v>
      </c>
      <c r="F573" s="8" t="s">
        <v>49</v>
      </c>
      <c r="H573" s="8">
        <v>98.0</v>
      </c>
      <c r="I573" s="8">
        <v>160.0</v>
      </c>
      <c r="J573" s="8">
        <v>198.0</v>
      </c>
      <c r="K573" s="707"/>
      <c r="L573" s="8" t="s">
        <v>11</v>
      </c>
      <c r="M573" s="8" t="s">
        <v>8</v>
      </c>
    </row>
    <row r="574" ht="14.25" customHeight="1">
      <c r="A574" s="8" t="s">
        <v>2286</v>
      </c>
      <c r="B574" s="8" t="s">
        <v>817</v>
      </c>
      <c r="C574" s="8" t="s">
        <v>1525</v>
      </c>
      <c r="D574" s="8" t="s">
        <v>1526</v>
      </c>
      <c r="E574" s="8" t="s">
        <v>48</v>
      </c>
      <c r="F574" s="8" t="s">
        <v>49</v>
      </c>
      <c r="H574" s="8">
        <v>72.0</v>
      </c>
      <c r="I574" s="8">
        <v>141.0</v>
      </c>
      <c r="J574" s="8">
        <v>184.0</v>
      </c>
      <c r="K574" s="708"/>
      <c r="L574" s="8" t="s">
        <v>11</v>
      </c>
      <c r="M574" s="8" t="s">
        <v>8</v>
      </c>
    </row>
    <row r="575" ht="14.25" customHeight="1">
      <c r="A575" s="8" t="s">
        <v>2286</v>
      </c>
      <c r="B575" s="8" t="s">
        <v>892</v>
      </c>
      <c r="C575" s="8" t="s">
        <v>1527</v>
      </c>
      <c r="D575" s="8" t="s">
        <v>1528</v>
      </c>
      <c r="E575" s="8" t="s">
        <v>57</v>
      </c>
      <c r="H575" s="8">
        <v>121.0</v>
      </c>
      <c r="I575" s="8">
        <v>77.0</v>
      </c>
      <c r="J575" s="8">
        <v>66.0</v>
      </c>
      <c r="K575" s="709"/>
      <c r="L575" s="8" t="s">
        <v>11</v>
      </c>
      <c r="M575" s="8" t="s">
        <v>8</v>
      </c>
    </row>
    <row r="576" ht="14.25" customHeight="1">
      <c r="A576" s="8" t="s">
        <v>2286</v>
      </c>
      <c r="B576" s="8" t="s">
        <v>168</v>
      </c>
      <c r="C576" s="8" t="s">
        <v>608</v>
      </c>
      <c r="D576" s="8" t="s">
        <v>2482</v>
      </c>
      <c r="E576" s="8" t="s">
        <v>48</v>
      </c>
      <c r="F576" s="8" t="s">
        <v>49</v>
      </c>
      <c r="H576" s="8">
        <v>225.0</v>
      </c>
      <c r="I576" s="8">
        <v>237.0</v>
      </c>
      <c r="J576" s="8">
        <v>239.0</v>
      </c>
      <c r="K576" s="710"/>
      <c r="L576" s="8" t="s">
        <v>11</v>
      </c>
      <c r="M576" s="8" t="s">
        <v>8</v>
      </c>
    </row>
    <row r="577" ht="14.25" customHeight="1">
      <c r="A577" s="8" t="s">
        <v>2286</v>
      </c>
      <c r="B577" s="8" t="s">
        <v>168</v>
      </c>
      <c r="C577" s="8" t="s">
        <v>610</v>
      </c>
      <c r="D577" s="8" t="s">
        <v>2483</v>
      </c>
      <c r="E577" s="8" t="s">
        <v>48</v>
      </c>
      <c r="F577" s="8" t="s">
        <v>49</v>
      </c>
      <c r="H577" s="8">
        <v>169.0</v>
      </c>
      <c r="I577" s="8">
        <v>213.0</v>
      </c>
      <c r="J577" s="8">
        <v>237.0</v>
      </c>
      <c r="K577" s="711"/>
      <c r="L577" s="8" t="s">
        <v>11</v>
      </c>
      <c r="M577" s="8" t="s">
        <v>8</v>
      </c>
    </row>
    <row r="578" ht="14.25" customHeight="1">
      <c r="A578" s="8" t="s">
        <v>2286</v>
      </c>
      <c r="B578" s="8" t="s">
        <v>814</v>
      </c>
      <c r="C578" s="8" t="s">
        <v>1529</v>
      </c>
      <c r="D578" s="8" t="s">
        <v>1530</v>
      </c>
      <c r="E578" s="8" t="s">
        <v>48</v>
      </c>
      <c r="F578" s="8" t="s">
        <v>49</v>
      </c>
      <c r="H578" s="8">
        <v>120.0</v>
      </c>
      <c r="I578" s="8">
        <v>187.0</v>
      </c>
      <c r="J578" s="8">
        <v>232.0</v>
      </c>
      <c r="K578" s="712"/>
      <c r="L578" s="8" t="s">
        <v>11</v>
      </c>
      <c r="M578" s="8" t="s">
        <v>8</v>
      </c>
    </row>
    <row r="579" ht="14.25" customHeight="1">
      <c r="A579" s="8" t="s">
        <v>2286</v>
      </c>
      <c r="B579" s="8" t="s">
        <v>817</v>
      </c>
      <c r="C579" s="8" t="s">
        <v>1531</v>
      </c>
      <c r="D579" s="8" t="s">
        <v>1532</v>
      </c>
      <c r="E579" s="8" t="s">
        <v>48</v>
      </c>
      <c r="F579" s="8" t="s">
        <v>49</v>
      </c>
      <c r="H579" s="8">
        <v>70.0</v>
      </c>
      <c r="I579" s="8">
        <v>161.0</v>
      </c>
      <c r="J579" s="8">
        <v>222.0</v>
      </c>
      <c r="K579" s="713"/>
      <c r="L579" s="8" t="s">
        <v>11</v>
      </c>
      <c r="M579" s="8" t="s">
        <v>8</v>
      </c>
    </row>
    <row r="580" ht="14.25" customHeight="1">
      <c r="A580" s="8" t="s">
        <v>2286</v>
      </c>
      <c r="B580" s="8" t="s">
        <v>817</v>
      </c>
      <c r="C580" s="8" t="s">
        <v>1533</v>
      </c>
      <c r="D580" s="8" t="s">
        <v>1534</v>
      </c>
      <c r="E580" s="8" t="s">
        <v>48</v>
      </c>
      <c r="F580" s="8" t="s">
        <v>49</v>
      </c>
      <c r="H580" s="8">
        <v>23.0</v>
      </c>
      <c r="I580" s="8">
        <v>140.0</v>
      </c>
      <c r="J580" s="8">
        <v>210.0</v>
      </c>
      <c r="K580" s="714"/>
      <c r="L580" s="8" t="s">
        <v>11</v>
      </c>
      <c r="M580" s="8" t="s">
        <v>8</v>
      </c>
    </row>
    <row r="581" ht="14.25" customHeight="1">
      <c r="A581" s="8" t="s">
        <v>2286</v>
      </c>
      <c r="B581" s="8" t="s">
        <v>892</v>
      </c>
      <c r="C581" s="8" t="s">
        <v>1535</v>
      </c>
      <c r="D581" s="8" t="s">
        <v>1536</v>
      </c>
      <c r="E581" s="8" t="s">
        <v>57</v>
      </c>
      <c r="H581" s="8">
        <v>118.0</v>
      </c>
      <c r="I581" s="8">
        <v>83.0</v>
      </c>
      <c r="J581" s="8">
        <v>74.0</v>
      </c>
      <c r="K581" s="715"/>
      <c r="L581" s="8" t="s">
        <v>11</v>
      </c>
      <c r="M581" s="8" t="s">
        <v>8</v>
      </c>
    </row>
    <row r="582" ht="14.25" customHeight="1">
      <c r="A582" s="8" t="s">
        <v>2286</v>
      </c>
      <c r="B582" s="8" t="s">
        <v>168</v>
      </c>
      <c r="C582" s="8" t="s">
        <v>612</v>
      </c>
      <c r="D582" s="8" t="s">
        <v>2484</v>
      </c>
      <c r="E582" s="8" t="s">
        <v>48</v>
      </c>
      <c r="F582" s="8" t="s">
        <v>49</v>
      </c>
      <c r="H582" s="8">
        <v>214.0</v>
      </c>
      <c r="I582" s="8">
        <v>229.0</v>
      </c>
      <c r="J582" s="8">
        <v>237.0</v>
      </c>
      <c r="K582" s="716"/>
      <c r="L582" s="8" t="s">
        <v>11</v>
      </c>
      <c r="M582" s="8" t="s">
        <v>8</v>
      </c>
    </row>
    <row r="583" ht="14.25" customHeight="1">
      <c r="A583" s="8" t="s">
        <v>2286</v>
      </c>
      <c r="B583" s="8" t="s">
        <v>168</v>
      </c>
      <c r="C583" s="8" t="s">
        <v>614</v>
      </c>
      <c r="D583" s="8" t="s">
        <v>2485</v>
      </c>
      <c r="E583" s="8" t="s">
        <v>48</v>
      </c>
      <c r="F583" s="8" t="s">
        <v>49</v>
      </c>
      <c r="H583" s="8">
        <v>178.0</v>
      </c>
      <c r="I583" s="8">
        <v>209.0</v>
      </c>
      <c r="J583" s="8">
        <v>234.0</v>
      </c>
      <c r="K583" s="717"/>
      <c r="L583" s="8" t="s">
        <v>11</v>
      </c>
      <c r="M583" s="8" t="s">
        <v>8</v>
      </c>
    </row>
    <row r="584" ht="14.25" customHeight="1">
      <c r="A584" s="8" t="s">
        <v>2286</v>
      </c>
      <c r="B584" s="8" t="s">
        <v>814</v>
      </c>
      <c r="C584" s="8" t="s">
        <v>1537</v>
      </c>
      <c r="D584" s="8" t="s">
        <v>1538</v>
      </c>
      <c r="E584" s="8" t="s">
        <v>48</v>
      </c>
      <c r="F584" s="8" t="s">
        <v>49</v>
      </c>
      <c r="H584" s="8">
        <v>138.0</v>
      </c>
      <c r="I584" s="8">
        <v>181.0</v>
      </c>
      <c r="J584" s="8">
        <v>223.0</v>
      </c>
      <c r="K584" s="718"/>
      <c r="L584" s="8" t="s">
        <v>11</v>
      </c>
      <c r="M584" s="8" t="s">
        <v>8</v>
      </c>
    </row>
    <row r="585" ht="14.25" customHeight="1">
      <c r="A585" s="8" t="s">
        <v>2286</v>
      </c>
      <c r="B585" s="8" t="s">
        <v>817</v>
      </c>
      <c r="C585" s="8" t="s">
        <v>1539</v>
      </c>
      <c r="D585" s="8" t="s">
        <v>1540</v>
      </c>
      <c r="E585" s="8" t="s">
        <v>48</v>
      </c>
      <c r="F585" s="8" t="s">
        <v>49</v>
      </c>
      <c r="H585" s="8">
        <v>102.0</v>
      </c>
      <c r="I585" s="8">
        <v>155.0</v>
      </c>
      <c r="J585" s="8">
        <v>211.0</v>
      </c>
      <c r="K585" s="719"/>
      <c r="L585" s="8" t="s">
        <v>11</v>
      </c>
      <c r="M585" s="8" t="s">
        <v>8</v>
      </c>
    </row>
    <row r="586" ht="14.25" customHeight="1">
      <c r="A586" s="8" t="s">
        <v>2286</v>
      </c>
      <c r="B586" s="8" t="s">
        <v>817</v>
      </c>
      <c r="C586" s="8" t="s">
        <v>1541</v>
      </c>
      <c r="D586" s="8" t="s">
        <v>1542</v>
      </c>
      <c r="E586" s="8" t="s">
        <v>48</v>
      </c>
      <c r="F586" s="8" t="s">
        <v>49</v>
      </c>
      <c r="H586" s="8">
        <v>70.0</v>
      </c>
      <c r="I586" s="8">
        <v>129.0</v>
      </c>
      <c r="J586" s="8">
        <v>195.0</v>
      </c>
      <c r="K586" s="720"/>
      <c r="L586" s="8" t="s">
        <v>11</v>
      </c>
      <c r="M586" s="8" t="s">
        <v>8</v>
      </c>
    </row>
    <row r="587" ht="14.25" customHeight="1">
      <c r="A587" s="8" t="s">
        <v>2286</v>
      </c>
      <c r="B587" s="8" t="s">
        <v>892</v>
      </c>
      <c r="C587" s="8" t="s">
        <v>1543</v>
      </c>
      <c r="D587" s="8" t="s">
        <v>1544</v>
      </c>
      <c r="E587" s="8" t="s">
        <v>109</v>
      </c>
      <c r="F587" s="8" t="s">
        <v>57</v>
      </c>
      <c r="H587" s="8">
        <v>125.0</v>
      </c>
      <c r="I587" s="8">
        <v>75.0</v>
      </c>
      <c r="J587" s="8">
        <v>67.0</v>
      </c>
      <c r="K587" s="721"/>
      <c r="L587" s="8" t="s">
        <v>11</v>
      </c>
      <c r="M587" s="8" t="s">
        <v>8</v>
      </c>
    </row>
    <row r="588" ht="14.25" customHeight="1">
      <c r="A588" s="8" t="s">
        <v>2286</v>
      </c>
      <c r="B588" s="8" t="s">
        <v>168</v>
      </c>
      <c r="C588" s="8" t="s">
        <v>616</v>
      </c>
      <c r="D588" s="8" t="s">
        <v>2486</v>
      </c>
      <c r="E588" s="8" t="s">
        <v>48</v>
      </c>
      <c r="F588" s="8" t="s">
        <v>49</v>
      </c>
      <c r="H588" s="8">
        <v>220.0</v>
      </c>
      <c r="I588" s="8">
        <v>231.0</v>
      </c>
      <c r="J588" s="8">
        <v>237.0</v>
      </c>
      <c r="K588" s="722"/>
      <c r="L588" s="8" t="s">
        <v>11</v>
      </c>
      <c r="M588" s="8" t="s">
        <v>8</v>
      </c>
    </row>
    <row r="589" ht="14.25" customHeight="1">
      <c r="A589" s="8" t="s">
        <v>2286</v>
      </c>
      <c r="B589" s="8" t="s">
        <v>168</v>
      </c>
      <c r="C589" s="8" t="s">
        <v>618</v>
      </c>
      <c r="D589" s="8" t="s">
        <v>2487</v>
      </c>
      <c r="E589" s="8" t="s">
        <v>48</v>
      </c>
      <c r="F589" s="8" t="s">
        <v>49</v>
      </c>
      <c r="H589" s="8">
        <v>182.0</v>
      </c>
      <c r="I589" s="8">
        <v>204.0</v>
      </c>
      <c r="J589" s="8">
        <v>232.0</v>
      </c>
      <c r="K589" s="723"/>
      <c r="L589" s="8" t="s">
        <v>11</v>
      </c>
      <c r="M589" s="8" t="s">
        <v>8</v>
      </c>
    </row>
    <row r="590" ht="14.25" customHeight="1">
      <c r="A590" s="8" t="s">
        <v>2286</v>
      </c>
      <c r="B590" s="8" t="s">
        <v>814</v>
      </c>
      <c r="C590" s="8" t="s">
        <v>1545</v>
      </c>
      <c r="D590" s="8" t="s">
        <v>1546</v>
      </c>
      <c r="E590" s="8" t="s">
        <v>48</v>
      </c>
      <c r="F590" s="8" t="s">
        <v>49</v>
      </c>
      <c r="H590" s="8">
        <v>137.0</v>
      </c>
      <c r="I590" s="8">
        <v>171.0</v>
      </c>
      <c r="J590" s="8">
        <v>216.0</v>
      </c>
      <c r="K590" s="724"/>
      <c r="L590" s="8" t="s">
        <v>11</v>
      </c>
      <c r="M590" s="8" t="s">
        <v>8</v>
      </c>
    </row>
    <row r="591" ht="14.25" customHeight="1">
      <c r="A591" s="8" t="s">
        <v>2286</v>
      </c>
      <c r="B591" s="8" t="s">
        <v>817</v>
      </c>
      <c r="C591" s="8" t="s">
        <v>1547</v>
      </c>
      <c r="D591" s="8" t="s">
        <v>1548</v>
      </c>
      <c r="E591" s="8" t="s">
        <v>48</v>
      </c>
      <c r="F591" s="8" t="s">
        <v>49</v>
      </c>
      <c r="H591" s="8">
        <v>112.0</v>
      </c>
      <c r="I591" s="8">
        <v>148.0</v>
      </c>
      <c r="J591" s="8">
        <v>203.0</v>
      </c>
      <c r="K591" s="725"/>
      <c r="L591" s="8" t="s">
        <v>11</v>
      </c>
      <c r="M591" s="8" t="s">
        <v>8</v>
      </c>
    </row>
    <row r="592" ht="14.25" customHeight="1">
      <c r="A592" s="8" t="s">
        <v>2286</v>
      </c>
      <c r="B592" s="8" t="s">
        <v>892</v>
      </c>
      <c r="C592" s="8" t="s">
        <v>1549</v>
      </c>
      <c r="D592" s="8" t="s">
        <v>1550</v>
      </c>
      <c r="E592" s="8" t="s">
        <v>48</v>
      </c>
      <c r="F592" s="8" t="s">
        <v>49</v>
      </c>
      <c r="H592" s="8">
        <v>83.0</v>
      </c>
      <c r="I592" s="8">
        <v>118.0</v>
      </c>
      <c r="J592" s="8">
        <v>181.0</v>
      </c>
      <c r="K592" s="726"/>
      <c r="L592" s="8" t="s">
        <v>11</v>
      </c>
      <c r="M592" s="8" t="s">
        <v>8</v>
      </c>
    </row>
    <row r="593" ht="14.25" customHeight="1">
      <c r="A593" s="8" t="s">
        <v>2286</v>
      </c>
      <c r="B593" s="8" t="s">
        <v>892</v>
      </c>
      <c r="C593" s="8" t="s">
        <v>1551</v>
      </c>
      <c r="D593" s="8" t="s">
        <v>1552</v>
      </c>
      <c r="E593" s="8" t="s">
        <v>109</v>
      </c>
      <c r="F593" s="8" t="s">
        <v>57</v>
      </c>
      <c r="H593" s="8">
        <v>160.0</v>
      </c>
      <c r="I593" s="8">
        <v>72.0</v>
      </c>
      <c r="J593" s="8">
        <v>66.0</v>
      </c>
      <c r="K593" s="727"/>
      <c r="L593" s="8" t="s">
        <v>11</v>
      </c>
      <c r="M593" s="8" t="s">
        <v>8</v>
      </c>
    </row>
    <row r="594" ht="14.25" customHeight="1">
      <c r="A594" s="8" t="s">
        <v>2286</v>
      </c>
      <c r="B594" s="8" t="s">
        <v>168</v>
      </c>
      <c r="C594" s="8" t="s">
        <v>620</v>
      </c>
      <c r="D594" s="8" t="s">
        <v>2488</v>
      </c>
      <c r="E594" s="8" t="s">
        <v>48</v>
      </c>
      <c r="F594" s="8" t="s">
        <v>49</v>
      </c>
      <c r="H594" s="8">
        <v>200.0</v>
      </c>
      <c r="I594" s="8">
        <v>221.0</v>
      </c>
      <c r="J594" s="8">
        <v>237.0</v>
      </c>
      <c r="K594" s="728"/>
      <c r="L594" s="8" t="s">
        <v>11</v>
      </c>
      <c r="M594" s="8" t="s">
        <v>8</v>
      </c>
    </row>
    <row r="595" ht="14.25" customHeight="1">
      <c r="A595" s="8" t="s">
        <v>2286</v>
      </c>
      <c r="B595" s="8" t="s">
        <v>168</v>
      </c>
      <c r="C595" s="8" t="s">
        <v>622</v>
      </c>
      <c r="D595" s="8" t="s">
        <v>623</v>
      </c>
      <c r="E595" s="8" t="s">
        <v>48</v>
      </c>
      <c r="F595" s="8" t="s">
        <v>49</v>
      </c>
      <c r="H595" s="8">
        <v>177.0</v>
      </c>
      <c r="I595" s="8">
        <v>201.0</v>
      </c>
      <c r="J595" s="8">
        <v>225.0</v>
      </c>
      <c r="K595" s="729"/>
      <c r="L595" s="8" t="s">
        <v>11</v>
      </c>
      <c r="M595" s="8" t="s">
        <v>8</v>
      </c>
    </row>
    <row r="596" ht="14.25" customHeight="1">
      <c r="A596" s="8" t="s">
        <v>2286</v>
      </c>
      <c r="B596" s="8" t="s">
        <v>814</v>
      </c>
      <c r="C596" s="8" t="s">
        <v>1553</v>
      </c>
      <c r="D596" s="8" t="s">
        <v>1554</v>
      </c>
      <c r="E596" s="8" t="s">
        <v>48</v>
      </c>
      <c r="F596" s="8" t="s">
        <v>49</v>
      </c>
      <c r="H596" s="8">
        <v>134.0</v>
      </c>
      <c r="I596" s="8">
        <v>169.0</v>
      </c>
      <c r="J596" s="8">
        <v>205.0</v>
      </c>
      <c r="K596" s="730"/>
      <c r="L596" s="8" t="s">
        <v>11</v>
      </c>
      <c r="M596" s="8" t="s">
        <v>8</v>
      </c>
    </row>
    <row r="597" ht="14.25" customHeight="1">
      <c r="A597" s="8" t="s">
        <v>2286</v>
      </c>
      <c r="B597" s="8" t="s">
        <v>817</v>
      </c>
      <c r="C597" s="8" t="s">
        <v>1555</v>
      </c>
      <c r="D597" s="8" t="s">
        <v>1556</v>
      </c>
      <c r="E597" s="8" t="s">
        <v>48</v>
      </c>
      <c r="F597" s="8" t="s">
        <v>49</v>
      </c>
      <c r="H597" s="8">
        <v>109.0</v>
      </c>
      <c r="I597" s="8">
        <v>149.0</v>
      </c>
      <c r="J597" s="8">
        <v>190.0</v>
      </c>
      <c r="K597" s="731"/>
      <c r="L597" s="8" t="s">
        <v>11</v>
      </c>
      <c r="M597" s="8" t="s">
        <v>8</v>
      </c>
    </row>
    <row r="598" ht="14.25" customHeight="1">
      <c r="A598" s="8" t="s">
        <v>2286</v>
      </c>
      <c r="B598" s="8" t="s">
        <v>817</v>
      </c>
      <c r="C598" s="8" t="s">
        <v>1557</v>
      </c>
      <c r="D598" s="8" t="s">
        <v>1558</v>
      </c>
      <c r="E598" s="8" t="s">
        <v>48</v>
      </c>
      <c r="F598" s="8" t="s">
        <v>49</v>
      </c>
      <c r="H598" s="8">
        <v>81.0</v>
      </c>
      <c r="I598" s="8">
        <v>123.0</v>
      </c>
      <c r="J598" s="8">
        <v>169.0</v>
      </c>
      <c r="K598" s="732"/>
      <c r="L598" s="8" t="s">
        <v>11</v>
      </c>
      <c r="M598" s="8" t="s">
        <v>8</v>
      </c>
    </row>
    <row r="599" ht="14.25" customHeight="1">
      <c r="A599" s="8" t="s">
        <v>2286</v>
      </c>
      <c r="B599" s="8" t="s">
        <v>892</v>
      </c>
      <c r="C599" s="8" t="s">
        <v>1559</v>
      </c>
      <c r="D599" s="8" t="s">
        <v>1560</v>
      </c>
      <c r="E599" s="8" t="s">
        <v>109</v>
      </c>
      <c r="F599" s="8" t="s">
        <v>57</v>
      </c>
      <c r="H599" s="8">
        <v>136.0</v>
      </c>
      <c r="I599" s="8">
        <v>66.0</v>
      </c>
      <c r="J599" s="8">
        <v>61.0</v>
      </c>
      <c r="K599" s="733"/>
      <c r="L599" s="8" t="s">
        <v>11</v>
      </c>
      <c r="M599" s="8" t="s">
        <v>8</v>
      </c>
    </row>
    <row r="600" ht="14.25" customHeight="1">
      <c r="A600" s="8" t="s">
        <v>2286</v>
      </c>
      <c r="B600" s="8" t="s">
        <v>168</v>
      </c>
      <c r="C600" s="8" t="s">
        <v>624</v>
      </c>
      <c r="D600" s="8" t="s">
        <v>2489</v>
      </c>
      <c r="E600" s="8" t="s">
        <v>48</v>
      </c>
      <c r="F600" s="8" t="s">
        <v>49</v>
      </c>
      <c r="H600" s="8">
        <v>200.0</v>
      </c>
      <c r="I600" s="8">
        <v>217.0</v>
      </c>
      <c r="J600" s="8">
        <v>236.0</v>
      </c>
      <c r="K600" s="734"/>
      <c r="L600" s="8" t="s">
        <v>11</v>
      </c>
      <c r="M600" s="8" t="s">
        <v>8</v>
      </c>
    </row>
    <row r="601" ht="14.25" customHeight="1">
      <c r="A601" s="8" t="s">
        <v>2286</v>
      </c>
      <c r="B601" s="8" t="s">
        <v>168</v>
      </c>
      <c r="C601" s="8" t="s">
        <v>626</v>
      </c>
      <c r="D601" s="8" t="s">
        <v>2490</v>
      </c>
      <c r="E601" s="8" t="s">
        <v>48</v>
      </c>
      <c r="F601" s="8" t="s">
        <v>49</v>
      </c>
      <c r="H601" s="8">
        <v>184.0</v>
      </c>
      <c r="I601" s="8">
        <v>204.0</v>
      </c>
      <c r="J601" s="8">
        <v>228.0</v>
      </c>
      <c r="K601" s="735"/>
      <c r="L601" s="8" t="s">
        <v>11</v>
      </c>
      <c r="M601" s="8" t="s">
        <v>8</v>
      </c>
    </row>
    <row r="602" ht="14.25" customHeight="1">
      <c r="A602" s="8" t="s">
        <v>2286</v>
      </c>
      <c r="B602" s="8" t="s">
        <v>814</v>
      </c>
      <c r="C602" s="8" t="s">
        <v>1561</v>
      </c>
      <c r="D602" s="8" t="s">
        <v>1562</v>
      </c>
      <c r="E602" s="8" t="s">
        <v>48</v>
      </c>
      <c r="F602" s="8" t="s">
        <v>49</v>
      </c>
      <c r="H602" s="8">
        <v>141.0</v>
      </c>
      <c r="I602" s="8">
        <v>172.0</v>
      </c>
      <c r="J602" s="8">
        <v>212.0</v>
      </c>
      <c r="K602" s="736"/>
      <c r="L602" s="8" t="s">
        <v>11</v>
      </c>
      <c r="M602" s="8" t="s">
        <v>8</v>
      </c>
    </row>
    <row r="603" ht="14.25" customHeight="1">
      <c r="A603" s="8" t="s">
        <v>2286</v>
      </c>
      <c r="B603" s="8" t="s">
        <v>817</v>
      </c>
      <c r="C603" s="8" t="s">
        <v>1563</v>
      </c>
      <c r="D603" s="8" t="s">
        <v>1564</v>
      </c>
      <c r="E603" s="8" t="s">
        <v>48</v>
      </c>
      <c r="F603" s="8" t="s">
        <v>49</v>
      </c>
      <c r="H603" s="8">
        <v>119.0</v>
      </c>
      <c r="I603" s="8">
        <v>154.0</v>
      </c>
      <c r="J603" s="8">
        <v>200.0</v>
      </c>
      <c r="K603" s="737"/>
      <c r="L603" s="8" t="s">
        <v>11</v>
      </c>
      <c r="M603" s="8" t="s">
        <v>8</v>
      </c>
    </row>
    <row r="604" ht="14.25" customHeight="1">
      <c r="A604" s="8" t="s">
        <v>2286</v>
      </c>
      <c r="B604" s="8" t="s">
        <v>817</v>
      </c>
      <c r="C604" s="8" t="s">
        <v>1565</v>
      </c>
      <c r="D604" s="8" t="s">
        <v>1566</v>
      </c>
      <c r="E604" s="8" t="s">
        <v>48</v>
      </c>
      <c r="F604" s="8" t="s">
        <v>49</v>
      </c>
      <c r="H604" s="8">
        <v>92.0</v>
      </c>
      <c r="I604" s="8">
        <v>129.0</v>
      </c>
      <c r="J604" s="8">
        <v>179.0</v>
      </c>
      <c r="K604" s="738"/>
      <c r="L604" s="8" t="s">
        <v>11</v>
      </c>
      <c r="M604" s="8" t="s">
        <v>8</v>
      </c>
    </row>
    <row r="605" ht="14.25" customHeight="1">
      <c r="A605" s="8" t="s">
        <v>2286</v>
      </c>
      <c r="B605" s="8" t="s">
        <v>892</v>
      </c>
      <c r="C605" s="8" t="s">
        <v>1567</v>
      </c>
      <c r="D605" s="8" t="s">
        <v>1568</v>
      </c>
      <c r="E605" s="8" t="s">
        <v>109</v>
      </c>
      <c r="H605" s="8">
        <v>160.0</v>
      </c>
      <c r="I605" s="8">
        <v>57.0</v>
      </c>
      <c r="J605" s="8">
        <v>73.0</v>
      </c>
      <c r="K605" s="739"/>
      <c r="L605" s="8" t="s">
        <v>11</v>
      </c>
      <c r="M605" s="8" t="s">
        <v>8</v>
      </c>
    </row>
    <row r="606" ht="14.25" customHeight="1">
      <c r="A606" s="8" t="s">
        <v>2286</v>
      </c>
      <c r="B606" s="8" t="s">
        <v>168</v>
      </c>
      <c r="C606" s="8" t="s">
        <v>628</v>
      </c>
      <c r="D606" s="8" t="s">
        <v>2491</v>
      </c>
      <c r="E606" s="8" t="s">
        <v>48</v>
      </c>
      <c r="F606" s="8" t="s">
        <v>49</v>
      </c>
      <c r="H606" s="8">
        <v>230.0</v>
      </c>
      <c r="I606" s="8">
        <v>229.0</v>
      </c>
      <c r="J606" s="8">
        <v>234.0</v>
      </c>
      <c r="K606" s="740"/>
      <c r="L606" s="8" t="s">
        <v>11</v>
      </c>
      <c r="M606" s="8" t="s">
        <v>8</v>
      </c>
    </row>
    <row r="607" ht="14.25" customHeight="1">
      <c r="A607" s="8" t="s">
        <v>2286</v>
      </c>
      <c r="B607" s="8" t="s">
        <v>168</v>
      </c>
      <c r="C607" s="8" t="s">
        <v>630</v>
      </c>
      <c r="D607" s="8" t="s">
        <v>2492</v>
      </c>
      <c r="E607" s="8" t="s">
        <v>48</v>
      </c>
      <c r="F607" s="8" t="s">
        <v>49</v>
      </c>
      <c r="H607" s="8">
        <v>185.0</v>
      </c>
      <c r="I607" s="8">
        <v>200.0</v>
      </c>
      <c r="J607" s="8">
        <v>229.0</v>
      </c>
      <c r="K607" s="741"/>
      <c r="L607" s="8" t="s">
        <v>11</v>
      </c>
      <c r="M607" s="8" t="s">
        <v>8</v>
      </c>
    </row>
    <row r="608" ht="14.25" customHeight="1">
      <c r="A608" s="8" t="s">
        <v>2286</v>
      </c>
      <c r="B608" s="8" t="s">
        <v>814</v>
      </c>
      <c r="C608" s="8" t="s">
        <v>1569</v>
      </c>
      <c r="D608" s="8" t="s">
        <v>1570</v>
      </c>
      <c r="E608" s="8" t="s">
        <v>48</v>
      </c>
      <c r="F608" s="8" t="s">
        <v>49</v>
      </c>
      <c r="H608" s="8">
        <v>153.0</v>
      </c>
      <c r="I608" s="8">
        <v>170.0</v>
      </c>
      <c r="J608" s="8">
        <v>215.0</v>
      </c>
      <c r="K608" s="742"/>
      <c r="L608" s="8" t="s">
        <v>11</v>
      </c>
      <c r="M608" s="8" t="s">
        <v>8</v>
      </c>
    </row>
    <row r="609" ht="14.25" customHeight="1">
      <c r="A609" s="8" t="s">
        <v>2286</v>
      </c>
      <c r="B609" s="8" t="s">
        <v>817</v>
      </c>
      <c r="C609" s="8" t="s">
        <v>1571</v>
      </c>
      <c r="D609" s="8" t="s">
        <v>1572</v>
      </c>
      <c r="E609" s="8" t="s">
        <v>48</v>
      </c>
      <c r="F609" s="8" t="s">
        <v>49</v>
      </c>
      <c r="H609" s="8">
        <v>126.0</v>
      </c>
      <c r="I609" s="8">
        <v>144.0</v>
      </c>
      <c r="J609" s="8">
        <v>197.0</v>
      </c>
      <c r="K609" s="743"/>
      <c r="L609" s="8" t="s">
        <v>11</v>
      </c>
      <c r="M609" s="8" t="s">
        <v>8</v>
      </c>
    </row>
    <row r="610" ht="14.25" customHeight="1">
      <c r="A610" s="8" t="s">
        <v>2286</v>
      </c>
      <c r="B610" s="8" t="s">
        <v>817</v>
      </c>
      <c r="C610" s="8" t="s">
        <v>1573</v>
      </c>
      <c r="D610" s="8" t="s">
        <v>1574</v>
      </c>
      <c r="E610" s="8" t="s">
        <v>48</v>
      </c>
      <c r="F610" s="8" t="s">
        <v>49</v>
      </c>
      <c r="H610" s="8">
        <v>98.0</v>
      </c>
      <c r="I610" s="8">
        <v>121.0</v>
      </c>
      <c r="J610" s="8">
        <v>178.0</v>
      </c>
      <c r="K610" s="744"/>
      <c r="L610" s="8" t="s">
        <v>11</v>
      </c>
      <c r="M610" s="8" t="s">
        <v>8</v>
      </c>
    </row>
    <row r="611" ht="14.25" customHeight="1">
      <c r="A611" s="8" t="s">
        <v>2286</v>
      </c>
      <c r="B611" s="8" t="s">
        <v>892</v>
      </c>
      <c r="C611" s="8" t="s">
        <v>1575</v>
      </c>
      <c r="D611" s="8" t="s">
        <v>1576</v>
      </c>
      <c r="E611" s="8" t="s">
        <v>109</v>
      </c>
      <c r="H611" s="8">
        <v>177.0</v>
      </c>
      <c r="I611" s="8">
        <v>57.0</v>
      </c>
      <c r="J611" s="8">
        <v>81.0</v>
      </c>
      <c r="K611" s="745"/>
      <c r="L611" s="8" t="s">
        <v>11</v>
      </c>
      <c r="M611" s="8" t="s">
        <v>8</v>
      </c>
    </row>
    <row r="612" ht="14.25" customHeight="1">
      <c r="A612" s="8" t="s">
        <v>2286</v>
      </c>
      <c r="B612" s="8" t="s">
        <v>168</v>
      </c>
      <c r="C612" s="8" t="s">
        <v>632</v>
      </c>
      <c r="D612" s="8" t="s">
        <v>633</v>
      </c>
      <c r="E612" s="8" t="s">
        <v>48</v>
      </c>
      <c r="F612" s="8" t="s">
        <v>49</v>
      </c>
      <c r="H612" s="8">
        <v>210.0</v>
      </c>
      <c r="I612" s="8">
        <v>217.0</v>
      </c>
      <c r="J612" s="8">
        <v>235.0</v>
      </c>
      <c r="K612" s="746"/>
      <c r="L612" s="8" t="s">
        <v>11</v>
      </c>
      <c r="M612" s="8" t="s">
        <v>8</v>
      </c>
    </row>
    <row r="613" ht="14.25" customHeight="1">
      <c r="A613" s="8" t="s">
        <v>2286</v>
      </c>
      <c r="B613" s="8" t="s">
        <v>168</v>
      </c>
      <c r="C613" s="8" t="s">
        <v>634</v>
      </c>
      <c r="D613" s="8" t="s">
        <v>2493</v>
      </c>
      <c r="E613" s="8" t="s">
        <v>48</v>
      </c>
      <c r="F613" s="8" t="s">
        <v>49</v>
      </c>
      <c r="H613" s="8">
        <v>193.0</v>
      </c>
      <c r="I613" s="8">
        <v>203.0</v>
      </c>
      <c r="J613" s="8">
        <v>228.0</v>
      </c>
      <c r="K613" s="747"/>
      <c r="L613" s="8" t="s">
        <v>11</v>
      </c>
      <c r="M613" s="8" t="s">
        <v>8</v>
      </c>
    </row>
    <row r="614" ht="14.25" customHeight="1">
      <c r="A614" s="8" t="s">
        <v>2286</v>
      </c>
      <c r="B614" s="8" t="s">
        <v>814</v>
      </c>
      <c r="C614" s="8" t="s">
        <v>1577</v>
      </c>
      <c r="D614" s="8" t="s">
        <v>1578</v>
      </c>
      <c r="E614" s="8" t="s">
        <v>48</v>
      </c>
      <c r="F614" s="8" t="s">
        <v>49</v>
      </c>
      <c r="H614" s="8">
        <v>156.0</v>
      </c>
      <c r="I614" s="8">
        <v>171.0</v>
      </c>
      <c r="J614" s="8">
        <v>210.0</v>
      </c>
      <c r="K614" s="748"/>
      <c r="L614" s="8" t="s">
        <v>11</v>
      </c>
      <c r="M614" s="8" t="s">
        <v>8</v>
      </c>
    </row>
    <row r="615" ht="14.25" customHeight="1">
      <c r="A615" s="8" t="s">
        <v>2286</v>
      </c>
      <c r="B615" s="8" t="s">
        <v>817</v>
      </c>
      <c r="C615" s="8" t="s">
        <v>1579</v>
      </c>
      <c r="D615" s="8" t="s">
        <v>1580</v>
      </c>
      <c r="E615" s="8" t="s">
        <v>48</v>
      </c>
      <c r="F615" s="8" t="s">
        <v>49</v>
      </c>
      <c r="H615" s="8">
        <v>134.0</v>
      </c>
      <c r="I615" s="8">
        <v>152.0</v>
      </c>
      <c r="J615" s="8">
        <v>197.0</v>
      </c>
      <c r="K615" s="749"/>
      <c r="L615" s="8" t="s">
        <v>11</v>
      </c>
      <c r="M615" s="8" t="s">
        <v>8</v>
      </c>
    </row>
    <row r="616" ht="14.25" customHeight="1">
      <c r="A616" s="8" t="s">
        <v>2286</v>
      </c>
      <c r="B616" s="8" t="s">
        <v>817</v>
      </c>
      <c r="C616" s="8" t="s">
        <v>1581</v>
      </c>
      <c r="D616" s="8" t="s">
        <v>1582</v>
      </c>
      <c r="E616" s="8" t="s">
        <v>48</v>
      </c>
      <c r="F616" s="8" t="s">
        <v>49</v>
      </c>
      <c r="H616" s="8">
        <v>112.0</v>
      </c>
      <c r="I616" s="8">
        <v>127.0</v>
      </c>
      <c r="J616" s="8">
        <v>175.0</v>
      </c>
      <c r="K616" s="750"/>
      <c r="L616" s="8" t="s">
        <v>11</v>
      </c>
      <c r="M616" s="8" t="s">
        <v>8</v>
      </c>
    </row>
    <row r="617" ht="14.25" customHeight="1">
      <c r="A617" s="8" t="s">
        <v>2286</v>
      </c>
      <c r="B617" s="8" t="s">
        <v>892</v>
      </c>
      <c r="C617" s="8" t="s">
        <v>1583</v>
      </c>
      <c r="D617" s="8" t="s">
        <v>1584</v>
      </c>
      <c r="E617" s="8" t="s">
        <v>137</v>
      </c>
      <c r="F617" s="8" t="s">
        <v>109</v>
      </c>
      <c r="H617" s="8">
        <v>136.0</v>
      </c>
      <c r="I617" s="8">
        <v>63.0</v>
      </c>
      <c r="J617" s="8">
        <v>93.0</v>
      </c>
      <c r="K617" s="751"/>
      <c r="L617" s="8" t="s">
        <v>11</v>
      </c>
      <c r="M617" s="8" t="s">
        <v>8</v>
      </c>
    </row>
    <row r="618" ht="14.25" customHeight="1">
      <c r="A618" s="8" t="s">
        <v>2286</v>
      </c>
      <c r="B618" s="8" t="s">
        <v>168</v>
      </c>
      <c r="C618" s="8" t="s">
        <v>636</v>
      </c>
      <c r="D618" s="8" t="s">
        <v>2494</v>
      </c>
      <c r="E618" s="8" t="s">
        <v>48</v>
      </c>
      <c r="F618" s="8" t="s">
        <v>49</v>
      </c>
      <c r="H618" s="8">
        <v>224.0</v>
      </c>
      <c r="I618" s="8">
        <v>223.0</v>
      </c>
      <c r="J618" s="8">
        <v>234.0</v>
      </c>
      <c r="K618" s="752"/>
      <c r="L618" s="8" t="s">
        <v>11</v>
      </c>
      <c r="M618" s="8" t="s">
        <v>8</v>
      </c>
    </row>
    <row r="619" ht="14.25" customHeight="1">
      <c r="A619" s="8" t="s">
        <v>2286</v>
      </c>
      <c r="B619" s="8" t="s">
        <v>168</v>
      </c>
      <c r="C619" s="8" t="s">
        <v>638</v>
      </c>
      <c r="D619" s="8" t="s">
        <v>2495</v>
      </c>
      <c r="E619" s="8" t="s">
        <v>48</v>
      </c>
      <c r="F619" s="8" t="s">
        <v>49</v>
      </c>
      <c r="H619" s="8">
        <v>199.0</v>
      </c>
      <c r="I619" s="8">
        <v>200.0</v>
      </c>
      <c r="J619" s="8">
        <v>227.0</v>
      </c>
      <c r="K619" s="753"/>
      <c r="L619" s="8" t="s">
        <v>11</v>
      </c>
      <c r="M619" s="8" t="s">
        <v>8</v>
      </c>
    </row>
    <row r="620" ht="14.25" customHeight="1">
      <c r="A620" s="8" t="s">
        <v>2286</v>
      </c>
      <c r="B620" s="8" t="s">
        <v>814</v>
      </c>
      <c r="C620" s="8" t="s">
        <v>1585</v>
      </c>
      <c r="D620" s="8" t="s">
        <v>1586</v>
      </c>
      <c r="E620" s="8" t="s">
        <v>48</v>
      </c>
      <c r="F620" s="8" t="s">
        <v>49</v>
      </c>
      <c r="H620" s="8">
        <v>164.0</v>
      </c>
      <c r="I620" s="8">
        <v>167.0</v>
      </c>
      <c r="J620" s="8">
        <v>210.0</v>
      </c>
      <c r="K620" s="754"/>
      <c r="L620" s="8" t="s">
        <v>11</v>
      </c>
      <c r="M620" s="8" t="s">
        <v>8</v>
      </c>
    </row>
    <row r="621" ht="14.25" customHeight="1">
      <c r="A621" s="8" t="s">
        <v>2286</v>
      </c>
      <c r="B621" s="8" t="s">
        <v>817</v>
      </c>
      <c r="C621" s="8" t="s">
        <v>1587</v>
      </c>
      <c r="D621" s="8" t="s">
        <v>1588</v>
      </c>
      <c r="E621" s="8" t="s">
        <v>48</v>
      </c>
      <c r="F621" s="8" t="s">
        <v>49</v>
      </c>
      <c r="H621" s="8">
        <v>141.0</v>
      </c>
      <c r="I621" s="8">
        <v>142.0</v>
      </c>
      <c r="J621" s="8">
        <v>192.0</v>
      </c>
      <c r="K621" s="755"/>
      <c r="L621" s="8" t="s">
        <v>11</v>
      </c>
      <c r="M621" s="8" t="s">
        <v>8</v>
      </c>
    </row>
    <row r="622" ht="14.25" customHeight="1">
      <c r="A622" s="8" t="s">
        <v>2286</v>
      </c>
      <c r="B622" s="8" t="s">
        <v>817</v>
      </c>
      <c r="C622" s="8" t="s">
        <v>1589</v>
      </c>
      <c r="D622" s="8" t="s">
        <v>1590</v>
      </c>
      <c r="E622" s="8" t="s">
        <v>48</v>
      </c>
      <c r="F622" s="8" t="s">
        <v>49</v>
      </c>
      <c r="H622" s="8">
        <v>113.0</v>
      </c>
      <c r="I622" s="8">
        <v>117.0</v>
      </c>
      <c r="J622" s="8">
        <v>174.0</v>
      </c>
      <c r="K622" s="756"/>
      <c r="L622" s="8" t="s">
        <v>11</v>
      </c>
      <c r="M622" s="8" t="s">
        <v>8</v>
      </c>
    </row>
    <row r="623" ht="14.25" customHeight="1">
      <c r="A623" s="8" t="s">
        <v>2286</v>
      </c>
      <c r="B623" s="8" t="s">
        <v>892</v>
      </c>
      <c r="C623" s="8" t="s">
        <v>1591</v>
      </c>
      <c r="D623" s="8" t="s">
        <v>1592</v>
      </c>
      <c r="E623" s="8" t="s">
        <v>137</v>
      </c>
      <c r="F623" s="8" t="s">
        <v>109</v>
      </c>
      <c r="H623" s="8">
        <v>110.0</v>
      </c>
      <c r="I623" s="8">
        <v>67.0</v>
      </c>
      <c r="J623" s="8">
        <v>81.0</v>
      </c>
      <c r="K623" s="757"/>
      <c r="L623" s="8" t="s">
        <v>11</v>
      </c>
      <c r="M623" s="8" t="s">
        <v>8</v>
      </c>
    </row>
    <row r="624" ht="14.25" customHeight="1">
      <c r="A624" s="8" t="s">
        <v>2286</v>
      </c>
      <c r="B624" s="8" t="s">
        <v>168</v>
      </c>
      <c r="C624" s="8" t="s">
        <v>640</v>
      </c>
      <c r="D624" s="8" t="s">
        <v>2496</v>
      </c>
      <c r="E624" s="8" t="s">
        <v>48</v>
      </c>
      <c r="F624" s="8" t="s">
        <v>49</v>
      </c>
      <c r="H624" s="8">
        <v>213.0</v>
      </c>
      <c r="I624" s="8">
        <v>213.0</v>
      </c>
      <c r="J624" s="8">
        <v>229.0</v>
      </c>
      <c r="K624" s="758"/>
      <c r="L624" s="8" t="s">
        <v>11</v>
      </c>
      <c r="M624" s="8" t="s">
        <v>8</v>
      </c>
    </row>
    <row r="625" ht="14.25" customHeight="1">
      <c r="A625" s="8" t="s">
        <v>2286</v>
      </c>
      <c r="B625" s="8" t="s">
        <v>168</v>
      </c>
      <c r="C625" s="8" t="s">
        <v>642</v>
      </c>
      <c r="D625" s="8" t="s">
        <v>2497</v>
      </c>
      <c r="E625" s="8" t="s">
        <v>48</v>
      </c>
      <c r="F625" s="8" t="s">
        <v>49</v>
      </c>
      <c r="H625" s="8">
        <v>200.0</v>
      </c>
      <c r="I625" s="8">
        <v>200.0</v>
      </c>
      <c r="J625" s="8">
        <v>222.0</v>
      </c>
      <c r="K625" s="759"/>
      <c r="L625" s="8" t="s">
        <v>11</v>
      </c>
      <c r="M625" s="8" t="s">
        <v>8</v>
      </c>
    </row>
    <row r="626" ht="14.25" customHeight="1">
      <c r="A626" s="8" t="s">
        <v>2286</v>
      </c>
      <c r="B626" s="8" t="s">
        <v>814</v>
      </c>
      <c r="C626" s="8" t="s">
        <v>1593</v>
      </c>
      <c r="D626" s="8" t="s">
        <v>1594</v>
      </c>
      <c r="E626" s="8" t="s">
        <v>48</v>
      </c>
      <c r="F626" s="8" t="s">
        <v>49</v>
      </c>
      <c r="H626" s="8">
        <v>166.0</v>
      </c>
      <c r="I626" s="8">
        <v>167.0</v>
      </c>
      <c r="J626" s="8">
        <v>201.0</v>
      </c>
      <c r="K626" s="760"/>
      <c r="L626" s="8" t="s">
        <v>11</v>
      </c>
      <c r="M626" s="8" t="s">
        <v>8</v>
      </c>
    </row>
    <row r="627" ht="14.25" customHeight="1">
      <c r="A627" s="8" t="s">
        <v>2286</v>
      </c>
      <c r="B627" s="8" t="s">
        <v>817</v>
      </c>
      <c r="C627" s="8" t="s">
        <v>1595</v>
      </c>
      <c r="D627" s="8" t="s">
        <v>1596</v>
      </c>
      <c r="E627" s="8" t="s">
        <v>48</v>
      </c>
      <c r="F627" s="8" t="s">
        <v>49</v>
      </c>
      <c r="H627" s="8">
        <v>147.0</v>
      </c>
      <c r="I627" s="8">
        <v>148.0</v>
      </c>
      <c r="J627" s="8">
        <v>185.0</v>
      </c>
      <c r="K627" s="761"/>
      <c r="L627" s="8" t="s">
        <v>11</v>
      </c>
      <c r="M627" s="8" t="s">
        <v>8</v>
      </c>
    </row>
    <row r="628" ht="14.25" customHeight="1">
      <c r="A628" s="8" t="s">
        <v>2286</v>
      </c>
      <c r="B628" s="8" t="s">
        <v>817</v>
      </c>
      <c r="C628" s="8" t="s">
        <v>1597</v>
      </c>
      <c r="D628" s="8" t="s">
        <v>1598</v>
      </c>
      <c r="E628" s="8" t="s">
        <v>48</v>
      </c>
      <c r="F628" s="8" t="s">
        <v>49</v>
      </c>
      <c r="H628" s="8">
        <v>115.0</v>
      </c>
      <c r="I628" s="8">
        <v>119.0</v>
      </c>
      <c r="J628" s="8">
        <v>161.0</v>
      </c>
      <c r="K628" s="762"/>
      <c r="L628" s="8" t="s">
        <v>11</v>
      </c>
      <c r="M628" s="8" t="s">
        <v>8</v>
      </c>
    </row>
    <row r="629" ht="14.25" customHeight="1">
      <c r="A629" s="8" t="s">
        <v>2286</v>
      </c>
      <c r="B629" s="8" t="s">
        <v>892</v>
      </c>
      <c r="C629" s="8" t="s">
        <v>1599</v>
      </c>
      <c r="D629" s="8" t="s">
        <v>1600</v>
      </c>
      <c r="E629" s="8" t="s">
        <v>57</v>
      </c>
      <c r="H629" s="8">
        <v>98.0</v>
      </c>
      <c r="I629" s="8">
        <v>65.0</v>
      </c>
      <c r="J629" s="8">
        <v>66.0</v>
      </c>
      <c r="K629" s="763"/>
      <c r="L629" s="8" t="s">
        <v>11</v>
      </c>
      <c r="M629" s="8" t="s">
        <v>8</v>
      </c>
    </row>
    <row r="630" ht="14.25" customHeight="1">
      <c r="A630" s="8" t="s">
        <v>2286</v>
      </c>
      <c r="B630" s="8" t="s">
        <v>168</v>
      </c>
      <c r="C630" s="8" t="s">
        <v>644</v>
      </c>
      <c r="D630" s="8" t="s">
        <v>2498</v>
      </c>
      <c r="E630" s="8" t="s">
        <v>48</v>
      </c>
      <c r="F630" s="8" t="s">
        <v>49</v>
      </c>
      <c r="H630" s="8">
        <v>236.0</v>
      </c>
      <c r="I630" s="8">
        <v>230.0</v>
      </c>
      <c r="J630" s="8">
        <v>236.0</v>
      </c>
      <c r="K630" s="764"/>
      <c r="L630" s="8" t="s">
        <v>11</v>
      </c>
      <c r="M630" s="8" t="s">
        <v>8</v>
      </c>
    </row>
    <row r="631" ht="14.25" customHeight="1">
      <c r="A631" s="8" t="s">
        <v>2286</v>
      </c>
      <c r="B631" s="8" t="s">
        <v>168</v>
      </c>
      <c r="C631" s="8" t="s">
        <v>646</v>
      </c>
      <c r="D631" s="8" t="s">
        <v>2499</v>
      </c>
      <c r="E631" s="8" t="s">
        <v>48</v>
      </c>
      <c r="F631" s="8" t="s">
        <v>49</v>
      </c>
      <c r="H631" s="8">
        <v>209.0</v>
      </c>
      <c r="I631" s="8">
        <v>198.0</v>
      </c>
      <c r="J631" s="8">
        <v>225.0</v>
      </c>
      <c r="K631" s="765"/>
      <c r="L631" s="8" t="s">
        <v>11</v>
      </c>
      <c r="M631" s="8" t="s">
        <v>8</v>
      </c>
    </row>
    <row r="632" ht="14.25" customHeight="1">
      <c r="A632" s="8" t="s">
        <v>2286</v>
      </c>
      <c r="B632" s="8" t="s">
        <v>814</v>
      </c>
      <c r="C632" s="8" t="s">
        <v>1601</v>
      </c>
      <c r="D632" s="8" t="s">
        <v>1602</v>
      </c>
      <c r="E632" s="8" t="s">
        <v>48</v>
      </c>
      <c r="F632" s="8" t="s">
        <v>49</v>
      </c>
      <c r="H632" s="8">
        <v>182.0</v>
      </c>
      <c r="I632" s="8">
        <v>162.0</v>
      </c>
      <c r="J632" s="8">
        <v>204.0</v>
      </c>
      <c r="K632" s="766"/>
      <c r="L632" s="8" t="s">
        <v>11</v>
      </c>
      <c r="M632" s="8" t="s">
        <v>8</v>
      </c>
    </row>
    <row r="633" ht="14.25" customHeight="1">
      <c r="A633" s="8" t="s">
        <v>2286</v>
      </c>
      <c r="B633" s="8" t="s">
        <v>817</v>
      </c>
      <c r="C633" s="8" t="s">
        <v>1603</v>
      </c>
      <c r="D633" s="8" t="s">
        <v>1604</v>
      </c>
      <c r="E633" s="8" t="s">
        <v>48</v>
      </c>
      <c r="F633" s="8" t="s">
        <v>49</v>
      </c>
      <c r="H633" s="8">
        <v>161.0</v>
      </c>
      <c r="I633" s="8">
        <v>143.0</v>
      </c>
      <c r="J633" s="8">
        <v>189.0</v>
      </c>
      <c r="K633" s="767"/>
      <c r="L633" s="8" t="s">
        <v>11</v>
      </c>
      <c r="M633" s="8" t="s">
        <v>8</v>
      </c>
    </row>
    <row r="634" ht="14.25" customHeight="1">
      <c r="A634" s="8" t="s">
        <v>2286</v>
      </c>
      <c r="B634" s="8" t="s">
        <v>817</v>
      </c>
      <c r="C634" s="8" t="s">
        <v>1605</v>
      </c>
      <c r="D634" s="8" t="s">
        <v>1606</v>
      </c>
      <c r="E634" s="8" t="s">
        <v>48</v>
      </c>
      <c r="F634" s="8" t="s">
        <v>49</v>
      </c>
      <c r="H634" s="8">
        <v>132.0</v>
      </c>
      <c r="I634" s="8">
        <v>111.0</v>
      </c>
      <c r="J634" s="8">
        <v>162.0</v>
      </c>
      <c r="K634" s="768"/>
      <c r="L634" s="8" t="s">
        <v>11</v>
      </c>
      <c r="M634" s="8" t="s">
        <v>8</v>
      </c>
    </row>
    <row r="635" ht="14.25" customHeight="1">
      <c r="A635" s="8" t="s">
        <v>2286</v>
      </c>
      <c r="B635" s="8" t="s">
        <v>892</v>
      </c>
      <c r="C635" s="8" t="s">
        <v>1607</v>
      </c>
      <c r="D635" s="8" t="s">
        <v>1608</v>
      </c>
      <c r="E635" s="8" t="s">
        <v>57</v>
      </c>
      <c r="H635" s="8">
        <v>109.0</v>
      </c>
      <c r="I635" s="8">
        <v>77.0</v>
      </c>
      <c r="J635" s="8">
        <v>70.0</v>
      </c>
      <c r="K635" s="769"/>
      <c r="L635" s="8" t="s">
        <v>11</v>
      </c>
      <c r="M635" s="8" t="s">
        <v>8</v>
      </c>
    </row>
    <row r="636" ht="14.25" customHeight="1">
      <c r="A636" s="8" t="s">
        <v>2286</v>
      </c>
      <c r="B636" s="8" t="s">
        <v>168</v>
      </c>
      <c r="C636" s="8" t="s">
        <v>648</v>
      </c>
      <c r="D636" s="8" t="s">
        <v>2500</v>
      </c>
      <c r="E636" s="8" t="s">
        <v>48</v>
      </c>
      <c r="F636" s="8" t="s">
        <v>49</v>
      </c>
      <c r="H636" s="8">
        <v>219.0</v>
      </c>
      <c r="I636" s="8">
        <v>212.0</v>
      </c>
      <c r="J636" s="8">
        <v>229.0</v>
      </c>
      <c r="K636" s="770"/>
      <c r="L636" s="8" t="s">
        <v>11</v>
      </c>
      <c r="M636" s="8" t="s">
        <v>8</v>
      </c>
    </row>
    <row r="637" ht="14.25" customHeight="1">
      <c r="A637" s="8" t="s">
        <v>2286</v>
      </c>
      <c r="B637" s="8" t="s">
        <v>168</v>
      </c>
      <c r="C637" s="8" t="s">
        <v>650</v>
      </c>
      <c r="D637" s="8" t="s">
        <v>2501</v>
      </c>
      <c r="E637" s="8" t="s">
        <v>48</v>
      </c>
      <c r="F637" s="8" t="s">
        <v>49</v>
      </c>
      <c r="H637" s="8">
        <v>212.0</v>
      </c>
      <c r="I637" s="8">
        <v>201.0</v>
      </c>
      <c r="J637" s="8">
        <v>226.0</v>
      </c>
      <c r="K637" s="771"/>
      <c r="L637" s="8" t="s">
        <v>11</v>
      </c>
      <c r="M637" s="8" t="s">
        <v>8</v>
      </c>
    </row>
    <row r="638" ht="14.25" customHeight="1">
      <c r="A638" s="8" t="s">
        <v>2286</v>
      </c>
      <c r="B638" s="8" t="s">
        <v>814</v>
      </c>
      <c r="C638" s="8" t="s">
        <v>1609</v>
      </c>
      <c r="D638" s="8" t="s">
        <v>1610</v>
      </c>
      <c r="E638" s="8" t="s">
        <v>48</v>
      </c>
      <c r="F638" s="8" t="s">
        <v>49</v>
      </c>
      <c r="H638" s="8">
        <v>182.0</v>
      </c>
      <c r="I638" s="8">
        <v>167.0</v>
      </c>
      <c r="J638" s="8">
        <v>209.0</v>
      </c>
      <c r="K638" s="772"/>
      <c r="L638" s="8" t="s">
        <v>11</v>
      </c>
      <c r="M638" s="8" t="s">
        <v>8</v>
      </c>
    </row>
    <row r="639" ht="14.25" customHeight="1">
      <c r="A639" s="8" t="s">
        <v>2286</v>
      </c>
      <c r="B639" s="8" t="s">
        <v>817</v>
      </c>
      <c r="C639" s="8" t="s">
        <v>1611</v>
      </c>
      <c r="D639" s="8" t="s">
        <v>1612</v>
      </c>
      <c r="E639" s="8" t="s">
        <v>48</v>
      </c>
      <c r="F639" s="8" t="s">
        <v>49</v>
      </c>
      <c r="H639" s="8">
        <v>158.0</v>
      </c>
      <c r="I639" s="8">
        <v>140.0</v>
      </c>
      <c r="J639" s="8">
        <v>188.0</v>
      </c>
      <c r="K639" s="773"/>
      <c r="L639" s="8" t="s">
        <v>11</v>
      </c>
      <c r="M639" s="8" t="s">
        <v>8</v>
      </c>
    </row>
    <row r="640" ht="14.25" customHeight="1">
      <c r="A640" s="8" t="s">
        <v>2286</v>
      </c>
      <c r="B640" s="8" t="s">
        <v>817</v>
      </c>
      <c r="C640" s="8" t="s">
        <v>1613</v>
      </c>
      <c r="D640" s="8" t="s">
        <v>1614</v>
      </c>
      <c r="E640" s="8" t="s">
        <v>48</v>
      </c>
      <c r="F640" s="8" t="s">
        <v>49</v>
      </c>
      <c r="H640" s="8">
        <v>133.0</v>
      </c>
      <c r="I640" s="8">
        <v>115.0</v>
      </c>
      <c r="J640" s="8">
        <v>170.0</v>
      </c>
      <c r="K640" s="774"/>
      <c r="L640" s="8" t="s">
        <v>11</v>
      </c>
      <c r="M640" s="8" t="s">
        <v>8</v>
      </c>
    </row>
    <row r="641" ht="14.25" customHeight="1">
      <c r="A641" s="8" t="s">
        <v>2286</v>
      </c>
      <c r="B641" s="8" t="s">
        <v>892</v>
      </c>
      <c r="C641" s="8" t="s">
        <v>1615</v>
      </c>
      <c r="D641" s="8" t="s">
        <v>1616</v>
      </c>
      <c r="E641" s="8" t="s">
        <v>79</v>
      </c>
      <c r="H641" s="8">
        <v>75.0</v>
      </c>
      <c r="I641" s="8">
        <v>75.0</v>
      </c>
      <c r="J641" s="8">
        <v>77.0</v>
      </c>
      <c r="K641" s="775"/>
      <c r="L641" s="8" t="s">
        <v>11</v>
      </c>
      <c r="M641" s="8" t="s">
        <v>8</v>
      </c>
    </row>
    <row r="642" ht="14.25" customHeight="1">
      <c r="A642" s="8" t="s">
        <v>2286</v>
      </c>
      <c r="B642" s="8" t="s">
        <v>168</v>
      </c>
      <c r="C642" s="8" t="s">
        <v>652</v>
      </c>
      <c r="D642" s="8" t="s">
        <v>653</v>
      </c>
      <c r="E642" s="8" t="s">
        <v>79</v>
      </c>
      <c r="F642" s="8" t="s">
        <v>76</v>
      </c>
      <c r="H642" s="8">
        <v>221.0</v>
      </c>
      <c r="I642" s="8">
        <v>218.0</v>
      </c>
      <c r="J642" s="8">
        <v>211.0</v>
      </c>
      <c r="K642" s="776"/>
      <c r="L642" s="8" t="s">
        <v>11</v>
      </c>
      <c r="M642" s="8" t="s">
        <v>8</v>
      </c>
    </row>
    <row r="643" ht="14.25" customHeight="1">
      <c r="A643" s="8" t="s">
        <v>2286</v>
      </c>
      <c r="B643" s="8" t="s">
        <v>168</v>
      </c>
      <c r="C643" s="8" t="s">
        <v>654</v>
      </c>
      <c r="D643" s="8" t="s">
        <v>655</v>
      </c>
      <c r="E643" s="8" t="s">
        <v>79</v>
      </c>
      <c r="F643" s="8" t="s">
        <v>76</v>
      </c>
      <c r="H643" s="8">
        <v>210.0</v>
      </c>
      <c r="I643" s="8">
        <v>207.0</v>
      </c>
      <c r="J643" s="8">
        <v>197.0</v>
      </c>
      <c r="K643" s="777"/>
      <c r="L643" s="8" t="s">
        <v>11</v>
      </c>
      <c r="M643" s="8" t="s">
        <v>8</v>
      </c>
    </row>
    <row r="644" ht="14.25" customHeight="1">
      <c r="A644" s="8" t="s">
        <v>2286</v>
      </c>
      <c r="B644" s="8" t="s">
        <v>814</v>
      </c>
      <c r="C644" s="8" t="s">
        <v>1617</v>
      </c>
      <c r="D644" s="8" t="s">
        <v>657</v>
      </c>
      <c r="E644" s="8" t="s">
        <v>79</v>
      </c>
      <c r="F644" s="8" t="s">
        <v>57</v>
      </c>
      <c r="G644" s="8" t="s">
        <v>76</v>
      </c>
      <c r="H644" s="8">
        <v>178.0</v>
      </c>
      <c r="I644" s="8">
        <v>174.0</v>
      </c>
      <c r="J644" s="8">
        <v>163.0</v>
      </c>
      <c r="K644" s="778"/>
      <c r="L644" s="8" t="s">
        <v>11</v>
      </c>
      <c r="M644" s="8" t="s">
        <v>8</v>
      </c>
    </row>
    <row r="645" ht="14.25" customHeight="1">
      <c r="A645" s="8" t="s">
        <v>2286</v>
      </c>
      <c r="B645" s="8" t="s">
        <v>817</v>
      </c>
      <c r="C645" s="8" t="s">
        <v>1619</v>
      </c>
      <c r="D645" s="8" t="s">
        <v>659</v>
      </c>
      <c r="E645" s="8" t="s">
        <v>79</v>
      </c>
      <c r="F645" s="8" t="s">
        <v>57</v>
      </c>
      <c r="G645" s="8" t="s">
        <v>76</v>
      </c>
      <c r="H645" s="8">
        <v>158.0</v>
      </c>
      <c r="I645" s="8">
        <v>154.0</v>
      </c>
      <c r="J645" s="8">
        <v>140.0</v>
      </c>
      <c r="K645" s="779"/>
      <c r="L645" s="8" t="s">
        <v>11</v>
      </c>
      <c r="M645" s="8" t="s">
        <v>8</v>
      </c>
    </row>
    <row r="646" ht="14.25" customHeight="1">
      <c r="A646" s="8" t="s">
        <v>2286</v>
      </c>
      <c r="B646" s="8" t="s">
        <v>817</v>
      </c>
      <c r="C646" s="8" t="s">
        <v>1621</v>
      </c>
      <c r="D646" s="8" t="s">
        <v>661</v>
      </c>
      <c r="E646" s="8" t="s">
        <v>57</v>
      </c>
      <c r="F646" s="8" t="s">
        <v>76</v>
      </c>
      <c r="H646" s="8">
        <v>134.0</v>
      </c>
      <c r="I646" s="8">
        <v>129.0</v>
      </c>
      <c r="J646" s="8">
        <v>116.0</v>
      </c>
      <c r="K646" s="780"/>
      <c r="L646" s="8" t="s">
        <v>11</v>
      </c>
      <c r="M646" s="8" t="s">
        <v>8</v>
      </c>
    </row>
    <row r="647" ht="14.25" customHeight="1">
      <c r="A647" s="8" t="s">
        <v>2286</v>
      </c>
      <c r="B647" s="8" t="s">
        <v>892</v>
      </c>
      <c r="C647" s="8" t="s">
        <v>1623</v>
      </c>
      <c r="D647" s="8" t="s">
        <v>2502</v>
      </c>
      <c r="E647" s="8" t="s">
        <v>79</v>
      </c>
      <c r="H647" s="8">
        <v>61.0</v>
      </c>
      <c r="I647" s="8">
        <v>68.0</v>
      </c>
      <c r="J647" s="8">
        <v>66.0</v>
      </c>
      <c r="K647" s="781"/>
      <c r="L647" s="8" t="s">
        <v>11</v>
      </c>
      <c r="M647" s="8" t="s">
        <v>8</v>
      </c>
    </row>
    <row r="648" ht="14.25" customHeight="1">
      <c r="A648" s="8" t="s">
        <v>2286</v>
      </c>
      <c r="B648" s="8" t="s">
        <v>168</v>
      </c>
      <c r="C648" s="8" t="s">
        <v>656</v>
      </c>
      <c r="D648" s="8" t="s">
        <v>665</v>
      </c>
      <c r="E648" s="8" t="s">
        <v>48</v>
      </c>
      <c r="F648" s="8" t="s">
        <v>76</v>
      </c>
      <c r="H648" s="8">
        <v>235.0</v>
      </c>
      <c r="I648" s="8">
        <v>232.0</v>
      </c>
      <c r="J648" s="8">
        <v>225.0</v>
      </c>
      <c r="K648" s="782"/>
      <c r="L648" s="8" t="s">
        <v>11</v>
      </c>
      <c r="M648" s="8" t="s">
        <v>8</v>
      </c>
    </row>
    <row r="649" ht="14.25" customHeight="1">
      <c r="A649" s="8" t="s">
        <v>2286</v>
      </c>
      <c r="B649" s="8" t="s">
        <v>168</v>
      </c>
      <c r="C649" s="8" t="s">
        <v>658</v>
      </c>
      <c r="D649" s="8" t="s">
        <v>667</v>
      </c>
      <c r="E649" s="8" t="s">
        <v>48</v>
      </c>
      <c r="F649" s="8" t="s">
        <v>76</v>
      </c>
      <c r="H649" s="8">
        <v>217.0</v>
      </c>
      <c r="I649" s="8">
        <v>212.0</v>
      </c>
      <c r="J649" s="8">
        <v>198.0</v>
      </c>
      <c r="K649" s="783"/>
      <c r="L649" s="8" t="s">
        <v>11</v>
      </c>
      <c r="M649" s="8" t="s">
        <v>8</v>
      </c>
    </row>
    <row r="650" ht="14.25" customHeight="1">
      <c r="A650" s="8" t="s">
        <v>2286</v>
      </c>
      <c r="B650" s="8" t="s">
        <v>814</v>
      </c>
      <c r="C650" s="8" t="s">
        <v>1625</v>
      </c>
      <c r="D650" s="8" t="s">
        <v>669</v>
      </c>
      <c r="E650" s="8" t="s">
        <v>48</v>
      </c>
      <c r="F650" s="8" t="s">
        <v>76</v>
      </c>
      <c r="H650" s="8">
        <v>195.0</v>
      </c>
      <c r="I650" s="8">
        <v>185.0</v>
      </c>
      <c r="J650" s="8">
        <v>165.0</v>
      </c>
      <c r="K650" s="784"/>
      <c r="L650" s="8" t="s">
        <v>11</v>
      </c>
      <c r="M650" s="8" t="s">
        <v>8</v>
      </c>
    </row>
    <row r="651" ht="14.25" customHeight="1">
      <c r="A651" s="8" t="s">
        <v>2286</v>
      </c>
      <c r="B651" s="8" t="s">
        <v>817</v>
      </c>
      <c r="C651" s="8" t="s">
        <v>1627</v>
      </c>
      <c r="D651" s="8" t="s">
        <v>671</v>
      </c>
      <c r="E651" s="8" t="s">
        <v>48</v>
      </c>
      <c r="F651" s="8" t="s">
        <v>76</v>
      </c>
      <c r="H651" s="8">
        <v>177.0</v>
      </c>
      <c r="I651" s="8">
        <v>167.0</v>
      </c>
      <c r="J651" s="8">
        <v>143.0</v>
      </c>
      <c r="K651" s="785"/>
      <c r="L651" s="8" t="s">
        <v>11</v>
      </c>
      <c r="M651" s="8" t="s">
        <v>8</v>
      </c>
    </row>
    <row r="652" ht="14.25" customHeight="1">
      <c r="A652" s="8" t="s">
        <v>2286</v>
      </c>
      <c r="B652" s="8" t="s">
        <v>817</v>
      </c>
      <c r="C652" s="8" t="s">
        <v>1629</v>
      </c>
      <c r="D652" s="8" t="s">
        <v>673</v>
      </c>
      <c r="E652" s="8" t="s">
        <v>48</v>
      </c>
      <c r="F652" s="8" t="s">
        <v>76</v>
      </c>
      <c r="H652" s="8">
        <v>154.0</v>
      </c>
      <c r="I652" s="8">
        <v>141.0</v>
      </c>
      <c r="J652" s="8">
        <v>117.0</v>
      </c>
      <c r="K652" s="786"/>
      <c r="L652" s="8" t="s">
        <v>11</v>
      </c>
      <c r="M652" s="8" t="s">
        <v>8</v>
      </c>
    </row>
    <row r="653" ht="14.25" customHeight="1">
      <c r="A653" s="8" t="s">
        <v>2286</v>
      </c>
      <c r="B653" s="8" t="s">
        <v>892</v>
      </c>
      <c r="C653" s="8" t="s">
        <v>1631</v>
      </c>
      <c r="D653" s="8" t="s">
        <v>2503</v>
      </c>
      <c r="E653" s="8" t="s">
        <v>57</v>
      </c>
      <c r="F653" s="8" t="s">
        <v>48</v>
      </c>
      <c r="H653" s="8">
        <v>131.0</v>
      </c>
      <c r="I653" s="8">
        <v>109.0</v>
      </c>
      <c r="J653" s="8">
        <v>71.0</v>
      </c>
      <c r="K653" s="787"/>
      <c r="L653" s="8" t="s">
        <v>11</v>
      </c>
      <c r="M653" s="8" t="s">
        <v>8</v>
      </c>
      <c r="O653" s="132"/>
      <c r="P653" s="132"/>
      <c r="Q653" s="132"/>
    </row>
    <row r="654" ht="14.25" customHeight="1">
      <c r="A654" s="8" t="s">
        <v>2286</v>
      </c>
      <c r="B654" s="8" t="s">
        <v>168</v>
      </c>
      <c r="C654" s="8" t="s">
        <v>660</v>
      </c>
      <c r="D654" s="8" t="s">
        <v>677</v>
      </c>
      <c r="E654" s="8" t="s">
        <v>48</v>
      </c>
      <c r="F654" s="8" t="s">
        <v>76</v>
      </c>
      <c r="H654" s="8">
        <v>237.0</v>
      </c>
      <c r="I654" s="8">
        <v>233.0</v>
      </c>
      <c r="J654" s="8">
        <v>218.0</v>
      </c>
      <c r="K654" s="161"/>
      <c r="L654" s="8" t="s">
        <v>11</v>
      </c>
      <c r="M654" s="8" t="s">
        <v>8</v>
      </c>
      <c r="O654" s="132"/>
      <c r="P654" s="132"/>
      <c r="Q654" s="132"/>
    </row>
    <row r="655" ht="14.25" customHeight="1">
      <c r="A655" s="8" t="s">
        <v>2286</v>
      </c>
      <c r="B655" s="8" t="s">
        <v>168</v>
      </c>
      <c r="C655" s="8" t="s">
        <v>662</v>
      </c>
      <c r="D655" s="8" t="s">
        <v>663</v>
      </c>
      <c r="E655" s="8" t="s">
        <v>48</v>
      </c>
      <c r="F655" s="8" t="s">
        <v>76</v>
      </c>
      <c r="H655" s="8">
        <v>219.0</v>
      </c>
      <c r="I655" s="8">
        <v>211.0</v>
      </c>
      <c r="J655" s="8">
        <v>184.0</v>
      </c>
      <c r="K655" s="788"/>
      <c r="L655" s="8" t="s">
        <v>11</v>
      </c>
      <c r="M655" s="8" t="s">
        <v>8</v>
      </c>
      <c r="O655" s="132"/>
      <c r="P655" s="132"/>
      <c r="Q655" s="132"/>
    </row>
    <row r="656" ht="14.25" customHeight="1">
      <c r="A656" s="8" t="s">
        <v>2286</v>
      </c>
      <c r="B656" s="8" t="s">
        <v>814</v>
      </c>
      <c r="C656" s="8" t="s">
        <v>1633</v>
      </c>
      <c r="D656" s="8" t="s">
        <v>681</v>
      </c>
      <c r="E656" s="8" t="s">
        <v>48</v>
      </c>
      <c r="F656" s="8" t="s">
        <v>76</v>
      </c>
      <c r="H656" s="8">
        <v>192.0</v>
      </c>
      <c r="I656" s="8">
        <v>181.0</v>
      </c>
      <c r="J656" s="8">
        <v>148.0</v>
      </c>
      <c r="K656" s="789"/>
      <c r="L656" s="8" t="s">
        <v>11</v>
      </c>
      <c r="M656" s="8" t="s">
        <v>8</v>
      </c>
      <c r="O656" s="132"/>
      <c r="P656" s="132"/>
      <c r="Q656" s="132"/>
    </row>
    <row r="657" ht="14.25" customHeight="1">
      <c r="A657" s="8" t="s">
        <v>2286</v>
      </c>
      <c r="B657" s="8" t="s">
        <v>817</v>
      </c>
      <c r="C657" s="8" t="s">
        <v>1635</v>
      </c>
      <c r="D657" s="8" t="s">
        <v>683</v>
      </c>
      <c r="E657" s="8" t="s">
        <v>48</v>
      </c>
      <c r="F657" s="8" t="s">
        <v>76</v>
      </c>
      <c r="H657" s="8">
        <v>177.0</v>
      </c>
      <c r="I657" s="8">
        <v>165.0</v>
      </c>
      <c r="J657" s="8">
        <v>126.0</v>
      </c>
      <c r="K657" s="790"/>
      <c r="L657" s="8" t="s">
        <v>11</v>
      </c>
      <c r="M657" s="8" t="s">
        <v>8</v>
      </c>
      <c r="O657" s="132"/>
      <c r="P657" s="132"/>
      <c r="Q657" s="132"/>
    </row>
    <row r="658" ht="14.25" customHeight="1">
      <c r="A658" s="8" t="s">
        <v>2286</v>
      </c>
      <c r="B658" s="8" t="s">
        <v>817</v>
      </c>
      <c r="C658" s="8" t="s">
        <v>1637</v>
      </c>
      <c r="D658" s="8" t="s">
        <v>685</v>
      </c>
      <c r="E658" s="8" t="s">
        <v>48</v>
      </c>
      <c r="F658" s="8" t="s">
        <v>49</v>
      </c>
      <c r="G658" s="8" t="s">
        <v>76</v>
      </c>
      <c r="H658" s="8">
        <v>157.0</v>
      </c>
      <c r="I658" s="8">
        <v>145.0</v>
      </c>
      <c r="J658" s="8">
        <v>108.0</v>
      </c>
      <c r="K658" s="791"/>
      <c r="L658" s="8" t="s">
        <v>11</v>
      </c>
      <c r="M658" s="8" t="s">
        <v>8</v>
      </c>
      <c r="O658" s="132"/>
      <c r="P658" s="132"/>
      <c r="Q658" s="132"/>
    </row>
    <row r="659" ht="14.25" customHeight="1">
      <c r="A659" s="8" t="s">
        <v>2286</v>
      </c>
      <c r="B659" s="8" t="s">
        <v>892</v>
      </c>
      <c r="C659" s="8" t="s">
        <v>1639</v>
      </c>
      <c r="D659" s="8" t="s">
        <v>1640</v>
      </c>
      <c r="E659" s="8" t="s">
        <v>48</v>
      </c>
      <c r="F659" s="8" t="s">
        <v>57</v>
      </c>
      <c r="H659" s="8">
        <v>149.0</v>
      </c>
      <c r="I659" s="8">
        <v>126.0</v>
      </c>
      <c r="J659" s="8">
        <v>61.0</v>
      </c>
      <c r="K659" s="792"/>
      <c r="L659" s="8" t="s">
        <v>11</v>
      </c>
      <c r="M659" s="8" t="s">
        <v>8</v>
      </c>
      <c r="O659" s="132"/>
      <c r="P659" s="132"/>
      <c r="Q659" s="132"/>
    </row>
    <row r="660" ht="14.25" customHeight="1">
      <c r="A660" s="8" t="s">
        <v>2286</v>
      </c>
      <c r="B660" s="8" t="s">
        <v>168</v>
      </c>
      <c r="C660" s="8" t="s">
        <v>664</v>
      </c>
      <c r="D660" s="8" t="s">
        <v>689</v>
      </c>
      <c r="E660" s="8" t="s">
        <v>48</v>
      </c>
      <c r="F660" s="8" t="s">
        <v>49</v>
      </c>
      <c r="G660" s="8" t="s">
        <v>76</v>
      </c>
      <c r="H660" s="8">
        <v>229.0</v>
      </c>
      <c r="I660" s="8">
        <v>234.0</v>
      </c>
      <c r="J660" s="8">
        <v>206.0</v>
      </c>
      <c r="K660" s="793"/>
      <c r="L660" s="8" t="s">
        <v>11</v>
      </c>
      <c r="M660" s="8" t="s">
        <v>8</v>
      </c>
      <c r="O660" s="132"/>
      <c r="P660" s="132"/>
      <c r="Q660" s="132"/>
    </row>
    <row r="661" ht="14.25" customHeight="1">
      <c r="A661" s="8" t="s">
        <v>2286</v>
      </c>
      <c r="B661" s="8" t="s">
        <v>168</v>
      </c>
      <c r="C661" s="8" t="s">
        <v>666</v>
      </c>
      <c r="D661" s="8" t="s">
        <v>691</v>
      </c>
      <c r="E661" s="8" t="s">
        <v>48</v>
      </c>
      <c r="F661" s="8" t="s">
        <v>49</v>
      </c>
      <c r="G661" s="8" t="s">
        <v>76</v>
      </c>
      <c r="H661" s="8">
        <v>221.0</v>
      </c>
      <c r="I661" s="8">
        <v>225.0</v>
      </c>
      <c r="J661" s="8">
        <v>195.0</v>
      </c>
      <c r="K661" s="794"/>
      <c r="L661" s="8" t="s">
        <v>11</v>
      </c>
      <c r="M661" s="8" t="s">
        <v>8</v>
      </c>
      <c r="O661" s="132"/>
      <c r="P661" s="132"/>
      <c r="Q661" s="132"/>
    </row>
    <row r="662" ht="14.25" customHeight="1">
      <c r="A662" s="8" t="s">
        <v>2286</v>
      </c>
      <c r="B662" s="8" t="s">
        <v>814</v>
      </c>
      <c r="C662" s="8" t="s">
        <v>1641</v>
      </c>
      <c r="D662" s="8" t="s">
        <v>693</v>
      </c>
      <c r="E662" s="8" t="s">
        <v>48</v>
      </c>
      <c r="F662" s="8" t="s">
        <v>49</v>
      </c>
      <c r="G662" s="8" t="s">
        <v>76</v>
      </c>
      <c r="H662" s="8">
        <v>195.0</v>
      </c>
      <c r="I662" s="8">
        <v>202.0</v>
      </c>
      <c r="J662" s="8">
        <v>160.0</v>
      </c>
      <c r="K662" s="795"/>
      <c r="L662" s="8" t="s">
        <v>11</v>
      </c>
      <c r="M662" s="8" t="s">
        <v>8</v>
      </c>
      <c r="O662" s="132"/>
      <c r="P662" s="132"/>
      <c r="Q662" s="132"/>
    </row>
    <row r="663" ht="14.25" customHeight="1">
      <c r="A663" s="8" t="s">
        <v>2286</v>
      </c>
      <c r="B663" s="8" t="s">
        <v>817</v>
      </c>
      <c r="C663" s="8" t="s">
        <v>1643</v>
      </c>
      <c r="D663" s="8" t="s">
        <v>695</v>
      </c>
      <c r="E663" s="8" t="s">
        <v>48</v>
      </c>
      <c r="F663" s="8" t="s">
        <v>49</v>
      </c>
      <c r="G663" s="8" t="s">
        <v>76</v>
      </c>
      <c r="H663" s="8">
        <v>172.0</v>
      </c>
      <c r="I663" s="8">
        <v>179.0</v>
      </c>
      <c r="J663" s="8">
        <v>127.0</v>
      </c>
      <c r="K663" s="796"/>
      <c r="L663" s="8" t="s">
        <v>11</v>
      </c>
      <c r="M663" s="8" t="s">
        <v>8</v>
      </c>
      <c r="O663" s="132"/>
      <c r="P663" s="132"/>
      <c r="Q663" s="132"/>
    </row>
    <row r="664" ht="14.25" customHeight="1">
      <c r="A664" s="8" t="s">
        <v>2286</v>
      </c>
      <c r="B664" s="8" t="s">
        <v>817</v>
      </c>
      <c r="C664" s="8" t="s">
        <v>1645</v>
      </c>
      <c r="D664" s="8" t="s">
        <v>697</v>
      </c>
      <c r="E664" s="8" t="s">
        <v>49</v>
      </c>
      <c r="G664" s="8" t="s">
        <v>299</v>
      </c>
      <c r="H664" s="8">
        <v>154.0</v>
      </c>
      <c r="I664" s="8">
        <v>162.0</v>
      </c>
      <c r="J664" s="8">
        <v>107.0</v>
      </c>
      <c r="K664" s="797"/>
      <c r="L664" s="8" t="s">
        <v>11</v>
      </c>
      <c r="M664" s="8" t="s">
        <v>8</v>
      </c>
      <c r="O664" s="132"/>
      <c r="P664" s="132"/>
      <c r="Q664" s="132"/>
    </row>
    <row r="665" ht="14.25" customHeight="1">
      <c r="A665" s="8" t="s">
        <v>2286</v>
      </c>
      <c r="B665" s="8" t="s">
        <v>892</v>
      </c>
      <c r="C665" s="8" t="s">
        <v>1647</v>
      </c>
      <c r="D665" s="8" t="s">
        <v>1648</v>
      </c>
      <c r="E665" s="8" t="s">
        <v>48</v>
      </c>
      <c r="F665" s="8" t="s">
        <v>57</v>
      </c>
      <c r="H665" s="8">
        <v>126.0</v>
      </c>
      <c r="I665" s="8">
        <v>115.0</v>
      </c>
      <c r="J665" s="8">
        <v>68.0</v>
      </c>
      <c r="K665" s="798"/>
      <c r="L665" s="8" t="s">
        <v>11</v>
      </c>
      <c r="M665" s="8" t="s">
        <v>8</v>
      </c>
      <c r="O665" s="132"/>
      <c r="P665" s="132"/>
      <c r="Q665" s="132"/>
    </row>
    <row r="666" ht="14.25" customHeight="1">
      <c r="A666" s="8" t="s">
        <v>2286</v>
      </c>
      <c r="B666" s="8" t="s">
        <v>168</v>
      </c>
      <c r="C666" s="8" t="s">
        <v>668</v>
      </c>
      <c r="D666" s="8" t="s">
        <v>2504</v>
      </c>
      <c r="E666" s="8" t="s">
        <v>48</v>
      </c>
      <c r="F666" s="8" t="s">
        <v>49</v>
      </c>
      <c r="H666" s="8">
        <v>234.0</v>
      </c>
      <c r="I666" s="8">
        <v>239.0</v>
      </c>
      <c r="J666" s="8">
        <v>222.0</v>
      </c>
      <c r="K666" s="799"/>
      <c r="L666" s="8" t="s">
        <v>11</v>
      </c>
      <c r="M666" s="8" t="s">
        <v>8</v>
      </c>
      <c r="O666" s="132"/>
      <c r="P666" s="132"/>
      <c r="Q666" s="132"/>
    </row>
    <row r="667" ht="14.25" customHeight="1">
      <c r="A667" s="8" t="s">
        <v>2286</v>
      </c>
      <c r="B667" s="8" t="s">
        <v>168</v>
      </c>
      <c r="C667" s="8" t="s">
        <v>670</v>
      </c>
      <c r="D667" s="8" t="s">
        <v>2505</v>
      </c>
      <c r="E667" s="8" t="s">
        <v>48</v>
      </c>
      <c r="F667" s="8" t="s">
        <v>49</v>
      </c>
      <c r="H667" s="8">
        <v>222.0</v>
      </c>
      <c r="I667" s="8">
        <v>226.0</v>
      </c>
      <c r="J667" s="8">
        <v>192.0</v>
      </c>
      <c r="K667" s="800"/>
      <c r="L667" s="8" t="s">
        <v>11</v>
      </c>
      <c r="M667" s="8" t="s">
        <v>8</v>
      </c>
      <c r="O667" s="132"/>
      <c r="P667" s="132"/>
      <c r="Q667" s="132"/>
    </row>
    <row r="668" ht="14.25" customHeight="1">
      <c r="A668" s="8" t="s">
        <v>2286</v>
      </c>
      <c r="B668" s="8" t="s">
        <v>814</v>
      </c>
      <c r="C668" s="8" t="s">
        <v>1649</v>
      </c>
      <c r="D668" s="8" t="s">
        <v>1650</v>
      </c>
      <c r="E668" s="8" t="s">
        <v>48</v>
      </c>
      <c r="F668" s="8" t="s">
        <v>49</v>
      </c>
      <c r="H668" s="8">
        <v>201.0</v>
      </c>
      <c r="I668" s="8">
        <v>206.0</v>
      </c>
      <c r="J668" s="8">
        <v>156.0</v>
      </c>
      <c r="K668" s="801"/>
      <c r="L668" s="8" t="s">
        <v>11</v>
      </c>
      <c r="M668" s="8" t="s">
        <v>8</v>
      </c>
      <c r="O668" s="132"/>
      <c r="P668" s="132"/>
      <c r="Q668" s="132"/>
    </row>
    <row r="669" ht="14.25" customHeight="1">
      <c r="A669" s="8" t="s">
        <v>2286</v>
      </c>
      <c r="B669" s="8" t="s">
        <v>817</v>
      </c>
      <c r="C669" s="8" t="s">
        <v>1651</v>
      </c>
      <c r="D669" s="8" t="s">
        <v>1652</v>
      </c>
      <c r="E669" s="8" t="s">
        <v>48</v>
      </c>
      <c r="F669" s="8" t="s">
        <v>49</v>
      </c>
      <c r="H669" s="8">
        <v>181.0</v>
      </c>
      <c r="I669" s="8">
        <v>187.0</v>
      </c>
      <c r="J669" s="8">
        <v>125.0</v>
      </c>
      <c r="K669" s="802"/>
      <c r="L669" s="8" t="s">
        <v>11</v>
      </c>
      <c r="M669" s="8" t="s">
        <v>8</v>
      </c>
      <c r="O669" s="132"/>
      <c r="P669" s="132"/>
      <c r="Q669" s="132"/>
    </row>
    <row r="670" ht="14.25" customHeight="1">
      <c r="A670" s="8" t="s">
        <v>2286</v>
      </c>
      <c r="B670" s="8" t="s">
        <v>817</v>
      </c>
      <c r="C670" s="8" t="s">
        <v>1653</v>
      </c>
      <c r="D670" s="8" t="s">
        <v>1654</v>
      </c>
      <c r="E670" s="8" t="s">
        <v>48</v>
      </c>
      <c r="F670" s="8" t="s">
        <v>49</v>
      </c>
      <c r="H670" s="8">
        <v>164.0</v>
      </c>
      <c r="I670" s="8">
        <v>174.0</v>
      </c>
      <c r="J670" s="8">
        <v>108.0</v>
      </c>
      <c r="K670" s="803"/>
      <c r="L670" s="8" t="s">
        <v>11</v>
      </c>
      <c r="M670" s="8" t="s">
        <v>8</v>
      </c>
      <c r="O670" s="132"/>
      <c r="P670" s="132"/>
      <c r="Q670" s="132"/>
    </row>
    <row r="671" ht="14.25" customHeight="1">
      <c r="A671" s="8" t="s">
        <v>2286</v>
      </c>
      <c r="B671" s="8" t="s">
        <v>892</v>
      </c>
      <c r="C671" s="8" t="s">
        <v>1655</v>
      </c>
      <c r="D671" s="8" t="s">
        <v>1656</v>
      </c>
      <c r="E671" s="8" t="s">
        <v>48</v>
      </c>
      <c r="H671" s="8">
        <v>92.0</v>
      </c>
      <c r="I671" s="8">
        <v>111.0</v>
      </c>
      <c r="J671" s="8">
        <v>75.0</v>
      </c>
      <c r="K671" s="804"/>
      <c r="L671" s="8" t="s">
        <v>11</v>
      </c>
      <c r="M671" s="8" t="s">
        <v>8</v>
      </c>
      <c r="O671" s="132"/>
      <c r="P671" s="132"/>
      <c r="Q671" s="132"/>
    </row>
    <row r="672" ht="14.25" customHeight="1">
      <c r="A672" s="8" t="s">
        <v>2286</v>
      </c>
      <c r="B672" s="8" t="s">
        <v>168</v>
      </c>
      <c r="C672" s="8" t="s">
        <v>672</v>
      </c>
      <c r="D672" s="8" t="s">
        <v>2506</v>
      </c>
      <c r="E672" s="8" t="s">
        <v>48</v>
      </c>
      <c r="F672" s="8" t="s">
        <v>49</v>
      </c>
      <c r="H672" s="8">
        <v>233.0</v>
      </c>
      <c r="I672" s="8">
        <v>238.0</v>
      </c>
      <c r="J672" s="8">
        <v>224.0</v>
      </c>
      <c r="K672" s="805"/>
      <c r="L672" s="8" t="s">
        <v>11</v>
      </c>
      <c r="M672" s="8" t="s">
        <v>8</v>
      </c>
      <c r="O672" s="132"/>
      <c r="P672" s="132"/>
      <c r="Q672" s="132"/>
    </row>
    <row r="673" ht="14.25" customHeight="1">
      <c r="A673" s="8" t="s">
        <v>2286</v>
      </c>
      <c r="B673" s="8" t="s">
        <v>168</v>
      </c>
      <c r="C673" s="8" t="s">
        <v>674</v>
      </c>
      <c r="D673" s="8" t="s">
        <v>2507</v>
      </c>
      <c r="E673" s="8" t="s">
        <v>48</v>
      </c>
      <c r="F673" s="8" t="s">
        <v>49</v>
      </c>
      <c r="H673" s="8">
        <v>208.0</v>
      </c>
      <c r="I673" s="8">
        <v>222.0</v>
      </c>
      <c r="J673" s="8">
        <v>187.0</v>
      </c>
      <c r="K673" s="806"/>
      <c r="L673" s="8" t="s">
        <v>11</v>
      </c>
      <c r="M673" s="8" t="s">
        <v>8</v>
      </c>
      <c r="O673" s="132"/>
      <c r="P673" s="132"/>
      <c r="Q673" s="132"/>
    </row>
    <row r="674" ht="14.25" customHeight="1">
      <c r="A674" s="8" t="s">
        <v>2286</v>
      </c>
      <c r="B674" s="8" t="s">
        <v>814</v>
      </c>
      <c r="C674" s="8" t="s">
        <v>1657</v>
      </c>
      <c r="D674" s="8" t="s">
        <v>1658</v>
      </c>
      <c r="E674" s="8" t="s">
        <v>48</v>
      </c>
      <c r="F674" s="8" t="s">
        <v>49</v>
      </c>
      <c r="H674" s="8">
        <v>184.0</v>
      </c>
      <c r="I674" s="8">
        <v>201.0</v>
      </c>
      <c r="J674" s="8">
        <v>152.0</v>
      </c>
      <c r="K674" s="807"/>
      <c r="L674" s="8" t="s">
        <v>11</v>
      </c>
      <c r="M674" s="8" t="s">
        <v>8</v>
      </c>
      <c r="O674" s="132"/>
      <c r="P674" s="132"/>
      <c r="Q674" s="132"/>
    </row>
    <row r="675" ht="14.25" customHeight="1">
      <c r="A675" s="8" t="s">
        <v>2286</v>
      </c>
      <c r="B675" s="8" t="s">
        <v>817</v>
      </c>
      <c r="C675" s="8" t="s">
        <v>1659</v>
      </c>
      <c r="D675" s="8" t="s">
        <v>1660</v>
      </c>
      <c r="E675" s="8" t="s">
        <v>48</v>
      </c>
      <c r="F675" s="8" t="s">
        <v>49</v>
      </c>
      <c r="H675" s="8">
        <v>171.0</v>
      </c>
      <c r="I675" s="8">
        <v>188.0</v>
      </c>
      <c r="J675" s="8">
        <v>130.0</v>
      </c>
      <c r="K675" s="808"/>
      <c r="L675" s="8" t="s">
        <v>11</v>
      </c>
      <c r="M675" s="8" t="s">
        <v>8</v>
      </c>
      <c r="O675" s="132"/>
      <c r="P675" s="132"/>
      <c r="Q675" s="132"/>
    </row>
    <row r="676" ht="14.25" customHeight="1">
      <c r="A676" s="8" t="s">
        <v>2286</v>
      </c>
      <c r="B676" s="8" t="s">
        <v>817</v>
      </c>
      <c r="C676" s="8" t="s">
        <v>1661</v>
      </c>
      <c r="D676" s="8" t="s">
        <v>1662</v>
      </c>
      <c r="E676" s="8" t="s">
        <v>48</v>
      </c>
      <c r="F676" s="8" t="s">
        <v>49</v>
      </c>
      <c r="H676" s="8">
        <v>148.0</v>
      </c>
      <c r="I676" s="8">
        <v>169.0</v>
      </c>
      <c r="J676" s="8">
        <v>106.0</v>
      </c>
      <c r="K676" s="809"/>
      <c r="L676" s="8" t="s">
        <v>11</v>
      </c>
      <c r="M676" s="8" t="s">
        <v>8</v>
      </c>
      <c r="O676" s="132"/>
      <c r="P676" s="132"/>
      <c r="Q676" s="132"/>
    </row>
    <row r="677" ht="14.25" customHeight="1">
      <c r="A677" s="8" t="s">
        <v>2286</v>
      </c>
      <c r="B677" s="8" t="s">
        <v>892</v>
      </c>
      <c r="C677" s="8" t="s">
        <v>1663</v>
      </c>
      <c r="D677" s="8" t="s">
        <v>1664</v>
      </c>
      <c r="E677" s="8" t="s">
        <v>48</v>
      </c>
      <c r="H677" s="8">
        <v>122.0</v>
      </c>
      <c r="I677" s="8">
        <v>121.0</v>
      </c>
      <c r="J677" s="8">
        <v>65.0</v>
      </c>
      <c r="K677" s="810"/>
      <c r="L677" s="8" t="s">
        <v>11</v>
      </c>
      <c r="M677" s="8" t="s">
        <v>8</v>
      </c>
      <c r="O677" s="132"/>
      <c r="P677" s="132"/>
      <c r="Q677" s="132"/>
    </row>
    <row r="678" ht="14.25" customHeight="1">
      <c r="A678" s="8" t="s">
        <v>2286</v>
      </c>
      <c r="B678" s="8" t="s">
        <v>168</v>
      </c>
      <c r="C678" s="8" t="s">
        <v>676</v>
      </c>
      <c r="D678" s="8" t="s">
        <v>2508</v>
      </c>
      <c r="E678" s="8" t="s">
        <v>48</v>
      </c>
      <c r="F678" s="8" t="s">
        <v>49</v>
      </c>
      <c r="H678" s="8">
        <v>218.0</v>
      </c>
      <c r="I678" s="8">
        <v>228.0</v>
      </c>
      <c r="J678" s="8">
        <v>206.0</v>
      </c>
      <c r="K678" s="811"/>
      <c r="L678" s="8" t="s">
        <v>11</v>
      </c>
      <c r="M678" s="8" t="s">
        <v>8</v>
      </c>
      <c r="O678" s="132"/>
      <c r="P678" s="132"/>
      <c r="Q678" s="132"/>
    </row>
    <row r="679" ht="14.25" customHeight="1">
      <c r="A679" s="8" t="s">
        <v>2286</v>
      </c>
      <c r="B679" s="8" t="s">
        <v>168</v>
      </c>
      <c r="C679" s="8" t="s">
        <v>678</v>
      </c>
      <c r="D679" s="8" t="s">
        <v>2509</v>
      </c>
      <c r="E679" s="8" t="s">
        <v>48</v>
      </c>
      <c r="F679" s="8" t="s">
        <v>49</v>
      </c>
      <c r="H679" s="8">
        <v>206.0</v>
      </c>
      <c r="I679" s="8">
        <v>219.0</v>
      </c>
      <c r="J679" s="8">
        <v>191.0</v>
      </c>
      <c r="K679" s="812"/>
      <c r="L679" s="8" t="s">
        <v>11</v>
      </c>
      <c r="M679" s="8" t="s">
        <v>8</v>
      </c>
      <c r="O679" s="132"/>
      <c r="P679" s="132"/>
      <c r="Q679" s="132"/>
    </row>
    <row r="680" ht="14.25" customHeight="1">
      <c r="A680" s="8" t="s">
        <v>2286</v>
      </c>
      <c r="B680" s="8" t="s">
        <v>814</v>
      </c>
      <c r="C680" s="8" t="s">
        <v>1665</v>
      </c>
      <c r="D680" s="8" t="s">
        <v>1666</v>
      </c>
      <c r="E680" s="8" t="s">
        <v>48</v>
      </c>
      <c r="F680" s="8" t="s">
        <v>49</v>
      </c>
      <c r="H680" s="8">
        <v>175.0</v>
      </c>
      <c r="I680" s="8">
        <v>194.0</v>
      </c>
      <c r="J680" s="8">
        <v>156.0</v>
      </c>
      <c r="K680" s="813"/>
      <c r="L680" s="8" t="s">
        <v>11</v>
      </c>
      <c r="M680" s="8" t="s">
        <v>8</v>
      </c>
      <c r="O680" s="132"/>
      <c r="P680" s="132"/>
      <c r="Q680" s="132"/>
    </row>
    <row r="681" ht="14.25" customHeight="1">
      <c r="A681" s="8" t="s">
        <v>2286</v>
      </c>
      <c r="B681" s="8" t="s">
        <v>817</v>
      </c>
      <c r="C681" s="8" t="s">
        <v>1667</v>
      </c>
      <c r="D681" s="8" t="s">
        <v>1668</v>
      </c>
      <c r="E681" s="8" t="s">
        <v>48</v>
      </c>
      <c r="F681" s="8" t="s">
        <v>49</v>
      </c>
      <c r="H681" s="8">
        <v>160.0</v>
      </c>
      <c r="I681" s="8">
        <v>179.0</v>
      </c>
      <c r="J681" s="8">
        <v>136.0</v>
      </c>
      <c r="K681" s="814"/>
      <c r="L681" s="8" t="s">
        <v>11</v>
      </c>
      <c r="M681" s="8" t="s">
        <v>8</v>
      </c>
      <c r="O681" s="132"/>
      <c r="P681" s="132"/>
      <c r="Q681" s="132"/>
    </row>
    <row r="682" ht="14.25" customHeight="1">
      <c r="A682" s="8" t="s">
        <v>2286</v>
      </c>
      <c r="B682" s="8" t="s">
        <v>817</v>
      </c>
      <c r="C682" s="8" t="s">
        <v>1669</v>
      </c>
      <c r="D682" s="8" t="s">
        <v>1670</v>
      </c>
      <c r="E682" s="8" t="s">
        <v>48</v>
      </c>
      <c r="F682" s="8" t="s">
        <v>49</v>
      </c>
      <c r="H682" s="8">
        <v>136.0</v>
      </c>
      <c r="I682" s="8">
        <v>157.0</v>
      </c>
      <c r="J682" s="8">
        <v>111.0</v>
      </c>
      <c r="K682" s="815"/>
      <c r="L682" s="8" t="s">
        <v>11</v>
      </c>
      <c r="M682" s="8" t="s">
        <v>8</v>
      </c>
      <c r="O682" s="132"/>
      <c r="P682" s="132"/>
      <c r="Q682" s="132"/>
    </row>
    <row r="683" ht="14.25" customHeight="1">
      <c r="A683" s="8" t="s">
        <v>2286</v>
      </c>
      <c r="B683" s="8" t="s">
        <v>892</v>
      </c>
      <c r="C683" s="8" t="s">
        <v>1671</v>
      </c>
      <c r="D683" s="8" t="s">
        <v>1672</v>
      </c>
      <c r="E683" s="8" t="s">
        <v>48</v>
      </c>
      <c r="H683" s="8">
        <v>155.0</v>
      </c>
      <c r="I683" s="8">
        <v>169.0</v>
      </c>
      <c r="J683" s="8">
        <v>63.0</v>
      </c>
      <c r="K683" s="816"/>
      <c r="L683" s="8" t="s">
        <v>11</v>
      </c>
      <c r="M683" s="8" t="s">
        <v>8</v>
      </c>
      <c r="O683" s="132"/>
      <c r="P683" s="132"/>
      <c r="Q683" s="132"/>
    </row>
    <row r="684" ht="14.25" customHeight="1">
      <c r="A684" s="8" t="s">
        <v>2286</v>
      </c>
      <c r="B684" s="8" t="s">
        <v>168</v>
      </c>
      <c r="C684" s="8" t="s">
        <v>680</v>
      </c>
      <c r="D684" s="8" t="s">
        <v>2510</v>
      </c>
      <c r="E684" s="8" t="s">
        <v>48</v>
      </c>
      <c r="F684" s="8" t="s">
        <v>49</v>
      </c>
      <c r="H684" s="8">
        <v>232.0</v>
      </c>
      <c r="I684" s="8">
        <v>237.0</v>
      </c>
      <c r="J684" s="8">
        <v>226.0</v>
      </c>
      <c r="K684" s="817"/>
      <c r="L684" s="8" t="s">
        <v>11</v>
      </c>
      <c r="M684" s="8" t="s">
        <v>8</v>
      </c>
      <c r="O684" s="132"/>
      <c r="P684" s="132"/>
      <c r="Q684" s="132"/>
    </row>
    <row r="685" ht="14.25" customHeight="1">
      <c r="A685" s="8" t="s">
        <v>2286</v>
      </c>
      <c r="B685" s="8" t="s">
        <v>168</v>
      </c>
      <c r="C685" s="8" t="s">
        <v>682</v>
      </c>
      <c r="D685" s="8" t="s">
        <v>2511</v>
      </c>
      <c r="E685" s="8" t="s">
        <v>48</v>
      </c>
      <c r="F685" s="8" t="s">
        <v>49</v>
      </c>
      <c r="H685" s="8">
        <v>202.0</v>
      </c>
      <c r="I685" s="8">
        <v>221.0</v>
      </c>
      <c r="J685" s="8">
        <v>206.0</v>
      </c>
      <c r="K685" s="818"/>
      <c r="L685" s="8" t="s">
        <v>11</v>
      </c>
      <c r="M685" s="8" t="s">
        <v>8</v>
      </c>
      <c r="O685" s="132"/>
      <c r="P685" s="132"/>
      <c r="Q685" s="132"/>
    </row>
    <row r="686" ht="14.25" customHeight="1">
      <c r="A686" s="8" t="s">
        <v>2286</v>
      </c>
      <c r="B686" s="8" t="s">
        <v>814</v>
      </c>
      <c r="C686" s="8" t="s">
        <v>1673</v>
      </c>
      <c r="D686" s="8" t="s">
        <v>1674</v>
      </c>
      <c r="E686" s="8" t="s">
        <v>48</v>
      </c>
      <c r="F686" s="8" t="s">
        <v>49</v>
      </c>
      <c r="H686" s="8">
        <v>169.0</v>
      </c>
      <c r="I686" s="8">
        <v>198.0</v>
      </c>
      <c r="J686" s="8">
        <v>178.0</v>
      </c>
      <c r="K686" s="819"/>
      <c r="L686" s="8" t="s">
        <v>11</v>
      </c>
      <c r="M686" s="8" t="s">
        <v>8</v>
      </c>
      <c r="O686" s="132"/>
      <c r="P686" s="132"/>
      <c r="Q686" s="132"/>
    </row>
    <row r="687" ht="14.25" customHeight="1">
      <c r="A687" s="8" t="s">
        <v>2286</v>
      </c>
      <c r="B687" s="8" t="s">
        <v>817</v>
      </c>
      <c r="C687" s="8" t="s">
        <v>1675</v>
      </c>
      <c r="D687" s="8" t="s">
        <v>1676</v>
      </c>
      <c r="E687" s="8" t="s">
        <v>48</v>
      </c>
      <c r="F687" s="8" t="s">
        <v>49</v>
      </c>
      <c r="H687" s="8">
        <v>139.0</v>
      </c>
      <c r="I687" s="8">
        <v>171.0</v>
      </c>
      <c r="J687" s="8">
        <v>146.0</v>
      </c>
      <c r="K687" s="820"/>
      <c r="L687" s="8" t="s">
        <v>11</v>
      </c>
      <c r="M687" s="8" t="s">
        <v>8</v>
      </c>
      <c r="O687" s="132"/>
      <c r="P687" s="132"/>
      <c r="Q687" s="132"/>
    </row>
    <row r="688" ht="14.25" customHeight="1">
      <c r="A688" s="8" t="s">
        <v>2286</v>
      </c>
      <c r="B688" s="8" t="s">
        <v>817</v>
      </c>
      <c r="C688" s="8" t="s">
        <v>1677</v>
      </c>
      <c r="D688" s="8" t="s">
        <v>1678</v>
      </c>
      <c r="E688" s="8" t="s">
        <v>48</v>
      </c>
      <c r="F688" s="8" t="s">
        <v>49</v>
      </c>
      <c r="H688" s="8">
        <v>116.0</v>
      </c>
      <c r="I688" s="8">
        <v>149.0</v>
      </c>
      <c r="J688" s="8">
        <v>123.0</v>
      </c>
      <c r="K688" s="821"/>
      <c r="L688" s="8" t="s">
        <v>11</v>
      </c>
      <c r="M688" s="8" t="s">
        <v>8</v>
      </c>
      <c r="O688" s="132"/>
      <c r="P688" s="132"/>
      <c r="Q688" s="132"/>
    </row>
    <row r="689" ht="14.25" customHeight="1">
      <c r="A689" s="8" t="s">
        <v>2286</v>
      </c>
      <c r="B689" s="8" t="s">
        <v>892</v>
      </c>
      <c r="C689" s="8" t="s">
        <v>1679</v>
      </c>
      <c r="D689" s="8" t="s">
        <v>1680</v>
      </c>
      <c r="E689" s="8" t="s">
        <v>48</v>
      </c>
      <c r="H689" s="8">
        <v>208.0</v>
      </c>
      <c r="I689" s="8">
        <v>214.0</v>
      </c>
      <c r="J689" s="8">
        <v>43.0</v>
      </c>
      <c r="K689" s="822"/>
      <c r="L689" s="8" t="s">
        <v>11</v>
      </c>
      <c r="M689" s="8" t="s">
        <v>8</v>
      </c>
      <c r="O689" s="132"/>
      <c r="P689" s="132"/>
      <c r="Q689" s="132"/>
    </row>
    <row r="690" ht="14.25" customHeight="1">
      <c r="A690" s="8" t="s">
        <v>2286</v>
      </c>
      <c r="B690" s="8" t="s">
        <v>168</v>
      </c>
      <c r="C690" s="8" t="s">
        <v>684</v>
      </c>
      <c r="D690" s="8" t="s">
        <v>2512</v>
      </c>
      <c r="E690" s="8" t="s">
        <v>48</v>
      </c>
      <c r="F690" s="8" t="s">
        <v>49</v>
      </c>
      <c r="H690" s="8">
        <v>204.0</v>
      </c>
      <c r="I690" s="8">
        <v>222.0</v>
      </c>
      <c r="J690" s="8">
        <v>210.0</v>
      </c>
      <c r="K690" s="823"/>
      <c r="L690" s="8" t="s">
        <v>11</v>
      </c>
      <c r="M690" s="8" t="s">
        <v>8</v>
      </c>
      <c r="O690" s="132"/>
      <c r="P690" s="132"/>
      <c r="Q690" s="132"/>
    </row>
    <row r="691" ht="14.25" customHeight="1">
      <c r="A691" s="8" t="s">
        <v>2286</v>
      </c>
      <c r="B691" s="8" t="s">
        <v>168</v>
      </c>
      <c r="C691" s="8" t="s">
        <v>686</v>
      </c>
      <c r="D691" s="8" t="s">
        <v>2513</v>
      </c>
      <c r="E691" s="8" t="s">
        <v>48</v>
      </c>
      <c r="F691" s="8" t="s">
        <v>49</v>
      </c>
      <c r="H691" s="8">
        <v>191.0</v>
      </c>
      <c r="I691" s="8">
        <v>216.0</v>
      </c>
      <c r="J691" s="8">
        <v>204.0</v>
      </c>
      <c r="K691" s="824"/>
      <c r="L691" s="8" t="s">
        <v>11</v>
      </c>
      <c r="M691" s="8" t="s">
        <v>8</v>
      </c>
      <c r="O691" s="132"/>
      <c r="P691" s="132"/>
      <c r="Q691" s="132"/>
    </row>
    <row r="692" ht="14.25" customHeight="1">
      <c r="A692" s="8" t="s">
        <v>2286</v>
      </c>
      <c r="B692" s="8" t="s">
        <v>814</v>
      </c>
      <c r="C692" s="8" t="s">
        <v>1681</v>
      </c>
      <c r="D692" s="8" t="s">
        <v>1682</v>
      </c>
      <c r="E692" s="8" t="s">
        <v>48</v>
      </c>
      <c r="F692" s="8" t="s">
        <v>49</v>
      </c>
      <c r="H692" s="8">
        <v>157.0</v>
      </c>
      <c r="I692" s="8">
        <v>190.0</v>
      </c>
      <c r="J692" s="8">
        <v>173.0</v>
      </c>
      <c r="K692" s="825"/>
      <c r="L692" s="8" t="s">
        <v>11</v>
      </c>
      <c r="M692" s="8" t="s">
        <v>8</v>
      </c>
      <c r="O692" s="132"/>
      <c r="P692" s="132"/>
      <c r="Q692" s="132"/>
    </row>
    <row r="693" ht="14.25" customHeight="1">
      <c r="A693" s="8" t="s">
        <v>2286</v>
      </c>
      <c r="B693" s="8" t="s">
        <v>817</v>
      </c>
      <c r="C693" s="8" t="s">
        <v>1683</v>
      </c>
      <c r="D693" s="8" t="s">
        <v>1684</v>
      </c>
      <c r="E693" s="8" t="s">
        <v>48</v>
      </c>
      <c r="F693" s="8" t="s">
        <v>49</v>
      </c>
      <c r="H693" s="8">
        <v>123.0</v>
      </c>
      <c r="I693" s="8">
        <v>163.0</v>
      </c>
      <c r="J693" s="8">
        <v>142.0</v>
      </c>
      <c r="K693" s="826"/>
      <c r="L693" s="8" t="s">
        <v>11</v>
      </c>
      <c r="M693" s="8" t="s">
        <v>8</v>
      </c>
      <c r="O693" s="132"/>
      <c r="P693" s="132"/>
      <c r="Q693" s="132"/>
    </row>
    <row r="694" ht="14.25" customHeight="1">
      <c r="A694" s="8" t="s">
        <v>2286</v>
      </c>
      <c r="B694" s="8" t="s">
        <v>817</v>
      </c>
      <c r="C694" s="8" t="s">
        <v>1685</v>
      </c>
      <c r="D694" s="8" t="s">
        <v>1686</v>
      </c>
      <c r="E694" s="8" t="s">
        <v>48</v>
      </c>
      <c r="F694" s="8" t="s">
        <v>49</v>
      </c>
      <c r="H694" s="8">
        <v>98.0</v>
      </c>
      <c r="I694" s="8">
        <v>141.0</v>
      </c>
      <c r="J694" s="8">
        <v>119.0</v>
      </c>
      <c r="K694" s="827"/>
      <c r="L694" s="8" t="s">
        <v>11</v>
      </c>
      <c r="M694" s="8" t="s">
        <v>8</v>
      </c>
      <c r="O694" s="132"/>
      <c r="P694" s="132"/>
      <c r="Q694" s="132"/>
    </row>
    <row r="695" ht="14.25" customHeight="1">
      <c r="A695" s="8" t="s">
        <v>2286</v>
      </c>
      <c r="B695" s="8" t="s">
        <v>892</v>
      </c>
      <c r="C695" s="8" t="s">
        <v>1687</v>
      </c>
      <c r="D695" s="8" t="s">
        <v>1688</v>
      </c>
      <c r="E695" s="8" t="s">
        <v>48</v>
      </c>
      <c r="H695" s="8">
        <v>100.0</v>
      </c>
      <c r="I695" s="8">
        <v>184.0</v>
      </c>
      <c r="J695" s="8">
        <v>70.0</v>
      </c>
      <c r="K695" s="828"/>
      <c r="L695" s="8" t="s">
        <v>11</v>
      </c>
      <c r="M695" s="8" t="s">
        <v>8</v>
      </c>
      <c r="O695" s="132"/>
      <c r="P695" s="132"/>
      <c r="Q695" s="132"/>
    </row>
    <row r="696" ht="14.25" customHeight="1">
      <c r="A696" s="8" t="s">
        <v>2286</v>
      </c>
      <c r="B696" s="8" t="s">
        <v>168</v>
      </c>
      <c r="C696" s="8" t="s">
        <v>688</v>
      </c>
      <c r="D696" s="8" t="s">
        <v>2514</v>
      </c>
      <c r="E696" s="8" t="s">
        <v>48</v>
      </c>
      <c r="F696" s="8" t="s">
        <v>49</v>
      </c>
      <c r="H696" s="8">
        <v>230.0</v>
      </c>
      <c r="I696" s="8">
        <v>237.0</v>
      </c>
      <c r="J696" s="8">
        <v>231.0</v>
      </c>
      <c r="K696" s="829"/>
      <c r="L696" s="8" t="s">
        <v>11</v>
      </c>
      <c r="M696" s="8" t="s">
        <v>8</v>
      </c>
      <c r="O696" s="132"/>
      <c r="P696" s="132"/>
      <c r="Q696" s="132"/>
    </row>
    <row r="697" ht="14.25" customHeight="1">
      <c r="A697" s="8" t="s">
        <v>2286</v>
      </c>
      <c r="B697" s="8" t="s">
        <v>168</v>
      </c>
      <c r="C697" s="8" t="s">
        <v>690</v>
      </c>
      <c r="D697" s="8" t="s">
        <v>2515</v>
      </c>
      <c r="E697" s="8" t="s">
        <v>48</v>
      </c>
      <c r="F697" s="8" t="s">
        <v>49</v>
      </c>
      <c r="H697" s="8">
        <v>196.0</v>
      </c>
      <c r="I697" s="8">
        <v>215.0</v>
      </c>
      <c r="J697" s="8">
        <v>210.0</v>
      </c>
      <c r="K697" s="830"/>
      <c r="L697" s="8" t="s">
        <v>11</v>
      </c>
      <c r="M697" s="8" t="s">
        <v>8</v>
      </c>
      <c r="O697" s="132"/>
      <c r="P697" s="132"/>
      <c r="Q697" s="132"/>
    </row>
    <row r="698" ht="14.25" customHeight="1">
      <c r="A698" s="8" t="s">
        <v>2286</v>
      </c>
      <c r="B698" s="8" t="s">
        <v>814</v>
      </c>
      <c r="C698" s="8" t="s">
        <v>1689</v>
      </c>
      <c r="D698" s="8" t="s">
        <v>1690</v>
      </c>
      <c r="E698" s="8" t="s">
        <v>48</v>
      </c>
      <c r="F698" s="8" t="s">
        <v>49</v>
      </c>
      <c r="H698" s="8">
        <v>164.0</v>
      </c>
      <c r="I698" s="8">
        <v>189.0</v>
      </c>
      <c r="J698" s="8">
        <v>182.0</v>
      </c>
      <c r="K698" s="831"/>
      <c r="L698" s="8" t="s">
        <v>11</v>
      </c>
      <c r="M698" s="8" t="s">
        <v>8</v>
      </c>
      <c r="O698" s="132"/>
      <c r="P698" s="132"/>
      <c r="Q698" s="132"/>
    </row>
    <row r="699" ht="14.25" customHeight="1">
      <c r="A699" s="8" t="s">
        <v>2286</v>
      </c>
      <c r="B699" s="8" t="s">
        <v>817</v>
      </c>
      <c r="C699" s="8" t="s">
        <v>1691</v>
      </c>
      <c r="D699" s="8" t="s">
        <v>1692</v>
      </c>
      <c r="E699" s="8" t="s">
        <v>48</v>
      </c>
      <c r="F699" s="8" t="s">
        <v>49</v>
      </c>
      <c r="H699" s="8">
        <v>133.0</v>
      </c>
      <c r="I699" s="8">
        <v>160.0</v>
      </c>
      <c r="J699" s="8">
        <v>152.0</v>
      </c>
      <c r="K699" s="832"/>
      <c r="L699" s="8" t="s">
        <v>11</v>
      </c>
      <c r="M699" s="8" t="s">
        <v>8</v>
      </c>
      <c r="O699" s="132"/>
      <c r="P699" s="132"/>
      <c r="Q699" s="132"/>
    </row>
    <row r="700" ht="14.25" customHeight="1">
      <c r="A700" s="8" t="s">
        <v>2286</v>
      </c>
      <c r="B700" s="8" t="s">
        <v>817</v>
      </c>
      <c r="C700" s="8" t="s">
        <v>1693</v>
      </c>
      <c r="D700" s="8" t="s">
        <v>1694</v>
      </c>
      <c r="E700" s="8" t="s">
        <v>48</v>
      </c>
      <c r="F700" s="8" t="s">
        <v>49</v>
      </c>
      <c r="H700" s="8">
        <v>106.0</v>
      </c>
      <c r="I700" s="8">
        <v>136.0</v>
      </c>
      <c r="J700" s="8">
        <v>128.0</v>
      </c>
      <c r="K700" s="833"/>
      <c r="L700" s="8" t="s">
        <v>11</v>
      </c>
      <c r="M700" s="8" t="s">
        <v>8</v>
      </c>
      <c r="O700" s="132"/>
      <c r="P700" s="132"/>
      <c r="Q700" s="132"/>
    </row>
    <row r="701" ht="14.25" customHeight="1">
      <c r="A701" s="8" t="s">
        <v>2286</v>
      </c>
      <c r="B701" s="8" t="s">
        <v>892</v>
      </c>
      <c r="C701" s="8" t="s">
        <v>1695</v>
      </c>
      <c r="D701" s="8" t="s">
        <v>1696</v>
      </c>
      <c r="E701" s="8" t="s">
        <v>48</v>
      </c>
      <c r="H701" s="8">
        <v>45.0</v>
      </c>
      <c r="I701" s="8">
        <v>139.0</v>
      </c>
      <c r="J701" s="8">
        <v>69.0</v>
      </c>
      <c r="K701" s="834"/>
      <c r="L701" s="8" t="s">
        <v>11</v>
      </c>
      <c r="M701" s="8" t="s">
        <v>8</v>
      </c>
      <c r="O701" s="132"/>
      <c r="P701" s="132"/>
      <c r="Q701" s="132"/>
    </row>
    <row r="702" ht="14.25" customHeight="1">
      <c r="A702" s="8" t="s">
        <v>2286</v>
      </c>
      <c r="B702" s="8" t="s">
        <v>168</v>
      </c>
      <c r="C702" s="8" t="s">
        <v>692</v>
      </c>
      <c r="D702" s="8" t="s">
        <v>2516</v>
      </c>
      <c r="E702" s="8" t="s">
        <v>48</v>
      </c>
      <c r="F702" s="8" t="s">
        <v>49</v>
      </c>
      <c r="H702" s="8">
        <v>209.0</v>
      </c>
      <c r="I702" s="8">
        <v>224.0</v>
      </c>
      <c r="J702" s="8">
        <v>218.0</v>
      </c>
      <c r="K702" s="835"/>
      <c r="L702" s="8" t="s">
        <v>11</v>
      </c>
      <c r="M702" s="8" t="s">
        <v>8</v>
      </c>
      <c r="O702" s="132"/>
      <c r="P702" s="132"/>
      <c r="Q702" s="132"/>
    </row>
    <row r="703" ht="14.25" customHeight="1">
      <c r="A703" s="8" t="s">
        <v>2286</v>
      </c>
      <c r="B703" s="8" t="s">
        <v>168</v>
      </c>
      <c r="C703" s="8" t="s">
        <v>694</v>
      </c>
      <c r="D703" s="8" t="s">
        <v>2517</v>
      </c>
      <c r="E703" s="8" t="s">
        <v>48</v>
      </c>
      <c r="F703" s="8" t="s">
        <v>49</v>
      </c>
      <c r="H703" s="8">
        <v>190.0</v>
      </c>
      <c r="I703" s="8">
        <v>210.0</v>
      </c>
      <c r="J703" s="8">
        <v>207.0</v>
      </c>
      <c r="K703" s="836"/>
      <c r="L703" s="8" t="s">
        <v>11</v>
      </c>
      <c r="M703" s="8" t="s">
        <v>8</v>
      </c>
      <c r="O703" s="132"/>
      <c r="P703" s="132"/>
      <c r="Q703" s="132"/>
    </row>
    <row r="704" ht="14.25" customHeight="1">
      <c r="A704" s="8" t="s">
        <v>2286</v>
      </c>
      <c r="B704" s="8" t="s">
        <v>814</v>
      </c>
      <c r="C704" s="8" t="s">
        <v>1697</v>
      </c>
      <c r="D704" s="8" t="s">
        <v>1698</v>
      </c>
      <c r="E704" s="8" t="s">
        <v>48</v>
      </c>
      <c r="F704" s="8" t="s">
        <v>49</v>
      </c>
      <c r="H704" s="8">
        <v>154.0</v>
      </c>
      <c r="I704" s="8">
        <v>180.0</v>
      </c>
      <c r="J704" s="8">
        <v>177.0</v>
      </c>
      <c r="K704" s="837"/>
      <c r="L704" s="8" t="s">
        <v>11</v>
      </c>
      <c r="M704" s="8" t="s">
        <v>8</v>
      </c>
      <c r="O704" s="132"/>
      <c r="P704" s="132"/>
      <c r="Q704" s="132"/>
    </row>
    <row r="705" ht="14.25" customHeight="1">
      <c r="A705" s="8" t="s">
        <v>2286</v>
      </c>
      <c r="B705" s="8" t="s">
        <v>817</v>
      </c>
      <c r="C705" s="8" t="s">
        <v>1699</v>
      </c>
      <c r="D705" s="8" t="s">
        <v>1700</v>
      </c>
      <c r="E705" s="8" t="s">
        <v>48</v>
      </c>
      <c r="F705" s="8" t="s">
        <v>49</v>
      </c>
      <c r="H705" s="8">
        <v>124.0</v>
      </c>
      <c r="I705" s="8">
        <v>152.0</v>
      </c>
      <c r="J705" s="8">
        <v>148.0</v>
      </c>
      <c r="K705" s="838"/>
      <c r="L705" s="8" t="s">
        <v>11</v>
      </c>
      <c r="M705" s="8" t="s">
        <v>8</v>
      </c>
      <c r="O705" s="132"/>
      <c r="P705" s="132"/>
      <c r="Q705" s="132"/>
    </row>
    <row r="706" ht="14.25" customHeight="1">
      <c r="A706" s="8" t="s">
        <v>2286</v>
      </c>
      <c r="B706" s="8" t="s">
        <v>817</v>
      </c>
      <c r="C706" s="8" t="s">
        <v>1701</v>
      </c>
      <c r="D706" s="8" t="s">
        <v>1702</v>
      </c>
      <c r="E706" s="8" t="s">
        <v>48</v>
      </c>
      <c r="F706" s="8" t="s">
        <v>49</v>
      </c>
      <c r="H706" s="8">
        <v>98.0</v>
      </c>
      <c r="I706" s="8">
        <v>126.0</v>
      </c>
      <c r="J706" s="8">
        <v>123.0</v>
      </c>
      <c r="K706" s="839"/>
      <c r="L706" s="8" t="s">
        <v>11</v>
      </c>
      <c r="M706" s="8" t="s">
        <v>8</v>
      </c>
      <c r="O706" s="132"/>
      <c r="P706" s="132"/>
      <c r="Q706" s="132"/>
    </row>
    <row r="707" ht="14.25" customHeight="1">
      <c r="A707" s="8" t="s">
        <v>2286</v>
      </c>
      <c r="B707" s="8" t="s">
        <v>892</v>
      </c>
      <c r="C707" s="8" t="s">
        <v>1703</v>
      </c>
      <c r="D707" s="8" t="s">
        <v>1704</v>
      </c>
      <c r="E707" s="8" t="s">
        <v>48</v>
      </c>
      <c r="H707" s="8">
        <v>0.0</v>
      </c>
      <c r="I707" s="8">
        <v>157.0</v>
      </c>
      <c r="J707" s="8">
        <v>87.0</v>
      </c>
      <c r="K707" s="840"/>
      <c r="L707" s="8" t="s">
        <v>11</v>
      </c>
      <c r="M707" s="8" t="s">
        <v>8</v>
      </c>
      <c r="O707" s="132"/>
      <c r="P707" s="132"/>
      <c r="Q707" s="132"/>
    </row>
    <row r="708" ht="14.25" customHeight="1">
      <c r="A708" s="8" t="s">
        <v>2286</v>
      </c>
      <c r="B708" s="8" t="s">
        <v>168</v>
      </c>
      <c r="C708" s="8" t="s">
        <v>696</v>
      </c>
      <c r="D708" s="8" t="s">
        <v>2518</v>
      </c>
      <c r="E708" s="8" t="s">
        <v>48</v>
      </c>
      <c r="F708" s="8" t="s">
        <v>49</v>
      </c>
      <c r="H708" s="8">
        <v>228.0</v>
      </c>
      <c r="I708" s="8">
        <v>236.0</v>
      </c>
      <c r="J708" s="8">
        <v>232.0</v>
      </c>
      <c r="K708" s="841"/>
      <c r="L708" s="8" t="s">
        <v>11</v>
      </c>
      <c r="M708" s="8" t="s">
        <v>8</v>
      </c>
      <c r="O708" s="132"/>
      <c r="P708" s="132"/>
      <c r="Q708" s="132"/>
    </row>
    <row r="709" ht="14.25" customHeight="1">
      <c r="A709" s="8" t="s">
        <v>2286</v>
      </c>
      <c r="B709" s="8" t="s">
        <v>168</v>
      </c>
      <c r="C709" s="8" t="s">
        <v>582</v>
      </c>
      <c r="D709" s="8" t="s">
        <v>2519</v>
      </c>
      <c r="E709" s="8" t="s">
        <v>49</v>
      </c>
      <c r="F709" s="8" t="s">
        <v>76</v>
      </c>
      <c r="H709" s="8">
        <v>176.0</v>
      </c>
      <c r="I709" s="8">
        <v>205.0</v>
      </c>
      <c r="J709" s="8">
        <v>209.0</v>
      </c>
      <c r="K709" s="842"/>
      <c r="L709" s="8" t="s">
        <v>11</v>
      </c>
      <c r="M709" s="8" t="s">
        <v>8</v>
      </c>
      <c r="O709" s="132"/>
      <c r="P709" s="132"/>
      <c r="Q709" s="132"/>
    </row>
    <row r="710" ht="14.25" customHeight="1">
      <c r="A710" s="8" t="s">
        <v>2286</v>
      </c>
      <c r="B710" s="8" t="s">
        <v>814</v>
      </c>
      <c r="C710" s="8" t="s">
        <v>1705</v>
      </c>
      <c r="D710" s="8" t="s">
        <v>1706</v>
      </c>
      <c r="E710" s="8" t="s">
        <v>49</v>
      </c>
      <c r="H710" s="8">
        <v>139.0</v>
      </c>
      <c r="I710" s="8">
        <v>181.0</v>
      </c>
      <c r="J710" s="8">
        <v>189.0</v>
      </c>
      <c r="K710" s="843"/>
      <c r="L710" s="8" t="s">
        <v>11</v>
      </c>
      <c r="M710" s="8" t="s">
        <v>8</v>
      </c>
      <c r="O710" s="132"/>
      <c r="P710" s="132"/>
      <c r="Q710" s="132"/>
    </row>
    <row r="711" ht="14.25" customHeight="1">
      <c r="A711" s="8" t="s">
        <v>2286</v>
      </c>
      <c r="B711" s="8" t="s">
        <v>817</v>
      </c>
      <c r="C711" s="8" t="s">
        <v>1707</v>
      </c>
      <c r="D711" s="8" t="s">
        <v>1708</v>
      </c>
      <c r="E711" s="8" t="s">
        <v>49</v>
      </c>
      <c r="H711" s="8">
        <v>119.0</v>
      </c>
      <c r="I711" s="8">
        <v>161.0</v>
      </c>
      <c r="J711" s="8">
        <v>166.0</v>
      </c>
      <c r="K711" s="844"/>
      <c r="L711" s="8" t="s">
        <v>11</v>
      </c>
      <c r="M711" s="8" t="s">
        <v>8</v>
      </c>
      <c r="O711" s="132"/>
      <c r="P711" s="132"/>
      <c r="Q711" s="132"/>
    </row>
    <row r="712" ht="14.25" customHeight="1">
      <c r="A712" s="8" t="s">
        <v>2286</v>
      </c>
      <c r="B712" s="8" t="s">
        <v>817</v>
      </c>
      <c r="C712" s="8" t="s">
        <v>1709</v>
      </c>
      <c r="D712" s="8" t="s">
        <v>1710</v>
      </c>
      <c r="E712" s="8" t="s">
        <v>49</v>
      </c>
      <c r="H712" s="8">
        <v>93.0</v>
      </c>
      <c r="I712" s="8">
        <v>139.0</v>
      </c>
      <c r="J712" s="8">
        <v>144.0</v>
      </c>
      <c r="K712" s="845"/>
      <c r="L712" s="8" t="s">
        <v>11</v>
      </c>
      <c r="M712" s="8" t="s">
        <v>8</v>
      </c>
      <c r="O712" s="132"/>
      <c r="P712" s="132"/>
      <c r="Q712" s="132"/>
    </row>
    <row r="713" ht="14.25" customHeight="1">
      <c r="A713" s="8" t="s">
        <v>2286</v>
      </c>
      <c r="B713" s="8" t="s">
        <v>892</v>
      </c>
      <c r="C713" s="8" t="s">
        <v>1711</v>
      </c>
      <c r="D713" s="8" t="s">
        <v>1712</v>
      </c>
      <c r="E713" s="8" t="s">
        <v>48</v>
      </c>
      <c r="H713" s="8">
        <v>58.0</v>
      </c>
      <c r="I713" s="8">
        <v>102.0</v>
      </c>
      <c r="J713" s="8">
        <v>68.0</v>
      </c>
      <c r="K713" s="846"/>
      <c r="L713" s="8" t="s">
        <v>11</v>
      </c>
      <c r="M713" s="8" t="s">
        <v>8</v>
      </c>
      <c r="O713" s="132"/>
      <c r="P713" s="132"/>
      <c r="Q713" s="132"/>
    </row>
    <row r="714" ht="14.25" customHeight="1">
      <c r="A714" s="8" t="s">
        <v>2286</v>
      </c>
      <c r="B714" s="8" t="s">
        <v>168</v>
      </c>
      <c r="C714" s="8" t="s">
        <v>698</v>
      </c>
      <c r="D714" s="8" t="s">
        <v>2520</v>
      </c>
      <c r="E714" s="8" t="s">
        <v>49</v>
      </c>
      <c r="F714" s="8" t="s">
        <v>76</v>
      </c>
      <c r="H714" s="8">
        <v>199.0</v>
      </c>
      <c r="I714" s="8">
        <v>218.0</v>
      </c>
      <c r="J714" s="8">
        <v>218.0</v>
      </c>
      <c r="K714" s="847"/>
      <c r="L714" s="8" t="s">
        <v>11</v>
      </c>
      <c r="M714" s="8" t="s">
        <v>8</v>
      </c>
      <c r="O714" s="132"/>
      <c r="P714" s="132"/>
      <c r="Q714" s="132"/>
    </row>
    <row r="715" ht="14.25" customHeight="1">
      <c r="A715" s="8" t="s">
        <v>2286</v>
      </c>
      <c r="B715" s="8" t="s">
        <v>168</v>
      </c>
      <c r="C715" s="8" t="s">
        <v>700</v>
      </c>
      <c r="D715" s="8" t="s">
        <v>2521</v>
      </c>
      <c r="E715" s="8" t="s">
        <v>49</v>
      </c>
      <c r="F715" s="8" t="s">
        <v>76</v>
      </c>
      <c r="H715" s="8">
        <v>178.0</v>
      </c>
      <c r="I715" s="8">
        <v>203.0</v>
      </c>
      <c r="J715" s="8">
        <v>210.0</v>
      </c>
      <c r="K715" s="848"/>
      <c r="L715" s="8" t="s">
        <v>11</v>
      </c>
      <c r="M715" s="8" t="s">
        <v>8</v>
      </c>
      <c r="O715" s="132"/>
      <c r="P715" s="132"/>
      <c r="Q715" s="132"/>
    </row>
    <row r="716" ht="14.25" customHeight="1">
      <c r="A716" s="8" t="s">
        <v>2286</v>
      </c>
      <c r="B716" s="8" t="s">
        <v>814</v>
      </c>
      <c r="C716" s="8" t="s">
        <v>1713</v>
      </c>
      <c r="D716" s="8" t="s">
        <v>1714</v>
      </c>
      <c r="E716" s="8" t="s">
        <v>49</v>
      </c>
      <c r="F716" s="8" t="s">
        <v>299</v>
      </c>
      <c r="H716" s="8">
        <v>142.0</v>
      </c>
      <c r="I716" s="8">
        <v>175.0</v>
      </c>
      <c r="J716" s="8">
        <v>183.0</v>
      </c>
      <c r="K716" s="849"/>
      <c r="L716" s="8" t="s">
        <v>11</v>
      </c>
      <c r="M716" s="8" t="s">
        <v>8</v>
      </c>
      <c r="O716" s="132"/>
      <c r="P716" s="132"/>
      <c r="Q716" s="132"/>
    </row>
    <row r="717" ht="14.25" customHeight="1">
      <c r="A717" s="8" t="s">
        <v>2286</v>
      </c>
      <c r="B717" s="8" t="s">
        <v>817</v>
      </c>
      <c r="C717" s="8" t="s">
        <v>1715</v>
      </c>
      <c r="D717" s="8" t="s">
        <v>1716</v>
      </c>
      <c r="E717" s="8" t="s">
        <v>49</v>
      </c>
      <c r="F717" s="8" t="s">
        <v>299</v>
      </c>
      <c r="H717" s="8">
        <v>113.0</v>
      </c>
      <c r="I717" s="8">
        <v>151.0</v>
      </c>
      <c r="J717" s="8">
        <v>160.0</v>
      </c>
      <c r="K717" s="850"/>
      <c r="L717" s="8" t="s">
        <v>11</v>
      </c>
      <c r="M717" s="8" t="s">
        <v>8</v>
      </c>
      <c r="O717" s="132"/>
      <c r="P717" s="132"/>
      <c r="Q717" s="132"/>
    </row>
    <row r="718" ht="14.25" customHeight="1">
      <c r="A718" s="8" t="s">
        <v>2286</v>
      </c>
      <c r="B718" s="8" t="s">
        <v>817</v>
      </c>
      <c r="C718" s="8" t="s">
        <v>1717</v>
      </c>
      <c r="D718" s="8" t="s">
        <v>1718</v>
      </c>
      <c r="E718" s="8" t="s">
        <v>49</v>
      </c>
      <c r="F718" s="8" t="s">
        <v>299</v>
      </c>
      <c r="H718" s="8">
        <v>81.0</v>
      </c>
      <c r="I718" s="8">
        <v>120.0</v>
      </c>
      <c r="J718" s="8">
        <v>129.0</v>
      </c>
      <c r="K718" s="851"/>
      <c r="L718" s="8" t="s">
        <v>11</v>
      </c>
      <c r="M718" s="8" t="s">
        <v>8</v>
      </c>
      <c r="O718" s="132"/>
      <c r="P718" s="132"/>
      <c r="Q718" s="132"/>
    </row>
    <row r="719" ht="14.25" customHeight="1">
      <c r="A719" s="8" t="s">
        <v>2286</v>
      </c>
      <c r="B719" s="8" t="s">
        <v>892</v>
      </c>
      <c r="C719" s="8" t="s">
        <v>1719</v>
      </c>
      <c r="D719" s="8" t="s">
        <v>1720</v>
      </c>
      <c r="E719" s="8" t="s">
        <v>48</v>
      </c>
      <c r="F719" s="8" t="s">
        <v>299</v>
      </c>
      <c r="H719" s="8">
        <v>62.0</v>
      </c>
      <c r="I719" s="8">
        <v>102.0</v>
      </c>
      <c r="J719" s="8">
        <v>85.0</v>
      </c>
      <c r="K719" s="852"/>
      <c r="L719" s="8" t="s">
        <v>11</v>
      </c>
      <c r="M719" s="8" t="s">
        <v>8</v>
      </c>
      <c r="O719" s="132"/>
      <c r="P719" s="132"/>
      <c r="Q719" s="132"/>
    </row>
    <row r="720" ht="14.25" customHeight="1">
      <c r="A720" s="8" t="s">
        <v>2286</v>
      </c>
      <c r="B720" s="8" t="s">
        <v>168</v>
      </c>
      <c r="C720" s="8" t="s">
        <v>702</v>
      </c>
      <c r="D720" s="8" t="s">
        <v>2522</v>
      </c>
      <c r="E720" s="8" t="s">
        <v>49</v>
      </c>
      <c r="F720" s="8" t="s">
        <v>76</v>
      </c>
      <c r="H720" s="8">
        <v>221.0</v>
      </c>
      <c r="I720" s="8">
        <v>234.0</v>
      </c>
      <c r="J720" s="8">
        <v>232.0</v>
      </c>
      <c r="K720" s="853"/>
      <c r="L720" s="8" t="s">
        <v>11</v>
      </c>
      <c r="M720" s="8" t="s">
        <v>8</v>
      </c>
      <c r="O720" s="132"/>
      <c r="P720" s="132"/>
      <c r="Q720" s="132"/>
    </row>
    <row r="721" ht="14.25" customHeight="1">
      <c r="A721" s="8" t="s">
        <v>2286</v>
      </c>
      <c r="B721" s="8" t="s">
        <v>168</v>
      </c>
      <c r="C721" s="8" t="s">
        <v>704</v>
      </c>
      <c r="D721" s="8" t="s">
        <v>2523</v>
      </c>
      <c r="E721" s="8" t="s">
        <v>49</v>
      </c>
      <c r="F721" s="8" t="s">
        <v>76</v>
      </c>
      <c r="H721" s="8">
        <v>166.0</v>
      </c>
      <c r="I721" s="8">
        <v>204.0</v>
      </c>
      <c r="J721" s="8">
        <v>212.0</v>
      </c>
      <c r="K721" s="854"/>
      <c r="L721" s="8" t="s">
        <v>11</v>
      </c>
      <c r="M721" s="8" t="s">
        <v>8</v>
      </c>
      <c r="O721" s="132"/>
      <c r="P721" s="132"/>
      <c r="Q721" s="132"/>
    </row>
    <row r="722" ht="14.25" customHeight="1">
      <c r="A722" s="8" t="s">
        <v>2286</v>
      </c>
      <c r="B722" s="8" t="s">
        <v>814</v>
      </c>
      <c r="C722" s="8" t="s">
        <v>1721</v>
      </c>
      <c r="D722" s="8" t="s">
        <v>1722</v>
      </c>
      <c r="E722" s="8" t="s">
        <v>49</v>
      </c>
      <c r="H722" s="8">
        <v>115.0</v>
      </c>
      <c r="I722" s="8">
        <v>169.0</v>
      </c>
      <c r="J722" s="8">
        <v>181.0</v>
      </c>
      <c r="K722" s="855"/>
      <c r="L722" s="8" t="s">
        <v>11</v>
      </c>
      <c r="M722" s="8" t="s">
        <v>8</v>
      </c>
      <c r="O722" s="132"/>
      <c r="P722" s="132"/>
      <c r="Q722" s="132"/>
    </row>
    <row r="723" ht="14.25" customHeight="1">
      <c r="A723" s="8" t="s">
        <v>2286</v>
      </c>
      <c r="B723" s="8" t="s">
        <v>817</v>
      </c>
      <c r="C723" s="8" t="s">
        <v>1723</v>
      </c>
      <c r="D723" s="8" t="s">
        <v>1724</v>
      </c>
      <c r="E723" s="8" t="s">
        <v>49</v>
      </c>
      <c r="H723" s="8">
        <v>99.0</v>
      </c>
      <c r="I723" s="8">
        <v>155.0</v>
      </c>
      <c r="J723" s="8">
        <v>168.0</v>
      </c>
      <c r="K723" s="856"/>
      <c r="L723" s="8" t="s">
        <v>11</v>
      </c>
      <c r="M723" s="8" t="s">
        <v>8</v>
      </c>
      <c r="O723" s="132"/>
      <c r="P723" s="132"/>
      <c r="Q723" s="132"/>
    </row>
    <row r="724" ht="14.25" customHeight="1">
      <c r="A724" s="8" t="s">
        <v>2286</v>
      </c>
      <c r="B724" s="8" t="s">
        <v>817</v>
      </c>
      <c r="C724" s="8" t="s">
        <v>1725</v>
      </c>
      <c r="D724" s="8" t="s">
        <v>1726</v>
      </c>
      <c r="E724" s="8" t="s">
        <v>49</v>
      </c>
      <c r="H724" s="8">
        <v>70.0</v>
      </c>
      <c r="I724" s="8">
        <v>129.0</v>
      </c>
      <c r="J724" s="8">
        <v>143.0</v>
      </c>
      <c r="K724" s="857"/>
      <c r="L724" s="8" t="s">
        <v>11</v>
      </c>
      <c r="M724" s="8" t="s">
        <v>8</v>
      </c>
      <c r="O724" s="132"/>
      <c r="P724" s="132"/>
      <c r="Q724" s="132"/>
    </row>
    <row r="725" ht="14.25" customHeight="1">
      <c r="A725" s="8" t="s">
        <v>2286</v>
      </c>
      <c r="B725" s="8" t="s">
        <v>892</v>
      </c>
      <c r="C725" s="8" t="s">
        <v>1727</v>
      </c>
      <c r="D725" s="8" t="s">
        <v>1728</v>
      </c>
      <c r="E725" s="8" t="s">
        <v>48</v>
      </c>
      <c r="H725" s="8">
        <v>0.0</v>
      </c>
      <c r="I725" s="8">
        <v>147.0</v>
      </c>
      <c r="J725" s="8">
        <v>94.0</v>
      </c>
      <c r="K725" s="858"/>
      <c r="L725" s="8" t="s">
        <v>11</v>
      </c>
      <c r="M725" s="8" t="s">
        <v>8</v>
      </c>
      <c r="O725" s="132"/>
      <c r="P725" s="132"/>
      <c r="Q725" s="132"/>
    </row>
    <row r="726" ht="14.25" customHeight="1">
      <c r="A726" s="8" t="s">
        <v>2286</v>
      </c>
      <c r="B726" s="8" t="s">
        <v>168</v>
      </c>
      <c r="C726" s="8" t="s">
        <v>706</v>
      </c>
      <c r="D726" s="8" t="s">
        <v>707</v>
      </c>
      <c r="E726" s="8" t="s">
        <v>49</v>
      </c>
      <c r="F726" s="8" t="s">
        <v>76</v>
      </c>
      <c r="H726" s="8">
        <v>226.0</v>
      </c>
      <c r="I726" s="8">
        <v>235.0</v>
      </c>
      <c r="J726" s="8">
        <v>236.0</v>
      </c>
      <c r="K726" s="859"/>
      <c r="L726" s="8" t="s">
        <v>11</v>
      </c>
      <c r="M726" s="8" t="s">
        <v>8</v>
      </c>
      <c r="O726" s="132"/>
      <c r="P726" s="132"/>
      <c r="Q726" s="132"/>
    </row>
    <row r="727" ht="14.25" customHeight="1">
      <c r="A727" s="8" t="s">
        <v>2286</v>
      </c>
      <c r="B727" s="8" t="s">
        <v>168</v>
      </c>
      <c r="C727" s="8" t="s">
        <v>708</v>
      </c>
      <c r="D727" s="8" t="s">
        <v>2524</v>
      </c>
      <c r="E727" s="8" t="s">
        <v>49</v>
      </c>
      <c r="F727" s="8" t="s">
        <v>76</v>
      </c>
      <c r="H727" s="8">
        <v>179.0</v>
      </c>
      <c r="I727" s="8">
        <v>206.0</v>
      </c>
      <c r="J727" s="8">
        <v>217.0</v>
      </c>
      <c r="K727" s="860"/>
      <c r="L727" s="8" t="s">
        <v>11</v>
      </c>
      <c r="M727" s="8" t="s">
        <v>8</v>
      </c>
      <c r="O727" s="132"/>
      <c r="P727" s="132"/>
      <c r="Q727" s="132"/>
    </row>
    <row r="728" ht="14.25" customHeight="1">
      <c r="A728" s="8" t="s">
        <v>2286</v>
      </c>
      <c r="B728" s="8" t="s">
        <v>814</v>
      </c>
      <c r="C728" s="8" t="s">
        <v>1729</v>
      </c>
      <c r="D728" s="8" t="s">
        <v>1730</v>
      </c>
      <c r="E728" s="8" t="s">
        <v>49</v>
      </c>
      <c r="H728" s="8">
        <v>146.0</v>
      </c>
      <c r="I728" s="8">
        <v>185.0</v>
      </c>
      <c r="J728" s="8">
        <v>202.0</v>
      </c>
      <c r="K728" s="861"/>
      <c r="L728" s="8" t="s">
        <v>11</v>
      </c>
      <c r="M728" s="8" t="s">
        <v>8</v>
      </c>
      <c r="O728" s="132"/>
      <c r="P728" s="132"/>
      <c r="Q728" s="132"/>
    </row>
    <row r="729" ht="14.25" customHeight="1">
      <c r="A729" s="8" t="s">
        <v>2286</v>
      </c>
      <c r="B729" s="8" t="s">
        <v>817</v>
      </c>
      <c r="C729" s="8" t="s">
        <v>1731</v>
      </c>
      <c r="D729" s="8" t="s">
        <v>1732</v>
      </c>
      <c r="E729" s="8" t="s">
        <v>49</v>
      </c>
      <c r="H729" s="8">
        <v>110.0</v>
      </c>
      <c r="I729" s="8">
        <v>155.0</v>
      </c>
      <c r="J729" s="8">
        <v>176.0</v>
      </c>
      <c r="K729" s="862"/>
      <c r="L729" s="8" t="s">
        <v>11</v>
      </c>
      <c r="M729" s="8" t="s">
        <v>8</v>
      </c>
      <c r="O729" s="132"/>
      <c r="P729" s="132"/>
      <c r="Q729" s="132"/>
    </row>
    <row r="730" ht="14.25" customHeight="1">
      <c r="A730" s="8" t="s">
        <v>2286</v>
      </c>
      <c r="B730" s="8" t="s">
        <v>817</v>
      </c>
      <c r="C730" s="8" t="s">
        <v>1733</v>
      </c>
      <c r="D730" s="8" t="s">
        <v>1734</v>
      </c>
      <c r="E730" s="8" t="s">
        <v>49</v>
      </c>
      <c r="H730" s="8">
        <v>79.0</v>
      </c>
      <c r="I730" s="8">
        <v>132.0</v>
      </c>
      <c r="J730" s="8">
        <v>154.0</v>
      </c>
      <c r="K730" s="863"/>
      <c r="L730" s="8" t="s">
        <v>11</v>
      </c>
      <c r="M730" s="8" t="s">
        <v>8</v>
      </c>
      <c r="O730" s="132"/>
      <c r="P730" s="132"/>
      <c r="Q730" s="132"/>
    </row>
    <row r="731" ht="14.25" customHeight="1">
      <c r="A731" s="8" t="s">
        <v>2286</v>
      </c>
      <c r="B731" s="8" t="s">
        <v>892</v>
      </c>
      <c r="C731" s="8" t="s">
        <v>1735</v>
      </c>
      <c r="D731" s="8" t="s">
        <v>1736</v>
      </c>
      <c r="E731" s="8" t="s">
        <v>48</v>
      </c>
      <c r="H731" s="8">
        <v>28.0</v>
      </c>
      <c r="I731" s="8">
        <v>111.0</v>
      </c>
      <c r="J731" s="8">
        <v>78.0</v>
      </c>
      <c r="K731" s="864"/>
      <c r="L731" s="8" t="s">
        <v>11</v>
      </c>
      <c r="M731" s="8" t="s">
        <v>8</v>
      </c>
      <c r="O731" s="132"/>
      <c r="P731" s="132"/>
      <c r="Q731" s="132"/>
    </row>
    <row r="732" ht="14.25" customHeight="1">
      <c r="A732" s="8" t="s">
        <v>2286</v>
      </c>
      <c r="B732" s="8" t="s">
        <v>168</v>
      </c>
      <c r="C732" s="8" t="s">
        <v>710</v>
      </c>
      <c r="D732" s="8" t="s">
        <v>2525</v>
      </c>
      <c r="E732" s="8" t="s">
        <v>49</v>
      </c>
      <c r="F732" s="8" t="s">
        <v>76</v>
      </c>
      <c r="H732" s="8">
        <v>209.0</v>
      </c>
      <c r="I732" s="8">
        <v>223.0</v>
      </c>
      <c r="J732" s="8">
        <v>225.0</v>
      </c>
      <c r="K732" s="865"/>
      <c r="L732" s="8" t="s">
        <v>11</v>
      </c>
      <c r="M732" s="8" t="s">
        <v>8</v>
      </c>
      <c r="O732" s="132"/>
      <c r="P732" s="132"/>
      <c r="Q732" s="132"/>
    </row>
    <row r="733" ht="14.25" customHeight="1">
      <c r="A733" s="8" t="s">
        <v>2286</v>
      </c>
      <c r="B733" s="8" t="s">
        <v>168</v>
      </c>
      <c r="C733" s="8" t="s">
        <v>712</v>
      </c>
      <c r="D733" s="8" t="s">
        <v>2526</v>
      </c>
      <c r="E733" s="8" t="s">
        <v>49</v>
      </c>
      <c r="F733" s="8" t="s">
        <v>76</v>
      </c>
      <c r="H733" s="8">
        <v>193.0</v>
      </c>
      <c r="I733" s="8">
        <v>212.0</v>
      </c>
      <c r="J733" s="8">
        <v>218.0</v>
      </c>
      <c r="K733" s="866"/>
      <c r="L733" s="8" t="s">
        <v>11</v>
      </c>
      <c r="M733" s="8" t="s">
        <v>8</v>
      </c>
      <c r="O733" s="132"/>
      <c r="P733" s="132"/>
      <c r="Q733" s="132"/>
    </row>
    <row r="734" ht="14.25" customHeight="1">
      <c r="A734" s="8" t="s">
        <v>2286</v>
      </c>
      <c r="B734" s="8" t="s">
        <v>814</v>
      </c>
      <c r="C734" s="8" t="s">
        <v>1737</v>
      </c>
      <c r="D734" s="8" t="s">
        <v>1738</v>
      </c>
      <c r="E734" s="8" t="s">
        <v>49</v>
      </c>
      <c r="H734" s="8">
        <v>155.0</v>
      </c>
      <c r="I734" s="8">
        <v>185.0</v>
      </c>
      <c r="J734" s="8">
        <v>194.0</v>
      </c>
      <c r="K734" s="867"/>
      <c r="L734" s="8" t="s">
        <v>11</v>
      </c>
      <c r="M734" s="8" t="s">
        <v>8</v>
      </c>
      <c r="O734" s="132"/>
      <c r="P734" s="132"/>
      <c r="Q734" s="132"/>
    </row>
    <row r="735" ht="14.25" customHeight="1">
      <c r="A735" s="8" t="s">
        <v>2286</v>
      </c>
      <c r="B735" s="8" t="s">
        <v>817</v>
      </c>
      <c r="C735" s="8" t="s">
        <v>1739</v>
      </c>
      <c r="D735" s="8" t="s">
        <v>1740</v>
      </c>
      <c r="E735" s="8" t="s">
        <v>49</v>
      </c>
      <c r="H735" s="8">
        <v>125.0</v>
      </c>
      <c r="I735" s="8">
        <v>158.0</v>
      </c>
      <c r="J735" s="8">
        <v>168.0</v>
      </c>
      <c r="K735" s="868"/>
      <c r="L735" s="8" t="s">
        <v>11</v>
      </c>
      <c r="M735" s="8" t="s">
        <v>8</v>
      </c>
      <c r="O735" s="132"/>
      <c r="P735" s="132"/>
      <c r="Q735" s="132"/>
    </row>
    <row r="736" ht="14.25" customHeight="1">
      <c r="A736" s="8" t="s">
        <v>2286</v>
      </c>
      <c r="B736" s="8" t="s">
        <v>817</v>
      </c>
      <c r="C736" s="8" t="s">
        <v>1741</v>
      </c>
      <c r="D736" s="8" t="s">
        <v>1742</v>
      </c>
      <c r="E736" s="8" t="s">
        <v>49</v>
      </c>
      <c r="H736" s="8">
        <v>95.0</v>
      </c>
      <c r="I736" s="8">
        <v>133.0</v>
      </c>
      <c r="J736" s="8">
        <v>145.0</v>
      </c>
      <c r="K736" s="869"/>
      <c r="L736" s="8" t="s">
        <v>11</v>
      </c>
      <c r="M736" s="8" t="s">
        <v>8</v>
      </c>
      <c r="O736" s="132"/>
      <c r="P736" s="132"/>
      <c r="Q736" s="132"/>
    </row>
    <row r="737" ht="14.25" customHeight="1">
      <c r="A737" s="8" t="s">
        <v>2286</v>
      </c>
      <c r="B737" s="8" t="s">
        <v>892</v>
      </c>
      <c r="C737" s="8" t="s">
        <v>1743</v>
      </c>
      <c r="D737" s="8" t="s">
        <v>1744</v>
      </c>
      <c r="E737" s="8" t="s">
        <v>48</v>
      </c>
      <c r="F737" s="8" t="s">
        <v>49</v>
      </c>
      <c r="H737" s="8">
        <v>0.0</v>
      </c>
      <c r="I737" s="8">
        <v>146.0</v>
      </c>
      <c r="J737" s="8">
        <v>113.0</v>
      </c>
      <c r="K737" s="870"/>
      <c r="L737" s="8" t="s">
        <v>11</v>
      </c>
      <c r="M737" s="8" t="s">
        <v>8</v>
      </c>
      <c r="O737" s="132"/>
      <c r="P737" s="132"/>
      <c r="Q737" s="132"/>
    </row>
    <row r="738" ht="14.25" customHeight="1">
      <c r="A738" s="8" t="s">
        <v>2286</v>
      </c>
      <c r="B738" s="8" t="s">
        <v>168</v>
      </c>
      <c r="C738" s="8" t="s">
        <v>714</v>
      </c>
      <c r="D738" s="8" t="s">
        <v>2527</v>
      </c>
      <c r="E738" s="8" t="s">
        <v>79</v>
      </c>
      <c r="F738" s="8" t="s">
        <v>49</v>
      </c>
      <c r="G738" s="8" t="s">
        <v>76</v>
      </c>
      <c r="H738" s="8">
        <v>205.0</v>
      </c>
      <c r="I738" s="8">
        <v>213.0</v>
      </c>
      <c r="J738" s="8">
        <v>213.0</v>
      </c>
      <c r="K738" s="871"/>
      <c r="L738" s="8" t="s">
        <v>11</v>
      </c>
      <c r="M738" s="8" t="s">
        <v>8</v>
      </c>
      <c r="O738" s="132"/>
      <c r="P738" s="132"/>
      <c r="Q738" s="132"/>
    </row>
    <row r="739" ht="14.25" customHeight="1">
      <c r="A739" s="8" t="s">
        <v>2286</v>
      </c>
      <c r="B739" s="8" t="s">
        <v>168</v>
      </c>
      <c r="C739" s="8" t="s">
        <v>716</v>
      </c>
      <c r="D739" s="8" t="s">
        <v>2528</v>
      </c>
      <c r="E739" s="8" t="s">
        <v>79</v>
      </c>
      <c r="F739" s="8" t="s">
        <v>49</v>
      </c>
      <c r="G739" s="8" t="s">
        <v>76</v>
      </c>
      <c r="H739" s="8">
        <v>189.0</v>
      </c>
      <c r="I739" s="8">
        <v>201.0</v>
      </c>
      <c r="J739" s="8">
        <v>204.0</v>
      </c>
      <c r="K739" s="872"/>
      <c r="L739" s="8" t="s">
        <v>11</v>
      </c>
      <c r="M739" s="8" t="s">
        <v>8</v>
      </c>
      <c r="O739" s="132"/>
      <c r="P739" s="132"/>
      <c r="Q739" s="132"/>
    </row>
    <row r="740" ht="14.25" customHeight="1">
      <c r="A740" s="8" t="s">
        <v>2286</v>
      </c>
      <c r="B740" s="8" t="s">
        <v>814</v>
      </c>
      <c r="C740" s="8" t="s">
        <v>1745</v>
      </c>
      <c r="D740" s="8" t="s">
        <v>1746</v>
      </c>
      <c r="E740" s="8" t="s">
        <v>79</v>
      </c>
      <c r="F740" s="8" t="s">
        <v>49</v>
      </c>
      <c r="H740" s="8">
        <v>151.0</v>
      </c>
      <c r="I740" s="8">
        <v>167.0</v>
      </c>
      <c r="J740" s="8">
        <v>172.0</v>
      </c>
      <c r="K740" s="873"/>
      <c r="L740" s="8" t="s">
        <v>11</v>
      </c>
      <c r="M740" s="8" t="s">
        <v>8</v>
      </c>
      <c r="O740" s="132"/>
      <c r="P740" s="132"/>
      <c r="Q740" s="132"/>
    </row>
    <row r="741" ht="14.25" customHeight="1">
      <c r="A741" s="8" t="s">
        <v>2286</v>
      </c>
      <c r="B741" s="8" t="s">
        <v>817</v>
      </c>
      <c r="C741" s="8" t="s">
        <v>1747</v>
      </c>
      <c r="D741" s="8" t="s">
        <v>1748</v>
      </c>
      <c r="E741" s="8" t="s">
        <v>79</v>
      </c>
      <c r="H741" s="8">
        <v>120.0</v>
      </c>
      <c r="I741" s="8">
        <v>135.0</v>
      </c>
      <c r="J741" s="8">
        <v>140.0</v>
      </c>
      <c r="K741" s="874"/>
      <c r="L741" s="8" t="s">
        <v>11</v>
      </c>
      <c r="M741" s="8" t="s">
        <v>8</v>
      </c>
      <c r="O741" s="132"/>
      <c r="P741" s="132"/>
      <c r="Q741" s="132"/>
    </row>
    <row r="742" ht="14.25" customHeight="1">
      <c r="A742" s="8" t="s">
        <v>2286</v>
      </c>
      <c r="B742" s="8" t="s">
        <v>817</v>
      </c>
      <c r="C742" s="8" t="s">
        <v>1749</v>
      </c>
      <c r="D742" s="8" t="s">
        <v>1750</v>
      </c>
      <c r="E742" s="8" t="s">
        <v>79</v>
      </c>
      <c r="H742" s="8">
        <v>94.0</v>
      </c>
      <c r="I742" s="8">
        <v>109.0</v>
      </c>
      <c r="J742" s="8">
        <v>114.0</v>
      </c>
      <c r="K742" s="875"/>
      <c r="L742" s="8" t="s">
        <v>11</v>
      </c>
      <c r="M742" s="8" t="s">
        <v>8</v>
      </c>
      <c r="O742" s="132"/>
      <c r="P742" s="132"/>
      <c r="Q742" s="132"/>
    </row>
    <row r="743" ht="14.25" customHeight="1">
      <c r="A743" s="8" t="s">
        <v>2286</v>
      </c>
      <c r="B743" s="8" t="s">
        <v>892</v>
      </c>
      <c r="C743" s="8" t="s">
        <v>1751</v>
      </c>
      <c r="D743" s="8" t="s">
        <v>1752</v>
      </c>
      <c r="E743" s="8" t="s">
        <v>48</v>
      </c>
      <c r="F743" s="8" t="s">
        <v>49</v>
      </c>
      <c r="H743" s="8">
        <v>0.0</v>
      </c>
      <c r="I743" s="8">
        <v>119.0</v>
      </c>
      <c r="J743" s="8">
        <v>90.0</v>
      </c>
      <c r="K743" s="876"/>
      <c r="L743" s="8" t="s">
        <v>11</v>
      </c>
      <c r="M743" s="8" t="s">
        <v>8</v>
      </c>
      <c r="O743" s="132"/>
      <c r="P743" s="132"/>
      <c r="Q743" s="132"/>
    </row>
    <row r="744" ht="14.25" customHeight="1">
      <c r="A744" s="8" t="s">
        <v>2286</v>
      </c>
      <c r="B744" s="8" t="s">
        <v>168</v>
      </c>
      <c r="C744" s="8" t="s">
        <v>718</v>
      </c>
      <c r="D744" s="8" t="s">
        <v>2529</v>
      </c>
      <c r="E744" s="8" t="s">
        <v>79</v>
      </c>
      <c r="F744" s="8" t="s">
        <v>76</v>
      </c>
      <c r="H744" s="8">
        <v>215.0</v>
      </c>
      <c r="I744" s="8">
        <v>222.0</v>
      </c>
      <c r="J744" s="8">
        <v>221.0</v>
      </c>
      <c r="K744" s="877"/>
      <c r="L744" s="8" t="s">
        <v>11</v>
      </c>
      <c r="M744" s="8" t="s">
        <v>8</v>
      </c>
      <c r="O744" s="132"/>
      <c r="P744" s="132"/>
      <c r="Q744" s="132"/>
    </row>
    <row r="745" ht="14.25" customHeight="1">
      <c r="A745" s="8" t="s">
        <v>2286</v>
      </c>
      <c r="B745" s="8" t="s">
        <v>168</v>
      </c>
      <c r="C745" s="8" t="s">
        <v>720</v>
      </c>
      <c r="D745" s="8" t="s">
        <v>2530</v>
      </c>
      <c r="E745" s="8" t="s">
        <v>79</v>
      </c>
      <c r="F745" s="8" t="s">
        <v>76</v>
      </c>
      <c r="H745" s="8">
        <v>188.0</v>
      </c>
      <c r="I745" s="8">
        <v>200.0</v>
      </c>
      <c r="J745" s="8">
        <v>203.0</v>
      </c>
      <c r="K745" s="878"/>
      <c r="L745" s="8" t="s">
        <v>11</v>
      </c>
      <c r="M745" s="8" t="s">
        <v>8</v>
      </c>
      <c r="O745" s="132"/>
      <c r="P745" s="132"/>
      <c r="Q745" s="132"/>
    </row>
    <row r="746" ht="14.25" customHeight="1">
      <c r="A746" s="8" t="s">
        <v>2286</v>
      </c>
      <c r="B746" s="8" t="s">
        <v>814</v>
      </c>
      <c r="C746" s="8" t="s">
        <v>1753</v>
      </c>
      <c r="D746" s="8" t="s">
        <v>1754</v>
      </c>
      <c r="E746" s="8" t="s">
        <v>79</v>
      </c>
      <c r="F746" s="8" t="s">
        <v>299</v>
      </c>
      <c r="H746" s="8">
        <v>166.0</v>
      </c>
      <c r="I746" s="8">
        <v>181.0</v>
      </c>
      <c r="J746" s="8">
        <v>185.0</v>
      </c>
      <c r="K746" s="879"/>
      <c r="L746" s="8" t="s">
        <v>11</v>
      </c>
      <c r="M746" s="8" t="s">
        <v>8</v>
      </c>
      <c r="O746" s="132"/>
      <c r="P746" s="132"/>
      <c r="Q746" s="132"/>
    </row>
    <row r="747" ht="14.25" customHeight="1">
      <c r="A747" s="8" t="s">
        <v>2286</v>
      </c>
      <c r="B747" s="8" t="s">
        <v>817</v>
      </c>
      <c r="C747" s="8" t="s">
        <v>1755</v>
      </c>
      <c r="D747" s="8" t="s">
        <v>1756</v>
      </c>
      <c r="E747" s="8" t="s">
        <v>79</v>
      </c>
      <c r="F747" s="8" t="s">
        <v>299</v>
      </c>
      <c r="H747" s="8">
        <v>129.0</v>
      </c>
      <c r="I747" s="8">
        <v>145.0</v>
      </c>
      <c r="J747" s="8">
        <v>151.0</v>
      </c>
      <c r="K747" s="880"/>
      <c r="L747" s="8" t="s">
        <v>11</v>
      </c>
      <c r="M747" s="8" t="s">
        <v>8</v>
      </c>
      <c r="O747" s="132"/>
      <c r="P747" s="132"/>
      <c r="Q747" s="132"/>
    </row>
    <row r="748" ht="14.25" customHeight="1">
      <c r="A748" s="8" t="s">
        <v>2286</v>
      </c>
      <c r="B748" s="8" t="s">
        <v>817</v>
      </c>
      <c r="C748" s="8" t="s">
        <v>1757</v>
      </c>
      <c r="D748" s="8" t="s">
        <v>1758</v>
      </c>
      <c r="E748" s="8" t="s">
        <v>79</v>
      </c>
      <c r="F748" s="8" t="s">
        <v>299</v>
      </c>
      <c r="H748" s="8">
        <v>99.0</v>
      </c>
      <c r="I748" s="8">
        <v>114.0</v>
      </c>
      <c r="J748" s="8">
        <v>121.0</v>
      </c>
      <c r="K748" s="881"/>
      <c r="L748" s="8" t="s">
        <v>11</v>
      </c>
      <c r="M748" s="8" t="s">
        <v>8</v>
      </c>
      <c r="O748" s="132"/>
      <c r="P748" s="132"/>
      <c r="Q748" s="132"/>
    </row>
    <row r="749" ht="14.25" customHeight="1">
      <c r="A749" s="8" t="s">
        <v>2286</v>
      </c>
      <c r="B749" s="8" t="s">
        <v>892</v>
      </c>
      <c r="C749" s="8" t="s">
        <v>1759</v>
      </c>
      <c r="D749" s="8" t="s">
        <v>1760</v>
      </c>
      <c r="E749" s="8" t="s">
        <v>48</v>
      </c>
      <c r="F749" s="8" t="s">
        <v>49</v>
      </c>
      <c r="H749" s="8">
        <v>0.0</v>
      </c>
      <c r="I749" s="8">
        <v>153.0</v>
      </c>
      <c r="J749" s="8">
        <v>129.0</v>
      </c>
      <c r="K749" s="882"/>
      <c r="L749" s="8" t="s">
        <v>11</v>
      </c>
      <c r="M749" s="8" t="s">
        <v>8</v>
      </c>
      <c r="O749" s="132"/>
      <c r="P749" s="132"/>
      <c r="Q749" s="132"/>
    </row>
    <row r="750" ht="14.25" customHeight="1">
      <c r="A750" s="8" t="s">
        <v>2286</v>
      </c>
      <c r="B750" s="8" t="s">
        <v>168</v>
      </c>
      <c r="C750" s="8" t="s">
        <v>722</v>
      </c>
      <c r="D750" s="8" t="s">
        <v>2531</v>
      </c>
      <c r="E750" s="8" t="s">
        <v>79</v>
      </c>
      <c r="F750" s="8" t="s">
        <v>76</v>
      </c>
      <c r="H750" s="8">
        <v>213.0</v>
      </c>
      <c r="I750" s="8">
        <v>219.0</v>
      </c>
      <c r="J750" s="8">
        <v>219.0</v>
      </c>
      <c r="K750" s="883"/>
      <c r="L750" s="8" t="s">
        <v>11</v>
      </c>
      <c r="M750" s="8" t="s">
        <v>8</v>
      </c>
      <c r="O750" s="132"/>
      <c r="P750" s="132"/>
      <c r="Q750" s="132"/>
    </row>
    <row r="751" ht="14.25" customHeight="1">
      <c r="A751" s="8" t="s">
        <v>2286</v>
      </c>
      <c r="B751" s="8" t="s">
        <v>168</v>
      </c>
      <c r="C751" s="8" t="s">
        <v>724</v>
      </c>
      <c r="D751" s="8" t="s">
        <v>2532</v>
      </c>
      <c r="E751" s="8" t="s">
        <v>79</v>
      </c>
      <c r="F751" s="8" t="s">
        <v>76</v>
      </c>
      <c r="H751" s="8">
        <v>200.0</v>
      </c>
      <c r="I751" s="8">
        <v>207.0</v>
      </c>
      <c r="J751" s="8">
        <v>209.0</v>
      </c>
      <c r="K751" s="884"/>
      <c r="L751" s="8" t="s">
        <v>11</v>
      </c>
      <c r="M751" s="8" t="s">
        <v>8</v>
      </c>
      <c r="O751" s="132"/>
      <c r="P751" s="132"/>
      <c r="Q751" s="132"/>
    </row>
    <row r="752" ht="14.25" customHeight="1">
      <c r="A752" s="8" t="s">
        <v>2286</v>
      </c>
      <c r="B752" s="8" t="s">
        <v>814</v>
      </c>
      <c r="C752" s="8" t="s">
        <v>1761</v>
      </c>
      <c r="D752" s="8" t="s">
        <v>1762</v>
      </c>
      <c r="E752" s="8" t="s">
        <v>79</v>
      </c>
      <c r="H752" s="8">
        <v>163.0</v>
      </c>
      <c r="I752" s="8">
        <v>174.0</v>
      </c>
      <c r="J752" s="8">
        <v>178.0</v>
      </c>
      <c r="K752" s="885"/>
      <c r="L752" s="8" t="s">
        <v>11</v>
      </c>
      <c r="M752" s="8" t="s">
        <v>8</v>
      </c>
      <c r="O752" s="132"/>
      <c r="P752" s="132"/>
      <c r="Q752" s="132"/>
    </row>
    <row r="753" ht="14.25" customHeight="1">
      <c r="A753" s="8" t="s">
        <v>2286</v>
      </c>
      <c r="B753" s="8" t="s">
        <v>817</v>
      </c>
      <c r="C753" s="8" t="s">
        <v>1763</v>
      </c>
      <c r="D753" s="8" t="s">
        <v>1764</v>
      </c>
      <c r="E753" s="8" t="s">
        <v>79</v>
      </c>
      <c r="H753" s="8">
        <v>128.0</v>
      </c>
      <c r="I753" s="8">
        <v>141.0</v>
      </c>
      <c r="J753" s="8">
        <v>146.0</v>
      </c>
      <c r="K753" s="886"/>
      <c r="L753" s="8" t="s">
        <v>11</v>
      </c>
      <c r="M753" s="8" t="s">
        <v>8</v>
      </c>
      <c r="O753" s="132"/>
      <c r="P753" s="132"/>
      <c r="Q753" s="132"/>
    </row>
    <row r="754" ht="14.25" customHeight="1">
      <c r="A754" s="8" t="s">
        <v>2286</v>
      </c>
      <c r="B754" s="8" t="s">
        <v>817</v>
      </c>
      <c r="C754" s="8" t="s">
        <v>1765</v>
      </c>
      <c r="D754" s="8" t="s">
        <v>1766</v>
      </c>
      <c r="E754" s="8" t="s">
        <v>79</v>
      </c>
      <c r="H754" s="8">
        <v>111.0</v>
      </c>
      <c r="I754" s="8">
        <v>123.0</v>
      </c>
      <c r="J754" s="8">
        <v>128.0</v>
      </c>
      <c r="K754" s="887"/>
      <c r="L754" s="8" t="s">
        <v>11</v>
      </c>
      <c r="M754" s="8" t="s">
        <v>8</v>
      </c>
      <c r="O754" s="132"/>
      <c r="P754" s="132"/>
      <c r="Q754" s="132"/>
    </row>
    <row r="755" ht="14.25" customHeight="1">
      <c r="A755" s="8" t="s">
        <v>2286</v>
      </c>
      <c r="B755" s="8" t="s">
        <v>892</v>
      </c>
      <c r="C755" s="8" t="s">
        <v>1767</v>
      </c>
      <c r="D755" s="8" t="s">
        <v>1768</v>
      </c>
      <c r="E755" s="8" t="s">
        <v>48</v>
      </c>
      <c r="H755" s="8">
        <v>45.0</v>
      </c>
      <c r="I755" s="8">
        <v>88.0</v>
      </c>
      <c r="J755" s="8">
        <v>86.0</v>
      </c>
      <c r="K755" s="888"/>
      <c r="L755" s="8" t="s">
        <v>11</v>
      </c>
      <c r="M755" s="8" t="s">
        <v>8</v>
      </c>
      <c r="O755" s="132"/>
      <c r="P755" s="132"/>
      <c r="Q755" s="132"/>
    </row>
    <row r="756" ht="14.25" customHeight="1">
      <c r="A756" s="8" t="s">
        <v>2286</v>
      </c>
      <c r="B756" s="8" t="s">
        <v>168</v>
      </c>
      <c r="C756" s="8" t="s">
        <v>726</v>
      </c>
      <c r="D756" s="8" t="s">
        <v>2533</v>
      </c>
      <c r="E756" s="8" t="s">
        <v>79</v>
      </c>
      <c r="F756" s="8" t="s">
        <v>76</v>
      </c>
      <c r="H756" s="8">
        <v>223.0</v>
      </c>
      <c r="I756" s="8">
        <v>230.0</v>
      </c>
      <c r="J756" s="8">
        <v>227.0</v>
      </c>
      <c r="K756" s="889"/>
      <c r="L756" s="8" t="s">
        <v>11</v>
      </c>
      <c r="M756" s="8" t="s">
        <v>8</v>
      </c>
      <c r="O756" s="132"/>
      <c r="P756" s="132"/>
      <c r="Q756" s="132"/>
    </row>
    <row r="757" ht="14.25" customHeight="1">
      <c r="A757" s="8" t="s">
        <v>2286</v>
      </c>
      <c r="B757" s="8" t="s">
        <v>168</v>
      </c>
      <c r="C757" s="8" t="s">
        <v>728</v>
      </c>
      <c r="D757" s="8" t="s">
        <v>2534</v>
      </c>
      <c r="E757" s="8" t="s">
        <v>79</v>
      </c>
      <c r="F757" s="8" t="s">
        <v>76</v>
      </c>
      <c r="H757" s="8">
        <v>186.0</v>
      </c>
      <c r="I757" s="8">
        <v>196.0</v>
      </c>
      <c r="J757" s="8">
        <v>197.0</v>
      </c>
      <c r="K757" s="890"/>
      <c r="L757" s="8" t="s">
        <v>11</v>
      </c>
      <c r="M757" s="8" t="s">
        <v>8</v>
      </c>
      <c r="O757" s="132"/>
      <c r="P757" s="132"/>
      <c r="Q757" s="132"/>
    </row>
    <row r="758" ht="14.25" customHeight="1">
      <c r="A758" s="8" t="s">
        <v>2286</v>
      </c>
      <c r="B758" s="8" t="s">
        <v>814</v>
      </c>
      <c r="C758" s="8" t="s">
        <v>1769</v>
      </c>
      <c r="D758" s="8" t="s">
        <v>1770</v>
      </c>
      <c r="E758" s="8" t="s">
        <v>79</v>
      </c>
      <c r="F758" s="8" t="s">
        <v>299</v>
      </c>
      <c r="H758" s="8">
        <v>151.0</v>
      </c>
      <c r="I758" s="8">
        <v>163.0</v>
      </c>
      <c r="J758" s="8">
        <v>164.0</v>
      </c>
      <c r="K758" s="891"/>
      <c r="L758" s="8" t="s">
        <v>11</v>
      </c>
      <c r="M758" s="8" t="s">
        <v>8</v>
      </c>
      <c r="O758" s="132"/>
      <c r="P758" s="132"/>
      <c r="Q758" s="132"/>
    </row>
    <row r="759" ht="14.25" customHeight="1">
      <c r="A759" s="8" t="s">
        <v>2286</v>
      </c>
      <c r="B759" s="8" t="s">
        <v>817</v>
      </c>
      <c r="C759" s="8" t="s">
        <v>1771</v>
      </c>
      <c r="D759" s="8" t="s">
        <v>1772</v>
      </c>
      <c r="E759" s="8" t="s">
        <v>79</v>
      </c>
      <c r="F759" s="8" t="s">
        <v>299</v>
      </c>
      <c r="H759" s="8">
        <v>129.0</v>
      </c>
      <c r="I759" s="8">
        <v>141.0</v>
      </c>
      <c r="J759" s="8">
        <v>142.0</v>
      </c>
      <c r="K759" s="892"/>
      <c r="L759" s="8" t="s">
        <v>11</v>
      </c>
      <c r="M759" s="8" t="s">
        <v>8</v>
      </c>
      <c r="O759" s="132"/>
      <c r="P759" s="132"/>
      <c r="Q759" s="132"/>
    </row>
    <row r="760" ht="14.25" customHeight="1">
      <c r="A760" s="8" t="s">
        <v>2286</v>
      </c>
      <c r="B760" s="8" t="s">
        <v>817</v>
      </c>
      <c r="C760" s="8" t="s">
        <v>1773</v>
      </c>
      <c r="D760" s="8" t="s">
        <v>1774</v>
      </c>
      <c r="E760" s="8" t="s">
        <v>79</v>
      </c>
      <c r="F760" s="8" t="s">
        <v>299</v>
      </c>
      <c r="H760" s="8">
        <v>102.0</v>
      </c>
      <c r="I760" s="8">
        <v>113.0</v>
      </c>
      <c r="J760" s="8">
        <v>115.0</v>
      </c>
      <c r="K760" s="893"/>
      <c r="L760" s="8" t="s">
        <v>11</v>
      </c>
      <c r="M760" s="8" t="s">
        <v>8</v>
      </c>
      <c r="O760" s="132"/>
      <c r="P760" s="132"/>
      <c r="Q760" s="132"/>
    </row>
    <row r="761" ht="14.25" customHeight="1">
      <c r="A761" s="8" t="s">
        <v>2286</v>
      </c>
      <c r="B761" s="8" t="s">
        <v>892</v>
      </c>
      <c r="C761" s="8" t="s">
        <v>1775</v>
      </c>
      <c r="D761" s="8" t="s">
        <v>1776</v>
      </c>
      <c r="E761" s="8" t="s">
        <v>48</v>
      </c>
      <c r="F761" s="8" t="s">
        <v>49</v>
      </c>
      <c r="H761" s="8">
        <v>0.0</v>
      </c>
      <c r="I761" s="8">
        <v>94.0</v>
      </c>
      <c r="J761" s="8">
        <v>93.0</v>
      </c>
      <c r="K761" s="894"/>
      <c r="L761" s="8" t="s">
        <v>11</v>
      </c>
      <c r="M761" s="8" t="s">
        <v>8</v>
      </c>
      <c r="O761" s="132"/>
      <c r="P761" s="132"/>
      <c r="Q761" s="132"/>
    </row>
    <row r="762" ht="14.25" customHeight="1">
      <c r="A762" s="8" t="s">
        <v>2286</v>
      </c>
      <c r="B762" s="8" t="s">
        <v>168</v>
      </c>
      <c r="C762" s="8" t="s">
        <v>730</v>
      </c>
      <c r="D762" s="8" t="s">
        <v>2535</v>
      </c>
      <c r="E762" s="8" t="s">
        <v>79</v>
      </c>
      <c r="F762" s="8" t="s">
        <v>76</v>
      </c>
      <c r="H762" s="8">
        <v>216.0</v>
      </c>
      <c r="I762" s="8">
        <v>214.0</v>
      </c>
      <c r="J762" s="8">
        <v>209.0</v>
      </c>
      <c r="K762" s="895"/>
      <c r="L762" s="8" t="s">
        <v>11</v>
      </c>
      <c r="M762" s="8" t="s">
        <v>8</v>
      </c>
      <c r="O762" s="132"/>
      <c r="P762" s="132"/>
      <c r="Q762" s="132"/>
    </row>
    <row r="763" ht="14.25" customHeight="1">
      <c r="A763" s="8" t="s">
        <v>2286</v>
      </c>
      <c r="B763" s="8" t="s">
        <v>168</v>
      </c>
      <c r="C763" s="8" t="s">
        <v>732</v>
      </c>
      <c r="D763" s="8" t="s">
        <v>2536</v>
      </c>
      <c r="E763" s="8" t="s">
        <v>79</v>
      </c>
      <c r="F763" s="8" t="s">
        <v>76</v>
      </c>
      <c r="H763" s="8">
        <v>203.0</v>
      </c>
      <c r="I763" s="8">
        <v>203.0</v>
      </c>
      <c r="J763" s="8">
        <v>198.0</v>
      </c>
      <c r="K763" s="896"/>
      <c r="L763" s="8" t="s">
        <v>11</v>
      </c>
      <c r="M763" s="8" t="s">
        <v>8</v>
      </c>
      <c r="O763" s="132"/>
      <c r="P763" s="132"/>
      <c r="Q763" s="132"/>
    </row>
    <row r="764" ht="14.25" customHeight="1">
      <c r="A764" s="8" t="s">
        <v>2286</v>
      </c>
      <c r="B764" s="8" t="s">
        <v>814</v>
      </c>
      <c r="C764" s="8" t="s">
        <v>1777</v>
      </c>
      <c r="D764" s="8" t="s">
        <v>1778</v>
      </c>
      <c r="E764" s="8" t="s">
        <v>79</v>
      </c>
      <c r="H764" s="8">
        <v>176.0</v>
      </c>
      <c r="I764" s="8">
        <v>178.0</v>
      </c>
      <c r="J764" s="8">
        <v>173.0</v>
      </c>
      <c r="K764" s="897"/>
      <c r="L764" s="8" t="s">
        <v>11</v>
      </c>
      <c r="M764" s="8" t="s">
        <v>8</v>
      </c>
      <c r="O764" s="132"/>
      <c r="P764" s="132"/>
      <c r="Q764" s="132"/>
    </row>
    <row r="765" ht="14.25" customHeight="1">
      <c r="A765" s="8" t="s">
        <v>2286</v>
      </c>
      <c r="B765" s="8" t="s">
        <v>817</v>
      </c>
      <c r="C765" s="8" t="s">
        <v>1779</v>
      </c>
      <c r="D765" s="8" t="s">
        <v>1780</v>
      </c>
      <c r="E765" s="8" t="s">
        <v>79</v>
      </c>
      <c r="H765" s="8">
        <v>134.0</v>
      </c>
      <c r="I765" s="8">
        <v>136.0</v>
      </c>
      <c r="J765" s="8">
        <v>131.0</v>
      </c>
      <c r="K765" s="898"/>
      <c r="L765" s="8" t="s">
        <v>11</v>
      </c>
      <c r="M765" s="8" t="s">
        <v>8</v>
      </c>
      <c r="O765" s="132"/>
      <c r="P765" s="132"/>
      <c r="Q765" s="132"/>
    </row>
    <row r="766" ht="14.25" customHeight="1">
      <c r="A766" s="8" t="s">
        <v>2286</v>
      </c>
      <c r="B766" s="8" t="s">
        <v>817</v>
      </c>
      <c r="C766" s="8" t="s">
        <v>1781</v>
      </c>
      <c r="D766" s="8" t="s">
        <v>1782</v>
      </c>
      <c r="E766" s="8" t="s">
        <v>79</v>
      </c>
      <c r="H766" s="8">
        <v>119.0</v>
      </c>
      <c r="I766" s="8">
        <v>120.0</v>
      </c>
      <c r="J766" s="8">
        <v>117.0</v>
      </c>
      <c r="K766" s="899"/>
      <c r="L766" s="8" t="s">
        <v>11</v>
      </c>
      <c r="M766" s="8" t="s">
        <v>8</v>
      </c>
      <c r="O766" s="132"/>
      <c r="P766" s="132"/>
      <c r="Q766" s="132"/>
    </row>
    <row r="767" ht="14.25" customHeight="1">
      <c r="A767" s="8" t="s">
        <v>2286</v>
      </c>
      <c r="B767" s="8" t="s">
        <v>892</v>
      </c>
      <c r="C767" s="8" t="s">
        <v>1783</v>
      </c>
      <c r="D767" s="8" t="s">
        <v>1784</v>
      </c>
      <c r="E767" s="8" t="s">
        <v>48</v>
      </c>
      <c r="F767" s="8" t="s">
        <v>49</v>
      </c>
      <c r="H767" s="8">
        <v>0.0</v>
      </c>
      <c r="I767" s="8">
        <v>127.0</v>
      </c>
      <c r="J767" s="8">
        <v>122.0</v>
      </c>
      <c r="K767" s="900"/>
      <c r="L767" s="8" t="s">
        <v>11</v>
      </c>
      <c r="M767" s="8" t="s">
        <v>8</v>
      </c>
      <c r="O767" s="132"/>
      <c r="P767" s="132"/>
      <c r="Q767" s="132"/>
    </row>
    <row r="768" ht="14.25" customHeight="1">
      <c r="A768" s="8" t="s">
        <v>2286</v>
      </c>
      <c r="B768" s="8" t="s">
        <v>168</v>
      </c>
      <c r="C768" s="8" t="s">
        <v>734</v>
      </c>
      <c r="D768" s="8" t="s">
        <v>2537</v>
      </c>
      <c r="E768" s="8" t="s">
        <v>79</v>
      </c>
      <c r="F768" s="8" t="s">
        <v>76</v>
      </c>
      <c r="H768" s="8">
        <v>215.0</v>
      </c>
      <c r="I768" s="8">
        <v>216.0</v>
      </c>
      <c r="J768" s="8">
        <v>212.0</v>
      </c>
      <c r="K768" s="901"/>
      <c r="L768" s="8" t="s">
        <v>11</v>
      </c>
      <c r="M768" s="8" t="s">
        <v>8</v>
      </c>
      <c r="O768" s="132"/>
      <c r="P768" s="132"/>
      <c r="Q768" s="132"/>
    </row>
    <row r="769" ht="14.25" customHeight="1">
      <c r="A769" s="8" t="s">
        <v>2286</v>
      </c>
      <c r="B769" s="8" t="s">
        <v>168</v>
      </c>
      <c r="C769" s="8" t="s">
        <v>736</v>
      </c>
      <c r="D769" s="8" t="s">
        <v>2538</v>
      </c>
      <c r="E769" s="8" t="s">
        <v>79</v>
      </c>
      <c r="F769" s="8" t="s">
        <v>76</v>
      </c>
      <c r="H769" s="8">
        <v>200.0</v>
      </c>
      <c r="I769" s="8">
        <v>203.0</v>
      </c>
      <c r="J769" s="8">
        <v>201.0</v>
      </c>
      <c r="K769" s="902"/>
      <c r="L769" s="8" t="s">
        <v>11</v>
      </c>
      <c r="M769" s="8" t="s">
        <v>8</v>
      </c>
      <c r="O769" s="132"/>
      <c r="P769" s="132"/>
      <c r="Q769" s="132"/>
    </row>
    <row r="770" ht="14.25" customHeight="1">
      <c r="A770" s="8" t="s">
        <v>2286</v>
      </c>
      <c r="B770" s="8" t="s">
        <v>814</v>
      </c>
      <c r="C770" s="8" t="s">
        <v>1785</v>
      </c>
      <c r="D770" s="8" t="s">
        <v>1786</v>
      </c>
      <c r="E770" s="8" t="s">
        <v>79</v>
      </c>
      <c r="H770" s="8">
        <v>174.0</v>
      </c>
      <c r="I770" s="8">
        <v>178.0</v>
      </c>
      <c r="J770" s="8">
        <v>175.0</v>
      </c>
      <c r="K770" s="903"/>
      <c r="L770" s="8" t="s">
        <v>11</v>
      </c>
      <c r="M770" s="8" t="s">
        <v>8</v>
      </c>
      <c r="O770" s="132"/>
      <c r="P770" s="132"/>
      <c r="Q770" s="132"/>
    </row>
    <row r="771" ht="14.25" customHeight="1">
      <c r="A771" s="8" t="s">
        <v>2286</v>
      </c>
      <c r="B771" s="8" t="s">
        <v>814</v>
      </c>
      <c r="C771" s="8" t="s">
        <v>1787</v>
      </c>
      <c r="D771" s="8" t="s">
        <v>1788</v>
      </c>
      <c r="E771" s="8" t="s">
        <v>79</v>
      </c>
      <c r="H771" s="8">
        <v>156.0</v>
      </c>
      <c r="I771" s="8">
        <v>161.0</v>
      </c>
      <c r="J771" s="8">
        <v>157.0</v>
      </c>
      <c r="K771" s="904"/>
      <c r="L771" s="8" t="s">
        <v>11</v>
      </c>
      <c r="M771" s="8" t="s">
        <v>8</v>
      </c>
      <c r="O771" s="132"/>
      <c r="P771" s="132"/>
      <c r="Q771" s="132"/>
    </row>
    <row r="772" ht="14.25" customHeight="1">
      <c r="A772" s="8" t="s">
        <v>2286</v>
      </c>
      <c r="B772" s="8" t="s">
        <v>817</v>
      </c>
      <c r="C772" s="8" t="s">
        <v>1789</v>
      </c>
      <c r="D772" s="8" t="s">
        <v>1790</v>
      </c>
      <c r="E772" s="8" t="s">
        <v>79</v>
      </c>
      <c r="H772" s="8">
        <v>118.0</v>
      </c>
      <c r="I772" s="8">
        <v>123.0</v>
      </c>
      <c r="J772" s="8">
        <v>125.0</v>
      </c>
      <c r="K772" s="905"/>
      <c r="L772" s="8" t="s">
        <v>11</v>
      </c>
      <c r="M772" s="8" t="s">
        <v>8</v>
      </c>
      <c r="O772" s="132"/>
      <c r="P772" s="132"/>
      <c r="Q772" s="132"/>
    </row>
    <row r="773" ht="14.25" customHeight="1">
      <c r="A773" s="8" t="s">
        <v>2286</v>
      </c>
      <c r="B773" s="8" t="s">
        <v>892</v>
      </c>
      <c r="C773" s="8" t="s">
        <v>1791</v>
      </c>
      <c r="D773" s="8" t="s">
        <v>1792</v>
      </c>
      <c r="E773" s="8" t="s">
        <v>48</v>
      </c>
      <c r="F773" s="8" t="s">
        <v>49</v>
      </c>
      <c r="H773" s="8">
        <v>0.0</v>
      </c>
      <c r="I773" s="8">
        <v>123.0</v>
      </c>
      <c r="J773" s="8">
        <v>129.0</v>
      </c>
      <c r="K773" s="906"/>
      <c r="L773" s="8" t="s">
        <v>11</v>
      </c>
      <c r="M773" s="8" t="s">
        <v>8</v>
      </c>
      <c r="O773" s="132"/>
      <c r="P773" s="132"/>
      <c r="Q773" s="132"/>
    </row>
    <row r="774" ht="14.25" customHeight="1">
      <c r="A774" s="8" t="s">
        <v>2286</v>
      </c>
      <c r="B774" s="8" t="s">
        <v>168</v>
      </c>
      <c r="C774" s="8" t="s">
        <v>738</v>
      </c>
      <c r="D774" s="8" t="s">
        <v>2539</v>
      </c>
      <c r="E774" s="8" t="s">
        <v>79</v>
      </c>
      <c r="F774" s="8" t="s">
        <v>76</v>
      </c>
      <c r="H774" s="8">
        <v>230.0</v>
      </c>
      <c r="I774" s="8">
        <v>229.0</v>
      </c>
      <c r="J774" s="8">
        <v>227.0</v>
      </c>
      <c r="K774" s="907"/>
      <c r="L774" s="8" t="s">
        <v>11</v>
      </c>
      <c r="M774" s="8" t="s">
        <v>8</v>
      </c>
      <c r="O774" s="132"/>
      <c r="P774" s="132"/>
      <c r="Q774" s="132"/>
    </row>
    <row r="775" ht="14.25" customHeight="1">
      <c r="A775" s="8" t="s">
        <v>2286</v>
      </c>
      <c r="B775" s="8" t="s">
        <v>168</v>
      </c>
      <c r="C775" s="8" t="s">
        <v>740</v>
      </c>
      <c r="D775" s="8" t="s">
        <v>2540</v>
      </c>
      <c r="E775" s="8" t="s">
        <v>79</v>
      </c>
      <c r="F775" s="8" t="s">
        <v>76</v>
      </c>
      <c r="H775" s="8">
        <v>211.0</v>
      </c>
      <c r="I775" s="8">
        <v>213.0</v>
      </c>
      <c r="J775" s="8">
        <v>213.0</v>
      </c>
      <c r="K775" s="908"/>
      <c r="L775" s="8" t="s">
        <v>11</v>
      </c>
      <c r="M775" s="8" t="s">
        <v>8</v>
      </c>
      <c r="O775" s="132"/>
      <c r="P775" s="132"/>
      <c r="Q775" s="132"/>
    </row>
    <row r="776" ht="14.25" customHeight="1">
      <c r="A776" s="8" t="s">
        <v>2286</v>
      </c>
      <c r="B776" s="8" t="s">
        <v>168</v>
      </c>
      <c r="C776" s="8" t="s">
        <v>742</v>
      </c>
      <c r="D776" s="8" t="s">
        <v>2541</v>
      </c>
      <c r="E776" s="8" t="s">
        <v>79</v>
      </c>
      <c r="H776" s="8">
        <v>194.0</v>
      </c>
      <c r="I776" s="8">
        <v>198.0</v>
      </c>
      <c r="J776" s="8">
        <v>200.0</v>
      </c>
      <c r="K776" s="909"/>
      <c r="L776" s="8" t="s">
        <v>11</v>
      </c>
      <c r="M776" s="8" t="s">
        <v>8</v>
      </c>
      <c r="O776" s="132"/>
      <c r="P776" s="132"/>
      <c r="Q776" s="132"/>
    </row>
    <row r="777" ht="14.25" customHeight="1">
      <c r="A777" s="8" t="s">
        <v>2286</v>
      </c>
      <c r="B777" s="8" t="s">
        <v>814</v>
      </c>
      <c r="C777" s="8" t="s">
        <v>1793</v>
      </c>
      <c r="D777" s="8" t="s">
        <v>1794</v>
      </c>
      <c r="E777" s="8" t="s">
        <v>79</v>
      </c>
      <c r="H777" s="8">
        <v>163.0</v>
      </c>
      <c r="I777" s="8">
        <v>169.0</v>
      </c>
      <c r="J777" s="8">
        <v>174.0</v>
      </c>
      <c r="K777" s="910"/>
      <c r="L777" s="8" t="s">
        <v>11</v>
      </c>
      <c r="M777" s="8" t="s">
        <v>8</v>
      </c>
      <c r="O777" s="132"/>
      <c r="P777" s="132"/>
      <c r="Q777" s="132"/>
    </row>
    <row r="778" ht="14.25" customHeight="1">
      <c r="A778" s="8" t="s">
        <v>2286</v>
      </c>
      <c r="B778" s="8" t="s">
        <v>817</v>
      </c>
      <c r="C778" s="8" t="s">
        <v>1795</v>
      </c>
      <c r="D778" s="8" t="s">
        <v>1796</v>
      </c>
      <c r="E778" s="8" t="s">
        <v>79</v>
      </c>
      <c r="H778" s="8">
        <v>98.0</v>
      </c>
      <c r="I778" s="8">
        <v>104.0</v>
      </c>
      <c r="J778" s="8">
        <v>110.0</v>
      </c>
      <c r="K778" s="911"/>
      <c r="L778" s="8" t="s">
        <v>11</v>
      </c>
      <c r="M778" s="8" t="s">
        <v>8</v>
      </c>
      <c r="O778" s="132"/>
      <c r="P778" s="132"/>
      <c r="Q778" s="132"/>
    </row>
    <row r="779" ht="14.25" customHeight="1">
      <c r="A779" s="8" t="s">
        <v>2286</v>
      </c>
      <c r="B779" s="8" t="s">
        <v>892</v>
      </c>
      <c r="C779" s="8" t="s">
        <v>1797</v>
      </c>
      <c r="D779" s="8" t="s">
        <v>1798</v>
      </c>
      <c r="E779" s="8" t="s">
        <v>48</v>
      </c>
      <c r="F779" s="8" t="s">
        <v>49</v>
      </c>
      <c r="H779" s="8">
        <v>0.0</v>
      </c>
      <c r="I779" s="8">
        <v>119.0</v>
      </c>
      <c r="J779" s="8">
        <v>135.0</v>
      </c>
      <c r="K779" s="912"/>
      <c r="L779" s="8" t="s">
        <v>11</v>
      </c>
      <c r="M779" s="8" t="s">
        <v>8</v>
      </c>
      <c r="O779" s="132"/>
      <c r="P779" s="132"/>
      <c r="Q779" s="132"/>
    </row>
    <row r="780" ht="14.25" customHeight="1">
      <c r="A780" s="8" t="s">
        <v>2286</v>
      </c>
      <c r="B780" s="8" t="s">
        <v>168</v>
      </c>
      <c r="C780" s="8" t="s">
        <v>744</v>
      </c>
      <c r="D780" s="8" t="s">
        <v>2542</v>
      </c>
      <c r="E780" s="8" t="s">
        <v>79</v>
      </c>
      <c r="F780" s="8" t="s">
        <v>76</v>
      </c>
      <c r="H780" s="8">
        <v>224.0</v>
      </c>
      <c r="I780" s="8">
        <v>232.0</v>
      </c>
      <c r="J780" s="8">
        <v>230.0</v>
      </c>
      <c r="K780" s="913"/>
      <c r="L780" s="8" t="s">
        <v>11</v>
      </c>
      <c r="M780" s="8" t="s">
        <v>8</v>
      </c>
      <c r="O780" s="132"/>
      <c r="P780" s="132"/>
      <c r="Q780" s="132"/>
    </row>
    <row r="781" ht="14.25" customHeight="1">
      <c r="A781" s="8" t="s">
        <v>2286</v>
      </c>
      <c r="B781" s="8" t="s">
        <v>168</v>
      </c>
      <c r="C781" s="8" t="s">
        <v>746</v>
      </c>
      <c r="D781" s="8" t="s">
        <v>2543</v>
      </c>
      <c r="E781" s="8" t="s">
        <v>79</v>
      </c>
      <c r="F781" s="8" t="s">
        <v>76</v>
      </c>
      <c r="H781" s="8">
        <v>220.0</v>
      </c>
      <c r="I781" s="8">
        <v>225.0</v>
      </c>
      <c r="J781" s="8">
        <v>225.0</v>
      </c>
      <c r="K781" s="914"/>
      <c r="L781" s="8" t="s">
        <v>11</v>
      </c>
      <c r="M781" s="8" t="s">
        <v>8</v>
      </c>
      <c r="O781" s="132"/>
      <c r="P781" s="132"/>
      <c r="Q781" s="132"/>
    </row>
    <row r="782" ht="14.25" customHeight="1">
      <c r="A782" s="8" t="s">
        <v>2286</v>
      </c>
      <c r="B782" s="8" t="s">
        <v>168</v>
      </c>
      <c r="C782" s="8" t="s">
        <v>748</v>
      </c>
      <c r="D782" s="8" t="s">
        <v>2544</v>
      </c>
      <c r="E782" s="8" t="s">
        <v>79</v>
      </c>
      <c r="H782" s="8">
        <v>196.0</v>
      </c>
      <c r="I782" s="8">
        <v>204.0</v>
      </c>
      <c r="J782" s="8">
        <v>207.0</v>
      </c>
      <c r="K782" s="915"/>
      <c r="L782" s="8" t="s">
        <v>11</v>
      </c>
      <c r="M782" s="8" t="s">
        <v>8</v>
      </c>
      <c r="O782" s="132"/>
      <c r="P782" s="132"/>
      <c r="Q782" s="132"/>
    </row>
    <row r="783" ht="14.25" customHeight="1">
      <c r="A783" s="8" t="s">
        <v>2286</v>
      </c>
      <c r="B783" s="8" t="s">
        <v>814</v>
      </c>
      <c r="C783" s="8" t="s">
        <v>1799</v>
      </c>
      <c r="D783" s="8" t="s">
        <v>1800</v>
      </c>
      <c r="E783" s="8" t="s">
        <v>79</v>
      </c>
      <c r="H783" s="8">
        <v>170.0</v>
      </c>
      <c r="I783" s="8">
        <v>178.0</v>
      </c>
      <c r="J783" s="8">
        <v>183.0</v>
      </c>
      <c r="K783" s="916"/>
      <c r="L783" s="8" t="s">
        <v>11</v>
      </c>
      <c r="M783" s="8" t="s">
        <v>8</v>
      </c>
      <c r="O783" s="132"/>
      <c r="P783" s="132"/>
      <c r="Q783" s="132"/>
    </row>
    <row r="784" ht="14.25" customHeight="1">
      <c r="A784" s="8" t="s">
        <v>2286</v>
      </c>
      <c r="B784" s="8" t="s">
        <v>817</v>
      </c>
      <c r="C784" s="8" t="s">
        <v>1801</v>
      </c>
      <c r="D784" s="8" t="s">
        <v>1802</v>
      </c>
      <c r="E784" s="8" t="s">
        <v>79</v>
      </c>
      <c r="H784" s="8">
        <v>109.0</v>
      </c>
      <c r="I784" s="8">
        <v>117.0</v>
      </c>
      <c r="J784" s="8">
        <v>125.0</v>
      </c>
      <c r="K784" s="917"/>
      <c r="L784" s="8" t="s">
        <v>11</v>
      </c>
      <c r="M784" s="8" t="s">
        <v>8</v>
      </c>
      <c r="O784" s="132"/>
      <c r="P784" s="132"/>
      <c r="Q784" s="132"/>
    </row>
    <row r="785" ht="14.25" customHeight="1">
      <c r="A785" s="8" t="s">
        <v>2286</v>
      </c>
      <c r="B785" s="8" t="s">
        <v>892</v>
      </c>
      <c r="C785" s="8" t="s">
        <v>1803</v>
      </c>
      <c r="D785" s="8" t="s">
        <v>1804</v>
      </c>
      <c r="E785" s="8" t="s">
        <v>49</v>
      </c>
      <c r="H785" s="8">
        <v>20.0</v>
      </c>
      <c r="I785" s="8">
        <v>87.0</v>
      </c>
      <c r="J785" s="8">
        <v>100.0</v>
      </c>
      <c r="K785" s="918"/>
      <c r="L785" s="8" t="s">
        <v>11</v>
      </c>
      <c r="M785" s="8" t="s">
        <v>8</v>
      </c>
      <c r="O785" s="132"/>
      <c r="P785" s="132"/>
      <c r="Q785" s="132"/>
    </row>
    <row r="786" ht="14.25" customHeight="1">
      <c r="A786" s="8" t="s">
        <v>2286</v>
      </c>
      <c r="B786" s="8" t="s">
        <v>168</v>
      </c>
      <c r="C786" s="8" t="s">
        <v>750</v>
      </c>
      <c r="D786" s="8" t="s">
        <v>2545</v>
      </c>
      <c r="E786" s="8" t="s">
        <v>79</v>
      </c>
      <c r="F786" s="8" t="s">
        <v>49</v>
      </c>
      <c r="G786" s="8" t="s">
        <v>76</v>
      </c>
      <c r="H786" s="8">
        <v>205.0</v>
      </c>
      <c r="I786" s="8">
        <v>211.0</v>
      </c>
      <c r="J786" s="8">
        <v>213.0</v>
      </c>
      <c r="K786" s="919"/>
      <c r="L786" s="8" t="s">
        <v>11</v>
      </c>
      <c r="M786" s="8" t="s">
        <v>8</v>
      </c>
      <c r="O786" s="132"/>
      <c r="P786" s="132"/>
      <c r="Q786" s="132"/>
    </row>
    <row r="787" ht="14.25" customHeight="1">
      <c r="A787" s="8" t="s">
        <v>2286</v>
      </c>
      <c r="B787" s="8" t="s">
        <v>168</v>
      </c>
      <c r="C787" s="8" t="s">
        <v>752</v>
      </c>
      <c r="D787" s="8" t="s">
        <v>2546</v>
      </c>
      <c r="E787" s="8" t="s">
        <v>79</v>
      </c>
      <c r="F787" s="8" t="s">
        <v>49</v>
      </c>
      <c r="G787" s="8" t="s">
        <v>76</v>
      </c>
      <c r="H787" s="8">
        <v>189.0</v>
      </c>
      <c r="I787" s="8">
        <v>198.0</v>
      </c>
      <c r="J787" s="8">
        <v>204.0</v>
      </c>
      <c r="K787" s="920"/>
      <c r="L787" s="8" t="s">
        <v>11</v>
      </c>
      <c r="M787" s="8" t="s">
        <v>8</v>
      </c>
      <c r="O787" s="132"/>
      <c r="P787" s="132"/>
      <c r="Q787" s="132"/>
    </row>
    <row r="788" ht="14.25" customHeight="1">
      <c r="A788" s="8" t="s">
        <v>2286</v>
      </c>
      <c r="B788" s="8" t="s">
        <v>814</v>
      </c>
      <c r="C788" s="8" t="s">
        <v>1805</v>
      </c>
      <c r="D788" s="8" t="s">
        <v>1806</v>
      </c>
      <c r="E788" s="8" t="s">
        <v>79</v>
      </c>
      <c r="F788" s="8" t="s">
        <v>49</v>
      </c>
      <c r="H788" s="8">
        <v>152.0</v>
      </c>
      <c r="I788" s="8">
        <v>165.0</v>
      </c>
      <c r="J788" s="8">
        <v>173.0</v>
      </c>
      <c r="K788" s="921"/>
      <c r="L788" s="8" t="s">
        <v>11</v>
      </c>
      <c r="M788" s="8" t="s">
        <v>8</v>
      </c>
      <c r="O788" s="132"/>
      <c r="P788" s="132"/>
      <c r="Q788" s="132"/>
    </row>
    <row r="789" ht="14.25" customHeight="1">
      <c r="A789" s="8" t="s">
        <v>2286</v>
      </c>
      <c r="B789" s="8" t="s">
        <v>817</v>
      </c>
      <c r="C789" s="8" t="s">
        <v>1807</v>
      </c>
      <c r="D789" s="8" t="s">
        <v>1808</v>
      </c>
      <c r="E789" s="8" t="s">
        <v>79</v>
      </c>
      <c r="F789" s="8" t="s">
        <v>49</v>
      </c>
      <c r="H789" s="8">
        <v>121.0</v>
      </c>
      <c r="I789" s="8">
        <v>133.0</v>
      </c>
      <c r="J789" s="8">
        <v>142.0</v>
      </c>
      <c r="K789" s="922"/>
      <c r="L789" s="8" t="s">
        <v>11</v>
      </c>
      <c r="M789" s="8" t="s">
        <v>8</v>
      </c>
      <c r="O789" s="132"/>
      <c r="P789" s="132"/>
      <c r="Q789" s="132"/>
    </row>
    <row r="790" ht="14.25" customHeight="1">
      <c r="A790" s="8" t="s">
        <v>2286</v>
      </c>
      <c r="B790" s="8" t="s">
        <v>817</v>
      </c>
      <c r="C790" s="8" t="s">
        <v>1809</v>
      </c>
      <c r="D790" s="8" t="s">
        <v>1810</v>
      </c>
      <c r="E790" s="8" t="s">
        <v>79</v>
      </c>
      <c r="F790" s="8" t="s">
        <v>49</v>
      </c>
      <c r="H790" s="8">
        <v>96.0</v>
      </c>
      <c r="I790" s="8">
        <v>107.0</v>
      </c>
      <c r="J790" s="8">
        <v>116.0</v>
      </c>
      <c r="K790" s="923"/>
      <c r="L790" s="8" t="s">
        <v>11</v>
      </c>
      <c r="M790" s="8" t="s">
        <v>8</v>
      </c>
      <c r="O790" s="132"/>
      <c r="P790" s="132"/>
      <c r="Q790" s="132"/>
    </row>
    <row r="791" ht="14.25" customHeight="1">
      <c r="A791" s="8" t="s">
        <v>2286</v>
      </c>
      <c r="B791" s="8" t="s">
        <v>892</v>
      </c>
      <c r="C791" s="8" t="s">
        <v>1811</v>
      </c>
      <c r="D791" s="8" t="s">
        <v>1812</v>
      </c>
      <c r="E791" s="8" t="s">
        <v>49</v>
      </c>
      <c r="H791" s="8">
        <v>0.0</v>
      </c>
      <c r="I791" s="8">
        <v>112.0</v>
      </c>
      <c r="J791" s="8">
        <v>143.0</v>
      </c>
      <c r="K791" s="924"/>
      <c r="L791" s="8" t="s">
        <v>11</v>
      </c>
      <c r="M791" s="8" t="s">
        <v>8</v>
      </c>
      <c r="O791" s="132"/>
      <c r="P791" s="132"/>
      <c r="Q791" s="132"/>
    </row>
    <row r="792" ht="14.25" customHeight="1">
      <c r="A792" s="8" t="s">
        <v>2286</v>
      </c>
      <c r="B792" s="8" t="s">
        <v>168</v>
      </c>
      <c r="C792" s="8" t="s">
        <v>754</v>
      </c>
      <c r="D792" s="8" t="s">
        <v>2547</v>
      </c>
      <c r="E792" s="8" t="s">
        <v>79</v>
      </c>
      <c r="F792" s="8" t="s">
        <v>49</v>
      </c>
      <c r="G792" s="8" t="s">
        <v>76</v>
      </c>
      <c r="H792" s="8">
        <v>201.0</v>
      </c>
      <c r="I792" s="8">
        <v>213.0</v>
      </c>
      <c r="J792" s="8">
        <v>217.0</v>
      </c>
      <c r="K792" s="925"/>
      <c r="L792" s="8" t="s">
        <v>11</v>
      </c>
      <c r="M792" s="8" t="s">
        <v>8</v>
      </c>
      <c r="O792" s="132"/>
      <c r="P792" s="132"/>
      <c r="Q792" s="132"/>
    </row>
    <row r="793" ht="14.25" customHeight="1">
      <c r="A793" s="8" t="s">
        <v>2286</v>
      </c>
      <c r="B793" s="8" t="s">
        <v>168</v>
      </c>
      <c r="C793" s="8" t="s">
        <v>756</v>
      </c>
      <c r="D793" s="8" t="s">
        <v>2548</v>
      </c>
      <c r="E793" s="8" t="s">
        <v>79</v>
      </c>
      <c r="F793" s="8" t="s">
        <v>49</v>
      </c>
      <c r="G793" s="8" t="s">
        <v>76</v>
      </c>
      <c r="H793" s="8">
        <v>186.0</v>
      </c>
      <c r="I793" s="8">
        <v>199.0</v>
      </c>
      <c r="J793" s="8">
        <v>206.0</v>
      </c>
      <c r="K793" s="926"/>
      <c r="L793" s="8" t="s">
        <v>11</v>
      </c>
      <c r="M793" s="8" t="s">
        <v>8</v>
      </c>
      <c r="O793" s="132"/>
      <c r="P793" s="132"/>
      <c r="Q793" s="132"/>
    </row>
    <row r="794" ht="14.25" customHeight="1">
      <c r="A794" s="8" t="s">
        <v>2286</v>
      </c>
      <c r="B794" s="8" t="s">
        <v>814</v>
      </c>
      <c r="C794" s="8" t="s">
        <v>1813</v>
      </c>
      <c r="D794" s="8" t="s">
        <v>1814</v>
      </c>
      <c r="E794" s="8" t="s">
        <v>79</v>
      </c>
      <c r="F794" s="8" t="s">
        <v>49</v>
      </c>
      <c r="H794" s="8">
        <v>149.0</v>
      </c>
      <c r="I794" s="8">
        <v>167.0</v>
      </c>
      <c r="J794" s="8">
        <v>179.0</v>
      </c>
      <c r="K794" s="927"/>
      <c r="L794" s="8" t="s">
        <v>11</v>
      </c>
      <c r="M794" s="8" t="s">
        <v>8</v>
      </c>
      <c r="O794" s="132"/>
      <c r="P794" s="132"/>
      <c r="Q794" s="132"/>
    </row>
    <row r="795" ht="14.25" customHeight="1">
      <c r="A795" s="8" t="s">
        <v>2286</v>
      </c>
      <c r="B795" s="8" t="s">
        <v>817</v>
      </c>
      <c r="C795" s="8" t="s">
        <v>1815</v>
      </c>
      <c r="D795" s="8" t="s">
        <v>1816</v>
      </c>
      <c r="E795" s="8" t="s">
        <v>79</v>
      </c>
      <c r="F795" s="8" t="s">
        <v>49</v>
      </c>
      <c r="H795" s="8">
        <v>114.0</v>
      </c>
      <c r="I795" s="8">
        <v>133.0</v>
      </c>
      <c r="J795" s="8">
        <v>146.0</v>
      </c>
      <c r="K795" s="928"/>
      <c r="L795" s="8" t="s">
        <v>11</v>
      </c>
      <c r="M795" s="8" t="s">
        <v>8</v>
      </c>
      <c r="O795" s="132"/>
      <c r="P795" s="132"/>
      <c r="Q795" s="132"/>
    </row>
    <row r="796" ht="14.25" customHeight="1">
      <c r="A796" s="8" t="s">
        <v>2286</v>
      </c>
      <c r="B796" s="8" t="s">
        <v>817</v>
      </c>
      <c r="C796" s="8" t="s">
        <v>1817</v>
      </c>
      <c r="D796" s="8" t="s">
        <v>1818</v>
      </c>
      <c r="E796" s="8" t="s">
        <v>79</v>
      </c>
      <c r="F796" s="8" t="s">
        <v>49</v>
      </c>
      <c r="H796" s="8">
        <v>92.0</v>
      </c>
      <c r="I796" s="8">
        <v>111.0</v>
      </c>
      <c r="J796" s="8">
        <v>123.0</v>
      </c>
      <c r="K796" s="929"/>
      <c r="L796" s="8" t="s">
        <v>11</v>
      </c>
      <c r="M796" s="8" t="s">
        <v>8</v>
      </c>
      <c r="O796" s="132"/>
      <c r="P796" s="132"/>
      <c r="Q796" s="132"/>
    </row>
    <row r="797" ht="14.25" customHeight="1">
      <c r="A797" s="8" t="s">
        <v>2286</v>
      </c>
      <c r="B797" s="8" t="s">
        <v>892</v>
      </c>
      <c r="C797" s="8" t="s">
        <v>1819</v>
      </c>
      <c r="D797" s="8" t="s">
        <v>1820</v>
      </c>
      <c r="E797" s="8" t="s">
        <v>49</v>
      </c>
      <c r="H797" s="8">
        <v>0.0</v>
      </c>
      <c r="I797" s="8">
        <v>108.0</v>
      </c>
      <c r="J797" s="8">
        <v>183.0</v>
      </c>
      <c r="K797" s="930"/>
      <c r="L797" s="8" t="s">
        <v>11</v>
      </c>
      <c r="M797" s="8" t="s">
        <v>8</v>
      </c>
      <c r="O797" s="132"/>
      <c r="P797" s="132"/>
      <c r="Q797" s="132"/>
    </row>
    <row r="798" ht="14.25" customHeight="1">
      <c r="A798" s="8" t="s">
        <v>2286</v>
      </c>
      <c r="B798" s="8" t="s">
        <v>168</v>
      </c>
      <c r="C798" s="8" t="s">
        <v>758</v>
      </c>
      <c r="D798" s="8" t="s">
        <v>2549</v>
      </c>
      <c r="E798" s="8" t="s">
        <v>79</v>
      </c>
      <c r="F798" s="8" t="s">
        <v>49</v>
      </c>
      <c r="G798" s="8" t="s">
        <v>76</v>
      </c>
      <c r="H798" s="8">
        <v>217.0</v>
      </c>
      <c r="I798" s="8">
        <v>225.0</v>
      </c>
      <c r="J798" s="8">
        <v>227.0</v>
      </c>
      <c r="K798" s="931"/>
      <c r="L798" s="8" t="s">
        <v>11</v>
      </c>
      <c r="M798" s="8" t="s">
        <v>8</v>
      </c>
      <c r="O798" s="132"/>
      <c r="P798" s="132"/>
      <c r="Q798" s="132"/>
    </row>
    <row r="799" ht="14.25" customHeight="1">
      <c r="A799" s="8" t="s">
        <v>2286</v>
      </c>
      <c r="B799" s="8" t="s">
        <v>168</v>
      </c>
      <c r="C799" s="8" t="s">
        <v>760</v>
      </c>
      <c r="D799" s="8" t="s">
        <v>2550</v>
      </c>
      <c r="E799" s="8" t="s">
        <v>79</v>
      </c>
      <c r="F799" s="8" t="s">
        <v>49</v>
      </c>
      <c r="G799" s="8" t="s">
        <v>76</v>
      </c>
      <c r="H799" s="8">
        <v>196.0</v>
      </c>
      <c r="I799" s="8">
        <v>208.0</v>
      </c>
      <c r="J799" s="8">
        <v>213.0</v>
      </c>
      <c r="K799" s="932"/>
      <c r="L799" s="8" t="s">
        <v>11</v>
      </c>
      <c r="M799" s="8" t="s">
        <v>8</v>
      </c>
      <c r="O799" s="132"/>
      <c r="P799" s="132"/>
      <c r="Q799" s="132"/>
    </row>
    <row r="800" ht="14.25" customHeight="1">
      <c r="A800" s="8" t="s">
        <v>2286</v>
      </c>
      <c r="B800" s="8" t="s">
        <v>814</v>
      </c>
      <c r="C800" s="8" t="s">
        <v>1821</v>
      </c>
      <c r="D800" s="8" t="s">
        <v>1822</v>
      </c>
      <c r="E800" s="8" t="s">
        <v>79</v>
      </c>
      <c r="F800" s="8" t="s">
        <v>49</v>
      </c>
      <c r="H800" s="8">
        <v>164.0</v>
      </c>
      <c r="I800" s="8">
        <v>181.0</v>
      </c>
      <c r="J800" s="8">
        <v>191.0</v>
      </c>
      <c r="K800" s="933"/>
      <c r="L800" s="8" t="s">
        <v>11</v>
      </c>
      <c r="M800" s="8" t="s">
        <v>8</v>
      </c>
      <c r="O800" s="132"/>
      <c r="P800" s="132"/>
      <c r="Q800" s="132"/>
    </row>
    <row r="801" ht="14.25" customHeight="1">
      <c r="A801" s="8" t="s">
        <v>2286</v>
      </c>
      <c r="B801" s="8" t="s">
        <v>814</v>
      </c>
      <c r="C801" s="8" t="s">
        <v>1823</v>
      </c>
      <c r="D801" s="8" t="s">
        <v>1824</v>
      </c>
      <c r="E801" s="8" t="s">
        <v>79</v>
      </c>
      <c r="F801" s="8" t="s">
        <v>49</v>
      </c>
      <c r="H801" s="8">
        <v>126.0</v>
      </c>
      <c r="I801" s="8">
        <v>147.0</v>
      </c>
      <c r="J801" s="8">
        <v>160.0</v>
      </c>
      <c r="K801" s="934"/>
      <c r="L801" s="8" t="s">
        <v>11</v>
      </c>
      <c r="M801" s="8" t="s">
        <v>8</v>
      </c>
      <c r="O801" s="132"/>
      <c r="P801" s="132"/>
      <c r="Q801" s="132"/>
    </row>
    <row r="802" ht="14.25" customHeight="1">
      <c r="A802" s="8" t="s">
        <v>2286</v>
      </c>
      <c r="B802" s="8" t="s">
        <v>817</v>
      </c>
      <c r="C802" s="8" t="s">
        <v>1825</v>
      </c>
      <c r="D802" s="8" t="s">
        <v>1826</v>
      </c>
      <c r="E802" s="8" t="s">
        <v>79</v>
      </c>
      <c r="F802" s="8" t="s">
        <v>49</v>
      </c>
      <c r="H802" s="8">
        <v>101.0</v>
      </c>
      <c r="I802" s="8">
        <v>120.0</v>
      </c>
      <c r="J802" s="8">
        <v>134.0</v>
      </c>
      <c r="K802" s="935"/>
      <c r="L802" s="8" t="s">
        <v>11</v>
      </c>
      <c r="M802" s="8" t="s">
        <v>8</v>
      </c>
      <c r="O802" s="132"/>
      <c r="P802" s="132"/>
      <c r="Q802" s="132"/>
    </row>
    <row r="803" ht="14.25" customHeight="1">
      <c r="A803" s="8" t="s">
        <v>2286</v>
      </c>
      <c r="B803" s="8" t="s">
        <v>892</v>
      </c>
      <c r="C803" s="8" t="s">
        <v>1827</v>
      </c>
      <c r="D803" s="8" t="s">
        <v>1828</v>
      </c>
      <c r="E803" s="8" t="s">
        <v>49</v>
      </c>
      <c r="H803" s="8">
        <v>14.0</v>
      </c>
      <c r="I803" s="8">
        <v>101.0</v>
      </c>
      <c r="J803" s="8">
        <v>172.0</v>
      </c>
      <c r="K803" s="936"/>
      <c r="L803" s="8" t="s">
        <v>11</v>
      </c>
      <c r="M803" s="8" t="s">
        <v>8</v>
      </c>
      <c r="O803" s="132"/>
      <c r="P803" s="132"/>
      <c r="Q803" s="132"/>
    </row>
    <row r="804" ht="14.25" customHeight="1">
      <c r="A804" s="8" t="s">
        <v>2286</v>
      </c>
      <c r="B804" s="8" t="s">
        <v>168</v>
      </c>
      <c r="C804" s="8" t="s">
        <v>762</v>
      </c>
      <c r="D804" s="8" t="s">
        <v>2551</v>
      </c>
      <c r="E804" s="8" t="s">
        <v>49</v>
      </c>
      <c r="F804" s="8" t="s">
        <v>76</v>
      </c>
      <c r="H804" s="8">
        <v>229.0</v>
      </c>
      <c r="I804" s="8">
        <v>234.0</v>
      </c>
      <c r="J804" s="8">
        <v>234.0</v>
      </c>
      <c r="K804" s="937"/>
      <c r="L804" s="8" t="s">
        <v>11</v>
      </c>
      <c r="M804" s="8" t="s">
        <v>8</v>
      </c>
      <c r="O804" s="132"/>
      <c r="P804" s="132"/>
      <c r="Q804" s="132"/>
    </row>
    <row r="805" ht="14.25" customHeight="1">
      <c r="A805" s="8" t="s">
        <v>2286</v>
      </c>
      <c r="B805" s="8" t="s">
        <v>168</v>
      </c>
      <c r="C805" s="8" t="s">
        <v>764</v>
      </c>
      <c r="D805" s="8" t="s">
        <v>2552</v>
      </c>
      <c r="E805" s="8" t="s">
        <v>49</v>
      </c>
      <c r="F805" s="8" t="s">
        <v>76</v>
      </c>
      <c r="H805" s="8">
        <v>185.0</v>
      </c>
      <c r="I805" s="8">
        <v>203.0</v>
      </c>
      <c r="J805" s="8">
        <v>214.0</v>
      </c>
      <c r="K805" s="938"/>
      <c r="L805" s="8" t="s">
        <v>11</v>
      </c>
      <c r="M805" s="8" t="s">
        <v>8</v>
      </c>
      <c r="O805" s="132"/>
      <c r="P805" s="132"/>
      <c r="Q805" s="132"/>
    </row>
    <row r="806" ht="14.25" customHeight="1">
      <c r="A806" s="8" t="s">
        <v>2286</v>
      </c>
      <c r="B806" s="8" t="s">
        <v>814</v>
      </c>
      <c r="C806" s="8" t="s">
        <v>1829</v>
      </c>
      <c r="D806" s="8" t="s">
        <v>1830</v>
      </c>
      <c r="E806" s="8" t="s">
        <v>49</v>
      </c>
      <c r="H806" s="8">
        <v>145.0</v>
      </c>
      <c r="I806" s="8">
        <v>170.0</v>
      </c>
      <c r="J806" s="8">
        <v>186.0</v>
      </c>
      <c r="K806" s="939"/>
      <c r="L806" s="8" t="s">
        <v>11</v>
      </c>
      <c r="M806" s="8" t="s">
        <v>8</v>
      </c>
      <c r="O806" s="132"/>
      <c r="P806" s="132"/>
      <c r="Q806" s="132"/>
    </row>
    <row r="807" ht="14.25" customHeight="1">
      <c r="A807" s="8" t="s">
        <v>2286</v>
      </c>
      <c r="B807" s="8" t="s">
        <v>817</v>
      </c>
      <c r="C807" s="8" t="s">
        <v>1831</v>
      </c>
      <c r="D807" s="8" t="s">
        <v>1832</v>
      </c>
      <c r="E807" s="8" t="s">
        <v>49</v>
      </c>
      <c r="H807" s="8">
        <v>114.0</v>
      </c>
      <c r="I807" s="8">
        <v>140.0</v>
      </c>
      <c r="J807" s="8">
        <v>158.0</v>
      </c>
      <c r="K807" s="940"/>
      <c r="L807" s="8" t="s">
        <v>11</v>
      </c>
      <c r="M807" s="8" t="s">
        <v>8</v>
      </c>
      <c r="O807" s="132"/>
      <c r="P807" s="132"/>
      <c r="Q807" s="132"/>
    </row>
    <row r="808" ht="14.25" customHeight="1">
      <c r="A808" s="8" t="s">
        <v>2286</v>
      </c>
      <c r="B808" s="8" t="s">
        <v>817</v>
      </c>
      <c r="C808" s="8" t="s">
        <v>1833</v>
      </c>
      <c r="D808" s="8" t="s">
        <v>1834</v>
      </c>
      <c r="E808" s="8" t="s">
        <v>49</v>
      </c>
      <c r="H808" s="8">
        <v>85.0</v>
      </c>
      <c r="I808" s="8">
        <v>114.0</v>
      </c>
      <c r="J808" s="8">
        <v>133.0</v>
      </c>
      <c r="K808" s="941"/>
      <c r="L808" s="8" t="s">
        <v>11</v>
      </c>
      <c r="M808" s="8" t="s">
        <v>8</v>
      </c>
      <c r="O808" s="132"/>
      <c r="P808" s="132"/>
      <c r="Q808" s="132"/>
    </row>
    <row r="809" ht="14.25" customHeight="1">
      <c r="A809" s="8" t="s">
        <v>2286</v>
      </c>
      <c r="B809" s="8" t="s">
        <v>892</v>
      </c>
      <c r="C809" s="8" t="s">
        <v>1835</v>
      </c>
      <c r="D809" s="8" t="s">
        <v>1836</v>
      </c>
      <c r="E809" s="8" t="s">
        <v>49</v>
      </c>
      <c r="F809" s="8" t="s">
        <v>137</v>
      </c>
      <c r="H809" s="8">
        <v>45.0</v>
      </c>
      <c r="I809" s="8">
        <v>95.0</v>
      </c>
      <c r="J809" s="8">
        <v>161.0</v>
      </c>
      <c r="K809" s="942"/>
      <c r="L809" s="8" t="s">
        <v>11</v>
      </c>
      <c r="M809" s="8" t="s">
        <v>8</v>
      </c>
      <c r="O809" s="132"/>
      <c r="P809" s="132"/>
      <c r="Q809" s="132"/>
    </row>
    <row r="810" ht="14.25" customHeight="1">
      <c r="A810" s="8" t="s">
        <v>2286</v>
      </c>
      <c r="B810" s="8" t="s">
        <v>168</v>
      </c>
      <c r="C810" s="8" t="s">
        <v>766</v>
      </c>
      <c r="D810" s="8" t="s">
        <v>2553</v>
      </c>
      <c r="E810" s="8" t="s">
        <v>49</v>
      </c>
      <c r="F810" s="8" t="s">
        <v>76</v>
      </c>
      <c r="H810" s="8">
        <v>201.0</v>
      </c>
      <c r="I810" s="8">
        <v>218.0</v>
      </c>
      <c r="J810" s="8">
        <v>225.0</v>
      </c>
      <c r="K810" s="943"/>
      <c r="L810" s="8" t="s">
        <v>11</v>
      </c>
      <c r="M810" s="8" t="s">
        <v>8</v>
      </c>
      <c r="O810" s="132"/>
      <c r="P810" s="132"/>
      <c r="Q810" s="132"/>
    </row>
    <row r="811" ht="14.25" customHeight="1">
      <c r="A811" s="8" t="s">
        <v>2286</v>
      </c>
      <c r="B811" s="8" t="s">
        <v>168</v>
      </c>
      <c r="C811" s="8" t="s">
        <v>768</v>
      </c>
      <c r="D811" s="8" t="s">
        <v>2554</v>
      </c>
      <c r="E811" s="8" t="s">
        <v>49</v>
      </c>
      <c r="F811" s="8" t="s">
        <v>76</v>
      </c>
      <c r="H811" s="8">
        <v>171.0</v>
      </c>
      <c r="I811" s="8">
        <v>196.0</v>
      </c>
      <c r="J811" s="8">
        <v>211.0</v>
      </c>
      <c r="K811" s="944"/>
      <c r="L811" s="8" t="s">
        <v>11</v>
      </c>
      <c r="M811" s="8" t="s">
        <v>8</v>
      </c>
      <c r="O811" s="132"/>
      <c r="P811" s="132"/>
      <c r="Q811" s="132"/>
    </row>
    <row r="812" ht="14.25" customHeight="1">
      <c r="A812" s="8" t="s">
        <v>2286</v>
      </c>
      <c r="B812" s="8" t="s">
        <v>814</v>
      </c>
      <c r="C812" s="8" t="s">
        <v>1837</v>
      </c>
      <c r="D812" s="8" t="s">
        <v>1838</v>
      </c>
      <c r="E812" s="8" t="s">
        <v>49</v>
      </c>
      <c r="H812" s="8">
        <v>140.0</v>
      </c>
      <c r="I812" s="8">
        <v>171.0</v>
      </c>
      <c r="J812" s="8">
        <v>190.0</v>
      </c>
      <c r="K812" s="945"/>
      <c r="L812" s="8" t="s">
        <v>11</v>
      </c>
      <c r="M812" s="8" t="s">
        <v>8</v>
      </c>
      <c r="O812" s="132"/>
      <c r="P812" s="132"/>
      <c r="Q812" s="132"/>
    </row>
    <row r="813" ht="14.25" customHeight="1">
      <c r="A813" s="8" t="s">
        <v>2286</v>
      </c>
      <c r="B813" s="8" t="s">
        <v>817</v>
      </c>
      <c r="C813" s="8" t="s">
        <v>1839</v>
      </c>
      <c r="D813" s="8" t="s">
        <v>1840</v>
      </c>
      <c r="E813" s="8" t="s">
        <v>49</v>
      </c>
      <c r="H813" s="8">
        <v>108.0</v>
      </c>
      <c r="I813" s="8">
        <v>142.0</v>
      </c>
      <c r="J813" s="8">
        <v>163.0</v>
      </c>
      <c r="K813" s="946"/>
      <c r="L813" s="8" t="s">
        <v>11</v>
      </c>
      <c r="M813" s="8" t="s">
        <v>8</v>
      </c>
      <c r="O813" s="132"/>
      <c r="P813" s="132"/>
      <c r="Q813" s="132"/>
    </row>
    <row r="814" ht="14.25" customHeight="1">
      <c r="A814" s="8" t="s">
        <v>2286</v>
      </c>
      <c r="B814" s="8" t="s">
        <v>817</v>
      </c>
      <c r="C814" s="8" t="s">
        <v>1841</v>
      </c>
      <c r="D814" s="8" t="s">
        <v>1842</v>
      </c>
      <c r="E814" s="8" t="s">
        <v>49</v>
      </c>
      <c r="H814" s="8">
        <v>87.0</v>
      </c>
      <c r="I814" s="8">
        <v>121.0</v>
      </c>
      <c r="J814" s="8">
        <v>142.0</v>
      </c>
      <c r="K814" s="947"/>
      <c r="L814" s="8" t="s">
        <v>11</v>
      </c>
      <c r="M814" s="8" t="s">
        <v>8</v>
      </c>
      <c r="O814" s="132"/>
      <c r="P814" s="132"/>
      <c r="Q814" s="132"/>
    </row>
    <row r="815" ht="14.25" customHeight="1">
      <c r="A815" s="8" t="s">
        <v>2286</v>
      </c>
      <c r="B815" s="8" t="s">
        <v>892</v>
      </c>
      <c r="C815" s="8" t="s">
        <v>1843</v>
      </c>
      <c r="D815" s="8" t="s">
        <v>1844</v>
      </c>
      <c r="E815" s="8" t="s">
        <v>49</v>
      </c>
      <c r="F815" s="8" t="s">
        <v>137</v>
      </c>
      <c r="H815" s="8">
        <v>45.0</v>
      </c>
      <c r="I815" s="8">
        <v>78.0</v>
      </c>
      <c r="J815" s="8">
        <v>138.0</v>
      </c>
      <c r="K815" s="948"/>
      <c r="L815" s="8" t="s">
        <v>11</v>
      </c>
      <c r="M815" s="8" t="s">
        <v>8</v>
      </c>
      <c r="O815" s="132"/>
      <c r="P815" s="132"/>
      <c r="Q815" s="132"/>
    </row>
    <row r="816" ht="14.25" customHeight="1">
      <c r="A816" s="8" t="s">
        <v>2286</v>
      </c>
      <c r="B816" s="8" t="s">
        <v>168</v>
      </c>
      <c r="C816" s="8" t="s">
        <v>770</v>
      </c>
      <c r="D816" s="8" t="s">
        <v>2555</v>
      </c>
      <c r="E816" s="8" t="s">
        <v>49</v>
      </c>
      <c r="F816" s="8" t="s">
        <v>76</v>
      </c>
      <c r="H816" s="8">
        <v>197.0</v>
      </c>
      <c r="I816" s="8">
        <v>216.0</v>
      </c>
      <c r="J816" s="8">
        <v>226.0</v>
      </c>
      <c r="K816" s="949"/>
      <c r="L816" s="8" t="s">
        <v>11</v>
      </c>
      <c r="M816" s="8" t="s">
        <v>8</v>
      </c>
      <c r="O816" s="132"/>
      <c r="P816" s="132"/>
      <c r="Q816" s="132"/>
    </row>
    <row r="817" ht="14.25" customHeight="1">
      <c r="A817" s="8" t="s">
        <v>2286</v>
      </c>
      <c r="B817" s="8" t="s">
        <v>168</v>
      </c>
      <c r="C817" s="8" t="s">
        <v>772</v>
      </c>
      <c r="D817" s="8" t="s">
        <v>2556</v>
      </c>
      <c r="E817" s="8" t="s">
        <v>49</v>
      </c>
      <c r="F817" s="8" t="s">
        <v>76</v>
      </c>
      <c r="H817" s="8">
        <v>180.0</v>
      </c>
      <c r="I817" s="8">
        <v>204.0</v>
      </c>
      <c r="J817" s="8">
        <v>218.0</v>
      </c>
      <c r="K817" s="950"/>
      <c r="L817" s="8" t="s">
        <v>11</v>
      </c>
      <c r="M817" s="8" t="s">
        <v>8</v>
      </c>
      <c r="O817" s="132"/>
      <c r="P817" s="132"/>
      <c r="Q817" s="132"/>
    </row>
    <row r="818" ht="14.25" customHeight="1">
      <c r="A818" s="8" t="s">
        <v>2286</v>
      </c>
      <c r="B818" s="8" t="s">
        <v>814</v>
      </c>
      <c r="C818" s="8" t="s">
        <v>1845</v>
      </c>
      <c r="D818" s="8" t="s">
        <v>1846</v>
      </c>
      <c r="E818" s="8" t="s">
        <v>49</v>
      </c>
      <c r="H818" s="8">
        <v>141.0</v>
      </c>
      <c r="I818" s="8">
        <v>174.0</v>
      </c>
      <c r="J818" s="8">
        <v>195.0</v>
      </c>
      <c r="K818" s="951"/>
      <c r="L818" s="8" t="s">
        <v>11</v>
      </c>
      <c r="M818" s="8" t="s">
        <v>8</v>
      </c>
      <c r="O818" s="132"/>
      <c r="P818" s="132"/>
      <c r="Q818" s="132"/>
    </row>
    <row r="819" ht="14.25" customHeight="1">
      <c r="A819" s="8" t="s">
        <v>2286</v>
      </c>
      <c r="B819" s="8" t="s">
        <v>817</v>
      </c>
      <c r="C819" s="8" t="s">
        <v>1847</v>
      </c>
      <c r="D819" s="8" t="s">
        <v>1848</v>
      </c>
      <c r="E819" s="8" t="s">
        <v>49</v>
      </c>
      <c r="H819" s="8">
        <v>109.0</v>
      </c>
      <c r="I819" s="8">
        <v>148.0</v>
      </c>
      <c r="J819" s="8">
        <v>172.0</v>
      </c>
      <c r="K819" s="952"/>
      <c r="L819" s="8" t="s">
        <v>11</v>
      </c>
      <c r="M819" s="8" t="s">
        <v>8</v>
      </c>
      <c r="O819" s="132"/>
      <c r="P819" s="132"/>
      <c r="Q819" s="132"/>
    </row>
    <row r="820" ht="14.25" customHeight="1">
      <c r="A820" s="8" t="s">
        <v>2286</v>
      </c>
      <c r="B820" s="8" t="s">
        <v>817</v>
      </c>
      <c r="C820" s="8" t="s">
        <v>1849</v>
      </c>
      <c r="D820" s="8" t="s">
        <v>1850</v>
      </c>
      <c r="E820" s="8" t="s">
        <v>49</v>
      </c>
      <c r="H820" s="8">
        <v>83.0</v>
      </c>
      <c r="I820" s="8">
        <v>123.0</v>
      </c>
      <c r="J820" s="8">
        <v>148.0</v>
      </c>
      <c r="K820" s="953"/>
      <c r="L820" s="8" t="s">
        <v>11</v>
      </c>
      <c r="M820" s="8" t="s">
        <v>8</v>
      </c>
      <c r="O820" s="132"/>
      <c r="P820" s="132"/>
      <c r="Q820" s="132"/>
    </row>
    <row r="821" ht="14.25" customHeight="1">
      <c r="A821" s="8" t="s">
        <v>2286</v>
      </c>
      <c r="B821" s="8" t="s">
        <v>892</v>
      </c>
      <c r="C821" s="8" t="s">
        <v>1851</v>
      </c>
      <c r="D821" s="8" t="s">
        <v>1852</v>
      </c>
      <c r="E821" s="8" t="s">
        <v>49</v>
      </c>
      <c r="H821" s="8">
        <v>33.0</v>
      </c>
      <c r="I821" s="8">
        <v>87.0</v>
      </c>
      <c r="J821" s="8">
        <v>124.0</v>
      </c>
      <c r="K821" s="954"/>
      <c r="L821" s="8" t="s">
        <v>11</v>
      </c>
      <c r="M821" s="8" t="s">
        <v>8</v>
      </c>
      <c r="O821" s="132"/>
      <c r="P821" s="132"/>
      <c r="Q821" s="132"/>
    </row>
    <row r="822" ht="14.25" customHeight="1">
      <c r="A822" s="8" t="s">
        <v>2286</v>
      </c>
      <c r="B822" s="8" t="s">
        <v>168</v>
      </c>
      <c r="C822" s="8" t="s">
        <v>774</v>
      </c>
      <c r="D822" s="8" t="s">
        <v>2557</v>
      </c>
      <c r="E822" s="8" t="s">
        <v>49</v>
      </c>
      <c r="F822" s="8" t="s">
        <v>76</v>
      </c>
      <c r="H822" s="8">
        <v>217.0</v>
      </c>
      <c r="I822" s="8">
        <v>229.0</v>
      </c>
      <c r="J822" s="8">
        <v>232.0</v>
      </c>
      <c r="K822" s="955"/>
      <c r="L822" s="8" t="s">
        <v>11</v>
      </c>
      <c r="M822" s="8" t="s">
        <v>8</v>
      </c>
      <c r="O822" s="132"/>
      <c r="P822" s="132"/>
      <c r="Q822" s="132"/>
    </row>
    <row r="823" ht="14.25" customHeight="1">
      <c r="A823" s="8" t="s">
        <v>2286</v>
      </c>
      <c r="B823" s="8" t="s">
        <v>168</v>
      </c>
      <c r="C823" s="8" t="s">
        <v>776</v>
      </c>
      <c r="D823" s="8" t="s">
        <v>2558</v>
      </c>
      <c r="E823" s="8" t="s">
        <v>49</v>
      </c>
      <c r="F823" s="8" t="s">
        <v>76</v>
      </c>
      <c r="H823" s="8">
        <v>169.0</v>
      </c>
      <c r="I823" s="8">
        <v>200.0</v>
      </c>
      <c r="J823" s="8">
        <v>219.0</v>
      </c>
      <c r="K823" s="956"/>
      <c r="L823" s="8" t="s">
        <v>11</v>
      </c>
      <c r="M823" s="8" t="s">
        <v>8</v>
      </c>
      <c r="O823" s="132"/>
      <c r="P823" s="132"/>
      <c r="Q823" s="132"/>
    </row>
    <row r="824" ht="14.25" customHeight="1">
      <c r="A824" s="8" t="s">
        <v>2286</v>
      </c>
      <c r="B824" s="8" t="s">
        <v>814</v>
      </c>
      <c r="C824" s="8" t="s">
        <v>1853</v>
      </c>
      <c r="D824" s="8" t="s">
        <v>1854</v>
      </c>
      <c r="E824" s="8" t="s">
        <v>49</v>
      </c>
      <c r="H824" s="8">
        <v>126.0</v>
      </c>
      <c r="I824" s="8">
        <v>167.0</v>
      </c>
      <c r="J824" s="8">
        <v>194.0</v>
      </c>
      <c r="K824" s="957"/>
      <c r="L824" s="8" t="s">
        <v>11</v>
      </c>
      <c r="M824" s="8" t="s">
        <v>8</v>
      </c>
      <c r="O824" s="132"/>
      <c r="P824" s="132"/>
      <c r="Q824" s="132"/>
    </row>
    <row r="825" ht="14.25" customHeight="1">
      <c r="A825" s="8" t="s">
        <v>2286</v>
      </c>
      <c r="B825" s="8" t="s">
        <v>817</v>
      </c>
      <c r="C825" s="8" t="s">
        <v>1855</v>
      </c>
      <c r="D825" s="8" t="s">
        <v>1856</v>
      </c>
      <c r="E825" s="8" t="s">
        <v>49</v>
      </c>
      <c r="H825" s="8">
        <v>107.0</v>
      </c>
      <c r="I825" s="8">
        <v>151.0</v>
      </c>
      <c r="J825" s="8">
        <v>178.0</v>
      </c>
      <c r="K825" s="958"/>
      <c r="L825" s="8" t="s">
        <v>11</v>
      </c>
      <c r="M825" s="8" t="s">
        <v>8</v>
      </c>
      <c r="O825" s="132"/>
      <c r="P825" s="132"/>
      <c r="Q825" s="132"/>
    </row>
    <row r="826" ht="14.25" customHeight="1">
      <c r="A826" s="8" t="s">
        <v>2286</v>
      </c>
      <c r="B826" s="8" t="s">
        <v>817</v>
      </c>
      <c r="C826" s="8" t="s">
        <v>1857</v>
      </c>
      <c r="D826" s="8" t="s">
        <v>1858</v>
      </c>
      <c r="E826" s="8" t="s">
        <v>49</v>
      </c>
      <c r="H826" s="8">
        <v>73.0</v>
      </c>
      <c r="I826" s="8">
        <v>123.0</v>
      </c>
      <c r="J826" s="8">
        <v>154.0</v>
      </c>
      <c r="K826" s="959"/>
      <c r="L826" s="8" t="s">
        <v>11</v>
      </c>
      <c r="M826" s="8" t="s">
        <v>8</v>
      </c>
      <c r="O826" s="132"/>
      <c r="P826" s="132"/>
      <c r="Q826" s="132"/>
    </row>
    <row r="827" ht="14.25" customHeight="1">
      <c r="A827" s="8" t="s">
        <v>2286</v>
      </c>
      <c r="B827" s="8" t="s">
        <v>892</v>
      </c>
      <c r="C827" s="8" t="s">
        <v>1859</v>
      </c>
      <c r="D827" s="8" t="s">
        <v>1860</v>
      </c>
      <c r="E827" s="8" t="s">
        <v>49</v>
      </c>
      <c r="H827" s="8">
        <v>36.0</v>
      </c>
      <c r="I827" s="8">
        <v>81.0</v>
      </c>
      <c r="J827" s="8">
        <v>102.0</v>
      </c>
      <c r="K827" s="960"/>
      <c r="L827" s="8" t="s">
        <v>11</v>
      </c>
      <c r="M827" s="8" t="s">
        <v>8</v>
      </c>
      <c r="O827" s="132"/>
      <c r="P827" s="132"/>
      <c r="Q827" s="132"/>
    </row>
    <row r="828" ht="14.25" customHeight="1">
      <c r="A828" s="8" t="s">
        <v>2286</v>
      </c>
      <c r="B828" s="8" t="s">
        <v>168</v>
      </c>
      <c r="C828" s="8" t="s">
        <v>778</v>
      </c>
      <c r="D828" s="8" t="s">
        <v>2559</v>
      </c>
      <c r="E828" s="8" t="s">
        <v>49</v>
      </c>
      <c r="F828" s="8" t="s">
        <v>76</v>
      </c>
      <c r="H828" s="8">
        <v>220.0</v>
      </c>
      <c r="I828" s="8">
        <v>228.0</v>
      </c>
      <c r="J828" s="8">
        <v>232.0</v>
      </c>
      <c r="K828" s="961"/>
      <c r="L828" s="8" t="s">
        <v>11</v>
      </c>
      <c r="M828" s="8" t="s">
        <v>8</v>
      </c>
      <c r="O828" s="132"/>
      <c r="P828" s="132"/>
      <c r="Q828" s="132"/>
    </row>
    <row r="829" ht="14.25" customHeight="1">
      <c r="A829" s="8" t="s">
        <v>2286</v>
      </c>
      <c r="B829" s="8" t="s">
        <v>168</v>
      </c>
      <c r="C829" s="8" t="s">
        <v>780</v>
      </c>
      <c r="D829" s="8" t="s">
        <v>2560</v>
      </c>
      <c r="E829" s="8" t="s">
        <v>49</v>
      </c>
      <c r="F829" s="8" t="s">
        <v>76</v>
      </c>
      <c r="H829" s="8">
        <v>182.0</v>
      </c>
      <c r="I829" s="8">
        <v>203.0</v>
      </c>
      <c r="J829" s="8">
        <v>222.0</v>
      </c>
      <c r="K829" s="962"/>
      <c r="L829" s="8" t="s">
        <v>11</v>
      </c>
      <c r="M829" s="8" t="s">
        <v>8</v>
      </c>
      <c r="O829" s="132"/>
      <c r="P829" s="132"/>
      <c r="Q829" s="132"/>
    </row>
    <row r="830" ht="14.25" customHeight="1">
      <c r="A830" s="8" t="s">
        <v>2286</v>
      </c>
      <c r="B830" s="8" t="s">
        <v>814</v>
      </c>
      <c r="C830" s="8" t="s">
        <v>1861</v>
      </c>
      <c r="D830" s="8" t="s">
        <v>1862</v>
      </c>
      <c r="E830" s="8" t="s">
        <v>49</v>
      </c>
      <c r="H830" s="8">
        <v>145.0</v>
      </c>
      <c r="I830" s="8">
        <v>175.0</v>
      </c>
      <c r="J830" s="8">
        <v>204.0</v>
      </c>
      <c r="K830" s="963"/>
      <c r="L830" s="8" t="s">
        <v>11</v>
      </c>
      <c r="M830" s="8" t="s">
        <v>8</v>
      </c>
      <c r="O830" s="132"/>
      <c r="P830" s="132"/>
      <c r="Q830" s="132"/>
    </row>
    <row r="831" ht="14.25" customHeight="1">
      <c r="A831" s="8" t="s">
        <v>2286</v>
      </c>
      <c r="B831" s="8" t="s">
        <v>817</v>
      </c>
      <c r="C831" s="8" t="s">
        <v>1863</v>
      </c>
      <c r="D831" s="8" t="s">
        <v>1864</v>
      </c>
      <c r="E831" s="8" t="s">
        <v>49</v>
      </c>
      <c r="H831" s="8">
        <v>112.0</v>
      </c>
      <c r="I831" s="8">
        <v>147.0</v>
      </c>
      <c r="J831" s="8">
        <v>183.0</v>
      </c>
      <c r="K831" s="964"/>
      <c r="L831" s="8" t="s">
        <v>11</v>
      </c>
      <c r="M831" s="8" t="s">
        <v>8</v>
      </c>
      <c r="O831" s="132"/>
      <c r="P831" s="132"/>
      <c r="Q831" s="132"/>
    </row>
    <row r="832" ht="14.25" customHeight="1">
      <c r="A832" s="8" t="s">
        <v>2286</v>
      </c>
      <c r="B832" s="8" t="s">
        <v>817</v>
      </c>
      <c r="C832" s="8" t="s">
        <v>1865</v>
      </c>
      <c r="D832" s="8" t="s">
        <v>1866</v>
      </c>
      <c r="E832" s="8" t="s">
        <v>49</v>
      </c>
      <c r="H832" s="8">
        <v>86.0</v>
      </c>
      <c r="I832" s="8">
        <v>122.0</v>
      </c>
      <c r="J832" s="8">
        <v>160.0</v>
      </c>
      <c r="K832" s="965"/>
      <c r="L832" s="8" t="s">
        <v>11</v>
      </c>
      <c r="M832" s="8" t="s">
        <v>8</v>
      </c>
      <c r="O832" s="132"/>
      <c r="P832" s="132"/>
      <c r="Q832" s="132"/>
    </row>
    <row r="833" ht="14.25" customHeight="1">
      <c r="A833" s="8" t="s">
        <v>2286</v>
      </c>
      <c r="B833" s="8" t="s">
        <v>892</v>
      </c>
      <c r="C833" s="8" t="s">
        <v>1867</v>
      </c>
      <c r="D833" s="8" t="s">
        <v>1868</v>
      </c>
      <c r="E833" s="8" t="s">
        <v>49</v>
      </c>
      <c r="H833" s="8">
        <v>48.0</v>
      </c>
      <c r="I833" s="8">
        <v>79.0</v>
      </c>
      <c r="J833" s="8">
        <v>116.0</v>
      </c>
      <c r="K833" s="966"/>
      <c r="L833" s="8" t="s">
        <v>11</v>
      </c>
      <c r="M833" s="8" t="s">
        <v>8</v>
      </c>
      <c r="O833" s="132"/>
      <c r="P833" s="132"/>
      <c r="Q833" s="132"/>
    </row>
    <row r="834" ht="14.25" customHeight="1">
      <c r="A834" s="8" t="s">
        <v>2286</v>
      </c>
      <c r="B834" s="8" t="s">
        <v>168</v>
      </c>
      <c r="C834" s="8" t="s">
        <v>782</v>
      </c>
      <c r="D834" s="8" t="s">
        <v>2561</v>
      </c>
      <c r="E834" s="8" t="s">
        <v>49</v>
      </c>
      <c r="F834" s="8" t="s">
        <v>76</v>
      </c>
      <c r="H834" s="8">
        <v>221.0</v>
      </c>
      <c r="I834" s="8">
        <v>227.0</v>
      </c>
      <c r="J834" s="8">
        <v>231.0</v>
      </c>
      <c r="K834" s="967"/>
      <c r="L834" s="8" t="s">
        <v>11</v>
      </c>
      <c r="M834" s="8" t="s">
        <v>8</v>
      </c>
      <c r="O834" s="132"/>
      <c r="P834" s="132"/>
      <c r="Q834" s="132"/>
    </row>
    <row r="835" ht="14.25" customHeight="1">
      <c r="A835" s="8" t="s">
        <v>2286</v>
      </c>
      <c r="B835" s="8" t="s">
        <v>168</v>
      </c>
      <c r="C835" s="8" t="s">
        <v>784</v>
      </c>
      <c r="D835" s="8" t="s">
        <v>2562</v>
      </c>
      <c r="E835" s="8" t="s">
        <v>49</v>
      </c>
      <c r="F835" s="8" t="s">
        <v>76</v>
      </c>
      <c r="H835" s="8">
        <v>176.0</v>
      </c>
      <c r="I835" s="8">
        <v>196.0</v>
      </c>
      <c r="J835" s="8">
        <v>219.0</v>
      </c>
      <c r="K835" s="968"/>
      <c r="L835" s="8" t="s">
        <v>11</v>
      </c>
      <c r="M835" s="8" t="s">
        <v>8</v>
      </c>
      <c r="O835" s="132"/>
      <c r="P835" s="132"/>
      <c r="Q835" s="132"/>
    </row>
    <row r="836" ht="14.25" customHeight="1">
      <c r="A836" s="8" t="s">
        <v>2286</v>
      </c>
      <c r="B836" s="8" t="s">
        <v>814</v>
      </c>
      <c r="C836" s="8" t="s">
        <v>1869</v>
      </c>
      <c r="D836" s="8" t="s">
        <v>1870</v>
      </c>
      <c r="E836" s="8" t="s">
        <v>49</v>
      </c>
      <c r="H836" s="8">
        <v>139.0</v>
      </c>
      <c r="I836" s="8">
        <v>166.0</v>
      </c>
      <c r="J836" s="8">
        <v>201.0</v>
      </c>
      <c r="K836" s="969"/>
      <c r="L836" s="8" t="s">
        <v>11</v>
      </c>
      <c r="M836" s="8" t="s">
        <v>8</v>
      </c>
      <c r="O836" s="132"/>
      <c r="P836" s="132"/>
      <c r="Q836" s="132"/>
    </row>
    <row r="837" ht="14.25" customHeight="1">
      <c r="A837" s="8" t="s">
        <v>2286</v>
      </c>
      <c r="B837" s="8" t="s">
        <v>817</v>
      </c>
      <c r="C837" s="8" t="s">
        <v>1871</v>
      </c>
      <c r="D837" s="8" t="s">
        <v>1872</v>
      </c>
      <c r="E837" s="8" t="s">
        <v>49</v>
      </c>
      <c r="H837" s="8">
        <v>118.0</v>
      </c>
      <c r="I837" s="8">
        <v>147.0</v>
      </c>
      <c r="J837" s="8">
        <v>186.0</v>
      </c>
      <c r="K837" s="970"/>
      <c r="L837" s="8" t="s">
        <v>11</v>
      </c>
      <c r="M837" s="8" t="s">
        <v>8</v>
      </c>
      <c r="O837" s="132"/>
      <c r="P837" s="132"/>
      <c r="Q837" s="132"/>
    </row>
    <row r="838" ht="14.25" customHeight="1">
      <c r="A838" s="8" t="s">
        <v>2286</v>
      </c>
      <c r="B838" s="8" t="s">
        <v>817</v>
      </c>
      <c r="C838" s="8" t="s">
        <v>1873</v>
      </c>
      <c r="D838" s="8" t="s">
        <v>1874</v>
      </c>
      <c r="E838" s="8" t="s">
        <v>49</v>
      </c>
      <c r="H838" s="8">
        <v>89.0</v>
      </c>
      <c r="I838" s="8">
        <v>121.0</v>
      </c>
      <c r="J838" s="8">
        <v>164.0</v>
      </c>
      <c r="K838" s="971"/>
      <c r="L838" s="8" t="s">
        <v>11</v>
      </c>
      <c r="M838" s="8" t="s">
        <v>8</v>
      </c>
      <c r="O838" s="132"/>
      <c r="P838" s="132"/>
      <c r="Q838" s="132"/>
    </row>
    <row r="839" ht="14.25" customHeight="1">
      <c r="A839" s="8" t="s">
        <v>2286</v>
      </c>
      <c r="B839" s="8" t="s">
        <v>892</v>
      </c>
      <c r="C839" s="8" t="s">
        <v>1875</v>
      </c>
      <c r="D839" s="8" t="s">
        <v>1876</v>
      </c>
      <c r="E839" s="8" t="s">
        <v>49</v>
      </c>
      <c r="F839" s="8" t="s">
        <v>137</v>
      </c>
      <c r="H839" s="8">
        <v>53.0</v>
      </c>
      <c r="I839" s="8">
        <v>77.0</v>
      </c>
      <c r="J839" s="8">
        <v>118.0</v>
      </c>
      <c r="K839" s="972"/>
      <c r="L839" s="8" t="s">
        <v>11</v>
      </c>
      <c r="M839" s="8" t="s">
        <v>8</v>
      </c>
      <c r="O839" s="132"/>
      <c r="P839" s="132"/>
      <c r="Q839" s="132"/>
    </row>
    <row r="840" ht="14.25" customHeight="1">
      <c r="A840" s="8" t="s">
        <v>2286</v>
      </c>
      <c r="B840" s="8" t="s">
        <v>168</v>
      </c>
      <c r="C840" s="8" t="s">
        <v>786</v>
      </c>
      <c r="D840" s="8" t="s">
        <v>2563</v>
      </c>
      <c r="E840" s="8" t="s">
        <v>49</v>
      </c>
      <c r="F840" s="8" t="s">
        <v>76</v>
      </c>
      <c r="H840" s="8">
        <v>191.0</v>
      </c>
      <c r="I840" s="8">
        <v>210.0</v>
      </c>
      <c r="J840" s="8">
        <v>223.0</v>
      </c>
      <c r="K840" s="973"/>
      <c r="L840" s="8" t="s">
        <v>11</v>
      </c>
      <c r="M840" s="8" t="s">
        <v>8</v>
      </c>
      <c r="O840" s="132"/>
      <c r="P840" s="132"/>
      <c r="Q840" s="132"/>
    </row>
    <row r="841" ht="14.25" customHeight="1">
      <c r="A841" s="8" t="s">
        <v>2286</v>
      </c>
      <c r="B841" s="8" t="s">
        <v>168</v>
      </c>
      <c r="C841" s="8" t="s">
        <v>788</v>
      </c>
      <c r="D841" s="8" t="s">
        <v>2564</v>
      </c>
      <c r="E841" s="8" t="s">
        <v>49</v>
      </c>
      <c r="F841" s="8" t="s">
        <v>76</v>
      </c>
      <c r="H841" s="8">
        <v>173.0</v>
      </c>
      <c r="I841" s="8">
        <v>198.0</v>
      </c>
      <c r="J841" s="8">
        <v>215.0</v>
      </c>
      <c r="K841" s="974"/>
      <c r="L841" s="8" t="s">
        <v>11</v>
      </c>
      <c r="M841" s="8" t="s">
        <v>8</v>
      </c>
      <c r="O841" s="132"/>
      <c r="P841" s="132"/>
      <c r="Q841" s="132"/>
    </row>
    <row r="842" ht="14.25" customHeight="1">
      <c r="A842" s="8" t="s">
        <v>2286</v>
      </c>
      <c r="B842" s="8" t="s">
        <v>814</v>
      </c>
      <c r="C842" s="8" t="s">
        <v>1877</v>
      </c>
      <c r="D842" s="8" t="s">
        <v>1878</v>
      </c>
      <c r="E842" s="8" t="s">
        <v>49</v>
      </c>
      <c r="H842" s="8">
        <v>126.0</v>
      </c>
      <c r="I842" s="8">
        <v>160.0</v>
      </c>
      <c r="J842" s="8">
        <v>188.0</v>
      </c>
      <c r="K842" s="975"/>
      <c r="L842" s="8" t="s">
        <v>11</v>
      </c>
      <c r="M842" s="8" t="s">
        <v>8</v>
      </c>
      <c r="O842" s="132"/>
      <c r="P842" s="132"/>
      <c r="Q842" s="132"/>
    </row>
    <row r="843" ht="14.25" customHeight="1">
      <c r="A843" s="8" t="s">
        <v>2286</v>
      </c>
      <c r="B843" s="8" t="s">
        <v>817</v>
      </c>
      <c r="C843" s="8" t="s">
        <v>1879</v>
      </c>
      <c r="D843" s="8" t="s">
        <v>1880</v>
      </c>
      <c r="E843" s="8" t="s">
        <v>49</v>
      </c>
      <c r="H843" s="8">
        <v>101.0</v>
      </c>
      <c r="I843" s="8">
        <v>136.0</v>
      </c>
      <c r="J843" s="8">
        <v>167.0</v>
      </c>
      <c r="K843" s="976"/>
      <c r="L843" s="8" t="s">
        <v>11</v>
      </c>
      <c r="M843" s="8" t="s">
        <v>8</v>
      </c>
      <c r="O843" s="132"/>
      <c r="P843" s="132"/>
      <c r="Q843" s="132"/>
    </row>
    <row r="844" ht="14.25" customHeight="1">
      <c r="A844" s="8" t="s">
        <v>2286</v>
      </c>
      <c r="B844" s="8" t="s">
        <v>817</v>
      </c>
      <c r="C844" s="8" t="s">
        <v>1881</v>
      </c>
      <c r="D844" s="8" t="s">
        <v>1882</v>
      </c>
      <c r="E844" s="8" t="s">
        <v>49</v>
      </c>
      <c r="H844" s="8">
        <v>84.0</v>
      </c>
      <c r="I844" s="8">
        <v>119.0</v>
      </c>
      <c r="J844" s="8">
        <v>150.0</v>
      </c>
      <c r="K844" s="977"/>
      <c r="L844" s="8" t="s">
        <v>11</v>
      </c>
      <c r="M844" s="8" t="s">
        <v>8</v>
      </c>
      <c r="O844" s="132"/>
      <c r="P844" s="132"/>
      <c r="Q844" s="132"/>
    </row>
    <row r="845" ht="14.25" customHeight="1">
      <c r="A845" s="8" t="s">
        <v>2286</v>
      </c>
      <c r="B845" s="8" t="s">
        <v>892</v>
      </c>
      <c r="C845" s="8" t="s">
        <v>1883</v>
      </c>
      <c r="D845" s="8" t="s">
        <v>1884</v>
      </c>
      <c r="E845" s="8" t="s">
        <v>137</v>
      </c>
      <c r="H845" s="8">
        <v>66.0</v>
      </c>
      <c r="I845" s="8">
        <v>80.0</v>
      </c>
      <c r="J845" s="8">
        <v>138.0</v>
      </c>
      <c r="K845" s="978"/>
      <c r="L845" s="8" t="s">
        <v>11</v>
      </c>
      <c r="M845" s="8" t="s">
        <v>8</v>
      </c>
      <c r="O845" s="132"/>
      <c r="P845" s="132"/>
      <c r="Q845" s="132"/>
    </row>
    <row r="846" ht="14.25" customHeight="1">
      <c r="A846" s="8" t="s">
        <v>2286</v>
      </c>
      <c r="B846" s="8" t="s">
        <v>168</v>
      </c>
      <c r="C846" s="8" t="s">
        <v>790</v>
      </c>
      <c r="D846" s="8" t="s">
        <v>2565</v>
      </c>
      <c r="E846" s="8" t="s">
        <v>79</v>
      </c>
      <c r="F846" s="8" t="s">
        <v>49</v>
      </c>
      <c r="G846" s="8" t="s">
        <v>76</v>
      </c>
      <c r="H846" s="8">
        <v>231.0</v>
      </c>
      <c r="I846" s="8">
        <v>232.0</v>
      </c>
      <c r="J846" s="8">
        <v>233.0</v>
      </c>
      <c r="K846" s="979"/>
      <c r="L846" s="8" t="s">
        <v>11</v>
      </c>
      <c r="M846" s="8" t="s">
        <v>8</v>
      </c>
      <c r="O846" s="132"/>
      <c r="P846" s="132"/>
      <c r="Q846" s="132"/>
    </row>
    <row r="847" ht="14.25" customHeight="1">
      <c r="A847" s="8" t="s">
        <v>2286</v>
      </c>
      <c r="B847" s="8" t="s">
        <v>168</v>
      </c>
      <c r="C847" s="8" t="s">
        <v>792</v>
      </c>
      <c r="D847" s="8" t="s">
        <v>2566</v>
      </c>
      <c r="E847" s="8" t="s">
        <v>79</v>
      </c>
      <c r="F847" s="8" t="s">
        <v>49</v>
      </c>
      <c r="G847" s="8" t="s">
        <v>76</v>
      </c>
      <c r="H847" s="8">
        <v>191.0</v>
      </c>
      <c r="I847" s="8">
        <v>201.0</v>
      </c>
      <c r="J847" s="8">
        <v>211.0</v>
      </c>
      <c r="K847" s="980"/>
      <c r="L847" s="8" t="s">
        <v>11</v>
      </c>
      <c r="M847" s="8" t="s">
        <v>8</v>
      </c>
      <c r="O847" s="132"/>
      <c r="P847" s="132"/>
      <c r="Q847" s="132"/>
    </row>
    <row r="848" ht="14.25" customHeight="1">
      <c r="A848" s="8" t="s">
        <v>2286</v>
      </c>
      <c r="B848" s="8" t="s">
        <v>814</v>
      </c>
      <c r="C848" s="8" t="s">
        <v>1885</v>
      </c>
      <c r="D848" s="8" t="s">
        <v>1886</v>
      </c>
      <c r="E848" s="8" t="s">
        <v>79</v>
      </c>
      <c r="F848" s="8" t="s">
        <v>49</v>
      </c>
      <c r="H848" s="8">
        <v>156.0</v>
      </c>
      <c r="I848" s="8">
        <v>170.0</v>
      </c>
      <c r="J848" s="8">
        <v>186.0</v>
      </c>
      <c r="K848" s="981"/>
      <c r="L848" s="8" t="s">
        <v>11</v>
      </c>
      <c r="M848" s="8" t="s">
        <v>8</v>
      </c>
      <c r="O848" s="132"/>
      <c r="P848" s="132"/>
      <c r="Q848" s="132"/>
    </row>
    <row r="849" ht="14.25" customHeight="1">
      <c r="A849" s="8" t="s">
        <v>2286</v>
      </c>
      <c r="B849" s="8" t="s">
        <v>817</v>
      </c>
      <c r="C849" s="8" t="s">
        <v>1887</v>
      </c>
      <c r="D849" s="8" t="s">
        <v>1888</v>
      </c>
      <c r="E849" s="8" t="s">
        <v>79</v>
      </c>
      <c r="F849" s="8" t="s">
        <v>49</v>
      </c>
      <c r="H849" s="8">
        <v>121.0</v>
      </c>
      <c r="I849" s="8">
        <v>136.0</v>
      </c>
      <c r="J849" s="8">
        <v>154.0</v>
      </c>
      <c r="K849" s="982"/>
      <c r="L849" s="8" t="s">
        <v>11</v>
      </c>
      <c r="M849" s="8" t="s">
        <v>8</v>
      </c>
      <c r="O849" s="132"/>
      <c r="P849" s="132"/>
      <c r="Q849" s="132"/>
    </row>
    <row r="850" ht="14.25" customHeight="1">
      <c r="A850" s="8" t="s">
        <v>2286</v>
      </c>
      <c r="B850" s="8" t="s">
        <v>817</v>
      </c>
      <c r="C850" s="8" t="s">
        <v>1889</v>
      </c>
      <c r="D850" s="8" t="s">
        <v>1890</v>
      </c>
      <c r="E850" s="8" t="s">
        <v>79</v>
      </c>
      <c r="F850" s="8" t="s">
        <v>49</v>
      </c>
      <c r="H850" s="8">
        <v>96.0</v>
      </c>
      <c r="I850" s="8">
        <v>112.0</v>
      </c>
      <c r="J850" s="8">
        <v>131.0</v>
      </c>
      <c r="K850" s="983"/>
      <c r="L850" s="8" t="s">
        <v>11</v>
      </c>
      <c r="M850" s="8" t="s">
        <v>8</v>
      </c>
      <c r="O850" s="132"/>
      <c r="P850" s="132"/>
      <c r="Q850" s="132"/>
    </row>
    <row r="851" ht="14.25" customHeight="1">
      <c r="A851" s="8" t="s">
        <v>2286</v>
      </c>
      <c r="B851" s="8" t="s">
        <v>892</v>
      </c>
      <c r="C851" s="8" t="s">
        <v>1891</v>
      </c>
      <c r="D851" s="8" t="s">
        <v>1892</v>
      </c>
      <c r="E851" s="8" t="s">
        <v>137</v>
      </c>
      <c r="H851" s="8">
        <v>90.0</v>
      </c>
      <c r="I851" s="8">
        <v>82.0</v>
      </c>
      <c r="J851" s="8">
        <v>134.0</v>
      </c>
      <c r="K851" s="984"/>
      <c r="L851" s="8" t="s">
        <v>11</v>
      </c>
      <c r="M851" s="8" t="s">
        <v>8</v>
      </c>
      <c r="O851" s="132"/>
      <c r="P851" s="132"/>
      <c r="Q851" s="132"/>
    </row>
    <row r="852" ht="14.25" customHeight="1">
      <c r="A852" s="8" t="s">
        <v>2286</v>
      </c>
      <c r="B852" s="8" t="s">
        <v>168</v>
      </c>
      <c r="C852" s="8" t="s">
        <v>794</v>
      </c>
      <c r="D852" s="8" t="s">
        <v>2567</v>
      </c>
      <c r="E852" s="8" t="s">
        <v>49</v>
      </c>
      <c r="F852" s="8" t="s">
        <v>137</v>
      </c>
      <c r="G852" s="8" t="s">
        <v>76</v>
      </c>
      <c r="H852" s="8">
        <v>210.0</v>
      </c>
      <c r="I852" s="8">
        <v>218.0</v>
      </c>
      <c r="J852" s="8">
        <v>230.0</v>
      </c>
      <c r="K852" s="985"/>
      <c r="L852" s="8" t="s">
        <v>11</v>
      </c>
      <c r="M852" s="8" t="s">
        <v>8</v>
      </c>
      <c r="O852" s="132"/>
      <c r="P852" s="132"/>
      <c r="Q852" s="132"/>
    </row>
    <row r="853" ht="14.25" customHeight="1">
      <c r="A853" s="8" t="s">
        <v>2286</v>
      </c>
      <c r="B853" s="8" t="s">
        <v>168</v>
      </c>
      <c r="C853" s="8" t="s">
        <v>796</v>
      </c>
      <c r="D853" s="8" t="s">
        <v>2568</v>
      </c>
      <c r="E853" s="8" t="s">
        <v>49</v>
      </c>
      <c r="F853" s="8" t="s">
        <v>137</v>
      </c>
      <c r="G853" s="8" t="s">
        <v>76</v>
      </c>
      <c r="H853" s="8">
        <v>191.0</v>
      </c>
      <c r="I853" s="8">
        <v>203.0</v>
      </c>
      <c r="J853" s="8">
        <v>222.0</v>
      </c>
      <c r="K853" s="986"/>
      <c r="L853" s="8" t="s">
        <v>11</v>
      </c>
      <c r="M853" s="8" t="s">
        <v>8</v>
      </c>
      <c r="O853" s="132"/>
      <c r="P853" s="132"/>
      <c r="Q853" s="132"/>
    </row>
    <row r="854" ht="14.25" customHeight="1">
      <c r="A854" s="8" t="s">
        <v>2286</v>
      </c>
      <c r="B854" s="8" t="s">
        <v>814</v>
      </c>
      <c r="C854" s="8" t="s">
        <v>1893</v>
      </c>
      <c r="D854" s="8" t="s">
        <v>1894</v>
      </c>
      <c r="E854" s="8" t="s">
        <v>49</v>
      </c>
      <c r="F854" s="8" t="s">
        <v>137</v>
      </c>
      <c r="H854" s="8">
        <v>154.0</v>
      </c>
      <c r="I854" s="8">
        <v>172.0</v>
      </c>
      <c r="J854" s="8">
        <v>202.0</v>
      </c>
      <c r="K854" s="987"/>
      <c r="L854" s="8" t="s">
        <v>11</v>
      </c>
      <c r="M854" s="8" t="s">
        <v>8</v>
      </c>
      <c r="O854" s="132"/>
      <c r="P854" s="132"/>
      <c r="Q854" s="132"/>
    </row>
    <row r="855" ht="14.25" customHeight="1">
      <c r="A855" s="8" t="s">
        <v>2286</v>
      </c>
      <c r="B855" s="8" t="s">
        <v>817</v>
      </c>
      <c r="C855" s="8" t="s">
        <v>1895</v>
      </c>
      <c r="D855" s="8" t="s">
        <v>1896</v>
      </c>
      <c r="E855" s="8" t="s">
        <v>49</v>
      </c>
      <c r="F855" s="8" t="s">
        <v>137</v>
      </c>
      <c r="H855" s="8">
        <v>124.0</v>
      </c>
      <c r="I855" s="8">
        <v>143.0</v>
      </c>
      <c r="J855" s="8">
        <v>178.0</v>
      </c>
      <c r="K855" s="988"/>
      <c r="L855" s="8" t="s">
        <v>11</v>
      </c>
      <c r="M855" s="8" t="s">
        <v>8</v>
      </c>
      <c r="O855" s="132"/>
      <c r="P855" s="132"/>
      <c r="Q855" s="132"/>
    </row>
    <row r="856" ht="14.25" customHeight="1">
      <c r="A856" s="8" t="s">
        <v>2286</v>
      </c>
      <c r="B856" s="8" t="s">
        <v>817</v>
      </c>
      <c r="C856" s="8" t="s">
        <v>1897</v>
      </c>
      <c r="D856" s="8" t="s">
        <v>1898</v>
      </c>
      <c r="E856" s="8" t="s">
        <v>49</v>
      </c>
      <c r="F856" s="8" t="s">
        <v>137</v>
      </c>
      <c r="H856" s="8">
        <v>99.0</v>
      </c>
      <c r="I856" s="8">
        <v>120.0</v>
      </c>
      <c r="J856" s="8">
        <v>158.0</v>
      </c>
      <c r="K856" s="989"/>
      <c r="L856" s="8" t="s">
        <v>11</v>
      </c>
      <c r="M856" s="8" t="s">
        <v>8</v>
      </c>
      <c r="O856" s="132"/>
      <c r="P856" s="132"/>
      <c r="Q856" s="132"/>
    </row>
    <row r="857" ht="14.25" customHeight="1">
      <c r="A857" s="8" t="s">
        <v>2286</v>
      </c>
      <c r="B857" s="8" t="s">
        <v>892</v>
      </c>
      <c r="C857" s="8" t="s">
        <v>1899</v>
      </c>
      <c r="D857" s="8" t="s">
        <v>1900</v>
      </c>
      <c r="E857" s="8" t="s">
        <v>137</v>
      </c>
      <c r="H857" s="8">
        <v>79.0</v>
      </c>
      <c r="I857" s="8">
        <v>60.0</v>
      </c>
      <c r="J857" s="8">
        <v>89.0</v>
      </c>
      <c r="K857" s="990"/>
      <c r="L857" s="8" t="s">
        <v>11</v>
      </c>
      <c r="M857" s="8" t="s">
        <v>8</v>
      </c>
      <c r="O857" s="132"/>
      <c r="P857" s="132"/>
      <c r="Q857" s="132"/>
    </row>
    <row r="858" ht="14.25" customHeight="1">
      <c r="A858" s="8" t="s">
        <v>2286</v>
      </c>
      <c r="B858" s="8" t="s">
        <v>168</v>
      </c>
      <c r="C858" s="8" t="s">
        <v>798</v>
      </c>
      <c r="D858" s="8" t="s">
        <v>2569</v>
      </c>
      <c r="E858" s="8" t="s">
        <v>137</v>
      </c>
      <c r="F858" s="8" t="s">
        <v>76</v>
      </c>
      <c r="H858" s="8">
        <v>223.0</v>
      </c>
      <c r="I858" s="8">
        <v>225.0</v>
      </c>
      <c r="J858" s="8">
        <v>233.0</v>
      </c>
      <c r="K858" s="991"/>
      <c r="L858" s="8" t="s">
        <v>11</v>
      </c>
      <c r="M858" s="8" t="s">
        <v>8</v>
      </c>
      <c r="O858" s="132"/>
      <c r="P858" s="132"/>
      <c r="Q858" s="132"/>
    </row>
    <row r="859" ht="14.25" customHeight="1">
      <c r="A859" s="8" t="s">
        <v>2286</v>
      </c>
      <c r="B859" s="8" t="s">
        <v>168</v>
      </c>
      <c r="C859" s="8" t="s">
        <v>800</v>
      </c>
      <c r="D859" s="8" t="s">
        <v>2570</v>
      </c>
      <c r="E859" s="8" t="s">
        <v>137</v>
      </c>
      <c r="F859" s="8" t="s">
        <v>76</v>
      </c>
      <c r="H859" s="8">
        <v>197.0</v>
      </c>
      <c r="I859" s="8">
        <v>203.0</v>
      </c>
      <c r="J859" s="8">
        <v>223.0</v>
      </c>
      <c r="K859" s="992"/>
      <c r="L859" s="8" t="s">
        <v>11</v>
      </c>
      <c r="M859" s="8" t="s">
        <v>8</v>
      </c>
      <c r="O859" s="132"/>
      <c r="P859" s="132"/>
      <c r="Q859" s="132"/>
    </row>
    <row r="860" ht="14.25" customHeight="1">
      <c r="A860" s="8" t="s">
        <v>2286</v>
      </c>
      <c r="B860" s="8" t="s">
        <v>814</v>
      </c>
      <c r="C860" s="8" t="s">
        <v>1901</v>
      </c>
      <c r="D860" s="8" t="s">
        <v>1902</v>
      </c>
      <c r="E860" s="8" t="s">
        <v>137</v>
      </c>
      <c r="H860" s="8">
        <v>164.0</v>
      </c>
      <c r="I860" s="8">
        <v>172.0</v>
      </c>
      <c r="J860" s="8">
        <v>204.0</v>
      </c>
      <c r="K860" s="993"/>
      <c r="L860" s="8" t="s">
        <v>11</v>
      </c>
      <c r="M860" s="8" t="s">
        <v>8</v>
      </c>
      <c r="O860" s="132"/>
      <c r="P860" s="132"/>
      <c r="Q860" s="132"/>
    </row>
    <row r="861" ht="14.25" customHeight="1">
      <c r="A861" s="8" t="s">
        <v>2286</v>
      </c>
      <c r="B861" s="8" t="s">
        <v>817</v>
      </c>
      <c r="C861" s="8" t="s">
        <v>1903</v>
      </c>
      <c r="D861" s="8" t="s">
        <v>1904</v>
      </c>
      <c r="E861" s="8" t="s">
        <v>137</v>
      </c>
      <c r="H861" s="8">
        <v>139.0</v>
      </c>
      <c r="I861" s="8">
        <v>147.0</v>
      </c>
      <c r="J861" s="8">
        <v>185.0</v>
      </c>
      <c r="K861" s="994"/>
      <c r="L861" s="8" t="s">
        <v>11</v>
      </c>
      <c r="M861" s="8" t="s">
        <v>8</v>
      </c>
      <c r="O861" s="132"/>
      <c r="P861" s="132"/>
      <c r="Q861" s="132"/>
    </row>
    <row r="862" ht="14.25" customHeight="1">
      <c r="A862" s="8" t="s">
        <v>2286</v>
      </c>
      <c r="B862" s="8" t="s">
        <v>817</v>
      </c>
      <c r="C862" s="8" t="s">
        <v>1905</v>
      </c>
      <c r="D862" s="8" t="s">
        <v>1906</v>
      </c>
      <c r="E862" s="8" t="s">
        <v>137</v>
      </c>
      <c r="H862" s="8">
        <v>110.0</v>
      </c>
      <c r="I862" s="8">
        <v>120.0</v>
      </c>
      <c r="J862" s="8">
        <v>160.0</v>
      </c>
      <c r="K862" s="995"/>
      <c r="L862" s="8" t="s">
        <v>11</v>
      </c>
      <c r="M862" s="8" t="s">
        <v>8</v>
      </c>
      <c r="O862" s="132"/>
      <c r="P862" s="132"/>
      <c r="Q862" s="132"/>
    </row>
    <row r="863" ht="14.25" customHeight="1">
      <c r="A863" s="8" t="s">
        <v>2286</v>
      </c>
      <c r="B863" s="8" t="s">
        <v>892</v>
      </c>
      <c r="C863" s="8" t="s">
        <v>1907</v>
      </c>
      <c r="D863" s="8" t="s">
        <v>1908</v>
      </c>
      <c r="E863" s="8" t="s">
        <v>137</v>
      </c>
      <c r="H863" s="8">
        <v>68.0</v>
      </c>
      <c r="I863" s="8">
        <v>75.0</v>
      </c>
      <c r="J863" s="8">
        <v>106.0</v>
      </c>
      <c r="K863" s="996"/>
      <c r="L863" s="8" t="s">
        <v>11</v>
      </c>
      <c r="M863" s="8" t="s">
        <v>8</v>
      </c>
      <c r="O863" s="132"/>
      <c r="P863" s="132"/>
      <c r="Q863" s="132"/>
    </row>
    <row r="864" ht="14.25" customHeight="1">
      <c r="A864" s="8" t="s">
        <v>2286</v>
      </c>
      <c r="B864" s="8" t="s">
        <v>168</v>
      </c>
      <c r="C864" s="8" t="s">
        <v>802</v>
      </c>
      <c r="D864" s="8" t="s">
        <v>2571</v>
      </c>
      <c r="E864" s="8" t="s">
        <v>137</v>
      </c>
      <c r="F864" s="8" t="s">
        <v>76</v>
      </c>
      <c r="H864" s="8">
        <v>212.0</v>
      </c>
      <c r="I864" s="8">
        <v>211.0</v>
      </c>
      <c r="J864" s="8">
        <v>223.0</v>
      </c>
      <c r="K864" s="997"/>
      <c r="L864" s="8" t="s">
        <v>11</v>
      </c>
      <c r="M864" s="8" t="s">
        <v>8</v>
      </c>
      <c r="O864" s="132"/>
      <c r="P864" s="132"/>
      <c r="Q864" s="132"/>
    </row>
    <row r="865" ht="14.25" customHeight="1">
      <c r="A865" s="8" t="s">
        <v>2286</v>
      </c>
      <c r="B865" s="8" t="s">
        <v>168</v>
      </c>
      <c r="C865" s="8" t="s">
        <v>804</v>
      </c>
      <c r="D865" s="8" t="s">
        <v>2572</v>
      </c>
      <c r="E865" s="8" t="s">
        <v>137</v>
      </c>
      <c r="F865" s="8" t="s">
        <v>76</v>
      </c>
      <c r="H865" s="8">
        <v>199.0</v>
      </c>
      <c r="I865" s="8">
        <v>196.0</v>
      </c>
      <c r="J865" s="8">
        <v>214.0</v>
      </c>
      <c r="K865" s="998"/>
      <c r="L865" s="8" t="s">
        <v>11</v>
      </c>
      <c r="M865" s="8" t="s">
        <v>8</v>
      </c>
      <c r="O865" s="132"/>
      <c r="P865" s="132"/>
      <c r="Q865" s="132"/>
    </row>
    <row r="866" ht="14.25" customHeight="1">
      <c r="A866" s="8" t="s">
        <v>2286</v>
      </c>
      <c r="B866" s="8" t="s">
        <v>814</v>
      </c>
      <c r="C866" s="8" t="s">
        <v>1909</v>
      </c>
      <c r="D866" s="8" t="s">
        <v>1910</v>
      </c>
      <c r="E866" s="8" t="s">
        <v>137</v>
      </c>
      <c r="H866" s="8">
        <v>166.0</v>
      </c>
      <c r="I866" s="8">
        <v>162.0</v>
      </c>
      <c r="J866" s="8">
        <v>189.0</v>
      </c>
      <c r="K866" s="999"/>
      <c r="L866" s="8" t="s">
        <v>11</v>
      </c>
      <c r="M866" s="8" t="s">
        <v>8</v>
      </c>
      <c r="O866" s="132"/>
      <c r="P866" s="132"/>
      <c r="Q866" s="132"/>
    </row>
    <row r="867" ht="14.25" customHeight="1">
      <c r="A867" s="8" t="s">
        <v>2286</v>
      </c>
      <c r="B867" s="8" t="s">
        <v>817</v>
      </c>
      <c r="C867" s="8" t="s">
        <v>1911</v>
      </c>
      <c r="D867" s="8" t="s">
        <v>1912</v>
      </c>
      <c r="E867" s="8" t="s">
        <v>137</v>
      </c>
      <c r="H867" s="8">
        <v>147.0</v>
      </c>
      <c r="I867" s="8">
        <v>143.0</v>
      </c>
      <c r="J867" s="8">
        <v>171.0</v>
      </c>
      <c r="K867" s="1000"/>
      <c r="L867" s="8" t="s">
        <v>11</v>
      </c>
      <c r="M867" s="8" t="s">
        <v>8</v>
      </c>
      <c r="O867" s="132"/>
      <c r="P867" s="132"/>
      <c r="Q867" s="132"/>
    </row>
    <row r="868" ht="14.25" customHeight="1">
      <c r="A868" s="8" t="s">
        <v>2286</v>
      </c>
      <c r="B868" s="8" t="s">
        <v>817</v>
      </c>
      <c r="C868" s="8" t="s">
        <v>1913</v>
      </c>
      <c r="D868" s="8" t="s">
        <v>1914</v>
      </c>
      <c r="E868" s="8" t="s">
        <v>137</v>
      </c>
      <c r="H868" s="8">
        <v>117.0</v>
      </c>
      <c r="I868" s="8">
        <v>113.0</v>
      </c>
      <c r="J868" s="8">
        <v>144.0</v>
      </c>
      <c r="K868" s="1001"/>
      <c r="L868" s="8" t="s">
        <v>11</v>
      </c>
      <c r="M868" s="8" t="s">
        <v>8</v>
      </c>
      <c r="O868" s="132"/>
      <c r="P868" s="132"/>
      <c r="Q868" s="132"/>
    </row>
    <row r="869" ht="14.25" customHeight="1">
      <c r="A869" s="8" t="s">
        <v>2286</v>
      </c>
      <c r="B869" s="8" t="s">
        <v>892</v>
      </c>
      <c r="C869" s="8" t="s">
        <v>1915</v>
      </c>
      <c r="D869" s="8" t="s">
        <v>1916</v>
      </c>
      <c r="E869" s="8" t="s">
        <v>137</v>
      </c>
      <c r="F869" s="8" t="s">
        <v>2573</v>
      </c>
      <c r="H869" s="8">
        <v>50.0</v>
      </c>
      <c r="I869" s="8">
        <v>63.0</v>
      </c>
      <c r="J869" s="8">
        <v>76.0</v>
      </c>
      <c r="K869" s="1002"/>
      <c r="L869" s="8" t="s">
        <v>11</v>
      </c>
      <c r="M869" s="8" t="s">
        <v>8</v>
      </c>
      <c r="O869" s="132"/>
      <c r="P869" s="132"/>
      <c r="Q869" s="132"/>
    </row>
    <row r="870" ht="14.25" customHeight="1">
      <c r="A870" s="8" t="s">
        <v>2286</v>
      </c>
      <c r="B870" s="8" t="s">
        <v>168</v>
      </c>
      <c r="C870" s="8" t="s">
        <v>806</v>
      </c>
      <c r="D870" s="8" t="s">
        <v>2574</v>
      </c>
      <c r="E870" s="8" t="s">
        <v>79</v>
      </c>
      <c r="H870" s="8">
        <v>224.0</v>
      </c>
      <c r="I870" s="8">
        <v>223.0</v>
      </c>
      <c r="J870" s="8">
        <v>223.0</v>
      </c>
      <c r="K870" s="1003"/>
      <c r="L870" s="8" t="s">
        <v>11</v>
      </c>
      <c r="M870" s="8" t="s">
        <v>8</v>
      </c>
      <c r="O870" s="132"/>
      <c r="P870" s="132"/>
      <c r="Q870" s="132"/>
    </row>
    <row r="871" ht="14.25" customHeight="1">
      <c r="A871" s="8" t="s">
        <v>2286</v>
      </c>
      <c r="B871" s="8" t="s">
        <v>168</v>
      </c>
      <c r="C871" s="8" t="s">
        <v>808</v>
      </c>
      <c r="D871" s="8" t="s">
        <v>2575</v>
      </c>
      <c r="E871" s="8" t="s">
        <v>79</v>
      </c>
      <c r="F871" s="8" t="s">
        <v>76</v>
      </c>
      <c r="H871" s="8">
        <v>201.0</v>
      </c>
      <c r="I871" s="8">
        <v>199.0</v>
      </c>
      <c r="J871" s="8">
        <v>204.0</v>
      </c>
      <c r="K871" s="1004"/>
      <c r="L871" s="8" t="s">
        <v>11</v>
      </c>
      <c r="M871" s="8" t="s">
        <v>8</v>
      </c>
      <c r="O871" s="132"/>
      <c r="P871" s="132"/>
      <c r="Q871" s="132"/>
    </row>
    <row r="872" ht="14.25" customHeight="1">
      <c r="A872" s="8" t="s">
        <v>2286</v>
      </c>
      <c r="B872" s="8" t="s">
        <v>814</v>
      </c>
      <c r="C872" s="8" t="s">
        <v>1917</v>
      </c>
      <c r="D872" s="8" t="s">
        <v>1918</v>
      </c>
      <c r="E872" s="8" t="s">
        <v>79</v>
      </c>
      <c r="F872" s="8" t="s">
        <v>76</v>
      </c>
      <c r="H872" s="8">
        <v>154.0</v>
      </c>
      <c r="I872" s="8">
        <v>153.0</v>
      </c>
      <c r="J872" s="8">
        <v>162.0</v>
      </c>
      <c r="K872" s="1005"/>
      <c r="L872" s="8" t="s">
        <v>11</v>
      </c>
      <c r="M872" s="8" t="s">
        <v>8</v>
      </c>
      <c r="O872" s="132"/>
      <c r="P872" s="132"/>
      <c r="Q872" s="132"/>
    </row>
    <row r="873" ht="14.25" customHeight="1">
      <c r="A873" s="8" t="s">
        <v>2286</v>
      </c>
      <c r="B873" s="8" t="s">
        <v>817</v>
      </c>
      <c r="C873" s="8" t="s">
        <v>1919</v>
      </c>
      <c r="D873" s="8" t="s">
        <v>1920</v>
      </c>
      <c r="E873" s="8" t="s">
        <v>79</v>
      </c>
      <c r="H873" s="8">
        <v>139.0</v>
      </c>
      <c r="I873" s="8">
        <v>136.0</v>
      </c>
      <c r="J873" s="8">
        <v>147.0</v>
      </c>
      <c r="K873" s="1006"/>
      <c r="L873" s="8" t="s">
        <v>11</v>
      </c>
      <c r="M873" s="8" t="s">
        <v>8</v>
      </c>
      <c r="O873" s="132"/>
      <c r="P873" s="132"/>
      <c r="Q873" s="132"/>
    </row>
    <row r="874" ht="14.25" customHeight="1">
      <c r="A874" s="8" t="s">
        <v>2286</v>
      </c>
      <c r="B874" s="8" t="s">
        <v>817</v>
      </c>
      <c r="C874" s="8" t="s">
        <v>1921</v>
      </c>
      <c r="D874" s="8" t="s">
        <v>1922</v>
      </c>
      <c r="E874" s="8" t="s">
        <v>79</v>
      </c>
      <c r="H874" s="8">
        <v>111.0</v>
      </c>
      <c r="I874" s="8">
        <v>113.0</v>
      </c>
      <c r="J874" s="8">
        <v>123.0</v>
      </c>
      <c r="K874" s="1007"/>
      <c r="L874" s="8" t="s">
        <v>11</v>
      </c>
      <c r="M874" s="8" t="s">
        <v>8</v>
      </c>
      <c r="O874" s="132"/>
      <c r="P874" s="132"/>
      <c r="Q874" s="132"/>
    </row>
    <row r="875" ht="14.25" customHeight="1">
      <c r="A875" s="8" t="s">
        <v>2286</v>
      </c>
      <c r="B875" s="8" t="s">
        <v>892</v>
      </c>
      <c r="C875" s="8" t="s">
        <v>1923</v>
      </c>
      <c r="D875" s="8" t="s">
        <v>1924</v>
      </c>
      <c r="E875" s="8" t="s">
        <v>79</v>
      </c>
      <c r="H875" s="8">
        <v>55.0</v>
      </c>
      <c r="I875" s="8">
        <v>59.0</v>
      </c>
      <c r="J875" s="8">
        <v>61.0</v>
      </c>
      <c r="K875" s="1008"/>
      <c r="L875" s="8" t="s">
        <v>11</v>
      </c>
      <c r="M875" s="8" t="s">
        <v>8</v>
      </c>
      <c r="O875" s="132"/>
      <c r="P875" s="132"/>
      <c r="Q875" s="132"/>
    </row>
    <row r="876" ht="14.25" customHeight="1">
      <c r="A876" s="8" t="s">
        <v>2286</v>
      </c>
      <c r="B876" s="8" t="s">
        <v>168</v>
      </c>
      <c r="C876" s="8" t="s">
        <v>810</v>
      </c>
      <c r="D876" s="8" t="s">
        <v>2576</v>
      </c>
      <c r="E876" s="8" t="s">
        <v>79</v>
      </c>
      <c r="F876" s="8" t="s">
        <v>76</v>
      </c>
      <c r="H876" s="8">
        <v>214.0</v>
      </c>
      <c r="I876" s="8">
        <v>214.0</v>
      </c>
      <c r="J876" s="8">
        <v>214.0</v>
      </c>
      <c r="K876" s="1009"/>
      <c r="L876" s="8" t="s">
        <v>11</v>
      </c>
      <c r="M876" s="8" t="s">
        <v>8</v>
      </c>
      <c r="O876" s="132"/>
      <c r="P876" s="132"/>
      <c r="Q876" s="132"/>
    </row>
    <row r="877" ht="14.25" customHeight="1">
      <c r="A877" s="8" t="s">
        <v>2286</v>
      </c>
      <c r="B877" s="8" t="s">
        <v>814</v>
      </c>
      <c r="C877" s="8" t="s">
        <v>812</v>
      </c>
      <c r="D877" s="8" t="s">
        <v>1925</v>
      </c>
      <c r="E877" s="8" t="s">
        <v>79</v>
      </c>
      <c r="F877" s="8" t="s">
        <v>76</v>
      </c>
      <c r="H877" s="8">
        <v>191.0</v>
      </c>
      <c r="I877" s="8">
        <v>190.0</v>
      </c>
      <c r="J877" s="8">
        <v>193.0</v>
      </c>
      <c r="K877" s="1010"/>
      <c r="L877" s="8" t="s">
        <v>11</v>
      </c>
      <c r="M877" s="8" t="s">
        <v>8</v>
      </c>
      <c r="O877" s="132"/>
      <c r="P877" s="132"/>
      <c r="Q877" s="132"/>
    </row>
    <row r="878" ht="14.25" customHeight="1">
      <c r="A878" s="8" t="s">
        <v>2286</v>
      </c>
      <c r="B878" s="8" t="s">
        <v>814</v>
      </c>
      <c r="C878" s="8" t="s">
        <v>1926</v>
      </c>
      <c r="D878" s="8" t="s">
        <v>1927</v>
      </c>
      <c r="E878" s="8" t="s">
        <v>79</v>
      </c>
      <c r="H878" s="8">
        <v>173.0</v>
      </c>
      <c r="I878" s="8">
        <v>173.0</v>
      </c>
      <c r="J878" s="8">
        <v>176.0</v>
      </c>
      <c r="K878" s="1011"/>
      <c r="L878" s="8" t="s">
        <v>11</v>
      </c>
      <c r="M878" s="8" t="s">
        <v>8</v>
      </c>
      <c r="O878" s="132"/>
      <c r="P878" s="132"/>
      <c r="Q878" s="132"/>
    </row>
    <row r="879" ht="14.25" customHeight="1">
      <c r="A879" s="8" t="s">
        <v>2286</v>
      </c>
      <c r="B879" s="8" t="s">
        <v>817</v>
      </c>
      <c r="C879" s="8" t="s">
        <v>1928</v>
      </c>
      <c r="D879" s="8" t="s">
        <v>1929</v>
      </c>
      <c r="E879" s="8" t="s">
        <v>79</v>
      </c>
      <c r="H879" s="8">
        <v>153.0</v>
      </c>
      <c r="I879" s="8">
        <v>153.0</v>
      </c>
      <c r="J879" s="8">
        <v>156.0</v>
      </c>
      <c r="K879" s="1012"/>
      <c r="L879" s="8" t="s">
        <v>11</v>
      </c>
      <c r="M879" s="8" t="s">
        <v>8</v>
      </c>
      <c r="O879" s="132"/>
      <c r="P879" s="132"/>
      <c r="Q879" s="132"/>
    </row>
    <row r="880" ht="14.25" customHeight="1">
      <c r="A880" s="8" t="s">
        <v>2286</v>
      </c>
      <c r="B880" s="8" t="s">
        <v>817</v>
      </c>
      <c r="C880" s="8" t="s">
        <v>1930</v>
      </c>
      <c r="D880" s="8" t="s">
        <v>1931</v>
      </c>
      <c r="E880" s="8" t="s">
        <v>79</v>
      </c>
      <c r="H880" s="8">
        <v>101.0</v>
      </c>
      <c r="I880" s="8">
        <v>103.0</v>
      </c>
      <c r="J880" s="8">
        <v>111.0</v>
      </c>
      <c r="K880" s="1013"/>
      <c r="L880" s="8" t="s">
        <v>11</v>
      </c>
      <c r="M880" s="8" t="s">
        <v>8</v>
      </c>
      <c r="O880" s="132"/>
      <c r="P880" s="132"/>
      <c r="Q880" s="132"/>
    </row>
    <row r="881" ht="14.25" customHeight="1">
      <c r="A881" s="8" t="s">
        <v>2286</v>
      </c>
      <c r="B881" s="8" t="s">
        <v>892</v>
      </c>
      <c r="C881" s="8" t="s">
        <v>1932</v>
      </c>
      <c r="D881" s="8" t="s">
        <v>1933</v>
      </c>
      <c r="E881" s="8" t="s">
        <v>79</v>
      </c>
      <c r="H881" s="8">
        <v>56.0</v>
      </c>
      <c r="I881" s="8">
        <v>56.0</v>
      </c>
      <c r="J881" s="8">
        <v>56.0</v>
      </c>
      <c r="K881" s="1014"/>
      <c r="L881" s="8" t="s">
        <v>11</v>
      </c>
      <c r="M881" s="8" t="s">
        <v>8</v>
      </c>
      <c r="O881" s="132"/>
      <c r="P881" s="132"/>
      <c r="Q881" s="132"/>
    </row>
    <row r="882" ht="14.25" customHeight="1">
      <c r="A882" s="8" t="s">
        <v>2286</v>
      </c>
      <c r="B882" s="8" t="s">
        <v>168</v>
      </c>
      <c r="C882" s="8" t="s">
        <v>2577</v>
      </c>
      <c r="D882" s="8" t="s">
        <v>2578</v>
      </c>
      <c r="E882" s="8" t="s">
        <v>57</v>
      </c>
      <c r="F882" s="8" t="s">
        <v>76</v>
      </c>
      <c r="H882" s="8">
        <v>246.0</v>
      </c>
      <c r="I882" s="8">
        <v>218.0</v>
      </c>
      <c r="J882" s="8">
        <v>167.0</v>
      </c>
      <c r="K882" s="64"/>
      <c r="L882" s="8" t="s">
        <v>16</v>
      </c>
      <c r="M882" s="8" t="s">
        <v>8</v>
      </c>
      <c r="O882" s="132"/>
      <c r="P882" s="132"/>
      <c r="Q882" s="132"/>
    </row>
    <row r="883" ht="14.25" customHeight="1">
      <c r="A883" s="8" t="s">
        <v>2286</v>
      </c>
      <c r="B883" s="8" t="s">
        <v>892</v>
      </c>
      <c r="C883" s="8" t="s">
        <v>1934</v>
      </c>
      <c r="D883" s="8" t="s">
        <v>1935</v>
      </c>
      <c r="E883" s="8" t="s">
        <v>109</v>
      </c>
      <c r="H883" s="8">
        <v>114.0</v>
      </c>
      <c r="I883" s="8">
        <v>19.0</v>
      </c>
      <c r="J883" s="8">
        <v>0.0</v>
      </c>
      <c r="K883" s="79"/>
      <c r="L883" s="8" t="s">
        <v>16</v>
      </c>
      <c r="M883" s="8" t="s">
        <v>8</v>
      </c>
      <c r="O883" s="132"/>
      <c r="P883" s="132"/>
      <c r="Q883" s="132"/>
    </row>
    <row r="884" ht="14.25" customHeight="1">
      <c r="A884" s="8" t="s">
        <v>2286</v>
      </c>
      <c r="B884" s="8" t="s">
        <v>892</v>
      </c>
      <c r="C884" s="8" t="s">
        <v>1936</v>
      </c>
      <c r="D884" s="8" t="s">
        <v>1937</v>
      </c>
      <c r="E884" s="8" t="s">
        <v>48</v>
      </c>
      <c r="H884" s="8">
        <v>95.0</v>
      </c>
      <c r="I884" s="8">
        <v>87.0</v>
      </c>
      <c r="J884" s="8">
        <v>56.0</v>
      </c>
      <c r="K884" s="1015"/>
      <c r="L884" s="8" t="s">
        <v>16</v>
      </c>
      <c r="M884" s="8" t="s">
        <v>8</v>
      </c>
      <c r="O884" s="132"/>
      <c r="P884" s="132"/>
      <c r="Q884" s="132"/>
    </row>
    <row r="885" ht="14.25" customHeight="1">
      <c r="A885" s="8" t="s">
        <v>2286</v>
      </c>
      <c r="B885" s="8" t="s">
        <v>892</v>
      </c>
      <c r="C885" s="8" t="s">
        <v>1938</v>
      </c>
      <c r="D885" s="8" t="s">
        <v>1939</v>
      </c>
      <c r="E885" s="8" t="s">
        <v>48</v>
      </c>
      <c r="H885" s="8">
        <v>114.0</v>
      </c>
      <c r="I885" s="8">
        <v>215.0</v>
      </c>
      <c r="J885" s="8">
        <v>182.0</v>
      </c>
      <c r="K885" s="122"/>
      <c r="L885" s="8" t="s">
        <v>16</v>
      </c>
      <c r="M885" s="8" t="s">
        <v>8</v>
      </c>
      <c r="O885" s="132"/>
      <c r="P885" s="132"/>
      <c r="Q885" s="132"/>
    </row>
    <row r="886" ht="14.25" customHeight="1">
      <c r="A886" s="8" t="s">
        <v>2286</v>
      </c>
      <c r="B886" s="8" t="s">
        <v>892</v>
      </c>
      <c r="C886" s="8" t="s">
        <v>1940</v>
      </c>
      <c r="D886" s="8" t="s">
        <v>1941</v>
      </c>
      <c r="E886" s="8" t="s">
        <v>49</v>
      </c>
      <c r="H886" s="8">
        <v>103.0</v>
      </c>
      <c r="I886" s="8">
        <v>165.0</v>
      </c>
      <c r="J886" s="8">
        <v>230.0</v>
      </c>
      <c r="K886" s="46"/>
      <c r="L886" s="8" t="s">
        <v>16</v>
      </c>
      <c r="M886" s="8" t="s">
        <v>8</v>
      </c>
      <c r="O886" s="132"/>
      <c r="P886" s="132"/>
      <c r="Q886" s="132"/>
    </row>
    <row r="887" ht="14.25" customHeight="1">
      <c r="A887" s="8" t="s">
        <v>2286</v>
      </c>
      <c r="B887" s="8" t="s">
        <v>814</v>
      </c>
      <c r="C887" s="8" t="s">
        <v>1942</v>
      </c>
      <c r="D887" s="8" t="s">
        <v>1943</v>
      </c>
      <c r="E887" s="8" t="s">
        <v>79</v>
      </c>
      <c r="H887" s="8">
        <v>138.0</v>
      </c>
      <c r="I887" s="8">
        <v>148.0</v>
      </c>
      <c r="J887" s="8">
        <v>148.0</v>
      </c>
      <c r="K887" s="74"/>
      <c r="L887" s="8" t="s">
        <v>16</v>
      </c>
      <c r="M887" s="8" t="s">
        <v>8</v>
      </c>
      <c r="O887" s="132"/>
      <c r="P887" s="132"/>
      <c r="Q887" s="132"/>
    </row>
    <row r="888" ht="14.25" customHeight="1">
      <c r="A888" s="8" t="s">
        <v>2286</v>
      </c>
      <c r="B888" s="8" t="s">
        <v>892</v>
      </c>
      <c r="C888" s="8" t="s">
        <v>1944</v>
      </c>
      <c r="D888" s="8" t="s">
        <v>1945</v>
      </c>
      <c r="E888" s="8" t="s">
        <v>54</v>
      </c>
      <c r="F888" s="8" t="s">
        <v>63</v>
      </c>
      <c r="H888" s="8">
        <v>255.0</v>
      </c>
      <c r="I888" s="8">
        <v>215.0</v>
      </c>
      <c r="J888" s="8">
        <v>0.0</v>
      </c>
      <c r="K888" s="33"/>
      <c r="L888" s="8" t="s">
        <v>16</v>
      </c>
      <c r="M888" s="8" t="s">
        <v>8</v>
      </c>
      <c r="O888" s="132"/>
      <c r="P888" s="132"/>
      <c r="Q888" s="132"/>
    </row>
    <row r="889" ht="14.25" customHeight="1">
      <c r="A889" s="8" t="s">
        <v>2286</v>
      </c>
      <c r="B889" s="8" t="s">
        <v>814</v>
      </c>
      <c r="C889" s="8" t="s">
        <v>1946</v>
      </c>
      <c r="D889" s="8" t="s">
        <v>1947</v>
      </c>
      <c r="E889" s="8" t="s">
        <v>48</v>
      </c>
      <c r="H889" s="8">
        <v>195.0</v>
      </c>
      <c r="I889" s="8">
        <v>214.0</v>
      </c>
      <c r="J889" s="8">
        <v>163.0</v>
      </c>
      <c r="K889" s="39"/>
      <c r="L889" s="8" t="s">
        <v>16</v>
      </c>
      <c r="M889" s="8" t="s">
        <v>8</v>
      </c>
      <c r="O889" s="132"/>
      <c r="P889" s="132"/>
      <c r="Q889" s="132"/>
    </row>
    <row r="890" ht="14.25" customHeight="1">
      <c r="A890" s="8" t="s">
        <v>2286</v>
      </c>
      <c r="B890" s="8" t="s">
        <v>892</v>
      </c>
      <c r="C890" s="8" t="s">
        <v>1948</v>
      </c>
      <c r="D890" s="8" t="s">
        <v>1949</v>
      </c>
      <c r="E890" s="8" t="s">
        <v>63</v>
      </c>
      <c r="H890" s="8">
        <v>237.0</v>
      </c>
      <c r="I890" s="8">
        <v>82.0</v>
      </c>
      <c r="J890" s="8">
        <v>0.0</v>
      </c>
      <c r="K890" s="81"/>
      <c r="L890" s="8" t="s">
        <v>16</v>
      </c>
      <c r="M890" s="8" t="s">
        <v>8</v>
      </c>
      <c r="O890" s="132"/>
      <c r="P890" s="132"/>
      <c r="Q890" s="132"/>
    </row>
    <row r="891" ht="14.25" customHeight="1">
      <c r="A891" s="8" t="s">
        <v>2286</v>
      </c>
      <c r="B891" s="8" t="s">
        <v>814</v>
      </c>
      <c r="C891" s="8" t="s">
        <v>1950</v>
      </c>
      <c r="D891" s="8" t="s">
        <v>1951</v>
      </c>
      <c r="E891" s="8" t="s">
        <v>137</v>
      </c>
      <c r="H891" s="8">
        <v>180.0</v>
      </c>
      <c r="I891" s="8">
        <v>143.0</v>
      </c>
      <c r="J891" s="8">
        <v>135.0</v>
      </c>
      <c r="K891" s="1016"/>
      <c r="L891" s="8" t="s">
        <v>16</v>
      </c>
      <c r="M891" s="8" t="s">
        <v>8</v>
      </c>
      <c r="O891" s="132"/>
      <c r="P891" s="132"/>
      <c r="Q891" s="132"/>
    </row>
    <row r="892" ht="14.25" customHeight="1">
      <c r="A892" s="8" t="s">
        <v>2286</v>
      </c>
      <c r="B892" s="8" t="s">
        <v>817</v>
      </c>
      <c r="C892" s="8" t="s">
        <v>1952</v>
      </c>
      <c r="D892" s="8" t="s">
        <v>1953</v>
      </c>
      <c r="E892" s="8" t="s">
        <v>49</v>
      </c>
      <c r="F892" s="8" t="s">
        <v>48</v>
      </c>
      <c r="H892" s="8">
        <v>69.0</v>
      </c>
      <c r="I892" s="8">
        <v>176.0</v>
      </c>
      <c r="J892" s="8">
        <v>160.0</v>
      </c>
      <c r="K892" s="111"/>
      <c r="L892" s="8" t="s">
        <v>16</v>
      </c>
      <c r="M892" s="8" t="s">
        <v>8</v>
      </c>
      <c r="O892" s="132"/>
      <c r="P892" s="132"/>
      <c r="Q892" s="132"/>
    </row>
    <row r="893" ht="14.25" customHeight="1">
      <c r="A893" s="8" t="s">
        <v>2286</v>
      </c>
      <c r="B893" s="8" t="s">
        <v>168</v>
      </c>
      <c r="C893" s="8" t="s">
        <v>2579</v>
      </c>
      <c r="D893" s="8" t="s">
        <v>2580</v>
      </c>
      <c r="E893" s="8" t="s">
        <v>109</v>
      </c>
      <c r="F893" s="8" t="s">
        <v>76</v>
      </c>
      <c r="H893" s="8">
        <v>254.0</v>
      </c>
      <c r="I893" s="8">
        <v>188.0</v>
      </c>
      <c r="J893" s="8">
        <v>180.0</v>
      </c>
      <c r="K893" s="104"/>
      <c r="L893" s="8" t="s">
        <v>16</v>
      </c>
      <c r="M893" s="8" t="s">
        <v>8</v>
      </c>
      <c r="O893" s="132"/>
      <c r="P893" s="132"/>
      <c r="Q893" s="132"/>
    </row>
    <row r="894" ht="14.25" customHeight="1">
      <c r="A894" s="8" t="s">
        <v>2286</v>
      </c>
      <c r="B894" s="8" t="s">
        <v>892</v>
      </c>
      <c r="C894" s="8" t="s">
        <v>1954</v>
      </c>
      <c r="D894" s="8" t="s">
        <v>1955</v>
      </c>
      <c r="E894" s="8" t="s">
        <v>54</v>
      </c>
      <c r="F894" s="8" t="s">
        <v>57</v>
      </c>
      <c r="H894" s="8">
        <v>193.0</v>
      </c>
      <c r="I894" s="8">
        <v>150.0</v>
      </c>
      <c r="J894" s="8">
        <v>60.0</v>
      </c>
      <c r="K894" s="93"/>
      <c r="L894" s="8" t="s">
        <v>16</v>
      </c>
      <c r="M894" s="8" t="s">
        <v>8</v>
      </c>
      <c r="O894" s="132"/>
      <c r="P894" s="132"/>
      <c r="Q894" s="132"/>
    </row>
    <row r="895" ht="14.25" customHeight="1">
      <c r="A895" s="8" t="s">
        <v>2286</v>
      </c>
      <c r="B895" s="8" t="s">
        <v>814</v>
      </c>
      <c r="C895" s="8" t="s">
        <v>1956</v>
      </c>
      <c r="D895" s="8" t="s">
        <v>1957</v>
      </c>
      <c r="E895" s="8" t="s">
        <v>63</v>
      </c>
      <c r="H895" s="8">
        <v>241.0</v>
      </c>
      <c r="I895" s="8">
        <v>166.0</v>
      </c>
      <c r="J895" s="8">
        <v>125.0</v>
      </c>
      <c r="K895" s="1017"/>
      <c r="L895" s="8" t="s">
        <v>16</v>
      </c>
      <c r="M895" s="8" t="s">
        <v>8</v>
      </c>
      <c r="O895" s="132"/>
      <c r="P895" s="132"/>
      <c r="Q895" s="132"/>
    </row>
    <row r="896" ht="14.25" customHeight="1">
      <c r="A896" s="8" t="s">
        <v>2286</v>
      </c>
      <c r="B896" s="8" t="s">
        <v>892</v>
      </c>
      <c r="C896" s="8" t="s">
        <v>1958</v>
      </c>
      <c r="D896" s="8" t="s">
        <v>1959</v>
      </c>
      <c r="E896" s="8" t="s">
        <v>57</v>
      </c>
      <c r="H896" s="8">
        <v>79.0</v>
      </c>
      <c r="I896" s="8">
        <v>40.0</v>
      </c>
      <c r="J896" s="8">
        <v>23.0</v>
      </c>
      <c r="K896" s="57"/>
      <c r="L896" s="8" t="s">
        <v>16</v>
      </c>
      <c r="M896" s="8" t="s">
        <v>8</v>
      </c>
      <c r="O896" s="132"/>
      <c r="P896" s="132"/>
      <c r="Q896" s="132"/>
    </row>
    <row r="897" ht="14.25" customHeight="1">
      <c r="A897" s="8" t="s">
        <v>2286</v>
      </c>
      <c r="B897" s="8" t="s">
        <v>814</v>
      </c>
      <c r="C897" s="8" t="s">
        <v>1960</v>
      </c>
      <c r="D897" s="8" t="s">
        <v>1961</v>
      </c>
      <c r="E897" s="8" t="s">
        <v>79</v>
      </c>
      <c r="F897" s="8" t="s">
        <v>57</v>
      </c>
      <c r="H897" s="8">
        <v>203.0</v>
      </c>
      <c r="I897" s="8">
        <v>184.0</v>
      </c>
      <c r="J897" s="8">
        <v>161.0</v>
      </c>
      <c r="K897" s="108"/>
      <c r="L897" s="8" t="s">
        <v>16</v>
      </c>
      <c r="M897" s="8" t="s">
        <v>8</v>
      </c>
      <c r="O897" s="132"/>
      <c r="P897" s="132"/>
      <c r="Q897" s="132"/>
    </row>
    <row r="898" ht="14.25" customHeight="1">
      <c r="A898" s="8" t="s">
        <v>2286</v>
      </c>
      <c r="B898" s="8" t="s">
        <v>168</v>
      </c>
      <c r="C898" s="8" t="s">
        <v>2581</v>
      </c>
      <c r="D898" s="8" t="s">
        <v>2582</v>
      </c>
      <c r="E898" s="8" t="s">
        <v>57</v>
      </c>
      <c r="F898" s="8" t="s">
        <v>76</v>
      </c>
      <c r="H898" s="8">
        <v>235.0</v>
      </c>
      <c r="I898" s="8">
        <v>230.0</v>
      </c>
      <c r="J898" s="8">
        <v>184.0</v>
      </c>
      <c r="K898" s="61"/>
      <c r="L898" s="8" t="s">
        <v>16</v>
      </c>
      <c r="M898" s="8" t="s">
        <v>8</v>
      </c>
      <c r="O898" s="132"/>
      <c r="P898" s="132"/>
      <c r="Q898" s="132"/>
    </row>
    <row r="899" ht="14.25" customHeight="1">
      <c r="A899" s="8" t="s">
        <v>2286</v>
      </c>
      <c r="B899" s="8" t="s">
        <v>168</v>
      </c>
      <c r="C899" s="8" t="s">
        <v>2583</v>
      </c>
      <c r="D899" s="8" t="s">
        <v>2584</v>
      </c>
      <c r="E899" s="8" t="s">
        <v>79</v>
      </c>
      <c r="F899" s="8" t="s">
        <v>76</v>
      </c>
      <c r="H899" s="8">
        <v>216.0</v>
      </c>
      <c r="I899" s="8">
        <v>217.0</v>
      </c>
      <c r="J899" s="8">
        <v>205.0</v>
      </c>
      <c r="K899" s="50"/>
      <c r="L899" s="8" t="s">
        <v>16</v>
      </c>
      <c r="M899" s="8" t="s">
        <v>8</v>
      </c>
      <c r="O899" s="132"/>
      <c r="P899" s="132"/>
      <c r="Q899" s="132"/>
    </row>
    <row r="900" ht="14.25" customHeight="1">
      <c r="A900" s="8" t="s">
        <v>2286</v>
      </c>
      <c r="B900" s="8" t="s">
        <v>168</v>
      </c>
      <c r="C900" s="8" t="s">
        <v>2585</v>
      </c>
      <c r="D900" s="8" t="s">
        <v>2586</v>
      </c>
      <c r="E900" s="8" t="s">
        <v>79</v>
      </c>
      <c r="F900" s="8" t="s">
        <v>76</v>
      </c>
      <c r="H900" s="8">
        <v>217.0</v>
      </c>
      <c r="I900" s="8">
        <v>218.0</v>
      </c>
      <c r="J900" s="8">
        <v>198.0</v>
      </c>
      <c r="K900" s="90"/>
      <c r="L900" s="8" t="s">
        <v>16</v>
      </c>
      <c r="M900" s="8" t="s">
        <v>8</v>
      </c>
      <c r="O900" s="132"/>
      <c r="P900" s="132"/>
      <c r="Q900" s="132"/>
    </row>
    <row r="901" ht="14.25" customHeight="1">
      <c r="A901" s="8" t="s">
        <v>2286</v>
      </c>
      <c r="B901" s="8" t="s">
        <v>168</v>
      </c>
      <c r="C901" s="8" t="s">
        <v>2587</v>
      </c>
      <c r="D901" s="8" t="s">
        <v>2588</v>
      </c>
      <c r="E901" s="8" t="s">
        <v>79</v>
      </c>
      <c r="H901" s="8">
        <v>197.0</v>
      </c>
      <c r="I901" s="8">
        <v>188.0</v>
      </c>
      <c r="J901" s="8">
        <v>164.0</v>
      </c>
      <c r="K901" s="71"/>
      <c r="L901" s="8" t="s">
        <v>16</v>
      </c>
      <c r="M901" s="8" t="s">
        <v>8</v>
      </c>
      <c r="O901" s="132"/>
      <c r="P901" s="132"/>
      <c r="Q901" s="132"/>
    </row>
    <row r="902" ht="14.25" customHeight="1">
      <c r="A902" s="8" t="s">
        <v>2286</v>
      </c>
      <c r="B902" s="8" t="s">
        <v>817</v>
      </c>
      <c r="C902" s="8" t="s">
        <v>1962</v>
      </c>
      <c r="D902" s="8" t="s">
        <v>1963</v>
      </c>
      <c r="E902" s="8" t="s">
        <v>63</v>
      </c>
      <c r="H902" s="8">
        <v>255.0</v>
      </c>
      <c r="I902" s="8">
        <v>162.0</v>
      </c>
      <c r="J902" s="8">
        <v>28.0</v>
      </c>
      <c r="K902" s="35"/>
      <c r="L902" s="8" t="s">
        <v>16</v>
      </c>
      <c r="M902" s="8" t="s">
        <v>8</v>
      </c>
      <c r="O902" s="132"/>
      <c r="P902" s="132"/>
      <c r="Q902" s="132"/>
    </row>
    <row r="903" ht="14.25" customHeight="1">
      <c r="A903" s="8" t="s">
        <v>2286</v>
      </c>
      <c r="B903" s="8" t="s">
        <v>168</v>
      </c>
      <c r="C903" s="8" t="s">
        <v>2589</v>
      </c>
      <c r="D903" s="8" t="s">
        <v>2590</v>
      </c>
      <c r="E903" s="8" t="s">
        <v>63</v>
      </c>
      <c r="F903" s="8" t="s">
        <v>76</v>
      </c>
      <c r="H903" s="8">
        <v>252.0</v>
      </c>
      <c r="I903" s="8">
        <v>203.0</v>
      </c>
      <c r="J903" s="8">
        <v>164.0</v>
      </c>
      <c r="K903" s="1018"/>
      <c r="L903" s="8" t="s">
        <v>16</v>
      </c>
      <c r="M903" s="8" t="s">
        <v>8</v>
      </c>
      <c r="O903" s="132"/>
      <c r="P903" s="132"/>
      <c r="Q903" s="132"/>
    </row>
    <row r="904" ht="14.25" customHeight="1">
      <c r="A904" s="8" t="s">
        <v>2286</v>
      </c>
      <c r="B904" s="8" t="s">
        <v>814</v>
      </c>
      <c r="C904" s="8" t="s">
        <v>1964</v>
      </c>
      <c r="D904" s="8" t="s">
        <v>1965</v>
      </c>
      <c r="E904" s="8" t="s">
        <v>57</v>
      </c>
      <c r="H904" s="8">
        <v>212.0</v>
      </c>
      <c r="I904" s="8">
        <v>201.0</v>
      </c>
      <c r="J904" s="8">
        <v>160.0</v>
      </c>
      <c r="K904" s="31"/>
      <c r="L904" s="8" t="s">
        <v>16</v>
      </c>
      <c r="M904" s="8" t="s">
        <v>8</v>
      </c>
      <c r="O904" s="132"/>
      <c r="P904" s="132"/>
      <c r="Q904" s="132"/>
    </row>
    <row r="905" ht="14.25" customHeight="1">
      <c r="A905" s="8" t="s">
        <v>58</v>
      </c>
      <c r="B905" s="129" t="s">
        <v>168</v>
      </c>
      <c r="C905" s="130">
        <v>3.0</v>
      </c>
      <c r="D905" s="131" t="s">
        <v>2591</v>
      </c>
      <c r="E905" s="8" t="s">
        <v>109</v>
      </c>
      <c r="F905" s="8" t="s">
        <v>76</v>
      </c>
      <c r="H905" s="132">
        <v>249.0</v>
      </c>
      <c r="I905" s="132">
        <v>237.0</v>
      </c>
      <c r="J905" s="132">
        <v>230.0</v>
      </c>
      <c r="K905" s="1019"/>
      <c r="L905" s="8" t="s">
        <v>14</v>
      </c>
      <c r="M905" s="8" t="s">
        <v>8</v>
      </c>
      <c r="O905" s="132"/>
      <c r="P905" s="132"/>
      <c r="Q905" s="132"/>
    </row>
    <row r="906" ht="14.25" customHeight="1">
      <c r="A906" s="8" t="s">
        <v>58</v>
      </c>
      <c r="B906" s="129" t="s">
        <v>168</v>
      </c>
      <c r="C906" s="130">
        <v>4.0</v>
      </c>
      <c r="D906" s="131" t="s">
        <v>2592</v>
      </c>
      <c r="E906" s="8" t="s">
        <v>63</v>
      </c>
      <c r="F906" s="8" t="s">
        <v>76</v>
      </c>
      <c r="H906" s="132">
        <v>249.0</v>
      </c>
      <c r="I906" s="132">
        <v>235.0</v>
      </c>
      <c r="J906" s="132">
        <v>221.0</v>
      </c>
      <c r="K906" s="1020"/>
      <c r="L906" s="8" t="s">
        <v>14</v>
      </c>
      <c r="M906" s="8" t="s">
        <v>8</v>
      </c>
      <c r="O906" s="132"/>
      <c r="P906" s="132"/>
      <c r="Q906" s="132"/>
    </row>
    <row r="907" ht="14.25" customHeight="1">
      <c r="A907" s="8" t="s">
        <v>58</v>
      </c>
      <c r="B907" s="129" t="s">
        <v>168</v>
      </c>
      <c r="C907" s="130">
        <v>5.0</v>
      </c>
      <c r="D907" s="131" t="s">
        <v>2593</v>
      </c>
      <c r="E907" s="8" t="s">
        <v>109</v>
      </c>
      <c r="F907" s="8" t="s">
        <v>76</v>
      </c>
      <c r="H907" s="132">
        <v>239.0</v>
      </c>
      <c r="I907" s="132">
        <v>222.0</v>
      </c>
      <c r="J907" s="132">
        <v>208.0</v>
      </c>
      <c r="K907" s="1021"/>
      <c r="L907" s="8" t="s">
        <v>14</v>
      </c>
      <c r="M907" s="8" t="s">
        <v>8</v>
      </c>
      <c r="O907" s="132"/>
      <c r="P907" s="132"/>
      <c r="Q907" s="132"/>
    </row>
    <row r="908" ht="14.25" customHeight="1">
      <c r="A908" s="8" t="s">
        <v>58</v>
      </c>
      <c r="B908" s="129" t="s">
        <v>168</v>
      </c>
      <c r="C908" s="130">
        <v>6.0</v>
      </c>
      <c r="D908" s="131" t="s">
        <v>2594</v>
      </c>
      <c r="E908" s="8" t="s">
        <v>54</v>
      </c>
      <c r="F908" s="8" t="s">
        <v>76</v>
      </c>
      <c r="H908" s="132">
        <v>252.0</v>
      </c>
      <c r="I908" s="132">
        <v>239.0</v>
      </c>
      <c r="J908" s="132">
        <v>207.0</v>
      </c>
      <c r="K908" s="1022"/>
      <c r="L908" s="8" t="s">
        <v>14</v>
      </c>
      <c r="M908" s="8" t="s">
        <v>8</v>
      </c>
      <c r="O908" s="132"/>
      <c r="P908" s="132"/>
      <c r="Q908" s="132"/>
    </row>
    <row r="909" ht="14.25" customHeight="1">
      <c r="A909" s="8" t="s">
        <v>58</v>
      </c>
      <c r="B909" s="129" t="s">
        <v>168</v>
      </c>
      <c r="C909" s="130">
        <v>7.0</v>
      </c>
      <c r="D909" s="131" t="s">
        <v>2595</v>
      </c>
      <c r="E909" s="8" t="s">
        <v>63</v>
      </c>
      <c r="F909" s="8" t="s">
        <v>76</v>
      </c>
      <c r="H909" s="132">
        <v>245.0</v>
      </c>
      <c r="I909" s="132">
        <v>231.0</v>
      </c>
      <c r="J909" s="132">
        <v>213.0</v>
      </c>
      <c r="K909" s="1023"/>
      <c r="L909" s="8" t="s">
        <v>14</v>
      </c>
      <c r="M909" s="8" t="s">
        <v>8</v>
      </c>
      <c r="O909" s="132"/>
      <c r="P909" s="132"/>
      <c r="Q909" s="132"/>
    </row>
    <row r="910" ht="14.25" customHeight="1">
      <c r="A910" s="8" t="s">
        <v>58</v>
      </c>
      <c r="B910" s="129" t="s">
        <v>168</v>
      </c>
      <c r="C910" s="130">
        <v>9.0</v>
      </c>
      <c r="D910" s="131" t="s">
        <v>2596</v>
      </c>
      <c r="E910" s="8" t="s">
        <v>54</v>
      </c>
      <c r="F910" s="8" t="s">
        <v>76</v>
      </c>
      <c r="H910" s="132">
        <v>248.0</v>
      </c>
      <c r="I910" s="132">
        <v>240.0</v>
      </c>
      <c r="J910" s="132">
        <v>221.0</v>
      </c>
      <c r="K910" s="1024"/>
      <c r="L910" s="8" t="s">
        <v>14</v>
      </c>
      <c r="M910" s="8" t="s">
        <v>8</v>
      </c>
      <c r="O910" s="132"/>
      <c r="P910" s="132"/>
      <c r="Q910" s="132"/>
    </row>
    <row r="911" ht="14.25" customHeight="1">
      <c r="A911" s="8" t="s">
        <v>58</v>
      </c>
      <c r="B911" s="129" t="s">
        <v>168</v>
      </c>
      <c r="C911" s="130">
        <v>10.0</v>
      </c>
      <c r="D911" s="131" t="s">
        <v>2597</v>
      </c>
      <c r="E911" s="8" t="s">
        <v>63</v>
      </c>
      <c r="F911" s="8" t="s">
        <v>76</v>
      </c>
      <c r="H911" s="132">
        <v>247.0</v>
      </c>
      <c r="I911" s="132">
        <v>234.0</v>
      </c>
      <c r="J911" s="132">
        <v>210.0</v>
      </c>
      <c r="K911" s="1025"/>
      <c r="L911" s="8" t="s">
        <v>14</v>
      </c>
      <c r="M911" s="8" t="s">
        <v>8</v>
      </c>
      <c r="O911" s="132"/>
      <c r="P911" s="132"/>
      <c r="Q911" s="132"/>
    </row>
    <row r="912" ht="14.25" customHeight="1">
      <c r="A912" s="8" t="s">
        <v>58</v>
      </c>
      <c r="B912" s="129" t="s">
        <v>168</v>
      </c>
      <c r="C912" s="130">
        <v>12.0</v>
      </c>
      <c r="D912" s="131" t="s">
        <v>2598</v>
      </c>
      <c r="E912" s="8" t="s">
        <v>57</v>
      </c>
      <c r="F912" s="8" t="s">
        <v>76</v>
      </c>
      <c r="H912" s="132">
        <v>238.0</v>
      </c>
      <c r="I912" s="132">
        <v>229.0</v>
      </c>
      <c r="J912" s="132">
        <v>208.0</v>
      </c>
      <c r="K912" s="1026"/>
      <c r="L912" s="8" t="s">
        <v>14</v>
      </c>
      <c r="M912" s="8" t="s">
        <v>8</v>
      </c>
      <c r="O912" s="132"/>
      <c r="P912" s="132"/>
      <c r="Q912" s="132"/>
    </row>
    <row r="913" ht="14.25" customHeight="1">
      <c r="A913" s="8" t="s">
        <v>58</v>
      </c>
      <c r="B913" s="129" t="s">
        <v>168</v>
      </c>
      <c r="C913" s="130">
        <v>28.0</v>
      </c>
      <c r="D913" s="131" t="s">
        <v>2599</v>
      </c>
      <c r="E913" s="8" t="s">
        <v>137</v>
      </c>
      <c r="F913" s="8" t="s">
        <v>76</v>
      </c>
      <c r="H913" s="132">
        <v>231.0</v>
      </c>
      <c r="I913" s="132">
        <v>226.0</v>
      </c>
      <c r="J913" s="132">
        <v>230.0</v>
      </c>
      <c r="K913" s="1027"/>
      <c r="L913" s="8" t="s">
        <v>14</v>
      </c>
      <c r="M913" s="8" t="s">
        <v>8</v>
      </c>
      <c r="O913" s="132"/>
      <c r="P913" s="132"/>
      <c r="Q913" s="132"/>
    </row>
    <row r="914" ht="14.25" customHeight="1">
      <c r="A914" s="8" t="s">
        <v>58</v>
      </c>
      <c r="B914" s="129" t="s">
        <v>168</v>
      </c>
      <c r="C914" s="130">
        <v>31.0</v>
      </c>
      <c r="D914" s="131" t="s">
        <v>2600</v>
      </c>
      <c r="E914" s="8" t="s">
        <v>109</v>
      </c>
      <c r="F914" s="8" t="s">
        <v>76</v>
      </c>
      <c r="H914" s="132">
        <v>231.0</v>
      </c>
      <c r="I914" s="132">
        <v>220.0</v>
      </c>
      <c r="J914" s="132">
        <v>215.0</v>
      </c>
      <c r="K914" s="1028"/>
      <c r="L914" s="8" t="s">
        <v>14</v>
      </c>
      <c r="M914" s="8" t="s">
        <v>8</v>
      </c>
      <c r="O914" s="132"/>
      <c r="P914" s="132"/>
      <c r="Q914" s="132"/>
    </row>
    <row r="915" ht="14.25" customHeight="1">
      <c r="A915" s="8" t="s">
        <v>58</v>
      </c>
      <c r="B915" s="129" t="s">
        <v>168</v>
      </c>
      <c r="C915" s="130">
        <v>33.0</v>
      </c>
      <c r="D915" s="131" t="s">
        <v>2601</v>
      </c>
      <c r="E915" s="8" t="s">
        <v>57</v>
      </c>
      <c r="F915" s="8" t="s">
        <v>76</v>
      </c>
      <c r="H915" s="132">
        <v>237.0</v>
      </c>
      <c r="I915" s="132">
        <v>228.0</v>
      </c>
      <c r="J915" s="132">
        <v>220.0</v>
      </c>
      <c r="K915" s="1029"/>
      <c r="L915" s="8" t="s">
        <v>14</v>
      </c>
      <c r="M915" s="8" t="s">
        <v>8</v>
      </c>
      <c r="O915" s="132"/>
      <c r="P915" s="132"/>
      <c r="Q915" s="132"/>
    </row>
    <row r="916" ht="14.25" customHeight="1">
      <c r="A916" s="8" t="s">
        <v>58</v>
      </c>
      <c r="B916" s="129" t="s">
        <v>168</v>
      </c>
      <c r="C916" s="130">
        <v>34.0</v>
      </c>
      <c r="D916" s="131" t="s">
        <v>2602</v>
      </c>
      <c r="E916" s="8" t="s">
        <v>54</v>
      </c>
      <c r="F916" s="8" t="s">
        <v>76</v>
      </c>
      <c r="H916" s="132">
        <v>240.0</v>
      </c>
      <c r="I916" s="132">
        <v>236.0</v>
      </c>
      <c r="J916" s="132">
        <v>227.0</v>
      </c>
      <c r="K916" s="1030"/>
      <c r="L916" s="8" t="s">
        <v>14</v>
      </c>
      <c r="M916" s="8" t="s">
        <v>8</v>
      </c>
      <c r="O916" s="132"/>
      <c r="P916" s="132"/>
      <c r="Q916" s="132"/>
    </row>
    <row r="917" ht="14.25" customHeight="1">
      <c r="A917" s="8" t="s">
        <v>58</v>
      </c>
      <c r="B917" s="129" t="s">
        <v>168</v>
      </c>
      <c r="C917" s="130">
        <v>36.0</v>
      </c>
      <c r="D917" s="131" t="s">
        <v>2603</v>
      </c>
      <c r="E917" s="8" t="s">
        <v>49</v>
      </c>
      <c r="F917" s="8" t="s">
        <v>76</v>
      </c>
      <c r="H917" s="132">
        <v>222.0</v>
      </c>
      <c r="I917" s="132">
        <v>232.0</v>
      </c>
      <c r="J917" s="132">
        <v>236.0</v>
      </c>
      <c r="K917" s="1031"/>
      <c r="L917" s="8" t="s">
        <v>14</v>
      </c>
      <c r="M917" s="8" t="s">
        <v>8</v>
      </c>
      <c r="O917" s="132"/>
      <c r="P917" s="132"/>
      <c r="Q917" s="132"/>
    </row>
    <row r="918" ht="14.25" customHeight="1">
      <c r="A918" s="8" t="s">
        <v>58</v>
      </c>
      <c r="B918" s="129" t="s">
        <v>168</v>
      </c>
      <c r="C918" s="130">
        <v>37.0</v>
      </c>
      <c r="D918" s="131" t="s">
        <v>2604</v>
      </c>
      <c r="E918" s="8" t="s">
        <v>49</v>
      </c>
      <c r="F918" s="8" t="s">
        <v>76</v>
      </c>
      <c r="H918" s="132">
        <v>214.0</v>
      </c>
      <c r="I918" s="132">
        <v>220.0</v>
      </c>
      <c r="J918" s="132">
        <v>222.0</v>
      </c>
      <c r="K918" s="1032"/>
      <c r="L918" s="8" t="s">
        <v>14</v>
      </c>
      <c r="M918" s="8" t="s">
        <v>8</v>
      </c>
      <c r="O918" s="132"/>
      <c r="P918" s="132"/>
      <c r="Q918" s="132"/>
    </row>
    <row r="919" ht="14.25" customHeight="1">
      <c r="A919" s="8" t="s">
        <v>58</v>
      </c>
      <c r="B919" s="129" t="s">
        <v>168</v>
      </c>
      <c r="C919" s="130">
        <v>40.0</v>
      </c>
      <c r="D919" s="131" t="s">
        <v>2605</v>
      </c>
      <c r="E919" s="8" t="s">
        <v>109</v>
      </c>
      <c r="F919" s="8" t="s">
        <v>76</v>
      </c>
      <c r="H919" s="132">
        <v>236.0</v>
      </c>
      <c r="I919" s="132">
        <v>230.0</v>
      </c>
      <c r="J919" s="132">
        <v>230.0</v>
      </c>
      <c r="K919" s="1033"/>
      <c r="L919" s="8" t="s">
        <v>14</v>
      </c>
      <c r="M919" s="8" t="s">
        <v>8</v>
      </c>
      <c r="O919" s="132"/>
      <c r="P919" s="132"/>
      <c r="Q919" s="132"/>
    </row>
    <row r="920" ht="14.25" customHeight="1">
      <c r="A920" s="8" t="s">
        <v>58</v>
      </c>
      <c r="B920" s="129" t="s">
        <v>892</v>
      </c>
      <c r="C920" s="130">
        <v>83.0</v>
      </c>
      <c r="D920" s="131" t="s">
        <v>1966</v>
      </c>
      <c r="E920" s="8" t="s">
        <v>137</v>
      </c>
      <c r="H920" s="132">
        <v>150.0</v>
      </c>
      <c r="I920" s="132">
        <v>68.0</v>
      </c>
      <c r="J920" s="132">
        <v>93.0</v>
      </c>
      <c r="K920" s="1034"/>
      <c r="L920" s="8" t="s">
        <v>14</v>
      </c>
      <c r="M920" s="8" t="s">
        <v>8</v>
      </c>
      <c r="O920" s="132"/>
      <c r="P920" s="132"/>
      <c r="Q920" s="132"/>
    </row>
    <row r="921" ht="14.25" customHeight="1">
      <c r="A921" s="8" t="s">
        <v>58</v>
      </c>
      <c r="B921" s="129" t="s">
        <v>892</v>
      </c>
      <c r="C921" s="130">
        <v>84.0</v>
      </c>
      <c r="D921" s="131" t="s">
        <v>1967</v>
      </c>
      <c r="E921" s="8" t="s">
        <v>137</v>
      </c>
      <c r="H921" s="132">
        <v>197.0</v>
      </c>
      <c r="I921" s="132">
        <v>107.0</v>
      </c>
      <c r="J921" s="132">
        <v>145.0</v>
      </c>
      <c r="K921" s="1035"/>
      <c r="L921" s="8" t="s">
        <v>14</v>
      </c>
      <c r="M921" s="8" t="s">
        <v>8</v>
      </c>
      <c r="O921" s="132"/>
      <c r="P921" s="132"/>
      <c r="Q921" s="132"/>
    </row>
    <row r="922" ht="14.25" customHeight="1">
      <c r="A922" s="8" t="s">
        <v>58</v>
      </c>
      <c r="B922" s="129" t="s">
        <v>817</v>
      </c>
      <c r="C922" s="130">
        <v>85.0</v>
      </c>
      <c r="D922" s="131" t="s">
        <v>1968</v>
      </c>
      <c r="E922" s="8" t="s">
        <v>137</v>
      </c>
      <c r="H922" s="132">
        <v>222.0</v>
      </c>
      <c r="I922" s="132">
        <v>156.0</v>
      </c>
      <c r="J922" s="132">
        <v>188.0</v>
      </c>
      <c r="K922" s="1036"/>
      <c r="L922" s="8" t="s">
        <v>14</v>
      </c>
      <c r="M922" s="8" t="s">
        <v>8</v>
      </c>
      <c r="O922" s="132"/>
      <c r="P922" s="132"/>
      <c r="Q922" s="132"/>
    </row>
    <row r="923" ht="14.25" customHeight="1">
      <c r="A923" s="8" t="s">
        <v>58</v>
      </c>
      <c r="B923" s="129" t="s">
        <v>168</v>
      </c>
      <c r="C923" s="130">
        <v>86.0</v>
      </c>
      <c r="D923" s="131" t="s">
        <v>2606</v>
      </c>
      <c r="E923" s="8" t="s">
        <v>137</v>
      </c>
      <c r="F923" s="8" t="s">
        <v>76</v>
      </c>
      <c r="H923" s="132">
        <v>241.0</v>
      </c>
      <c r="I923" s="132">
        <v>199.0</v>
      </c>
      <c r="J923" s="132">
        <v>217.0</v>
      </c>
      <c r="K923" s="1037"/>
      <c r="L923" s="8" t="s">
        <v>14</v>
      </c>
      <c r="M923" s="8" t="s">
        <v>8</v>
      </c>
      <c r="O923" s="132"/>
      <c r="P923" s="132"/>
      <c r="Q923" s="132"/>
    </row>
    <row r="924" ht="14.25" customHeight="1">
      <c r="A924" s="8" t="s">
        <v>58</v>
      </c>
      <c r="B924" s="129" t="s">
        <v>168</v>
      </c>
      <c r="C924" s="130">
        <v>87.0</v>
      </c>
      <c r="D924" s="131" t="s">
        <v>2607</v>
      </c>
      <c r="E924" s="8" t="s">
        <v>137</v>
      </c>
      <c r="F924" s="8" t="s">
        <v>76</v>
      </c>
      <c r="H924" s="132">
        <v>244.0</v>
      </c>
      <c r="I924" s="132">
        <v>210.0</v>
      </c>
      <c r="J924" s="132">
        <v>222.0</v>
      </c>
      <c r="K924" s="1038"/>
      <c r="L924" s="8" t="s">
        <v>14</v>
      </c>
      <c r="M924" s="8" t="s">
        <v>8</v>
      </c>
      <c r="O924" s="132"/>
      <c r="P924" s="132"/>
      <c r="Q924" s="132"/>
    </row>
    <row r="925" ht="14.25" customHeight="1">
      <c r="A925" s="8" t="s">
        <v>58</v>
      </c>
      <c r="B925" s="129" t="s">
        <v>168</v>
      </c>
      <c r="C925" s="130">
        <v>88.0</v>
      </c>
      <c r="D925" s="131" t="s">
        <v>2608</v>
      </c>
      <c r="E925" s="8" t="s">
        <v>137</v>
      </c>
      <c r="F925" s="8" t="s">
        <v>76</v>
      </c>
      <c r="H925" s="132">
        <v>249.0</v>
      </c>
      <c r="I925" s="132">
        <v>229.0</v>
      </c>
      <c r="J925" s="132">
        <v>232.0</v>
      </c>
      <c r="K925" s="1039"/>
      <c r="L925" s="8" t="s">
        <v>14</v>
      </c>
      <c r="M925" s="8" t="s">
        <v>8</v>
      </c>
      <c r="O925" s="132"/>
      <c r="P925" s="132"/>
      <c r="Q925" s="132"/>
    </row>
    <row r="926" ht="14.25" customHeight="1">
      <c r="A926" s="8" t="s">
        <v>58</v>
      </c>
      <c r="B926" s="129" t="s">
        <v>892</v>
      </c>
      <c r="C926" s="130">
        <v>89.0</v>
      </c>
      <c r="D926" s="131" t="s">
        <v>1969</v>
      </c>
      <c r="E926" s="8" t="s">
        <v>137</v>
      </c>
      <c r="H926" s="132">
        <v>123.0</v>
      </c>
      <c r="I926" s="132">
        <v>71.0</v>
      </c>
      <c r="J926" s="132">
        <v>85.0</v>
      </c>
      <c r="K926" s="1040"/>
      <c r="L926" s="8" t="s">
        <v>14</v>
      </c>
      <c r="M926" s="8" t="s">
        <v>8</v>
      </c>
      <c r="O926" s="132"/>
      <c r="P926" s="132"/>
      <c r="Q926" s="132"/>
    </row>
    <row r="927" ht="14.25" customHeight="1">
      <c r="A927" s="8" t="s">
        <v>58</v>
      </c>
      <c r="B927" s="129" t="s">
        <v>892</v>
      </c>
      <c r="C927" s="130">
        <v>90.0</v>
      </c>
      <c r="D927" s="131" t="s">
        <v>1970</v>
      </c>
      <c r="E927" s="8" t="s">
        <v>137</v>
      </c>
      <c r="H927" s="132">
        <v>172.0</v>
      </c>
      <c r="I927" s="132">
        <v>104.0</v>
      </c>
      <c r="J927" s="132">
        <v>129.0</v>
      </c>
      <c r="K927" s="1041"/>
      <c r="L927" s="8" t="s">
        <v>14</v>
      </c>
      <c r="M927" s="8" t="s">
        <v>8</v>
      </c>
      <c r="O927" s="132"/>
      <c r="P927" s="132"/>
      <c r="Q927" s="132"/>
    </row>
    <row r="928" ht="14.25" customHeight="1">
      <c r="A928" s="8" t="s">
        <v>58</v>
      </c>
      <c r="B928" s="129" t="s">
        <v>817</v>
      </c>
      <c r="C928" s="130">
        <v>91.0</v>
      </c>
      <c r="D928" s="131" t="s">
        <v>1971</v>
      </c>
      <c r="E928" s="8" t="s">
        <v>137</v>
      </c>
      <c r="H928" s="132">
        <v>208.0</v>
      </c>
      <c r="I928" s="132">
        <v>155.0</v>
      </c>
      <c r="J928" s="132">
        <v>180.0</v>
      </c>
      <c r="K928" s="1042"/>
      <c r="L928" s="8" t="s">
        <v>14</v>
      </c>
      <c r="M928" s="8" t="s">
        <v>8</v>
      </c>
      <c r="O928" s="132"/>
      <c r="P928" s="132"/>
      <c r="Q928" s="132"/>
    </row>
    <row r="929" ht="14.25" customHeight="1">
      <c r="A929" s="8" t="s">
        <v>58</v>
      </c>
      <c r="B929" s="129" t="s">
        <v>168</v>
      </c>
      <c r="C929" s="130">
        <v>92.0</v>
      </c>
      <c r="D929" s="131" t="s">
        <v>2609</v>
      </c>
      <c r="E929" s="8" t="s">
        <v>137</v>
      </c>
      <c r="F929" s="8" t="s">
        <v>76</v>
      </c>
      <c r="H929" s="132">
        <v>229.0</v>
      </c>
      <c r="I929" s="132">
        <v>193.0</v>
      </c>
      <c r="J929" s="132">
        <v>205.0</v>
      </c>
      <c r="K929" s="1043"/>
      <c r="L929" s="8" t="s">
        <v>14</v>
      </c>
      <c r="M929" s="8" t="s">
        <v>8</v>
      </c>
      <c r="O929" s="132"/>
      <c r="P929" s="132"/>
      <c r="Q929" s="132"/>
    </row>
    <row r="930" ht="14.25" customHeight="1">
      <c r="A930" s="8" t="s">
        <v>58</v>
      </c>
      <c r="B930" s="129" t="s">
        <v>168</v>
      </c>
      <c r="C930" s="130">
        <v>93.0</v>
      </c>
      <c r="D930" s="131" t="s">
        <v>2610</v>
      </c>
      <c r="E930" s="8" t="s">
        <v>137</v>
      </c>
      <c r="F930" s="8" t="s">
        <v>76</v>
      </c>
      <c r="H930" s="132">
        <v>236.0</v>
      </c>
      <c r="I930" s="132">
        <v>206.0</v>
      </c>
      <c r="J930" s="132">
        <v>215.0</v>
      </c>
      <c r="K930" s="1044"/>
      <c r="L930" s="8" t="s">
        <v>14</v>
      </c>
      <c r="M930" s="8" t="s">
        <v>8</v>
      </c>
      <c r="O930" s="132"/>
      <c r="P930" s="132"/>
      <c r="Q930" s="132"/>
    </row>
    <row r="931" ht="14.25" customHeight="1">
      <c r="A931" s="8" t="s">
        <v>58</v>
      </c>
      <c r="B931" s="129" t="s">
        <v>168</v>
      </c>
      <c r="C931" s="130">
        <v>94.0</v>
      </c>
      <c r="D931" s="131" t="s">
        <v>2611</v>
      </c>
      <c r="E931" s="8" t="s">
        <v>137</v>
      </c>
      <c r="F931" s="8" t="s">
        <v>76</v>
      </c>
      <c r="H931" s="132">
        <v>237.0</v>
      </c>
      <c r="I931" s="132">
        <v>213.0</v>
      </c>
      <c r="J931" s="132">
        <v>215.0</v>
      </c>
      <c r="K931" s="1045"/>
      <c r="L931" s="8" t="s">
        <v>14</v>
      </c>
      <c r="M931" s="8" t="s">
        <v>8</v>
      </c>
      <c r="O931" s="132"/>
      <c r="P931" s="132"/>
      <c r="Q931" s="132"/>
    </row>
    <row r="932" ht="14.25" customHeight="1">
      <c r="A932" s="8" t="s">
        <v>58</v>
      </c>
      <c r="B932" s="129" t="s">
        <v>892</v>
      </c>
      <c r="C932" s="130">
        <v>107.0</v>
      </c>
      <c r="D932" s="131" t="s">
        <v>1972</v>
      </c>
      <c r="E932" s="8" t="s">
        <v>137</v>
      </c>
      <c r="F932" s="8" t="s">
        <v>109</v>
      </c>
      <c r="H932" s="132">
        <v>158.0</v>
      </c>
      <c r="I932" s="132">
        <v>67.0</v>
      </c>
      <c r="J932" s="132">
        <v>78.0</v>
      </c>
      <c r="K932" s="1046"/>
      <c r="L932" s="8" t="s">
        <v>14</v>
      </c>
      <c r="M932" s="8" t="s">
        <v>8</v>
      </c>
      <c r="O932" s="132"/>
      <c r="P932" s="132"/>
      <c r="Q932" s="132"/>
    </row>
    <row r="933" ht="14.25" customHeight="1">
      <c r="A933" s="8" t="s">
        <v>58</v>
      </c>
      <c r="B933" s="129" t="s">
        <v>892</v>
      </c>
      <c r="C933" s="130">
        <v>108.0</v>
      </c>
      <c r="D933" s="131" t="s">
        <v>1973</v>
      </c>
      <c r="E933" s="8" t="s">
        <v>137</v>
      </c>
      <c r="H933" s="132">
        <v>197.0</v>
      </c>
      <c r="I933" s="132">
        <v>101.0</v>
      </c>
      <c r="J933" s="132">
        <v>124.0</v>
      </c>
      <c r="K933" s="1047"/>
      <c r="L933" s="8" t="s">
        <v>14</v>
      </c>
      <c r="M933" s="8" t="s">
        <v>8</v>
      </c>
      <c r="O933" s="132"/>
      <c r="P933" s="132"/>
      <c r="Q933" s="132"/>
    </row>
    <row r="934" ht="14.25" customHeight="1">
      <c r="A934" s="8" t="s">
        <v>58</v>
      </c>
      <c r="B934" s="129" t="s">
        <v>817</v>
      </c>
      <c r="C934" s="130">
        <v>109.0</v>
      </c>
      <c r="D934" s="131" t="s">
        <v>1974</v>
      </c>
      <c r="E934" s="8" t="s">
        <v>137</v>
      </c>
      <c r="H934" s="132">
        <v>224.0</v>
      </c>
      <c r="I934" s="132">
        <v>152.0</v>
      </c>
      <c r="J934" s="132">
        <v>177.0</v>
      </c>
      <c r="K934" s="1048"/>
      <c r="L934" s="8" t="s">
        <v>14</v>
      </c>
      <c r="M934" s="8" t="s">
        <v>8</v>
      </c>
      <c r="O934" s="132"/>
      <c r="P934" s="132"/>
      <c r="Q934" s="132"/>
    </row>
    <row r="935" ht="14.25" customHeight="1">
      <c r="A935" s="8" t="s">
        <v>58</v>
      </c>
      <c r="B935" s="129" t="s">
        <v>168</v>
      </c>
      <c r="C935" s="130">
        <v>110.0</v>
      </c>
      <c r="D935" s="131" t="s">
        <v>2612</v>
      </c>
      <c r="E935" s="8" t="s">
        <v>109</v>
      </c>
      <c r="F935" s="8" t="s">
        <v>76</v>
      </c>
      <c r="H935" s="132">
        <v>240.0</v>
      </c>
      <c r="I935" s="132">
        <v>191.0</v>
      </c>
      <c r="J935" s="132">
        <v>206.0</v>
      </c>
      <c r="K935" s="1049"/>
      <c r="L935" s="8" t="s">
        <v>14</v>
      </c>
      <c r="M935" s="8" t="s">
        <v>8</v>
      </c>
      <c r="O935" s="132"/>
      <c r="P935" s="132"/>
      <c r="Q935" s="132"/>
    </row>
    <row r="936" ht="14.25" customHeight="1">
      <c r="A936" s="8" t="s">
        <v>58</v>
      </c>
      <c r="B936" s="129" t="s">
        <v>168</v>
      </c>
      <c r="C936" s="130">
        <v>111.0</v>
      </c>
      <c r="D936" s="131" t="s">
        <v>2613</v>
      </c>
      <c r="E936" s="8" t="s">
        <v>109</v>
      </c>
      <c r="F936" s="8" t="s">
        <v>76</v>
      </c>
      <c r="H936" s="132">
        <v>245.0</v>
      </c>
      <c r="I936" s="132">
        <v>205.0</v>
      </c>
      <c r="J936" s="132">
        <v>216.0</v>
      </c>
      <c r="K936" s="1050"/>
      <c r="L936" s="8" t="s">
        <v>14</v>
      </c>
      <c r="M936" s="8" t="s">
        <v>8</v>
      </c>
      <c r="O936" s="132"/>
      <c r="P936" s="132"/>
      <c r="Q936" s="132"/>
    </row>
    <row r="937" ht="14.25" customHeight="1">
      <c r="A937" s="8" t="s">
        <v>58</v>
      </c>
      <c r="B937" s="129" t="s">
        <v>168</v>
      </c>
      <c r="C937" s="130">
        <v>112.0</v>
      </c>
      <c r="D937" s="131" t="s">
        <v>2614</v>
      </c>
      <c r="E937" s="8" t="s">
        <v>109</v>
      </c>
      <c r="F937" s="8" t="s">
        <v>76</v>
      </c>
      <c r="H937" s="132">
        <v>251.0</v>
      </c>
      <c r="I937" s="132">
        <v>222.0</v>
      </c>
      <c r="J937" s="132">
        <v>228.0</v>
      </c>
      <c r="K937" s="1051"/>
      <c r="L937" s="8" t="s">
        <v>14</v>
      </c>
      <c r="M937" s="8" t="s">
        <v>8</v>
      </c>
      <c r="O937" s="132"/>
      <c r="P937" s="132"/>
      <c r="Q937" s="132"/>
    </row>
    <row r="938" ht="14.25" customHeight="1">
      <c r="A938" s="8" t="s">
        <v>58</v>
      </c>
      <c r="B938" s="129" t="s">
        <v>892</v>
      </c>
      <c r="C938" s="130">
        <v>113.0</v>
      </c>
      <c r="D938" s="131" t="s">
        <v>1975</v>
      </c>
      <c r="E938" s="8" t="s">
        <v>109</v>
      </c>
      <c r="H938" s="132">
        <v>153.0</v>
      </c>
      <c r="I938" s="132">
        <v>73.0</v>
      </c>
      <c r="J938" s="132">
        <v>72.0</v>
      </c>
      <c r="K938" s="1052"/>
      <c r="L938" s="8" t="s">
        <v>14</v>
      </c>
      <c r="M938" s="8" t="s">
        <v>8</v>
      </c>
      <c r="O938" s="132"/>
      <c r="P938" s="132"/>
      <c r="Q938" s="132"/>
    </row>
    <row r="939" ht="14.25" customHeight="1">
      <c r="A939" s="8" t="s">
        <v>58</v>
      </c>
      <c r="B939" s="129" t="s">
        <v>892</v>
      </c>
      <c r="C939" s="130">
        <v>114.0</v>
      </c>
      <c r="D939" s="131" t="s">
        <v>1976</v>
      </c>
      <c r="E939" s="8" t="s">
        <v>109</v>
      </c>
      <c r="H939" s="132">
        <v>186.0</v>
      </c>
      <c r="I939" s="132">
        <v>98.0</v>
      </c>
      <c r="J939" s="132">
        <v>105.0</v>
      </c>
      <c r="K939" s="1053"/>
      <c r="L939" s="8" t="s">
        <v>14</v>
      </c>
      <c r="M939" s="8" t="s">
        <v>8</v>
      </c>
      <c r="O939" s="132"/>
      <c r="P939" s="132"/>
      <c r="Q939" s="132"/>
    </row>
    <row r="940" ht="14.25" customHeight="1">
      <c r="A940" s="8" t="s">
        <v>58</v>
      </c>
      <c r="B940" s="129" t="s">
        <v>817</v>
      </c>
      <c r="C940" s="130">
        <v>115.0</v>
      </c>
      <c r="D940" s="131" t="s">
        <v>1977</v>
      </c>
      <c r="E940" s="8" t="s">
        <v>109</v>
      </c>
      <c r="H940" s="132">
        <v>217.0</v>
      </c>
      <c r="I940" s="132">
        <v>142.0</v>
      </c>
      <c r="J940" s="132">
        <v>151.0</v>
      </c>
      <c r="K940" s="1054"/>
      <c r="L940" s="8" t="s">
        <v>14</v>
      </c>
      <c r="M940" s="8" t="s">
        <v>8</v>
      </c>
      <c r="O940" s="132"/>
      <c r="P940" s="132"/>
      <c r="Q940" s="132"/>
    </row>
    <row r="941" ht="14.25" customHeight="1">
      <c r="A941" s="8" t="s">
        <v>58</v>
      </c>
      <c r="B941" s="129" t="s">
        <v>168</v>
      </c>
      <c r="C941" s="130">
        <v>116.0</v>
      </c>
      <c r="D941" s="131" t="s">
        <v>2615</v>
      </c>
      <c r="E941" s="8" t="s">
        <v>109</v>
      </c>
      <c r="F941" s="8" t="s">
        <v>76</v>
      </c>
      <c r="H941" s="132">
        <v>235.0</v>
      </c>
      <c r="I941" s="132">
        <v>183.0</v>
      </c>
      <c r="J941" s="132">
        <v>187.0</v>
      </c>
      <c r="K941" s="1055"/>
      <c r="L941" s="8" t="s">
        <v>14</v>
      </c>
      <c r="M941" s="8" t="s">
        <v>8</v>
      </c>
      <c r="O941" s="132"/>
      <c r="P941" s="132"/>
      <c r="Q941" s="132"/>
    </row>
    <row r="942" ht="14.25" customHeight="1">
      <c r="A942" s="8" t="s">
        <v>58</v>
      </c>
      <c r="B942" s="129" t="s">
        <v>168</v>
      </c>
      <c r="C942" s="130">
        <v>117.0</v>
      </c>
      <c r="D942" s="131" t="s">
        <v>2616</v>
      </c>
      <c r="E942" s="8" t="s">
        <v>109</v>
      </c>
      <c r="F942" s="8" t="s">
        <v>76</v>
      </c>
      <c r="H942" s="132">
        <v>241.0</v>
      </c>
      <c r="I942" s="132">
        <v>198.0</v>
      </c>
      <c r="J942" s="132">
        <v>202.0</v>
      </c>
      <c r="K942" s="1056"/>
      <c r="L942" s="8" t="s">
        <v>14</v>
      </c>
      <c r="M942" s="8" t="s">
        <v>8</v>
      </c>
      <c r="O942" s="132"/>
      <c r="P942" s="132"/>
      <c r="Q942" s="132"/>
    </row>
    <row r="943" ht="14.25" customHeight="1">
      <c r="A943" s="8" t="s">
        <v>58</v>
      </c>
      <c r="B943" s="129" t="s">
        <v>168</v>
      </c>
      <c r="C943" s="130">
        <v>118.0</v>
      </c>
      <c r="D943" s="131" t="s">
        <v>2617</v>
      </c>
      <c r="E943" s="8" t="s">
        <v>109</v>
      </c>
      <c r="F943" s="8" t="s">
        <v>76</v>
      </c>
      <c r="H943" s="132">
        <v>250.0</v>
      </c>
      <c r="I943" s="132">
        <v>220.0</v>
      </c>
      <c r="J943" s="132">
        <v>221.0</v>
      </c>
      <c r="K943" s="1057"/>
      <c r="L943" s="8" t="s">
        <v>14</v>
      </c>
      <c r="M943" s="8" t="s">
        <v>8</v>
      </c>
      <c r="O943" s="132"/>
      <c r="P943" s="132"/>
      <c r="Q943" s="132"/>
    </row>
    <row r="944" ht="14.25" customHeight="1">
      <c r="A944" s="8" t="s">
        <v>58</v>
      </c>
      <c r="B944" s="129" t="s">
        <v>892</v>
      </c>
      <c r="C944" s="130">
        <v>119.0</v>
      </c>
      <c r="D944" s="131" t="s">
        <v>1978</v>
      </c>
      <c r="E944" s="8" t="s">
        <v>109</v>
      </c>
      <c r="H944" s="132">
        <v>201.0</v>
      </c>
      <c r="I944" s="132">
        <v>63.0</v>
      </c>
      <c r="J944" s="132">
        <v>62.0</v>
      </c>
      <c r="K944" s="1058"/>
      <c r="L944" s="8" t="s">
        <v>14</v>
      </c>
      <c r="M944" s="8" t="s">
        <v>8</v>
      </c>
      <c r="O944" s="132"/>
      <c r="P944" s="132"/>
      <c r="Q944" s="132"/>
    </row>
    <row r="945" ht="14.25" customHeight="1">
      <c r="A945" s="8" t="s">
        <v>58</v>
      </c>
      <c r="B945" s="129" t="s">
        <v>892</v>
      </c>
      <c r="C945" s="130">
        <v>120.0</v>
      </c>
      <c r="D945" s="131" t="s">
        <v>1979</v>
      </c>
      <c r="E945" s="8" t="s">
        <v>109</v>
      </c>
      <c r="H945" s="132">
        <v>235.0</v>
      </c>
      <c r="I945" s="132">
        <v>110.0</v>
      </c>
      <c r="J945" s="132">
        <v>126.0</v>
      </c>
      <c r="K945" s="1059"/>
      <c r="L945" s="8" t="s">
        <v>14</v>
      </c>
      <c r="M945" s="8" t="s">
        <v>8</v>
      </c>
      <c r="O945" s="132"/>
      <c r="P945" s="132"/>
      <c r="Q945" s="132"/>
    </row>
    <row r="946" ht="14.25" customHeight="1">
      <c r="A946" s="8" t="s">
        <v>58</v>
      </c>
      <c r="B946" s="129" t="s">
        <v>168</v>
      </c>
      <c r="C946" s="130">
        <v>121.0</v>
      </c>
      <c r="D946" s="131" t="s">
        <v>2618</v>
      </c>
      <c r="E946" s="8" t="s">
        <v>109</v>
      </c>
      <c r="F946" s="8" t="s">
        <v>76</v>
      </c>
      <c r="H946" s="132">
        <v>247.0</v>
      </c>
      <c r="I946" s="132">
        <v>157.0</v>
      </c>
      <c r="J946" s="132">
        <v>175.0</v>
      </c>
      <c r="K946" s="1060"/>
      <c r="L946" s="8" t="s">
        <v>14</v>
      </c>
      <c r="M946" s="8" t="s">
        <v>8</v>
      </c>
      <c r="O946" s="132"/>
      <c r="P946" s="132"/>
      <c r="Q946" s="132"/>
    </row>
    <row r="947" ht="14.25" customHeight="1">
      <c r="A947" s="8" t="s">
        <v>58</v>
      </c>
      <c r="B947" s="129" t="s">
        <v>168</v>
      </c>
      <c r="C947" s="130">
        <v>122.0</v>
      </c>
      <c r="D947" s="131" t="s">
        <v>2619</v>
      </c>
      <c r="E947" s="8" t="s">
        <v>109</v>
      </c>
      <c r="F947" s="8" t="s">
        <v>76</v>
      </c>
      <c r="H947" s="132">
        <v>252.0</v>
      </c>
      <c r="I947" s="132">
        <v>201.0</v>
      </c>
      <c r="J947" s="132">
        <v>210.0</v>
      </c>
      <c r="K947" s="1061"/>
      <c r="L947" s="8" t="s">
        <v>14</v>
      </c>
      <c r="M947" s="8" t="s">
        <v>8</v>
      </c>
      <c r="O947" s="132"/>
      <c r="P947" s="132"/>
      <c r="Q947" s="132"/>
    </row>
    <row r="948" ht="14.25" customHeight="1">
      <c r="A948" s="8" t="s">
        <v>58</v>
      </c>
      <c r="B948" s="129" t="s">
        <v>168</v>
      </c>
      <c r="C948" s="130">
        <v>123.0</v>
      </c>
      <c r="D948" s="131" t="s">
        <v>2620</v>
      </c>
      <c r="E948" s="8" t="s">
        <v>109</v>
      </c>
      <c r="F948" s="8" t="s">
        <v>76</v>
      </c>
      <c r="H948" s="132">
        <v>253.0</v>
      </c>
      <c r="I948" s="132">
        <v>213.0</v>
      </c>
      <c r="J948" s="132">
        <v>220.0</v>
      </c>
      <c r="K948" s="1062"/>
      <c r="L948" s="8" t="s">
        <v>14</v>
      </c>
      <c r="M948" s="8" t="s">
        <v>8</v>
      </c>
      <c r="O948" s="132"/>
      <c r="P948" s="132"/>
      <c r="Q948" s="132"/>
    </row>
    <row r="949" ht="14.25" customHeight="1">
      <c r="A949" s="8" t="s">
        <v>58</v>
      </c>
      <c r="B949" s="129" t="s">
        <v>168</v>
      </c>
      <c r="C949" s="130">
        <v>124.0</v>
      </c>
      <c r="D949" s="131" t="s">
        <v>2621</v>
      </c>
      <c r="E949" s="8" t="s">
        <v>109</v>
      </c>
      <c r="F949" s="8" t="s">
        <v>76</v>
      </c>
      <c r="H949" s="132">
        <v>250.0</v>
      </c>
      <c r="I949" s="132">
        <v>234.0</v>
      </c>
      <c r="J949" s="132">
        <v>235.0</v>
      </c>
      <c r="K949" s="1063"/>
      <c r="L949" s="8" t="s">
        <v>14</v>
      </c>
      <c r="M949" s="8" t="s">
        <v>8</v>
      </c>
      <c r="O949" s="132"/>
      <c r="P949" s="132"/>
      <c r="Q949" s="132"/>
    </row>
    <row r="950" ht="14.25" customHeight="1">
      <c r="A950" s="8" t="s">
        <v>58</v>
      </c>
      <c r="B950" s="129" t="s">
        <v>892</v>
      </c>
      <c r="C950" s="130">
        <v>125.0</v>
      </c>
      <c r="D950" s="131" t="s">
        <v>1980</v>
      </c>
      <c r="E950" s="8" t="s">
        <v>109</v>
      </c>
      <c r="H950" s="132">
        <v>159.0</v>
      </c>
      <c r="I950" s="132">
        <v>64.0</v>
      </c>
      <c r="J950" s="132">
        <v>60.0</v>
      </c>
      <c r="K950" s="1064"/>
      <c r="L950" s="8" t="s">
        <v>14</v>
      </c>
      <c r="M950" s="8" t="s">
        <v>8</v>
      </c>
      <c r="O950" s="132"/>
      <c r="P950" s="132"/>
      <c r="Q950" s="132"/>
    </row>
    <row r="951" ht="14.25" customHeight="1">
      <c r="A951" s="8" t="s">
        <v>58</v>
      </c>
      <c r="B951" s="129" t="s">
        <v>892</v>
      </c>
      <c r="C951" s="130">
        <v>126.0</v>
      </c>
      <c r="D951" s="131" t="s">
        <v>1981</v>
      </c>
      <c r="E951" s="8" t="s">
        <v>109</v>
      </c>
      <c r="H951" s="132">
        <v>213.0</v>
      </c>
      <c r="I951" s="132">
        <v>104.0</v>
      </c>
      <c r="J951" s="132">
        <v>110.0</v>
      </c>
      <c r="K951" s="1065"/>
      <c r="L951" s="8" t="s">
        <v>14</v>
      </c>
      <c r="M951" s="8" t="s">
        <v>8</v>
      </c>
      <c r="O951" s="132"/>
      <c r="P951" s="132"/>
      <c r="Q951" s="132"/>
    </row>
    <row r="952" ht="14.25" customHeight="1">
      <c r="A952" s="8" t="s">
        <v>58</v>
      </c>
      <c r="B952" s="129" t="s">
        <v>814</v>
      </c>
      <c r="C952" s="130">
        <v>127.0</v>
      </c>
      <c r="D952" s="131" t="s">
        <v>1982</v>
      </c>
      <c r="E952" s="8" t="s">
        <v>109</v>
      </c>
      <c r="H952" s="132">
        <v>235.0</v>
      </c>
      <c r="I952" s="132">
        <v>154.0</v>
      </c>
      <c r="J952" s="132">
        <v>164.0</v>
      </c>
      <c r="K952" s="1066"/>
      <c r="L952" s="8" t="s">
        <v>14</v>
      </c>
      <c r="M952" s="8" t="s">
        <v>8</v>
      </c>
      <c r="O952" s="132"/>
      <c r="P952" s="132"/>
      <c r="Q952" s="132"/>
    </row>
    <row r="953" ht="14.25" customHeight="1">
      <c r="A953" s="8" t="s">
        <v>58</v>
      </c>
      <c r="B953" s="129" t="s">
        <v>168</v>
      </c>
      <c r="C953" s="130">
        <v>128.0</v>
      </c>
      <c r="D953" s="131" t="s">
        <v>2622</v>
      </c>
      <c r="E953" s="8" t="s">
        <v>109</v>
      </c>
      <c r="F953" s="8" t="s">
        <v>76</v>
      </c>
      <c r="H953" s="132">
        <v>248.0</v>
      </c>
      <c r="I953" s="132">
        <v>191.0</v>
      </c>
      <c r="J953" s="132">
        <v>197.0</v>
      </c>
      <c r="K953" s="1067"/>
      <c r="L953" s="8" t="s">
        <v>14</v>
      </c>
      <c r="M953" s="8" t="s">
        <v>8</v>
      </c>
      <c r="O953" s="132"/>
      <c r="P953" s="132"/>
      <c r="Q953" s="132"/>
    </row>
    <row r="954" ht="14.25" customHeight="1">
      <c r="A954" s="8" t="s">
        <v>58</v>
      </c>
      <c r="B954" s="129" t="s">
        <v>168</v>
      </c>
      <c r="C954" s="130">
        <v>129.0</v>
      </c>
      <c r="D954" s="131" t="s">
        <v>2623</v>
      </c>
      <c r="E954" s="8" t="s">
        <v>109</v>
      </c>
      <c r="F954" s="8" t="s">
        <v>76</v>
      </c>
      <c r="H954" s="132">
        <v>249.0</v>
      </c>
      <c r="I954" s="132">
        <v>205.0</v>
      </c>
      <c r="J954" s="132">
        <v>209.0</v>
      </c>
      <c r="K954" s="1068"/>
      <c r="L954" s="8" t="s">
        <v>14</v>
      </c>
      <c r="M954" s="8" t="s">
        <v>8</v>
      </c>
      <c r="O954" s="132"/>
      <c r="P954" s="132"/>
      <c r="Q954" s="132"/>
    </row>
    <row r="955" ht="14.25" customHeight="1">
      <c r="A955" s="8" t="s">
        <v>58</v>
      </c>
      <c r="B955" s="129" t="s">
        <v>168</v>
      </c>
      <c r="C955" s="130">
        <v>130.0</v>
      </c>
      <c r="D955" s="131" t="s">
        <v>2624</v>
      </c>
      <c r="E955" s="8" t="s">
        <v>109</v>
      </c>
      <c r="F955" s="8" t="s">
        <v>76</v>
      </c>
      <c r="H955" s="132">
        <v>253.0</v>
      </c>
      <c r="I955" s="132">
        <v>224.0</v>
      </c>
      <c r="J955" s="132">
        <v>224.0</v>
      </c>
      <c r="K955" s="1069"/>
      <c r="L955" s="8" t="s">
        <v>14</v>
      </c>
      <c r="M955" s="8" t="s">
        <v>8</v>
      </c>
      <c r="O955" s="132"/>
      <c r="P955" s="132"/>
      <c r="Q955" s="132"/>
    </row>
    <row r="956" ht="14.25" customHeight="1">
      <c r="A956" s="8" t="s">
        <v>58</v>
      </c>
      <c r="B956" s="129" t="s">
        <v>892</v>
      </c>
      <c r="C956" s="130">
        <v>131.0</v>
      </c>
      <c r="D956" s="131" t="s">
        <v>1983</v>
      </c>
      <c r="E956" s="8" t="s">
        <v>109</v>
      </c>
      <c r="H956" s="132">
        <v>155.0</v>
      </c>
      <c r="I956" s="132">
        <v>83.0</v>
      </c>
      <c r="J956" s="132">
        <v>69.0</v>
      </c>
      <c r="K956" s="1070"/>
      <c r="L956" s="8" t="s">
        <v>14</v>
      </c>
      <c r="M956" s="8" t="s">
        <v>8</v>
      </c>
      <c r="O956" s="132"/>
      <c r="P956" s="132"/>
      <c r="Q956" s="132"/>
    </row>
    <row r="957" ht="14.25" customHeight="1">
      <c r="A957" s="8" t="s">
        <v>58</v>
      </c>
      <c r="B957" s="129" t="s">
        <v>817</v>
      </c>
      <c r="C957" s="130">
        <v>132.0</v>
      </c>
      <c r="D957" s="131" t="s">
        <v>1984</v>
      </c>
      <c r="E957" s="8" t="s">
        <v>109</v>
      </c>
      <c r="H957" s="132">
        <v>176.0</v>
      </c>
      <c r="I957" s="132">
        <v>94.0</v>
      </c>
      <c r="J957" s="132">
        <v>79.0</v>
      </c>
      <c r="K957" s="1071"/>
      <c r="L957" s="8" t="s">
        <v>14</v>
      </c>
      <c r="M957" s="8" t="s">
        <v>8</v>
      </c>
      <c r="O957" s="132"/>
      <c r="P957" s="132"/>
      <c r="Q957" s="132"/>
    </row>
    <row r="958" ht="14.25" customHeight="1">
      <c r="A958" s="8" t="s">
        <v>58</v>
      </c>
      <c r="B958" s="129" t="s">
        <v>814</v>
      </c>
      <c r="C958" s="130">
        <v>133.0</v>
      </c>
      <c r="D958" s="131" t="s">
        <v>1985</v>
      </c>
      <c r="E958" s="8" t="s">
        <v>109</v>
      </c>
      <c r="H958" s="132">
        <v>208.0</v>
      </c>
      <c r="I958" s="132">
        <v>136.0</v>
      </c>
      <c r="J958" s="132">
        <v>126.0</v>
      </c>
      <c r="K958" s="1072"/>
      <c r="L958" s="8" t="s">
        <v>14</v>
      </c>
      <c r="M958" s="8" t="s">
        <v>8</v>
      </c>
      <c r="O958" s="132"/>
      <c r="P958" s="132"/>
      <c r="Q958" s="132"/>
    </row>
    <row r="959" ht="14.25" customHeight="1">
      <c r="A959" s="8" t="s">
        <v>58</v>
      </c>
      <c r="B959" s="129" t="s">
        <v>168</v>
      </c>
      <c r="C959" s="130">
        <v>134.0</v>
      </c>
      <c r="D959" s="131" t="s">
        <v>2625</v>
      </c>
      <c r="E959" s="8" t="s">
        <v>109</v>
      </c>
      <c r="F959" s="8" t="s">
        <v>76</v>
      </c>
      <c r="H959" s="132">
        <v>231.0</v>
      </c>
      <c r="I959" s="132">
        <v>175.0</v>
      </c>
      <c r="J959" s="132">
        <v>165.0</v>
      </c>
      <c r="K959" s="1073"/>
      <c r="L959" s="8" t="s">
        <v>14</v>
      </c>
      <c r="M959" s="8" t="s">
        <v>8</v>
      </c>
      <c r="O959" s="132"/>
      <c r="P959" s="132"/>
      <c r="Q959" s="132"/>
    </row>
    <row r="960" ht="14.25" customHeight="1">
      <c r="A960" s="8" t="s">
        <v>58</v>
      </c>
      <c r="B960" s="129" t="s">
        <v>168</v>
      </c>
      <c r="C960" s="130">
        <v>135.0</v>
      </c>
      <c r="D960" s="131" t="s">
        <v>2626</v>
      </c>
      <c r="E960" s="8" t="s">
        <v>109</v>
      </c>
      <c r="F960" s="8" t="s">
        <v>76</v>
      </c>
      <c r="H960" s="132">
        <v>238.0</v>
      </c>
      <c r="I960" s="132">
        <v>190.0</v>
      </c>
      <c r="J960" s="132">
        <v>181.0</v>
      </c>
      <c r="K960" s="1074"/>
      <c r="L960" s="8" t="s">
        <v>14</v>
      </c>
      <c r="M960" s="8" t="s">
        <v>8</v>
      </c>
      <c r="O960" s="132"/>
      <c r="P960" s="132"/>
      <c r="Q960" s="132"/>
    </row>
    <row r="961" ht="14.25" customHeight="1">
      <c r="A961" s="8" t="s">
        <v>58</v>
      </c>
      <c r="B961" s="129" t="s">
        <v>168</v>
      </c>
      <c r="C961" s="130">
        <v>136.0</v>
      </c>
      <c r="D961" s="131" t="s">
        <v>2627</v>
      </c>
      <c r="E961" s="8" t="s">
        <v>109</v>
      </c>
      <c r="F961" s="8" t="s">
        <v>76</v>
      </c>
      <c r="H961" s="132">
        <v>246.0</v>
      </c>
      <c r="I961" s="132">
        <v>216.0</v>
      </c>
      <c r="J961" s="132">
        <v>210.0</v>
      </c>
      <c r="K961" s="1075"/>
      <c r="L961" s="8" t="s">
        <v>14</v>
      </c>
      <c r="M961" s="8" t="s">
        <v>8</v>
      </c>
      <c r="O961" s="132"/>
      <c r="P961" s="132"/>
      <c r="Q961" s="132"/>
    </row>
    <row r="962" ht="14.25" customHeight="1">
      <c r="A962" s="8" t="s">
        <v>58</v>
      </c>
      <c r="B962" s="129" t="s">
        <v>892</v>
      </c>
      <c r="C962" s="130">
        <v>143.0</v>
      </c>
      <c r="D962" s="131" t="s">
        <v>1986</v>
      </c>
      <c r="E962" s="8" t="s">
        <v>109</v>
      </c>
      <c r="H962" s="132">
        <v>199.0</v>
      </c>
      <c r="I962" s="132">
        <v>78.0</v>
      </c>
      <c r="J962" s="132">
        <v>55.0</v>
      </c>
      <c r="K962" s="1076"/>
      <c r="L962" s="8" t="s">
        <v>14</v>
      </c>
      <c r="M962" s="8" t="s">
        <v>8</v>
      </c>
      <c r="O962" s="132"/>
      <c r="P962" s="132"/>
      <c r="Q962" s="132"/>
    </row>
    <row r="963" ht="14.25" customHeight="1">
      <c r="A963" s="8" t="s">
        <v>58</v>
      </c>
      <c r="B963" s="129" t="s">
        <v>892</v>
      </c>
      <c r="C963" s="130">
        <v>144.0</v>
      </c>
      <c r="D963" s="131" t="s">
        <v>1987</v>
      </c>
      <c r="E963" s="8" t="s">
        <v>109</v>
      </c>
      <c r="F963" s="8" t="s">
        <v>63</v>
      </c>
      <c r="H963" s="132">
        <v>237.0</v>
      </c>
      <c r="I963" s="132">
        <v>127.0</v>
      </c>
      <c r="J963" s="132">
        <v>105.0</v>
      </c>
      <c r="K963" s="1077"/>
      <c r="L963" s="8" t="s">
        <v>14</v>
      </c>
      <c r="M963" s="8" t="s">
        <v>8</v>
      </c>
      <c r="O963" s="132"/>
      <c r="P963" s="132"/>
      <c r="Q963" s="132"/>
    </row>
    <row r="964" ht="14.25" customHeight="1">
      <c r="A964" s="8" t="s">
        <v>58</v>
      </c>
      <c r="B964" s="129" t="s">
        <v>817</v>
      </c>
      <c r="C964" s="130">
        <v>145.0</v>
      </c>
      <c r="D964" s="131" t="s">
        <v>1988</v>
      </c>
      <c r="E964" s="8" t="s">
        <v>109</v>
      </c>
      <c r="H964" s="132">
        <v>249.0</v>
      </c>
      <c r="I964" s="132">
        <v>171.0</v>
      </c>
      <c r="J964" s="132">
        <v>155.0</v>
      </c>
      <c r="K964" s="1078"/>
      <c r="L964" s="8" t="s">
        <v>14</v>
      </c>
      <c r="M964" s="8" t="s">
        <v>8</v>
      </c>
      <c r="O964" s="132"/>
      <c r="P964" s="132"/>
      <c r="Q964" s="132"/>
    </row>
    <row r="965" ht="14.25" customHeight="1">
      <c r="A965" s="8" t="s">
        <v>58</v>
      </c>
      <c r="B965" s="129" t="s">
        <v>168</v>
      </c>
      <c r="C965" s="130">
        <v>146.0</v>
      </c>
      <c r="D965" s="131" t="s">
        <v>2628</v>
      </c>
      <c r="E965" s="8" t="s">
        <v>109</v>
      </c>
      <c r="F965" s="8" t="s">
        <v>76</v>
      </c>
      <c r="H965" s="132">
        <v>253.0</v>
      </c>
      <c r="I965" s="132">
        <v>206.0</v>
      </c>
      <c r="J965" s="132">
        <v>194.0</v>
      </c>
      <c r="K965" s="1079"/>
      <c r="L965" s="8" t="s">
        <v>14</v>
      </c>
      <c r="M965" s="8" t="s">
        <v>8</v>
      </c>
      <c r="O965" s="132"/>
      <c r="P965" s="132"/>
      <c r="Q965" s="132"/>
    </row>
    <row r="966" ht="14.25" customHeight="1">
      <c r="A966" s="8" t="s">
        <v>58</v>
      </c>
      <c r="B966" s="129" t="s">
        <v>168</v>
      </c>
      <c r="C966" s="130">
        <v>147.0</v>
      </c>
      <c r="D966" s="131" t="s">
        <v>2629</v>
      </c>
      <c r="E966" s="8" t="s">
        <v>109</v>
      </c>
      <c r="F966" s="8" t="s">
        <v>76</v>
      </c>
      <c r="H966" s="132">
        <v>253.0</v>
      </c>
      <c r="I966" s="132">
        <v>219.0</v>
      </c>
      <c r="J966" s="132">
        <v>208.0</v>
      </c>
      <c r="K966" s="1080"/>
      <c r="L966" s="8" t="s">
        <v>14</v>
      </c>
      <c r="M966" s="8" t="s">
        <v>8</v>
      </c>
      <c r="O966" s="132"/>
      <c r="P966" s="132"/>
      <c r="Q966" s="132"/>
    </row>
    <row r="967" ht="14.25" customHeight="1">
      <c r="A967" s="8" t="s">
        <v>58</v>
      </c>
      <c r="B967" s="129" t="s">
        <v>168</v>
      </c>
      <c r="C967" s="130">
        <v>148.0</v>
      </c>
      <c r="D967" s="131" t="s">
        <v>2630</v>
      </c>
      <c r="E967" s="8" t="s">
        <v>109</v>
      </c>
      <c r="F967" s="8" t="s">
        <v>76</v>
      </c>
      <c r="H967" s="132">
        <v>251.0</v>
      </c>
      <c r="I967" s="132">
        <v>233.0</v>
      </c>
      <c r="J967" s="132">
        <v>227.0</v>
      </c>
      <c r="K967" s="1081"/>
      <c r="L967" s="8" t="s">
        <v>14</v>
      </c>
      <c r="M967" s="8" t="s">
        <v>8</v>
      </c>
      <c r="O967" s="132"/>
      <c r="P967" s="132"/>
      <c r="Q967" s="132"/>
    </row>
    <row r="968" ht="14.25" customHeight="1">
      <c r="A968" s="8" t="s">
        <v>58</v>
      </c>
      <c r="B968" s="129" t="s">
        <v>892</v>
      </c>
      <c r="C968" s="130">
        <v>149.0</v>
      </c>
      <c r="D968" s="131" t="s">
        <v>1989</v>
      </c>
      <c r="E968" s="8" t="s">
        <v>57</v>
      </c>
      <c r="F968" s="8" t="s">
        <v>109</v>
      </c>
      <c r="H968" s="132">
        <v>161.0</v>
      </c>
      <c r="I968" s="132">
        <v>87.0</v>
      </c>
      <c r="J968" s="132">
        <v>60.0</v>
      </c>
      <c r="K968" s="1082"/>
      <c r="L968" s="8" t="s">
        <v>14</v>
      </c>
      <c r="M968" s="8" t="s">
        <v>8</v>
      </c>
      <c r="O968" s="132"/>
      <c r="P968" s="132"/>
      <c r="Q968" s="132"/>
    </row>
    <row r="969" ht="14.25" customHeight="1">
      <c r="A969" s="8" t="s">
        <v>58</v>
      </c>
      <c r="B969" s="129" t="s">
        <v>817</v>
      </c>
      <c r="C969" s="130">
        <v>150.0</v>
      </c>
      <c r="D969" s="131" t="s">
        <v>1990</v>
      </c>
      <c r="E969" s="8" t="s">
        <v>57</v>
      </c>
      <c r="F969" s="8" t="s">
        <v>109</v>
      </c>
      <c r="H969" s="132">
        <v>190.0</v>
      </c>
      <c r="I969" s="132">
        <v>117.0</v>
      </c>
      <c r="J969" s="132">
        <v>91.0</v>
      </c>
      <c r="K969" s="1083"/>
      <c r="L969" s="8" t="s">
        <v>14</v>
      </c>
      <c r="M969" s="8" t="s">
        <v>8</v>
      </c>
      <c r="O969" s="132"/>
      <c r="P969" s="132"/>
      <c r="Q969" s="132"/>
    </row>
    <row r="970" ht="14.25" customHeight="1">
      <c r="A970" s="8" t="s">
        <v>58</v>
      </c>
      <c r="B970" s="129" t="s">
        <v>814</v>
      </c>
      <c r="C970" s="130">
        <v>151.0</v>
      </c>
      <c r="D970" s="131" t="s">
        <v>1991</v>
      </c>
      <c r="E970" s="8" t="s">
        <v>109</v>
      </c>
      <c r="F970" s="8" t="s">
        <v>57</v>
      </c>
      <c r="H970" s="132">
        <v>219.0</v>
      </c>
      <c r="I970" s="132">
        <v>157.0</v>
      </c>
      <c r="J970" s="132">
        <v>133.0</v>
      </c>
      <c r="K970" s="1084"/>
      <c r="L970" s="8" t="s">
        <v>14</v>
      </c>
      <c r="M970" s="8" t="s">
        <v>8</v>
      </c>
      <c r="O970" s="132"/>
      <c r="P970" s="132"/>
      <c r="Q970" s="132"/>
    </row>
    <row r="971" ht="14.25" customHeight="1">
      <c r="A971" s="8" t="s">
        <v>58</v>
      </c>
      <c r="B971" s="129" t="s">
        <v>168</v>
      </c>
      <c r="C971" s="130">
        <v>152.0</v>
      </c>
      <c r="D971" s="131" t="s">
        <v>2631</v>
      </c>
      <c r="E971" s="8" t="s">
        <v>109</v>
      </c>
      <c r="F971" s="8" t="s">
        <v>57</v>
      </c>
      <c r="G971" s="8" t="s">
        <v>76</v>
      </c>
      <c r="H971" s="132">
        <v>237.0</v>
      </c>
      <c r="I971" s="132">
        <v>192.0</v>
      </c>
      <c r="J971" s="132">
        <v>172.0</v>
      </c>
      <c r="K971" s="1085"/>
      <c r="L971" s="8" t="s">
        <v>14</v>
      </c>
      <c r="M971" s="8" t="s">
        <v>8</v>
      </c>
      <c r="O971" s="132"/>
      <c r="P971" s="132"/>
      <c r="Q971" s="132"/>
    </row>
    <row r="972" ht="14.25" customHeight="1">
      <c r="A972" s="8" t="s">
        <v>58</v>
      </c>
      <c r="B972" s="129" t="s">
        <v>168</v>
      </c>
      <c r="C972" s="130">
        <v>153.0</v>
      </c>
      <c r="D972" s="131" t="s">
        <v>2632</v>
      </c>
      <c r="E972" s="8" t="s">
        <v>109</v>
      </c>
      <c r="F972" s="8" t="s">
        <v>57</v>
      </c>
      <c r="G972" s="8" t="s">
        <v>76</v>
      </c>
      <c r="H972" s="132">
        <v>241.0</v>
      </c>
      <c r="I972" s="132">
        <v>204.0</v>
      </c>
      <c r="J972" s="132">
        <v>188.0</v>
      </c>
      <c r="K972" s="1086"/>
      <c r="L972" s="8" t="s">
        <v>14</v>
      </c>
      <c r="M972" s="8" t="s">
        <v>8</v>
      </c>
      <c r="O972" s="132"/>
      <c r="P972" s="132"/>
      <c r="Q972" s="132"/>
    </row>
    <row r="973" ht="14.25" customHeight="1">
      <c r="A973" s="8" t="s">
        <v>58</v>
      </c>
      <c r="B973" s="129" t="s">
        <v>168</v>
      </c>
      <c r="C973" s="130">
        <v>154.0</v>
      </c>
      <c r="D973" s="131" t="s">
        <v>2633</v>
      </c>
      <c r="E973" s="8" t="s">
        <v>109</v>
      </c>
      <c r="F973" s="8" t="s">
        <v>57</v>
      </c>
      <c r="G973" s="8" t="s">
        <v>76</v>
      </c>
      <c r="H973" s="132">
        <v>249.0</v>
      </c>
      <c r="I973" s="132">
        <v>226.0</v>
      </c>
      <c r="J973" s="132">
        <v>212.0</v>
      </c>
      <c r="K973" s="1087"/>
      <c r="L973" s="8" t="s">
        <v>14</v>
      </c>
      <c r="M973" s="8" t="s">
        <v>8</v>
      </c>
      <c r="O973" s="132"/>
      <c r="P973" s="132"/>
      <c r="Q973" s="132"/>
    </row>
    <row r="974" ht="14.25" customHeight="1">
      <c r="A974" s="8" t="s">
        <v>58</v>
      </c>
      <c r="B974" s="129" t="s">
        <v>892</v>
      </c>
      <c r="C974" s="130">
        <v>155.0</v>
      </c>
      <c r="D974" s="131" t="s">
        <v>1992</v>
      </c>
      <c r="E974" s="8" t="s">
        <v>57</v>
      </c>
      <c r="F974" s="8" t="s">
        <v>109</v>
      </c>
      <c r="H974" s="132">
        <v>152.0</v>
      </c>
      <c r="I974" s="132">
        <v>86.0</v>
      </c>
      <c r="J974" s="132">
        <v>60.0</v>
      </c>
      <c r="K974" s="1088"/>
      <c r="L974" s="8" t="s">
        <v>14</v>
      </c>
      <c r="M974" s="8" t="s">
        <v>8</v>
      </c>
      <c r="O974" s="132"/>
      <c r="P974" s="132"/>
      <c r="Q974" s="132"/>
    </row>
    <row r="975" ht="14.25" customHeight="1">
      <c r="A975" s="8" t="s">
        <v>58</v>
      </c>
      <c r="B975" s="129" t="s">
        <v>892</v>
      </c>
      <c r="C975" s="130">
        <v>156.0</v>
      </c>
      <c r="D975" s="131" t="s">
        <v>1993</v>
      </c>
      <c r="E975" s="8" t="s">
        <v>57</v>
      </c>
      <c r="F975" s="8" t="s">
        <v>109</v>
      </c>
      <c r="H975" s="132">
        <v>181.0</v>
      </c>
      <c r="I975" s="132">
        <v>117.0</v>
      </c>
      <c r="J975" s="132">
        <v>90.0</v>
      </c>
      <c r="K975" s="1089"/>
      <c r="L975" s="8" t="s">
        <v>14</v>
      </c>
      <c r="M975" s="8" t="s">
        <v>8</v>
      </c>
      <c r="O975" s="132"/>
      <c r="P975" s="132"/>
      <c r="Q975" s="132"/>
    </row>
    <row r="976" ht="14.25" customHeight="1">
      <c r="A976" s="8" t="s">
        <v>58</v>
      </c>
      <c r="B976" s="129" t="s">
        <v>814</v>
      </c>
      <c r="C976" s="130">
        <v>157.0</v>
      </c>
      <c r="D976" s="131" t="s">
        <v>1994</v>
      </c>
      <c r="E976" s="8" t="s">
        <v>57</v>
      </c>
      <c r="H976" s="132">
        <v>211.0</v>
      </c>
      <c r="I976" s="132">
        <v>157.0</v>
      </c>
      <c r="J976" s="132">
        <v>134.0</v>
      </c>
      <c r="K976" s="1090"/>
      <c r="L976" s="8" t="s">
        <v>14</v>
      </c>
      <c r="M976" s="8" t="s">
        <v>8</v>
      </c>
      <c r="O976" s="132"/>
      <c r="P976" s="132"/>
      <c r="Q976" s="132"/>
    </row>
    <row r="977" ht="14.25" customHeight="1">
      <c r="A977" s="8" t="s">
        <v>58</v>
      </c>
      <c r="B977" s="129" t="s">
        <v>168</v>
      </c>
      <c r="C977" s="130">
        <v>158.0</v>
      </c>
      <c r="D977" s="131" t="s">
        <v>2634</v>
      </c>
      <c r="E977" s="8" t="s">
        <v>57</v>
      </c>
      <c r="F977" s="8" t="s">
        <v>76</v>
      </c>
      <c r="H977" s="132">
        <v>234.0</v>
      </c>
      <c r="I977" s="132">
        <v>193.0</v>
      </c>
      <c r="J977" s="132">
        <v>173.0</v>
      </c>
      <c r="K977" s="1091"/>
      <c r="L977" s="8" t="s">
        <v>14</v>
      </c>
      <c r="M977" s="8" t="s">
        <v>8</v>
      </c>
      <c r="O977" s="132"/>
      <c r="P977" s="132"/>
      <c r="Q977" s="132"/>
    </row>
    <row r="978" ht="14.25" customHeight="1">
      <c r="A978" s="8" t="s">
        <v>58</v>
      </c>
      <c r="B978" s="129" t="s">
        <v>168</v>
      </c>
      <c r="C978" s="130">
        <v>159.0</v>
      </c>
      <c r="D978" s="131" t="s">
        <v>2635</v>
      </c>
      <c r="E978" s="8" t="s">
        <v>57</v>
      </c>
      <c r="F978" s="8" t="s">
        <v>76</v>
      </c>
      <c r="H978" s="132">
        <v>243.0</v>
      </c>
      <c r="I978" s="132">
        <v>207.0</v>
      </c>
      <c r="J978" s="132">
        <v>190.0</v>
      </c>
      <c r="K978" s="1092"/>
      <c r="L978" s="8" t="s">
        <v>14</v>
      </c>
      <c r="M978" s="8" t="s">
        <v>8</v>
      </c>
      <c r="O978" s="132"/>
      <c r="P978" s="132"/>
      <c r="Q978" s="132"/>
    </row>
    <row r="979" ht="14.25" customHeight="1">
      <c r="A979" s="8" t="s">
        <v>58</v>
      </c>
      <c r="B979" s="129" t="s">
        <v>168</v>
      </c>
      <c r="C979" s="130">
        <v>160.0</v>
      </c>
      <c r="D979" s="131" t="s">
        <v>2636</v>
      </c>
      <c r="E979" s="8" t="s">
        <v>57</v>
      </c>
      <c r="F979" s="8" t="s">
        <v>76</v>
      </c>
      <c r="H979" s="132">
        <v>245.0</v>
      </c>
      <c r="I979" s="132">
        <v>217.0</v>
      </c>
      <c r="J979" s="132">
        <v>203.0</v>
      </c>
      <c r="K979" s="1093"/>
      <c r="L979" s="8" t="s">
        <v>14</v>
      </c>
      <c r="M979" s="8" t="s">
        <v>8</v>
      </c>
      <c r="O979" s="132"/>
      <c r="P979" s="132"/>
      <c r="Q979" s="132"/>
    </row>
    <row r="980" ht="14.25" customHeight="1">
      <c r="A980" s="8" t="s">
        <v>58</v>
      </c>
      <c r="B980" s="129" t="s">
        <v>892</v>
      </c>
      <c r="C980" s="130">
        <v>161.0</v>
      </c>
      <c r="D980" s="131" t="s">
        <v>1995</v>
      </c>
      <c r="E980" s="8" t="s">
        <v>63</v>
      </c>
      <c r="F980" s="8" t="s">
        <v>109</v>
      </c>
      <c r="H980" s="132">
        <v>231.0</v>
      </c>
      <c r="I980" s="132">
        <v>99.0</v>
      </c>
      <c r="J980" s="132">
        <v>49.0</v>
      </c>
      <c r="K980" s="1094"/>
      <c r="L980" s="8" t="s">
        <v>14</v>
      </c>
      <c r="M980" s="8" t="s">
        <v>8</v>
      </c>
      <c r="O980" s="132"/>
      <c r="P980" s="132"/>
      <c r="Q980" s="132"/>
    </row>
    <row r="981" ht="14.25" customHeight="1">
      <c r="A981" s="8" t="s">
        <v>58</v>
      </c>
      <c r="B981" s="129" t="s">
        <v>892</v>
      </c>
      <c r="C981" s="130">
        <v>162.0</v>
      </c>
      <c r="D981" s="131" t="s">
        <v>1996</v>
      </c>
      <c r="E981" s="8" t="s">
        <v>63</v>
      </c>
      <c r="H981" s="132">
        <v>246.0</v>
      </c>
      <c r="I981" s="132">
        <v>138.0</v>
      </c>
      <c r="J981" s="132">
        <v>87.0</v>
      </c>
      <c r="K981" s="1095"/>
      <c r="L981" s="8" t="s">
        <v>14</v>
      </c>
      <c r="M981" s="8" t="s">
        <v>8</v>
      </c>
      <c r="O981" s="132"/>
      <c r="P981" s="132"/>
      <c r="Q981" s="132"/>
    </row>
    <row r="982" ht="14.25" customHeight="1">
      <c r="A982" s="8" t="s">
        <v>58</v>
      </c>
      <c r="B982" s="129" t="s">
        <v>817</v>
      </c>
      <c r="C982" s="130">
        <v>163.0</v>
      </c>
      <c r="D982" s="131" t="s">
        <v>1997</v>
      </c>
      <c r="E982" s="8" t="s">
        <v>63</v>
      </c>
      <c r="H982" s="132">
        <v>254.0</v>
      </c>
      <c r="I982" s="132">
        <v>181.0</v>
      </c>
      <c r="J982" s="132">
        <v>142.0</v>
      </c>
      <c r="K982" s="1096"/>
      <c r="L982" s="8" t="s">
        <v>14</v>
      </c>
      <c r="M982" s="8" t="s">
        <v>8</v>
      </c>
      <c r="O982" s="132"/>
      <c r="P982" s="132"/>
      <c r="Q982" s="132"/>
    </row>
    <row r="983" ht="14.25" customHeight="1">
      <c r="A983" s="8" t="s">
        <v>58</v>
      </c>
      <c r="B983" s="129" t="s">
        <v>168</v>
      </c>
      <c r="C983" s="130">
        <v>164.0</v>
      </c>
      <c r="D983" s="131" t="s">
        <v>2637</v>
      </c>
      <c r="E983" s="8" t="s">
        <v>63</v>
      </c>
      <c r="F983" s="8" t="s">
        <v>76</v>
      </c>
      <c r="H983" s="132">
        <v>254.0</v>
      </c>
      <c r="I983" s="132">
        <v>215.0</v>
      </c>
      <c r="J983" s="132">
        <v>185.0</v>
      </c>
      <c r="K983" s="1097"/>
      <c r="L983" s="8" t="s">
        <v>14</v>
      </c>
      <c r="M983" s="8" t="s">
        <v>8</v>
      </c>
      <c r="O983" s="132"/>
      <c r="P983" s="132"/>
      <c r="Q983" s="132"/>
    </row>
    <row r="984" ht="14.25" customHeight="1">
      <c r="A984" s="8" t="s">
        <v>58</v>
      </c>
      <c r="B984" s="129" t="s">
        <v>168</v>
      </c>
      <c r="C984" s="130">
        <v>165.0</v>
      </c>
      <c r="D984" s="131" t="s">
        <v>2638</v>
      </c>
      <c r="E984" s="8" t="s">
        <v>63</v>
      </c>
      <c r="F984" s="8" t="s">
        <v>76</v>
      </c>
      <c r="H984" s="132">
        <v>252.0</v>
      </c>
      <c r="I984" s="132">
        <v>223.0</v>
      </c>
      <c r="J984" s="132">
        <v>200.0</v>
      </c>
      <c r="K984" s="1098"/>
      <c r="L984" s="8" t="s">
        <v>14</v>
      </c>
      <c r="M984" s="8" t="s">
        <v>8</v>
      </c>
      <c r="O984" s="132"/>
      <c r="P984" s="132"/>
      <c r="Q984" s="132"/>
    </row>
    <row r="985" ht="14.25" customHeight="1">
      <c r="A985" s="8" t="s">
        <v>58</v>
      </c>
      <c r="B985" s="129" t="s">
        <v>168</v>
      </c>
      <c r="C985" s="130">
        <v>166.0</v>
      </c>
      <c r="D985" s="131" t="s">
        <v>2639</v>
      </c>
      <c r="E985" s="8" t="s">
        <v>63</v>
      </c>
      <c r="F985" s="8" t="s">
        <v>76</v>
      </c>
      <c r="H985" s="132">
        <v>251.0</v>
      </c>
      <c r="I985" s="132">
        <v>232.0</v>
      </c>
      <c r="J985" s="132">
        <v>216.0</v>
      </c>
      <c r="K985" s="1099"/>
      <c r="L985" s="8" t="s">
        <v>14</v>
      </c>
      <c r="M985" s="8" t="s">
        <v>8</v>
      </c>
      <c r="O985" s="132"/>
      <c r="P985" s="132"/>
      <c r="Q985" s="132"/>
    </row>
    <row r="986" ht="14.25" customHeight="1">
      <c r="A986" s="8" t="s">
        <v>58</v>
      </c>
      <c r="B986" s="129" t="s">
        <v>892</v>
      </c>
      <c r="C986" s="130">
        <v>167.0</v>
      </c>
      <c r="D986" s="131" t="s">
        <v>1998</v>
      </c>
      <c r="E986" s="8" t="s">
        <v>63</v>
      </c>
      <c r="F986" s="8" t="s">
        <v>109</v>
      </c>
      <c r="H986" s="132">
        <v>205.0</v>
      </c>
      <c r="I986" s="132">
        <v>94.0</v>
      </c>
      <c r="J986" s="132">
        <v>56.0</v>
      </c>
      <c r="K986" s="1100"/>
      <c r="L986" s="8" t="s">
        <v>14</v>
      </c>
      <c r="M986" s="8" t="s">
        <v>8</v>
      </c>
      <c r="O986" s="132"/>
      <c r="P986" s="132"/>
      <c r="Q986" s="132"/>
    </row>
    <row r="987" ht="14.25" customHeight="1">
      <c r="A987" s="8" t="s">
        <v>58</v>
      </c>
      <c r="B987" s="129" t="s">
        <v>892</v>
      </c>
      <c r="C987" s="130">
        <v>168.0</v>
      </c>
      <c r="D987" s="131" t="s">
        <v>1999</v>
      </c>
      <c r="E987" s="8" t="s">
        <v>63</v>
      </c>
      <c r="H987" s="132">
        <v>238.0</v>
      </c>
      <c r="I987" s="132">
        <v>135.0</v>
      </c>
      <c r="J987" s="132">
        <v>90.0</v>
      </c>
      <c r="K987" s="1101"/>
      <c r="L987" s="8" t="s">
        <v>14</v>
      </c>
      <c r="M987" s="8" t="s">
        <v>8</v>
      </c>
      <c r="O987" s="132"/>
      <c r="P987" s="132"/>
      <c r="Q987" s="132"/>
    </row>
    <row r="988" ht="14.25" customHeight="1">
      <c r="A988" s="8" t="s">
        <v>58</v>
      </c>
      <c r="B988" s="129" t="s">
        <v>817</v>
      </c>
      <c r="C988" s="130">
        <v>169.0</v>
      </c>
      <c r="D988" s="131" t="s">
        <v>2000</v>
      </c>
      <c r="E988" s="8" t="s">
        <v>63</v>
      </c>
      <c r="H988" s="132">
        <v>253.0</v>
      </c>
      <c r="I988" s="132">
        <v>179.0</v>
      </c>
      <c r="J988" s="132">
        <v>144.0</v>
      </c>
      <c r="K988" s="1102"/>
      <c r="L988" s="8" t="s">
        <v>14</v>
      </c>
      <c r="M988" s="8" t="s">
        <v>8</v>
      </c>
      <c r="O988" s="132"/>
      <c r="P988" s="132"/>
      <c r="Q988" s="132"/>
    </row>
    <row r="989" ht="14.25" customHeight="1">
      <c r="A989" s="8" t="s">
        <v>58</v>
      </c>
      <c r="B989" s="129" t="s">
        <v>168</v>
      </c>
      <c r="C989" s="130">
        <v>170.0</v>
      </c>
      <c r="D989" s="131" t="s">
        <v>2640</v>
      </c>
      <c r="E989" s="8" t="s">
        <v>63</v>
      </c>
      <c r="F989" s="8" t="s">
        <v>76</v>
      </c>
      <c r="H989" s="132">
        <v>254.0</v>
      </c>
      <c r="I989" s="132">
        <v>212.0</v>
      </c>
      <c r="J989" s="132">
        <v>188.0</v>
      </c>
      <c r="K989" s="1103"/>
      <c r="L989" s="8" t="s">
        <v>14</v>
      </c>
      <c r="M989" s="8" t="s">
        <v>8</v>
      </c>
      <c r="O989" s="132"/>
      <c r="P989" s="132"/>
      <c r="Q989" s="132"/>
    </row>
    <row r="990" ht="14.25" customHeight="1">
      <c r="A990" s="8" t="s">
        <v>58</v>
      </c>
      <c r="B990" s="129" t="s">
        <v>168</v>
      </c>
      <c r="C990" s="130">
        <v>171.0</v>
      </c>
      <c r="D990" s="131" t="s">
        <v>2641</v>
      </c>
      <c r="E990" s="8" t="s">
        <v>63</v>
      </c>
      <c r="F990" s="8" t="s">
        <v>76</v>
      </c>
      <c r="H990" s="132">
        <v>254.0</v>
      </c>
      <c r="I990" s="132">
        <v>221.0</v>
      </c>
      <c r="J990" s="132">
        <v>198.0</v>
      </c>
      <c r="K990" s="1104"/>
      <c r="L990" s="8" t="s">
        <v>14</v>
      </c>
      <c r="M990" s="8" t="s">
        <v>8</v>
      </c>
      <c r="O990" s="132"/>
      <c r="P990" s="132"/>
      <c r="Q990" s="132"/>
    </row>
    <row r="991" ht="14.25" customHeight="1">
      <c r="A991" s="8" t="s">
        <v>58</v>
      </c>
      <c r="B991" s="129" t="s">
        <v>168</v>
      </c>
      <c r="C991" s="130">
        <v>172.0</v>
      </c>
      <c r="D991" s="131" t="s">
        <v>2642</v>
      </c>
      <c r="E991" s="8" t="s">
        <v>63</v>
      </c>
      <c r="F991" s="8" t="s">
        <v>76</v>
      </c>
      <c r="H991" s="132">
        <v>252.0</v>
      </c>
      <c r="I991" s="132">
        <v>231.0</v>
      </c>
      <c r="J991" s="132">
        <v>211.0</v>
      </c>
      <c r="K991" s="1105"/>
      <c r="L991" s="8" t="s">
        <v>14</v>
      </c>
      <c r="M991" s="8" t="s">
        <v>8</v>
      </c>
      <c r="O991" s="132"/>
      <c r="P991" s="132"/>
      <c r="Q991" s="132"/>
    </row>
    <row r="992" ht="14.25" customHeight="1">
      <c r="A992" s="8" t="s">
        <v>58</v>
      </c>
      <c r="B992" s="129" t="s">
        <v>892</v>
      </c>
      <c r="C992" s="130">
        <v>173.0</v>
      </c>
      <c r="D992" s="131" t="s">
        <v>2001</v>
      </c>
      <c r="E992" s="8" t="s">
        <v>57</v>
      </c>
      <c r="H992" s="132">
        <v>171.0</v>
      </c>
      <c r="I992" s="132">
        <v>104.0</v>
      </c>
      <c r="J992" s="132">
        <v>65.0</v>
      </c>
      <c r="K992" s="1106"/>
      <c r="L992" s="8" t="s">
        <v>14</v>
      </c>
      <c r="M992" s="8" t="s">
        <v>8</v>
      </c>
      <c r="O992" s="132"/>
      <c r="P992" s="132"/>
      <c r="Q992" s="132"/>
    </row>
    <row r="993" ht="14.25" customHeight="1">
      <c r="A993" s="8" t="s">
        <v>58</v>
      </c>
      <c r="B993" s="129" t="s">
        <v>892</v>
      </c>
      <c r="C993" s="130">
        <v>174.0</v>
      </c>
      <c r="D993" s="131" t="s">
        <v>2002</v>
      </c>
      <c r="E993" s="8" t="s">
        <v>57</v>
      </c>
      <c r="F993" s="8" t="s">
        <v>63</v>
      </c>
      <c r="H993" s="132">
        <v>196.0</v>
      </c>
      <c r="I993" s="132">
        <v>130.0</v>
      </c>
      <c r="J993" s="132">
        <v>91.0</v>
      </c>
      <c r="K993" s="1107"/>
      <c r="L993" s="8" t="s">
        <v>14</v>
      </c>
      <c r="M993" s="8" t="s">
        <v>8</v>
      </c>
      <c r="O993" s="132"/>
      <c r="P993" s="132"/>
      <c r="Q993" s="132"/>
    </row>
    <row r="994" ht="14.25" customHeight="1">
      <c r="A994" s="8" t="s">
        <v>58</v>
      </c>
      <c r="B994" s="129" t="s">
        <v>168</v>
      </c>
      <c r="C994" s="130">
        <v>175.0</v>
      </c>
      <c r="D994" s="131" t="s">
        <v>2643</v>
      </c>
      <c r="E994" s="8" t="s">
        <v>57</v>
      </c>
      <c r="F994" s="8" t="s">
        <v>76</v>
      </c>
      <c r="H994" s="132">
        <v>224.0</v>
      </c>
      <c r="I994" s="132">
        <v>170.0</v>
      </c>
      <c r="J994" s="132">
        <v>135.0</v>
      </c>
      <c r="K994" s="1108"/>
      <c r="L994" s="8" t="s">
        <v>14</v>
      </c>
      <c r="M994" s="8" t="s">
        <v>8</v>
      </c>
      <c r="O994" s="132"/>
      <c r="P994" s="132"/>
      <c r="Q994" s="132"/>
    </row>
    <row r="995" ht="14.25" customHeight="1">
      <c r="A995" s="8" t="s">
        <v>58</v>
      </c>
      <c r="B995" s="129" t="s">
        <v>168</v>
      </c>
      <c r="C995" s="130">
        <v>176.0</v>
      </c>
      <c r="D995" s="131" t="s">
        <v>2644</v>
      </c>
      <c r="E995" s="8" t="s">
        <v>57</v>
      </c>
      <c r="F995" s="8" t="s">
        <v>76</v>
      </c>
      <c r="H995" s="132">
        <v>241.0</v>
      </c>
      <c r="I995" s="132">
        <v>203.0</v>
      </c>
      <c r="J995" s="132">
        <v>177.0</v>
      </c>
      <c r="K995" s="1109"/>
      <c r="L995" s="8" t="s">
        <v>14</v>
      </c>
      <c r="M995" s="8" t="s">
        <v>8</v>
      </c>
      <c r="O995" s="132"/>
      <c r="P995" s="132"/>
      <c r="Q995" s="132"/>
    </row>
    <row r="996" ht="14.25" customHeight="1">
      <c r="A996" s="8" t="s">
        <v>58</v>
      </c>
      <c r="B996" s="129" t="s">
        <v>168</v>
      </c>
      <c r="C996" s="130">
        <v>177.0</v>
      </c>
      <c r="D996" s="131" t="s">
        <v>2645</v>
      </c>
      <c r="E996" s="8" t="s">
        <v>57</v>
      </c>
      <c r="F996" s="8" t="s">
        <v>76</v>
      </c>
      <c r="H996" s="132">
        <v>245.0</v>
      </c>
      <c r="I996" s="132">
        <v>215.0</v>
      </c>
      <c r="J996" s="132">
        <v>192.0</v>
      </c>
      <c r="K996" s="1110"/>
      <c r="L996" s="8" t="s">
        <v>14</v>
      </c>
      <c r="M996" s="8" t="s">
        <v>8</v>
      </c>
      <c r="O996" s="132"/>
      <c r="P996" s="132"/>
      <c r="Q996" s="132"/>
    </row>
    <row r="997" ht="14.25" customHeight="1">
      <c r="A997" s="8" t="s">
        <v>58</v>
      </c>
      <c r="B997" s="129" t="s">
        <v>168</v>
      </c>
      <c r="C997" s="130">
        <v>178.0</v>
      </c>
      <c r="D997" s="131" t="s">
        <v>2646</v>
      </c>
      <c r="E997" s="8" t="s">
        <v>57</v>
      </c>
      <c r="F997" s="8" t="s">
        <v>76</v>
      </c>
      <c r="H997" s="132">
        <v>249.0</v>
      </c>
      <c r="I997" s="132">
        <v>225.0</v>
      </c>
      <c r="J997" s="132">
        <v>207.0</v>
      </c>
      <c r="K997" s="1111"/>
      <c r="L997" s="8" t="s">
        <v>14</v>
      </c>
      <c r="M997" s="8" t="s">
        <v>8</v>
      </c>
      <c r="O997" s="132"/>
      <c r="P997" s="132"/>
      <c r="Q997" s="132"/>
    </row>
    <row r="998" ht="14.25" customHeight="1">
      <c r="A998" s="8" t="s">
        <v>58</v>
      </c>
      <c r="B998" s="129" t="s">
        <v>892</v>
      </c>
      <c r="C998" s="130">
        <v>179.0</v>
      </c>
      <c r="D998" s="131" t="s">
        <v>2003</v>
      </c>
      <c r="E998" s="8" t="s">
        <v>63</v>
      </c>
      <c r="H998" s="132">
        <v>246.0</v>
      </c>
      <c r="I998" s="132">
        <v>129.0</v>
      </c>
      <c r="J998" s="132">
        <v>53.0</v>
      </c>
      <c r="K998" s="1112"/>
      <c r="L998" s="8" t="s">
        <v>14</v>
      </c>
      <c r="M998" s="8" t="s">
        <v>8</v>
      </c>
      <c r="O998" s="132"/>
      <c r="P998" s="132"/>
      <c r="Q998" s="132"/>
    </row>
    <row r="999" ht="14.25" customHeight="1">
      <c r="A999" s="8" t="s">
        <v>58</v>
      </c>
      <c r="B999" s="129" t="s">
        <v>892</v>
      </c>
      <c r="C999" s="130">
        <v>180.0</v>
      </c>
      <c r="D999" s="131" t="s">
        <v>2004</v>
      </c>
      <c r="E999" s="8" t="s">
        <v>63</v>
      </c>
      <c r="H999" s="132">
        <v>254.0</v>
      </c>
      <c r="I999" s="132">
        <v>162.0</v>
      </c>
      <c r="J999" s="132">
        <v>77.0</v>
      </c>
      <c r="K999" s="1113"/>
      <c r="L999" s="8" t="s">
        <v>14</v>
      </c>
      <c r="M999" s="8" t="s">
        <v>8</v>
      </c>
      <c r="O999" s="132"/>
      <c r="P999" s="132"/>
      <c r="Q999" s="132"/>
    </row>
    <row r="1000" ht="14.25" customHeight="1">
      <c r="A1000" s="8" t="s">
        <v>58</v>
      </c>
      <c r="B1000" s="129" t="s">
        <v>817</v>
      </c>
      <c r="C1000" s="130">
        <v>181.0</v>
      </c>
      <c r="D1000" s="131" t="s">
        <v>2005</v>
      </c>
      <c r="E1000" s="8" t="s">
        <v>63</v>
      </c>
      <c r="H1000" s="132">
        <v>254.0</v>
      </c>
      <c r="I1000" s="132">
        <v>198.0</v>
      </c>
      <c r="J1000" s="132">
        <v>129.0</v>
      </c>
      <c r="K1000" s="1114"/>
      <c r="L1000" s="8" t="s">
        <v>14</v>
      </c>
      <c r="M1000" s="8" t="s">
        <v>8</v>
      </c>
      <c r="O1000" s="132"/>
      <c r="P1000" s="132"/>
      <c r="Q1000" s="132"/>
    </row>
    <row r="1001" ht="14.25" customHeight="1">
      <c r="A1001" s="8" t="s">
        <v>58</v>
      </c>
      <c r="B1001" s="129" t="s">
        <v>168</v>
      </c>
      <c r="C1001" s="130">
        <v>182.0</v>
      </c>
      <c r="D1001" s="131" t="s">
        <v>2647</v>
      </c>
      <c r="E1001" s="8" t="s">
        <v>63</v>
      </c>
      <c r="F1001" s="8" t="s">
        <v>76</v>
      </c>
      <c r="H1001" s="132">
        <v>254.0</v>
      </c>
      <c r="I1001" s="132">
        <v>223.0</v>
      </c>
      <c r="J1001" s="132">
        <v>177.0</v>
      </c>
      <c r="K1001" s="1115"/>
      <c r="L1001" s="8" t="s">
        <v>14</v>
      </c>
      <c r="M1001" s="8" t="s">
        <v>8</v>
      </c>
      <c r="O1001" s="132"/>
      <c r="P1001" s="132"/>
      <c r="Q1001" s="132"/>
    </row>
    <row r="1002" ht="14.25" customHeight="1">
      <c r="A1002" s="8" t="s">
        <v>58</v>
      </c>
      <c r="B1002" s="129" t="s">
        <v>168</v>
      </c>
      <c r="C1002" s="130">
        <v>183.0</v>
      </c>
      <c r="D1002" s="131" t="s">
        <v>2648</v>
      </c>
      <c r="E1002" s="8" t="s">
        <v>63</v>
      </c>
      <c r="F1002" s="8" t="s">
        <v>76</v>
      </c>
      <c r="H1002" s="132">
        <v>254.0</v>
      </c>
      <c r="I1002" s="132">
        <v>227.0</v>
      </c>
      <c r="J1002" s="132">
        <v>188.0</v>
      </c>
      <c r="K1002" s="1116"/>
      <c r="L1002" s="8" t="s">
        <v>14</v>
      </c>
      <c r="M1002" s="8" t="s">
        <v>8</v>
      </c>
      <c r="O1002" s="132"/>
      <c r="P1002" s="132"/>
      <c r="Q1002" s="132"/>
    </row>
    <row r="1003" ht="14.25" customHeight="1">
      <c r="A1003" s="8" t="s">
        <v>58</v>
      </c>
      <c r="B1003" s="129" t="s">
        <v>168</v>
      </c>
      <c r="C1003" s="130">
        <v>184.0</v>
      </c>
      <c r="D1003" s="131" t="s">
        <v>2649</v>
      </c>
      <c r="E1003" s="8" t="s">
        <v>63</v>
      </c>
      <c r="F1003" s="8" t="s">
        <v>76</v>
      </c>
      <c r="H1003" s="132">
        <v>252.0</v>
      </c>
      <c r="I1003" s="132">
        <v>237.0</v>
      </c>
      <c r="J1003" s="132">
        <v>211.0</v>
      </c>
      <c r="K1003" s="1117"/>
      <c r="L1003" s="8" t="s">
        <v>14</v>
      </c>
      <c r="M1003" s="8" t="s">
        <v>8</v>
      </c>
      <c r="O1003" s="132"/>
      <c r="P1003" s="132"/>
      <c r="Q1003" s="132"/>
    </row>
    <row r="1004" ht="14.25" customHeight="1">
      <c r="A1004" s="8" t="s">
        <v>58</v>
      </c>
      <c r="B1004" s="129" t="s">
        <v>892</v>
      </c>
      <c r="C1004" s="130">
        <v>185.0</v>
      </c>
      <c r="D1004" s="131" t="s">
        <v>2006</v>
      </c>
      <c r="E1004" s="8" t="s">
        <v>63</v>
      </c>
      <c r="F1004" s="8" t="s">
        <v>109</v>
      </c>
      <c r="H1004" s="132">
        <v>225.0</v>
      </c>
      <c r="I1004" s="132">
        <v>106.0</v>
      </c>
      <c r="J1004" s="132">
        <v>52.0</v>
      </c>
      <c r="K1004" s="1118"/>
      <c r="L1004" s="8" t="s">
        <v>14</v>
      </c>
      <c r="M1004" s="8" t="s">
        <v>8</v>
      </c>
      <c r="O1004" s="132"/>
      <c r="P1004" s="132"/>
      <c r="Q1004" s="132"/>
    </row>
    <row r="1005" ht="14.25" customHeight="1">
      <c r="A1005" s="8" t="s">
        <v>58</v>
      </c>
      <c r="B1005" s="129" t="s">
        <v>892</v>
      </c>
      <c r="C1005" s="130">
        <v>186.0</v>
      </c>
      <c r="D1005" s="131" t="s">
        <v>2007</v>
      </c>
      <c r="E1005" s="8" t="s">
        <v>63</v>
      </c>
      <c r="H1005" s="132">
        <v>247.0</v>
      </c>
      <c r="I1005" s="132">
        <v>147.0</v>
      </c>
      <c r="J1005" s="132">
        <v>82.0</v>
      </c>
      <c r="K1005" s="1119"/>
      <c r="L1005" s="8" t="s">
        <v>14</v>
      </c>
      <c r="M1005" s="8" t="s">
        <v>8</v>
      </c>
      <c r="O1005" s="132"/>
      <c r="P1005" s="132"/>
      <c r="Q1005" s="132"/>
    </row>
    <row r="1006" ht="14.25" customHeight="1">
      <c r="A1006" s="8" t="s">
        <v>58</v>
      </c>
      <c r="B1006" s="129" t="s">
        <v>817</v>
      </c>
      <c r="C1006" s="130">
        <v>187.0</v>
      </c>
      <c r="D1006" s="131" t="s">
        <v>2008</v>
      </c>
      <c r="E1006" s="8" t="s">
        <v>63</v>
      </c>
      <c r="H1006" s="132">
        <v>254.0</v>
      </c>
      <c r="I1006" s="132">
        <v>188.0</v>
      </c>
      <c r="J1006" s="132">
        <v>137.0</v>
      </c>
      <c r="K1006" s="1120"/>
      <c r="L1006" s="8" t="s">
        <v>14</v>
      </c>
      <c r="M1006" s="8" t="s">
        <v>8</v>
      </c>
      <c r="O1006" s="132"/>
      <c r="P1006" s="132"/>
      <c r="Q1006" s="132"/>
    </row>
    <row r="1007" ht="14.25" customHeight="1">
      <c r="A1007" s="8" t="s">
        <v>58</v>
      </c>
      <c r="B1007" s="129" t="s">
        <v>168</v>
      </c>
      <c r="C1007" s="130">
        <v>188.0</v>
      </c>
      <c r="D1007" s="131" t="s">
        <v>2650</v>
      </c>
      <c r="E1007" s="8" t="s">
        <v>63</v>
      </c>
      <c r="F1007" s="8" t="s">
        <v>76</v>
      </c>
      <c r="H1007" s="132">
        <v>254.0</v>
      </c>
      <c r="I1007" s="132">
        <v>217.0</v>
      </c>
      <c r="J1007" s="132">
        <v>181.0</v>
      </c>
      <c r="K1007" s="1121"/>
      <c r="L1007" s="8" t="s">
        <v>14</v>
      </c>
      <c r="M1007" s="8" t="s">
        <v>8</v>
      </c>
      <c r="O1007" s="132"/>
      <c r="P1007" s="132"/>
      <c r="Q1007" s="132"/>
    </row>
    <row r="1008" ht="14.25" customHeight="1">
      <c r="A1008" s="8" t="s">
        <v>58</v>
      </c>
      <c r="B1008" s="129" t="s">
        <v>168</v>
      </c>
      <c r="C1008" s="130">
        <v>189.0</v>
      </c>
      <c r="D1008" s="131" t="s">
        <v>2651</v>
      </c>
      <c r="E1008" s="8" t="s">
        <v>63</v>
      </c>
      <c r="F1008" s="8" t="s">
        <v>76</v>
      </c>
      <c r="H1008" s="132">
        <v>254.0</v>
      </c>
      <c r="I1008" s="132">
        <v>223.0</v>
      </c>
      <c r="J1008" s="132">
        <v>195.0</v>
      </c>
      <c r="K1008" s="1122"/>
      <c r="L1008" s="8" t="s">
        <v>14</v>
      </c>
      <c r="M1008" s="8" t="s">
        <v>8</v>
      </c>
      <c r="O1008" s="132"/>
      <c r="P1008" s="132"/>
      <c r="Q1008" s="132"/>
    </row>
    <row r="1009" ht="14.25" customHeight="1">
      <c r="A1009" s="8" t="s">
        <v>58</v>
      </c>
      <c r="B1009" s="129" t="s">
        <v>168</v>
      </c>
      <c r="C1009" s="130">
        <v>190.0</v>
      </c>
      <c r="D1009" s="131" t="s">
        <v>2652</v>
      </c>
      <c r="E1009" s="8" t="s">
        <v>63</v>
      </c>
      <c r="F1009" s="8" t="s">
        <v>76</v>
      </c>
      <c r="H1009" s="132">
        <v>253.0</v>
      </c>
      <c r="I1009" s="132">
        <v>230.0</v>
      </c>
      <c r="J1009" s="132">
        <v>208.0</v>
      </c>
      <c r="K1009" s="1123"/>
      <c r="L1009" s="8" t="s">
        <v>14</v>
      </c>
      <c r="M1009" s="8" t="s">
        <v>8</v>
      </c>
      <c r="O1009" s="132"/>
      <c r="P1009" s="132"/>
      <c r="Q1009" s="132"/>
    </row>
    <row r="1010" ht="14.25" customHeight="1">
      <c r="A1010" s="8" t="s">
        <v>58</v>
      </c>
      <c r="B1010" s="129" t="s">
        <v>892</v>
      </c>
      <c r="C1010" s="130">
        <v>191.0</v>
      </c>
      <c r="D1010" s="131" t="s">
        <v>2009</v>
      </c>
      <c r="E1010" s="8" t="s">
        <v>63</v>
      </c>
      <c r="H1010" s="132">
        <v>230.0</v>
      </c>
      <c r="I1010" s="132">
        <v>121.0</v>
      </c>
      <c r="J1010" s="132">
        <v>47.0</v>
      </c>
      <c r="K1010" s="1124"/>
      <c r="L1010" s="8" t="s">
        <v>14</v>
      </c>
      <c r="M1010" s="8" t="s">
        <v>8</v>
      </c>
      <c r="O1010" s="132"/>
      <c r="P1010" s="132"/>
      <c r="Q1010" s="132"/>
    </row>
    <row r="1011" ht="14.25" customHeight="1">
      <c r="A1011" s="8" t="s">
        <v>58</v>
      </c>
      <c r="B1011" s="129" t="s">
        <v>892</v>
      </c>
      <c r="C1011" s="130">
        <v>192.0</v>
      </c>
      <c r="D1011" s="131" t="s">
        <v>2010</v>
      </c>
      <c r="E1011" s="8" t="s">
        <v>63</v>
      </c>
      <c r="H1011" s="132">
        <v>250.0</v>
      </c>
      <c r="I1011" s="132">
        <v>157.0</v>
      </c>
      <c r="J1011" s="132">
        <v>81.0</v>
      </c>
      <c r="K1011" s="1125"/>
      <c r="L1011" s="8" t="s">
        <v>14</v>
      </c>
      <c r="M1011" s="8" t="s">
        <v>8</v>
      </c>
      <c r="O1011" s="132"/>
      <c r="P1011" s="132"/>
      <c r="Q1011" s="132"/>
    </row>
    <row r="1012" ht="14.25" customHeight="1">
      <c r="A1012" s="8" t="s">
        <v>58</v>
      </c>
      <c r="B1012" s="129" t="s">
        <v>817</v>
      </c>
      <c r="C1012" s="130">
        <v>193.0</v>
      </c>
      <c r="D1012" s="131" t="s">
        <v>2011</v>
      </c>
      <c r="E1012" s="8" t="s">
        <v>63</v>
      </c>
      <c r="H1012" s="132">
        <v>254.0</v>
      </c>
      <c r="I1012" s="132">
        <v>194.0</v>
      </c>
      <c r="J1012" s="132">
        <v>135.0</v>
      </c>
      <c r="K1012" s="1126"/>
      <c r="L1012" s="8" t="s">
        <v>14</v>
      </c>
      <c r="M1012" s="8" t="s">
        <v>8</v>
      </c>
      <c r="O1012" s="132"/>
      <c r="P1012" s="132"/>
      <c r="Q1012" s="132"/>
    </row>
    <row r="1013" ht="14.25" customHeight="1">
      <c r="A1013" s="8" t="s">
        <v>58</v>
      </c>
      <c r="B1013" s="129" t="s">
        <v>168</v>
      </c>
      <c r="C1013" s="130">
        <v>194.0</v>
      </c>
      <c r="D1013" s="131" t="s">
        <v>2653</v>
      </c>
      <c r="E1013" s="8" t="s">
        <v>63</v>
      </c>
      <c r="F1013" s="8" t="s">
        <v>76</v>
      </c>
      <c r="H1013" s="132">
        <v>254.0</v>
      </c>
      <c r="I1013" s="132">
        <v>223.0</v>
      </c>
      <c r="J1013" s="132">
        <v>185.0</v>
      </c>
      <c r="K1013" s="1127"/>
      <c r="L1013" s="8" t="s">
        <v>14</v>
      </c>
      <c r="M1013" s="8" t="s">
        <v>8</v>
      </c>
      <c r="O1013" s="132"/>
      <c r="P1013" s="132"/>
      <c r="Q1013" s="132"/>
    </row>
    <row r="1014" ht="14.25" customHeight="1">
      <c r="A1014" s="8" t="s">
        <v>58</v>
      </c>
      <c r="B1014" s="129" t="s">
        <v>168</v>
      </c>
      <c r="C1014" s="130">
        <v>195.0</v>
      </c>
      <c r="D1014" s="131" t="s">
        <v>2654</v>
      </c>
      <c r="E1014" s="8" t="s">
        <v>63</v>
      </c>
      <c r="F1014" s="8" t="s">
        <v>76</v>
      </c>
      <c r="H1014" s="132">
        <v>254.0</v>
      </c>
      <c r="I1014" s="132">
        <v>230.0</v>
      </c>
      <c r="J1014" s="132">
        <v>197.0</v>
      </c>
      <c r="K1014" s="1128"/>
      <c r="L1014" s="8" t="s">
        <v>14</v>
      </c>
      <c r="M1014" s="8" t="s">
        <v>8</v>
      </c>
      <c r="O1014" s="132"/>
      <c r="P1014" s="132"/>
      <c r="Q1014" s="132"/>
    </row>
    <row r="1015" ht="14.25" customHeight="1">
      <c r="A1015" s="8" t="s">
        <v>58</v>
      </c>
      <c r="B1015" s="129" t="s">
        <v>168</v>
      </c>
      <c r="C1015" s="130">
        <v>196.0</v>
      </c>
      <c r="D1015" s="131" t="s">
        <v>2655</v>
      </c>
      <c r="E1015" s="8" t="s">
        <v>63</v>
      </c>
      <c r="F1015" s="8" t="s">
        <v>76</v>
      </c>
      <c r="H1015" s="132">
        <v>253.0</v>
      </c>
      <c r="I1015" s="132">
        <v>234.0</v>
      </c>
      <c r="J1015" s="132">
        <v>206.0</v>
      </c>
      <c r="K1015" s="1129"/>
      <c r="L1015" s="8" t="s">
        <v>14</v>
      </c>
      <c r="M1015" s="8" t="s">
        <v>8</v>
      </c>
      <c r="O1015" s="132"/>
      <c r="P1015" s="132"/>
      <c r="Q1015" s="132"/>
    </row>
    <row r="1016" ht="14.25" customHeight="1">
      <c r="A1016" s="8" t="s">
        <v>58</v>
      </c>
      <c r="B1016" s="129" t="s">
        <v>892</v>
      </c>
      <c r="C1016" s="130">
        <v>197.0</v>
      </c>
      <c r="D1016" s="131" t="s">
        <v>2012</v>
      </c>
      <c r="E1016" s="8" t="s">
        <v>57</v>
      </c>
      <c r="H1016" s="132">
        <v>182.0</v>
      </c>
      <c r="I1016" s="132">
        <v>120.0</v>
      </c>
      <c r="J1016" s="132">
        <v>72.0</v>
      </c>
      <c r="K1016" s="1130"/>
      <c r="L1016" s="8" t="s">
        <v>14</v>
      </c>
      <c r="M1016" s="8" t="s">
        <v>8</v>
      </c>
      <c r="O1016" s="132"/>
      <c r="P1016" s="132"/>
      <c r="Q1016" s="132"/>
    </row>
    <row r="1017" ht="14.25" customHeight="1">
      <c r="A1017" s="8" t="s">
        <v>58</v>
      </c>
      <c r="B1017" s="129" t="s">
        <v>892</v>
      </c>
      <c r="C1017" s="130">
        <v>198.0</v>
      </c>
      <c r="D1017" s="131" t="s">
        <v>2013</v>
      </c>
      <c r="E1017" s="8" t="s">
        <v>57</v>
      </c>
      <c r="H1017" s="132">
        <v>207.0</v>
      </c>
      <c r="I1017" s="132">
        <v>145.0</v>
      </c>
      <c r="J1017" s="132">
        <v>94.0</v>
      </c>
      <c r="K1017" s="1131"/>
      <c r="L1017" s="8" t="s">
        <v>14</v>
      </c>
      <c r="M1017" s="8" t="s">
        <v>8</v>
      </c>
      <c r="O1017" s="132"/>
      <c r="P1017" s="132"/>
      <c r="Q1017" s="132"/>
    </row>
    <row r="1018" ht="14.25" customHeight="1">
      <c r="A1018" s="8" t="s">
        <v>58</v>
      </c>
      <c r="B1018" s="129" t="s">
        <v>814</v>
      </c>
      <c r="C1018" s="130">
        <v>199.0</v>
      </c>
      <c r="D1018" s="131" t="s">
        <v>2014</v>
      </c>
      <c r="E1018" s="8" t="s">
        <v>63</v>
      </c>
      <c r="F1018" s="8" t="s">
        <v>57</v>
      </c>
      <c r="H1018" s="132">
        <v>230.0</v>
      </c>
      <c r="I1018" s="132">
        <v>181.0</v>
      </c>
      <c r="J1018" s="132">
        <v>138.0</v>
      </c>
      <c r="K1018" s="1132"/>
      <c r="L1018" s="8" t="s">
        <v>14</v>
      </c>
      <c r="M1018" s="8" t="s">
        <v>8</v>
      </c>
      <c r="O1018" s="132"/>
      <c r="P1018" s="132"/>
      <c r="Q1018" s="132"/>
    </row>
    <row r="1019" ht="14.25" customHeight="1">
      <c r="A1019" s="8" t="s">
        <v>58</v>
      </c>
      <c r="B1019" s="129" t="s">
        <v>168</v>
      </c>
      <c r="C1019" s="130">
        <v>200.0</v>
      </c>
      <c r="D1019" s="131" t="s">
        <v>2656</v>
      </c>
      <c r="E1019" s="8" t="s">
        <v>63</v>
      </c>
      <c r="F1019" s="8" t="s">
        <v>57</v>
      </c>
      <c r="G1019" s="8" t="s">
        <v>76</v>
      </c>
      <c r="H1019" s="132">
        <v>246.0</v>
      </c>
      <c r="I1019" s="132">
        <v>212.0</v>
      </c>
      <c r="J1019" s="132">
        <v>180.0</v>
      </c>
      <c r="K1019" s="1133"/>
      <c r="L1019" s="8" t="s">
        <v>14</v>
      </c>
      <c r="M1019" s="8" t="s">
        <v>8</v>
      </c>
      <c r="O1019" s="132"/>
      <c r="P1019" s="132"/>
      <c r="Q1019" s="132"/>
    </row>
    <row r="1020" ht="14.25" customHeight="1">
      <c r="A1020" s="8" t="s">
        <v>58</v>
      </c>
      <c r="B1020" s="129" t="s">
        <v>168</v>
      </c>
      <c r="C1020" s="130">
        <v>201.0</v>
      </c>
      <c r="D1020" s="131" t="s">
        <v>2657</v>
      </c>
      <c r="E1020" s="8" t="s">
        <v>63</v>
      </c>
      <c r="F1020" s="8" t="s">
        <v>57</v>
      </c>
      <c r="G1020" s="8" t="s">
        <v>76</v>
      </c>
      <c r="H1020" s="132">
        <v>247.0</v>
      </c>
      <c r="I1020" s="132">
        <v>221.0</v>
      </c>
      <c r="J1020" s="132">
        <v>195.0</v>
      </c>
      <c r="K1020" s="1134"/>
      <c r="L1020" s="8" t="s">
        <v>14</v>
      </c>
      <c r="M1020" s="8" t="s">
        <v>8</v>
      </c>
      <c r="O1020" s="132"/>
      <c r="P1020" s="132"/>
      <c r="Q1020" s="132"/>
    </row>
    <row r="1021" ht="14.25" customHeight="1">
      <c r="A1021" s="8" t="s">
        <v>58</v>
      </c>
      <c r="B1021" s="129" t="s">
        <v>168</v>
      </c>
      <c r="C1021" s="130">
        <v>202.0</v>
      </c>
      <c r="D1021" s="131" t="s">
        <v>2658</v>
      </c>
      <c r="E1021" s="8" t="s">
        <v>63</v>
      </c>
      <c r="F1021" s="8" t="s">
        <v>57</v>
      </c>
      <c r="G1021" s="8" t="s">
        <v>76</v>
      </c>
      <c r="H1021" s="132">
        <v>249.0</v>
      </c>
      <c r="I1021" s="132">
        <v>225.0</v>
      </c>
      <c r="J1021" s="132">
        <v>205.0</v>
      </c>
      <c r="K1021" s="1135"/>
      <c r="L1021" s="8" t="s">
        <v>14</v>
      </c>
      <c r="M1021" s="8" t="s">
        <v>8</v>
      </c>
      <c r="O1021" s="132"/>
      <c r="P1021" s="132"/>
      <c r="Q1021" s="132"/>
    </row>
    <row r="1022" ht="14.25" customHeight="1">
      <c r="A1022" s="8" t="s">
        <v>58</v>
      </c>
      <c r="B1022" s="129" t="s">
        <v>892</v>
      </c>
      <c r="C1022" s="130">
        <v>203.0</v>
      </c>
      <c r="D1022" s="131" t="s">
        <v>2015</v>
      </c>
      <c r="E1022" s="8" t="s">
        <v>63</v>
      </c>
      <c r="H1022" s="132">
        <v>254.0</v>
      </c>
      <c r="I1022" s="132">
        <v>159.0</v>
      </c>
      <c r="J1022" s="132">
        <v>23.0</v>
      </c>
      <c r="K1022" s="1136"/>
      <c r="L1022" s="8" t="s">
        <v>14</v>
      </c>
      <c r="M1022" s="8" t="s">
        <v>8</v>
      </c>
      <c r="O1022" s="132"/>
      <c r="P1022" s="132"/>
      <c r="Q1022" s="132"/>
    </row>
    <row r="1023" ht="14.25" customHeight="1">
      <c r="A1023" s="8" t="s">
        <v>58</v>
      </c>
      <c r="B1023" s="129" t="s">
        <v>892</v>
      </c>
      <c r="C1023" s="130">
        <v>204.0</v>
      </c>
      <c r="D1023" s="131" t="s">
        <v>2016</v>
      </c>
      <c r="E1023" s="8" t="s">
        <v>63</v>
      </c>
      <c r="F1023" s="8" t="s">
        <v>54</v>
      </c>
      <c r="H1023" s="132">
        <v>254.0</v>
      </c>
      <c r="I1023" s="132">
        <v>188.0</v>
      </c>
      <c r="J1023" s="132">
        <v>65.0</v>
      </c>
      <c r="K1023" s="1137"/>
      <c r="L1023" s="8" t="s">
        <v>14</v>
      </c>
      <c r="M1023" s="8" t="s">
        <v>8</v>
      </c>
      <c r="O1023" s="132"/>
      <c r="P1023" s="132"/>
      <c r="Q1023" s="132"/>
    </row>
    <row r="1024" ht="14.25" customHeight="1">
      <c r="A1024" s="8" t="s">
        <v>58</v>
      </c>
      <c r="B1024" s="129" t="s">
        <v>817</v>
      </c>
      <c r="C1024" s="130">
        <v>205.0</v>
      </c>
      <c r="D1024" s="131" t="s">
        <v>2017</v>
      </c>
      <c r="E1024" s="8" t="s">
        <v>63</v>
      </c>
      <c r="H1024" s="132">
        <v>254.0</v>
      </c>
      <c r="I1024" s="132">
        <v>213.0</v>
      </c>
      <c r="J1024" s="132">
        <v>125.0</v>
      </c>
      <c r="K1024" s="1138"/>
      <c r="L1024" s="8" t="s">
        <v>14</v>
      </c>
      <c r="M1024" s="8" t="s">
        <v>8</v>
      </c>
      <c r="O1024" s="132"/>
      <c r="P1024" s="132"/>
      <c r="Q1024" s="132"/>
    </row>
    <row r="1025" ht="14.25" customHeight="1">
      <c r="A1025" s="8" t="s">
        <v>58</v>
      </c>
      <c r="B1025" s="129" t="s">
        <v>168</v>
      </c>
      <c r="C1025" s="130">
        <v>206.0</v>
      </c>
      <c r="D1025" s="131" t="s">
        <v>2659</v>
      </c>
      <c r="E1025" s="8" t="s">
        <v>63</v>
      </c>
      <c r="F1025" s="8" t="s">
        <v>76</v>
      </c>
      <c r="H1025" s="132">
        <v>254.0</v>
      </c>
      <c r="I1025" s="132">
        <v>230.0</v>
      </c>
      <c r="J1025" s="132">
        <v>173.0</v>
      </c>
      <c r="K1025" s="1139"/>
      <c r="L1025" s="8" t="s">
        <v>14</v>
      </c>
      <c r="M1025" s="8" t="s">
        <v>8</v>
      </c>
      <c r="O1025" s="132"/>
      <c r="P1025" s="132"/>
      <c r="Q1025" s="132"/>
    </row>
    <row r="1026" ht="14.25" customHeight="1">
      <c r="A1026" s="8" t="s">
        <v>58</v>
      </c>
      <c r="B1026" s="129" t="s">
        <v>168</v>
      </c>
      <c r="C1026" s="130">
        <v>207.0</v>
      </c>
      <c r="D1026" s="131" t="s">
        <v>2660</v>
      </c>
      <c r="E1026" s="8" t="s">
        <v>63</v>
      </c>
      <c r="F1026" s="8" t="s">
        <v>76</v>
      </c>
      <c r="H1026" s="132">
        <v>254.0</v>
      </c>
      <c r="I1026" s="132">
        <v>234.0</v>
      </c>
      <c r="J1026" s="132">
        <v>189.0</v>
      </c>
      <c r="K1026" s="1140"/>
      <c r="L1026" s="8" t="s">
        <v>14</v>
      </c>
      <c r="M1026" s="8" t="s">
        <v>8</v>
      </c>
      <c r="O1026" s="132"/>
      <c r="P1026" s="132"/>
      <c r="Q1026" s="132"/>
    </row>
    <row r="1027" ht="14.25" customHeight="1">
      <c r="A1027" s="8" t="s">
        <v>58</v>
      </c>
      <c r="B1027" s="129" t="s">
        <v>168</v>
      </c>
      <c r="C1027" s="130">
        <v>208.0</v>
      </c>
      <c r="D1027" s="131" t="s">
        <v>2661</v>
      </c>
      <c r="E1027" s="8" t="s">
        <v>63</v>
      </c>
      <c r="F1027" s="8" t="s">
        <v>76</v>
      </c>
      <c r="H1027" s="132">
        <v>254.0</v>
      </c>
      <c r="I1027" s="132">
        <v>236.0</v>
      </c>
      <c r="J1027" s="132">
        <v>202.0</v>
      </c>
      <c r="K1027" s="1141"/>
      <c r="L1027" s="8" t="s">
        <v>14</v>
      </c>
      <c r="M1027" s="8" t="s">
        <v>8</v>
      </c>
      <c r="O1027" s="132"/>
      <c r="P1027" s="132"/>
      <c r="Q1027" s="132"/>
    </row>
    <row r="1028" ht="14.25" customHeight="1">
      <c r="A1028" s="8" t="s">
        <v>58</v>
      </c>
      <c r="B1028" s="129" t="s">
        <v>892</v>
      </c>
      <c r="C1028" s="130">
        <v>209.0</v>
      </c>
      <c r="D1028" s="131" t="s">
        <v>2018</v>
      </c>
      <c r="E1028" s="8" t="s">
        <v>63</v>
      </c>
      <c r="H1028" s="132">
        <v>216.0</v>
      </c>
      <c r="I1028" s="132">
        <v>139.0</v>
      </c>
      <c r="J1028" s="132">
        <v>55.0</v>
      </c>
      <c r="K1028" s="1142"/>
      <c r="L1028" s="8" t="s">
        <v>14</v>
      </c>
      <c r="M1028" s="8" t="s">
        <v>8</v>
      </c>
      <c r="O1028" s="132"/>
      <c r="P1028" s="132"/>
      <c r="Q1028" s="132"/>
    </row>
    <row r="1029" ht="14.25" customHeight="1">
      <c r="A1029" s="8" t="s">
        <v>58</v>
      </c>
      <c r="B1029" s="129" t="s">
        <v>892</v>
      </c>
      <c r="C1029" s="130">
        <v>210.0</v>
      </c>
      <c r="D1029" s="131" t="s">
        <v>2019</v>
      </c>
      <c r="E1029" s="8" t="s">
        <v>63</v>
      </c>
      <c r="H1029" s="132">
        <v>242.0</v>
      </c>
      <c r="I1029" s="132">
        <v>171.0</v>
      </c>
      <c r="J1029" s="132">
        <v>78.0</v>
      </c>
      <c r="K1029" s="1143"/>
      <c r="L1029" s="8" t="s">
        <v>14</v>
      </c>
      <c r="M1029" s="8" t="s">
        <v>8</v>
      </c>
      <c r="O1029" s="132"/>
      <c r="P1029" s="132"/>
      <c r="Q1029" s="132"/>
    </row>
    <row r="1030" ht="14.25" customHeight="1">
      <c r="A1030" s="8" t="s">
        <v>58</v>
      </c>
      <c r="B1030" s="129" t="s">
        <v>814</v>
      </c>
      <c r="C1030" s="130">
        <v>211.0</v>
      </c>
      <c r="D1030" s="131" t="s">
        <v>2020</v>
      </c>
      <c r="E1030" s="8" t="s">
        <v>63</v>
      </c>
      <c r="H1030" s="132">
        <v>254.0</v>
      </c>
      <c r="I1030" s="132">
        <v>207.0</v>
      </c>
      <c r="J1030" s="132">
        <v>133.0</v>
      </c>
      <c r="K1030" s="1144"/>
      <c r="L1030" s="8" t="s">
        <v>14</v>
      </c>
      <c r="M1030" s="8" t="s">
        <v>8</v>
      </c>
      <c r="O1030" s="132"/>
      <c r="P1030" s="132"/>
      <c r="Q1030" s="132"/>
    </row>
    <row r="1031" ht="14.25" customHeight="1">
      <c r="A1031" s="8" t="s">
        <v>58</v>
      </c>
      <c r="B1031" s="129" t="s">
        <v>168</v>
      </c>
      <c r="C1031" s="130">
        <v>212.0</v>
      </c>
      <c r="D1031" s="131" t="s">
        <v>2662</v>
      </c>
      <c r="E1031" s="8" t="s">
        <v>63</v>
      </c>
      <c r="F1031" s="8" t="s">
        <v>76</v>
      </c>
      <c r="H1031" s="132">
        <v>254.0</v>
      </c>
      <c r="I1031" s="132">
        <v>228.0</v>
      </c>
      <c r="J1031" s="132">
        <v>183.0</v>
      </c>
      <c r="K1031" s="1145"/>
      <c r="L1031" s="8" t="s">
        <v>14</v>
      </c>
      <c r="M1031" s="8" t="s">
        <v>8</v>
      </c>
      <c r="O1031" s="132"/>
      <c r="P1031" s="132"/>
      <c r="Q1031" s="132"/>
    </row>
    <row r="1032" ht="14.25" customHeight="1">
      <c r="A1032" s="8" t="s">
        <v>58</v>
      </c>
      <c r="B1032" s="129" t="s">
        <v>168</v>
      </c>
      <c r="C1032" s="130">
        <v>213.0</v>
      </c>
      <c r="D1032" s="131" t="s">
        <v>2663</v>
      </c>
      <c r="E1032" s="8" t="s">
        <v>63</v>
      </c>
      <c r="F1032" s="8" t="s">
        <v>76</v>
      </c>
      <c r="H1032" s="132">
        <v>254.0</v>
      </c>
      <c r="I1032" s="132">
        <v>231.0</v>
      </c>
      <c r="J1032" s="132">
        <v>192.0</v>
      </c>
      <c r="K1032" s="1146"/>
      <c r="L1032" s="8" t="s">
        <v>14</v>
      </c>
      <c r="M1032" s="8" t="s">
        <v>8</v>
      </c>
      <c r="O1032" s="132"/>
      <c r="P1032" s="132"/>
      <c r="Q1032" s="132"/>
    </row>
    <row r="1033" ht="14.25" customHeight="1">
      <c r="A1033" s="8" t="s">
        <v>58</v>
      </c>
      <c r="B1033" s="129" t="s">
        <v>168</v>
      </c>
      <c r="C1033" s="130">
        <v>214.0</v>
      </c>
      <c r="D1033" s="131" t="s">
        <v>2664</v>
      </c>
      <c r="E1033" s="8" t="s">
        <v>63</v>
      </c>
      <c r="F1033" s="8" t="s">
        <v>76</v>
      </c>
      <c r="H1033" s="132">
        <v>251.0</v>
      </c>
      <c r="I1033" s="132">
        <v>234.0</v>
      </c>
      <c r="J1033" s="132">
        <v>207.0</v>
      </c>
      <c r="K1033" s="1147"/>
      <c r="L1033" s="8" t="s">
        <v>14</v>
      </c>
      <c r="M1033" s="8" t="s">
        <v>8</v>
      </c>
      <c r="O1033" s="132"/>
      <c r="P1033" s="132"/>
      <c r="Q1033" s="132"/>
    </row>
    <row r="1034" ht="14.25" customHeight="1">
      <c r="A1034" s="8" t="s">
        <v>58</v>
      </c>
      <c r="B1034" s="129" t="s">
        <v>892</v>
      </c>
      <c r="C1034" s="130">
        <v>215.0</v>
      </c>
      <c r="D1034" s="131" t="s">
        <v>2021</v>
      </c>
      <c r="E1034" s="8" t="s">
        <v>63</v>
      </c>
      <c r="H1034" s="132">
        <v>213.0</v>
      </c>
      <c r="I1034" s="132">
        <v>132.0</v>
      </c>
      <c r="J1034" s="132">
        <v>52.0</v>
      </c>
      <c r="K1034" s="1148"/>
      <c r="L1034" s="8" t="s">
        <v>14</v>
      </c>
      <c r="M1034" s="8" t="s">
        <v>8</v>
      </c>
      <c r="O1034" s="132"/>
      <c r="P1034" s="132"/>
      <c r="Q1034" s="132"/>
    </row>
    <row r="1035" ht="14.25" customHeight="1">
      <c r="A1035" s="8" t="s">
        <v>58</v>
      </c>
      <c r="B1035" s="129" t="s">
        <v>892</v>
      </c>
      <c r="C1035" s="130">
        <v>216.0</v>
      </c>
      <c r="D1035" s="131" t="s">
        <v>2022</v>
      </c>
      <c r="E1035" s="8" t="s">
        <v>63</v>
      </c>
      <c r="H1035" s="132">
        <v>246.0</v>
      </c>
      <c r="I1035" s="132">
        <v>168.0</v>
      </c>
      <c r="J1035" s="132">
        <v>80.0</v>
      </c>
      <c r="K1035" s="1149"/>
      <c r="L1035" s="8" t="s">
        <v>14</v>
      </c>
      <c r="M1035" s="8" t="s">
        <v>8</v>
      </c>
      <c r="O1035" s="132"/>
      <c r="P1035" s="132"/>
      <c r="Q1035" s="132"/>
    </row>
    <row r="1036" ht="14.25" customHeight="1">
      <c r="A1036" s="8" t="s">
        <v>58</v>
      </c>
      <c r="B1036" s="129" t="s">
        <v>814</v>
      </c>
      <c r="C1036" s="130">
        <v>217.0</v>
      </c>
      <c r="D1036" s="131" t="s">
        <v>2023</v>
      </c>
      <c r="E1036" s="8" t="s">
        <v>63</v>
      </c>
      <c r="H1036" s="132">
        <v>254.0</v>
      </c>
      <c r="I1036" s="132">
        <v>201.0</v>
      </c>
      <c r="J1036" s="132">
        <v>135.0</v>
      </c>
      <c r="K1036" s="1150"/>
      <c r="L1036" s="8" t="s">
        <v>14</v>
      </c>
      <c r="M1036" s="8" t="s">
        <v>8</v>
      </c>
      <c r="O1036" s="132"/>
      <c r="P1036" s="132"/>
      <c r="Q1036" s="132"/>
    </row>
    <row r="1037" ht="14.25" customHeight="1">
      <c r="A1037" s="8" t="s">
        <v>58</v>
      </c>
      <c r="B1037" s="129" t="s">
        <v>168</v>
      </c>
      <c r="C1037" s="130">
        <v>218.0</v>
      </c>
      <c r="D1037" s="131" t="s">
        <v>2665</v>
      </c>
      <c r="E1037" s="8" t="s">
        <v>63</v>
      </c>
      <c r="F1037" s="8" t="s">
        <v>76</v>
      </c>
      <c r="H1037" s="132">
        <v>254.0</v>
      </c>
      <c r="I1037" s="132">
        <v>223.0</v>
      </c>
      <c r="J1037" s="132">
        <v>176.0</v>
      </c>
      <c r="K1037" s="1151"/>
      <c r="L1037" s="8" t="s">
        <v>14</v>
      </c>
      <c r="M1037" s="8" t="s">
        <v>8</v>
      </c>
      <c r="O1037" s="132"/>
      <c r="P1037" s="132"/>
      <c r="Q1037" s="132"/>
    </row>
    <row r="1038" ht="14.25" customHeight="1">
      <c r="A1038" s="8" t="s">
        <v>58</v>
      </c>
      <c r="B1038" s="129" t="s">
        <v>168</v>
      </c>
      <c r="C1038" s="130">
        <v>219.0</v>
      </c>
      <c r="D1038" s="131" t="s">
        <v>2666</v>
      </c>
      <c r="E1038" s="8" t="s">
        <v>63</v>
      </c>
      <c r="F1038" s="8" t="s">
        <v>76</v>
      </c>
      <c r="H1038" s="132">
        <v>253.0</v>
      </c>
      <c r="I1038" s="132">
        <v>229.0</v>
      </c>
      <c r="J1038" s="132">
        <v>191.0</v>
      </c>
      <c r="K1038" s="1152"/>
      <c r="L1038" s="8" t="s">
        <v>14</v>
      </c>
      <c r="M1038" s="8" t="s">
        <v>8</v>
      </c>
      <c r="O1038" s="132"/>
      <c r="P1038" s="132"/>
      <c r="Q1038" s="132"/>
    </row>
    <row r="1039" ht="14.25" customHeight="1">
      <c r="A1039" s="8" t="s">
        <v>58</v>
      </c>
      <c r="B1039" s="129" t="s">
        <v>168</v>
      </c>
      <c r="C1039" s="130">
        <v>220.0</v>
      </c>
      <c r="D1039" s="131" t="s">
        <v>2667</v>
      </c>
      <c r="E1039" s="8" t="s">
        <v>63</v>
      </c>
      <c r="F1039" s="8" t="s">
        <v>76</v>
      </c>
      <c r="H1039" s="132">
        <v>250.0</v>
      </c>
      <c r="I1039" s="132">
        <v>232.0</v>
      </c>
      <c r="J1039" s="132">
        <v>205.0</v>
      </c>
      <c r="K1039" s="1153"/>
      <c r="L1039" s="8" t="s">
        <v>14</v>
      </c>
      <c r="M1039" s="8" t="s">
        <v>8</v>
      </c>
      <c r="O1039" s="132"/>
      <c r="P1039" s="132"/>
      <c r="Q1039" s="132"/>
    </row>
    <row r="1040" ht="14.25" customHeight="1">
      <c r="A1040" s="8" t="s">
        <v>58</v>
      </c>
      <c r="B1040" s="129" t="s">
        <v>892</v>
      </c>
      <c r="C1040" s="130">
        <v>221.0</v>
      </c>
      <c r="D1040" s="131" t="s">
        <v>2024</v>
      </c>
      <c r="E1040" s="8" t="s">
        <v>57</v>
      </c>
      <c r="H1040" s="132">
        <v>178.0</v>
      </c>
      <c r="I1040" s="132">
        <v>132.0</v>
      </c>
      <c r="J1040" s="132">
        <v>77.0</v>
      </c>
      <c r="K1040" s="1154"/>
      <c r="L1040" s="8" t="s">
        <v>14</v>
      </c>
      <c r="M1040" s="8" t="s">
        <v>8</v>
      </c>
      <c r="O1040" s="132"/>
      <c r="P1040" s="132"/>
      <c r="Q1040" s="132"/>
    </row>
    <row r="1041" ht="14.25" customHeight="1">
      <c r="A1041" s="8" t="s">
        <v>58</v>
      </c>
      <c r="B1041" s="129" t="s">
        <v>892</v>
      </c>
      <c r="C1041" s="130">
        <v>222.0</v>
      </c>
      <c r="D1041" s="131" t="s">
        <v>2025</v>
      </c>
      <c r="E1041" s="8" t="s">
        <v>57</v>
      </c>
      <c r="F1041" s="8" t="s">
        <v>54</v>
      </c>
      <c r="H1041" s="132">
        <v>208.0</v>
      </c>
      <c r="I1041" s="132">
        <v>160.0</v>
      </c>
      <c r="J1041" s="132">
        <v>94.0</v>
      </c>
      <c r="K1041" s="1155"/>
      <c r="L1041" s="8" t="s">
        <v>14</v>
      </c>
      <c r="M1041" s="8" t="s">
        <v>8</v>
      </c>
      <c r="O1041" s="132"/>
      <c r="P1041" s="132"/>
      <c r="Q1041" s="132"/>
    </row>
    <row r="1042" ht="14.25" customHeight="1">
      <c r="A1042" s="8" t="s">
        <v>58</v>
      </c>
      <c r="B1042" s="129" t="s">
        <v>814</v>
      </c>
      <c r="C1042" s="130">
        <v>223.0</v>
      </c>
      <c r="D1042" s="131" t="s">
        <v>2026</v>
      </c>
      <c r="E1042" s="8" t="s">
        <v>57</v>
      </c>
      <c r="H1042" s="132">
        <v>228.0</v>
      </c>
      <c r="I1042" s="132">
        <v>193.0</v>
      </c>
      <c r="J1042" s="132">
        <v>140.0</v>
      </c>
      <c r="K1042" s="1156"/>
      <c r="L1042" s="8" t="s">
        <v>14</v>
      </c>
      <c r="M1042" s="8" t="s">
        <v>8</v>
      </c>
      <c r="O1042" s="132"/>
      <c r="P1042" s="132"/>
      <c r="Q1042" s="132"/>
    </row>
    <row r="1043" ht="14.25" customHeight="1">
      <c r="A1043" s="8" t="s">
        <v>58</v>
      </c>
      <c r="B1043" s="129" t="s">
        <v>168</v>
      </c>
      <c r="C1043" s="130">
        <v>224.0</v>
      </c>
      <c r="D1043" s="131" t="s">
        <v>2668</v>
      </c>
      <c r="E1043" s="8" t="s">
        <v>57</v>
      </c>
      <c r="F1043" s="8" t="s">
        <v>76</v>
      </c>
      <c r="H1043" s="132">
        <v>248.0</v>
      </c>
      <c r="I1043" s="132">
        <v>222.0</v>
      </c>
      <c r="J1043" s="132">
        <v>181.0</v>
      </c>
      <c r="K1043" s="1157"/>
      <c r="L1043" s="8" t="s">
        <v>14</v>
      </c>
      <c r="M1043" s="8" t="s">
        <v>8</v>
      </c>
      <c r="O1043" s="132"/>
      <c r="P1043" s="132"/>
      <c r="Q1043" s="132"/>
    </row>
    <row r="1044" ht="14.25" customHeight="1">
      <c r="A1044" s="8" t="s">
        <v>58</v>
      </c>
      <c r="B1044" s="129" t="s">
        <v>168</v>
      </c>
      <c r="C1044" s="130">
        <v>225.0</v>
      </c>
      <c r="D1044" s="131" t="s">
        <v>2669</v>
      </c>
      <c r="E1044" s="8" t="s">
        <v>57</v>
      </c>
      <c r="F1044" s="8" t="s">
        <v>76</v>
      </c>
      <c r="H1044" s="132">
        <v>245.0</v>
      </c>
      <c r="I1044" s="132">
        <v>225.0</v>
      </c>
      <c r="J1044" s="132">
        <v>193.0</v>
      </c>
      <c r="K1044" s="1158"/>
      <c r="L1044" s="8" t="s">
        <v>14</v>
      </c>
      <c r="M1044" s="8" t="s">
        <v>8</v>
      </c>
      <c r="O1044" s="132"/>
      <c r="P1044" s="132"/>
      <c r="Q1044" s="132"/>
    </row>
    <row r="1045" ht="14.25" customHeight="1">
      <c r="A1045" s="8" t="s">
        <v>58</v>
      </c>
      <c r="B1045" s="129" t="s">
        <v>168</v>
      </c>
      <c r="C1045" s="130">
        <v>226.0</v>
      </c>
      <c r="D1045" s="131" t="s">
        <v>2670</v>
      </c>
      <c r="E1045" s="8" t="s">
        <v>57</v>
      </c>
      <c r="F1045" s="8" t="s">
        <v>76</v>
      </c>
      <c r="H1045" s="132">
        <v>245.0</v>
      </c>
      <c r="I1045" s="132">
        <v>232.0</v>
      </c>
      <c r="J1045" s="132">
        <v>216.0</v>
      </c>
      <c r="K1045" s="1159"/>
      <c r="L1045" s="8" t="s">
        <v>14</v>
      </c>
      <c r="M1045" s="8" t="s">
        <v>8</v>
      </c>
      <c r="O1045" s="132"/>
      <c r="P1045" s="132"/>
      <c r="Q1045" s="132"/>
    </row>
    <row r="1046" ht="14.25" customHeight="1">
      <c r="A1046" s="8" t="s">
        <v>58</v>
      </c>
      <c r="B1046" s="129" t="s">
        <v>892</v>
      </c>
      <c r="C1046" s="130">
        <v>227.0</v>
      </c>
      <c r="D1046" s="131" t="s">
        <v>2027</v>
      </c>
      <c r="E1046" s="8" t="s">
        <v>57</v>
      </c>
      <c r="H1046" s="132">
        <v>160.0</v>
      </c>
      <c r="I1046" s="132">
        <v>121.0</v>
      </c>
      <c r="J1046" s="132">
        <v>67.0</v>
      </c>
      <c r="K1046" s="1160"/>
      <c r="L1046" s="8" t="s">
        <v>14</v>
      </c>
      <c r="M1046" s="8" t="s">
        <v>8</v>
      </c>
      <c r="O1046" s="132"/>
      <c r="P1046" s="132"/>
      <c r="Q1046" s="132"/>
    </row>
    <row r="1047" ht="14.25" customHeight="1">
      <c r="A1047" s="8" t="s">
        <v>58</v>
      </c>
      <c r="B1047" s="129" t="s">
        <v>817</v>
      </c>
      <c r="C1047" s="130">
        <v>228.0</v>
      </c>
      <c r="D1047" s="131" t="s">
        <v>2028</v>
      </c>
      <c r="E1047" s="8" t="s">
        <v>57</v>
      </c>
      <c r="H1047" s="132">
        <v>190.0</v>
      </c>
      <c r="I1047" s="132">
        <v>154.0</v>
      </c>
      <c r="J1047" s="132">
        <v>97.0</v>
      </c>
      <c r="K1047" s="1161"/>
      <c r="L1047" s="8" t="s">
        <v>14</v>
      </c>
      <c r="M1047" s="8" t="s">
        <v>8</v>
      </c>
      <c r="O1047" s="132"/>
      <c r="P1047" s="132"/>
      <c r="Q1047" s="132"/>
    </row>
    <row r="1048" ht="14.25" customHeight="1">
      <c r="A1048" s="8" t="s">
        <v>58</v>
      </c>
      <c r="B1048" s="129" t="s">
        <v>814</v>
      </c>
      <c r="C1048" s="130">
        <v>229.0</v>
      </c>
      <c r="D1048" s="131" t="s">
        <v>2029</v>
      </c>
      <c r="E1048" s="8" t="s">
        <v>57</v>
      </c>
      <c r="H1048" s="132">
        <v>219.0</v>
      </c>
      <c r="I1048" s="132">
        <v>189.0</v>
      </c>
      <c r="J1048" s="132">
        <v>143.0</v>
      </c>
      <c r="K1048" s="1162"/>
      <c r="L1048" s="8" t="s">
        <v>14</v>
      </c>
      <c r="M1048" s="8" t="s">
        <v>8</v>
      </c>
      <c r="O1048" s="132"/>
      <c r="P1048" s="132"/>
      <c r="Q1048" s="132"/>
    </row>
    <row r="1049" ht="14.25" customHeight="1">
      <c r="A1049" s="8" t="s">
        <v>58</v>
      </c>
      <c r="B1049" s="129" t="s">
        <v>168</v>
      </c>
      <c r="C1049" s="130">
        <v>230.0</v>
      </c>
      <c r="D1049" s="131" t="s">
        <v>2671</v>
      </c>
      <c r="E1049" s="8" t="s">
        <v>57</v>
      </c>
      <c r="F1049" s="8" t="s">
        <v>76</v>
      </c>
      <c r="H1049" s="132">
        <v>239.0</v>
      </c>
      <c r="I1049" s="132">
        <v>217.0</v>
      </c>
      <c r="J1049" s="132">
        <v>183.0</v>
      </c>
      <c r="K1049" s="1163"/>
      <c r="L1049" s="8" t="s">
        <v>14</v>
      </c>
      <c r="M1049" s="8" t="s">
        <v>8</v>
      </c>
      <c r="O1049" s="132"/>
      <c r="P1049" s="132"/>
      <c r="Q1049" s="132"/>
    </row>
    <row r="1050" ht="14.25" customHeight="1">
      <c r="A1050" s="8" t="s">
        <v>58</v>
      </c>
      <c r="B1050" s="129" t="s">
        <v>168</v>
      </c>
      <c r="C1050" s="130">
        <v>231.0</v>
      </c>
      <c r="D1050" s="131" t="s">
        <v>2672</v>
      </c>
      <c r="E1050" s="8" t="s">
        <v>57</v>
      </c>
      <c r="F1050" s="8" t="s">
        <v>76</v>
      </c>
      <c r="H1050" s="132">
        <v>243.0</v>
      </c>
      <c r="I1050" s="132">
        <v>227.0</v>
      </c>
      <c r="J1050" s="132">
        <v>198.0</v>
      </c>
      <c r="K1050" s="1164"/>
      <c r="L1050" s="8" t="s">
        <v>14</v>
      </c>
      <c r="M1050" s="8" t="s">
        <v>8</v>
      </c>
      <c r="O1050" s="132"/>
      <c r="P1050" s="132"/>
      <c r="Q1050" s="132"/>
    </row>
    <row r="1051" ht="14.25" customHeight="1">
      <c r="A1051" s="8" t="s">
        <v>58</v>
      </c>
      <c r="B1051" s="129" t="s">
        <v>168</v>
      </c>
      <c r="C1051" s="130">
        <v>232.0</v>
      </c>
      <c r="D1051" s="131" t="s">
        <v>2673</v>
      </c>
      <c r="E1051" s="8" t="s">
        <v>57</v>
      </c>
      <c r="F1051" s="8" t="s">
        <v>76</v>
      </c>
      <c r="H1051" s="132">
        <v>248.0</v>
      </c>
      <c r="I1051" s="132">
        <v>235.0</v>
      </c>
      <c r="J1051" s="132">
        <v>212.0</v>
      </c>
      <c r="K1051" s="1165"/>
      <c r="L1051" s="8" t="s">
        <v>14</v>
      </c>
      <c r="M1051" s="8" t="s">
        <v>8</v>
      </c>
      <c r="O1051" s="132"/>
      <c r="P1051" s="132"/>
      <c r="Q1051" s="132"/>
    </row>
    <row r="1052" ht="14.25" customHeight="1">
      <c r="A1052" s="8" t="s">
        <v>58</v>
      </c>
      <c r="B1052" s="129" t="s">
        <v>892</v>
      </c>
      <c r="C1052" s="130">
        <v>233.0</v>
      </c>
      <c r="D1052" s="131" t="s">
        <v>2030</v>
      </c>
      <c r="E1052" s="8" t="s">
        <v>57</v>
      </c>
      <c r="H1052" s="132">
        <v>163.0</v>
      </c>
      <c r="I1052" s="132">
        <v>122.0</v>
      </c>
      <c r="J1052" s="132">
        <v>69.0</v>
      </c>
      <c r="K1052" s="1166"/>
      <c r="L1052" s="8" t="s">
        <v>14</v>
      </c>
      <c r="M1052" s="8" t="s">
        <v>8</v>
      </c>
      <c r="O1052" s="132"/>
      <c r="P1052" s="132"/>
      <c r="Q1052" s="132"/>
    </row>
    <row r="1053" ht="14.25" customHeight="1">
      <c r="A1053" s="8" t="s">
        <v>58</v>
      </c>
      <c r="B1053" s="129" t="s">
        <v>892</v>
      </c>
      <c r="C1053" s="130">
        <v>234.0</v>
      </c>
      <c r="D1053" s="131" t="s">
        <v>2031</v>
      </c>
      <c r="E1053" s="8" t="s">
        <v>57</v>
      </c>
      <c r="H1053" s="132">
        <v>198.0</v>
      </c>
      <c r="I1053" s="132">
        <v>155.0</v>
      </c>
      <c r="J1053" s="132">
        <v>95.0</v>
      </c>
      <c r="K1053" s="1167"/>
      <c r="L1053" s="8" t="s">
        <v>14</v>
      </c>
      <c r="M1053" s="8" t="s">
        <v>8</v>
      </c>
      <c r="O1053" s="132"/>
      <c r="P1053" s="132"/>
      <c r="Q1053" s="132"/>
    </row>
    <row r="1054" ht="14.25" customHeight="1">
      <c r="A1054" s="8" t="s">
        <v>58</v>
      </c>
      <c r="B1054" s="129" t="s">
        <v>817</v>
      </c>
      <c r="C1054" s="130">
        <v>235.0</v>
      </c>
      <c r="D1054" s="131" t="s">
        <v>2032</v>
      </c>
      <c r="E1054" s="8" t="s">
        <v>57</v>
      </c>
      <c r="H1054" s="132">
        <v>221.0</v>
      </c>
      <c r="I1054" s="132">
        <v>187.0</v>
      </c>
      <c r="J1054" s="132">
        <v>139.0</v>
      </c>
      <c r="K1054" s="1168"/>
      <c r="L1054" s="8" t="s">
        <v>14</v>
      </c>
      <c r="M1054" s="8" t="s">
        <v>8</v>
      </c>
      <c r="O1054" s="132"/>
      <c r="P1054" s="132"/>
      <c r="Q1054" s="132"/>
    </row>
    <row r="1055" ht="14.25" customHeight="1">
      <c r="A1055" s="8" t="s">
        <v>58</v>
      </c>
      <c r="B1055" s="129" t="s">
        <v>168</v>
      </c>
      <c r="C1055" s="130">
        <v>236.0</v>
      </c>
      <c r="D1055" s="131" t="s">
        <v>2674</v>
      </c>
      <c r="E1055" s="8" t="s">
        <v>57</v>
      </c>
      <c r="F1055" s="8" t="s">
        <v>76</v>
      </c>
      <c r="H1055" s="132">
        <v>237.0</v>
      </c>
      <c r="I1055" s="132">
        <v>214.0</v>
      </c>
      <c r="J1055" s="132">
        <v>180.0</v>
      </c>
      <c r="K1055" s="1169"/>
      <c r="L1055" s="8" t="s">
        <v>14</v>
      </c>
      <c r="M1055" s="8" t="s">
        <v>8</v>
      </c>
      <c r="O1055" s="132"/>
      <c r="P1055" s="132"/>
      <c r="Q1055" s="132"/>
    </row>
    <row r="1056" ht="14.25" customHeight="1">
      <c r="A1056" s="8" t="s">
        <v>58</v>
      </c>
      <c r="B1056" s="129" t="s">
        <v>168</v>
      </c>
      <c r="C1056" s="130">
        <v>237.0</v>
      </c>
      <c r="D1056" s="131" t="s">
        <v>2675</v>
      </c>
      <c r="E1056" s="8" t="s">
        <v>57</v>
      </c>
      <c r="F1056" s="8" t="s">
        <v>76</v>
      </c>
      <c r="H1056" s="132">
        <v>239.0</v>
      </c>
      <c r="I1056" s="132">
        <v>221.0</v>
      </c>
      <c r="J1056" s="132">
        <v>192.0</v>
      </c>
      <c r="K1056" s="1170"/>
      <c r="L1056" s="8" t="s">
        <v>14</v>
      </c>
      <c r="M1056" s="8" t="s">
        <v>8</v>
      </c>
      <c r="O1056" s="132"/>
      <c r="P1056" s="132"/>
      <c r="Q1056" s="132"/>
    </row>
    <row r="1057" ht="14.25" customHeight="1">
      <c r="A1057" s="8" t="s">
        <v>58</v>
      </c>
      <c r="B1057" s="129" t="s">
        <v>168</v>
      </c>
      <c r="C1057" s="130">
        <v>238.0</v>
      </c>
      <c r="D1057" s="131" t="s">
        <v>2676</v>
      </c>
      <c r="E1057" s="8" t="s">
        <v>57</v>
      </c>
      <c r="F1057" s="8" t="s">
        <v>76</v>
      </c>
      <c r="H1057" s="132">
        <v>244.0</v>
      </c>
      <c r="I1057" s="132">
        <v>228.0</v>
      </c>
      <c r="J1057" s="132">
        <v>207.0</v>
      </c>
      <c r="K1057" s="1171"/>
      <c r="L1057" s="8" t="s">
        <v>14</v>
      </c>
      <c r="M1057" s="8" t="s">
        <v>8</v>
      </c>
      <c r="O1057" s="132"/>
      <c r="P1057" s="132"/>
      <c r="Q1057" s="132"/>
    </row>
    <row r="1058" ht="14.25" customHeight="1">
      <c r="A1058" s="8" t="s">
        <v>58</v>
      </c>
      <c r="B1058" s="129" t="s">
        <v>892</v>
      </c>
      <c r="C1058" s="130">
        <v>239.0</v>
      </c>
      <c r="D1058" s="131" t="s">
        <v>2033</v>
      </c>
      <c r="E1058" s="8" t="s">
        <v>54</v>
      </c>
      <c r="H1058" s="132">
        <v>220.0</v>
      </c>
      <c r="I1058" s="132">
        <v>148.0</v>
      </c>
      <c r="J1058" s="132">
        <v>41.0</v>
      </c>
      <c r="K1058" s="1172"/>
      <c r="L1058" s="8" t="s">
        <v>14</v>
      </c>
      <c r="M1058" s="8" t="s">
        <v>8</v>
      </c>
      <c r="O1058" s="132"/>
      <c r="P1058" s="132"/>
      <c r="Q1058" s="132"/>
    </row>
    <row r="1059" ht="14.25" customHeight="1">
      <c r="A1059" s="8" t="s">
        <v>58</v>
      </c>
      <c r="B1059" s="129" t="s">
        <v>892</v>
      </c>
      <c r="C1059" s="130">
        <v>240.0</v>
      </c>
      <c r="D1059" s="131" t="s">
        <v>2034</v>
      </c>
      <c r="E1059" s="8" t="s">
        <v>54</v>
      </c>
      <c r="H1059" s="132">
        <v>243.0</v>
      </c>
      <c r="I1059" s="132">
        <v>177.0</v>
      </c>
      <c r="J1059" s="132">
        <v>74.0</v>
      </c>
      <c r="K1059" s="1173"/>
      <c r="L1059" s="8" t="s">
        <v>14</v>
      </c>
      <c r="M1059" s="8" t="s">
        <v>8</v>
      </c>
      <c r="O1059" s="132"/>
      <c r="P1059" s="132"/>
      <c r="Q1059" s="132"/>
    </row>
    <row r="1060" ht="14.25" customHeight="1">
      <c r="A1060" s="8" t="s">
        <v>58</v>
      </c>
      <c r="B1060" s="129" t="s">
        <v>817</v>
      </c>
      <c r="C1060" s="130">
        <v>241.0</v>
      </c>
      <c r="D1060" s="131" t="s">
        <v>2035</v>
      </c>
      <c r="E1060" s="8" t="s">
        <v>54</v>
      </c>
      <c r="H1060" s="132">
        <v>253.0</v>
      </c>
      <c r="I1060" s="132">
        <v>210.0</v>
      </c>
      <c r="J1060" s="132">
        <v>135.0</v>
      </c>
      <c r="K1060" s="1174"/>
      <c r="L1060" s="8" t="s">
        <v>14</v>
      </c>
      <c r="M1060" s="8" t="s">
        <v>8</v>
      </c>
      <c r="O1060" s="132"/>
      <c r="P1060" s="132"/>
      <c r="Q1060" s="132"/>
    </row>
    <row r="1061" ht="14.25" customHeight="1">
      <c r="A1061" s="8" t="s">
        <v>58</v>
      </c>
      <c r="B1061" s="129" t="s">
        <v>168</v>
      </c>
      <c r="C1061" s="130">
        <v>242.0</v>
      </c>
      <c r="D1061" s="131" t="s">
        <v>2677</v>
      </c>
      <c r="E1061" s="8" t="s">
        <v>63</v>
      </c>
      <c r="F1061" s="8" t="s">
        <v>54</v>
      </c>
      <c r="G1061" s="8" t="s">
        <v>76</v>
      </c>
      <c r="H1061" s="132">
        <v>254.0</v>
      </c>
      <c r="I1061" s="132">
        <v>229.0</v>
      </c>
      <c r="J1061" s="132">
        <v>177.0</v>
      </c>
      <c r="K1061" s="1175"/>
      <c r="L1061" s="8" t="s">
        <v>14</v>
      </c>
      <c r="M1061" s="8" t="s">
        <v>8</v>
      </c>
      <c r="O1061" s="132"/>
      <c r="P1061" s="132"/>
      <c r="Q1061" s="132"/>
    </row>
    <row r="1062" ht="14.25" customHeight="1">
      <c r="A1062" s="8" t="s">
        <v>58</v>
      </c>
      <c r="B1062" s="129" t="s">
        <v>168</v>
      </c>
      <c r="C1062" s="130">
        <v>243.0</v>
      </c>
      <c r="D1062" s="131" t="s">
        <v>2678</v>
      </c>
      <c r="E1062" s="8" t="s">
        <v>63</v>
      </c>
      <c r="F1062" s="8" t="s">
        <v>54</v>
      </c>
      <c r="G1062" s="8" t="s">
        <v>76</v>
      </c>
      <c r="H1062" s="132">
        <v>253.0</v>
      </c>
      <c r="I1062" s="132">
        <v>235.0</v>
      </c>
      <c r="J1062" s="132">
        <v>191.0</v>
      </c>
      <c r="K1062" s="1176"/>
      <c r="L1062" s="8" t="s">
        <v>14</v>
      </c>
      <c r="M1062" s="8" t="s">
        <v>8</v>
      </c>
      <c r="O1062" s="132"/>
      <c r="P1062" s="132"/>
      <c r="Q1062" s="132"/>
    </row>
    <row r="1063" ht="14.25" customHeight="1">
      <c r="A1063" s="8" t="s">
        <v>58</v>
      </c>
      <c r="B1063" s="129" t="s">
        <v>168</v>
      </c>
      <c r="C1063" s="130">
        <v>244.0</v>
      </c>
      <c r="D1063" s="131" t="s">
        <v>2679</v>
      </c>
      <c r="E1063" s="8" t="s">
        <v>63</v>
      </c>
      <c r="F1063" s="8" t="s">
        <v>54</v>
      </c>
      <c r="G1063" s="8" t="s">
        <v>76</v>
      </c>
      <c r="H1063" s="132">
        <v>249.0</v>
      </c>
      <c r="I1063" s="132">
        <v>243.0</v>
      </c>
      <c r="J1063" s="132">
        <v>214.0</v>
      </c>
      <c r="K1063" s="1177"/>
      <c r="L1063" s="8" t="s">
        <v>14</v>
      </c>
      <c r="M1063" s="8" t="s">
        <v>8</v>
      </c>
      <c r="O1063" s="132"/>
      <c r="P1063" s="132"/>
      <c r="Q1063" s="132"/>
    </row>
    <row r="1064" ht="14.25" customHeight="1">
      <c r="A1064" s="8" t="s">
        <v>58</v>
      </c>
      <c r="B1064" s="129" t="s">
        <v>892</v>
      </c>
      <c r="C1064" s="130">
        <v>245.0</v>
      </c>
      <c r="D1064" s="131" t="s">
        <v>2036</v>
      </c>
      <c r="E1064" s="8" t="s">
        <v>54</v>
      </c>
      <c r="F1064" s="8" t="s">
        <v>57</v>
      </c>
      <c r="H1064" s="132">
        <v>182.0</v>
      </c>
      <c r="I1064" s="132">
        <v>126.0</v>
      </c>
      <c r="J1064" s="132">
        <v>64.0</v>
      </c>
      <c r="K1064" s="1178"/>
      <c r="L1064" s="8" t="s">
        <v>14</v>
      </c>
      <c r="M1064" s="8" t="s">
        <v>8</v>
      </c>
      <c r="O1064" s="132"/>
      <c r="P1064" s="132"/>
      <c r="Q1064" s="132"/>
    </row>
    <row r="1065" ht="14.25" customHeight="1">
      <c r="A1065" s="8" t="s">
        <v>58</v>
      </c>
      <c r="B1065" s="129" t="s">
        <v>817</v>
      </c>
      <c r="C1065" s="130">
        <v>246.0</v>
      </c>
      <c r="D1065" s="131" t="s">
        <v>2037</v>
      </c>
      <c r="E1065" s="8" t="s">
        <v>57</v>
      </c>
      <c r="H1065" s="132">
        <v>209.0</v>
      </c>
      <c r="I1065" s="132">
        <v>157.0</v>
      </c>
      <c r="J1065" s="132">
        <v>94.0</v>
      </c>
      <c r="K1065" s="1179"/>
      <c r="L1065" s="8" t="s">
        <v>14</v>
      </c>
      <c r="M1065" s="8" t="s">
        <v>8</v>
      </c>
      <c r="O1065" s="132"/>
      <c r="P1065" s="132"/>
      <c r="Q1065" s="132"/>
    </row>
    <row r="1066" ht="14.25" customHeight="1">
      <c r="A1066" s="8" t="s">
        <v>58</v>
      </c>
      <c r="B1066" s="129" t="s">
        <v>814</v>
      </c>
      <c r="C1066" s="130">
        <v>247.0</v>
      </c>
      <c r="D1066" s="131" t="s">
        <v>2038</v>
      </c>
      <c r="E1066" s="8" t="s">
        <v>57</v>
      </c>
      <c r="H1066" s="132">
        <v>230.0</v>
      </c>
      <c r="I1066" s="132">
        <v>190.0</v>
      </c>
      <c r="J1066" s="132">
        <v>140.0</v>
      </c>
      <c r="K1066" s="1180"/>
      <c r="L1066" s="8" t="s">
        <v>14</v>
      </c>
      <c r="M1066" s="8" t="s">
        <v>8</v>
      </c>
      <c r="O1066" s="132"/>
      <c r="P1066" s="132"/>
      <c r="Q1066" s="132"/>
    </row>
    <row r="1067" ht="14.25" customHeight="1">
      <c r="A1067" s="8" t="s">
        <v>58</v>
      </c>
      <c r="B1067" s="129" t="s">
        <v>168</v>
      </c>
      <c r="C1067" s="130">
        <v>248.0</v>
      </c>
      <c r="D1067" s="131" t="s">
        <v>2680</v>
      </c>
      <c r="E1067" s="8" t="s">
        <v>57</v>
      </c>
      <c r="F1067" s="8" t="s">
        <v>76</v>
      </c>
      <c r="H1067" s="132">
        <v>245.0</v>
      </c>
      <c r="I1067" s="132">
        <v>218.0</v>
      </c>
      <c r="J1067" s="132">
        <v>181.0</v>
      </c>
      <c r="K1067" s="1181"/>
      <c r="L1067" s="8" t="s">
        <v>14</v>
      </c>
      <c r="M1067" s="8" t="s">
        <v>8</v>
      </c>
      <c r="O1067" s="132"/>
      <c r="P1067" s="132"/>
      <c r="Q1067" s="132"/>
    </row>
    <row r="1068" ht="14.25" customHeight="1">
      <c r="A1068" s="8" t="s">
        <v>58</v>
      </c>
      <c r="B1068" s="129" t="s">
        <v>168</v>
      </c>
      <c r="C1068" s="130">
        <v>249.0</v>
      </c>
      <c r="D1068" s="131" t="s">
        <v>2681</v>
      </c>
      <c r="E1068" s="8" t="s">
        <v>57</v>
      </c>
      <c r="F1068" s="8" t="s">
        <v>76</v>
      </c>
      <c r="H1068" s="132">
        <v>242.0</v>
      </c>
      <c r="I1068" s="132">
        <v>221.0</v>
      </c>
      <c r="J1068" s="132">
        <v>188.0</v>
      </c>
      <c r="K1068" s="1182"/>
      <c r="L1068" s="8" t="s">
        <v>14</v>
      </c>
      <c r="M1068" s="8" t="s">
        <v>8</v>
      </c>
      <c r="O1068" s="132"/>
      <c r="P1068" s="132"/>
      <c r="Q1068" s="132"/>
    </row>
    <row r="1069" ht="14.25" customHeight="1">
      <c r="A1069" s="8" t="s">
        <v>58</v>
      </c>
      <c r="B1069" s="129" t="s">
        <v>168</v>
      </c>
      <c r="C1069" s="130">
        <v>250.0</v>
      </c>
      <c r="D1069" s="131" t="s">
        <v>2682</v>
      </c>
      <c r="E1069" s="8" t="s">
        <v>57</v>
      </c>
      <c r="F1069" s="8" t="s">
        <v>76</v>
      </c>
      <c r="H1069" s="132">
        <v>247.0</v>
      </c>
      <c r="I1069" s="132">
        <v>242.0</v>
      </c>
      <c r="J1069" s="132">
        <v>226.0</v>
      </c>
      <c r="K1069" s="1183"/>
      <c r="L1069" s="8" t="s">
        <v>14</v>
      </c>
      <c r="M1069" s="8" t="s">
        <v>8</v>
      </c>
      <c r="O1069" s="132"/>
      <c r="P1069" s="132"/>
      <c r="Q1069" s="132"/>
    </row>
    <row r="1070" ht="14.25" customHeight="1">
      <c r="A1070" s="8" t="s">
        <v>58</v>
      </c>
      <c r="B1070" s="129" t="s">
        <v>892</v>
      </c>
      <c r="C1070" s="130">
        <v>251.0</v>
      </c>
      <c r="D1070" s="131" t="s">
        <v>2039</v>
      </c>
      <c r="E1070" s="8" t="s">
        <v>54</v>
      </c>
      <c r="H1070" s="132">
        <v>216.0</v>
      </c>
      <c r="I1070" s="132">
        <v>153.0</v>
      </c>
      <c r="J1070" s="132">
        <v>39.0</v>
      </c>
      <c r="K1070" s="1184"/>
      <c r="L1070" s="8" t="s">
        <v>14</v>
      </c>
      <c r="M1070" s="8" t="s">
        <v>8</v>
      </c>
      <c r="O1070" s="132"/>
      <c r="P1070" s="132"/>
      <c r="Q1070" s="132"/>
    </row>
    <row r="1071" ht="14.25" customHeight="1">
      <c r="A1071" s="8" t="s">
        <v>58</v>
      </c>
      <c r="B1071" s="129" t="s">
        <v>892</v>
      </c>
      <c r="C1071" s="130">
        <v>252.0</v>
      </c>
      <c r="D1071" s="131" t="s">
        <v>2040</v>
      </c>
      <c r="E1071" s="8" t="s">
        <v>54</v>
      </c>
      <c r="H1071" s="132">
        <v>245.0</v>
      </c>
      <c r="I1071" s="132">
        <v>188.0</v>
      </c>
      <c r="J1071" s="132">
        <v>76.0</v>
      </c>
      <c r="K1071" s="1185"/>
      <c r="L1071" s="8" t="s">
        <v>14</v>
      </c>
      <c r="M1071" s="8" t="s">
        <v>8</v>
      </c>
      <c r="O1071" s="132"/>
      <c r="P1071" s="132"/>
      <c r="Q1071" s="132"/>
    </row>
    <row r="1072" ht="14.25" customHeight="1">
      <c r="A1072" s="8" t="s">
        <v>58</v>
      </c>
      <c r="B1072" s="129" t="s">
        <v>817</v>
      </c>
      <c r="C1072" s="130">
        <v>253.0</v>
      </c>
      <c r="D1072" s="131" t="s">
        <v>2041</v>
      </c>
      <c r="E1072" s="8" t="s">
        <v>54</v>
      </c>
      <c r="H1072" s="132">
        <v>252.0</v>
      </c>
      <c r="I1072" s="132">
        <v>213.0</v>
      </c>
      <c r="J1072" s="132">
        <v>135.0</v>
      </c>
      <c r="K1072" s="1186"/>
      <c r="L1072" s="8" t="s">
        <v>14</v>
      </c>
      <c r="M1072" s="8" t="s">
        <v>8</v>
      </c>
      <c r="O1072" s="132"/>
      <c r="P1072" s="132"/>
      <c r="Q1072" s="132"/>
    </row>
    <row r="1073" ht="14.25" customHeight="1">
      <c r="A1073" s="8" t="s">
        <v>58</v>
      </c>
      <c r="B1073" s="129" t="s">
        <v>168</v>
      </c>
      <c r="C1073" s="130">
        <v>254.0</v>
      </c>
      <c r="D1073" s="131" t="s">
        <v>2683</v>
      </c>
      <c r="E1073" s="8" t="s">
        <v>54</v>
      </c>
      <c r="F1073" s="8" t="s">
        <v>76</v>
      </c>
      <c r="H1073" s="132">
        <v>254.0</v>
      </c>
      <c r="I1073" s="132">
        <v>231.0</v>
      </c>
      <c r="J1073" s="132">
        <v>180.0</v>
      </c>
      <c r="K1073" s="1187"/>
      <c r="L1073" s="8" t="s">
        <v>14</v>
      </c>
      <c r="M1073" s="8" t="s">
        <v>8</v>
      </c>
      <c r="O1073" s="132"/>
      <c r="P1073" s="132"/>
      <c r="Q1073" s="132"/>
    </row>
    <row r="1074" ht="14.25" customHeight="1">
      <c r="A1074" s="8" t="s">
        <v>58</v>
      </c>
      <c r="B1074" s="129" t="s">
        <v>168</v>
      </c>
      <c r="C1074" s="130">
        <v>255.0</v>
      </c>
      <c r="D1074" s="131" t="s">
        <v>2684</v>
      </c>
      <c r="E1074" s="8" t="s">
        <v>54</v>
      </c>
      <c r="F1074" s="8" t="s">
        <v>76</v>
      </c>
      <c r="H1074" s="132">
        <v>253.0</v>
      </c>
      <c r="I1074" s="132">
        <v>236.0</v>
      </c>
      <c r="J1074" s="132">
        <v>193.0</v>
      </c>
      <c r="K1074" s="1188"/>
      <c r="L1074" s="8" t="s">
        <v>14</v>
      </c>
      <c r="M1074" s="8" t="s">
        <v>8</v>
      </c>
      <c r="O1074" s="132"/>
      <c r="P1074" s="132"/>
      <c r="Q1074" s="132"/>
    </row>
    <row r="1075" ht="14.25" customHeight="1">
      <c r="A1075" s="8" t="s">
        <v>58</v>
      </c>
      <c r="B1075" s="129" t="s">
        <v>168</v>
      </c>
      <c r="C1075" s="130">
        <v>256.0</v>
      </c>
      <c r="D1075" s="131" t="s">
        <v>2685</v>
      </c>
      <c r="E1075" s="8" t="s">
        <v>54</v>
      </c>
      <c r="F1075" s="8" t="s">
        <v>76</v>
      </c>
      <c r="H1075" s="132">
        <v>252.0</v>
      </c>
      <c r="I1075" s="132">
        <v>239.0</v>
      </c>
      <c r="J1075" s="132">
        <v>205.0</v>
      </c>
      <c r="K1075" s="1189"/>
      <c r="L1075" s="8" t="s">
        <v>14</v>
      </c>
      <c r="M1075" s="8" t="s">
        <v>8</v>
      </c>
      <c r="O1075" s="132"/>
      <c r="P1075" s="132"/>
      <c r="Q1075" s="132"/>
    </row>
    <row r="1076" ht="14.25" customHeight="1">
      <c r="A1076" s="8" t="s">
        <v>58</v>
      </c>
      <c r="B1076" s="129" t="s">
        <v>892</v>
      </c>
      <c r="C1076" s="130">
        <v>257.0</v>
      </c>
      <c r="D1076" s="131" t="s">
        <v>2042</v>
      </c>
      <c r="E1076" s="8" t="s">
        <v>54</v>
      </c>
      <c r="H1076" s="132">
        <v>254.0</v>
      </c>
      <c r="I1076" s="132">
        <v>190.0</v>
      </c>
      <c r="J1076" s="132">
        <v>0.0</v>
      </c>
      <c r="K1076" s="1190"/>
      <c r="L1076" s="8" t="s">
        <v>14</v>
      </c>
      <c r="M1076" s="8" t="s">
        <v>8</v>
      </c>
      <c r="O1076" s="132"/>
      <c r="P1076" s="132"/>
      <c r="Q1076" s="132"/>
    </row>
    <row r="1077" ht="14.25" customHeight="1">
      <c r="A1077" s="8" t="s">
        <v>58</v>
      </c>
      <c r="B1077" s="129" t="s">
        <v>892</v>
      </c>
      <c r="C1077" s="130">
        <v>258.0</v>
      </c>
      <c r="D1077" s="131" t="s">
        <v>2043</v>
      </c>
      <c r="E1077" s="8" t="s">
        <v>54</v>
      </c>
      <c r="H1077" s="132">
        <v>254.0</v>
      </c>
      <c r="I1077" s="132">
        <v>210.0</v>
      </c>
      <c r="J1077" s="132">
        <v>70.0</v>
      </c>
      <c r="K1077" s="1191"/>
      <c r="L1077" s="8" t="s">
        <v>14</v>
      </c>
      <c r="M1077" s="8" t="s">
        <v>8</v>
      </c>
      <c r="O1077" s="132"/>
      <c r="P1077" s="132"/>
      <c r="Q1077" s="132"/>
    </row>
    <row r="1078" ht="14.25" customHeight="1">
      <c r="A1078" s="8" t="s">
        <v>58</v>
      </c>
      <c r="B1078" s="129" t="s">
        <v>817</v>
      </c>
      <c r="C1078" s="130">
        <v>259.0</v>
      </c>
      <c r="D1078" s="131" t="s">
        <v>2044</v>
      </c>
      <c r="E1078" s="8" t="s">
        <v>54</v>
      </c>
      <c r="H1078" s="132">
        <v>254.0</v>
      </c>
      <c r="I1078" s="132">
        <v>227.0</v>
      </c>
      <c r="J1078" s="132">
        <v>135.0</v>
      </c>
      <c r="K1078" s="1192"/>
      <c r="L1078" s="8" t="s">
        <v>14</v>
      </c>
      <c r="M1078" s="8" t="s">
        <v>8</v>
      </c>
      <c r="O1078" s="132"/>
      <c r="P1078" s="132"/>
      <c r="Q1078" s="132"/>
    </row>
    <row r="1079" ht="14.25" customHeight="1">
      <c r="A1079" s="8" t="s">
        <v>58</v>
      </c>
      <c r="B1079" s="129" t="s">
        <v>814</v>
      </c>
      <c r="C1079" s="130">
        <v>260.0</v>
      </c>
      <c r="D1079" s="131" t="s">
        <v>2045</v>
      </c>
      <c r="E1079" s="8" t="s">
        <v>54</v>
      </c>
      <c r="H1079" s="132">
        <v>254.0</v>
      </c>
      <c r="I1079" s="132">
        <v>237.0</v>
      </c>
      <c r="J1079" s="132">
        <v>172.0</v>
      </c>
      <c r="K1079" s="1193"/>
      <c r="L1079" s="8" t="s">
        <v>14</v>
      </c>
      <c r="M1079" s="8" t="s">
        <v>8</v>
      </c>
      <c r="O1079" s="132"/>
      <c r="P1079" s="132"/>
      <c r="Q1079" s="132"/>
    </row>
    <row r="1080" ht="14.25" customHeight="1">
      <c r="A1080" s="8" t="s">
        <v>58</v>
      </c>
      <c r="B1080" s="129" t="s">
        <v>168</v>
      </c>
      <c r="C1080" s="130">
        <v>261.0</v>
      </c>
      <c r="D1080" s="131" t="s">
        <v>2686</v>
      </c>
      <c r="E1080" s="8" t="s">
        <v>54</v>
      </c>
      <c r="F1080" s="8" t="s">
        <v>76</v>
      </c>
      <c r="H1080" s="132">
        <v>251.0</v>
      </c>
      <c r="I1080" s="132">
        <v>241.0</v>
      </c>
      <c r="J1080" s="132">
        <v>195.0</v>
      </c>
      <c r="K1080" s="1194"/>
      <c r="L1080" s="8" t="s">
        <v>14</v>
      </c>
      <c r="M1080" s="8" t="s">
        <v>8</v>
      </c>
      <c r="O1080" s="132"/>
      <c r="P1080" s="132"/>
      <c r="Q1080" s="132"/>
    </row>
    <row r="1081" ht="14.25" customHeight="1">
      <c r="A1081" s="8" t="s">
        <v>58</v>
      </c>
      <c r="B1081" s="129" t="s">
        <v>168</v>
      </c>
      <c r="C1081" s="130">
        <v>262.0</v>
      </c>
      <c r="D1081" s="131" t="s">
        <v>2687</v>
      </c>
      <c r="E1081" s="8" t="s">
        <v>54</v>
      </c>
      <c r="F1081" s="8" t="s">
        <v>76</v>
      </c>
      <c r="H1081" s="132">
        <v>249.0</v>
      </c>
      <c r="I1081" s="132">
        <v>244.0</v>
      </c>
      <c r="J1081" s="132">
        <v>215.0</v>
      </c>
      <c r="K1081" s="1195"/>
      <c r="L1081" s="8" t="s">
        <v>14</v>
      </c>
      <c r="M1081" s="8" t="s">
        <v>8</v>
      </c>
      <c r="O1081" s="132"/>
      <c r="P1081" s="132"/>
      <c r="Q1081" s="132"/>
    </row>
    <row r="1082" ht="14.25" customHeight="1">
      <c r="A1082" s="8" t="s">
        <v>58</v>
      </c>
      <c r="B1082" s="129" t="s">
        <v>892</v>
      </c>
      <c r="C1082" s="130">
        <v>263.0</v>
      </c>
      <c r="D1082" s="131" t="s">
        <v>2046</v>
      </c>
      <c r="E1082" s="8" t="s">
        <v>54</v>
      </c>
      <c r="F1082" s="8" t="s">
        <v>57</v>
      </c>
      <c r="H1082" s="132">
        <v>193.0</v>
      </c>
      <c r="I1082" s="132">
        <v>146.0</v>
      </c>
      <c r="J1082" s="132">
        <v>57.0</v>
      </c>
      <c r="K1082" s="1196"/>
      <c r="L1082" s="8" t="s">
        <v>14</v>
      </c>
      <c r="M1082" s="8" t="s">
        <v>8</v>
      </c>
      <c r="O1082" s="132"/>
      <c r="P1082" s="132"/>
      <c r="Q1082" s="132"/>
    </row>
    <row r="1083" ht="14.25" customHeight="1">
      <c r="A1083" s="8" t="s">
        <v>58</v>
      </c>
      <c r="B1083" s="129" t="s">
        <v>892</v>
      </c>
      <c r="C1083" s="130">
        <v>264.0</v>
      </c>
      <c r="D1083" s="131" t="s">
        <v>2047</v>
      </c>
      <c r="E1083" s="8" t="s">
        <v>54</v>
      </c>
      <c r="H1083" s="132">
        <v>229.0</v>
      </c>
      <c r="I1083" s="132">
        <v>183.0</v>
      </c>
      <c r="J1083" s="132">
        <v>90.0</v>
      </c>
      <c r="K1083" s="1197"/>
      <c r="L1083" s="8" t="s">
        <v>14</v>
      </c>
      <c r="M1083" s="8" t="s">
        <v>8</v>
      </c>
      <c r="O1083" s="132"/>
      <c r="P1083" s="132"/>
      <c r="Q1083" s="132"/>
    </row>
    <row r="1084" ht="14.25" customHeight="1">
      <c r="A1084" s="8" t="s">
        <v>58</v>
      </c>
      <c r="B1084" s="129" t="s">
        <v>814</v>
      </c>
      <c r="C1084" s="130">
        <v>265.0</v>
      </c>
      <c r="D1084" s="131" t="s">
        <v>2048</v>
      </c>
      <c r="E1084" s="8" t="s">
        <v>54</v>
      </c>
      <c r="H1084" s="132">
        <v>243.0</v>
      </c>
      <c r="I1084" s="132">
        <v>211.0</v>
      </c>
      <c r="J1084" s="132">
        <v>143.0</v>
      </c>
      <c r="K1084" s="1198"/>
      <c r="L1084" s="8" t="s">
        <v>14</v>
      </c>
      <c r="M1084" s="8" t="s">
        <v>8</v>
      </c>
      <c r="O1084" s="132"/>
      <c r="P1084" s="132"/>
      <c r="Q1084" s="132"/>
    </row>
    <row r="1085" ht="14.25" customHeight="1">
      <c r="A1085" s="8" t="s">
        <v>58</v>
      </c>
      <c r="B1085" s="129" t="s">
        <v>168</v>
      </c>
      <c r="C1085" s="130">
        <v>266.0</v>
      </c>
      <c r="D1085" s="131" t="s">
        <v>2688</v>
      </c>
      <c r="E1085" s="8" t="s">
        <v>54</v>
      </c>
      <c r="F1085" s="8" t="s">
        <v>76</v>
      </c>
      <c r="H1085" s="132">
        <v>246.0</v>
      </c>
      <c r="I1085" s="132">
        <v>230.0</v>
      </c>
      <c r="J1085" s="132">
        <v>186.0</v>
      </c>
      <c r="K1085" s="1199"/>
      <c r="L1085" s="8" t="s">
        <v>14</v>
      </c>
      <c r="M1085" s="8" t="s">
        <v>8</v>
      </c>
      <c r="O1085" s="132"/>
      <c r="P1085" s="132"/>
      <c r="Q1085" s="132"/>
    </row>
    <row r="1086" ht="14.25" customHeight="1">
      <c r="A1086" s="8" t="s">
        <v>58</v>
      </c>
      <c r="B1086" s="129" t="s">
        <v>168</v>
      </c>
      <c r="C1086" s="130">
        <v>267.0</v>
      </c>
      <c r="D1086" s="131" t="s">
        <v>2689</v>
      </c>
      <c r="E1086" s="8" t="s">
        <v>54</v>
      </c>
      <c r="F1086" s="8" t="s">
        <v>76</v>
      </c>
      <c r="H1086" s="132">
        <v>248.0</v>
      </c>
      <c r="I1086" s="132">
        <v>234.0</v>
      </c>
      <c r="J1086" s="132">
        <v>199.0</v>
      </c>
      <c r="K1086" s="1200"/>
      <c r="L1086" s="8" t="s">
        <v>14</v>
      </c>
      <c r="M1086" s="8" t="s">
        <v>8</v>
      </c>
      <c r="O1086" s="132"/>
      <c r="P1086" s="132"/>
      <c r="Q1086" s="132"/>
    </row>
    <row r="1087" ht="14.25" customHeight="1">
      <c r="A1087" s="8" t="s">
        <v>58</v>
      </c>
      <c r="B1087" s="129" t="s">
        <v>168</v>
      </c>
      <c r="C1087" s="130">
        <v>268.0</v>
      </c>
      <c r="D1087" s="131" t="s">
        <v>2690</v>
      </c>
      <c r="E1087" s="8" t="s">
        <v>54</v>
      </c>
      <c r="F1087" s="8" t="s">
        <v>76</v>
      </c>
      <c r="H1087" s="132">
        <v>247.0</v>
      </c>
      <c r="I1087" s="132">
        <v>240.0</v>
      </c>
      <c r="J1087" s="132">
        <v>215.0</v>
      </c>
      <c r="K1087" s="1201"/>
      <c r="L1087" s="8" t="s">
        <v>14</v>
      </c>
      <c r="M1087" s="8" t="s">
        <v>8</v>
      </c>
      <c r="O1087" s="132"/>
      <c r="P1087" s="132"/>
      <c r="Q1087" s="132"/>
    </row>
    <row r="1088" ht="14.25" customHeight="1">
      <c r="A1088" s="8" t="s">
        <v>58</v>
      </c>
      <c r="B1088" s="129" t="s">
        <v>892</v>
      </c>
      <c r="C1088" s="130">
        <v>269.0</v>
      </c>
      <c r="D1088" s="131" t="s">
        <v>2049</v>
      </c>
      <c r="E1088" s="8" t="s">
        <v>57</v>
      </c>
      <c r="H1088" s="132">
        <v>148.0</v>
      </c>
      <c r="I1088" s="132">
        <v>120.0</v>
      </c>
      <c r="J1088" s="132">
        <v>66.0</v>
      </c>
      <c r="K1088" s="1202"/>
      <c r="L1088" s="8" t="s">
        <v>14</v>
      </c>
      <c r="M1088" s="8" t="s">
        <v>8</v>
      </c>
      <c r="O1088" s="132"/>
      <c r="P1088" s="132"/>
      <c r="Q1088" s="132"/>
    </row>
    <row r="1089" ht="14.25" customHeight="1">
      <c r="A1089" s="8" t="s">
        <v>58</v>
      </c>
      <c r="B1089" s="129" t="s">
        <v>817</v>
      </c>
      <c r="C1089" s="130">
        <v>270.0</v>
      </c>
      <c r="D1089" s="131" t="s">
        <v>2050</v>
      </c>
      <c r="E1089" s="8" t="s">
        <v>57</v>
      </c>
      <c r="H1089" s="132">
        <v>187.0</v>
      </c>
      <c r="I1089" s="132">
        <v>157.0</v>
      </c>
      <c r="J1089" s="132">
        <v>101.0</v>
      </c>
      <c r="K1089" s="1203"/>
      <c r="L1089" s="8" t="s">
        <v>14</v>
      </c>
      <c r="M1089" s="8" t="s">
        <v>8</v>
      </c>
      <c r="O1089" s="132"/>
      <c r="P1089" s="132"/>
      <c r="Q1089" s="132"/>
    </row>
    <row r="1090" ht="14.25" customHeight="1">
      <c r="A1090" s="8" t="s">
        <v>58</v>
      </c>
      <c r="B1090" s="129" t="s">
        <v>814</v>
      </c>
      <c r="C1090" s="130">
        <v>271.0</v>
      </c>
      <c r="D1090" s="131" t="s">
        <v>2051</v>
      </c>
      <c r="E1090" s="8" t="s">
        <v>57</v>
      </c>
      <c r="H1090" s="132">
        <v>214.0</v>
      </c>
      <c r="I1090" s="132">
        <v>191.0</v>
      </c>
      <c r="J1090" s="132">
        <v>147.0</v>
      </c>
      <c r="K1090" s="1204"/>
      <c r="L1090" s="8" t="s">
        <v>14</v>
      </c>
      <c r="M1090" s="8" t="s">
        <v>8</v>
      </c>
      <c r="O1090" s="132"/>
      <c r="P1090" s="132"/>
      <c r="Q1090" s="132"/>
    </row>
    <row r="1091" ht="14.25" customHeight="1">
      <c r="A1091" s="8" t="s">
        <v>58</v>
      </c>
      <c r="B1091" s="129" t="s">
        <v>168</v>
      </c>
      <c r="C1091" s="130">
        <v>272.0</v>
      </c>
      <c r="D1091" s="131" t="s">
        <v>2691</v>
      </c>
      <c r="E1091" s="8" t="s">
        <v>57</v>
      </c>
      <c r="F1091" s="8" t="s">
        <v>76</v>
      </c>
      <c r="H1091" s="132">
        <v>235.0</v>
      </c>
      <c r="I1091" s="132">
        <v>218.0</v>
      </c>
      <c r="J1091" s="132">
        <v>186.0</v>
      </c>
      <c r="K1091" s="1205"/>
      <c r="L1091" s="8" t="s">
        <v>14</v>
      </c>
      <c r="M1091" s="8" t="s">
        <v>8</v>
      </c>
      <c r="O1091" s="132"/>
      <c r="P1091" s="132"/>
      <c r="Q1091" s="132"/>
    </row>
    <row r="1092" ht="14.25" customHeight="1">
      <c r="A1092" s="8" t="s">
        <v>58</v>
      </c>
      <c r="B1092" s="129" t="s">
        <v>168</v>
      </c>
      <c r="C1092" s="130">
        <v>273.0</v>
      </c>
      <c r="D1092" s="131" t="s">
        <v>2692</v>
      </c>
      <c r="E1092" s="8" t="s">
        <v>57</v>
      </c>
      <c r="F1092" s="8" t="s">
        <v>76</v>
      </c>
      <c r="H1092" s="132">
        <v>237.0</v>
      </c>
      <c r="I1092" s="132">
        <v>225.0</v>
      </c>
      <c r="J1092" s="132">
        <v>198.0</v>
      </c>
      <c r="K1092" s="1206"/>
      <c r="L1092" s="8" t="s">
        <v>14</v>
      </c>
      <c r="M1092" s="8" t="s">
        <v>8</v>
      </c>
      <c r="O1092" s="132"/>
      <c r="P1092" s="132"/>
      <c r="Q1092" s="132"/>
    </row>
    <row r="1093" ht="14.25" customHeight="1">
      <c r="A1093" s="8" t="s">
        <v>58</v>
      </c>
      <c r="B1093" s="129" t="s">
        <v>168</v>
      </c>
      <c r="C1093" s="130">
        <v>274.0</v>
      </c>
      <c r="D1093" s="131" t="s">
        <v>2693</v>
      </c>
      <c r="E1093" s="8" t="s">
        <v>57</v>
      </c>
      <c r="F1093" s="8" t="s">
        <v>76</v>
      </c>
      <c r="H1093" s="132">
        <v>245.0</v>
      </c>
      <c r="I1093" s="132">
        <v>235.0</v>
      </c>
      <c r="J1093" s="132">
        <v>215.0</v>
      </c>
      <c r="K1093" s="1207"/>
      <c r="L1093" s="8" t="s">
        <v>14</v>
      </c>
      <c r="M1093" s="8" t="s">
        <v>8</v>
      </c>
      <c r="O1093" s="132"/>
      <c r="P1093" s="132"/>
      <c r="Q1093" s="132"/>
    </row>
    <row r="1094" ht="14.25" customHeight="1">
      <c r="A1094" s="8" t="s">
        <v>58</v>
      </c>
      <c r="B1094" s="129" t="s">
        <v>892</v>
      </c>
      <c r="C1094" s="130">
        <v>275.0</v>
      </c>
      <c r="D1094" s="131" t="s">
        <v>2052</v>
      </c>
      <c r="E1094" s="8" t="s">
        <v>54</v>
      </c>
      <c r="H1094" s="132">
        <v>254.0</v>
      </c>
      <c r="I1094" s="132">
        <v>195.0</v>
      </c>
      <c r="J1094" s="132">
        <v>0.0</v>
      </c>
      <c r="K1094" s="1208"/>
      <c r="L1094" s="8" t="s">
        <v>14</v>
      </c>
      <c r="M1094" s="8" t="s">
        <v>8</v>
      </c>
      <c r="O1094" s="132"/>
      <c r="P1094" s="132"/>
      <c r="Q1094" s="132"/>
    </row>
    <row r="1095" ht="14.25" customHeight="1">
      <c r="A1095" s="8" t="s">
        <v>58</v>
      </c>
      <c r="B1095" s="129" t="s">
        <v>892</v>
      </c>
      <c r="C1095" s="130">
        <v>276.0</v>
      </c>
      <c r="D1095" s="131" t="s">
        <v>2053</v>
      </c>
      <c r="E1095" s="8" t="s">
        <v>54</v>
      </c>
      <c r="H1095" s="132">
        <v>254.0</v>
      </c>
      <c r="I1095" s="132">
        <v>216.0</v>
      </c>
      <c r="J1095" s="132">
        <v>78.0</v>
      </c>
      <c r="K1095" s="1209"/>
      <c r="L1095" s="8" t="s">
        <v>14</v>
      </c>
      <c r="M1095" s="8" t="s">
        <v>8</v>
      </c>
      <c r="O1095" s="132"/>
      <c r="P1095" s="132"/>
      <c r="Q1095" s="132"/>
    </row>
    <row r="1096" ht="14.25" customHeight="1">
      <c r="A1096" s="8" t="s">
        <v>58</v>
      </c>
      <c r="B1096" s="129" t="s">
        <v>814</v>
      </c>
      <c r="C1096" s="130">
        <v>277.0</v>
      </c>
      <c r="D1096" s="131" t="s">
        <v>2054</v>
      </c>
      <c r="E1096" s="8" t="s">
        <v>54</v>
      </c>
      <c r="H1096" s="132">
        <v>254.0</v>
      </c>
      <c r="I1096" s="132">
        <v>230.0</v>
      </c>
      <c r="J1096" s="132">
        <v>136.0</v>
      </c>
      <c r="K1096" s="1210"/>
      <c r="L1096" s="8" t="s">
        <v>14</v>
      </c>
      <c r="M1096" s="8" t="s">
        <v>8</v>
      </c>
      <c r="O1096" s="132"/>
      <c r="P1096" s="132"/>
      <c r="Q1096" s="132"/>
    </row>
    <row r="1097" ht="14.25" customHeight="1">
      <c r="A1097" s="8" t="s">
        <v>58</v>
      </c>
      <c r="B1097" s="129" t="s">
        <v>814</v>
      </c>
      <c r="C1097" s="130">
        <v>278.0</v>
      </c>
      <c r="D1097" s="131" t="s">
        <v>2055</v>
      </c>
      <c r="E1097" s="8" t="s">
        <v>54</v>
      </c>
      <c r="H1097" s="132">
        <v>253.0</v>
      </c>
      <c r="I1097" s="132">
        <v>240.0</v>
      </c>
      <c r="J1097" s="132">
        <v>173.0</v>
      </c>
      <c r="K1097" s="1211"/>
      <c r="L1097" s="8" t="s">
        <v>14</v>
      </c>
      <c r="M1097" s="8" t="s">
        <v>8</v>
      </c>
      <c r="O1097" s="132"/>
      <c r="P1097" s="132"/>
      <c r="Q1097" s="132"/>
    </row>
    <row r="1098" ht="14.25" customHeight="1">
      <c r="A1098" s="8" t="s">
        <v>58</v>
      </c>
      <c r="B1098" s="129" t="s">
        <v>168</v>
      </c>
      <c r="C1098" s="130">
        <v>279.0</v>
      </c>
      <c r="D1098" s="131" t="s">
        <v>2694</v>
      </c>
      <c r="E1098" s="8" t="s">
        <v>54</v>
      </c>
      <c r="F1098" s="8" t="s">
        <v>76</v>
      </c>
      <c r="H1098" s="132">
        <v>250.0</v>
      </c>
      <c r="I1098" s="132">
        <v>242.0</v>
      </c>
      <c r="J1098" s="132">
        <v>198.0</v>
      </c>
      <c r="K1098" s="1212"/>
      <c r="L1098" s="8" t="s">
        <v>14</v>
      </c>
      <c r="M1098" s="8" t="s">
        <v>8</v>
      </c>
      <c r="O1098" s="132"/>
      <c r="P1098" s="132"/>
      <c r="Q1098" s="132"/>
    </row>
    <row r="1099" ht="14.25" customHeight="1">
      <c r="A1099" s="8" t="s">
        <v>58</v>
      </c>
      <c r="B1099" s="129" t="s">
        <v>168</v>
      </c>
      <c r="C1099" s="130">
        <v>280.0</v>
      </c>
      <c r="D1099" s="131" t="s">
        <v>2695</v>
      </c>
      <c r="E1099" s="8" t="s">
        <v>54</v>
      </c>
      <c r="F1099" s="8" t="s">
        <v>76</v>
      </c>
      <c r="H1099" s="132">
        <v>247.0</v>
      </c>
      <c r="I1099" s="132">
        <v>242.0</v>
      </c>
      <c r="J1099" s="132">
        <v>211.0</v>
      </c>
      <c r="K1099" s="1213"/>
      <c r="L1099" s="8" t="s">
        <v>14</v>
      </c>
      <c r="M1099" s="8" t="s">
        <v>8</v>
      </c>
      <c r="O1099" s="132"/>
      <c r="P1099" s="132"/>
      <c r="Q1099" s="132"/>
    </row>
    <row r="1100" ht="14.25" customHeight="1">
      <c r="A1100" s="8" t="s">
        <v>58</v>
      </c>
      <c r="B1100" s="129" t="s">
        <v>892</v>
      </c>
      <c r="C1100" s="130">
        <v>281.0</v>
      </c>
      <c r="D1100" s="131" t="s">
        <v>2056</v>
      </c>
      <c r="E1100" s="8" t="s">
        <v>54</v>
      </c>
      <c r="H1100" s="132">
        <v>234.0</v>
      </c>
      <c r="I1100" s="132">
        <v>180.0</v>
      </c>
      <c r="J1100" s="132">
        <v>0.0</v>
      </c>
      <c r="K1100" s="1214"/>
      <c r="L1100" s="8" t="s">
        <v>14</v>
      </c>
      <c r="M1100" s="8" t="s">
        <v>8</v>
      </c>
      <c r="O1100" s="132"/>
      <c r="P1100" s="132"/>
      <c r="Q1100" s="132"/>
    </row>
    <row r="1101" ht="14.25" customHeight="1">
      <c r="A1101" s="8" t="s">
        <v>58</v>
      </c>
      <c r="B1101" s="129" t="s">
        <v>892</v>
      </c>
      <c r="C1101" s="130">
        <v>282.0</v>
      </c>
      <c r="D1101" s="131" t="s">
        <v>2057</v>
      </c>
      <c r="E1101" s="8" t="s">
        <v>54</v>
      </c>
      <c r="H1101" s="132">
        <v>254.0</v>
      </c>
      <c r="I1101" s="132">
        <v>210.0</v>
      </c>
      <c r="J1101" s="132">
        <v>76.0</v>
      </c>
      <c r="K1101" s="1215"/>
      <c r="L1101" s="8" t="s">
        <v>14</v>
      </c>
      <c r="M1101" s="8" t="s">
        <v>8</v>
      </c>
      <c r="O1101" s="132"/>
      <c r="P1101" s="132"/>
      <c r="Q1101" s="132"/>
    </row>
    <row r="1102" ht="14.25" customHeight="1">
      <c r="A1102" s="8" t="s">
        <v>58</v>
      </c>
      <c r="B1102" s="129" t="s">
        <v>814</v>
      </c>
      <c r="C1102" s="130">
        <v>283.0</v>
      </c>
      <c r="D1102" s="131" t="s">
        <v>2058</v>
      </c>
      <c r="E1102" s="8" t="s">
        <v>54</v>
      </c>
      <c r="H1102" s="132">
        <v>254.0</v>
      </c>
      <c r="I1102" s="132">
        <v>229.0</v>
      </c>
      <c r="J1102" s="132">
        <v>138.0</v>
      </c>
      <c r="K1102" s="1216"/>
      <c r="L1102" s="8" t="s">
        <v>14</v>
      </c>
      <c r="M1102" s="8" t="s">
        <v>8</v>
      </c>
      <c r="O1102" s="132"/>
      <c r="P1102" s="132"/>
      <c r="Q1102" s="132"/>
    </row>
    <row r="1103" ht="14.25" customHeight="1">
      <c r="A1103" s="8" t="s">
        <v>58</v>
      </c>
      <c r="B1103" s="129" t="s">
        <v>168</v>
      </c>
      <c r="C1103" s="130">
        <v>284.0</v>
      </c>
      <c r="D1103" s="131" t="s">
        <v>2696</v>
      </c>
      <c r="E1103" s="8" t="s">
        <v>54</v>
      </c>
      <c r="F1103" s="8" t="s">
        <v>76</v>
      </c>
      <c r="H1103" s="132">
        <v>251.0</v>
      </c>
      <c r="I1103" s="132">
        <v>238.0</v>
      </c>
      <c r="J1103" s="132">
        <v>181.0</v>
      </c>
      <c r="K1103" s="1217"/>
      <c r="L1103" s="8" t="s">
        <v>14</v>
      </c>
      <c r="M1103" s="8" t="s">
        <v>8</v>
      </c>
      <c r="O1103" s="132"/>
      <c r="P1103" s="132"/>
      <c r="Q1103" s="132"/>
    </row>
    <row r="1104" ht="14.25" customHeight="1">
      <c r="A1104" s="8" t="s">
        <v>58</v>
      </c>
      <c r="B1104" s="129" t="s">
        <v>168</v>
      </c>
      <c r="C1104" s="130">
        <v>285.0</v>
      </c>
      <c r="D1104" s="131" t="s">
        <v>2697</v>
      </c>
      <c r="E1104" s="8" t="s">
        <v>54</v>
      </c>
      <c r="F1104" s="8" t="s">
        <v>76</v>
      </c>
      <c r="H1104" s="132">
        <v>250.0</v>
      </c>
      <c r="I1104" s="132">
        <v>241.0</v>
      </c>
      <c r="J1104" s="132">
        <v>200.0</v>
      </c>
      <c r="K1104" s="1218"/>
      <c r="L1104" s="8" t="s">
        <v>14</v>
      </c>
      <c r="M1104" s="8" t="s">
        <v>8</v>
      </c>
      <c r="O1104" s="132"/>
      <c r="P1104" s="132"/>
      <c r="Q1104" s="132"/>
    </row>
    <row r="1105" ht="14.25" customHeight="1">
      <c r="A1105" s="8" t="s">
        <v>58</v>
      </c>
      <c r="B1105" s="129" t="s">
        <v>168</v>
      </c>
      <c r="C1105" s="130">
        <v>286.0</v>
      </c>
      <c r="D1105" s="131" t="s">
        <v>2698</v>
      </c>
      <c r="E1105" s="8" t="s">
        <v>54</v>
      </c>
      <c r="F1105" s="8" t="s">
        <v>76</v>
      </c>
      <c r="H1105" s="132">
        <v>248.0</v>
      </c>
      <c r="I1105" s="132">
        <v>242.0</v>
      </c>
      <c r="J1105" s="132">
        <v>211.0</v>
      </c>
      <c r="K1105" s="1219"/>
      <c r="L1105" s="8" t="s">
        <v>14</v>
      </c>
      <c r="M1105" s="8" t="s">
        <v>8</v>
      </c>
      <c r="O1105" s="132"/>
      <c r="P1105" s="132"/>
      <c r="Q1105" s="132"/>
    </row>
    <row r="1106" ht="14.25" customHeight="1">
      <c r="A1106" s="8" t="s">
        <v>58</v>
      </c>
      <c r="B1106" s="129" t="s">
        <v>892</v>
      </c>
      <c r="C1106" s="130">
        <v>287.0</v>
      </c>
      <c r="D1106" s="131" t="s">
        <v>2059</v>
      </c>
      <c r="E1106" s="8" t="s">
        <v>54</v>
      </c>
      <c r="H1106" s="132">
        <v>254.0</v>
      </c>
      <c r="I1106" s="132">
        <v>215.0</v>
      </c>
      <c r="J1106" s="132">
        <v>0.0</v>
      </c>
      <c r="K1106" s="1220"/>
      <c r="L1106" s="8" t="s">
        <v>14</v>
      </c>
      <c r="M1106" s="8" t="s">
        <v>8</v>
      </c>
      <c r="O1106" s="132"/>
      <c r="P1106" s="132"/>
      <c r="Q1106" s="132"/>
    </row>
    <row r="1107" ht="14.25" customHeight="1">
      <c r="A1107" s="8" t="s">
        <v>58</v>
      </c>
      <c r="B1107" s="129" t="s">
        <v>892</v>
      </c>
      <c r="C1107" s="130">
        <v>288.0</v>
      </c>
      <c r="D1107" s="131" t="s">
        <v>2060</v>
      </c>
      <c r="E1107" s="8" t="s">
        <v>54</v>
      </c>
      <c r="H1107" s="132">
        <v>254.0</v>
      </c>
      <c r="I1107" s="132">
        <v>228.0</v>
      </c>
      <c r="J1107" s="132">
        <v>78.0</v>
      </c>
      <c r="K1107" s="1221"/>
      <c r="L1107" s="8" t="s">
        <v>14</v>
      </c>
      <c r="M1107" s="8" t="s">
        <v>8</v>
      </c>
      <c r="O1107" s="132"/>
      <c r="P1107" s="132"/>
      <c r="Q1107" s="132"/>
    </row>
    <row r="1108" ht="14.25" customHeight="1">
      <c r="A1108" s="8" t="s">
        <v>58</v>
      </c>
      <c r="B1108" s="129" t="s">
        <v>817</v>
      </c>
      <c r="C1108" s="130">
        <v>289.0</v>
      </c>
      <c r="D1108" s="131" t="s">
        <v>2061</v>
      </c>
      <c r="E1108" s="8" t="s">
        <v>54</v>
      </c>
      <c r="H1108" s="132">
        <v>253.0</v>
      </c>
      <c r="I1108" s="132">
        <v>238.0</v>
      </c>
      <c r="J1108" s="132">
        <v>142.0</v>
      </c>
      <c r="K1108" s="1222"/>
      <c r="L1108" s="8" t="s">
        <v>14</v>
      </c>
      <c r="M1108" s="8" t="s">
        <v>8</v>
      </c>
      <c r="O1108" s="132"/>
      <c r="P1108" s="132"/>
      <c r="Q1108" s="132"/>
    </row>
    <row r="1109" ht="14.25" customHeight="1">
      <c r="A1109" s="8" t="s">
        <v>58</v>
      </c>
      <c r="B1109" s="129" t="s">
        <v>168</v>
      </c>
      <c r="C1109" s="130">
        <v>290.0</v>
      </c>
      <c r="D1109" s="131" t="s">
        <v>2699</v>
      </c>
      <c r="E1109" s="8" t="s">
        <v>54</v>
      </c>
      <c r="F1109" s="8" t="s">
        <v>76</v>
      </c>
      <c r="H1109" s="132">
        <v>250.0</v>
      </c>
      <c r="I1109" s="132">
        <v>243.0</v>
      </c>
      <c r="J1109" s="132">
        <v>179.0</v>
      </c>
      <c r="K1109" s="1223"/>
      <c r="L1109" s="8" t="s">
        <v>14</v>
      </c>
      <c r="M1109" s="8" t="s">
        <v>8</v>
      </c>
      <c r="O1109" s="132"/>
      <c r="P1109" s="132"/>
      <c r="Q1109" s="132"/>
    </row>
    <row r="1110" ht="14.25" customHeight="1">
      <c r="A1110" s="8" t="s">
        <v>58</v>
      </c>
      <c r="B1110" s="129" t="s">
        <v>168</v>
      </c>
      <c r="C1110" s="130">
        <v>291.0</v>
      </c>
      <c r="D1110" s="131" t="s">
        <v>2700</v>
      </c>
      <c r="E1110" s="8" t="s">
        <v>54</v>
      </c>
      <c r="F1110" s="8" t="s">
        <v>76</v>
      </c>
      <c r="H1110" s="132">
        <v>248.0</v>
      </c>
      <c r="I1110" s="132">
        <v>244.0</v>
      </c>
      <c r="J1110" s="132">
        <v>205.0</v>
      </c>
      <c r="K1110" s="1224"/>
      <c r="L1110" s="8" t="s">
        <v>14</v>
      </c>
      <c r="M1110" s="8" t="s">
        <v>8</v>
      </c>
      <c r="O1110" s="132"/>
      <c r="P1110" s="132"/>
      <c r="Q1110" s="132"/>
    </row>
    <row r="1111" ht="14.25" customHeight="1">
      <c r="A1111" s="8" t="s">
        <v>58</v>
      </c>
      <c r="B1111" s="129" t="s">
        <v>168</v>
      </c>
      <c r="C1111" s="130">
        <v>292.0</v>
      </c>
      <c r="D1111" s="131" t="s">
        <v>2701</v>
      </c>
      <c r="E1111" s="8" t="s">
        <v>54</v>
      </c>
      <c r="F1111" s="8" t="s">
        <v>76</v>
      </c>
      <c r="H1111" s="132">
        <v>247.0</v>
      </c>
      <c r="I1111" s="132">
        <v>245.0</v>
      </c>
      <c r="J1111" s="132">
        <v>220.0</v>
      </c>
      <c r="K1111" s="1225"/>
      <c r="L1111" s="8" t="s">
        <v>14</v>
      </c>
      <c r="M1111" s="8" t="s">
        <v>8</v>
      </c>
      <c r="O1111" s="132"/>
      <c r="P1111" s="132"/>
      <c r="Q1111" s="132"/>
    </row>
    <row r="1112" ht="14.25" customHeight="1">
      <c r="A1112" s="8" t="s">
        <v>58</v>
      </c>
      <c r="B1112" s="129" t="s">
        <v>892</v>
      </c>
      <c r="C1112" s="130">
        <v>293.0</v>
      </c>
      <c r="D1112" s="131" t="s">
        <v>2062</v>
      </c>
      <c r="E1112" s="8" t="s">
        <v>54</v>
      </c>
      <c r="H1112" s="132">
        <v>212.0</v>
      </c>
      <c r="I1112" s="132">
        <v>186.0</v>
      </c>
      <c r="J1112" s="132">
        <v>47.0</v>
      </c>
      <c r="K1112" s="1226"/>
      <c r="L1112" s="8" t="s">
        <v>14</v>
      </c>
      <c r="M1112" s="8" t="s">
        <v>8</v>
      </c>
      <c r="O1112" s="132"/>
      <c r="P1112" s="132"/>
      <c r="Q1112" s="132"/>
    </row>
    <row r="1113" ht="14.25" customHeight="1">
      <c r="A1113" s="8" t="s">
        <v>58</v>
      </c>
      <c r="B1113" s="129" t="s">
        <v>892</v>
      </c>
      <c r="C1113" s="130">
        <v>294.0</v>
      </c>
      <c r="D1113" s="131" t="s">
        <v>2063</v>
      </c>
      <c r="E1113" s="8" t="s">
        <v>54</v>
      </c>
      <c r="H1113" s="132">
        <v>230.0</v>
      </c>
      <c r="I1113" s="132">
        <v>208.0</v>
      </c>
      <c r="J1113" s="132">
        <v>87.0</v>
      </c>
      <c r="K1113" s="1227"/>
      <c r="L1113" s="8" t="s">
        <v>14</v>
      </c>
      <c r="M1113" s="8" t="s">
        <v>8</v>
      </c>
      <c r="O1113" s="132"/>
      <c r="P1113" s="132"/>
      <c r="Q1113" s="132"/>
    </row>
    <row r="1114" ht="14.25" customHeight="1">
      <c r="A1114" s="8" t="s">
        <v>58</v>
      </c>
      <c r="B1114" s="129" t="s">
        <v>814</v>
      </c>
      <c r="C1114" s="130">
        <v>295.0</v>
      </c>
      <c r="D1114" s="131" t="s">
        <v>2064</v>
      </c>
      <c r="E1114" s="8" t="s">
        <v>54</v>
      </c>
      <c r="H1114" s="132">
        <v>242.0</v>
      </c>
      <c r="I1114" s="132">
        <v>229.0</v>
      </c>
      <c r="J1114" s="132">
        <v>145.0</v>
      </c>
      <c r="K1114" s="1228"/>
      <c r="L1114" s="8" t="s">
        <v>14</v>
      </c>
      <c r="M1114" s="8" t="s">
        <v>8</v>
      </c>
      <c r="O1114" s="132"/>
      <c r="P1114" s="132"/>
      <c r="Q1114" s="132"/>
    </row>
    <row r="1115" ht="14.25" customHeight="1">
      <c r="A1115" s="8" t="s">
        <v>58</v>
      </c>
      <c r="B1115" s="129" t="s">
        <v>168</v>
      </c>
      <c r="C1115" s="130">
        <v>296.0</v>
      </c>
      <c r="D1115" s="131" t="s">
        <v>2702</v>
      </c>
      <c r="E1115" s="8" t="s">
        <v>54</v>
      </c>
      <c r="F1115" s="8" t="s">
        <v>76</v>
      </c>
      <c r="H1115" s="132">
        <v>246.0</v>
      </c>
      <c r="I1115" s="132">
        <v>240.0</v>
      </c>
      <c r="J1115" s="132">
        <v>187.0</v>
      </c>
      <c r="K1115" s="1229"/>
      <c r="L1115" s="8" t="s">
        <v>14</v>
      </c>
      <c r="M1115" s="8" t="s">
        <v>8</v>
      </c>
      <c r="O1115" s="132"/>
      <c r="P1115" s="132"/>
      <c r="Q1115" s="132"/>
    </row>
    <row r="1116" ht="14.25" customHeight="1">
      <c r="A1116" s="8" t="s">
        <v>58</v>
      </c>
      <c r="B1116" s="129" t="s">
        <v>168</v>
      </c>
      <c r="C1116" s="130">
        <v>297.0</v>
      </c>
      <c r="D1116" s="131" t="s">
        <v>2703</v>
      </c>
      <c r="E1116" s="8" t="s">
        <v>54</v>
      </c>
      <c r="F1116" s="8" t="s">
        <v>76</v>
      </c>
      <c r="H1116" s="132">
        <v>246.0</v>
      </c>
      <c r="I1116" s="132">
        <v>241.0</v>
      </c>
      <c r="J1116" s="132">
        <v>201.0</v>
      </c>
      <c r="K1116" s="1230"/>
      <c r="L1116" s="8" t="s">
        <v>14</v>
      </c>
      <c r="M1116" s="8" t="s">
        <v>8</v>
      </c>
      <c r="O1116" s="132"/>
      <c r="P1116" s="132"/>
      <c r="Q1116" s="132"/>
    </row>
    <row r="1117" ht="14.25" customHeight="1">
      <c r="A1117" s="8" t="s">
        <v>58</v>
      </c>
      <c r="B1117" s="129" t="s">
        <v>168</v>
      </c>
      <c r="C1117" s="130">
        <v>298.0</v>
      </c>
      <c r="D1117" s="131" t="s">
        <v>2704</v>
      </c>
      <c r="E1117" s="8" t="s">
        <v>54</v>
      </c>
      <c r="F1117" s="8" t="s">
        <v>76</v>
      </c>
      <c r="H1117" s="132">
        <v>246.0</v>
      </c>
      <c r="I1117" s="132">
        <v>242.0</v>
      </c>
      <c r="J1117" s="132">
        <v>213.0</v>
      </c>
      <c r="K1117" s="376"/>
      <c r="L1117" s="8" t="s">
        <v>14</v>
      </c>
      <c r="M1117" s="8" t="s">
        <v>8</v>
      </c>
      <c r="O1117" s="132"/>
      <c r="P1117" s="132"/>
      <c r="Q1117" s="132"/>
    </row>
    <row r="1118" ht="14.25" customHeight="1">
      <c r="A1118" s="8" t="s">
        <v>58</v>
      </c>
      <c r="B1118" s="129" t="s">
        <v>892</v>
      </c>
      <c r="C1118" s="130">
        <v>299.0</v>
      </c>
      <c r="D1118" s="131" t="s">
        <v>2065</v>
      </c>
      <c r="E1118" s="8" t="s">
        <v>54</v>
      </c>
      <c r="F1118" s="8" t="s">
        <v>48</v>
      </c>
      <c r="H1118" s="132">
        <v>168.0</v>
      </c>
      <c r="I1118" s="132">
        <v>152.0</v>
      </c>
      <c r="J1118" s="132">
        <v>67.0</v>
      </c>
      <c r="K1118" s="1231"/>
      <c r="L1118" s="8" t="s">
        <v>14</v>
      </c>
      <c r="M1118" s="8" t="s">
        <v>8</v>
      </c>
      <c r="O1118" s="132"/>
      <c r="P1118" s="132"/>
      <c r="Q1118" s="132"/>
    </row>
    <row r="1119" ht="14.25" customHeight="1">
      <c r="A1119" s="8" t="s">
        <v>58</v>
      </c>
      <c r="B1119" s="129" t="s">
        <v>892</v>
      </c>
      <c r="C1119" s="130">
        <v>300.0</v>
      </c>
      <c r="D1119" s="131" t="s">
        <v>2066</v>
      </c>
      <c r="E1119" s="8" t="s">
        <v>54</v>
      </c>
      <c r="F1119" s="8" t="s">
        <v>48</v>
      </c>
      <c r="H1119" s="132">
        <v>205.0</v>
      </c>
      <c r="I1119" s="132">
        <v>186.0</v>
      </c>
      <c r="J1119" s="132">
        <v>92.0</v>
      </c>
      <c r="K1119" s="1232"/>
      <c r="L1119" s="8" t="s">
        <v>14</v>
      </c>
      <c r="M1119" s="8" t="s">
        <v>8</v>
      </c>
      <c r="O1119" s="132"/>
      <c r="P1119" s="132"/>
      <c r="Q1119" s="132"/>
    </row>
    <row r="1120" ht="14.25" customHeight="1">
      <c r="A1120" s="8" t="s">
        <v>58</v>
      </c>
      <c r="B1120" s="129" t="s">
        <v>817</v>
      </c>
      <c r="C1120" s="130">
        <v>301.0</v>
      </c>
      <c r="D1120" s="131" t="s">
        <v>2067</v>
      </c>
      <c r="E1120" s="8" t="s">
        <v>54</v>
      </c>
      <c r="H1120" s="132">
        <v>228.0</v>
      </c>
      <c r="I1120" s="132">
        <v>216.0</v>
      </c>
      <c r="J1120" s="132">
        <v>146.0</v>
      </c>
      <c r="K1120" s="1233"/>
      <c r="L1120" s="8" t="s">
        <v>14</v>
      </c>
      <c r="M1120" s="8" t="s">
        <v>8</v>
      </c>
      <c r="O1120" s="132"/>
      <c r="P1120" s="132"/>
      <c r="Q1120" s="132"/>
    </row>
    <row r="1121" ht="14.25" customHeight="1">
      <c r="A1121" s="8" t="s">
        <v>58</v>
      </c>
      <c r="B1121" s="129" t="s">
        <v>168</v>
      </c>
      <c r="C1121" s="130">
        <v>302.0</v>
      </c>
      <c r="D1121" s="131" t="s">
        <v>2705</v>
      </c>
      <c r="E1121" s="8" t="s">
        <v>54</v>
      </c>
      <c r="F1121" s="8" t="s">
        <v>76</v>
      </c>
      <c r="H1121" s="132">
        <v>242.0</v>
      </c>
      <c r="I1121" s="132">
        <v>235.0</v>
      </c>
      <c r="J1121" s="132">
        <v>188.0</v>
      </c>
      <c r="K1121" s="1234"/>
      <c r="L1121" s="8" t="s">
        <v>14</v>
      </c>
      <c r="M1121" s="8" t="s">
        <v>8</v>
      </c>
      <c r="O1121" s="132"/>
      <c r="P1121" s="132"/>
      <c r="Q1121" s="132"/>
    </row>
    <row r="1122" ht="14.25" customHeight="1">
      <c r="A1122" s="8" t="s">
        <v>58</v>
      </c>
      <c r="B1122" s="129" t="s">
        <v>168</v>
      </c>
      <c r="C1122" s="130">
        <v>303.0</v>
      </c>
      <c r="D1122" s="131" t="s">
        <v>2706</v>
      </c>
      <c r="E1122" s="8" t="s">
        <v>54</v>
      </c>
      <c r="F1122" s="8" t="s">
        <v>76</v>
      </c>
      <c r="H1122" s="132">
        <v>246.0</v>
      </c>
      <c r="I1122" s="132">
        <v>241.0</v>
      </c>
      <c r="J1122" s="132">
        <v>203.0</v>
      </c>
      <c r="K1122" s="1235"/>
      <c r="L1122" s="8" t="s">
        <v>14</v>
      </c>
      <c r="M1122" s="8" t="s">
        <v>8</v>
      </c>
      <c r="O1122" s="132"/>
      <c r="P1122" s="132"/>
      <c r="Q1122" s="132"/>
    </row>
    <row r="1123" ht="14.25" customHeight="1">
      <c r="A1123" s="8" t="s">
        <v>58</v>
      </c>
      <c r="B1123" s="129" t="s">
        <v>168</v>
      </c>
      <c r="C1123" s="130">
        <v>304.0</v>
      </c>
      <c r="D1123" s="131" t="s">
        <v>2707</v>
      </c>
      <c r="E1123" s="8" t="s">
        <v>54</v>
      </c>
      <c r="F1123" s="8" t="s">
        <v>76</v>
      </c>
      <c r="H1123" s="132">
        <v>246.0</v>
      </c>
      <c r="I1123" s="132">
        <v>242.0</v>
      </c>
      <c r="J1123" s="132">
        <v>214.0</v>
      </c>
      <c r="K1123" s="1236"/>
      <c r="L1123" s="8" t="s">
        <v>14</v>
      </c>
      <c r="M1123" s="8" t="s">
        <v>8</v>
      </c>
      <c r="O1123" s="132"/>
      <c r="P1123" s="132"/>
      <c r="Q1123" s="132"/>
    </row>
    <row r="1124" ht="14.25" customHeight="1">
      <c r="A1124" s="8" t="s">
        <v>58</v>
      </c>
      <c r="B1124" s="129" t="s">
        <v>892</v>
      </c>
      <c r="C1124" s="130">
        <v>305.0</v>
      </c>
      <c r="D1124" s="131" t="s">
        <v>2068</v>
      </c>
      <c r="E1124" s="8" t="s">
        <v>57</v>
      </c>
      <c r="H1124" s="132">
        <v>138.0</v>
      </c>
      <c r="I1124" s="132">
        <v>119.0</v>
      </c>
      <c r="J1124" s="132">
        <v>75.0</v>
      </c>
      <c r="K1124" s="1237"/>
      <c r="L1124" s="8" t="s">
        <v>14</v>
      </c>
      <c r="M1124" s="8" t="s">
        <v>8</v>
      </c>
      <c r="O1124" s="132"/>
      <c r="P1124" s="132"/>
      <c r="Q1124" s="132"/>
    </row>
    <row r="1125" ht="14.25" customHeight="1">
      <c r="A1125" s="8" t="s">
        <v>58</v>
      </c>
      <c r="B1125" s="129" t="s">
        <v>817</v>
      </c>
      <c r="C1125" s="130">
        <v>306.0</v>
      </c>
      <c r="D1125" s="131" t="s">
        <v>2069</v>
      </c>
      <c r="E1125" s="8" t="s">
        <v>57</v>
      </c>
      <c r="H1125" s="132">
        <v>171.0</v>
      </c>
      <c r="I1125" s="132">
        <v>150.0</v>
      </c>
      <c r="J1125" s="132">
        <v>101.0</v>
      </c>
      <c r="K1125" s="1238"/>
      <c r="L1125" s="8" t="s">
        <v>14</v>
      </c>
      <c r="M1125" s="8" t="s">
        <v>8</v>
      </c>
      <c r="O1125" s="132"/>
      <c r="P1125" s="132"/>
      <c r="Q1125" s="132"/>
    </row>
    <row r="1126" ht="14.25" customHeight="1">
      <c r="A1126" s="8" t="s">
        <v>58</v>
      </c>
      <c r="B1126" s="129" t="s">
        <v>814</v>
      </c>
      <c r="C1126" s="130">
        <v>307.0</v>
      </c>
      <c r="D1126" s="131" t="s">
        <v>2070</v>
      </c>
      <c r="E1126" s="8" t="s">
        <v>57</v>
      </c>
      <c r="H1126" s="132">
        <v>205.0</v>
      </c>
      <c r="I1126" s="132">
        <v>188.0</v>
      </c>
      <c r="J1126" s="132">
        <v>149.0</v>
      </c>
      <c r="K1126" s="1239"/>
      <c r="L1126" s="8" t="s">
        <v>14</v>
      </c>
      <c r="M1126" s="8" t="s">
        <v>8</v>
      </c>
      <c r="O1126" s="132"/>
      <c r="P1126" s="132"/>
      <c r="Q1126" s="132"/>
    </row>
    <row r="1127" ht="14.25" customHeight="1">
      <c r="A1127" s="8" t="s">
        <v>58</v>
      </c>
      <c r="B1127" s="129" t="s">
        <v>168</v>
      </c>
      <c r="C1127" s="130">
        <v>308.0</v>
      </c>
      <c r="D1127" s="131" t="s">
        <v>2708</v>
      </c>
      <c r="E1127" s="8" t="s">
        <v>57</v>
      </c>
      <c r="F1127" s="8" t="s">
        <v>76</v>
      </c>
      <c r="H1127" s="132">
        <v>226.0</v>
      </c>
      <c r="I1127" s="132">
        <v>215.0</v>
      </c>
      <c r="J1127" s="132">
        <v>186.0</v>
      </c>
      <c r="K1127" s="1240"/>
      <c r="L1127" s="8" t="s">
        <v>14</v>
      </c>
      <c r="M1127" s="8" t="s">
        <v>8</v>
      </c>
      <c r="O1127" s="132"/>
      <c r="P1127" s="132"/>
      <c r="Q1127" s="132"/>
    </row>
    <row r="1128" ht="14.25" customHeight="1">
      <c r="A1128" s="8" t="s">
        <v>58</v>
      </c>
      <c r="B1128" s="129" t="s">
        <v>168</v>
      </c>
      <c r="C1128" s="130">
        <v>309.0</v>
      </c>
      <c r="D1128" s="131" t="s">
        <v>2709</v>
      </c>
      <c r="E1128" s="8" t="s">
        <v>57</v>
      </c>
      <c r="F1128" s="8" t="s">
        <v>76</v>
      </c>
      <c r="H1128" s="132">
        <v>232.0</v>
      </c>
      <c r="I1128" s="132">
        <v>221.0</v>
      </c>
      <c r="J1128" s="132">
        <v>195.0</v>
      </c>
      <c r="K1128" s="1241"/>
      <c r="L1128" s="8" t="s">
        <v>14</v>
      </c>
      <c r="M1128" s="8" t="s">
        <v>8</v>
      </c>
      <c r="O1128" s="132"/>
      <c r="P1128" s="132"/>
      <c r="Q1128" s="132"/>
    </row>
    <row r="1129" ht="14.25" customHeight="1">
      <c r="A1129" s="8" t="s">
        <v>58</v>
      </c>
      <c r="B1129" s="129" t="s">
        <v>168</v>
      </c>
      <c r="C1129" s="130">
        <v>310.0</v>
      </c>
      <c r="D1129" s="131" t="s">
        <v>2710</v>
      </c>
      <c r="E1129" s="8" t="s">
        <v>57</v>
      </c>
      <c r="F1129" s="8" t="s">
        <v>76</v>
      </c>
      <c r="H1129" s="132">
        <v>239.0</v>
      </c>
      <c r="I1129" s="132">
        <v>231.0</v>
      </c>
      <c r="J1129" s="132">
        <v>210.0</v>
      </c>
      <c r="K1129" s="1242"/>
      <c r="L1129" s="8" t="s">
        <v>14</v>
      </c>
      <c r="M1129" s="8" t="s">
        <v>8</v>
      </c>
      <c r="O1129" s="132"/>
      <c r="P1129" s="132"/>
      <c r="Q1129" s="132"/>
    </row>
    <row r="1130" ht="14.25" customHeight="1">
      <c r="A1130" s="8" t="s">
        <v>58</v>
      </c>
      <c r="B1130" s="129" t="s">
        <v>892</v>
      </c>
      <c r="C1130" s="130">
        <v>311.0</v>
      </c>
      <c r="D1130" s="131" t="s">
        <v>2071</v>
      </c>
      <c r="E1130" s="8" t="s">
        <v>54</v>
      </c>
      <c r="H1130" s="132">
        <v>237.0</v>
      </c>
      <c r="I1130" s="132">
        <v>215.0</v>
      </c>
      <c r="J1130" s="132">
        <v>0.0</v>
      </c>
      <c r="K1130" s="1243"/>
      <c r="L1130" s="8" t="s">
        <v>14</v>
      </c>
      <c r="M1130" s="8" t="s">
        <v>8</v>
      </c>
      <c r="O1130" s="132"/>
      <c r="P1130" s="132"/>
      <c r="Q1130" s="132"/>
    </row>
    <row r="1131" ht="14.25" customHeight="1">
      <c r="A1131" s="8" t="s">
        <v>58</v>
      </c>
      <c r="B1131" s="129" t="s">
        <v>892</v>
      </c>
      <c r="C1131" s="130">
        <v>312.0</v>
      </c>
      <c r="D1131" s="131" t="s">
        <v>2072</v>
      </c>
      <c r="E1131" s="8" t="s">
        <v>54</v>
      </c>
      <c r="H1131" s="132">
        <v>234.0</v>
      </c>
      <c r="I1131" s="132">
        <v>225.0</v>
      </c>
      <c r="J1131" s="132">
        <v>74.0</v>
      </c>
      <c r="K1131" s="1244"/>
      <c r="L1131" s="8" t="s">
        <v>14</v>
      </c>
      <c r="M1131" s="8" t="s">
        <v>8</v>
      </c>
      <c r="O1131" s="132"/>
      <c r="P1131" s="132"/>
      <c r="Q1131" s="132"/>
    </row>
    <row r="1132" ht="14.25" customHeight="1">
      <c r="A1132" s="8" t="s">
        <v>58</v>
      </c>
      <c r="B1132" s="129" t="s">
        <v>817</v>
      </c>
      <c r="C1132" s="130">
        <v>313.0</v>
      </c>
      <c r="D1132" s="131" t="s">
        <v>2073</v>
      </c>
      <c r="E1132" s="8" t="s">
        <v>54</v>
      </c>
      <c r="H1132" s="132">
        <v>236.0</v>
      </c>
      <c r="I1132" s="132">
        <v>237.0</v>
      </c>
      <c r="J1132" s="132">
        <v>137.0</v>
      </c>
      <c r="K1132" s="1245"/>
      <c r="L1132" s="8" t="s">
        <v>14</v>
      </c>
      <c r="M1132" s="8" t="s">
        <v>8</v>
      </c>
      <c r="O1132" s="132"/>
      <c r="P1132" s="132"/>
      <c r="Q1132" s="132"/>
    </row>
    <row r="1133" ht="14.25" customHeight="1">
      <c r="A1133" s="8" t="s">
        <v>58</v>
      </c>
      <c r="B1133" s="129" t="s">
        <v>168</v>
      </c>
      <c r="C1133" s="130">
        <v>314.0</v>
      </c>
      <c r="D1133" s="131" t="s">
        <v>2711</v>
      </c>
      <c r="E1133" s="8" t="s">
        <v>54</v>
      </c>
      <c r="F1133" s="8" t="s">
        <v>48</v>
      </c>
      <c r="G1133" s="8" t="s">
        <v>76</v>
      </c>
      <c r="H1133" s="132">
        <v>241.0</v>
      </c>
      <c r="I1133" s="132">
        <v>243.0</v>
      </c>
      <c r="J1133" s="132">
        <v>188.0</v>
      </c>
      <c r="K1133" s="1246"/>
      <c r="L1133" s="8" t="s">
        <v>14</v>
      </c>
      <c r="M1133" s="8" t="s">
        <v>8</v>
      </c>
      <c r="O1133" s="132"/>
      <c r="P1133" s="132"/>
      <c r="Q1133" s="132"/>
    </row>
    <row r="1134" ht="14.25" customHeight="1">
      <c r="A1134" s="8" t="s">
        <v>58</v>
      </c>
      <c r="B1134" s="129" t="s">
        <v>168</v>
      </c>
      <c r="C1134" s="130">
        <v>315.0</v>
      </c>
      <c r="D1134" s="131" t="s">
        <v>2712</v>
      </c>
      <c r="E1134" s="8" t="s">
        <v>54</v>
      </c>
      <c r="F1134" s="8" t="s">
        <v>48</v>
      </c>
      <c r="G1134" s="8" t="s">
        <v>76</v>
      </c>
      <c r="H1134" s="132">
        <v>242.0</v>
      </c>
      <c r="I1134" s="132">
        <v>244.0</v>
      </c>
      <c r="J1134" s="132">
        <v>198.0</v>
      </c>
      <c r="K1134" s="1247"/>
      <c r="L1134" s="8" t="s">
        <v>14</v>
      </c>
      <c r="M1134" s="8" t="s">
        <v>8</v>
      </c>
      <c r="O1134" s="132"/>
      <c r="P1134" s="132"/>
      <c r="Q1134" s="132"/>
    </row>
    <row r="1135" ht="14.25" customHeight="1">
      <c r="A1135" s="8" t="s">
        <v>58</v>
      </c>
      <c r="B1135" s="129" t="s">
        <v>168</v>
      </c>
      <c r="C1135" s="130">
        <v>316.0</v>
      </c>
      <c r="D1135" s="131" t="s">
        <v>2713</v>
      </c>
      <c r="E1135" s="8" t="s">
        <v>54</v>
      </c>
      <c r="F1135" s="8" t="s">
        <v>48</v>
      </c>
      <c r="G1135" s="8" t="s">
        <v>76</v>
      </c>
      <c r="H1135" s="132">
        <v>240.0</v>
      </c>
      <c r="I1135" s="132">
        <v>244.0</v>
      </c>
      <c r="J1135" s="132">
        <v>205.0</v>
      </c>
      <c r="K1135" s="1248"/>
      <c r="L1135" s="8" t="s">
        <v>14</v>
      </c>
      <c r="M1135" s="8" t="s">
        <v>8</v>
      </c>
      <c r="O1135" s="132"/>
      <c r="P1135" s="132"/>
      <c r="Q1135" s="132"/>
    </row>
    <row r="1136" ht="14.25" customHeight="1">
      <c r="A1136" s="8" t="s">
        <v>58</v>
      </c>
      <c r="B1136" s="129" t="s">
        <v>892</v>
      </c>
      <c r="C1136" s="130">
        <v>329.0</v>
      </c>
      <c r="D1136" s="131" t="s">
        <v>2074</v>
      </c>
      <c r="E1136" s="8" t="s">
        <v>48</v>
      </c>
      <c r="H1136" s="132">
        <v>154.0</v>
      </c>
      <c r="I1136" s="132">
        <v>171.0</v>
      </c>
      <c r="J1136" s="132">
        <v>51.0</v>
      </c>
      <c r="K1136" s="1249"/>
      <c r="L1136" s="8" t="s">
        <v>14</v>
      </c>
      <c r="M1136" s="8" t="s">
        <v>8</v>
      </c>
      <c r="O1136" s="132"/>
      <c r="P1136" s="132"/>
      <c r="Q1136" s="132"/>
    </row>
    <row r="1137" ht="14.25" customHeight="1">
      <c r="A1137" s="8" t="s">
        <v>58</v>
      </c>
      <c r="B1137" s="129" t="s">
        <v>892</v>
      </c>
      <c r="C1137" s="130">
        <v>330.0</v>
      </c>
      <c r="D1137" s="131" t="s">
        <v>2075</v>
      </c>
      <c r="E1137" s="8" t="s">
        <v>48</v>
      </c>
      <c r="H1137" s="132">
        <v>185.0</v>
      </c>
      <c r="I1137" s="132">
        <v>206.0</v>
      </c>
      <c r="J1137" s="132">
        <v>95.0</v>
      </c>
      <c r="K1137" s="1250"/>
      <c r="L1137" s="8" t="s">
        <v>14</v>
      </c>
      <c r="M1137" s="8" t="s">
        <v>8</v>
      </c>
      <c r="O1137" s="132"/>
      <c r="P1137" s="132"/>
      <c r="Q1137" s="132"/>
    </row>
    <row r="1138" ht="14.25" customHeight="1">
      <c r="A1138" s="8" t="s">
        <v>58</v>
      </c>
      <c r="B1138" s="129" t="s">
        <v>817</v>
      </c>
      <c r="C1138" s="130">
        <v>331.0</v>
      </c>
      <c r="D1138" s="131" t="s">
        <v>2076</v>
      </c>
      <c r="E1138" s="8" t="s">
        <v>48</v>
      </c>
      <c r="H1138" s="132">
        <v>211.0</v>
      </c>
      <c r="I1138" s="132">
        <v>225.0</v>
      </c>
      <c r="J1138" s="132">
        <v>149.0</v>
      </c>
      <c r="K1138" s="1251"/>
      <c r="L1138" s="8" t="s">
        <v>14</v>
      </c>
      <c r="M1138" s="8" t="s">
        <v>8</v>
      </c>
      <c r="O1138" s="132"/>
      <c r="P1138" s="132"/>
      <c r="Q1138" s="132"/>
    </row>
    <row r="1139" ht="14.25" customHeight="1">
      <c r="A1139" s="8" t="s">
        <v>58</v>
      </c>
      <c r="B1139" s="129" t="s">
        <v>168</v>
      </c>
      <c r="C1139" s="130">
        <v>332.0</v>
      </c>
      <c r="D1139" s="131" t="s">
        <v>2714</v>
      </c>
      <c r="E1139" s="8" t="s">
        <v>48</v>
      </c>
      <c r="F1139" s="8" t="s">
        <v>76</v>
      </c>
      <c r="H1139" s="132">
        <v>231.0</v>
      </c>
      <c r="I1139" s="132">
        <v>239.0</v>
      </c>
      <c r="J1139" s="132">
        <v>185.0</v>
      </c>
      <c r="K1139" s="1252"/>
      <c r="L1139" s="8" t="s">
        <v>14</v>
      </c>
      <c r="M1139" s="8" t="s">
        <v>8</v>
      </c>
      <c r="O1139" s="132"/>
      <c r="P1139" s="132"/>
      <c r="Q1139" s="132"/>
    </row>
    <row r="1140" ht="14.25" customHeight="1">
      <c r="A1140" s="8" t="s">
        <v>58</v>
      </c>
      <c r="B1140" s="129" t="s">
        <v>168</v>
      </c>
      <c r="C1140" s="130">
        <v>333.0</v>
      </c>
      <c r="D1140" s="131" t="s">
        <v>2715</v>
      </c>
      <c r="E1140" s="8" t="s">
        <v>48</v>
      </c>
      <c r="F1140" s="8" t="s">
        <v>76</v>
      </c>
      <c r="H1140" s="132">
        <v>232.0</v>
      </c>
      <c r="I1140" s="132">
        <v>240.0</v>
      </c>
      <c r="J1140" s="132">
        <v>197.0</v>
      </c>
      <c r="K1140" s="1253"/>
      <c r="L1140" s="8" t="s">
        <v>14</v>
      </c>
      <c r="M1140" s="8" t="s">
        <v>8</v>
      </c>
      <c r="O1140" s="132"/>
      <c r="P1140" s="132"/>
      <c r="Q1140" s="132"/>
    </row>
    <row r="1141" ht="14.25" customHeight="1">
      <c r="A1141" s="8" t="s">
        <v>58</v>
      </c>
      <c r="B1141" s="129" t="s">
        <v>168</v>
      </c>
      <c r="C1141" s="130">
        <v>334.0</v>
      </c>
      <c r="D1141" s="131" t="s">
        <v>2716</v>
      </c>
      <c r="E1141" s="8" t="s">
        <v>48</v>
      </c>
      <c r="F1141" s="8" t="s">
        <v>76</v>
      </c>
      <c r="H1141" s="132">
        <v>237.0</v>
      </c>
      <c r="I1141" s="132">
        <v>241.0</v>
      </c>
      <c r="J1141" s="132">
        <v>209.0</v>
      </c>
      <c r="K1141" s="1254"/>
      <c r="L1141" s="8" t="s">
        <v>14</v>
      </c>
      <c r="M1141" s="8" t="s">
        <v>8</v>
      </c>
      <c r="O1141" s="132"/>
      <c r="P1141" s="132"/>
      <c r="Q1141" s="132"/>
    </row>
    <row r="1142" ht="14.25" customHeight="1">
      <c r="A1142" s="8" t="s">
        <v>58</v>
      </c>
      <c r="B1142" s="129" t="s">
        <v>892</v>
      </c>
      <c r="C1142" s="130">
        <v>335.0</v>
      </c>
      <c r="D1142" s="131" t="s">
        <v>2077</v>
      </c>
      <c r="E1142" s="8" t="s">
        <v>48</v>
      </c>
      <c r="H1142" s="132">
        <v>135.0</v>
      </c>
      <c r="I1142" s="132">
        <v>155.0</v>
      </c>
      <c r="J1142" s="132">
        <v>72.0</v>
      </c>
      <c r="K1142" s="1255"/>
      <c r="L1142" s="8" t="s">
        <v>14</v>
      </c>
      <c r="M1142" s="8" t="s">
        <v>8</v>
      </c>
      <c r="O1142" s="132"/>
      <c r="P1142" s="132"/>
      <c r="Q1142" s="132"/>
    </row>
    <row r="1143" ht="14.25" customHeight="1">
      <c r="A1143" s="8" t="s">
        <v>58</v>
      </c>
      <c r="B1143" s="129" t="s">
        <v>892</v>
      </c>
      <c r="C1143" s="130">
        <v>336.0</v>
      </c>
      <c r="D1143" s="131" t="s">
        <v>2078</v>
      </c>
      <c r="E1143" s="8" t="s">
        <v>48</v>
      </c>
      <c r="H1143" s="132">
        <v>168.0</v>
      </c>
      <c r="I1143" s="132">
        <v>187.0</v>
      </c>
      <c r="J1143" s="132">
        <v>105.0</v>
      </c>
      <c r="K1143" s="1256"/>
      <c r="L1143" s="8" t="s">
        <v>14</v>
      </c>
      <c r="M1143" s="8" t="s">
        <v>8</v>
      </c>
      <c r="O1143" s="132"/>
      <c r="P1143" s="132"/>
      <c r="Q1143" s="132"/>
    </row>
    <row r="1144" ht="14.25" customHeight="1">
      <c r="A1144" s="8" t="s">
        <v>58</v>
      </c>
      <c r="B1144" s="129" t="s">
        <v>817</v>
      </c>
      <c r="C1144" s="130">
        <v>337.0</v>
      </c>
      <c r="D1144" s="131" t="s">
        <v>2079</v>
      </c>
      <c r="E1144" s="8" t="s">
        <v>48</v>
      </c>
      <c r="H1144" s="132">
        <v>198.0</v>
      </c>
      <c r="I1144" s="132">
        <v>213.0</v>
      </c>
      <c r="J1144" s="132">
        <v>151.0</v>
      </c>
      <c r="K1144" s="1257"/>
      <c r="L1144" s="8" t="s">
        <v>14</v>
      </c>
      <c r="M1144" s="8" t="s">
        <v>8</v>
      </c>
      <c r="O1144" s="132"/>
      <c r="P1144" s="132"/>
      <c r="Q1144" s="132"/>
    </row>
    <row r="1145" ht="14.25" customHeight="1">
      <c r="A1145" s="8" t="s">
        <v>58</v>
      </c>
      <c r="B1145" s="129" t="s">
        <v>814</v>
      </c>
      <c r="C1145" s="130">
        <v>338.0</v>
      </c>
      <c r="D1145" s="131" t="s">
        <v>2080</v>
      </c>
      <c r="E1145" s="8" t="s">
        <v>48</v>
      </c>
      <c r="H1145" s="132">
        <v>226.0</v>
      </c>
      <c r="I1145" s="132">
        <v>235.0</v>
      </c>
      <c r="J1145" s="132">
        <v>190.0</v>
      </c>
      <c r="K1145" s="1258"/>
      <c r="L1145" s="8" t="s">
        <v>14</v>
      </c>
      <c r="M1145" s="8" t="s">
        <v>8</v>
      </c>
      <c r="O1145" s="132"/>
      <c r="P1145" s="132"/>
      <c r="Q1145" s="132"/>
    </row>
    <row r="1146" ht="14.25" customHeight="1">
      <c r="A1146" s="8" t="s">
        <v>58</v>
      </c>
      <c r="B1146" s="129" t="s">
        <v>168</v>
      </c>
      <c r="C1146" s="130">
        <v>339.0</v>
      </c>
      <c r="D1146" s="131" t="s">
        <v>2717</v>
      </c>
      <c r="E1146" s="8" t="s">
        <v>48</v>
      </c>
      <c r="F1146" s="8" t="s">
        <v>76</v>
      </c>
      <c r="H1146" s="132">
        <v>233.0</v>
      </c>
      <c r="I1146" s="132">
        <v>239.0</v>
      </c>
      <c r="J1146" s="132">
        <v>203.0</v>
      </c>
      <c r="K1146" s="1259"/>
      <c r="L1146" s="8" t="s">
        <v>14</v>
      </c>
      <c r="M1146" s="8" t="s">
        <v>8</v>
      </c>
      <c r="O1146" s="132"/>
      <c r="P1146" s="132"/>
      <c r="Q1146" s="132"/>
    </row>
    <row r="1147" ht="14.25" customHeight="1">
      <c r="A1147" s="8" t="s">
        <v>58</v>
      </c>
      <c r="B1147" s="129" t="s">
        <v>168</v>
      </c>
      <c r="C1147" s="130">
        <v>340.0</v>
      </c>
      <c r="D1147" s="131" t="s">
        <v>2718</v>
      </c>
      <c r="E1147" s="8" t="s">
        <v>48</v>
      </c>
      <c r="F1147" s="8" t="s">
        <v>76</v>
      </c>
      <c r="H1147" s="132">
        <v>232.0</v>
      </c>
      <c r="I1147" s="132">
        <v>241.0</v>
      </c>
      <c r="J1147" s="132">
        <v>210.0</v>
      </c>
      <c r="K1147" s="1260"/>
      <c r="L1147" s="8" t="s">
        <v>14</v>
      </c>
      <c r="M1147" s="8" t="s">
        <v>8</v>
      </c>
      <c r="O1147" s="132"/>
      <c r="P1147" s="132"/>
      <c r="Q1147" s="132"/>
    </row>
    <row r="1148" ht="14.25" customHeight="1">
      <c r="A1148" s="8" t="s">
        <v>58</v>
      </c>
      <c r="B1148" s="129" t="s">
        <v>892</v>
      </c>
      <c r="C1148" s="130">
        <v>341.0</v>
      </c>
      <c r="D1148" s="131" t="s">
        <v>2081</v>
      </c>
      <c r="E1148" s="8" t="s">
        <v>48</v>
      </c>
      <c r="F1148" s="8" t="s">
        <v>57</v>
      </c>
      <c r="H1148" s="132">
        <v>113.0</v>
      </c>
      <c r="I1148" s="132">
        <v>115.0</v>
      </c>
      <c r="J1148" s="132">
        <v>71.0</v>
      </c>
      <c r="K1148" s="1261"/>
      <c r="L1148" s="8" t="s">
        <v>14</v>
      </c>
      <c r="M1148" s="8" t="s">
        <v>8</v>
      </c>
      <c r="O1148" s="132"/>
      <c r="P1148" s="132"/>
      <c r="Q1148" s="132"/>
    </row>
    <row r="1149" ht="14.25" customHeight="1">
      <c r="A1149" s="8" t="s">
        <v>58</v>
      </c>
      <c r="B1149" s="129" t="s">
        <v>892</v>
      </c>
      <c r="C1149" s="130">
        <v>342.0</v>
      </c>
      <c r="D1149" s="131" t="s">
        <v>2082</v>
      </c>
      <c r="E1149" s="8" t="s">
        <v>48</v>
      </c>
      <c r="H1149" s="132">
        <v>147.0</v>
      </c>
      <c r="I1149" s="132">
        <v>147.0</v>
      </c>
      <c r="J1149" s="132">
        <v>100.0</v>
      </c>
      <c r="K1149" s="1262"/>
      <c r="L1149" s="8" t="s">
        <v>14</v>
      </c>
      <c r="M1149" s="8" t="s">
        <v>8</v>
      </c>
      <c r="O1149" s="132"/>
      <c r="P1149" s="132"/>
      <c r="Q1149" s="132"/>
    </row>
    <row r="1150" ht="14.25" customHeight="1">
      <c r="A1150" s="8" t="s">
        <v>58</v>
      </c>
      <c r="B1150" s="129" t="s">
        <v>817</v>
      </c>
      <c r="C1150" s="130">
        <v>343.0</v>
      </c>
      <c r="D1150" s="131" t="s">
        <v>2083</v>
      </c>
      <c r="E1150" s="8" t="s">
        <v>48</v>
      </c>
      <c r="H1150" s="132">
        <v>184.0</v>
      </c>
      <c r="I1150" s="132">
        <v>185.0</v>
      </c>
      <c r="J1150" s="132">
        <v>146.0</v>
      </c>
      <c r="K1150" s="1263"/>
      <c r="L1150" s="8" t="s">
        <v>14</v>
      </c>
      <c r="M1150" s="8" t="s">
        <v>8</v>
      </c>
      <c r="O1150" s="132"/>
      <c r="P1150" s="132"/>
      <c r="Q1150" s="132"/>
    </row>
    <row r="1151" ht="14.25" customHeight="1">
      <c r="A1151" s="8" t="s">
        <v>58</v>
      </c>
      <c r="B1151" s="129" t="s">
        <v>168</v>
      </c>
      <c r="C1151" s="130">
        <v>344.0</v>
      </c>
      <c r="D1151" s="131" t="s">
        <v>2719</v>
      </c>
      <c r="E1151" s="8" t="s">
        <v>48</v>
      </c>
      <c r="F1151" s="8" t="s">
        <v>76</v>
      </c>
      <c r="H1151" s="132">
        <v>212.0</v>
      </c>
      <c r="I1151" s="132">
        <v>214.0</v>
      </c>
      <c r="J1151" s="132">
        <v>185.0</v>
      </c>
      <c r="K1151" s="1264"/>
      <c r="L1151" s="8" t="s">
        <v>14</v>
      </c>
      <c r="M1151" s="8" t="s">
        <v>8</v>
      </c>
      <c r="O1151" s="132"/>
      <c r="P1151" s="132"/>
      <c r="Q1151" s="132"/>
    </row>
    <row r="1152" ht="14.25" customHeight="1">
      <c r="A1152" s="8" t="s">
        <v>58</v>
      </c>
      <c r="B1152" s="129" t="s">
        <v>168</v>
      </c>
      <c r="C1152" s="130">
        <v>345.0</v>
      </c>
      <c r="D1152" s="131" t="s">
        <v>2720</v>
      </c>
      <c r="E1152" s="8" t="s">
        <v>48</v>
      </c>
      <c r="F1152" s="8" t="s">
        <v>76</v>
      </c>
      <c r="H1152" s="132">
        <v>220.0</v>
      </c>
      <c r="I1152" s="132">
        <v>222.0</v>
      </c>
      <c r="J1152" s="132">
        <v>198.0</v>
      </c>
      <c r="K1152" s="1265"/>
      <c r="L1152" s="8" t="s">
        <v>14</v>
      </c>
      <c r="M1152" s="8" t="s">
        <v>8</v>
      </c>
      <c r="O1152" s="132"/>
      <c r="P1152" s="132"/>
      <c r="Q1152" s="132"/>
    </row>
    <row r="1153" ht="14.25" customHeight="1">
      <c r="A1153" s="8" t="s">
        <v>58</v>
      </c>
      <c r="B1153" s="129" t="s">
        <v>168</v>
      </c>
      <c r="C1153" s="130">
        <v>346.0</v>
      </c>
      <c r="D1153" s="131" t="s">
        <v>2721</v>
      </c>
      <c r="E1153" s="8" t="s">
        <v>48</v>
      </c>
      <c r="F1153" s="8" t="s">
        <v>76</v>
      </c>
      <c r="H1153" s="132">
        <v>233.0</v>
      </c>
      <c r="I1153" s="132">
        <v>232.0</v>
      </c>
      <c r="J1153" s="132">
        <v>207.0</v>
      </c>
      <c r="K1153" s="1266"/>
      <c r="L1153" s="8" t="s">
        <v>14</v>
      </c>
      <c r="M1153" s="8" t="s">
        <v>8</v>
      </c>
      <c r="O1153" s="132"/>
      <c r="P1153" s="132"/>
      <c r="Q1153" s="132"/>
    </row>
    <row r="1154" ht="14.25" customHeight="1">
      <c r="A1154" s="8" t="s">
        <v>58</v>
      </c>
      <c r="B1154" s="129" t="s">
        <v>892</v>
      </c>
      <c r="C1154" s="130">
        <v>347.0</v>
      </c>
      <c r="D1154" s="131" t="s">
        <v>2084</v>
      </c>
      <c r="E1154" s="8" t="s">
        <v>48</v>
      </c>
      <c r="H1154" s="132">
        <v>113.0</v>
      </c>
      <c r="I1154" s="132">
        <v>121.0</v>
      </c>
      <c r="J1154" s="132">
        <v>77.0</v>
      </c>
      <c r="K1154" s="1267"/>
      <c r="L1154" s="8" t="s">
        <v>14</v>
      </c>
      <c r="M1154" s="8" t="s">
        <v>8</v>
      </c>
      <c r="O1154" s="132"/>
      <c r="P1154" s="132"/>
      <c r="Q1154" s="132"/>
    </row>
    <row r="1155" ht="14.25" customHeight="1">
      <c r="A1155" s="8" t="s">
        <v>58</v>
      </c>
      <c r="B1155" s="129" t="s">
        <v>892</v>
      </c>
      <c r="C1155" s="130">
        <v>348.0</v>
      </c>
      <c r="D1155" s="131" t="s">
        <v>2085</v>
      </c>
      <c r="E1155" s="8" t="s">
        <v>48</v>
      </c>
      <c r="H1155" s="132">
        <v>140.0</v>
      </c>
      <c r="I1155" s="132">
        <v>148.0</v>
      </c>
      <c r="J1155" s="132">
        <v>104.0</v>
      </c>
      <c r="K1155" s="1268"/>
      <c r="L1155" s="8" t="s">
        <v>14</v>
      </c>
      <c r="M1155" s="8" t="s">
        <v>8</v>
      </c>
      <c r="O1155" s="132"/>
      <c r="P1155" s="132"/>
      <c r="Q1155" s="132"/>
    </row>
    <row r="1156" ht="14.25" customHeight="1">
      <c r="A1156" s="8" t="s">
        <v>58</v>
      </c>
      <c r="B1156" s="129" t="s">
        <v>814</v>
      </c>
      <c r="C1156" s="130">
        <v>349.0</v>
      </c>
      <c r="D1156" s="131" t="s">
        <v>2086</v>
      </c>
      <c r="E1156" s="8" t="s">
        <v>48</v>
      </c>
      <c r="H1156" s="132">
        <v>180.0</v>
      </c>
      <c r="I1156" s="132">
        <v>188.0</v>
      </c>
      <c r="J1156" s="132">
        <v>151.0</v>
      </c>
      <c r="K1156" s="1269"/>
      <c r="L1156" s="8" t="s">
        <v>14</v>
      </c>
      <c r="M1156" s="8" t="s">
        <v>8</v>
      </c>
      <c r="O1156" s="132"/>
      <c r="P1156" s="132"/>
      <c r="Q1156" s="132"/>
    </row>
    <row r="1157" ht="14.25" customHeight="1">
      <c r="A1157" s="8" t="s">
        <v>58</v>
      </c>
      <c r="B1157" s="129" t="s">
        <v>168</v>
      </c>
      <c r="C1157" s="130">
        <v>350.0</v>
      </c>
      <c r="D1157" s="131" t="s">
        <v>2722</v>
      </c>
      <c r="E1157" s="8" t="s">
        <v>48</v>
      </c>
      <c r="F1157" s="8" t="s">
        <v>76</v>
      </c>
      <c r="H1157" s="132">
        <v>211.0</v>
      </c>
      <c r="I1157" s="132">
        <v>216.0</v>
      </c>
      <c r="J1157" s="132">
        <v>188.0</v>
      </c>
      <c r="K1157" s="1270"/>
      <c r="L1157" s="8" t="s">
        <v>14</v>
      </c>
      <c r="M1157" s="8" t="s">
        <v>8</v>
      </c>
      <c r="O1157" s="132"/>
      <c r="P1157" s="132"/>
      <c r="Q1157" s="132"/>
    </row>
    <row r="1158" ht="14.25" customHeight="1">
      <c r="A1158" s="8" t="s">
        <v>58</v>
      </c>
      <c r="B1158" s="129" t="s">
        <v>168</v>
      </c>
      <c r="C1158" s="130">
        <v>351.0</v>
      </c>
      <c r="D1158" s="131" t="s">
        <v>2723</v>
      </c>
      <c r="E1158" s="8" t="s">
        <v>48</v>
      </c>
      <c r="F1158" s="8" t="s">
        <v>76</v>
      </c>
      <c r="H1158" s="132">
        <v>226.0</v>
      </c>
      <c r="I1158" s="132">
        <v>228.0</v>
      </c>
      <c r="J1158" s="132">
        <v>202.0</v>
      </c>
      <c r="K1158" s="1271"/>
      <c r="L1158" s="8" t="s">
        <v>14</v>
      </c>
      <c r="M1158" s="8" t="s">
        <v>8</v>
      </c>
      <c r="O1158" s="132"/>
      <c r="P1158" s="132"/>
      <c r="Q1158" s="132"/>
    </row>
    <row r="1159" ht="14.25" customHeight="1">
      <c r="A1159" s="8" t="s">
        <v>58</v>
      </c>
      <c r="B1159" s="129" t="s">
        <v>168</v>
      </c>
      <c r="C1159" s="130">
        <v>352.0</v>
      </c>
      <c r="D1159" s="131" t="s">
        <v>2724</v>
      </c>
      <c r="E1159" s="8" t="s">
        <v>48</v>
      </c>
      <c r="F1159" s="8" t="s">
        <v>76</v>
      </c>
      <c r="H1159" s="132">
        <v>229.0</v>
      </c>
      <c r="I1159" s="132">
        <v>231.0</v>
      </c>
      <c r="J1159" s="132">
        <v>211.0</v>
      </c>
      <c r="K1159" s="1272"/>
      <c r="L1159" s="8" t="s">
        <v>14</v>
      </c>
      <c r="M1159" s="8" t="s">
        <v>8</v>
      </c>
      <c r="O1159" s="132"/>
      <c r="P1159" s="132"/>
      <c r="Q1159" s="132"/>
    </row>
    <row r="1160" ht="14.25" customHeight="1">
      <c r="A1160" s="8" t="s">
        <v>58</v>
      </c>
      <c r="B1160" s="129" t="s">
        <v>892</v>
      </c>
      <c r="C1160" s="130">
        <v>353.0</v>
      </c>
      <c r="D1160" s="131" t="s">
        <v>2087</v>
      </c>
      <c r="E1160" s="8" t="s">
        <v>48</v>
      </c>
      <c r="F1160" s="8" t="s">
        <v>57</v>
      </c>
      <c r="H1160" s="132">
        <v>108.0</v>
      </c>
      <c r="I1160" s="132">
        <v>111.0</v>
      </c>
      <c r="J1160" s="132">
        <v>78.0</v>
      </c>
      <c r="K1160" s="1273"/>
      <c r="L1160" s="8" t="s">
        <v>14</v>
      </c>
      <c r="M1160" s="8" t="s">
        <v>8</v>
      </c>
      <c r="O1160" s="132"/>
      <c r="P1160" s="132"/>
      <c r="Q1160" s="132"/>
    </row>
    <row r="1161" ht="14.25" customHeight="1">
      <c r="A1161" s="8" t="s">
        <v>58</v>
      </c>
      <c r="B1161" s="129" t="s">
        <v>817</v>
      </c>
      <c r="C1161" s="130">
        <v>354.0</v>
      </c>
      <c r="D1161" s="131" t="s">
        <v>2088</v>
      </c>
      <c r="E1161" s="8" t="s">
        <v>48</v>
      </c>
      <c r="H1161" s="132">
        <v>142.0</v>
      </c>
      <c r="I1161" s="132">
        <v>143.0</v>
      </c>
      <c r="J1161" s="132">
        <v>102.0</v>
      </c>
      <c r="K1161" s="1274"/>
      <c r="L1161" s="8" t="s">
        <v>14</v>
      </c>
      <c r="M1161" s="8" t="s">
        <v>8</v>
      </c>
      <c r="O1161" s="132"/>
      <c r="P1161" s="132"/>
      <c r="Q1161" s="132"/>
    </row>
    <row r="1162" ht="14.25" customHeight="1">
      <c r="A1162" s="8" t="s">
        <v>58</v>
      </c>
      <c r="B1162" s="129" t="s">
        <v>817</v>
      </c>
      <c r="C1162" s="130">
        <v>355.0</v>
      </c>
      <c r="D1162" s="131" t="s">
        <v>2089</v>
      </c>
      <c r="E1162" s="8" t="s">
        <v>48</v>
      </c>
      <c r="H1162" s="132">
        <v>176.0</v>
      </c>
      <c r="I1162" s="132">
        <v>179.0</v>
      </c>
      <c r="J1162" s="132">
        <v>144.0</v>
      </c>
      <c r="K1162" s="1275"/>
      <c r="L1162" s="8" t="s">
        <v>14</v>
      </c>
      <c r="M1162" s="8" t="s">
        <v>8</v>
      </c>
      <c r="O1162" s="132"/>
      <c r="P1162" s="132"/>
      <c r="Q1162" s="132"/>
    </row>
    <row r="1163" ht="14.25" customHeight="1">
      <c r="A1163" s="8" t="s">
        <v>58</v>
      </c>
      <c r="B1163" s="129" t="s">
        <v>168</v>
      </c>
      <c r="C1163" s="130">
        <v>356.0</v>
      </c>
      <c r="D1163" s="131" t="s">
        <v>2725</v>
      </c>
      <c r="E1163" s="8" t="s">
        <v>48</v>
      </c>
      <c r="F1163" s="8" t="s">
        <v>76</v>
      </c>
      <c r="H1163" s="132">
        <v>213.0</v>
      </c>
      <c r="I1163" s="132">
        <v>217.0</v>
      </c>
      <c r="J1163" s="132">
        <v>188.0</v>
      </c>
      <c r="K1163" s="1276"/>
      <c r="L1163" s="8" t="s">
        <v>14</v>
      </c>
      <c r="M1163" s="8" t="s">
        <v>8</v>
      </c>
      <c r="O1163" s="132"/>
      <c r="P1163" s="132"/>
      <c r="Q1163" s="132"/>
    </row>
    <row r="1164" ht="14.25" customHeight="1">
      <c r="A1164" s="8" t="s">
        <v>58</v>
      </c>
      <c r="B1164" s="129" t="s">
        <v>168</v>
      </c>
      <c r="C1164" s="130">
        <v>357.0</v>
      </c>
      <c r="D1164" s="131" t="s">
        <v>2726</v>
      </c>
      <c r="E1164" s="8" t="s">
        <v>48</v>
      </c>
      <c r="F1164" s="8" t="s">
        <v>76</v>
      </c>
      <c r="H1164" s="132">
        <v>216.0</v>
      </c>
      <c r="I1164" s="132">
        <v>218.0</v>
      </c>
      <c r="J1164" s="132">
        <v>195.0</v>
      </c>
      <c r="K1164" s="1277"/>
      <c r="L1164" s="8" t="s">
        <v>14</v>
      </c>
      <c r="M1164" s="8" t="s">
        <v>8</v>
      </c>
      <c r="O1164" s="132"/>
      <c r="P1164" s="132"/>
      <c r="Q1164" s="132"/>
    </row>
    <row r="1165" ht="14.25" customHeight="1">
      <c r="A1165" s="8" t="s">
        <v>58</v>
      </c>
      <c r="B1165" s="129" t="s">
        <v>168</v>
      </c>
      <c r="C1165" s="130">
        <v>358.0</v>
      </c>
      <c r="D1165" s="131" t="s">
        <v>2727</v>
      </c>
      <c r="E1165" s="8" t="s">
        <v>48</v>
      </c>
      <c r="F1165" s="8" t="s">
        <v>76</v>
      </c>
      <c r="H1165" s="132">
        <v>231.0</v>
      </c>
      <c r="I1165" s="132">
        <v>231.0</v>
      </c>
      <c r="J1165" s="132">
        <v>213.0</v>
      </c>
      <c r="K1165" s="1278"/>
      <c r="L1165" s="8" t="s">
        <v>14</v>
      </c>
      <c r="M1165" s="8" t="s">
        <v>8</v>
      </c>
      <c r="O1165" s="132"/>
      <c r="P1165" s="132"/>
      <c r="Q1165" s="132"/>
    </row>
    <row r="1166" ht="14.25" customHeight="1">
      <c r="A1166" s="8" t="s">
        <v>58</v>
      </c>
      <c r="B1166" s="129" t="s">
        <v>892</v>
      </c>
      <c r="C1166" s="130">
        <v>377.0</v>
      </c>
      <c r="D1166" s="131" t="s">
        <v>2090</v>
      </c>
      <c r="E1166" s="8" t="s">
        <v>48</v>
      </c>
      <c r="H1166" s="132">
        <v>91.0</v>
      </c>
      <c r="I1166" s="132">
        <v>137.0</v>
      </c>
      <c r="J1166" s="132">
        <v>77.0</v>
      </c>
      <c r="K1166" s="1279"/>
      <c r="L1166" s="8" t="s">
        <v>14</v>
      </c>
      <c r="M1166" s="8" t="s">
        <v>8</v>
      </c>
      <c r="O1166" s="132"/>
      <c r="P1166" s="132"/>
      <c r="Q1166" s="132"/>
    </row>
    <row r="1167" ht="14.25" customHeight="1">
      <c r="A1167" s="8" t="s">
        <v>58</v>
      </c>
      <c r="B1167" s="129" t="s">
        <v>892</v>
      </c>
      <c r="C1167" s="130">
        <v>378.0</v>
      </c>
      <c r="D1167" s="131" t="s">
        <v>2091</v>
      </c>
      <c r="E1167" s="8" t="s">
        <v>48</v>
      </c>
      <c r="H1167" s="132">
        <v>122.0</v>
      </c>
      <c r="I1167" s="132">
        <v>167.0</v>
      </c>
      <c r="J1167" s="132">
        <v>109.0</v>
      </c>
      <c r="K1167" s="1280"/>
      <c r="L1167" s="8" t="s">
        <v>14</v>
      </c>
      <c r="M1167" s="8" t="s">
        <v>8</v>
      </c>
      <c r="O1167" s="132"/>
      <c r="P1167" s="132"/>
      <c r="Q1167" s="132"/>
    </row>
    <row r="1168" ht="14.25" customHeight="1">
      <c r="A1168" s="8" t="s">
        <v>58</v>
      </c>
      <c r="B1168" s="129" t="s">
        <v>814</v>
      </c>
      <c r="C1168" s="130">
        <v>379.0</v>
      </c>
      <c r="D1168" s="131" t="s">
        <v>2092</v>
      </c>
      <c r="E1168" s="8" t="s">
        <v>48</v>
      </c>
      <c r="H1168" s="132">
        <v>162.0</v>
      </c>
      <c r="I1168" s="132">
        <v>202.0</v>
      </c>
      <c r="J1168" s="132">
        <v>161.0</v>
      </c>
      <c r="K1168" s="1281"/>
      <c r="L1168" s="8" t="s">
        <v>14</v>
      </c>
      <c r="M1168" s="8" t="s">
        <v>8</v>
      </c>
      <c r="O1168" s="132"/>
      <c r="P1168" s="132"/>
      <c r="Q1168" s="132"/>
    </row>
    <row r="1169" ht="14.25" customHeight="1">
      <c r="A1169" s="8" t="s">
        <v>58</v>
      </c>
      <c r="B1169" s="129" t="s">
        <v>168</v>
      </c>
      <c r="C1169" s="130">
        <v>380.0</v>
      </c>
      <c r="D1169" s="131" t="s">
        <v>2728</v>
      </c>
      <c r="E1169" s="8" t="s">
        <v>48</v>
      </c>
      <c r="F1169" s="8" t="s">
        <v>76</v>
      </c>
      <c r="H1169" s="132">
        <v>211.0</v>
      </c>
      <c r="I1169" s="132">
        <v>229.0</v>
      </c>
      <c r="J1169" s="132">
        <v>194.0</v>
      </c>
      <c r="K1169" s="1282"/>
      <c r="L1169" s="8" t="s">
        <v>14</v>
      </c>
      <c r="M1169" s="8" t="s">
        <v>8</v>
      </c>
      <c r="O1169" s="132"/>
      <c r="P1169" s="132"/>
      <c r="Q1169" s="132"/>
    </row>
    <row r="1170" ht="14.25" customHeight="1">
      <c r="A1170" s="8" t="s">
        <v>58</v>
      </c>
      <c r="B1170" s="129" t="s">
        <v>168</v>
      </c>
      <c r="C1170" s="130">
        <v>381.0</v>
      </c>
      <c r="D1170" s="131" t="s">
        <v>2729</v>
      </c>
      <c r="E1170" s="8" t="s">
        <v>48</v>
      </c>
      <c r="F1170" s="8" t="s">
        <v>76</v>
      </c>
      <c r="H1170" s="132">
        <v>220.0</v>
      </c>
      <c r="I1170" s="132">
        <v>234.0</v>
      </c>
      <c r="J1170" s="132">
        <v>208.0</v>
      </c>
      <c r="K1170" s="1283"/>
      <c r="L1170" s="8" t="s">
        <v>14</v>
      </c>
      <c r="M1170" s="8" t="s">
        <v>8</v>
      </c>
      <c r="O1170" s="132"/>
      <c r="P1170" s="132"/>
      <c r="Q1170" s="132"/>
    </row>
    <row r="1171" ht="14.25" customHeight="1">
      <c r="A1171" s="8" t="s">
        <v>58</v>
      </c>
      <c r="B1171" s="129" t="s">
        <v>168</v>
      </c>
      <c r="C1171" s="130">
        <v>382.0</v>
      </c>
      <c r="D1171" s="131" t="s">
        <v>2730</v>
      </c>
      <c r="E1171" s="8" t="s">
        <v>48</v>
      </c>
      <c r="F1171" s="8" t="s">
        <v>76</v>
      </c>
      <c r="H1171" s="132">
        <v>223.0</v>
      </c>
      <c r="I1171" s="132">
        <v>235.0</v>
      </c>
      <c r="J1171" s="132">
        <v>212.0</v>
      </c>
      <c r="K1171" s="1284"/>
      <c r="L1171" s="8" t="s">
        <v>14</v>
      </c>
      <c r="M1171" s="8" t="s">
        <v>8</v>
      </c>
      <c r="O1171" s="132"/>
      <c r="P1171" s="132"/>
      <c r="Q1171" s="132"/>
    </row>
    <row r="1172" ht="14.25" customHeight="1">
      <c r="A1172" s="8" t="s">
        <v>58</v>
      </c>
      <c r="B1172" s="129" t="s">
        <v>892</v>
      </c>
      <c r="C1172" s="130">
        <v>383.0</v>
      </c>
      <c r="D1172" s="131" t="s">
        <v>2093</v>
      </c>
      <c r="E1172" s="8" t="s">
        <v>48</v>
      </c>
      <c r="F1172" s="8" t="s">
        <v>57</v>
      </c>
      <c r="H1172" s="132">
        <v>97.0</v>
      </c>
      <c r="I1172" s="132">
        <v>112.0</v>
      </c>
      <c r="J1172" s="132">
        <v>76.0</v>
      </c>
      <c r="K1172" s="1285"/>
      <c r="L1172" s="8" t="s">
        <v>14</v>
      </c>
      <c r="M1172" s="8" t="s">
        <v>8</v>
      </c>
      <c r="O1172" s="132"/>
      <c r="P1172" s="132"/>
      <c r="Q1172" s="132"/>
    </row>
    <row r="1173" ht="14.25" customHeight="1">
      <c r="A1173" s="8" t="s">
        <v>58</v>
      </c>
      <c r="B1173" s="129" t="s">
        <v>817</v>
      </c>
      <c r="C1173" s="130">
        <v>384.0</v>
      </c>
      <c r="D1173" s="131" t="s">
        <v>2094</v>
      </c>
      <c r="E1173" s="8" t="s">
        <v>48</v>
      </c>
      <c r="H1173" s="132">
        <v>137.0</v>
      </c>
      <c r="I1173" s="132">
        <v>155.0</v>
      </c>
      <c r="J1173" s="132">
        <v>116.0</v>
      </c>
      <c r="K1173" s="1286"/>
      <c r="L1173" s="8" t="s">
        <v>14</v>
      </c>
      <c r="M1173" s="8" t="s">
        <v>8</v>
      </c>
      <c r="O1173" s="132"/>
      <c r="P1173" s="132"/>
      <c r="Q1173" s="132"/>
    </row>
    <row r="1174" ht="14.25" customHeight="1">
      <c r="A1174" s="8" t="s">
        <v>58</v>
      </c>
      <c r="B1174" s="129" t="s">
        <v>814</v>
      </c>
      <c r="C1174" s="130">
        <v>385.0</v>
      </c>
      <c r="D1174" s="131" t="s">
        <v>2095</v>
      </c>
      <c r="E1174" s="8" t="s">
        <v>48</v>
      </c>
      <c r="H1174" s="132">
        <v>170.0</v>
      </c>
      <c r="I1174" s="132">
        <v>186.0</v>
      </c>
      <c r="J1174" s="132">
        <v>152.0</v>
      </c>
      <c r="K1174" s="1287"/>
      <c r="L1174" s="8" t="s">
        <v>14</v>
      </c>
      <c r="M1174" s="8" t="s">
        <v>8</v>
      </c>
      <c r="O1174" s="132"/>
      <c r="P1174" s="132"/>
      <c r="Q1174" s="132"/>
    </row>
    <row r="1175" ht="14.25" customHeight="1">
      <c r="A1175" s="8" t="s">
        <v>58</v>
      </c>
      <c r="B1175" s="129" t="s">
        <v>168</v>
      </c>
      <c r="C1175" s="130">
        <v>386.0</v>
      </c>
      <c r="D1175" s="131" t="s">
        <v>2731</v>
      </c>
      <c r="E1175" s="8" t="s">
        <v>48</v>
      </c>
      <c r="F1175" s="8" t="s">
        <v>76</v>
      </c>
      <c r="H1175" s="132">
        <v>206.0</v>
      </c>
      <c r="I1175" s="132">
        <v>215.0</v>
      </c>
      <c r="J1175" s="132">
        <v>189.0</v>
      </c>
      <c r="K1175" s="1288"/>
      <c r="L1175" s="8" t="s">
        <v>14</v>
      </c>
      <c r="M1175" s="8" t="s">
        <v>8</v>
      </c>
      <c r="O1175" s="132"/>
      <c r="P1175" s="132"/>
      <c r="Q1175" s="132"/>
    </row>
    <row r="1176" ht="14.25" customHeight="1">
      <c r="A1176" s="8" t="s">
        <v>58</v>
      </c>
      <c r="B1176" s="129" t="s">
        <v>168</v>
      </c>
      <c r="C1176" s="130">
        <v>387.0</v>
      </c>
      <c r="D1176" s="131" t="s">
        <v>2732</v>
      </c>
      <c r="E1176" s="8" t="s">
        <v>48</v>
      </c>
      <c r="F1176" s="8" t="s">
        <v>76</v>
      </c>
      <c r="H1176" s="132">
        <v>216.0</v>
      </c>
      <c r="I1176" s="132">
        <v>226.0</v>
      </c>
      <c r="J1176" s="132">
        <v>204.0</v>
      </c>
      <c r="K1176" s="1289"/>
      <c r="L1176" s="8" t="s">
        <v>14</v>
      </c>
      <c r="M1176" s="8" t="s">
        <v>8</v>
      </c>
      <c r="O1176" s="132"/>
      <c r="P1176" s="132"/>
      <c r="Q1176" s="132"/>
    </row>
    <row r="1177" ht="14.25" customHeight="1">
      <c r="A1177" s="8" t="s">
        <v>58</v>
      </c>
      <c r="B1177" s="129" t="s">
        <v>168</v>
      </c>
      <c r="C1177" s="130">
        <v>388.0</v>
      </c>
      <c r="D1177" s="131" t="s">
        <v>2733</v>
      </c>
      <c r="E1177" s="8" t="s">
        <v>48</v>
      </c>
      <c r="F1177" s="8" t="s">
        <v>76</v>
      </c>
      <c r="H1177" s="132">
        <v>230.0</v>
      </c>
      <c r="I1177" s="132">
        <v>233.0</v>
      </c>
      <c r="J1177" s="132">
        <v>217.0</v>
      </c>
      <c r="K1177" s="1290"/>
      <c r="L1177" s="8" t="s">
        <v>14</v>
      </c>
      <c r="M1177" s="8" t="s">
        <v>8</v>
      </c>
      <c r="O1177" s="132"/>
      <c r="P1177" s="132"/>
      <c r="Q1177" s="132"/>
    </row>
    <row r="1178" ht="14.25" customHeight="1">
      <c r="A1178" s="8" t="s">
        <v>58</v>
      </c>
      <c r="B1178" s="129" t="s">
        <v>892</v>
      </c>
      <c r="C1178" s="130">
        <v>389.0</v>
      </c>
      <c r="D1178" s="131" t="s">
        <v>2096</v>
      </c>
      <c r="E1178" s="8" t="s">
        <v>48</v>
      </c>
      <c r="H1178" s="132">
        <v>77.0</v>
      </c>
      <c r="I1178" s="132">
        <v>109.0</v>
      </c>
      <c r="J1178" s="132">
        <v>85.0</v>
      </c>
      <c r="K1178" s="1291"/>
      <c r="L1178" s="8" t="s">
        <v>14</v>
      </c>
      <c r="M1178" s="8" t="s">
        <v>8</v>
      </c>
      <c r="O1178" s="132"/>
      <c r="P1178" s="132"/>
      <c r="Q1178" s="132"/>
    </row>
    <row r="1179" ht="14.25" customHeight="1">
      <c r="A1179" s="8" t="s">
        <v>58</v>
      </c>
      <c r="B1179" s="129" t="s">
        <v>892</v>
      </c>
      <c r="C1179" s="130">
        <v>390.0</v>
      </c>
      <c r="D1179" s="131" t="s">
        <v>2097</v>
      </c>
      <c r="E1179" s="8" t="s">
        <v>48</v>
      </c>
      <c r="H1179" s="132">
        <v>111.0</v>
      </c>
      <c r="I1179" s="132">
        <v>141.0</v>
      </c>
      <c r="J1179" s="132">
        <v>110.0</v>
      </c>
      <c r="K1179" s="1292"/>
      <c r="L1179" s="8" t="s">
        <v>14</v>
      </c>
      <c r="M1179" s="8" t="s">
        <v>8</v>
      </c>
      <c r="O1179" s="132"/>
      <c r="P1179" s="132"/>
      <c r="Q1179" s="132"/>
    </row>
    <row r="1180" ht="14.25" customHeight="1">
      <c r="A1180" s="8" t="s">
        <v>58</v>
      </c>
      <c r="B1180" s="129" t="s">
        <v>814</v>
      </c>
      <c r="C1180" s="130">
        <v>391.0</v>
      </c>
      <c r="D1180" s="131" t="s">
        <v>2098</v>
      </c>
      <c r="E1180" s="8" t="s">
        <v>48</v>
      </c>
      <c r="H1180" s="132">
        <v>159.0</v>
      </c>
      <c r="I1180" s="132">
        <v>186.0</v>
      </c>
      <c r="J1180" s="132">
        <v>160.0</v>
      </c>
      <c r="K1180" s="1293"/>
      <c r="L1180" s="8" t="s">
        <v>14</v>
      </c>
      <c r="M1180" s="8" t="s">
        <v>8</v>
      </c>
      <c r="O1180" s="132"/>
      <c r="P1180" s="132"/>
      <c r="Q1180" s="132"/>
    </row>
    <row r="1181" ht="14.25" customHeight="1">
      <c r="A1181" s="8" t="s">
        <v>58</v>
      </c>
      <c r="B1181" s="129" t="s">
        <v>168</v>
      </c>
      <c r="C1181" s="130">
        <v>392.0</v>
      </c>
      <c r="D1181" s="131" t="s">
        <v>2734</v>
      </c>
      <c r="E1181" s="8" t="s">
        <v>48</v>
      </c>
      <c r="F1181" s="8" t="s">
        <v>76</v>
      </c>
      <c r="H1181" s="132">
        <v>196.0</v>
      </c>
      <c r="I1181" s="132">
        <v>214.0</v>
      </c>
      <c r="J1181" s="132">
        <v>193.0</v>
      </c>
      <c r="K1181" s="1294"/>
      <c r="L1181" s="8" t="s">
        <v>14</v>
      </c>
      <c r="M1181" s="8" t="s">
        <v>8</v>
      </c>
      <c r="O1181" s="132"/>
      <c r="P1181" s="132"/>
      <c r="Q1181" s="132"/>
    </row>
    <row r="1182" ht="14.25" customHeight="1">
      <c r="A1182" s="8" t="s">
        <v>58</v>
      </c>
      <c r="B1182" s="129" t="s">
        <v>168</v>
      </c>
      <c r="C1182" s="130">
        <v>393.0</v>
      </c>
      <c r="D1182" s="131" t="s">
        <v>2735</v>
      </c>
      <c r="E1182" s="8" t="s">
        <v>48</v>
      </c>
      <c r="F1182" s="8" t="s">
        <v>76</v>
      </c>
      <c r="H1182" s="132">
        <v>211.0</v>
      </c>
      <c r="I1182" s="132">
        <v>225.0</v>
      </c>
      <c r="J1182" s="132">
        <v>207.0</v>
      </c>
      <c r="K1182" s="1295"/>
      <c r="L1182" s="8" t="s">
        <v>14</v>
      </c>
      <c r="M1182" s="8" t="s">
        <v>8</v>
      </c>
      <c r="O1182" s="132"/>
      <c r="P1182" s="132"/>
      <c r="Q1182" s="132"/>
    </row>
    <row r="1183" ht="14.25" customHeight="1">
      <c r="A1183" s="8" t="s">
        <v>58</v>
      </c>
      <c r="B1183" s="129" t="s">
        <v>168</v>
      </c>
      <c r="C1183" s="130">
        <v>394.0</v>
      </c>
      <c r="D1183" s="131" t="s">
        <v>2736</v>
      </c>
      <c r="E1183" s="8" t="s">
        <v>48</v>
      </c>
      <c r="F1183" s="8" t="s">
        <v>76</v>
      </c>
      <c r="H1183" s="132">
        <v>223.0</v>
      </c>
      <c r="I1183" s="132">
        <v>232.0</v>
      </c>
      <c r="J1183" s="132">
        <v>218.0</v>
      </c>
      <c r="K1183" s="1296"/>
      <c r="L1183" s="8" t="s">
        <v>14</v>
      </c>
      <c r="M1183" s="8" t="s">
        <v>8</v>
      </c>
      <c r="O1183" s="132"/>
      <c r="P1183" s="132"/>
      <c r="Q1183" s="132"/>
    </row>
    <row r="1184" ht="14.25" customHeight="1">
      <c r="A1184" s="8" t="s">
        <v>58</v>
      </c>
      <c r="B1184" s="129" t="s">
        <v>892</v>
      </c>
      <c r="C1184" s="130">
        <v>395.0</v>
      </c>
      <c r="D1184" s="131" t="s">
        <v>2099</v>
      </c>
      <c r="E1184" s="8" t="s">
        <v>48</v>
      </c>
      <c r="H1184" s="132">
        <v>82.0</v>
      </c>
      <c r="I1184" s="132">
        <v>100.0</v>
      </c>
      <c r="J1184" s="132">
        <v>76.0</v>
      </c>
      <c r="K1184" s="1297"/>
      <c r="L1184" s="8" t="s">
        <v>14</v>
      </c>
      <c r="M1184" s="8" t="s">
        <v>8</v>
      </c>
      <c r="O1184" s="132"/>
      <c r="P1184" s="132"/>
      <c r="Q1184" s="132"/>
    </row>
    <row r="1185" ht="14.25" customHeight="1">
      <c r="A1185" s="8" t="s">
        <v>58</v>
      </c>
      <c r="B1185" s="129" t="s">
        <v>892</v>
      </c>
      <c r="C1185" s="130">
        <v>396.0</v>
      </c>
      <c r="D1185" s="131" t="s">
        <v>2100</v>
      </c>
      <c r="E1185" s="8" t="s">
        <v>48</v>
      </c>
      <c r="H1185" s="132">
        <v>121.0</v>
      </c>
      <c r="I1185" s="132">
        <v>140.0</v>
      </c>
      <c r="J1185" s="132">
        <v>113.0</v>
      </c>
      <c r="K1185" s="1298"/>
      <c r="L1185" s="8" t="s">
        <v>14</v>
      </c>
      <c r="M1185" s="8" t="s">
        <v>8</v>
      </c>
      <c r="O1185" s="132"/>
      <c r="P1185" s="132"/>
      <c r="Q1185" s="132"/>
    </row>
    <row r="1186" ht="14.25" customHeight="1">
      <c r="A1186" s="8" t="s">
        <v>58</v>
      </c>
      <c r="B1186" s="129" t="s">
        <v>817</v>
      </c>
      <c r="C1186" s="130">
        <v>397.0</v>
      </c>
      <c r="D1186" s="131" t="s">
        <v>2101</v>
      </c>
      <c r="E1186" s="8" t="s">
        <v>48</v>
      </c>
      <c r="H1186" s="132">
        <v>155.0</v>
      </c>
      <c r="I1186" s="132">
        <v>174.0</v>
      </c>
      <c r="J1186" s="132">
        <v>151.0</v>
      </c>
      <c r="K1186" s="1299"/>
      <c r="L1186" s="8" t="s">
        <v>14</v>
      </c>
      <c r="M1186" s="8" t="s">
        <v>8</v>
      </c>
      <c r="O1186" s="132"/>
      <c r="P1186" s="132"/>
      <c r="Q1186" s="132"/>
    </row>
    <row r="1187" ht="14.25" customHeight="1">
      <c r="A1187" s="8" t="s">
        <v>58</v>
      </c>
      <c r="B1187" s="129" t="s">
        <v>168</v>
      </c>
      <c r="C1187" s="130">
        <v>398.0</v>
      </c>
      <c r="D1187" s="131" t="s">
        <v>2737</v>
      </c>
      <c r="E1187" s="8" t="s">
        <v>48</v>
      </c>
      <c r="F1187" s="8" t="s">
        <v>76</v>
      </c>
      <c r="H1187" s="132">
        <v>197.0</v>
      </c>
      <c r="I1187" s="132">
        <v>210.0</v>
      </c>
      <c r="J1187" s="132">
        <v>191.0</v>
      </c>
      <c r="K1187" s="1300"/>
      <c r="L1187" s="8" t="s">
        <v>14</v>
      </c>
      <c r="M1187" s="8" t="s">
        <v>8</v>
      </c>
      <c r="O1187" s="132"/>
      <c r="P1187" s="132"/>
      <c r="Q1187" s="132"/>
    </row>
    <row r="1188" ht="14.25" customHeight="1">
      <c r="A1188" s="8" t="s">
        <v>58</v>
      </c>
      <c r="B1188" s="129" t="s">
        <v>168</v>
      </c>
      <c r="C1188" s="130">
        <v>399.0</v>
      </c>
      <c r="D1188" s="131" t="s">
        <v>2738</v>
      </c>
      <c r="E1188" s="8" t="s">
        <v>48</v>
      </c>
      <c r="F1188" s="8" t="s">
        <v>76</v>
      </c>
      <c r="H1188" s="132">
        <v>208.0</v>
      </c>
      <c r="I1188" s="132">
        <v>219.0</v>
      </c>
      <c r="J1188" s="132">
        <v>201.0</v>
      </c>
      <c r="K1188" s="1301"/>
      <c r="L1188" s="8" t="s">
        <v>14</v>
      </c>
      <c r="M1188" s="8" t="s">
        <v>8</v>
      </c>
      <c r="O1188" s="132"/>
      <c r="P1188" s="132"/>
      <c r="Q1188" s="132"/>
    </row>
    <row r="1189" ht="14.25" customHeight="1">
      <c r="A1189" s="8" t="s">
        <v>58</v>
      </c>
      <c r="B1189" s="129" t="s">
        <v>168</v>
      </c>
      <c r="C1189" s="130">
        <v>400.0</v>
      </c>
      <c r="D1189" s="131" t="s">
        <v>2739</v>
      </c>
      <c r="E1189" s="8" t="s">
        <v>48</v>
      </c>
      <c r="F1189" s="8" t="s">
        <v>76</v>
      </c>
      <c r="H1189" s="132">
        <v>218.0</v>
      </c>
      <c r="I1189" s="132">
        <v>229.0</v>
      </c>
      <c r="J1189" s="132">
        <v>218.0</v>
      </c>
      <c r="K1189" s="1302"/>
      <c r="L1189" s="8" t="s">
        <v>14</v>
      </c>
      <c r="M1189" s="8" t="s">
        <v>8</v>
      </c>
      <c r="O1189" s="132"/>
      <c r="P1189" s="132"/>
      <c r="Q1189" s="132"/>
    </row>
    <row r="1190" ht="14.25" customHeight="1">
      <c r="A1190" s="8" t="s">
        <v>58</v>
      </c>
      <c r="B1190" s="129" t="s">
        <v>892</v>
      </c>
      <c r="C1190" s="130">
        <v>419.0</v>
      </c>
      <c r="D1190" s="131" t="s">
        <v>2102</v>
      </c>
      <c r="E1190" s="8" t="s">
        <v>48</v>
      </c>
      <c r="H1190" s="132">
        <v>71.0</v>
      </c>
      <c r="I1190" s="132">
        <v>108.0</v>
      </c>
      <c r="J1190" s="132">
        <v>96.0</v>
      </c>
      <c r="K1190" s="1303"/>
      <c r="L1190" s="8" t="s">
        <v>14</v>
      </c>
      <c r="M1190" s="8" t="s">
        <v>8</v>
      </c>
      <c r="O1190" s="132"/>
      <c r="P1190" s="132"/>
      <c r="Q1190" s="132"/>
    </row>
    <row r="1191" ht="14.25" customHeight="1">
      <c r="A1191" s="8" t="s">
        <v>58</v>
      </c>
      <c r="B1191" s="129" t="s">
        <v>892</v>
      </c>
      <c r="C1191" s="130">
        <v>420.0</v>
      </c>
      <c r="D1191" s="131" t="s">
        <v>2103</v>
      </c>
      <c r="E1191" s="8" t="s">
        <v>48</v>
      </c>
      <c r="H1191" s="132">
        <v>94.0</v>
      </c>
      <c r="I1191" s="132">
        <v>140.0</v>
      </c>
      <c r="J1191" s="132">
        <v>123.0</v>
      </c>
      <c r="K1191" s="1304"/>
      <c r="L1191" s="8" t="s">
        <v>14</v>
      </c>
      <c r="M1191" s="8" t="s">
        <v>8</v>
      </c>
      <c r="O1191" s="132"/>
      <c r="P1191" s="132"/>
      <c r="Q1191" s="132"/>
    </row>
    <row r="1192" ht="14.25" customHeight="1">
      <c r="A1192" s="8" t="s">
        <v>58</v>
      </c>
      <c r="B1192" s="129" t="s">
        <v>814</v>
      </c>
      <c r="C1192" s="130">
        <v>421.0</v>
      </c>
      <c r="D1192" s="131" t="s">
        <v>2104</v>
      </c>
      <c r="E1192" s="8" t="s">
        <v>48</v>
      </c>
      <c r="H1192" s="132">
        <v>137.0</v>
      </c>
      <c r="I1192" s="132">
        <v>183.0</v>
      </c>
      <c r="J1192" s="132">
        <v>172.0</v>
      </c>
      <c r="K1192" s="1305"/>
      <c r="L1192" s="8" t="s">
        <v>14</v>
      </c>
      <c r="M1192" s="8" t="s">
        <v>8</v>
      </c>
      <c r="O1192" s="132"/>
      <c r="P1192" s="132"/>
      <c r="Q1192" s="132"/>
    </row>
    <row r="1193" ht="14.25" customHeight="1">
      <c r="A1193" s="8" t="s">
        <v>58</v>
      </c>
      <c r="B1193" s="129" t="s">
        <v>168</v>
      </c>
      <c r="C1193" s="130">
        <v>422.0</v>
      </c>
      <c r="D1193" s="131" t="s">
        <v>2740</v>
      </c>
      <c r="E1193" s="8" t="s">
        <v>48</v>
      </c>
      <c r="F1193" s="8" t="s">
        <v>76</v>
      </c>
      <c r="H1193" s="132">
        <v>182.0</v>
      </c>
      <c r="I1193" s="132">
        <v>213.0</v>
      </c>
      <c r="J1193" s="132">
        <v>204.0</v>
      </c>
      <c r="K1193" s="1306"/>
      <c r="L1193" s="8" t="s">
        <v>14</v>
      </c>
      <c r="M1193" s="8" t="s">
        <v>8</v>
      </c>
      <c r="O1193" s="132"/>
      <c r="P1193" s="132"/>
      <c r="Q1193" s="132"/>
    </row>
    <row r="1194" ht="14.25" customHeight="1">
      <c r="A1194" s="8" t="s">
        <v>58</v>
      </c>
      <c r="B1194" s="129" t="s">
        <v>168</v>
      </c>
      <c r="C1194" s="130">
        <v>423.0</v>
      </c>
      <c r="D1194" s="131" t="s">
        <v>2741</v>
      </c>
      <c r="E1194" s="8" t="s">
        <v>48</v>
      </c>
      <c r="F1194" s="8" t="s">
        <v>76</v>
      </c>
      <c r="H1194" s="132">
        <v>200.0</v>
      </c>
      <c r="I1194" s="132">
        <v>224.0</v>
      </c>
      <c r="J1194" s="132">
        <v>214.0</v>
      </c>
      <c r="K1194" s="1307"/>
      <c r="L1194" s="8" t="s">
        <v>14</v>
      </c>
      <c r="M1194" s="8" t="s">
        <v>8</v>
      </c>
      <c r="O1194" s="132"/>
      <c r="P1194" s="132"/>
      <c r="Q1194" s="132"/>
    </row>
    <row r="1195" ht="14.25" customHeight="1">
      <c r="A1195" s="8" t="s">
        <v>58</v>
      </c>
      <c r="B1195" s="129" t="s">
        <v>168</v>
      </c>
      <c r="C1195" s="130">
        <v>424.0</v>
      </c>
      <c r="D1195" s="131" t="s">
        <v>2742</v>
      </c>
      <c r="E1195" s="8" t="s">
        <v>48</v>
      </c>
      <c r="F1195" s="8" t="s">
        <v>76</v>
      </c>
      <c r="H1195" s="132">
        <v>216.0</v>
      </c>
      <c r="I1195" s="132">
        <v>233.0</v>
      </c>
      <c r="J1195" s="132">
        <v>222.0</v>
      </c>
      <c r="K1195" s="1308"/>
      <c r="L1195" s="8" t="s">
        <v>14</v>
      </c>
      <c r="M1195" s="8" t="s">
        <v>8</v>
      </c>
      <c r="O1195" s="132"/>
      <c r="P1195" s="132"/>
      <c r="Q1195" s="132"/>
    </row>
    <row r="1196" ht="14.25" customHeight="1">
      <c r="A1196" s="8" t="s">
        <v>58</v>
      </c>
      <c r="B1196" s="129" t="s">
        <v>892</v>
      </c>
      <c r="C1196" s="130">
        <v>431.0</v>
      </c>
      <c r="D1196" s="131" t="s">
        <v>2105</v>
      </c>
      <c r="E1196" s="8" t="s">
        <v>48</v>
      </c>
      <c r="H1196" s="132">
        <v>0.0</v>
      </c>
      <c r="I1196" s="132">
        <v>153.0</v>
      </c>
      <c r="J1196" s="132">
        <v>112.0</v>
      </c>
      <c r="K1196" s="1309"/>
      <c r="L1196" s="8" t="s">
        <v>14</v>
      </c>
      <c r="M1196" s="8" t="s">
        <v>8</v>
      </c>
      <c r="O1196" s="132"/>
      <c r="P1196" s="132"/>
      <c r="Q1196" s="132"/>
    </row>
    <row r="1197" ht="14.25" customHeight="1">
      <c r="A1197" s="8" t="s">
        <v>58</v>
      </c>
      <c r="B1197" s="129" t="s">
        <v>892</v>
      </c>
      <c r="C1197" s="130">
        <v>432.0</v>
      </c>
      <c r="D1197" s="131" t="s">
        <v>2106</v>
      </c>
      <c r="E1197" s="8" t="s">
        <v>48</v>
      </c>
      <c r="H1197" s="132">
        <v>0.0</v>
      </c>
      <c r="I1197" s="132">
        <v>183.0</v>
      </c>
      <c r="J1197" s="132">
        <v>146.0</v>
      </c>
      <c r="K1197" s="1310"/>
      <c r="L1197" s="8" t="s">
        <v>14</v>
      </c>
      <c r="M1197" s="8" t="s">
        <v>8</v>
      </c>
      <c r="O1197" s="132"/>
      <c r="P1197" s="132"/>
      <c r="Q1197" s="132"/>
    </row>
    <row r="1198" ht="14.25" customHeight="1">
      <c r="A1198" s="8" t="s">
        <v>58</v>
      </c>
      <c r="B1198" s="129" t="s">
        <v>817</v>
      </c>
      <c r="C1198" s="130">
        <v>433.0</v>
      </c>
      <c r="D1198" s="131" t="s">
        <v>2107</v>
      </c>
      <c r="E1198" s="8" t="s">
        <v>48</v>
      </c>
      <c r="H1198" s="132">
        <v>106.0</v>
      </c>
      <c r="I1198" s="132">
        <v>209.0</v>
      </c>
      <c r="J1198" s="132">
        <v>186.0</v>
      </c>
      <c r="K1198" s="1311"/>
      <c r="L1198" s="8" t="s">
        <v>14</v>
      </c>
      <c r="M1198" s="8" t="s">
        <v>8</v>
      </c>
      <c r="O1198" s="132"/>
      <c r="P1198" s="132"/>
      <c r="Q1198" s="132"/>
    </row>
    <row r="1199" ht="14.25" customHeight="1">
      <c r="A1199" s="8" t="s">
        <v>58</v>
      </c>
      <c r="B1199" s="129" t="s">
        <v>168</v>
      </c>
      <c r="C1199" s="130">
        <v>434.0</v>
      </c>
      <c r="D1199" s="131" t="s">
        <v>2743</v>
      </c>
      <c r="E1199" s="8" t="s">
        <v>48</v>
      </c>
      <c r="F1199" s="8" t="s">
        <v>76</v>
      </c>
      <c r="H1199" s="132">
        <v>167.0</v>
      </c>
      <c r="I1199" s="132">
        <v>230.0</v>
      </c>
      <c r="J1199" s="132">
        <v>214.0</v>
      </c>
      <c r="K1199" s="1312"/>
      <c r="L1199" s="8" t="s">
        <v>14</v>
      </c>
      <c r="M1199" s="8" t="s">
        <v>8</v>
      </c>
      <c r="O1199" s="132"/>
      <c r="P1199" s="132"/>
      <c r="Q1199" s="132"/>
    </row>
    <row r="1200" ht="14.25" customHeight="1">
      <c r="A1200" s="8" t="s">
        <v>58</v>
      </c>
      <c r="B1200" s="129" t="s">
        <v>168</v>
      </c>
      <c r="C1200" s="130">
        <v>435.0</v>
      </c>
      <c r="D1200" s="131" t="s">
        <v>2744</v>
      </c>
      <c r="E1200" s="8" t="s">
        <v>48</v>
      </c>
      <c r="F1200" s="8" t="s">
        <v>76</v>
      </c>
      <c r="H1200" s="132">
        <v>190.0</v>
      </c>
      <c r="I1200" s="132">
        <v>235.0</v>
      </c>
      <c r="J1200" s="132">
        <v>223.0</v>
      </c>
      <c r="K1200" s="1313"/>
      <c r="L1200" s="8" t="s">
        <v>14</v>
      </c>
      <c r="M1200" s="8" t="s">
        <v>8</v>
      </c>
      <c r="O1200" s="132"/>
      <c r="P1200" s="132"/>
      <c r="Q1200" s="132"/>
    </row>
    <row r="1201" ht="14.25" customHeight="1">
      <c r="A1201" s="8" t="s">
        <v>58</v>
      </c>
      <c r="B1201" s="129" t="s">
        <v>168</v>
      </c>
      <c r="C1201" s="130">
        <v>436.0</v>
      </c>
      <c r="D1201" s="131" t="s">
        <v>2745</v>
      </c>
      <c r="E1201" s="8" t="s">
        <v>48</v>
      </c>
      <c r="F1201" s="8" t="s">
        <v>76</v>
      </c>
      <c r="H1201" s="132">
        <v>224.0</v>
      </c>
      <c r="I1201" s="132">
        <v>244.0</v>
      </c>
      <c r="J1201" s="132">
        <v>238.0</v>
      </c>
      <c r="K1201" s="1314"/>
      <c r="L1201" s="8" t="s">
        <v>14</v>
      </c>
      <c r="M1201" s="8" t="s">
        <v>8</v>
      </c>
      <c r="O1201" s="132"/>
      <c r="P1201" s="132"/>
      <c r="Q1201" s="132"/>
    </row>
    <row r="1202" ht="14.25" customHeight="1">
      <c r="A1202" s="8" t="s">
        <v>58</v>
      </c>
      <c r="B1202" s="129" t="s">
        <v>892</v>
      </c>
      <c r="C1202" s="130">
        <v>449.0</v>
      </c>
      <c r="D1202" s="131" t="s">
        <v>2108</v>
      </c>
      <c r="E1202" s="8" t="s">
        <v>48</v>
      </c>
      <c r="H1202" s="132">
        <v>57.0</v>
      </c>
      <c r="I1202" s="132">
        <v>101.0</v>
      </c>
      <c r="J1202" s="132">
        <v>99.0</v>
      </c>
      <c r="K1202" s="1315"/>
      <c r="L1202" s="8" t="s">
        <v>14</v>
      </c>
      <c r="M1202" s="8" t="s">
        <v>8</v>
      </c>
      <c r="O1202" s="132"/>
      <c r="P1202" s="132"/>
      <c r="Q1202" s="132"/>
    </row>
    <row r="1203" ht="14.25" customHeight="1">
      <c r="A1203" s="8" t="s">
        <v>58</v>
      </c>
      <c r="B1203" s="129" t="s">
        <v>892</v>
      </c>
      <c r="C1203" s="130">
        <v>450.0</v>
      </c>
      <c r="D1203" s="131" t="s">
        <v>2109</v>
      </c>
      <c r="E1203" s="8" t="s">
        <v>48</v>
      </c>
      <c r="H1203" s="132">
        <v>75.0</v>
      </c>
      <c r="I1203" s="132">
        <v>139.0</v>
      </c>
      <c r="J1203" s="132">
        <v>135.0</v>
      </c>
      <c r="K1203" s="1316"/>
      <c r="L1203" s="8" t="s">
        <v>14</v>
      </c>
      <c r="M1203" s="8" t="s">
        <v>8</v>
      </c>
      <c r="O1203" s="132"/>
      <c r="P1203" s="132"/>
      <c r="Q1203" s="132"/>
    </row>
    <row r="1204" ht="14.25" customHeight="1">
      <c r="A1204" s="8" t="s">
        <v>58</v>
      </c>
      <c r="B1204" s="129" t="s">
        <v>814</v>
      </c>
      <c r="C1204" s="130">
        <v>451.0</v>
      </c>
      <c r="D1204" s="131" t="s">
        <v>2110</v>
      </c>
      <c r="E1204" s="8" t="s">
        <v>48</v>
      </c>
      <c r="F1204" s="8" t="s">
        <v>49</v>
      </c>
      <c r="H1204" s="132">
        <v>129.0</v>
      </c>
      <c r="I1204" s="132">
        <v>185.0</v>
      </c>
      <c r="J1204" s="132">
        <v>183.0</v>
      </c>
      <c r="K1204" s="1317"/>
      <c r="L1204" s="8" t="s">
        <v>14</v>
      </c>
      <c r="M1204" s="8" t="s">
        <v>8</v>
      </c>
      <c r="O1204" s="132"/>
      <c r="P1204" s="132"/>
      <c r="Q1204" s="132"/>
    </row>
    <row r="1205" ht="14.25" customHeight="1">
      <c r="A1205" s="8" t="s">
        <v>58</v>
      </c>
      <c r="B1205" s="129" t="s">
        <v>168</v>
      </c>
      <c r="C1205" s="130">
        <v>452.0</v>
      </c>
      <c r="D1205" s="131" t="s">
        <v>2746</v>
      </c>
      <c r="E1205" s="8" t="s">
        <v>48</v>
      </c>
      <c r="F1205" s="8" t="s">
        <v>49</v>
      </c>
      <c r="H1205" s="132">
        <v>178.0</v>
      </c>
      <c r="I1205" s="132">
        <v>217.0</v>
      </c>
      <c r="J1205" s="132">
        <v>214.0</v>
      </c>
      <c r="K1205" s="1318"/>
      <c r="L1205" s="8" t="s">
        <v>14</v>
      </c>
      <c r="M1205" s="8" t="s">
        <v>8</v>
      </c>
      <c r="O1205" s="132"/>
      <c r="P1205" s="132"/>
      <c r="Q1205" s="132"/>
    </row>
    <row r="1206" ht="14.25" customHeight="1">
      <c r="A1206" s="8" t="s">
        <v>58</v>
      </c>
      <c r="B1206" s="129" t="s">
        <v>168</v>
      </c>
      <c r="C1206" s="130">
        <v>453.0</v>
      </c>
      <c r="D1206" s="131" t="s">
        <v>2747</v>
      </c>
      <c r="E1206" s="8" t="s">
        <v>48</v>
      </c>
      <c r="F1206" s="8" t="s">
        <v>49</v>
      </c>
      <c r="H1206" s="132">
        <v>194.0</v>
      </c>
      <c r="I1206" s="132">
        <v>225.0</v>
      </c>
      <c r="J1206" s="132">
        <v>222.0</v>
      </c>
      <c r="K1206" s="1319"/>
      <c r="L1206" s="8" t="s">
        <v>14</v>
      </c>
      <c r="M1206" s="8" t="s">
        <v>8</v>
      </c>
      <c r="O1206" s="132"/>
      <c r="P1206" s="132"/>
      <c r="Q1206" s="132"/>
    </row>
    <row r="1207" ht="14.25" customHeight="1">
      <c r="A1207" s="8" t="s">
        <v>58</v>
      </c>
      <c r="B1207" s="129" t="s">
        <v>168</v>
      </c>
      <c r="C1207" s="130">
        <v>454.0</v>
      </c>
      <c r="D1207" s="131" t="s">
        <v>2748</v>
      </c>
      <c r="E1207" s="8" t="s">
        <v>48</v>
      </c>
      <c r="F1207" s="8" t="s">
        <v>49</v>
      </c>
      <c r="H1207" s="132">
        <v>214.0</v>
      </c>
      <c r="I1207" s="132">
        <v>237.0</v>
      </c>
      <c r="J1207" s="132">
        <v>232.0</v>
      </c>
      <c r="K1207" s="1320"/>
      <c r="L1207" s="8" t="s">
        <v>14</v>
      </c>
      <c r="M1207" s="8" t="s">
        <v>8</v>
      </c>
      <c r="O1207" s="132"/>
      <c r="P1207" s="132"/>
      <c r="Q1207" s="132"/>
    </row>
    <row r="1208" ht="14.25" customHeight="1">
      <c r="A1208" s="8" t="s">
        <v>58</v>
      </c>
      <c r="B1208" s="129" t="s">
        <v>892</v>
      </c>
      <c r="C1208" s="130">
        <v>467.0</v>
      </c>
      <c r="D1208" s="131" t="s">
        <v>2111</v>
      </c>
      <c r="E1208" s="8" t="s">
        <v>49</v>
      </c>
      <c r="F1208" s="8" t="s">
        <v>48</v>
      </c>
      <c r="H1208" s="132">
        <v>0.0</v>
      </c>
      <c r="I1208" s="132">
        <v>131.0</v>
      </c>
      <c r="J1208" s="132">
        <v>145.0</v>
      </c>
      <c r="K1208" s="1321"/>
      <c r="L1208" s="8" t="s">
        <v>14</v>
      </c>
      <c r="M1208" s="8" t="s">
        <v>8</v>
      </c>
      <c r="O1208" s="132"/>
      <c r="P1208" s="132"/>
      <c r="Q1208" s="132"/>
    </row>
    <row r="1209" ht="14.25" customHeight="1">
      <c r="A1209" s="8" t="s">
        <v>58</v>
      </c>
      <c r="B1209" s="129" t="s">
        <v>892</v>
      </c>
      <c r="C1209" s="130">
        <v>468.0</v>
      </c>
      <c r="D1209" s="131" t="s">
        <v>2112</v>
      </c>
      <c r="E1209" s="8" t="s">
        <v>49</v>
      </c>
      <c r="F1209" s="8" t="s">
        <v>48</v>
      </c>
      <c r="H1209" s="132">
        <v>0.0</v>
      </c>
      <c r="I1209" s="132">
        <v>158.0</v>
      </c>
      <c r="J1209" s="132">
        <v>174.0</v>
      </c>
      <c r="K1209" s="1322"/>
      <c r="L1209" s="8" t="s">
        <v>14</v>
      </c>
      <c r="M1209" s="8" t="s">
        <v>8</v>
      </c>
      <c r="O1209" s="132"/>
      <c r="P1209" s="132"/>
      <c r="Q1209" s="132"/>
    </row>
    <row r="1210" ht="14.25" customHeight="1">
      <c r="A1210" s="8" t="s">
        <v>58</v>
      </c>
      <c r="B1210" s="129" t="s">
        <v>814</v>
      </c>
      <c r="C1210" s="130">
        <v>469.0</v>
      </c>
      <c r="D1210" s="131" t="s">
        <v>2113</v>
      </c>
      <c r="E1210" s="8" t="s">
        <v>49</v>
      </c>
      <c r="F1210" s="8" t="s">
        <v>48</v>
      </c>
      <c r="H1210" s="132">
        <v>103.0</v>
      </c>
      <c r="I1210" s="132">
        <v>195.0</v>
      </c>
      <c r="J1210" s="132">
        <v>210.0</v>
      </c>
      <c r="K1210" s="1323"/>
      <c r="L1210" s="8" t="s">
        <v>14</v>
      </c>
      <c r="M1210" s="8" t="s">
        <v>8</v>
      </c>
      <c r="O1210" s="132"/>
      <c r="P1210" s="132"/>
      <c r="Q1210" s="132"/>
    </row>
    <row r="1211" ht="14.25" customHeight="1">
      <c r="A1211" s="8" t="s">
        <v>58</v>
      </c>
      <c r="B1211" s="129" t="s">
        <v>168</v>
      </c>
      <c r="C1211" s="130">
        <v>470.0</v>
      </c>
      <c r="D1211" s="131" t="s">
        <v>2749</v>
      </c>
      <c r="E1211" s="8" t="s">
        <v>49</v>
      </c>
      <c r="F1211" s="8" t="s">
        <v>48</v>
      </c>
      <c r="H1211" s="132">
        <v>164.0</v>
      </c>
      <c r="I1211" s="132">
        <v>220.0</v>
      </c>
      <c r="J1211" s="132">
        <v>226.0</v>
      </c>
      <c r="K1211" s="1324"/>
      <c r="L1211" s="8" t="s">
        <v>14</v>
      </c>
      <c r="M1211" s="8" t="s">
        <v>8</v>
      </c>
      <c r="O1211" s="132"/>
      <c r="P1211" s="132"/>
      <c r="Q1211" s="132"/>
    </row>
    <row r="1212" ht="14.25" customHeight="1">
      <c r="A1212" s="8" t="s">
        <v>58</v>
      </c>
      <c r="B1212" s="129" t="s">
        <v>168</v>
      </c>
      <c r="C1212" s="130">
        <v>471.0</v>
      </c>
      <c r="D1212" s="131" t="s">
        <v>2750</v>
      </c>
      <c r="E1212" s="8" t="s">
        <v>49</v>
      </c>
      <c r="F1212" s="8" t="s">
        <v>48</v>
      </c>
      <c r="H1212" s="132">
        <v>187.0</v>
      </c>
      <c r="I1212" s="132">
        <v>228.0</v>
      </c>
      <c r="J1212" s="132">
        <v>233.0</v>
      </c>
      <c r="K1212" s="1325"/>
      <c r="L1212" s="8" t="s">
        <v>14</v>
      </c>
      <c r="M1212" s="8" t="s">
        <v>8</v>
      </c>
      <c r="O1212" s="132"/>
      <c r="P1212" s="132"/>
      <c r="Q1212" s="132"/>
    </row>
    <row r="1213" ht="14.25" customHeight="1">
      <c r="A1213" s="8" t="s">
        <v>58</v>
      </c>
      <c r="B1213" s="129" t="s">
        <v>168</v>
      </c>
      <c r="C1213" s="130">
        <v>472.0</v>
      </c>
      <c r="D1213" s="131" t="s">
        <v>2751</v>
      </c>
      <c r="E1213" s="8" t="s">
        <v>49</v>
      </c>
      <c r="F1213" s="8" t="s">
        <v>48</v>
      </c>
      <c r="H1213" s="132">
        <v>222.0</v>
      </c>
      <c r="I1213" s="132">
        <v>239.0</v>
      </c>
      <c r="J1213" s="132">
        <v>236.0</v>
      </c>
      <c r="K1213" s="1326"/>
      <c r="L1213" s="8" t="s">
        <v>14</v>
      </c>
      <c r="M1213" s="8" t="s">
        <v>8</v>
      </c>
      <c r="O1213" s="132"/>
      <c r="P1213" s="132"/>
      <c r="Q1213" s="132"/>
    </row>
    <row r="1214" ht="14.25" customHeight="1">
      <c r="A1214" s="8" t="s">
        <v>58</v>
      </c>
      <c r="B1214" s="129" t="s">
        <v>892</v>
      </c>
      <c r="C1214" s="130">
        <v>485.0</v>
      </c>
      <c r="D1214" s="131" t="s">
        <v>2114</v>
      </c>
      <c r="E1214" s="8" t="s">
        <v>49</v>
      </c>
      <c r="H1214" s="132">
        <v>40.0</v>
      </c>
      <c r="I1214" s="132">
        <v>108.0</v>
      </c>
      <c r="J1214" s="132">
        <v>126.0</v>
      </c>
      <c r="K1214" s="1327"/>
      <c r="L1214" s="8" t="s">
        <v>14</v>
      </c>
      <c r="M1214" s="8" t="s">
        <v>8</v>
      </c>
      <c r="O1214" s="132"/>
      <c r="P1214" s="132"/>
      <c r="Q1214" s="132"/>
    </row>
    <row r="1215" ht="14.25" customHeight="1">
      <c r="A1215" s="8" t="s">
        <v>58</v>
      </c>
      <c r="B1215" s="129" t="s">
        <v>892</v>
      </c>
      <c r="C1215" s="130">
        <v>486.0</v>
      </c>
      <c r="D1215" s="131" t="s">
        <v>2115</v>
      </c>
      <c r="E1215" s="8" t="s">
        <v>49</v>
      </c>
      <c r="H1215" s="132">
        <v>50.0</v>
      </c>
      <c r="I1215" s="132">
        <v>139.0</v>
      </c>
      <c r="J1215" s="132">
        <v>163.0</v>
      </c>
      <c r="K1215" s="1328"/>
      <c r="L1215" s="8" t="s">
        <v>14</v>
      </c>
      <c r="M1215" s="8" t="s">
        <v>8</v>
      </c>
      <c r="O1215" s="132"/>
      <c r="P1215" s="132"/>
      <c r="Q1215" s="132"/>
    </row>
    <row r="1216" ht="14.25" customHeight="1">
      <c r="A1216" s="8" t="s">
        <v>58</v>
      </c>
      <c r="B1216" s="129" t="s">
        <v>817</v>
      </c>
      <c r="C1216" s="130">
        <v>487.0</v>
      </c>
      <c r="D1216" s="131" t="s">
        <v>2116</v>
      </c>
      <c r="E1216" s="8" t="s">
        <v>49</v>
      </c>
      <c r="H1216" s="132">
        <v>107.0</v>
      </c>
      <c r="I1216" s="132">
        <v>179.0</v>
      </c>
      <c r="J1216" s="132">
        <v>202.0</v>
      </c>
      <c r="K1216" s="1329"/>
      <c r="L1216" s="8" t="s">
        <v>14</v>
      </c>
      <c r="M1216" s="8" t="s">
        <v>8</v>
      </c>
      <c r="O1216" s="132"/>
      <c r="P1216" s="132"/>
      <c r="Q1216" s="132"/>
    </row>
    <row r="1217" ht="14.25" customHeight="1">
      <c r="A1217" s="8" t="s">
        <v>58</v>
      </c>
      <c r="B1217" s="129" t="s">
        <v>168</v>
      </c>
      <c r="C1217" s="130">
        <v>488.0</v>
      </c>
      <c r="D1217" s="131" t="s">
        <v>2752</v>
      </c>
      <c r="E1217" s="8" t="s">
        <v>49</v>
      </c>
      <c r="F1217" s="8" t="s">
        <v>76</v>
      </c>
      <c r="H1217" s="132">
        <v>165.0</v>
      </c>
      <c r="I1217" s="132">
        <v>211.0</v>
      </c>
      <c r="J1217" s="132">
        <v>225.0</v>
      </c>
      <c r="K1217" s="1330"/>
      <c r="L1217" s="8" t="s">
        <v>14</v>
      </c>
      <c r="M1217" s="8" t="s">
        <v>8</v>
      </c>
      <c r="O1217" s="132"/>
      <c r="P1217" s="132"/>
      <c r="Q1217" s="132"/>
    </row>
    <row r="1218" ht="14.25" customHeight="1">
      <c r="A1218" s="8" t="s">
        <v>58</v>
      </c>
      <c r="B1218" s="129" t="s">
        <v>168</v>
      </c>
      <c r="C1218" s="130">
        <v>489.0</v>
      </c>
      <c r="D1218" s="131" t="s">
        <v>2753</v>
      </c>
      <c r="E1218" s="8" t="s">
        <v>49</v>
      </c>
      <c r="F1218" s="8" t="s">
        <v>76</v>
      </c>
      <c r="H1218" s="132">
        <v>186.0</v>
      </c>
      <c r="I1218" s="132">
        <v>221.0</v>
      </c>
      <c r="J1218" s="132">
        <v>228.0</v>
      </c>
      <c r="K1218" s="1331"/>
      <c r="L1218" s="8" t="s">
        <v>14</v>
      </c>
      <c r="M1218" s="8" t="s">
        <v>8</v>
      </c>
      <c r="O1218" s="132"/>
      <c r="P1218" s="132"/>
      <c r="Q1218" s="132"/>
    </row>
    <row r="1219" ht="14.25" customHeight="1">
      <c r="A1219" s="8" t="s">
        <v>58</v>
      </c>
      <c r="B1219" s="129" t="s">
        <v>168</v>
      </c>
      <c r="C1219" s="130">
        <v>490.0</v>
      </c>
      <c r="D1219" s="131" t="s">
        <v>2754</v>
      </c>
      <c r="E1219" s="8" t="s">
        <v>49</v>
      </c>
      <c r="F1219" s="8" t="s">
        <v>76</v>
      </c>
      <c r="H1219" s="132">
        <v>202.0</v>
      </c>
      <c r="I1219" s="132">
        <v>226.0</v>
      </c>
      <c r="J1219" s="132">
        <v>230.0</v>
      </c>
      <c r="K1219" s="1332"/>
      <c r="L1219" s="8" t="s">
        <v>14</v>
      </c>
      <c r="M1219" s="8" t="s">
        <v>8</v>
      </c>
      <c r="O1219" s="132"/>
      <c r="P1219" s="132"/>
      <c r="Q1219" s="132"/>
    </row>
    <row r="1220" ht="14.25" customHeight="1">
      <c r="A1220" s="8" t="s">
        <v>58</v>
      </c>
      <c r="B1220" s="129" t="s">
        <v>892</v>
      </c>
      <c r="C1220" s="130">
        <v>491.0</v>
      </c>
      <c r="D1220" s="131" t="s">
        <v>2117</v>
      </c>
      <c r="E1220" s="8" t="s">
        <v>49</v>
      </c>
      <c r="H1220" s="132">
        <v>42.0</v>
      </c>
      <c r="I1220" s="132">
        <v>93.0</v>
      </c>
      <c r="J1220" s="132">
        <v>106.0</v>
      </c>
      <c r="K1220" s="1333"/>
      <c r="L1220" s="8" t="s">
        <v>14</v>
      </c>
      <c r="M1220" s="8" t="s">
        <v>8</v>
      </c>
      <c r="O1220" s="132"/>
      <c r="P1220" s="132"/>
      <c r="Q1220" s="132"/>
    </row>
    <row r="1221" ht="14.25" customHeight="1">
      <c r="A1221" s="8" t="s">
        <v>58</v>
      </c>
      <c r="B1221" s="129" t="s">
        <v>892</v>
      </c>
      <c r="C1221" s="130">
        <v>492.0</v>
      </c>
      <c r="D1221" s="131" t="s">
        <v>2118</v>
      </c>
      <c r="E1221" s="8" t="s">
        <v>49</v>
      </c>
      <c r="F1221" s="8" t="s">
        <v>48</v>
      </c>
      <c r="H1221" s="132">
        <v>69.0</v>
      </c>
      <c r="I1221" s="132">
        <v>133.0</v>
      </c>
      <c r="J1221" s="132">
        <v>147.0</v>
      </c>
      <c r="K1221" s="1334"/>
      <c r="L1221" s="8" t="s">
        <v>14</v>
      </c>
      <c r="M1221" s="8" t="s">
        <v>8</v>
      </c>
      <c r="O1221" s="132"/>
      <c r="P1221" s="132"/>
      <c r="Q1221" s="132"/>
    </row>
    <row r="1222" ht="14.25" customHeight="1">
      <c r="A1222" s="8" t="s">
        <v>58</v>
      </c>
      <c r="B1222" s="129" t="s">
        <v>817</v>
      </c>
      <c r="C1222" s="130">
        <v>493.0</v>
      </c>
      <c r="D1222" s="131" t="s">
        <v>2119</v>
      </c>
      <c r="E1222" s="8" t="s">
        <v>49</v>
      </c>
      <c r="H1222" s="132">
        <v>125.0</v>
      </c>
      <c r="I1222" s="132">
        <v>177.0</v>
      </c>
      <c r="J1222" s="132">
        <v>191.0</v>
      </c>
      <c r="K1222" s="1335"/>
      <c r="L1222" s="8" t="s">
        <v>14</v>
      </c>
      <c r="M1222" s="8" t="s">
        <v>8</v>
      </c>
      <c r="O1222" s="132"/>
      <c r="P1222" s="132"/>
      <c r="Q1222" s="132"/>
    </row>
    <row r="1223" ht="14.25" customHeight="1">
      <c r="A1223" s="8" t="s">
        <v>58</v>
      </c>
      <c r="B1223" s="129" t="s">
        <v>168</v>
      </c>
      <c r="C1223" s="130">
        <v>494.0</v>
      </c>
      <c r="D1223" s="131" t="s">
        <v>2755</v>
      </c>
      <c r="E1223" s="8" t="s">
        <v>49</v>
      </c>
      <c r="F1223" s="8" t="s">
        <v>76</v>
      </c>
      <c r="H1223" s="132">
        <v>178.0</v>
      </c>
      <c r="I1223" s="132">
        <v>212.0</v>
      </c>
      <c r="J1223" s="132">
        <v>219.0</v>
      </c>
      <c r="K1223" s="1336"/>
      <c r="L1223" s="8" t="s">
        <v>14</v>
      </c>
      <c r="M1223" s="8" t="s">
        <v>8</v>
      </c>
      <c r="O1223" s="132"/>
      <c r="P1223" s="132"/>
      <c r="Q1223" s="132"/>
    </row>
    <row r="1224" ht="14.25" customHeight="1">
      <c r="A1224" s="8" t="s">
        <v>58</v>
      </c>
      <c r="B1224" s="129" t="s">
        <v>168</v>
      </c>
      <c r="C1224" s="130">
        <v>495.0</v>
      </c>
      <c r="D1224" s="131" t="s">
        <v>2756</v>
      </c>
      <c r="E1224" s="8" t="s">
        <v>49</v>
      </c>
      <c r="F1224" s="8" t="s">
        <v>76</v>
      </c>
      <c r="H1224" s="132">
        <v>193.0</v>
      </c>
      <c r="I1224" s="132">
        <v>221.0</v>
      </c>
      <c r="J1224" s="132">
        <v>226.0</v>
      </c>
      <c r="K1224" s="1337"/>
      <c r="L1224" s="8" t="s">
        <v>14</v>
      </c>
      <c r="M1224" s="8" t="s">
        <v>8</v>
      </c>
      <c r="O1224" s="132"/>
      <c r="P1224" s="132"/>
      <c r="Q1224" s="132"/>
    </row>
    <row r="1225" ht="14.25" customHeight="1">
      <c r="A1225" s="8" t="s">
        <v>58</v>
      </c>
      <c r="B1225" s="129" t="s">
        <v>168</v>
      </c>
      <c r="C1225" s="130">
        <v>496.0</v>
      </c>
      <c r="D1225" s="131" t="s">
        <v>2757</v>
      </c>
      <c r="E1225" s="8" t="s">
        <v>49</v>
      </c>
      <c r="F1225" s="8" t="s">
        <v>76</v>
      </c>
      <c r="H1225" s="132">
        <v>210.0</v>
      </c>
      <c r="I1225" s="132">
        <v>231.0</v>
      </c>
      <c r="J1225" s="132">
        <v>231.0</v>
      </c>
      <c r="K1225" s="1338"/>
      <c r="L1225" s="8" t="s">
        <v>14</v>
      </c>
      <c r="M1225" s="8" t="s">
        <v>8</v>
      </c>
      <c r="O1225" s="132"/>
      <c r="P1225" s="132"/>
      <c r="Q1225" s="132"/>
    </row>
    <row r="1226" ht="14.25" customHeight="1">
      <c r="A1226" s="8" t="s">
        <v>58</v>
      </c>
      <c r="B1226" s="129" t="s">
        <v>892</v>
      </c>
      <c r="C1226" s="130">
        <v>497.0</v>
      </c>
      <c r="D1226" s="131" t="s">
        <v>2120</v>
      </c>
      <c r="E1226" s="8" t="s">
        <v>49</v>
      </c>
      <c r="F1226" s="8" t="s">
        <v>48</v>
      </c>
      <c r="H1226" s="132">
        <v>61.0</v>
      </c>
      <c r="I1226" s="132">
        <v>94.0</v>
      </c>
      <c r="J1226" s="132">
        <v>100.0</v>
      </c>
      <c r="K1226" s="1339"/>
      <c r="L1226" s="8" t="s">
        <v>14</v>
      </c>
      <c r="M1226" s="8" t="s">
        <v>8</v>
      </c>
      <c r="O1226" s="132"/>
      <c r="P1226" s="132"/>
      <c r="Q1226" s="132"/>
    </row>
    <row r="1227" ht="14.25" customHeight="1">
      <c r="A1227" s="8" t="s">
        <v>58</v>
      </c>
      <c r="B1227" s="129" t="s">
        <v>892</v>
      </c>
      <c r="C1227" s="130">
        <v>498.0</v>
      </c>
      <c r="D1227" s="131" t="s">
        <v>2121</v>
      </c>
      <c r="E1227" s="8" t="s">
        <v>49</v>
      </c>
      <c r="F1227" s="8" t="s">
        <v>48</v>
      </c>
      <c r="H1227" s="132">
        <v>77.0</v>
      </c>
      <c r="I1227" s="132">
        <v>127.0</v>
      </c>
      <c r="J1227" s="132">
        <v>134.0</v>
      </c>
      <c r="K1227" s="1340"/>
      <c r="L1227" s="8" t="s">
        <v>14</v>
      </c>
      <c r="M1227" s="8" t="s">
        <v>8</v>
      </c>
      <c r="O1227" s="132"/>
      <c r="P1227" s="132"/>
      <c r="Q1227" s="132"/>
    </row>
    <row r="1228" ht="14.25" customHeight="1">
      <c r="A1228" s="8" t="s">
        <v>58</v>
      </c>
      <c r="B1228" s="129" t="s">
        <v>817</v>
      </c>
      <c r="C1228" s="130">
        <v>499.0</v>
      </c>
      <c r="D1228" s="131" t="s">
        <v>2122</v>
      </c>
      <c r="E1228" s="8" t="s">
        <v>49</v>
      </c>
      <c r="H1228" s="132">
        <v>126.0</v>
      </c>
      <c r="I1228" s="132">
        <v>174.0</v>
      </c>
      <c r="J1228" s="132">
        <v>181.0</v>
      </c>
      <c r="K1228" s="1341"/>
      <c r="L1228" s="8" t="s">
        <v>14</v>
      </c>
      <c r="M1228" s="8" t="s">
        <v>8</v>
      </c>
      <c r="O1228" s="132"/>
      <c r="P1228" s="132"/>
      <c r="Q1228" s="132"/>
    </row>
    <row r="1229" ht="14.25" customHeight="1">
      <c r="A1229" s="8" t="s">
        <v>58</v>
      </c>
      <c r="B1229" s="129" t="s">
        <v>168</v>
      </c>
      <c r="C1229" s="130">
        <v>500.0</v>
      </c>
      <c r="D1229" s="131" t="s">
        <v>2758</v>
      </c>
      <c r="E1229" s="8" t="s">
        <v>49</v>
      </c>
      <c r="F1229" s="8" t="s">
        <v>76</v>
      </c>
      <c r="H1229" s="132">
        <v>175.0</v>
      </c>
      <c r="I1229" s="132">
        <v>208.0</v>
      </c>
      <c r="J1229" s="132">
        <v>212.0</v>
      </c>
      <c r="K1229" s="1342"/>
      <c r="L1229" s="8" t="s">
        <v>14</v>
      </c>
      <c r="M1229" s="8" t="s">
        <v>8</v>
      </c>
      <c r="O1229" s="132"/>
      <c r="P1229" s="132"/>
      <c r="Q1229" s="132"/>
    </row>
    <row r="1230" ht="14.25" customHeight="1">
      <c r="A1230" s="8" t="s">
        <v>58</v>
      </c>
      <c r="B1230" s="129" t="s">
        <v>168</v>
      </c>
      <c r="C1230" s="130">
        <v>501.0</v>
      </c>
      <c r="D1230" s="131" t="s">
        <v>2759</v>
      </c>
      <c r="E1230" s="8" t="s">
        <v>49</v>
      </c>
      <c r="F1230" s="8" t="s">
        <v>76</v>
      </c>
      <c r="H1230" s="132">
        <v>193.0</v>
      </c>
      <c r="I1230" s="132">
        <v>220.0</v>
      </c>
      <c r="J1230" s="132">
        <v>222.0</v>
      </c>
      <c r="K1230" s="1343"/>
      <c r="L1230" s="8" t="s">
        <v>14</v>
      </c>
      <c r="M1230" s="8" t="s">
        <v>8</v>
      </c>
      <c r="O1230" s="132"/>
      <c r="P1230" s="132"/>
      <c r="Q1230" s="132"/>
    </row>
    <row r="1231" ht="14.25" customHeight="1">
      <c r="A1231" s="8" t="s">
        <v>58</v>
      </c>
      <c r="B1231" s="129" t="s">
        <v>168</v>
      </c>
      <c r="C1231" s="130">
        <v>502.0</v>
      </c>
      <c r="D1231" s="131" t="s">
        <v>2760</v>
      </c>
      <c r="E1231" s="8" t="s">
        <v>49</v>
      </c>
      <c r="F1231" s="8" t="s">
        <v>76</v>
      </c>
      <c r="H1231" s="132">
        <v>220.0</v>
      </c>
      <c r="I1231" s="132">
        <v>234.0</v>
      </c>
      <c r="J1231" s="132">
        <v>234.0</v>
      </c>
      <c r="K1231" s="1344"/>
      <c r="L1231" s="8" t="s">
        <v>14</v>
      </c>
      <c r="M1231" s="8" t="s">
        <v>8</v>
      </c>
      <c r="O1231" s="132"/>
      <c r="P1231" s="132"/>
      <c r="Q1231" s="132"/>
    </row>
    <row r="1232" ht="14.25" customHeight="1">
      <c r="A1232" s="8" t="s">
        <v>58</v>
      </c>
      <c r="B1232" s="129" t="s">
        <v>892</v>
      </c>
      <c r="C1232" s="130">
        <v>503.0</v>
      </c>
      <c r="D1232" s="131" t="s">
        <v>2123</v>
      </c>
      <c r="E1232" s="8" t="s">
        <v>49</v>
      </c>
      <c r="H1232" s="132">
        <v>0.0</v>
      </c>
      <c r="I1232" s="132">
        <v>123.0</v>
      </c>
      <c r="J1232" s="132">
        <v>164.0</v>
      </c>
      <c r="K1232" s="1345"/>
      <c r="L1232" s="8" t="s">
        <v>14</v>
      </c>
      <c r="M1232" s="8" t="s">
        <v>8</v>
      </c>
      <c r="O1232" s="132"/>
      <c r="P1232" s="132"/>
      <c r="Q1232" s="132"/>
    </row>
    <row r="1233" ht="14.25" customHeight="1">
      <c r="A1233" s="8" t="s">
        <v>58</v>
      </c>
      <c r="B1233" s="129" t="s">
        <v>892</v>
      </c>
      <c r="C1233" s="130">
        <v>504.0</v>
      </c>
      <c r="D1233" s="131" t="s">
        <v>2124</v>
      </c>
      <c r="E1233" s="8" t="s">
        <v>49</v>
      </c>
      <c r="H1233" s="132">
        <v>11.0</v>
      </c>
      <c r="I1233" s="132">
        <v>147.0</v>
      </c>
      <c r="J1233" s="132">
        <v>187.0</v>
      </c>
      <c r="K1233" s="1346"/>
      <c r="L1233" s="8" t="s">
        <v>14</v>
      </c>
      <c r="M1233" s="8" t="s">
        <v>8</v>
      </c>
      <c r="O1233" s="132"/>
      <c r="P1233" s="132"/>
      <c r="Q1233" s="132"/>
    </row>
    <row r="1234" ht="14.25" customHeight="1">
      <c r="A1234" s="8" t="s">
        <v>58</v>
      </c>
      <c r="B1234" s="129" t="s">
        <v>817</v>
      </c>
      <c r="C1234" s="130">
        <v>505.0</v>
      </c>
      <c r="D1234" s="131" t="s">
        <v>2125</v>
      </c>
      <c r="E1234" s="8" t="s">
        <v>49</v>
      </c>
      <c r="H1234" s="132">
        <v>106.0</v>
      </c>
      <c r="I1234" s="132">
        <v>184.0</v>
      </c>
      <c r="J1234" s="132">
        <v>217.0</v>
      </c>
      <c r="K1234" s="1347"/>
      <c r="L1234" s="8" t="s">
        <v>14</v>
      </c>
      <c r="M1234" s="8" t="s">
        <v>8</v>
      </c>
      <c r="O1234" s="132"/>
      <c r="P1234" s="132"/>
      <c r="Q1234" s="132"/>
    </row>
    <row r="1235" ht="14.25" customHeight="1">
      <c r="A1235" s="8" t="s">
        <v>58</v>
      </c>
      <c r="B1235" s="129" t="s">
        <v>168</v>
      </c>
      <c r="C1235" s="130">
        <v>506.0</v>
      </c>
      <c r="D1235" s="131" t="s">
        <v>2761</v>
      </c>
      <c r="E1235" s="8" t="s">
        <v>49</v>
      </c>
      <c r="F1235" s="8" t="s">
        <v>76</v>
      </c>
      <c r="H1235" s="132">
        <v>168.0</v>
      </c>
      <c r="I1235" s="132">
        <v>213.0</v>
      </c>
      <c r="J1235" s="132">
        <v>230.0</v>
      </c>
      <c r="K1235" s="1348"/>
      <c r="L1235" s="8" t="s">
        <v>14</v>
      </c>
      <c r="M1235" s="8" t="s">
        <v>8</v>
      </c>
      <c r="O1235" s="132"/>
      <c r="P1235" s="132"/>
      <c r="Q1235" s="132"/>
    </row>
    <row r="1236" ht="14.25" customHeight="1">
      <c r="A1236" s="8" t="s">
        <v>58</v>
      </c>
      <c r="B1236" s="129" t="s">
        <v>168</v>
      </c>
      <c r="C1236" s="130">
        <v>507.0</v>
      </c>
      <c r="D1236" s="131" t="s">
        <v>2762</v>
      </c>
      <c r="E1236" s="8" t="s">
        <v>49</v>
      </c>
      <c r="F1236" s="8" t="s">
        <v>76</v>
      </c>
      <c r="H1236" s="132">
        <v>188.0</v>
      </c>
      <c r="I1236" s="132">
        <v>223.0</v>
      </c>
      <c r="J1236" s="132">
        <v>235.0</v>
      </c>
      <c r="K1236" s="1349"/>
      <c r="L1236" s="8" t="s">
        <v>14</v>
      </c>
      <c r="M1236" s="8" t="s">
        <v>8</v>
      </c>
      <c r="O1236" s="132"/>
      <c r="P1236" s="132"/>
      <c r="Q1236" s="132"/>
    </row>
    <row r="1237" ht="14.25" customHeight="1">
      <c r="A1237" s="8" t="s">
        <v>58</v>
      </c>
      <c r="B1237" s="129" t="s">
        <v>168</v>
      </c>
      <c r="C1237" s="130">
        <v>508.0</v>
      </c>
      <c r="D1237" s="131" t="s">
        <v>2763</v>
      </c>
      <c r="E1237" s="8" t="s">
        <v>49</v>
      </c>
      <c r="F1237" s="8" t="s">
        <v>76</v>
      </c>
      <c r="H1237" s="132">
        <v>215.0</v>
      </c>
      <c r="I1237" s="132">
        <v>236.0</v>
      </c>
      <c r="J1237" s="132">
        <v>238.0</v>
      </c>
      <c r="K1237" s="1350"/>
      <c r="L1237" s="8" t="s">
        <v>14</v>
      </c>
      <c r="M1237" s="8" t="s">
        <v>8</v>
      </c>
      <c r="O1237" s="132"/>
      <c r="P1237" s="132"/>
      <c r="Q1237" s="132"/>
    </row>
    <row r="1238" ht="14.25" customHeight="1">
      <c r="A1238" s="8" t="s">
        <v>58</v>
      </c>
      <c r="B1238" s="129" t="s">
        <v>892</v>
      </c>
      <c r="C1238" s="130">
        <v>509.0</v>
      </c>
      <c r="D1238" s="131" t="s">
        <v>2126</v>
      </c>
      <c r="E1238" s="8" t="s">
        <v>49</v>
      </c>
      <c r="H1238" s="132">
        <v>0.0</v>
      </c>
      <c r="I1238" s="132">
        <v>111.0</v>
      </c>
      <c r="J1238" s="132">
        <v>142.0</v>
      </c>
      <c r="K1238" s="1351"/>
      <c r="L1238" s="8" t="s">
        <v>14</v>
      </c>
      <c r="M1238" s="8" t="s">
        <v>8</v>
      </c>
      <c r="O1238" s="132"/>
      <c r="P1238" s="132"/>
      <c r="Q1238" s="132"/>
    </row>
    <row r="1239" ht="14.25" customHeight="1">
      <c r="A1239" s="8" t="s">
        <v>58</v>
      </c>
      <c r="B1239" s="129" t="s">
        <v>892</v>
      </c>
      <c r="C1239" s="130">
        <v>510.0</v>
      </c>
      <c r="D1239" s="131" t="s">
        <v>2127</v>
      </c>
      <c r="E1239" s="8" t="s">
        <v>49</v>
      </c>
      <c r="H1239" s="132">
        <v>30.0</v>
      </c>
      <c r="I1239" s="132">
        <v>147.0</v>
      </c>
      <c r="J1239" s="132">
        <v>178.0</v>
      </c>
      <c r="K1239" s="1352"/>
      <c r="L1239" s="8" t="s">
        <v>14</v>
      </c>
      <c r="M1239" s="8" t="s">
        <v>8</v>
      </c>
      <c r="O1239" s="132"/>
      <c r="P1239" s="132"/>
      <c r="Q1239" s="132"/>
    </row>
    <row r="1240" ht="14.25" customHeight="1">
      <c r="A1240" s="8" t="s">
        <v>58</v>
      </c>
      <c r="B1240" s="129" t="s">
        <v>817</v>
      </c>
      <c r="C1240" s="130">
        <v>511.0</v>
      </c>
      <c r="D1240" s="131" t="s">
        <v>2128</v>
      </c>
      <c r="E1240" s="8" t="s">
        <v>49</v>
      </c>
      <c r="H1240" s="132">
        <v>109.0</v>
      </c>
      <c r="I1240" s="132">
        <v>186.0</v>
      </c>
      <c r="J1240" s="132">
        <v>212.0</v>
      </c>
      <c r="K1240" s="1353"/>
      <c r="L1240" s="8" t="s">
        <v>14</v>
      </c>
      <c r="M1240" s="8" t="s">
        <v>8</v>
      </c>
      <c r="O1240" s="132"/>
      <c r="P1240" s="132"/>
      <c r="Q1240" s="132"/>
    </row>
    <row r="1241" ht="14.25" customHeight="1">
      <c r="A1241" s="8" t="s">
        <v>58</v>
      </c>
      <c r="B1241" s="129" t="s">
        <v>168</v>
      </c>
      <c r="C1241" s="130">
        <v>512.0</v>
      </c>
      <c r="D1241" s="131" t="s">
        <v>2764</v>
      </c>
      <c r="E1241" s="8" t="s">
        <v>49</v>
      </c>
      <c r="F1241" s="8" t="s">
        <v>76</v>
      </c>
      <c r="H1241" s="132">
        <v>170.0</v>
      </c>
      <c r="I1241" s="132">
        <v>214.0</v>
      </c>
      <c r="J1241" s="132">
        <v>226.0</v>
      </c>
      <c r="K1241" s="1354"/>
      <c r="L1241" s="8" t="s">
        <v>14</v>
      </c>
      <c r="M1241" s="8" t="s">
        <v>8</v>
      </c>
      <c r="O1241" s="132"/>
      <c r="P1241" s="132"/>
      <c r="Q1241" s="132"/>
    </row>
    <row r="1242" ht="14.25" customHeight="1">
      <c r="A1242" s="8" t="s">
        <v>58</v>
      </c>
      <c r="B1242" s="129" t="s">
        <v>168</v>
      </c>
      <c r="C1242" s="130">
        <v>513.0</v>
      </c>
      <c r="D1242" s="131" t="s">
        <v>2765</v>
      </c>
      <c r="E1242" s="8" t="s">
        <v>49</v>
      </c>
      <c r="F1242" s="8" t="s">
        <v>76</v>
      </c>
      <c r="H1242" s="132">
        <v>187.0</v>
      </c>
      <c r="I1242" s="132">
        <v>223.0</v>
      </c>
      <c r="J1242" s="132">
        <v>233.0</v>
      </c>
      <c r="K1242" s="1355"/>
      <c r="L1242" s="8" t="s">
        <v>14</v>
      </c>
      <c r="M1242" s="8" t="s">
        <v>8</v>
      </c>
      <c r="O1242" s="132"/>
      <c r="P1242" s="132"/>
      <c r="Q1242" s="132"/>
    </row>
    <row r="1243" ht="14.25" customHeight="1">
      <c r="A1243" s="8" t="s">
        <v>58</v>
      </c>
      <c r="B1243" s="129" t="s">
        <v>168</v>
      </c>
      <c r="C1243" s="130">
        <v>514.0</v>
      </c>
      <c r="D1243" s="131" t="s">
        <v>2766</v>
      </c>
      <c r="E1243" s="8" t="s">
        <v>49</v>
      </c>
      <c r="F1243" s="8" t="s">
        <v>76</v>
      </c>
      <c r="H1243" s="132">
        <v>203.0</v>
      </c>
      <c r="I1243" s="132">
        <v>229.0</v>
      </c>
      <c r="J1243" s="132">
        <v>236.0</v>
      </c>
      <c r="K1243" s="1356"/>
      <c r="L1243" s="8" t="s">
        <v>14</v>
      </c>
      <c r="M1243" s="8" t="s">
        <v>8</v>
      </c>
      <c r="O1243" s="132"/>
      <c r="P1243" s="132"/>
      <c r="Q1243" s="132"/>
    </row>
    <row r="1244" ht="14.25" customHeight="1">
      <c r="A1244" s="8" t="s">
        <v>58</v>
      </c>
      <c r="B1244" s="129" t="s">
        <v>892</v>
      </c>
      <c r="C1244" s="130">
        <v>515.0</v>
      </c>
      <c r="D1244" s="131" t="s">
        <v>2129</v>
      </c>
      <c r="E1244" s="8" t="s">
        <v>49</v>
      </c>
      <c r="H1244" s="132">
        <v>32.0</v>
      </c>
      <c r="I1244" s="132">
        <v>101.0</v>
      </c>
      <c r="J1244" s="132">
        <v>133.0</v>
      </c>
      <c r="K1244" s="1357"/>
      <c r="L1244" s="8" t="s">
        <v>14</v>
      </c>
      <c r="M1244" s="8" t="s">
        <v>8</v>
      </c>
      <c r="O1244" s="132"/>
      <c r="P1244" s="132"/>
      <c r="Q1244" s="132"/>
    </row>
    <row r="1245" ht="14.25" customHeight="1">
      <c r="A1245" s="8" t="s">
        <v>58</v>
      </c>
      <c r="B1245" s="129" t="s">
        <v>892</v>
      </c>
      <c r="C1245" s="130">
        <v>516.0</v>
      </c>
      <c r="D1245" s="131" t="s">
        <v>2130</v>
      </c>
      <c r="E1245" s="8" t="s">
        <v>49</v>
      </c>
      <c r="H1245" s="132">
        <v>57.0</v>
      </c>
      <c r="I1245" s="132">
        <v>140.0</v>
      </c>
      <c r="J1245" s="132">
        <v>175.0</v>
      </c>
      <c r="K1245" s="1358"/>
      <c r="L1245" s="8" t="s">
        <v>14</v>
      </c>
      <c r="M1245" s="8" t="s">
        <v>8</v>
      </c>
      <c r="O1245" s="132"/>
      <c r="P1245" s="132"/>
      <c r="Q1245" s="132"/>
    </row>
    <row r="1246" ht="14.25" customHeight="1">
      <c r="A1246" s="8" t="s">
        <v>58</v>
      </c>
      <c r="B1246" s="129" t="s">
        <v>817</v>
      </c>
      <c r="C1246" s="130">
        <v>517.0</v>
      </c>
      <c r="D1246" s="131" t="s">
        <v>2131</v>
      </c>
      <c r="E1246" s="8" t="s">
        <v>49</v>
      </c>
      <c r="H1246" s="132">
        <v>116.0</v>
      </c>
      <c r="I1246" s="132">
        <v>179.0</v>
      </c>
      <c r="J1246" s="132">
        <v>210.0</v>
      </c>
      <c r="K1246" s="1359"/>
      <c r="L1246" s="8" t="s">
        <v>14</v>
      </c>
      <c r="M1246" s="8" t="s">
        <v>8</v>
      </c>
      <c r="O1246" s="132"/>
      <c r="P1246" s="132"/>
      <c r="Q1246" s="132"/>
    </row>
    <row r="1247" ht="14.25" customHeight="1">
      <c r="A1247" s="8" t="s">
        <v>58</v>
      </c>
      <c r="B1247" s="129" t="s">
        <v>168</v>
      </c>
      <c r="C1247" s="130">
        <v>518.0</v>
      </c>
      <c r="D1247" s="131" t="s">
        <v>2767</v>
      </c>
      <c r="E1247" s="8" t="s">
        <v>49</v>
      </c>
      <c r="F1247" s="8" t="s">
        <v>76</v>
      </c>
      <c r="H1247" s="132">
        <v>173.0</v>
      </c>
      <c r="I1247" s="132">
        <v>214.0</v>
      </c>
      <c r="J1247" s="132">
        <v>232.0</v>
      </c>
      <c r="K1247" s="1360"/>
      <c r="L1247" s="8" t="s">
        <v>14</v>
      </c>
      <c r="M1247" s="8" t="s">
        <v>8</v>
      </c>
      <c r="O1247" s="132"/>
      <c r="P1247" s="132"/>
      <c r="Q1247" s="132"/>
    </row>
    <row r="1248" ht="14.25" customHeight="1">
      <c r="A1248" s="8" t="s">
        <v>58</v>
      </c>
      <c r="B1248" s="129" t="s">
        <v>168</v>
      </c>
      <c r="C1248" s="130">
        <v>519.0</v>
      </c>
      <c r="D1248" s="131" t="s">
        <v>2768</v>
      </c>
      <c r="E1248" s="8" t="s">
        <v>49</v>
      </c>
      <c r="F1248" s="8" t="s">
        <v>76</v>
      </c>
      <c r="H1248" s="132">
        <v>188.0</v>
      </c>
      <c r="I1248" s="132">
        <v>221.0</v>
      </c>
      <c r="J1248" s="132">
        <v>233.0</v>
      </c>
      <c r="K1248" s="1361"/>
      <c r="L1248" s="8" t="s">
        <v>14</v>
      </c>
      <c r="M1248" s="8" t="s">
        <v>8</v>
      </c>
      <c r="O1248" s="132"/>
      <c r="P1248" s="132"/>
      <c r="Q1248" s="132"/>
    </row>
    <row r="1249" ht="14.25" customHeight="1">
      <c r="A1249" s="8" t="s">
        <v>58</v>
      </c>
      <c r="B1249" s="129" t="s">
        <v>168</v>
      </c>
      <c r="C1249" s="130">
        <v>520.0</v>
      </c>
      <c r="D1249" s="131" t="s">
        <v>2769</v>
      </c>
      <c r="E1249" s="8" t="s">
        <v>49</v>
      </c>
      <c r="F1249" s="8" t="s">
        <v>76</v>
      </c>
      <c r="H1249" s="132">
        <v>205.0</v>
      </c>
      <c r="I1249" s="132">
        <v>226.0</v>
      </c>
      <c r="J1249" s="132">
        <v>235.0</v>
      </c>
      <c r="K1249" s="1362"/>
      <c r="L1249" s="8" t="s">
        <v>14</v>
      </c>
      <c r="M1249" s="8" t="s">
        <v>8</v>
      </c>
      <c r="O1249" s="132"/>
      <c r="P1249" s="132"/>
      <c r="Q1249" s="132"/>
    </row>
    <row r="1250" ht="14.25" customHeight="1">
      <c r="A1250" s="8" t="s">
        <v>58</v>
      </c>
      <c r="B1250" s="129" t="s">
        <v>892</v>
      </c>
      <c r="C1250" s="130">
        <v>521.0</v>
      </c>
      <c r="D1250" s="131" t="s">
        <v>2132</v>
      </c>
      <c r="E1250" s="8" t="s">
        <v>49</v>
      </c>
      <c r="H1250" s="132">
        <v>55.0</v>
      </c>
      <c r="I1250" s="132">
        <v>93.0</v>
      </c>
      <c r="J1250" s="132">
        <v>116.0</v>
      </c>
      <c r="K1250" s="1363"/>
      <c r="L1250" s="8" t="s">
        <v>14</v>
      </c>
      <c r="M1250" s="8" t="s">
        <v>8</v>
      </c>
      <c r="O1250" s="132"/>
      <c r="P1250" s="132"/>
      <c r="Q1250" s="132"/>
    </row>
    <row r="1251" ht="14.25" customHeight="1">
      <c r="A1251" s="8" t="s">
        <v>58</v>
      </c>
      <c r="B1251" s="129" t="s">
        <v>892</v>
      </c>
      <c r="C1251" s="130">
        <v>522.0</v>
      </c>
      <c r="D1251" s="131" t="s">
        <v>2133</v>
      </c>
      <c r="E1251" s="8" t="s">
        <v>49</v>
      </c>
      <c r="H1251" s="132">
        <v>77.0</v>
      </c>
      <c r="I1251" s="132">
        <v>131.0</v>
      </c>
      <c r="J1251" s="132">
        <v>158.0</v>
      </c>
      <c r="K1251" s="1364"/>
      <c r="L1251" s="8" t="s">
        <v>14</v>
      </c>
      <c r="M1251" s="8" t="s">
        <v>8</v>
      </c>
      <c r="O1251" s="132"/>
      <c r="P1251" s="132"/>
      <c r="Q1251" s="132"/>
    </row>
    <row r="1252" ht="14.25" customHeight="1">
      <c r="A1252" s="8" t="s">
        <v>58</v>
      </c>
      <c r="B1252" s="129" t="s">
        <v>817</v>
      </c>
      <c r="C1252" s="130">
        <v>523.0</v>
      </c>
      <c r="D1252" s="131" t="s">
        <v>2134</v>
      </c>
      <c r="E1252" s="8" t="s">
        <v>49</v>
      </c>
      <c r="H1252" s="132">
        <v>125.0</v>
      </c>
      <c r="I1252" s="132">
        <v>174.0</v>
      </c>
      <c r="J1252" s="132">
        <v>199.0</v>
      </c>
      <c r="K1252" s="1365"/>
      <c r="L1252" s="8" t="s">
        <v>14</v>
      </c>
      <c r="M1252" s="8" t="s">
        <v>8</v>
      </c>
      <c r="O1252" s="132"/>
      <c r="P1252" s="132"/>
      <c r="Q1252" s="132"/>
    </row>
    <row r="1253" ht="14.25" customHeight="1">
      <c r="A1253" s="8" t="s">
        <v>58</v>
      </c>
      <c r="B1253" s="129" t="s">
        <v>168</v>
      </c>
      <c r="C1253" s="130">
        <v>524.0</v>
      </c>
      <c r="D1253" s="131" t="s">
        <v>2770</v>
      </c>
      <c r="E1253" s="8" t="s">
        <v>49</v>
      </c>
      <c r="F1253" s="8" t="s">
        <v>76</v>
      </c>
      <c r="H1253" s="132">
        <v>175.0</v>
      </c>
      <c r="I1253" s="132">
        <v>207.0</v>
      </c>
      <c r="J1253" s="132">
        <v>222.0</v>
      </c>
      <c r="K1253" s="1366"/>
      <c r="L1253" s="8" t="s">
        <v>14</v>
      </c>
      <c r="M1253" s="8" t="s">
        <v>8</v>
      </c>
      <c r="O1253" s="132"/>
      <c r="P1253" s="132"/>
      <c r="Q1253" s="132"/>
    </row>
    <row r="1254" ht="14.25" customHeight="1">
      <c r="A1254" s="8" t="s">
        <v>58</v>
      </c>
      <c r="B1254" s="129" t="s">
        <v>168</v>
      </c>
      <c r="C1254" s="130">
        <v>525.0</v>
      </c>
      <c r="D1254" s="131" t="s">
        <v>2771</v>
      </c>
      <c r="E1254" s="8" t="s">
        <v>49</v>
      </c>
      <c r="F1254" s="8" t="s">
        <v>76</v>
      </c>
      <c r="H1254" s="132">
        <v>191.0</v>
      </c>
      <c r="I1254" s="132">
        <v>217.0</v>
      </c>
      <c r="J1254" s="132">
        <v>228.0</v>
      </c>
      <c r="K1254" s="1367"/>
      <c r="L1254" s="8" t="s">
        <v>14</v>
      </c>
      <c r="M1254" s="8" t="s">
        <v>8</v>
      </c>
      <c r="O1254" s="132"/>
      <c r="P1254" s="132"/>
      <c r="Q1254" s="132"/>
    </row>
    <row r="1255" ht="14.25" customHeight="1">
      <c r="A1255" s="8" t="s">
        <v>58</v>
      </c>
      <c r="B1255" s="129" t="s">
        <v>168</v>
      </c>
      <c r="C1255" s="130">
        <v>526.0</v>
      </c>
      <c r="D1255" s="131" t="s">
        <v>2772</v>
      </c>
      <c r="E1255" s="8" t="s">
        <v>49</v>
      </c>
      <c r="F1255" s="8" t="s">
        <v>76</v>
      </c>
      <c r="H1255" s="132">
        <v>206.0</v>
      </c>
      <c r="I1255" s="132">
        <v>227.0</v>
      </c>
      <c r="J1255" s="132">
        <v>233.0</v>
      </c>
      <c r="K1255" s="1368"/>
      <c r="L1255" s="8" t="s">
        <v>14</v>
      </c>
      <c r="M1255" s="8" t="s">
        <v>8</v>
      </c>
      <c r="O1255" s="132"/>
      <c r="P1255" s="132"/>
      <c r="Q1255" s="132"/>
    </row>
    <row r="1256" ht="14.25" customHeight="1">
      <c r="A1256" s="8" t="s">
        <v>58</v>
      </c>
      <c r="B1256" s="129" t="s">
        <v>892</v>
      </c>
      <c r="C1256" s="130">
        <v>527.0</v>
      </c>
      <c r="D1256" s="131" t="s">
        <v>2135</v>
      </c>
      <c r="E1256" s="8" t="s">
        <v>49</v>
      </c>
      <c r="H1256" s="132">
        <v>61.0</v>
      </c>
      <c r="I1256" s="132">
        <v>88.0</v>
      </c>
      <c r="J1256" s="132">
        <v>100.0</v>
      </c>
      <c r="K1256" s="1369"/>
      <c r="L1256" s="8" t="s">
        <v>14</v>
      </c>
      <c r="M1256" s="8" t="s">
        <v>8</v>
      </c>
      <c r="O1256" s="132"/>
      <c r="P1256" s="132"/>
      <c r="Q1256" s="132"/>
    </row>
    <row r="1257" ht="14.25" customHeight="1">
      <c r="A1257" s="8" t="s">
        <v>58</v>
      </c>
      <c r="B1257" s="129" t="s">
        <v>892</v>
      </c>
      <c r="C1257" s="130">
        <v>528.0</v>
      </c>
      <c r="D1257" s="131" t="s">
        <v>2136</v>
      </c>
      <c r="E1257" s="8" t="s">
        <v>49</v>
      </c>
      <c r="H1257" s="132">
        <v>88.0</v>
      </c>
      <c r="I1257" s="132">
        <v>127.0</v>
      </c>
      <c r="J1257" s="132">
        <v>143.0</v>
      </c>
      <c r="K1257" s="1370"/>
      <c r="L1257" s="8" t="s">
        <v>14</v>
      </c>
      <c r="M1257" s="8" t="s">
        <v>8</v>
      </c>
      <c r="O1257" s="132"/>
      <c r="P1257" s="132"/>
      <c r="Q1257" s="132"/>
    </row>
    <row r="1258" ht="14.25" customHeight="1">
      <c r="A1258" s="8" t="s">
        <v>58</v>
      </c>
      <c r="B1258" s="129" t="s">
        <v>817</v>
      </c>
      <c r="C1258" s="130">
        <v>529.0</v>
      </c>
      <c r="D1258" s="131" t="s">
        <v>2137</v>
      </c>
      <c r="E1258" s="8" t="s">
        <v>49</v>
      </c>
      <c r="H1258" s="132">
        <v>130.0</v>
      </c>
      <c r="I1258" s="132">
        <v>169.0</v>
      </c>
      <c r="J1258" s="132">
        <v>186.0</v>
      </c>
      <c r="K1258" s="1371"/>
      <c r="L1258" s="8" t="s">
        <v>14</v>
      </c>
      <c r="M1258" s="8" t="s">
        <v>8</v>
      </c>
      <c r="O1258" s="132"/>
      <c r="P1258" s="132"/>
      <c r="Q1258" s="132"/>
    </row>
    <row r="1259" ht="14.25" customHeight="1">
      <c r="A1259" s="8" t="s">
        <v>58</v>
      </c>
      <c r="B1259" s="129" t="s">
        <v>168</v>
      </c>
      <c r="C1259" s="130">
        <v>530.0</v>
      </c>
      <c r="D1259" s="131" t="s">
        <v>2773</v>
      </c>
      <c r="E1259" s="8" t="s">
        <v>49</v>
      </c>
      <c r="F1259" s="8" t="s">
        <v>76</v>
      </c>
      <c r="H1259" s="132">
        <v>176.0</v>
      </c>
      <c r="I1259" s="132">
        <v>203.0</v>
      </c>
      <c r="J1259" s="132">
        <v>214.0</v>
      </c>
      <c r="K1259" s="1372"/>
      <c r="L1259" s="8" t="s">
        <v>14</v>
      </c>
      <c r="M1259" s="8" t="s">
        <v>8</v>
      </c>
      <c r="O1259" s="132"/>
      <c r="P1259" s="132"/>
      <c r="Q1259" s="132"/>
    </row>
    <row r="1260" ht="14.25" customHeight="1">
      <c r="A1260" s="8" t="s">
        <v>58</v>
      </c>
      <c r="B1260" s="129" t="s">
        <v>168</v>
      </c>
      <c r="C1260" s="130">
        <v>531.0</v>
      </c>
      <c r="D1260" s="131" t="s">
        <v>2774</v>
      </c>
      <c r="E1260" s="8" t="s">
        <v>49</v>
      </c>
      <c r="F1260" s="8" t="s">
        <v>76</v>
      </c>
      <c r="H1260" s="132">
        <v>193.0</v>
      </c>
      <c r="I1260" s="132">
        <v>217.0</v>
      </c>
      <c r="J1260" s="132">
        <v>224.0</v>
      </c>
      <c r="K1260" s="1373"/>
      <c r="L1260" s="8" t="s">
        <v>14</v>
      </c>
      <c r="M1260" s="8" t="s">
        <v>8</v>
      </c>
      <c r="O1260" s="132"/>
      <c r="P1260" s="132"/>
      <c r="Q1260" s="132"/>
    </row>
    <row r="1261" ht="14.25" customHeight="1">
      <c r="A1261" s="8" t="s">
        <v>58</v>
      </c>
      <c r="B1261" s="129" t="s">
        <v>168</v>
      </c>
      <c r="C1261" s="130">
        <v>532.0</v>
      </c>
      <c r="D1261" s="131" t="s">
        <v>2775</v>
      </c>
      <c r="E1261" s="8" t="s">
        <v>49</v>
      </c>
      <c r="F1261" s="8" t="s">
        <v>76</v>
      </c>
      <c r="H1261" s="132">
        <v>212.0</v>
      </c>
      <c r="I1261" s="132">
        <v>225.0</v>
      </c>
      <c r="J1261" s="132">
        <v>226.0</v>
      </c>
      <c r="K1261" s="1374"/>
      <c r="L1261" s="8" t="s">
        <v>14</v>
      </c>
      <c r="M1261" s="8" t="s">
        <v>8</v>
      </c>
      <c r="O1261" s="132"/>
      <c r="P1261" s="132"/>
      <c r="Q1261" s="132"/>
    </row>
    <row r="1262" ht="14.25" customHeight="1">
      <c r="A1262" s="8" t="s">
        <v>58</v>
      </c>
      <c r="B1262" s="129" t="s">
        <v>892</v>
      </c>
      <c r="C1262" s="130">
        <v>533.0</v>
      </c>
      <c r="D1262" s="131" t="s">
        <v>2138</v>
      </c>
      <c r="E1262" s="8" t="s">
        <v>49</v>
      </c>
      <c r="H1262" s="132">
        <v>0.0</v>
      </c>
      <c r="I1262" s="132">
        <v>114.0</v>
      </c>
      <c r="J1262" s="132">
        <v>184.0</v>
      </c>
      <c r="K1262" s="1375"/>
      <c r="L1262" s="8" t="s">
        <v>14</v>
      </c>
      <c r="M1262" s="8" t="s">
        <v>8</v>
      </c>
      <c r="O1262" s="132"/>
      <c r="P1262" s="132"/>
      <c r="Q1262" s="132"/>
    </row>
    <row r="1263" ht="14.25" customHeight="1">
      <c r="A1263" s="8" t="s">
        <v>58</v>
      </c>
      <c r="B1263" s="129" t="s">
        <v>892</v>
      </c>
      <c r="C1263" s="130">
        <v>534.0</v>
      </c>
      <c r="D1263" s="131" t="s">
        <v>2139</v>
      </c>
      <c r="E1263" s="8" t="s">
        <v>49</v>
      </c>
      <c r="H1263" s="132">
        <v>32.0</v>
      </c>
      <c r="I1263" s="132">
        <v>140.0</v>
      </c>
      <c r="J1263" s="132">
        <v>202.0</v>
      </c>
      <c r="K1263" s="1376"/>
      <c r="L1263" s="8" t="s">
        <v>14</v>
      </c>
      <c r="M1263" s="8" t="s">
        <v>8</v>
      </c>
      <c r="O1263" s="132"/>
      <c r="P1263" s="132"/>
      <c r="Q1263" s="132"/>
    </row>
    <row r="1264" ht="14.25" customHeight="1">
      <c r="A1264" s="8" t="s">
        <v>58</v>
      </c>
      <c r="B1264" s="129" t="s">
        <v>817</v>
      </c>
      <c r="C1264" s="130">
        <v>535.0</v>
      </c>
      <c r="D1264" s="131" t="s">
        <v>2140</v>
      </c>
      <c r="E1264" s="8" t="s">
        <v>49</v>
      </c>
      <c r="H1264" s="132">
        <v>110.0</v>
      </c>
      <c r="I1264" s="132">
        <v>179.0</v>
      </c>
      <c r="J1264" s="132">
        <v>225.0</v>
      </c>
      <c r="K1264" s="1377"/>
      <c r="L1264" s="8" t="s">
        <v>14</v>
      </c>
      <c r="M1264" s="8" t="s">
        <v>8</v>
      </c>
      <c r="O1264" s="132"/>
      <c r="P1264" s="132"/>
      <c r="Q1264" s="132"/>
    </row>
    <row r="1265" ht="14.25" customHeight="1">
      <c r="A1265" s="8" t="s">
        <v>58</v>
      </c>
      <c r="B1265" s="129" t="s">
        <v>168</v>
      </c>
      <c r="C1265" s="130">
        <v>536.0</v>
      </c>
      <c r="D1265" s="131" t="s">
        <v>2776</v>
      </c>
      <c r="E1265" s="8" t="s">
        <v>49</v>
      </c>
      <c r="F1265" s="8" t="s">
        <v>76</v>
      </c>
      <c r="H1265" s="132">
        <v>170.0</v>
      </c>
      <c r="I1265" s="132">
        <v>212.0</v>
      </c>
      <c r="J1265" s="132">
        <v>237.0</v>
      </c>
      <c r="K1265" s="1378"/>
      <c r="L1265" s="8" t="s">
        <v>14</v>
      </c>
      <c r="M1265" s="8" t="s">
        <v>8</v>
      </c>
      <c r="O1265" s="132"/>
      <c r="P1265" s="132"/>
      <c r="Q1265" s="132"/>
    </row>
    <row r="1266" ht="14.25" customHeight="1">
      <c r="A1266" s="8" t="s">
        <v>58</v>
      </c>
      <c r="B1266" s="129" t="s">
        <v>168</v>
      </c>
      <c r="C1266" s="130">
        <v>537.0</v>
      </c>
      <c r="D1266" s="131" t="s">
        <v>2777</v>
      </c>
      <c r="E1266" s="8" t="s">
        <v>49</v>
      </c>
      <c r="F1266" s="8" t="s">
        <v>76</v>
      </c>
      <c r="H1266" s="132">
        <v>190.0</v>
      </c>
      <c r="I1266" s="132">
        <v>222.0</v>
      </c>
      <c r="J1266" s="132">
        <v>240.0</v>
      </c>
      <c r="K1266" s="1379"/>
      <c r="L1266" s="8" t="s">
        <v>14</v>
      </c>
      <c r="M1266" s="8" t="s">
        <v>8</v>
      </c>
      <c r="O1266" s="132"/>
      <c r="P1266" s="132"/>
      <c r="Q1266" s="132"/>
    </row>
    <row r="1267" ht="14.25" customHeight="1">
      <c r="A1267" s="8" t="s">
        <v>58</v>
      </c>
      <c r="B1267" s="129" t="s">
        <v>168</v>
      </c>
      <c r="C1267" s="130">
        <v>538.0</v>
      </c>
      <c r="D1267" s="131" t="s">
        <v>2778</v>
      </c>
      <c r="E1267" s="8" t="s">
        <v>49</v>
      </c>
      <c r="F1267" s="8" t="s">
        <v>76</v>
      </c>
      <c r="H1267" s="132">
        <v>209.0</v>
      </c>
      <c r="I1267" s="132">
        <v>225.0</v>
      </c>
      <c r="J1267" s="132">
        <v>236.0</v>
      </c>
      <c r="K1267" s="1380"/>
      <c r="L1267" s="8" t="s">
        <v>14</v>
      </c>
      <c r="M1267" s="8" t="s">
        <v>8</v>
      </c>
      <c r="O1267" s="132"/>
      <c r="P1267" s="132"/>
      <c r="Q1267" s="132"/>
    </row>
    <row r="1268" ht="14.25" customHeight="1">
      <c r="A1268" s="8" t="s">
        <v>58</v>
      </c>
      <c r="B1268" s="129" t="s">
        <v>892</v>
      </c>
      <c r="C1268" s="130">
        <v>539.0</v>
      </c>
      <c r="D1268" s="131" t="s">
        <v>2141</v>
      </c>
      <c r="E1268" s="8" t="s">
        <v>49</v>
      </c>
      <c r="H1268" s="132">
        <v>46.0</v>
      </c>
      <c r="I1268" s="132">
        <v>99.0</v>
      </c>
      <c r="J1268" s="132">
        <v>144.0</v>
      </c>
      <c r="K1268" s="1381"/>
      <c r="L1268" s="8" t="s">
        <v>14</v>
      </c>
      <c r="M1268" s="8" t="s">
        <v>8</v>
      </c>
      <c r="O1268" s="132"/>
      <c r="P1268" s="132"/>
      <c r="Q1268" s="132"/>
    </row>
    <row r="1269" ht="14.25" customHeight="1">
      <c r="A1269" s="8" t="s">
        <v>58</v>
      </c>
      <c r="B1269" s="129" t="s">
        <v>892</v>
      </c>
      <c r="C1269" s="130">
        <v>540.0</v>
      </c>
      <c r="D1269" s="131" t="s">
        <v>2142</v>
      </c>
      <c r="E1269" s="8" t="s">
        <v>49</v>
      </c>
      <c r="H1269" s="132">
        <v>72.0</v>
      </c>
      <c r="I1269" s="132">
        <v>135.0</v>
      </c>
      <c r="J1269" s="132">
        <v>181.0</v>
      </c>
      <c r="K1269" s="1382"/>
      <c r="L1269" s="8" t="s">
        <v>14</v>
      </c>
      <c r="M1269" s="8" t="s">
        <v>8</v>
      </c>
      <c r="O1269" s="132"/>
      <c r="P1269" s="132"/>
      <c r="Q1269" s="132"/>
    </row>
    <row r="1270" ht="14.25" customHeight="1">
      <c r="A1270" s="8" t="s">
        <v>58</v>
      </c>
      <c r="B1270" s="129" t="s">
        <v>817</v>
      </c>
      <c r="C1270" s="130">
        <v>541.0</v>
      </c>
      <c r="D1270" s="131" t="s">
        <v>2143</v>
      </c>
      <c r="E1270" s="8" t="s">
        <v>49</v>
      </c>
      <c r="H1270" s="132">
        <v>124.0</v>
      </c>
      <c r="I1270" s="132">
        <v>175.0</v>
      </c>
      <c r="J1270" s="132">
        <v>213.0</v>
      </c>
      <c r="K1270" s="1383"/>
      <c r="L1270" s="8" t="s">
        <v>14</v>
      </c>
      <c r="M1270" s="8" t="s">
        <v>8</v>
      </c>
      <c r="O1270" s="132"/>
      <c r="P1270" s="132"/>
      <c r="Q1270" s="132"/>
    </row>
    <row r="1271" ht="14.25" customHeight="1">
      <c r="A1271" s="8" t="s">
        <v>58</v>
      </c>
      <c r="B1271" s="129" t="s">
        <v>168</v>
      </c>
      <c r="C1271" s="130">
        <v>542.0</v>
      </c>
      <c r="D1271" s="131" t="s">
        <v>2779</v>
      </c>
      <c r="E1271" s="8" t="s">
        <v>49</v>
      </c>
      <c r="F1271" s="8" t="s">
        <v>76</v>
      </c>
      <c r="H1271" s="132">
        <v>174.0</v>
      </c>
      <c r="I1271" s="132">
        <v>207.0</v>
      </c>
      <c r="J1271" s="132">
        <v>231.0</v>
      </c>
      <c r="K1271" s="1384"/>
      <c r="L1271" s="8" t="s">
        <v>14</v>
      </c>
      <c r="M1271" s="8" t="s">
        <v>8</v>
      </c>
      <c r="O1271" s="132"/>
      <c r="P1271" s="132"/>
      <c r="Q1271" s="132"/>
    </row>
    <row r="1272" ht="14.25" customHeight="1">
      <c r="A1272" s="8" t="s">
        <v>58</v>
      </c>
      <c r="B1272" s="129" t="s">
        <v>168</v>
      </c>
      <c r="C1272" s="130">
        <v>543.0</v>
      </c>
      <c r="D1272" s="131" t="s">
        <v>2780</v>
      </c>
      <c r="E1272" s="8" t="s">
        <v>49</v>
      </c>
      <c r="F1272" s="8" t="s">
        <v>76</v>
      </c>
      <c r="H1272" s="132">
        <v>192.0</v>
      </c>
      <c r="I1272" s="132">
        <v>217.0</v>
      </c>
      <c r="J1272" s="132">
        <v>231.0</v>
      </c>
      <c r="K1272" s="1385"/>
      <c r="L1272" s="8" t="s">
        <v>14</v>
      </c>
      <c r="M1272" s="8" t="s">
        <v>8</v>
      </c>
      <c r="O1272" s="132"/>
      <c r="P1272" s="132"/>
      <c r="Q1272" s="132"/>
    </row>
    <row r="1273" ht="14.25" customHeight="1">
      <c r="A1273" s="8" t="s">
        <v>58</v>
      </c>
      <c r="B1273" s="129" t="s">
        <v>168</v>
      </c>
      <c r="C1273" s="130">
        <v>544.0</v>
      </c>
      <c r="D1273" s="131" t="s">
        <v>2781</v>
      </c>
      <c r="E1273" s="8" t="s">
        <v>49</v>
      </c>
      <c r="F1273" s="8" t="s">
        <v>76</v>
      </c>
      <c r="H1273" s="132">
        <v>209.0</v>
      </c>
      <c r="I1273" s="132">
        <v>225.0</v>
      </c>
      <c r="J1273" s="132">
        <v>234.0</v>
      </c>
      <c r="K1273" s="1386"/>
      <c r="L1273" s="8" t="s">
        <v>14</v>
      </c>
      <c r="M1273" s="8" t="s">
        <v>8</v>
      </c>
      <c r="O1273" s="132"/>
      <c r="P1273" s="132"/>
      <c r="Q1273" s="132"/>
    </row>
    <row r="1274" ht="14.25" customHeight="1">
      <c r="A1274" s="8" t="s">
        <v>58</v>
      </c>
      <c r="B1274" s="129" t="s">
        <v>892</v>
      </c>
      <c r="C1274" s="130">
        <v>545.0</v>
      </c>
      <c r="D1274" s="131" t="s">
        <v>2144</v>
      </c>
      <c r="E1274" s="8" t="s">
        <v>49</v>
      </c>
      <c r="H1274" s="132">
        <v>35.0</v>
      </c>
      <c r="I1274" s="132">
        <v>96.0</v>
      </c>
      <c r="J1274" s="132">
        <v>138.0</v>
      </c>
      <c r="K1274" s="1387"/>
      <c r="L1274" s="8" t="s">
        <v>14</v>
      </c>
      <c r="M1274" s="8" t="s">
        <v>8</v>
      </c>
      <c r="O1274" s="132"/>
      <c r="P1274" s="132"/>
      <c r="Q1274" s="132"/>
    </row>
    <row r="1275" ht="14.25" customHeight="1">
      <c r="A1275" s="8" t="s">
        <v>58</v>
      </c>
      <c r="B1275" s="129" t="s">
        <v>892</v>
      </c>
      <c r="C1275" s="130">
        <v>546.0</v>
      </c>
      <c r="D1275" s="131" t="s">
        <v>2145</v>
      </c>
      <c r="E1275" s="8" t="s">
        <v>49</v>
      </c>
      <c r="H1275" s="132">
        <v>66.0</v>
      </c>
      <c r="I1275" s="132">
        <v>137.0</v>
      </c>
      <c r="J1275" s="132">
        <v>182.0</v>
      </c>
      <c r="K1275" s="1388"/>
      <c r="L1275" s="8" t="s">
        <v>14</v>
      </c>
      <c r="M1275" s="8" t="s">
        <v>8</v>
      </c>
      <c r="O1275" s="132"/>
      <c r="P1275" s="132"/>
      <c r="Q1275" s="132"/>
    </row>
    <row r="1276" ht="14.25" customHeight="1">
      <c r="A1276" s="8" t="s">
        <v>58</v>
      </c>
      <c r="B1276" s="129" t="s">
        <v>817</v>
      </c>
      <c r="C1276" s="130">
        <v>547.0</v>
      </c>
      <c r="D1276" s="131" t="s">
        <v>2146</v>
      </c>
      <c r="E1276" s="8" t="s">
        <v>49</v>
      </c>
      <c r="H1276" s="132">
        <v>119.0</v>
      </c>
      <c r="I1276" s="132">
        <v>178.0</v>
      </c>
      <c r="J1276" s="132">
        <v>215.0</v>
      </c>
      <c r="K1276" s="1389"/>
      <c r="L1276" s="8" t="s">
        <v>14</v>
      </c>
      <c r="M1276" s="8" t="s">
        <v>8</v>
      </c>
      <c r="O1276" s="132"/>
      <c r="P1276" s="132"/>
      <c r="Q1276" s="132"/>
    </row>
    <row r="1277" ht="14.25" customHeight="1">
      <c r="A1277" s="8" t="s">
        <v>58</v>
      </c>
      <c r="B1277" s="129" t="s">
        <v>168</v>
      </c>
      <c r="C1277" s="130">
        <v>548.0</v>
      </c>
      <c r="D1277" s="131" t="s">
        <v>2782</v>
      </c>
      <c r="E1277" s="8" t="s">
        <v>49</v>
      </c>
      <c r="F1277" s="8" t="s">
        <v>76</v>
      </c>
      <c r="H1277" s="132">
        <v>170.0</v>
      </c>
      <c r="I1277" s="132">
        <v>207.0</v>
      </c>
      <c r="J1277" s="132">
        <v>229.0</v>
      </c>
      <c r="K1277" s="1390"/>
      <c r="L1277" s="8" t="s">
        <v>14</v>
      </c>
      <c r="M1277" s="8" t="s">
        <v>8</v>
      </c>
      <c r="O1277" s="132"/>
      <c r="P1277" s="132"/>
      <c r="Q1277" s="132"/>
    </row>
    <row r="1278" ht="14.25" customHeight="1">
      <c r="A1278" s="8" t="s">
        <v>58</v>
      </c>
      <c r="B1278" s="129" t="s">
        <v>168</v>
      </c>
      <c r="C1278" s="130">
        <v>549.0</v>
      </c>
      <c r="D1278" s="131" t="s">
        <v>2783</v>
      </c>
      <c r="E1278" s="8" t="s">
        <v>49</v>
      </c>
      <c r="F1278" s="8" t="s">
        <v>76</v>
      </c>
      <c r="H1278" s="132">
        <v>192.0</v>
      </c>
      <c r="I1278" s="132">
        <v>221.0</v>
      </c>
      <c r="J1278" s="132">
        <v>237.0</v>
      </c>
      <c r="K1278" s="1391"/>
      <c r="L1278" s="8" t="s">
        <v>14</v>
      </c>
      <c r="M1278" s="8" t="s">
        <v>8</v>
      </c>
      <c r="O1278" s="132"/>
      <c r="P1278" s="132"/>
      <c r="Q1278" s="132"/>
    </row>
    <row r="1279" ht="14.25" customHeight="1">
      <c r="A1279" s="8" t="s">
        <v>58</v>
      </c>
      <c r="B1279" s="129" t="s">
        <v>168</v>
      </c>
      <c r="C1279" s="130">
        <v>550.0</v>
      </c>
      <c r="D1279" s="131" t="s">
        <v>2784</v>
      </c>
      <c r="E1279" s="8" t="s">
        <v>49</v>
      </c>
      <c r="F1279" s="8" t="s">
        <v>76</v>
      </c>
      <c r="H1279" s="132">
        <v>208.0</v>
      </c>
      <c r="I1279" s="132">
        <v>227.0</v>
      </c>
      <c r="J1279" s="132">
        <v>234.0</v>
      </c>
      <c r="K1279" s="1392"/>
      <c r="L1279" s="8" t="s">
        <v>14</v>
      </c>
      <c r="M1279" s="8" t="s">
        <v>8</v>
      </c>
      <c r="O1279" s="132"/>
      <c r="P1279" s="132"/>
      <c r="Q1279" s="132"/>
    </row>
    <row r="1280" ht="14.25" customHeight="1">
      <c r="A1280" s="8" t="s">
        <v>58</v>
      </c>
      <c r="B1280" s="129" t="s">
        <v>892</v>
      </c>
      <c r="C1280" s="130">
        <v>551.0</v>
      </c>
      <c r="D1280" s="131" t="s">
        <v>2147</v>
      </c>
      <c r="E1280" s="8" t="s">
        <v>49</v>
      </c>
      <c r="H1280" s="132">
        <v>51.0</v>
      </c>
      <c r="I1280" s="132">
        <v>86.0</v>
      </c>
      <c r="J1280" s="132">
        <v>118.0</v>
      </c>
      <c r="K1280" s="1393"/>
      <c r="L1280" s="8" t="s">
        <v>14</v>
      </c>
      <c r="M1280" s="8" t="s">
        <v>8</v>
      </c>
      <c r="O1280" s="132"/>
      <c r="P1280" s="132"/>
      <c r="Q1280" s="132"/>
    </row>
    <row r="1281" ht="14.25" customHeight="1">
      <c r="A1281" s="8" t="s">
        <v>58</v>
      </c>
      <c r="B1281" s="129" t="s">
        <v>892</v>
      </c>
      <c r="C1281" s="130">
        <v>552.0</v>
      </c>
      <c r="D1281" s="131" t="s">
        <v>2148</v>
      </c>
      <c r="E1281" s="8" t="s">
        <v>49</v>
      </c>
      <c r="H1281" s="132">
        <v>87.0</v>
      </c>
      <c r="I1281" s="132">
        <v>129.0</v>
      </c>
      <c r="J1281" s="132">
        <v>163.0</v>
      </c>
      <c r="K1281" s="1394"/>
      <c r="L1281" s="8" t="s">
        <v>14</v>
      </c>
      <c r="M1281" s="8" t="s">
        <v>8</v>
      </c>
      <c r="O1281" s="132"/>
      <c r="P1281" s="132"/>
      <c r="Q1281" s="132"/>
    </row>
    <row r="1282" ht="14.25" customHeight="1">
      <c r="A1282" s="8" t="s">
        <v>58</v>
      </c>
      <c r="B1282" s="129" t="s">
        <v>817</v>
      </c>
      <c r="C1282" s="130">
        <v>553.0</v>
      </c>
      <c r="D1282" s="131" t="s">
        <v>2149</v>
      </c>
      <c r="E1282" s="8" t="s">
        <v>49</v>
      </c>
      <c r="H1282" s="132">
        <v>132.0</v>
      </c>
      <c r="I1282" s="132">
        <v>172.0</v>
      </c>
      <c r="J1282" s="132">
        <v>202.0</v>
      </c>
      <c r="K1282" s="1395"/>
      <c r="L1282" s="8" t="s">
        <v>14</v>
      </c>
      <c r="M1282" s="8" t="s">
        <v>8</v>
      </c>
      <c r="O1282" s="132"/>
      <c r="P1282" s="132"/>
      <c r="Q1282" s="132"/>
    </row>
    <row r="1283" ht="14.25" customHeight="1">
      <c r="A1283" s="8" t="s">
        <v>58</v>
      </c>
      <c r="B1283" s="129" t="s">
        <v>168</v>
      </c>
      <c r="C1283" s="130">
        <v>554.0</v>
      </c>
      <c r="D1283" s="131" t="s">
        <v>2785</v>
      </c>
      <c r="E1283" s="8" t="s">
        <v>49</v>
      </c>
      <c r="F1283" s="8" t="s">
        <v>76</v>
      </c>
      <c r="H1283" s="132">
        <v>180.0</v>
      </c>
      <c r="I1283" s="132">
        <v>204.0</v>
      </c>
      <c r="J1283" s="132">
        <v>223.0</v>
      </c>
      <c r="K1283" s="1396"/>
      <c r="L1283" s="8" t="s">
        <v>14</v>
      </c>
      <c r="M1283" s="8" t="s">
        <v>8</v>
      </c>
      <c r="O1283" s="132"/>
      <c r="P1283" s="132"/>
      <c r="Q1283" s="132"/>
    </row>
    <row r="1284" ht="14.25" customHeight="1">
      <c r="A1284" s="8" t="s">
        <v>58</v>
      </c>
      <c r="B1284" s="129" t="s">
        <v>168</v>
      </c>
      <c r="C1284" s="130">
        <v>555.0</v>
      </c>
      <c r="D1284" s="131" t="s">
        <v>2786</v>
      </c>
      <c r="E1284" s="8" t="s">
        <v>49</v>
      </c>
      <c r="F1284" s="8" t="s">
        <v>76</v>
      </c>
      <c r="H1284" s="132">
        <v>196.0</v>
      </c>
      <c r="I1284" s="132">
        <v>215.0</v>
      </c>
      <c r="J1284" s="132">
        <v>227.0</v>
      </c>
      <c r="K1284" s="1397"/>
      <c r="L1284" s="8" t="s">
        <v>14</v>
      </c>
      <c r="M1284" s="8" t="s">
        <v>8</v>
      </c>
      <c r="O1284" s="132"/>
      <c r="P1284" s="132"/>
      <c r="Q1284" s="132"/>
    </row>
    <row r="1285" ht="14.25" customHeight="1">
      <c r="A1285" s="8" t="s">
        <v>58</v>
      </c>
      <c r="B1285" s="129" t="s">
        <v>168</v>
      </c>
      <c r="C1285" s="130">
        <v>556.0</v>
      </c>
      <c r="D1285" s="131" t="s">
        <v>2787</v>
      </c>
      <c r="E1285" s="8" t="s">
        <v>49</v>
      </c>
      <c r="F1285" s="8" t="s">
        <v>76</v>
      </c>
      <c r="H1285" s="132">
        <v>214.0</v>
      </c>
      <c r="I1285" s="132">
        <v>226.0</v>
      </c>
      <c r="J1285" s="132">
        <v>234.0</v>
      </c>
      <c r="K1285" s="1398"/>
      <c r="L1285" s="8" t="s">
        <v>14</v>
      </c>
      <c r="M1285" s="8" t="s">
        <v>8</v>
      </c>
      <c r="O1285" s="132"/>
      <c r="P1285" s="132"/>
      <c r="Q1285" s="132"/>
    </row>
    <row r="1286" ht="14.25" customHeight="1">
      <c r="A1286" s="8" t="s">
        <v>58</v>
      </c>
      <c r="B1286" s="129" t="s">
        <v>892</v>
      </c>
      <c r="C1286" s="130">
        <v>557.0</v>
      </c>
      <c r="D1286" s="131" t="s">
        <v>2150</v>
      </c>
      <c r="E1286" s="8" t="s">
        <v>49</v>
      </c>
      <c r="H1286" s="132">
        <v>63.0</v>
      </c>
      <c r="I1286" s="132">
        <v>80.0</v>
      </c>
      <c r="J1286" s="132">
        <v>98.0</v>
      </c>
      <c r="K1286" s="1399"/>
      <c r="L1286" s="8" t="s">
        <v>14</v>
      </c>
      <c r="M1286" s="8" t="s">
        <v>8</v>
      </c>
      <c r="O1286" s="132"/>
      <c r="P1286" s="132"/>
      <c r="Q1286" s="132"/>
    </row>
    <row r="1287" ht="14.25" customHeight="1">
      <c r="A1287" s="8" t="s">
        <v>58</v>
      </c>
      <c r="B1287" s="129" t="s">
        <v>892</v>
      </c>
      <c r="C1287" s="130">
        <v>558.0</v>
      </c>
      <c r="D1287" s="131" t="s">
        <v>2151</v>
      </c>
      <c r="E1287" s="8" t="s">
        <v>49</v>
      </c>
      <c r="H1287" s="132">
        <v>92.0</v>
      </c>
      <c r="I1287" s="132">
        <v>116.0</v>
      </c>
      <c r="J1287" s="132">
        <v>138.0</v>
      </c>
      <c r="K1287" s="1400"/>
      <c r="L1287" s="8" t="s">
        <v>14</v>
      </c>
      <c r="M1287" s="8" t="s">
        <v>8</v>
      </c>
      <c r="O1287" s="132"/>
      <c r="P1287" s="132"/>
      <c r="Q1287" s="132"/>
    </row>
    <row r="1288" ht="14.25" customHeight="1">
      <c r="A1288" s="8" t="s">
        <v>58</v>
      </c>
      <c r="B1288" s="129" t="s">
        <v>817</v>
      </c>
      <c r="C1288" s="130">
        <v>559.0</v>
      </c>
      <c r="D1288" s="131" t="s">
        <v>2152</v>
      </c>
      <c r="E1288" s="8" t="s">
        <v>49</v>
      </c>
      <c r="H1288" s="132">
        <v>139.0</v>
      </c>
      <c r="I1288" s="132">
        <v>164.0</v>
      </c>
      <c r="J1288" s="132">
        <v>184.0</v>
      </c>
      <c r="K1288" s="1401"/>
      <c r="L1288" s="8" t="s">
        <v>14</v>
      </c>
      <c r="M1288" s="8" t="s">
        <v>8</v>
      </c>
      <c r="O1288" s="132"/>
      <c r="P1288" s="132"/>
      <c r="Q1288" s="132"/>
    </row>
    <row r="1289" ht="14.25" customHeight="1">
      <c r="A1289" s="8" t="s">
        <v>58</v>
      </c>
      <c r="B1289" s="129" t="s">
        <v>168</v>
      </c>
      <c r="C1289" s="130">
        <v>560.0</v>
      </c>
      <c r="D1289" s="131" t="s">
        <v>2788</v>
      </c>
      <c r="E1289" s="8" t="s">
        <v>49</v>
      </c>
      <c r="F1289" s="8" t="s">
        <v>76</v>
      </c>
      <c r="H1289" s="132">
        <v>184.0</v>
      </c>
      <c r="I1289" s="132">
        <v>200.0</v>
      </c>
      <c r="J1289" s="132">
        <v>212.0</v>
      </c>
      <c r="K1289" s="1402"/>
      <c r="L1289" s="8" t="s">
        <v>14</v>
      </c>
      <c r="M1289" s="8" t="s">
        <v>8</v>
      </c>
      <c r="O1289" s="132"/>
      <c r="P1289" s="132"/>
      <c r="Q1289" s="132"/>
    </row>
    <row r="1290" ht="14.25" customHeight="1">
      <c r="A1290" s="8" t="s">
        <v>58</v>
      </c>
      <c r="B1290" s="129" t="s">
        <v>168</v>
      </c>
      <c r="C1290" s="130">
        <v>561.0</v>
      </c>
      <c r="D1290" s="131" t="s">
        <v>2789</v>
      </c>
      <c r="E1290" s="8" t="s">
        <v>49</v>
      </c>
      <c r="F1290" s="8" t="s">
        <v>76</v>
      </c>
      <c r="H1290" s="132">
        <v>203.0</v>
      </c>
      <c r="I1290" s="132">
        <v>215.0</v>
      </c>
      <c r="J1290" s="132">
        <v>222.0</v>
      </c>
      <c r="K1290" s="1403"/>
      <c r="L1290" s="8" t="s">
        <v>14</v>
      </c>
      <c r="M1290" s="8" t="s">
        <v>8</v>
      </c>
      <c r="O1290" s="132"/>
      <c r="P1290" s="132"/>
      <c r="Q1290" s="132"/>
    </row>
    <row r="1291" ht="14.25" customHeight="1">
      <c r="A1291" s="8" t="s">
        <v>58</v>
      </c>
      <c r="B1291" s="129" t="s">
        <v>168</v>
      </c>
      <c r="C1291" s="130">
        <v>562.0</v>
      </c>
      <c r="D1291" s="131" t="s">
        <v>2790</v>
      </c>
      <c r="E1291" s="8" t="s">
        <v>49</v>
      </c>
      <c r="F1291" s="8" t="s">
        <v>76</v>
      </c>
      <c r="H1291" s="132">
        <v>218.0</v>
      </c>
      <c r="I1291" s="132">
        <v>224.0</v>
      </c>
      <c r="J1291" s="132">
        <v>229.0</v>
      </c>
      <c r="K1291" s="1404"/>
      <c r="L1291" s="8" t="s">
        <v>14</v>
      </c>
      <c r="M1291" s="8" t="s">
        <v>8</v>
      </c>
      <c r="O1291" s="132"/>
      <c r="P1291" s="132"/>
      <c r="Q1291" s="132"/>
    </row>
    <row r="1292" ht="14.25" customHeight="1">
      <c r="A1292" s="8" t="s">
        <v>58</v>
      </c>
      <c r="B1292" s="129" t="s">
        <v>892</v>
      </c>
      <c r="C1292" s="130">
        <v>563.0</v>
      </c>
      <c r="D1292" s="131" t="s">
        <v>2153</v>
      </c>
      <c r="E1292" s="8" t="s">
        <v>49</v>
      </c>
      <c r="H1292" s="132">
        <v>43.0</v>
      </c>
      <c r="I1292" s="132">
        <v>104.0</v>
      </c>
      <c r="J1292" s="132">
        <v>167.0</v>
      </c>
      <c r="K1292" s="1405"/>
      <c r="L1292" s="8" t="s">
        <v>14</v>
      </c>
      <c r="M1292" s="8" t="s">
        <v>8</v>
      </c>
      <c r="O1292" s="132"/>
      <c r="P1292" s="132"/>
      <c r="Q1292" s="132"/>
    </row>
    <row r="1293" ht="14.25" customHeight="1">
      <c r="A1293" s="8" t="s">
        <v>58</v>
      </c>
      <c r="B1293" s="129" t="s">
        <v>892</v>
      </c>
      <c r="C1293" s="130">
        <v>564.0</v>
      </c>
      <c r="D1293" s="131" t="s">
        <v>2154</v>
      </c>
      <c r="E1293" s="8" t="s">
        <v>49</v>
      </c>
      <c r="H1293" s="132">
        <v>76.0</v>
      </c>
      <c r="I1293" s="132">
        <v>133.0</v>
      </c>
      <c r="J1293" s="132">
        <v>192.0</v>
      </c>
      <c r="K1293" s="1406"/>
      <c r="L1293" s="8" t="s">
        <v>14</v>
      </c>
      <c r="M1293" s="8" t="s">
        <v>8</v>
      </c>
      <c r="O1293" s="132"/>
      <c r="P1293" s="132"/>
      <c r="Q1293" s="132"/>
    </row>
    <row r="1294" ht="14.25" customHeight="1">
      <c r="A1294" s="8" t="s">
        <v>58</v>
      </c>
      <c r="B1294" s="129" t="s">
        <v>817</v>
      </c>
      <c r="C1294" s="130">
        <v>565.0</v>
      </c>
      <c r="D1294" s="131" t="s">
        <v>2155</v>
      </c>
      <c r="E1294" s="8" t="s">
        <v>49</v>
      </c>
      <c r="H1294" s="132">
        <v>127.0</v>
      </c>
      <c r="I1294" s="132">
        <v>175.0</v>
      </c>
      <c r="J1294" s="132">
        <v>221.0</v>
      </c>
      <c r="K1294" s="1407"/>
      <c r="L1294" s="8" t="s">
        <v>14</v>
      </c>
      <c r="M1294" s="8" t="s">
        <v>8</v>
      </c>
      <c r="O1294" s="132"/>
      <c r="P1294" s="132"/>
      <c r="Q1294" s="132"/>
    </row>
    <row r="1295" ht="14.25" customHeight="1">
      <c r="A1295" s="8" t="s">
        <v>58</v>
      </c>
      <c r="B1295" s="129" t="s">
        <v>168</v>
      </c>
      <c r="C1295" s="130">
        <v>566.0</v>
      </c>
      <c r="D1295" s="131" t="s">
        <v>2791</v>
      </c>
      <c r="E1295" s="8" t="s">
        <v>49</v>
      </c>
      <c r="F1295" s="8" t="s">
        <v>76</v>
      </c>
      <c r="H1295" s="132">
        <v>179.0</v>
      </c>
      <c r="I1295" s="132">
        <v>210.0</v>
      </c>
      <c r="J1295" s="132">
        <v>236.0</v>
      </c>
      <c r="K1295" s="1408"/>
      <c r="L1295" s="8" t="s">
        <v>14</v>
      </c>
      <c r="M1295" s="8" t="s">
        <v>8</v>
      </c>
      <c r="O1295" s="132"/>
      <c r="P1295" s="132"/>
      <c r="Q1295" s="132"/>
    </row>
    <row r="1296" ht="14.25" customHeight="1">
      <c r="A1296" s="8" t="s">
        <v>58</v>
      </c>
      <c r="B1296" s="129" t="s">
        <v>168</v>
      </c>
      <c r="C1296" s="130">
        <v>567.0</v>
      </c>
      <c r="D1296" s="131" t="s">
        <v>2792</v>
      </c>
      <c r="E1296" s="8" t="s">
        <v>49</v>
      </c>
      <c r="F1296" s="8" t="s">
        <v>76</v>
      </c>
      <c r="H1296" s="132">
        <v>197.0</v>
      </c>
      <c r="I1296" s="132">
        <v>218.0</v>
      </c>
      <c r="J1296" s="132">
        <v>235.0</v>
      </c>
      <c r="K1296" s="1409"/>
      <c r="L1296" s="8" t="s">
        <v>14</v>
      </c>
      <c r="M1296" s="8" t="s">
        <v>8</v>
      </c>
      <c r="O1296" s="132"/>
      <c r="P1296" s="132"/>
      <c r="Q1296" s="132"/>
    </row>
    <row r="1297" ht="14.25" customHeight="1">
      <c r="A1297" s="8" t="s">
        <v>58</v>
      </c>
      <c r="B1297" s="129" t="s">
        <v>168</v>
      </c>
      <c r="C1297" s="130">
        <v>568.0</v>
      </c>
      <c r="D1297" s="131" t="s">
        <v>2793</v>
      </c>
      <c r="E1297" s="8" t="s">
        <v>49</v>
      </c>
      <c r="F1297" s="8" t="s">
        <v>76</v>
      </c>
      <c r="H1297" s="132">
        <v>216.0</v>
      </c>
      <c r="I1297" s="132">
        <v>227.0</v>
      </c>
      <c r="J1297" s="132">
        <v>234.0</v>
      </c>
      <c r="K1297" s="1410"/>
      <c r="L1297" s="8" t="s">
        <v>14</v>
      </c>
      <c r="M1297" s="8" t="s">
        <v>8</v>
      </c>
      <c r="O1297" s="132"/>
      <c r="P1297" s="132"/>
      <c r="Q1297" s="132"/>
    </row>
    <row r="1298" ht="14.25" customHeight="1">
      <c r="A1298" s="8" t="s">
        <v>58</v>
      </c>
      <c r="B1298" s="129" t="s">
        <v>892</v>
      </c>
      <c r="C1298" s="130">
        <v>569.0</v>
      </c>
      <c r="D1298" s="131" t="s">
        <v>2156</v>
      </c>
      <c r="E1298" s="8" t="s">
        <v>49</v>
      </c>
      <c r="H1298" s="132">
        <v>76.0</v>
      </c>
      <c r="I1298" s="132">
        <v>98.0</v>
      </c>
      <c r="J1298" s="132">
        <v>156.0</v>
      </c>
      <c r="K1298" s="1411"/>
      <c r="L1298" s="8" t="s">
        <v>14</v>
      </c>
      <c r="M1298" s="8" t="s">
        <v>8</v>
      </c>
      <c r="O1298" s="132"/>
      <c r="P1298" s="132"/>
      <c r="Q1298" s="132"/>
    </row>
    <row r="1299" ht="14.25" customHeight="1">
      <c r="A1299" s="8" t="s">
        <v>58</v>
      </c>
      <c r="B1299" s="129" t="s">
        <v>892</v>
      </c>
      <c r="C1299" s="130">
        <v>570.0</v>
      </c>
      <c r="D1299" s="131" t="s">
        <v>2157</v>
      </c>
      <c r="E1299" s="8" t="s">
        <v>49</v>
      </c>
      <c r="H1299" s="132">
        <v>98.0</v>
      </c>
      <c r="I1299" s="132">
        <v>122.0</v>
      </c>
      <c r="J1299" s="132">
        <v>180.0</v>
      </c>
      <c r="K1299" s="1412"/>
      <c r="L1299" s="8" t="s">
        <v>14</v>
      </c>
      <c r="M1299" s="8" t="s">
        <v>8</v>
      </c>
      <c r="O1299" s="132"/>
      <c r="P1299" s="132"/>
      <c r="Q1299" s="132"/>
    </row>
    <row r="1300" ht="14.25" customHeight="1">
      <c r="A1300" s="8" t="s">
        <v>58</v>
      </c>
      <c r="B1300" s="129" t="s">
        <v>817</v>
      </c>
      <c r="C1300" s="130">
        <v>571.0</v>
      </c>
      <c r="D1300" s="131" t="s">
        <v>2158</v>
      </c>
      <c r="E1300" s="8" t="s">
        <v>49</v>
      </c>
      <c r="H1300" s="132">
        <v>144.0</v>
      </c>
      <c r="I1300" s="132">
        <v>169.0</v>
      </c>
      <c r="J1300" s="132">
        <v>215.0</v>
      </c>
      <c r="K1300" s="1413"/>
      <c r="L1300" s="8" t="s">
        <v>14</v>
      </c>
      <c r="M1300" s="8" t="s">
        <v>8</v>
      </c>
      <c r="O1300" s="132"/>
      <c r="P1300" s="132"/>
      <c r="Q1300" s="132"/>
    </row>
    <row r="1301" ht="14.25" customHeight="1">
      <c r="A1301" s="8" t="s">
        <v>58</v>
      </c>
      <c r="B1301" s="129" t="s">
        <v>168</v>
      </c>
      <c r="C1301" s="130">
        <v>572.0</v>
      </c>
      <c r="D1301" s="131" t="s">
        <v>2794</v>
      </c>
      <c r="E1301" s="8" t="s">
        <v>49</v>
      </c>
      <c r="F1301" s="8" t="s">
        <v>76</v>
      </c>
      <c r="H1301" s="132">
        <v>189.0</v>
      </c>
      <c r="I1301" s="132">
        <v>205.0</v>
      </c>
      <c r="J1301" s="132">
        <v>232.0</v>
      </c>
      <c r="K1301" s="1414"/>
      <c r="L1301" s="8" t="s">
        <v>14</v>
      </c>
      <c r="M1301" s="8" t="s">
        <v>8</v>
      </c>
      <c r="O1301" s="132"/>
      <c r="P1301" s="132"/>
      <c r="Q1301" s="132"/>
    </row>
    <row r="1302" ht="14.25" customHeight="1">
      <c r="A1302" s="8" t="s">
        <v>58</v>
      </c>
      <c r="B1302" s="129" t="s">
        <v>168</v>
      </c>
      <c r="C1302" s="130">
        <v>573.0</v>
      </c>
      <c r="D1302" s="131" t="s">
        <v>2795</v>
      </c>
      <c r="E1302" s="8" t="s">
        <v>49</v>
      </c>
      <c r="F1302" s="8" t="s">
        <v>76</v>
      </c>
      <c r="H1302" s="132">
        <v>206.0</v>
      </c>
      <c r="I1302" s="132">
        <v>217.0</v>
      </c>
      <c r="J1302" s="132">
        <v>234.0</v>
      </c>
      <c r="K1302" s="1415"/>
      <c r="L1302" s="8" t="s">
        <v>14</v>
      </c>
      <c r="M1302" s="8" t="s">
        <v>8</v>
      </c>
      <c r="O1302" s="132"/>
      <c r="P1302" s="132"/>
      <c r="Q1302" s="132"/>
    </row>
    <row r="1303" ht="14.25" customHeight="1">
      <c r="A1303" s="8" t="s">
        <v>58</v>
      </c>
      <c r="B1303" s="129" t="s">
        <v>168</v>
      </c>
      <c r="C1303" s="130">
        <v>574.0</v>
      </c>
      <c r="D1303" s="131" t="s">
        <v>2796</v>
      </c>
      <c r="E1303" s="8" t="s">
        <v>49</v>
      </c>
      <c r="F1303" s="8" t="s">
        <v>76</v>
      </c>
      <c r="H1303" s="132">
        <v>222.0</v>
      </c>
      <c r="I1303" s="132">
        <v>230.0</v>
      </c>
      <c r="J1303" s="132">
        <v>238.0</v>
      </c>
      <c r="K1303" s="1416"/>
      <c r="L1303" s="8" t="s">
        <v>14</v>
      </c>
      <c r="M1303" s="8" t="s">
        <v>8</v>
      </c>
      <c r="O1303" s="132"/>
      <c r="P1303" s="132"/>
      <c r="Q1303" s="132"/>
    </row>
    <row r="1304" ht="14.25" customHeight="1">
      <c r="A1304" s="8" t="s">
        <v>58</v>
      </c>
      <c r="B1304" s="129" t="s">
        <v>892</v>
      </c>
      <c r="C1304" s="130">
        <v>575.0</v>
      </c>
      <c r="D1304" s="131" t="s">
        <v>2159</v>
      </c>
      <c r="E1304" s="8" t="s">
        <v>49</v>
      </c>
      <c r="H1304" s="132">
        <v>74.0</v>
      </c>
      <c r="I1304" s="132">
        <v>95.0</v>
      </c>
      <c r="J1304" s="132">
        <v>147.0</v>
      </c>
      <c r="K1304" s="1417"/>
      <c r="L1304" s="8" t="s">
        <v>14</v>
      </c>
      <c r="M1304" s="8" t="s">
        <v>8</v>
      </c>
      <c r="O1304" s="132"/>
      <c r="P1304" s="132"/>
      <c r="Q1304" s="132"/>
    </row>
    <row r="1305" ht="14.25" customHeight="1">
      <c r="A1305" s="8" t="s">
        <v>58</v>
      </c>
      <c r="B1305" s="129" t="s">
        <v>892</v>
      </c>
      <c r="C1305" s="130">
        <v>576.0</v>
      </c>
      <c r="D1305" s="131" t="s">
        <v>2160</v>
      </c>
      <c r="E1305" s="8" t="s">
        <v>49</v>
      </c>
      <c r="H1305" s="132">
        <v>102.0</v>
      </c>
      <c r="I1305" s="132">
        <v>123.0</v>
      </c>
      <c r="J1305" s="132">
        <v>175.0</v>
      </c>
      <c r="K1305" s="1418"/>
      <c r="L1305" s="8" t="s">
        <v>14</v>
      </c>
      <c r="M1305" s="8" t="s">
        <v>8</v>
      </c>
      <c r="O1305" s="132"/>
      <c r="P1305" s="132"/>
      <c r="Q1305" s="132"/>
    </row>
    <row r="1306" ht="14.25" customHeight="1">
      <c r="A1306" s="8" t="s">
        <v>58</v>
      </c>
      <c r="B1306" s="129" t="s">
        <v>814</v>
      </c>
      <c r="C1306" s="130">
        <v>577.0</v>
      </c>
      <c r="D1306" s="131" t="s">
        <v>2161</v>
      </c>
      <c r="E1306" s="8" t="s">
        <v>49</v>
      </c>
      <c r="H1306" s="132">
        <v>148.0</v>
      </c>
      <c r="I1306" s="132">
        <v>171.0</v>
      </c>
      <c r="J1306" s="132">
        <v>211.0</v>
      </c>
      <c r="K1306" s="1419"/>
      <c r="L1306" s="8" t="s">
        <v>14</v>
      </c>
      <c r="M1306" s="8" t="s">
        <v>8</v>
      </c>
      <c r="O1306" s="132"/>
      <c r="P1306" s="132"/>
      <c r="Q1306" s="132"/>
    </row>
    <row r="1307" ht="14.25" customHeight="1">
      <c r="A1307" s="8" t="s">
        <v>58</v>
      </c>
      <c r="B1307" s="129" t="s">
        <v>168</v>
      </c>
      <c r="C1307" s="130">
        <v>578.0</v>
      </c>
      <c r="D1307" s="131" t="s">
        <v>2797</v>
      </c>
      <c r="E1307" s="8" t="s">
        <v>49</v>
      </c>
      <c r="F1307" s="8" t="s">
        <v>76</v>
      </c>
      <c r="H1307" s="132">
        <v>193.0</v>
      </c>
      <c r="I1307" s="132">
        <v>207.0</v>
      </c>
      <c r="J1307" s="132">
        <v>228.0</v>
      </c>
      <c r="K1307" s="1420"/>
      <c r="L1307" s="8" t="s">
        <v>14</v>
      </c>
      <c r="M1307" s="8" t="s">
        <v>8</v>
      </c>
      <c r="O1307" s="132"/>
      <c r="P1307" s="132"/>
      <c r="Q1307" s="132"/>
    </row>
    <row r="1308" ht="14.25" customHeight="1">
      <c r="A1308" s="8" t="s">
        <v>58</v>
      </c>
      <c r="B1308" s="129" t="s">
        <v>168</v>
      </c>
      <c r="C1308" s="130">
        <v>579.0</v>
      </c>
      <c r="D1308" s="131" t="s">
        <v>2798</v>
      </c>
      <c r="E1308" s="8" t="s">
        <v>49</v>
      </c>
      <c r="F1308" s="8" t="s">
        <v>76</v>
      </c>
      <c r="H1308" s="132">
        <v>208.0</v>
      </c>
      <c r="I1308" s="132">
        <v>218.0</v>
      </c>
      <c r="J1308" s="132">
        <v>234.0</v>
      </c>
      <c r="K1308" s="1421"/>
      <c r="L1308" s="8" t="s">
        <v>14</v>
      </c>
      <c r="M1308" s="8" t="s">
        <v>8</v>
      </c>
      <c r="O1308" s="132"/>
      <c r="P1308" s="132"/>
      <c r="Q1308" s="132"/>
    </row>
    <row r="1309" ht="14.25" customHeight="1">
      <c r="A1309" s="8" t="s">
        <v>58</v>
      </c>
      <c r="B1309" s="129" t="s">
        <v>168</v>
      </c>
      <c r="C1309" s="130">
        <v>580.0</v>
      </c>
      <c r="D1309" s="131" t="s">
        <v>2799</v>
      </c>
      <c r="E1309" s="8" t="s">
        <v>49</v>
      </c>
      <c r="F1309" s="8" t="s">
        <v>76</v>
      </c>
      <c r="H1309" s="132">
        <v>216.0</v>
      </c>
      <c r="I1309" s="132">
        <v>224.0</v>
      </c>
      <c r="J1309" s="132">
        <v>234.0</v>
      </c>
      <c r="K1309" s="1422"/>
      <c r="L1309" s="8" t="s">
        <v>14</v>
      </c>
      <c r="M1309" s="8" t="s">
        <v>8</v>
      </c>
      <c r="O1309" s="132"/>
      <c r="P1309" s="132"/>
      <c r="Q1309" s="132"/>
    </row>
    <row r="1310" ht="14.25" customHeight="1">
      <c r="A1310" s="8" t="s">
        <v>58</v>
      </c>
      <c r="B1310" s="129" t="s">
        <v>892</v>
      </c>
      <c r="C1310" s="130">
        <v>581.0</v>
      </c>
      <c r="D1310" s="131" t="s">
        <v>2162</v>
      </c>
      <c r="E1310" s="8" t="s">
        <v>49</v>
      </c>
      <c r="H1310" s="132">
        <v>68.0</v>
      </c>
      <c r="I1310" s="132">
        <v>87.0</v>
      </c>
      <c r="J1310" s="132">
        <v>133.0</v>
      </c>
      <c r="K1310" s="1423"/>
      <c r="L1310" s="8" t="s">
        <v>14</v>
      </c>
      <c r="M1310" s="8" t="s">
        <v>8</v>
      </c>
      <c r="O1310" s="132"/>
      <c r="P1310" s="132"/>
      <c r="Q1310" s="132"/>
    </row>
    <row r="1311" ht="14.25" customHeight="1">
      <c r="A1311" s="8" t="s">
        <v>58</v>
      </c>
      <c r="B1311" s="129" t="s">
        <v>892</v>
      </c>
      <c r="C1311" s="130">
        <v>582.0</v>
      </c>
      <c r="D1311" s="131" t="s">
        <v>2163</v>
      </c>
      <c r="E1311" s="8" t="s">
        <v>49</v>
      </c>
      <c r="H1311" s="132">
        <v>100.0</v>
      </c>
      <c r="I1311" s="132">
        <v>123.0</v>
      </c>
      <c r="J1311" s="132">
        <v>173.0</v>
      </c>
      <c r="K1311" s="1424"/>
      <c r="L1311" s="8" t="s">
        <v>14</v>
      </c>
      <c r="M1311" s="8" t="s">
        <v>8</v>
      </c>
      <c r="O1311" s="132"/>
      <c r="P1311" s="132"/>
      <c r="Q1311" s="132"/>
    </row>
    <row r="1312" ht="14.25" customHeight="1">
      <c r="A1312" s="8" t="s">
        <v>58</v>
      </c>
      <c r="B1312" s="129" t="s">
        <v>817</v>
      </c>
      <c r="C1312" s="130">
        <v>583.0</v>
      </c>
      <c r="D1312" s="131" t="s">
        <v>2164</v>
      </c>
      <c r="E1312" s="8" t="s">
        <v>49</v>
      </c>
      <c r="H1312" s="132">
        <v>145.0</v>
      </c>
      <c r="I1312" s="132">
        <v>169.0</v>
      </c>
      <c r="J1312" s="132">
        <v>210.0</v>
      </c>
      <c r="K1312" s="1425"/>
      <c r="L1312" s="8" t="s">
        <v>14</v>
      </c>
      <c r="M1312" s="8" t="s">
        <v>8</v>
      </c>
      <c r="O1312" s="132"/>
      <c r="P1312" s="132"/>
      <c r="Q1312" s="132"/>
    </row>
    <row r="1313" ht="14.25" customHeight="1">
      <c r="A1313" s="8" t="s">
        <v>58</v>
      </c>
      <c r="B1313" s="129" t="s">
        <v>168</v>
      </c>
      <c r="C1313" s="130">
        <v>584.0</v>
      </c>
      <c r="D1313" s="131" t="s">
        <v>2800</v>
      </c>
      <c r="E1313" s="8" t="s">
        <v>49</v>
      </c>
      <c r="F1313" s="8" t="s">
        <v>76</v>
      </c>
      <c r="H1313" s="132">
        <v>190.0</v>
      </c>
      <c r="I1313" s="132">
        <v>205.0</v>
      </c>
      <c r="J1313" s="132">
        <v>227.0</v>
      </c>
      <c r="K1313" s="1426"/>
      <c r="L1313" s="8" t="s">
        <v>14</v>
      </c>
      <c r="M1313" s="8" t="s">
        <v>8</v>
      </c>
      <c r="O1313" s="132"/>
      <c r="P1313" s="132"/>
      <c r="Q1313" s="132"/>
    </row>
    <row r="1314" ht="14.25" customHeight="1">
      <c r="A1314" s="8" t="s">
        <v>58</v>
      </c>
      <c r="B1314" s="129" t="s">
        <v>168</v>
      </c>
      <c r="C1314" s="130">
        <v>585.0</v>
      </c>
      <c r="D1314" s="131" t="s">
        <v>2801</v>
      </c>
      <c r="E1314" s="8" t="s">
        <v>49</v>
      </c>
      <c r="F1314" s="8" t="s">
        <v>76</v>
      </c>
      <c r="H1314" s="132">
        <v>203.0</v>
      </c>
      <c r="I1314" s="132">
        <v>215.0</v>
      </c>
      <c r="J1314" s="132">
        <v>232.0</v>
      </c>
      <c r="K1314" s="1427"/>
      <c r="L1314" s="8" t="s">
        <v>14</v>
      </c>
      <c r="M1314" s="8" t="s">
        <v>8</v>
      </c>
      <c r="O1314" s="132"/>
      <c r="P1314" s="132"/>
      <c r="Q1314" s="132"/>
    </row>
    <row r="1315" ht="14.25" customHeight="1">
      <c r="A1315" s="8" t="s">
        <v>58</v>
      </c>
      <c r="B1315" s="129" t="s">
        <v>168</v>
      </c>
      <c r="C1315" s="130">
        <v>586.0</v>
      </c>
      <c r="D1315" s="131" t="s">
        <v>2802</v>
      </c>
      <c r="E1315" s="8" t="s">
        <v>49</v>
      </c>
      <c r="F1315" s="8" t="s">
        <v>76</v>
      </c>
      <c r="H1315" s="132">
        <v>216.0</v>
      </c>
      <c r="I1315" s="132">
        <v>221.0</v>
      </c>
      <c r="J1315" s="132">
        <v>232.0</v>
      </c>
      <c r="K1315" s="1428"/>
      <c r="L1315" s="8" t="s">
        <v>14</v>
      </c>
      <c r="M1315" s="8" t="s">
        <v>8</v>
      </c>
      <c r="O1315" s="132"/>
      <c r="P1315" s="132"/>
      <c r="Q1315" s="132"/>
    </row>
    <row r="1316" ht="14.25" customHeight="1">
      <c r="A1316" s="8" t="s">
        <v>58</v>
      </c>
      <c r="B1316" s="129" t="s">
        <v>892</v>
      </c>
      <c r="C1316" s="130">
        <v>587.0</v>
      </c>
      <c r="D1316" s="131" t="s">
        <v>2165</v>
      </c>
      <c r="E1316" s="8" t="s">
        <v>49</v>
      </c>
      <c r="H1316" s="132">
        <v>74.0</v>
      </c>
      <c r="I1316" s="132">
        <v>86.0</v>
      </c>
      <c r="J1316" s="132">
        <v>115.0</v>
      </c>
      <c r="K1316" s="1429"/>
      <c r="L1316" s="8" t="s">
        <v>14</v>
      </c>
      <c r="M1316" s="8" t="s">
        <v>8</v>
      </c>
      <c r="O1316" s="132"/>
      <c r="P1316" s="132"/>
      <c r="Q1316" s="132"/>
    </row>
    <row r="1317" ht="14.25" customHeight="1">
      <c r="A1317" s="8" t="s">
        <v>58</v>
      </c>
      <c r="B1317" s="129" t="s">
        <v>892</v>
      </c>
      <c r="C1317" s="130">
        <v>588.0</v>
      </c>
      <c r="D1317" s="131" t="s">
        <v>2166</v>
      </c>
      <c r="E1317" s="8" t="s">
        <v>49</v>
      </c>
      <c r="H1317" s="132">
        <v>105.0</v>
      </c>
      <c r="I1317" s="132">
        <v>122.0</v>
      </c>
      <c r="J1317" s="132">
        <v>159.0</v>
      </c>
      <c r="K1317" s="1430"/>
      <c r="L1317" s="8" t="s">
        <v>14</v>
      </c>
      <c r="M1317" s="8" t="s">
        <v>8</v>
      </c>
      <c r="O1317" s="132"/>
      <c r="P1317" s="132"/>
      <c r="Q1317" s="132"/>
    </row>
    <row r="1318" ht="14.25" customHeight="1">
      <c r="A1318" s="8" t="s">
        <v>58</v>
      </c>
      <c r="B1318" s="129" t="s">
        <v>817</v>
      </c>
      <c r="C1318" s="130">
        <v>589.0</v>
      </c>
      <c r="D1318" s="131" t="s">
        <v>2167</v>
      </c>
      <c r="E1318" s="8" t="s">
        <v>49</v>
      </c>
      <c r="H1318" s="132">
        <v>145.0</v>
      </c>
      <c r="I1318" s="132">
        <v>163.0</v>
      </c>
      <c r="J1318" s="132">
        <v>195.0</v>
      </c>
      <c r="K1318" s="1431"/>
      <c r="L1318" s="8" t="s">
        <v>14</v>
      </c>
      <c r="M1318" s="8" t="s">
        <v>8</v>
      </c>
      <c r="O1318" s="132"/>
      <c r="P1318" s="132"/>
      <c r="Q1318" s="132"/>
    </row>
    <row r="1319" ht="14.25" customHeight="1">
      <c r="A1319" s="8" t="s">
        <v>58</v>
      </c>
      <c r="B1319" s="129" t="s">
        <v>168</v>
      </c>
      <c r="C1319" s="130">
        <v>590.0</v>
      </c>
      <c r="D1319" s="131" t="s">
        <v>2803</v>
      </c>
      <c r="E1319" s="8" t="s">
        <v>49</v>
      </c>
      <c r="F1319" s="8" t="s">
        <v>76</v>
      </c>
      <c r="H1319" s="132">
        <v>191.0</v>
      </c>
      <c r="I1319" s="132">
        <v>200.0</v>
      </c>
      <c r="J1319" s="132">
        <v>220.0</v>
      </c>
      <c r="K1319" s="1432"/>
      <c r="L1319" s="8" t="s">
        <v>14</v>
      </c>
      <c r="M1319" s="8" t="s">
        <v>8</v>
      </c>
      <c r="O1319" s="132"/>
      <c r="P1319" s="132"/>
      <c r="Q1319" s="132"/>
    </row>
    <row r="1320" ht="14.25" customHeight="1">
      <c r="A1320" s="8" t="s">
        <v>58</v>
      </c>
      <c r="B1320" s="129" t="s">
        <v>168</v>
      </c>
      <c r="C1320" s="130">
        <v>591.0</v>
      </c>
      <c r="D1320" s="131" t="s">
        <v>2804</v>
      </c>
      <c r="E1320" s="8" t="s">
        <v>49</v>
      </c>
      <c r="F1320" s="8" t="s">
        <v>76</v>
      </c>
      <c r="H1320" s="132">
        <v>208.0</v>
      </c>
      <c r="I1320" s="132">
        <v>216.0</v>
      </c>
      <c r="J1320" s="132">
        <v>230.0</v>
      </c>
      <c r="K1320" s="1433"/>
      <c r="L1320" s="8" t="s">
        <v>14</v>
      </c>
      <c r="M1320" s="8" t="s">
        <v>8</v>
      </c>
      <c r="O1320" s="132"/>
      <c r="P1320" s="132"/>
      <c r="Q1320" s="132"/>
    </row>
    <row r="1321" ht="14.25" customHeight="1">
      <c r="A1321" s="8" t="s">
        <v>58</v>
      </c>
      <c r="B1321" s="129" t="s">
        <v>168</v>
      </c>
      <c r="C1321" s="130">
        <v>592.0</v>
      </c>
      <c r="D1321" s="131" t="s">
        <v>2805</v>
      </c>
      <c r="E1321" s="8" t="s">
        <v>49</v>
      </c>
      <c r="F1321" s="8" t="s">
        <v>76</v>
      </c>
      <c r="H1321" s="132">
        <v>217.0</v>
      </c>
      <c r="I1321" s="132">
        <v>226.0</v>
      </c>
      <c r="J1321" s="132">
        <v>232.0</v>
      </c>
      <c r="K1321" s="1434"/>
      <c r="L1321" s="8" t="s">
        <v>14</v>
      </c>
      <c r="M1321" s="8" t="s">
        <v>8</v>
      </c>
      <c r="O1321" s="132"/>
      <c r="P1321" s="132"/>
      <c r="Q1321" s="132"/>
    </row>
    <row r="1322" ht="14.25" customHeight="1">
      <c r="A1322" s="8" t="s">
        <v>58</v>
      </c>
      <c r="B1322" s="129" t="s">
        <v>892</v>
      </c>
      <c r="C1322" s="130">
        <v>593.0</v>
      </c>
      <c r="D1322" s="131" t="s">
        <v>2168</v>
      </c>
      <c r="E1322" s="8" t="s">
        <v>49</v>
      </c>
      <c r="H1322" s="132">
        <v>73.0</v>
      </c>
      <c r="I1322" s="132">
        <v>84.0</v>
      </c>
      <c r="J1322" s="132">
        <v>105.0</v>
      </c>
      <c r="K1322" s="1435"/>
      <c r="L1322" s="8" t="s">
        <v>14</v>
      </c>
      <c r="M1322" s="8" t="s">
        <v>8</v>
      </c>
      <c r="O1322" s="132"/>
      <c r="P1322" s="132"/>
      <c r="Q1322" s="132"/>
    </row>
    <row r="1323" ht="14.25" customHeight="1">
      <c r="A1323" s="8" t="s">
        <v>58</v>
      </c>
      <c r="B1323" s="129" t="s">
        <v>892</v>
      </c>
      <c r="C1323" s="130">
        <v>594.0</v>
      </c>
      <c r="D1323" s="131" t="s">
        <v>2169</v>
      </c>
      <c r="E1323" s="8" t="s">
        <v>49</v>
      </c>
      <c r="H1323" s="132">
        <v>99.0</v>
      </c>
      <c r="I1323" s="132">
        <v>118.0</v>
      </c>
      <c r="J1323" s="132">
        <v>146.0</v>
      </c>
      <c r="K1323" s="1436"/>
      <c r="L1323" s="8" t="s">
        <v>14</v>
      </c>
      <c r="M1323" s="8" t="s">
        <v>8</v>
      </c>
      <c r="O1323" s="132"/>
      <c r="P1323" s="132"/>
      <c r="Q1323" s="132"/>
    </row>
    <row r="1324" ht="14.25" customHeight="1">
      <c r="A1324" s="8" t="s">
        <v>58</v>
      </c>
      <c r="B1324" s="129" t="s">
        <v>817</v>
      </c>
      <c r="C1324" s="130">
        <v>595.0</v>
      </c>
      <c r="D1324" s="131" t="s">
        <v>2170</v>
      </c>
      <c r="E1324" s="8" t="s">
        <v>49</v>
      </c>
      <c r="H1324" s="132">
        <v>144.0</v>
      </c>
      <c r="I1324" s="132">
        <v>165.0</v>
      </c>
      <c r="J1324" s="132">
        <v>193.0</v>
      </c>
      <c r="K1324" s="1437"/>
      <c r="L1324" s="8" t="s">
        <v>14</v>
      </c>
      <c r="M1324" s="8" t="s">
        <v>8</v>
      </c>
      <c r="O1324" s="132"/>
      <c r="P1324" s="132"/>
      <c r="Q1324" s="132"/>
    </row>
    <row r="1325" ht="14.25" customHeight="1">
      <c r="A1325" s="8" t="s">
        <v>58</v>
      </c>
      <c r="B1325" s="129" t="s">
        <v>168</v>
      </c>
      <c r="C1325" s="130">
        <v>596.0</v>
      </c>
      <c r="D1325" s="131" t="s">
        <v>2806</v>
      </c>
      <c r="E1325" s="8" t="s">
        <v>49</v>
      </c>
      <c r="F1325" s="8" t="s">
        <v>76</v>
      </c>
      <c r="H1325" s="132">
        <v>188.0</v>
      </c>
      <c r="I1325" s="132">
        <v>201.0</v>
      </c>
      <c r="J1325" s="132">
        <v>218.0</v>
      </c>
      <c r="K1325" s="1438"/>
      <c r="L1325" s="8" t="s">
        <v>14</v>
      </c>
      <c r="M1325" s="8" t="s">
        <v>8</v>
      </c>
      <c r="O1325" s="132"/>
      <c r="P1325" s="132"/>
      <c r="Q1325" s="132"/>
    </row>
    <row r="1326" ht="14.25" customHeight="1">
      <c r="A1326" s="8" t="s">
        <v>58</v>
      </c>
      <c r="B1326" s="129" t="s">
        <v>168</v>
      </c>
      <c r="C1326" s="130">
        <v>597.0</v>
      </c>
      <c r="D1326" s="131" t="s">
        <v>2807</v>
      </c>
      <c r="E1326" s="8" t="s">
        <v>49</v>
      </c>
      <c r="F1326" s="8" t="s">
        <v>76</v>
      </c>
      <c r="H1326" s="132">
        <v>205.0</v>
      </c>
      <c r="I1326" s="132">
        <v>214.0</v>
      </c>
      <c r="J1326" s="132">
        <v>225.0</v>
      </c>
      <c r="K1326" s="1439"/>
      <c r="L1326" s="8" t="s">
        <v>14</v>
      </c>
      <c r="M1326" s="8" t="s">
        <v>8</v>
      </c>
      <c r="O1326" s="132"/>
      <c r="P1326" s="132"/>
      <c r="Q1326" s="132"/>
    </row>
    <row r="1327" ht="14.25" customHeight="1">
      <c r="A1327" s="8" t="s">
        <v>58</v>
      </c>
      <c r="B1327" s="129" t="s">
        <v>168</v>
      </c>
      <c r="C1327" s="130">
        <v>598.0</v>
      </c>
      <c r="D1327" s="131" t="s">
        <v>2808</v>
      </c>
      <c r="E1327" s="8" t="s">
        <v>49</v>
      </c>
      <c r="F1327" s="8" t="s">
        <v>76</v>
      </c>
      <c r="H1327" s="132">
        <v>220.0</v>
      </c>
      <c r="I1327" s="132">
        <v>224.0</v>
      </c>
      <c r="J1327" s="132">
        <v>228.0</v>
      </c>
      <c r="K1327" s="1440"/>
      <c r="L1327" s="8" t="s">
        <v>14</v>
      </c>
      <c r="M1327" s="8" t="s">
        <v>8</v>
      </c>
      <c r="O1327" s="132"/>
      <c r="P1327" s="132"/>
      <c r="Q1327" s="132"/>
    </row>
    <row r="1328" ht="14.25" customHeight="1">
      <c r="A1328" s="8" t="s">
        <v>58</v>
      </c>
      <c r="B1328" s="129" t="s">
        <v>892</v>
      </c>
      <c r="C1328" s="130">
        <v>605.0</v>
      </c>
      <c r="D1328" s="131" t="s">
        <v>2171</v>
      </c>
      <c r="E1328" s="8" t="s">
        <v>137</v>
      </c>
      <c r="H1328" s="132">
        <v>91.0</v>
      </c>
      <c r="I1328" s="132">
        <v>87.0</v>
      </c>
      <c r="J1328" s="132">
        <v>141.0</v>
      </c>
      <c r="K1328" s="1441"/>
      <c r="L1328" s="8" t="s">
        <v>14</v>
      </c>
      <c r="M1328" s="8" t="s">
        <v>8</v>
      </c>
      <c r="O1328" s="132"/>
      <c r="P1328" s="132"/>
      <c r="Q1328" s="132"/>
    </row>
    <row r="1329" ht="14.25" customHeight="1">
      <c r="A1329" s="8" t="s">
        <v>58</v>
      </c>
      <c r="B1329" s="129" t="s">
        <v>892</v>
      </c>
      <c r="C1329" s="130">
        <v>606.0</v>
      </c>
      <c r="D1329" s="131" t="s">
        <v>2172</v>
      </c>
      <c r="E1329" s="8" t="s">
        <v>137</v>
      </c>
      <c r="H1329" s="132">
        <v>122.0</v>
      </c>
      <c r="I1329" s="132">
        <v>119.0</v>
      </c>
      <c r="J1329" s="132">
        <v>175.0</v>
      </c>
      <c r="K1329" s="1442"/>
      <c r="L1329" s="8" t="s">
        <v>14</v>
      </c>
      <c r="M1329" s="8" t="s">
        <v>8</v>
      </c>
      <c r="O1329" s="132"/>
      <c r="P1329" s="132"/>
      <c r="Q1329" s="132"/>
    </row>
    <row r="1330" ht="14.25" customHeight="1">
      <c r="A1330" s="8" t="s">
        <v>58</v>
      </c>
      <c r="B1330" s="129" t="s">
        <v>817</v>
      </c>
      <c r="C1330" s="130">
        <v>607.0</v>
      </c>
      <c r="D1330" s="131" t="s">
        <v>2173</v>
      </c>
      <c r="E1330" s="8" t="s">
        <v>137</v>
      </c>
      <c r="H1330" s="132">
        <v>165.0</v>
      </c>
      <c r="I1330" s="132">
        <v>166.0</v>
      </c>
      <c r="J1330" s="132">
        <v>209.0</v>
      </c>
      <c r="K1330" s="1443"/>
      <c r="L1330" s="8" t="s">
        <v>14</v>
      </c>
      <c r="M1330" s="8" t="s">
        <v>8</v>
      </c>
      <c r="O1330" s="132"/>
      <c r="P1330" s="132"/>
      <c r="Q1330" s="132"/>
    </row>
    <row r="1331" ht="14.25" customHeight="1">
      <c r="A1331" s="8" t="s">
        <v>58</v>
      </c>
      <c r="B1331" s="129" t="s">
        <v>168</v>
      </c>
      <c r="C1331" s="130">
        <v>608.0</v>
      </c>
      <c r="D1331" s="131" t="s">
        <v>2809</v>
      </c>
      <c r="E1331" s="8" t="s">
        <v>137</v>
      </c>
      <c r="F1331" s="8" t="s">
        <v>76</v>
      </c>
      <c r="H1331" s="132">
        <v>202.0</v>
      </c>
      <c r="I1331" s="132">
        <v>203.0</v>
      </c>
      <c r="J1331" s="132">
        <v>228.0</v>
      </c>
      <c r="K1331" s="1444"/>
      <c r="L1331" s="8" t="s">
        <v>14</v>
      </c>
      <c r="M1331" s="8" t="s">
        <v>8</v>
      </c>
      <c r="O1331" s="132"/>
      <c r="P1331" s="132"/>
      <c r="Q1331" s="132"/>
    </row>
    <row r="1332" ht="14.25" customHeight="1">
      <c r="A1332" s="8" t="s">
        <v>58</v>
      </c>
      <c r="B1332" s="129" t="s">
        <v>168</v>
      </c>
      <c r="C1332" s="130">
        <v>609.0</v>
      </c>
      <c r="D1332" s="131" t="s">
        <v>2810</v>
      </c>
      <c r="E1332" s="8" t="s">
        <v>137</v>
      </c>
      <c r="F1332" s="8" t="s">
        <v>76</v>
      </c>
      <c r="H1332" s="132">
        <v>217.0</v>
      </c>
      <c r="I1332" s="132">
        <v>216.0</v>
      </c>
      <c r="J1332" s="132">
        <v>233.0</v>
      </c>
      <c r="K1332" s="1445"/>
      <c r="L1332" s="8" t="s">
        <v>14</v>
      </c>
      <c r="M1332" s="8" t="s">
        <v>8</v>
      </c>
      <c r="O1332" s="132"/>
      <c r="P1332" s="132"/>
      <c r="Q1332" s="132"/>
    </row>
    <row r="1333" ht="14.25" customHeight="1">
      <c r="A1333" s="8" t="s">
        <v>58</v>
      </c>
      <c r="B1333" s="129" t="s">
        <v>168</v>
      </c>
      <c r="C1333" s="130">
        <v>610.0</v>
      </c>
      <c r="D1333" s="131" t="s">
        <v>2811</v>
      </c>
      <c r="E1333" s="8" t="s">
        <v>137</v>
      </c>
      <c r="F1333" s="8" t="s">
        <v>76</v>
      </c>
      <c r="H1333" s="132">
        <v>228.0</v>
      </c>
      <c r="I1333" s="132">
        <v>226.0</v>
      </c>
      <c r="J1333" s="132">
        <v>236.0</v>
      </c>
      <c r="K1333" s="1446"/>
      <c r="L1333" s="8" t="s">
        <v>14</v>
      </c>
      <c r="M1333" s="8" t="s">
        <v>8</v>
      </c>
      <c r="O1333" s="132"/>
      <c r="P1333" s="132"/>
      <c r="Q1333" s="132"/>
    </row>
    <row r="1334" ht="14.25" customHeight="1">
      <c r="A1334" s="8" t="s">
        <v>58</v>
      </c>
      <c r="B1334" s="129" t="s">
        <v>892</v>
      </c>
      <c r="C1334" s="130">
        <v>629.0</v>
      </c>
      <c r="D1334" s="131" t="s">
        <v>2174</v>
      </c>
      <c r="E1334" s="8" t="s">
        <v>49</v>
      </c>
      <c r="H1334" s="132">
        <v>75.0</v>
      </c>
      <c r="I1334" s="132">
        <v>81.0</v>
      </c>
      <c r="J1334" s="132">
        <v>105.0</v>
      </c>
      <c r="K1334" s="1447"/>
      <c r="L1334" s="8" t="s">
        <v>14</v>
      </c>
      <c r="M1334" s="8" t="s">
        <v>8</v>
      </c>
      <c r="O1334" s="132"/>
      <c r="P1334" s="132"/>
      <c r="Q1334" s="132"/>
    </row>
    <row r="1335" ht="14.25" customHeight="1">
      <c r="A1335" s="8" t="s">
        <v>58</v>
      </c>
      <c r="B1335" s="129" t="s">
        <v>892</v>
      </c>
      <c r="C1335" s="130">
        <v>630.0</v>
      </c>
      <c r="D1335" s="131" t="s">
        <v>2175</v>
      </c>
      <c r="E1335" s="8" t="s">
        <v>49</v>
      </c>
      <c r="F1335" s="8" t="s">
        <v>137</v>
      </c>
      <c r="H1335" s="132">
        <v>106.0</v>
      </c>
      <c r="I1335" s="132">
        <v>114.0</v>
      </c>
      <c r="J1335" s="132">
        <v>146.0</v>
      </c>
      <c r="K1335" s="1448"/>
      <c r="L1335" s="8" t="s">
        <v>14</v>
      </c>
      <c r="M1335" s="8" t="s">
        <v>8</v>
      </c>
      <c r="O1335" s="132"/>
      <c r="P1335" s="132"/>
      <c r="Q1335" s="132"/>
    </row>
    <row r="1336" ht="14.25" customHeight="1">
      <c r="A1336" s="8" t="s">
        <v>58</v>
      </c>
      <c r="B1336" s="129" t="s">
        <v>817</v>
      </c>
      <c r="C1336" s="130">
        <v>631.0</v>
      </c>
      <c r="D1336" s="131" t="s">
        <v>2176</v>
      </c>
      <c r="E1336" s="8" t="s">
        <v>49</v>
      </c>
      <c r="H1336" s="132">
        <v>155.0</v>
      </c>
      <c r="I1336" s="132">
        <v>166.0</v>
      </c>
      <c r="J1336" s="132">
        <v>195.0</v>
      </c>
      <c r="K1336" s="1449"/>
      <c r="L1336" s="8" t="s">
        <v>14</v>
      </c>
      <c r="M1336" s="8" t="s">
        <v>8</v>
      </c>
      <c r="O1336" s="132"/>
      <c r="P1336" s="132"/>
      <c r="Q1336" s="132"/>
    </row>
    <row r="1337" ht="14.25" customHeight="1">
      <c r="A1337" s="8" t="s">
        <v>58</v>
      </c>
      <c r="B1337" s="129" t="s">
        <v>168</v>
      </c>
      <c r="C1337" s="130">
        <v>632.0</v>
      </c>
      <c r="D1337" s="131" t="s">
        <v>2812</v>
      </c>
      <c r="E1337" s="8" t="s">
        <v>49</v>
      </c>
      <c r="F1337" s="8" t="s">
        <v>76</v>
      </c>
      <c r="H1337" s="132">
        <v>190.0</v>
      </c>
      <c r="I1337" s="132">
        <v>197.0</v>
      </c>
      <c r="J1337" s="132">
        <v>215.0</v>
      </c>
      <c r="K1337" s="1450"/>
      <c r="L1337" s="8" t="s">
        <v>14</v>
      </c>
      <c r="M1337" s="8" t="s">
        <v>8</v>
      </c>
      <c r="O1337" s="132"/>
      <c r="P1337" s="132"/>
      <c r="Q1337" s="132"/>
    </row>
    <row r="1338" ht="14.25" customHeight="1">
      <c r="A1338" s="8" t="s">
        <v>58</v>
      </c>
      <c r="B1338" s="129" t="s">
        <v>168</v>
      </c>
      <c r="C1338" s="130">
        <v>633.0</v>
      </c>
      <c r="D1338" s="131" t="s">
        <v>2813</v>
      </c>
      <c r="E1338" s="8" t="s">
        <v>49</v>
      </c>
      <c r="F1338" s="8" t="s">
        <v>76</v>
      </c>
      <c r="H1338" s="132">
        <v>207.0</v>
      </c>
      <c r="I1338" s="132">
        <v>213.0</v>
      </c>
      <c r="J1338" s="132">
        <v>225.0</v>
      </c>
      <c r="K1338" s="1451"/>
      <c r="L1338" s="8" t="s">
        <v>14</v>
      </c>
      <c r="M1338" s="8" t="s">
        <v>8</v>
      </c>
      <c r="O1338" s="132"/>
      <c r="P1338" s="132"/>
      <c r="Q1338" s="132"/>
    </row>
    <row r="1339" ht="14.25" customHeight="1">
      <c r="A1339" s="8" t="s">
        <v>58</v>
      </c>
      <c r="B1339" s="129" t="s">
        <v>168</v>
      </c>
      <c r="C1339" s="130">
        <v>634.0</v>
      </c>
      <c r="D1339" s="131" t="s">
        <v>2814</v>
      </c>
      <c r="E1339" s="8" t="s">
        <v>49</v>
      </c>
      <c r="F1339" s="8" t="s">
        <v>76</v>
      </c>
      <c r="H1339" s="132">
        <v>224.0</v>
      </c>
      <c r="I1339" s="132">
        <v>222.0</v>
      </c>
      <c r="J1339" s="132">
        <v>232.0</v>
      </c>
      <c r="K1339" s="1452"/>
      <c r="L1339" s="8" t="s">
        <v>14</v>
      </c>
      <c r="M1339" s="8" t="s">
        <v>8</v>
      </c>
      <c r="O1339" s="132"/>
      <c r="P1339" s="132"/>
      <c r="Q1339" s="132"/>
    </row>
    <row r="1340" ht="14.25" customHeight="1">
      <c r="A1340" s="8" t="s">
        <v>58</v>
      </c>
      <c r="B1340" s="129" t="s">
        <v>892</v>
      </c>
      <c r="C1340" s="130">
        <v>647.0</v>
      </c>
      <c r="D1340" s="131" t="s">
        <v>2177</v>
      </c>
      <c r="E1340" s="8" t="s">
        <v>57</v>
      </c>
      <c r="H1340" s="132">
        <v>144.0</v>
      </c>
      <c r="I1340" s="132">
        <v>111.0</v>
      </c>
      <c r="J1340" s="132">
        <v>72.0</v>
      </c>
      <c r="K1340" s="1453"/>
      <c r="L1340" s="8" t="s">
        <v>14</v>
      </c>
      <c r="M1340" s="8" t="s">
        <v>8</v>
      </c>
      <c r="O1340" s="132"/>
      <c r="P1340" s="132"/>
      <c r="Q1340" s="132"/>
    </row>
    <row r="1341" ht="14.25" customHeight="1">
      <c r="A1341" s="8" t="s">
        <v>58</v>
      </c>
      <c r="B1341" s="129" t="s">
        <v>892</v>
      </c>
      <c r="C1341" s="130">
        <v>648.0</v>
      </c>
      <c r="D1341" s="131" t="s">
        <v>2178</v>
      </c>
      <c r="E1341" s="8" t="s">
        <v>57</v>
      </c>
      <c r="H1341" s="132">
        <v>177.0</v>
      </c>
      <c r="I1341" s="132">
        <v>142.0</v>
      </c>
      <c r="J1341" s="132">
        <v>98.0</v>
      </c>
      <c r="K1341" s="1454"/>
      <c r="L1341" s="8" t="s">
        <v>14</v>
      </c>
      <c r="M1341" s="8" t="s">
        <v>8</v>
      </c>
      <c r="O1341" s="132"/>
      <c r="P1341" s="132"/>
      <c r="Q1341" s="132"/>
    </row>
    <row r="1342" ht="14.25" customHeight="1">
      <c r="A1342" s="8" t="s">
        <v>58</v>
      </c>
      <c r="B1342" s="129" t="s">
        <v>814</v>
      </c>
      <c r="C1342" s="130">
        <v>649.0</v>
      </c>
      <c r="D1342" s="131" t="s">
        <v>2179</v>
      </c>
      <c r="E1342" s="8" t="s">
        <v>57</v>
      </c>
      <c r="H1342" s="132">
        <v>210.0</v>
      </c>
      <c r="I1342" s="132">
        <v>181.0</v>
      </c>
      <c r="J1342" s="132">
        <v>144.0</v>
      </c>
      <c r="K1342" s="1455"/>
      <c r="L1342" s="8" t="s">
        <v>14</v>
      </c>
      <c r="M1342" s="8" t="s">
        <v>8</v>
      </c>
      <c r="O1342" s="132"/>
      <c r="P1342" s="132"/>
      <c r="Q1342" s="132"/>
    </row>
    <row r="1343" ht="14.25" customHeight="1">
      <c r="A1343" s="8" t="s">
        <v>58</v>
      </c>
      <c r="B1343" s="129" t="s">
        <v>168</v>
      </c>
      <c r="C1343" s="130">
        <v>650.0</v>
      </c>
      <c r="D1343" s="131" t="s">
        <v>2815</v>
      </c>
      <c r="E1343" s="8" t="s">
        <v>57</v>
      </c>
      <c r="F1343" s="8" t="s">
        <v>76</v>
      </c>
      <c r="H1343" s="132">
        <v>230.0</v>
      </c>
      <c r="I1343" s="132">
        <v>209.0</v>
      </c>
      <c r="J1343" s="132">
        <v>181.0</v>
      </c>
      <c r="K1343" s="1456"/>
      <c r="L1343" s="8" t="s">
        <v>14</v>
      </c>
      <c r="M1343" s="8" t="s">
        <v>8</v>
      </c>
      <c r="O1343" s="132"/>
      <c r="P1343" s="132"/>
      <c r="Q1343" s="132"/>
    </row>
    <row r="1344" ht="14.25" customHeight="1">
      <c r="A1344" s="8" t="s">
        <v>58</v>
      </c>
      <c r="B1344" s="129" t="s">
        <v>168</v>
      </c>
      <c r="C1344" s="130">
        <v>651.0</v>
      </c>
      <c r="D1344" s="131" t="s">
        <v>2816</v>
      </c>
      <c r="E1344" s="8" t="s">
        <v>57</v>
      </c>
      <c r="F1344" s="8" t="s">
        <v>76</v>
      </c>
      <c r="H1344" s="132">
        <v>235.0</v>
      </c>
      <c r="I1344" s="132">
        <v>219.0</v>
      </c>
      <c r="J1344" s="132">
        <v>196.0</v>
      </c>
      <c r="K1344" s="1457"/>
      <c r="L1344" s="8" t="s">
        <v>14</v>
      </c>
      <c r="M1344" s="8" t="s">
        <v>8</v>
      </c>
      <c r="O1344" s="132"/>
      <c r="P1344" s="132"/>
      <c r="Q1344" s="132"/>
    </row>
    <row r="1345" ht="14.25" customHeight="1">
      <c r="A1345" s="8" t="s">
        <v>58</v>
      </c>
      <c r="B1345" s="129" t="s">
        <v>168</v>
      </c>
      <c r="C1345" s="130">
        <v>652.0</v>
      </c>
      <c r="D1345" s="131" t="s">
        <v>2817</v>
      </c>
      <c r="E1345" s="8" t="s">
        <v>57</v>
      </c>
      <c r="F1345" s="8" t="s">
        <v>76</v>
      </c>
      <c r="H1345" s="132">
        <v>244.0</v>
      </c>
      <c r="I1345" s="132">
        <v>233.0</v>
      </c>
      <c r="J1345" s="132">
        <v>219.0</v>
      </c>
      <c r="K1345" s="1458"/>
      <c r="L1345" s="8" t="s">
        <v>14</v>
      </c>
      <c r="M1345" s="8" t="s">
        <v>8</v>
      </c>
      <c r="O1345" s="132"/>
      <c r="P1345" s="132"/>
      <c r="Q1345" s="132"/>
    </row>
    <row r="1346" ht="14.25" customHeight="1">
      <c r="A1346" s="8" t="s">
        <v>58</v>
      </c>
      <c r="B1346" s="129" t="s">
        <v>892</v>
      </c>
      <c r="C1346" s="130">
        <v>653.0</v>
      </c>
      <c r="D1346" s="131" t="s">
        <v>2180</v>
      </c>
      <c r="E1346" s="8" t="s">
        <v>57</v>
      </c>
      <c r="F1346" s="8" t="s">
        <v>79</v>
      </c>
      <c r="H1346" s="132">
        <v>81.0</v>
      </c>
      <c r="I1346" s="132">
        <v>72.0</v>
      </c>
      <c r="J1346" s="132">
        <v>67.0</v>
      </c>
      <c r="K1346" s="1459"/>
      <c r="L1346" s="8" t="s">
        <v>14</v>
      </c>
      <c r="M1346" s="8" t="s">
        <v>8</v>
      </c>
      <c r="O1346" s="132"/>
      <c r="P1346" s="132"/>
      <c r="Q1346" s="132"/>
    </row>
    <row r="1347" ht="14.25" customHeight="1">
      <c r="A1347" s="8" t="s">
        <v>58</v>
      </c>
      <c r="B1347" s="129" t="s">
        <v>892</v>
      </c>
      <c r="C1347" s="130">
        <v>654.0</v>
      </c>
      <c r="D1347" s="131" t="s">
        <v>2181</v>
      </c>
      <c r="E1347" s="8" t="s">
        <v>79</v>
      </c>
      <c r="H1347" s="132">
        <v>118.0</v>
      </c>
      <c r="I1347" s="132">
        <v>107.0</v>
      </c>
      <c r="J1347" s="132">
        <v>103.0</v>
      </c>
      <c r="K1347" s="1460"/>
      <c r="L1347" s="8" t="s">
        <v>14</v>
      </c>
      <c r="M1347" s="8" t="s">
        <v>8</v>
      </c>
      <c r="O1347" s="132"/>
      <c r="P1347" s="132"/>
      <c r="Q1347" s="132"/>
    </row>
    <row r="1348" ht="14.25" customHeight="1">
      <c r="A1348" s="8" t="s">
        <v>58</v>
      </c>
      <c r="B1348" s="129" t="s">
        <v>817</v>
      </c>
      <c r="C1348" s="130">
        <v>655.0</v>
      </c>
      <c r="D1348" s="131" t="s">
        <v>2182</v>
      </c>
      <c r="E1348" s="8" t="s">
        <v>79</v>
      </c>
      <c r="H1348" s="132">
        <v>160.0</v>
      </c>
      <c r="I1348" s="132">
        <v>152.0</v>
      </c>
      <c r="J1348" s="132">
        <v>150.0</v>
      </c>
      <c r="K1348" s="1461"/>
      <c r="L1348" s="8" t="s">
        <v>14</v>
      </c>
      <c r="M1348" s="8" t="s">
        <v>8</v>
      </c>
      <c r="O1348" s="132"/>
      <c r="P1348" s="132"/>
      <c r="Q1348" s="132"/>
    </row>
    <row r="1349" ht="14.25" customHeight="1">
      <c r="A1349" s="8" t="s">
        <v>58</v>
      </c>
      <c r="B1349" s="129" t="s">
        <v>168</v>
      </c>
      <c r="C1349" s="130">
        <v>656.0</v>
      </c>
      <c r="D1349" s="131" t="s">
        <v>2818</v>
      </c>
      <c r="E1349" s="8" t="s">
        <v>79</v>
      </c>
      <c r="F1349" s="8" t="s">
        <v>57</v>
      </c>
      <c r="H1349" s="132">
        <v>198.0</v>
      </c>
      <c r="I1349" s="132">
        <v>192.0</v>
      </c>
      <c r="J1349" s="132">
        <v>188.0</v>
      </c>
      <c r="K1349" s="1462"/>
      <c r="L1349" s="8" t="s">
        <v>14</v>
      </c>
      <c r="M1349" s="8" t="s">
        <v>8</v>
      </c>
      <c r="O1349" s="132"/>
      <c r="P1349" s="132"/>
      <c r="Q1349" s="132"/>
    </row>
    <row r="1350" ht="14.25" customHeight="1">
      <c r="A1350" s="8" t="s">
        <v>58</v>
      </c>
      <c r="B1350" s="129" t="s">
        <v>168</v>
      </c>
      <c r="C1350" s="130">
        <v>657.0</v>
      </c>
      <c r="D1350" s="131" t="s">
        <v>2819</v>
      </c>
      <c r="E1350" s="8" t="s">
        <v>79</v>
      </c>
      <c r="F1350" s="8" t="s">
        <v>57</v>
      </c>
      <c r="H1350" s="132">
        <v>212.0</v>
      </c>
      <c r="I1350" s="132">
        <v>207.0</v>
      </c>
      <c r="J1350" s="132">
        <v>202.0</v>
      </c>
      <c r="K1350" s="1463"/>
      <c r="L1350" s="8" t="s">
        <v>14</v>
      </c>
      <c r="M1350" s="8" t="s">
        <v>8</v>
      </c>
      <c r="O1350" s="132"/>
      <c r="P1350" s="132"/>
      <c r="Q1350" s="132"/>
    </row>
    <row r="1351" ht="14.25" customHeight="1">
      <c r="A1351" s="8" t="s">
        <v>58</v>
      </c>
      <c r="B1351" s="129" t="s">
        <v>168</v>
      </c>
      <c r="C1351" s="130">
        <v>658.0</v>
      </c>
      <c r="D1351" s="131" t="s">
        <v>2820</v>
      </c>
      <c r="E1351" s="8" t="s">
        <v>79</v>
      </c>
      <c r="F1351" s="8" t="s">
        <v>57</v>
      </c>
      <c r="H1351" s="132">
        <v>223.0</v>
      </c>
      <c r="I1351" s="132">
        <v>220.0</v>
      </c>
      <c r="J1351" s="132">
        <v>217.0</v>
      </c>
      <c r="K1351" s="1464"/>
      <c r="L1351" s="8" t="s">
        <v>14</v>
      </c>
      <c r="M1351" s="8" t="s">
        <v>8</v>
      </c>
      <c r="O1351" s="132"/>
      <c r="P1351" s="132"/>
      <c r="Q1351" s="132"/>
    </row>
    <row r="1352" ht="14.25" customHeight="1">
      <c r="A1352" s="8" t="s">
        <v>58</v>
      </c>
      <c r="B1352" s="129" t="s">
        <v>892</v>
      </c>
      <c r="C1352" s="130">
        <v>659.0</v>
      </c>
      <c r="D1352" s="131" t="s">
        <v>2183</v>
      </c>
      <c r="E1352" s="8" t="s">
        <v>57</v>
      </c>
      <c r="H1352" s="132">
        <v>93.0</v>
      </c>
      <c r="I1352" s="132">
        <v>80.0</v>
      </c>
      <c r="J1352" s="132">
        <v>69.0</v>
      </c>
      <c r="K1352" s="1465"/>
      <c r="L1352" s="8" t="s">
        <v>14</v>
      </c>
      <c r="M1352" s="8" t="s">
        <v>8</v>
      </c>
      <c r="O1352" s="132"/>
      <c r="P1352" s="132"/>
      <c r="Q1352" s="132"/>
    </row>
    <row r="1353" ht="14.25" customHeight="1">
      <c r="A1353" s="8" t="s">
        <v>58</v>
      </c>
      <c r="B1353" s="129" t="s">
        <v>892</v>
      </c>
      <c r="C1353" s="130">
        <v>660.0</v>
      </c>
      <c r="D1353" s="131" t="s">
        <v>2184</v>
      </c>
      <c r="E1353" s="8" t="s">
        <v>79</v>
      </c>
      <c r="F1353" s="8" t="s">
        <v>57</v>
      </c>
      <c r="H1353" s="132">
        <v>94.0</v>
      </c>
      <c r="I1353" s="132">
        <v>84.0</v>
      </c>
      <c r="J1353" s="132">
        <v>78.0</v>
      </c>
      <c r="K1353" s="1466"/>
      <c r="L1353" s="8" t="s">
        <v>14</v>
      </c>
      <c r="M1353" s="8" t="s">
        <v>8</v>
      </c>
      <c r="O1353" s="132"/>
      <c r="P1353" s="132"/>
      <c r="Q1353" s="132"/>
    </row>
    <row r="1354" ht="14.25" customHeight="1">
      <c r="A1354" s="8" t="s">
        <v>58</v>
      </c>
      <c r="B1354" s="129" t="s">
        <v>814</v>
      </c>
      <c r="C1354" s="130">
        <v>661.0</v>
      </c>
      <c r="D1354" s="131" t="s">
        <v>2185</v>
      </c>
      <c r="E1354" s="8" t="s">
        <v>79</v>
      </c>
      <c r="H1354" s="132">
        <v>129.0</v>
      </c>
      <c r="I1354" s="132">
        <v>117.0</v>
      </c>
      <c r="J1354" s="132">
        <v>107.0</v>
      </c>
      <c r="K1354" s="1467"/>
      <c r="L1354" s="8" t="s">
        <v>14</v>
      </c>
      <c r="M1354" s="8" t="s">
        <v>8</v>
      </c>
      <c r="O1354" s="132"/>
      <c r="P1354" s="132"/>
      <c r="Q1354" s="132"/>
    </row>
    <row r="1355" ht="14.25" customHeight="1">
      <c r="A1355" s="8" t="s">
        <v>58</v>
      </c>
      <c r="B1355" s="129" t="s">
        <v>168</v>
      </c>
      <c r="C1355" s="130">
        <v>662.0</v>
      </c>
      <c r="D1355" s="131" t="s">
        <v>2821</v>
      </c>
      <c r="E1355" s="8" t="s">
        <v>79</v>
      </c>
      <c r="F1355" s="8" t="s">
        <v>76</v>
      </c>
      <c r="H1355" s="132">
        <v>171.0</v>
      </c>
      <c r="I1355" s="132">
        <v>164.0</v>
      </c>
      <c r="J1355" s="132">
        <v>157.0</v>
      </c>
      <c r="K1355" s="1468"/>
      <c r="L1355" s="8" t="s">
        <v>14</v>
      </c>
      <c r="M1355" s="8" t="s">
        <v>8</v>
      </c>
      <c r="O1355" s="132"/>
      <c r="P1355" s="132"/>
      <c r="Q1355" s="132"/>
    </row>
    <row r="1356" ht="14.25" customHeight="1">
      <c r="A1356" s="8" t="s">
        <v>58</v>
      </c>
      <c r="B1356" s="129" t="s">
        <v>168</v>
      </c>
      <c r="C1356" s="130">
        <v>663.0</v>
      </c>
      <c r="D1356" s="131" t="s">
        <v>2822</v>
      </c>
      <c r="E1356" s="8" t="s">
        <v>79</v>
      </c>
      <c r="F1356" s="8" t="s">
        <v>76</v>
      </c>
      <c r="H1356" s="132">
        <v>206.0</v>
      </c>
      <c r="I1356" s="132">
        <v>200.0</v>
      </c>
      <c r="J1356" s="132">
        <v>194.0</v>
      </c>
      <c r="K1356" s="1469"/>
      <c r="L1356" s="8" t="s">
        <v>14</v>
      </c>
      <c r="M1356" s="8" t="s">
        <v>8</v>
      </c>
      <c r="O1356" s="132"/>
      <c r="P1356" s="132"/>
      <c r="Q1356" s="132"/>
    </row>
    <row r="1357" ht="14.25" customHeight="1">
      <c r="A1357" s="8" t="s">
        <v>58</v>
      </c>
      <c r="B1357" s="129" t="s">
        <v>168</v>
      </c>
      <c r="C1357" s="130">
        <v>664.0</v>
      </c>
      <c r="D1357" s="131" t="s">
        <v>2823</v>
      </c>
      <c r="E1357" s="8" t="s">
        <v>79</v>
      </c>
      <c r="F1357" s="8" t="s">
        <v>76</v>
      </c>
      <c r="H1357" s="132">
        <v>217.0</v>
      </c>
      <c r="I1357" s="132">
        <v>210.0</v>
      </c>
      <c r="J1357" s="132">
        <v>204.0</v>
      </c>
      <c r="K1357" s="1470"/>
      <c r="L1357" s="8" t="s">
        <v>14</v>
      </c>
      <c r="M1357" s="8" t="s">
        <v>8</v>
      </c>
      <c r="O1357" s="132"/>
      <c r="P1357" s="132"/>
      <c r="Q1357" s="132"/>
    </row>
    <row r="1358" ht="14.25" customHeight="1">
      <c r="A1358" s="8" t="s">
        <v>58</v>
      </c>
      <c r="B1358" s="129" t="s">
        <v>892</v>
      </c>
      <c r="C1358" s="130">
        <v>665.0</v>
      </c>
      <c r="D1358" s="131" t="s">
        <v>2186</v>
      </c>
      <c r="E1358" s="8" t="s">
        <v>57</v>
      </c>
      <c r="H1358" s="132">
        <v>229.0</v>
      </c>
      <c r="I1358" s="132">
        <v>226.0</v>
      </c>
      <c r="J1358" s="132">
        <v>220.0</v>
      </c>
      <c r="K1358" s="1471"/>
      <c r="L1358" s="8" t="s">
        <v>14</v>
      </c>
      <c r="M1358" s="8" t="s">
        <v>8</v>
      </c>
      <c r="O1358" s="132"/>
      <c r="P1358" s="132"/>
      <c r="Q1358" s="132"/>
    </row>
    <row r="1359" ht="14.25" customHeight="1">
      <c r="A1359" s="8" t="s">
        <v>58</v>
      </c>
      <c r="B1359" s="129" t="s">
        <v>817</v>
      </c>
      <c r="C1359" s="130">
        <v>666.0</v>
      </c>
      <c r="D1359" s="131" t="s">
        <v>2187</v>
      </c>
      <c r="E1359" s="8" t="s">
        <v>57</v>
      </c>
      <c r="H1359" s="132">
        <v>147.0</v>
      </c>
      <c r="I1359" s="132">
        <v>115.0</v>
      </c>
      <c r="J1359" s="132">
        <v>79.0</v>
      </c>
      <c r="K1359" s="1472"/>
      <c r="L1359" s="8" t="s">
        <v>14</v>
      </c>
      <c r="M1359" s="8" t="s">
        <v>8</v>
      </c>
      <c r="O1359" s="132"/>
      <c r="P1359" s="132"/>
      <c r="Q1359" s="132"/>
    </row>
    <row r="1360" ht="14.25" customHeight="1">
      <c r="A1360" s="8" t="s">
        <v>58</v>
      </c>
      <c r="B1360" s="129" t="s">
        <v>814</v>
      </c>
      <c r="C1360" s="130">
        <v>667.0</v>
      </c>
      <c r="D1360" s="131" t="s">
        <v>2188</v>
      </c>
      <c r="E1360" s="8" t="s">
        <v>57</v>
      </c>
      <c r="H1360" s="132">
        <v>179.0</v>
      </c>
      <c r="I1360" s="132">
        <v>145.0</v>
      </c>
      <c r="J1360" s="132">
        <v>101.0</v>
      </c>
      <c r="K1360" s="1473"/>
      <c r="L1360" s="8" t="s">
        <v>14</v>
      </c>
      <c r="M1360" s="8" t="s">
        <v>8</v>
      </c>
      <c r="O1360" s="132"/>
      <c r="P1360" s="132"/>
      <c r="Q1360" s="132"/>
    </row>
    <row r="1361" ht="14.25" customHeight="1">
      <c r="A1361" s="8" t="s">
        <v>58</v>
      </c>
      <c r="B1361" s="129" t="s">
        <v>168</v>
      </c>
      <c r="C1361" s="130">
        <v>668.0</v>
      </c>
      <c r="D1361" s="131" t="s">
        <v>2824</v>
      </c>
      <c r="E1361" s="8" t="s">
        <v>57</v>
      </c>
      <c r="F1361" s="8" t="s">
        <v>76</v>
      </c>
      <c r="H1361" s="132">
        <v>210.0</v>
      </c>
      <c r="I1361" s="132">
        <v>183.0</v>
      </c>
      <c r="J1361" s="132">
        <v>145.0</v>
      </c>
      <c r="K1361" s="1474"/>
      <c r="L1361" s="8" t="s">
        <v>14</v>
      </c>
      <c r="M1361" s="8" t="s">
        <v>8</v>
      </c>
      <c r="O1361" s="132"/>
      <c r="P1361" s="132"/>
      <c r="Q1361" s="132"/>
    </row>
    <row r="1362" ht="14.25" customHeight="1">
      <c r="A1362" s="8" t="s">
        <v>58</v>
      </c>
      <c r="B1362" s="129" t="s">
        <v>168</v>
      </c>
      <c r="C1362" s="130">
        <v>669.0</v>
      </c>
      <c r="D1362" s="131" t="s">
        <v>2825</v>
      </c>
      <c r="E1362" s="8" t="s">
        <v>57</v>
      </c>
      <c r="F1362" s="8" t="s">
        <v>76</v>
      </c>
      <c r="H1362" s="132">
        <v>230.0</v>
      </c>
      <c r="I1362" s="132">
        <v>212.0</v>
      </c>
      <c r="J1362" s="132">
        <v>184.0</v>
      </c>
      <c r="K1362" s="1475"/>
      <c r="L1362" s="8" t="s">
        <v>14</v>
      </c>
      <c r="M1362" s="8" t="s">
        <v>8</v>
      </c>
      <c r="O1362" s="132"/>
      <c r="P1362" s="132"/>
      <c r="Q1362" s="132"/>
    </row>
    <row r="1363" ht="14.25" customHeight="1">
      <c r="A1363" s="8" t="s">
        <v>58</v>
      </c>
      <c r="B1363" s="129" t="s">
        <v>168</v>
      </c>
      <c r="C1363" s="130">
        <v>670.0</v>
      </c>
      <c r="D1363" s="131" t="s">
        <v>2826</v>
      </c>
      <c r="E1363" s="8" t="s">
        <v>57</v>
      </c>
      <c r="F1363" s="8" t="s">
        <v>76</v>
      </c>
      <c r="H1363" s="132">
        <v>236.0</v>
      </c>
      <c r="I1363" s="132">
        <v>221.0</v>
      </c>
      <c r="J1363" s="132">
        <v>198.0</v>
      </c>
      <c r="K1363" s="1476"/>
      <c r="L1363" s="8" t="s">
        <v>14</v>
      </c>
      <c r="M1363" s="8" t="s">
        <v>8</v>
      </c>
      <c r="O1363" s="132"/>
      <c r="P1363" s="132"/>
      <c r="Q1363" s="132"/>
    </row>
    <row r="1364" ht="14.25" customHeight="1">
      <c r="A1364" s="8" t="s">
        <v>58</v>
      </c>
      <c r="B1364" s="129" t="s">
        <v>892</v>
      </c>
      <c r="C1364" s="130">
        <v>671.0</v>
      </c>
      <c r="D1364" s="131" t="s">
        <v>2189</v>
      </c>
      <c r="E1364" s="8" t="s">
        <v>57</v>
      </c>
      <c r="H1364" s="132">
        <v>240.0</v>
      </c>
      <c r="I1364" s="132">
        <v>226.0</v>
      </c>
      <c r="J1364" s="132">
        <v>208.0</v>
      </c>
      <c r="K1364" s="1477"/>
      <c r="L1364" s="8" t="s">
        <v>14</v>
      </c>
      <c r="M1364" s="8" t="s">
        <v>8</v>
      </c>
      <c r="O1364" s="132"/>
      <c r="P1364" s="132"/>
      <c r="Q1364" s="132"/>
    </row>
    <row r="1365" ht="14.25" customHeight="1">
      <c r="A1365" s="8" t="s">
        <v>58</v>
      </c>
      <c r="B1365" s="129" t="s">
        <v>817</v>
      </c>
      <c r="C1365" s="130">
        <v>672.0</v>
      </c>
      <c r="D1365" s="131" t="s">
        <v>2190</v>
      </c>
      <c r="E1365" s="8" t="s">
        <v>57</v>
      </c>
      <c r="H1365" s="132">
        <v>124.0</v>
      </c>
      <c r="I1365" s="132">
        <v>103.0</v>
      </c>
      <c r="J1365" s="132">
        <v>69.0</v>
      </c>
      <c r="K1365" s="1478"/>
      <c r="L1365" s="8" t="s">
        <v>14</v>
      </c>
      <c r="M1365" s="8" t="s">
        <v>8</v>
      </c>
      <c r="O1365" s="132"/>
      <c r="P1365" s="132"/>
      <c r="Q1365" s="132"/>
    </row>
    <row r="1366" ht="14.25" customHeight="1">
      <c r="A1366" s="8" t="s">
        <v>58</v>
      </c>
      <c r="B1366" s="129" t="s">
        <v>814</v>
      </c>
      <c r="C1366" s="130">
        <v>673.0</v>
      </c>
      <c r="D1366" s="131" t="s">
        <v>2191</v>
      </c>
      <c r="E1366" s="8" t="s">
        <v>57</v>
      </c>
      <c r="H1366" s="132">
        <v>168.0</v>
      </c>
      <c r="I1366" s="132">
        <v>147.0</v>
      </c>
      <c r="J1366" s="132">
        <v>113.0</v>
      </c>
      <c r="K1366" s="1479"/>
      <c r="L1366" s="8" t="s">
        <v>14</v>
      </c>
      <c r="M1366" s="8" t="s">
        <v>8</v>
      </c>
      <c r="O1366" s="132"/>
      <c r="P1366" s="132"/>
      <c r="Q1366" s="132"/>
    </row>
    <row r="1367" ht="14.25" customHeight="1">
      <c r="A1367" s="8" t="s">
        <v>58</v>
      </c>
      <c r="B1367" s="129" t="s">
        <v>168</v>
      </c>
      <c r="C1367" s="130">
        <v>674.0</v>
      </c>
      <c r="D1367" s="131" t="s">
        <v>2827</v>
      </c>
      <c r="E1367" s="8" t="s">
        <v>57</v>
      </c>
      <c r="F1367" s="8" t="s">
        <v>76</v>
      </c>
      <c r="H1367" s="132">
        <v>200.0</v>
      </c>
      <c r="I1367" s="132">
        <v>183.0</v>
      </c>
      <c r="J1367" s="132">
        <v>153.0</v>
      </c>
      <c r="K1367" s="1480"/>
      <c r="L1367" s="8" t="s">
        <v>14</v>
      </c>
      <c r="M1367" s="8" t="s">
        <v>8</v>
      </c>
      <c r="O1367" s="132"/>
      <c r="P1367" s="132"/>
      <c r="Q1367" s="132"/>
    </row>
    <row r="1368" ht="14.25" customHeight="1">
      <c r="A1368" s="8" t="s">
        <v>58</v>
      </c>
      <c r="B1368" s="129" t="s">
        <v>168</v>
      </c>
      <c r="C1368" s="130">
        <v>675.0</v>
      </c>
      <c r="D1368" s="131" t="s">
        <v>2828</v>
      </c>
      <c r="E1368" s="8" t="s">
        <v>57</v>
      </c>
      <c r="F1368" s="8" t="s">
        <v>76</v>
      </c>
      <c r="H1368" s="132">
        <v>226.0</v>
      </c>
      <c r="I1368" s="132">
        <v>213.0</v>
      </c>
      <c r="J1368" s="132">
        <v>188.0</v>
      </c>
      <c r="K1368" s="1481"/>
      <c r="L1368" s="8" t="s">
        <v>14</v>
      </c>
      <c r="M1368" s="8" t="s">
        <v>8</v>
      </c>
      <c r="O1368" s="132"/>
      <c r="P1368" s="132"/>
      <c r="Q1368" s="132"/>
    </row>
    <row r="1369" ht="14.25" customHeight="1">
      <c r="A1369" s="8" t="s">
        <v>58</v>
      </c>
      <c r="B1369" s="129" t="s">
        <v>168</v>
      </c>
      <c r="C1369" s="130">
        <v>676.0</v>
      </c>
      <c r="D1369" s="131" t="s">
        <v>2829</v>
      </c>
      <c r="E1369" s="8" t="s">
        <v>57</v>
      </c>
      <c r="F1369" s="8" t="s">
        <v>76</v>
      </c>
      <c r="H1369" s="132">
        <v>234.0</v>
      </c>
      <c r="I1369" s="132">
        <v>224.0</v>
      </c>
      <c r="J1369" s="132">
        <v>204.0</v>
      </c>
      <c r="K1369" s="1482"/>
      <c r="L1369" s="8" t="s">
        <v>14</v>
      </c>
      <c r="M1369" s="8" t="s">
        <v>8</v>
      </c>
      <c r="O1369" s="132"/>
      <c r="P1369" s="132"/>
      <c r="Q1369" s="132"/>
    </row>
    <row r="1370" ht="14.25" customHeight="1">
      <c r="A1370" s="8" t="s">
        <v>58</v>
      </c>
      <c r="B1370" s="129" t="s">
        <v>892</v>
      </c>
      <c r="C1370" s="130">
        <v>677.0</v>
      </c>
      <c r="D1370" s="131" t="s">
        <v>2192</v>
      </c>
      <c r="E1370" s="8" t="s">
        <v>57</v>
      </c>
      <c r="F1370" s="8" t="s">
        <v>79</v>
      </c>
      <c r="H1370" s="132">
        <v>239.0</v>
      </c>
      <c r="I1370" s="132">
        <v>232.0</v>
      </c>
      <c r="J1370" s="132">
        <v>215.0</v>
      </c>
      <c r="K1370" s="1483"/>
      <c r="L1370" s="8" t="s">
        <v>14</v>
      </c>
      <c r="M1370" s="8" t="s">
        <v>8</v>
      </c>
      <c r="O1370" s="132"/>
      <c r="P1370" s="132"/>
      <c r="Q1370" s="132"/>
    </row>
    <row r="1371" ht="14.25" customHeight="1">
      <c r="A1371" s="8" t="s">
        <v>58</v>
      </c>
      <c r="B1371" s="129" t="s">
        <v>817</v>
      </c>
      <c r="C1371" s="130">
        <v>678.0</v>
      </c>
      <c r="D1371" s="131" t="s">
        <v>2193</v>
      </c>
      <c r="E1371" s="8" t="s">
        <v>57</v>
      </c>
      <c r="F1371" s="8" t="s">
        <v>79</v>
      </c>
      <c r="H1371" s="132">
        <v>86.0</v>
      </c>
      <c r="I1371" s="132">
        <v>76.0</v>
      </c>
      <c r="J1371" s="132">
        <v>69.0</v>
      </c>
      <c r="K1371" s="1484"/>
      <c r="L1371" s="8" t="s">
        <v>14</v>
      </c>
      <c r="M1371" s="8" t="s">
        <v>8</v>
      </c>
      <c r="O1371" s="132"/>
      <c r="P1371" s="132"/>
      <c r="Q1371" s="132"/>
    </row>
    <row r="1372" ht="14.25" customHeight="1">
      <c r="A1372" s="8" t="s">
        <v>58</v>
      </c>
      <c r="B1372" s="129" t="s">
        <v>814</v>
      </c>
      <c r="C1372" s="130">
        <v>679.0</v>
      </c>
      <c r="D1372" s="131" t="s">
        <v>2194</v>
      </c>
      <c r="E1372" s="8" t="s">
        <v>57</v>
      </c>
      <c r="H1372" s="132">
        <v>142.0</v>
      </c>
      <c r="I1372" s="132">
        <v>127.0</v>
      </c>
      <c r="J1372" s="132">
        <v>113.0</v>
      </c>
      <c r="K1372" s="1485"/>
      <c r="L1372" s="8" t="s">
        <v>14</v>
      </c>
      <c r="M1372" s="8" t="s">
        <v>8</v>
      </c>
      <c r="O1372" s="132"/>
      <c r="P1372" s="132"/>
      <c r="Q1372" s="132"/>
    </row>
    <row r="1373" ht="14.25" customHeight="1">
      <c r="A1373" s="8" t="s">
        <v>58</v>
      </c>
      <c r="B1373" s="129" t="s">
        <v>168</v>
      </c>
      <c r="C1373" s="130">
        <v>680.0</v>
      </c>
      <c r="D1373" s="131" t="s">
        <v>2830</v>
      </c>
      <c r="E1373" s="8" t="s">
        <v>57</v>
      </c>
      <c r="F1373" s="8" t="s">
        <v>76</v>
      </c>
      <c r="H1373" s="132">
        <v>184.0</v>
      </c>
      <c r="I1373" s="132">
        <v>173.0</v>
      </c>
      <c r="J1373" s="132">
        <v>162.0</v>
      </c>
      <c r="K1373" s="1486"/>
      <c r="L1373" s="8" t="s">
        <v>14</v>
      </c>
      <c r="M1373" s="8" t="s">
        <v>8</v>
      </c>
      <c r="O1373" s="132"/>
      <c r="P1373" s="132"/>
      <c r="Q1373" s="132"/>
    </row>
    <row r="1374" ht="14.25" customHeight="1">
      <c r="A1374" s="8" t="s">
        <v>58</v>
      </c>
      <c r="B1374" s="129" t="s">
        <v>168</v>
      </c>
      <c r="C1374" s="130">
        <v>681.0</v>
      </c>
      <c r="D1374" s="131" t="s">
        <v>2831</v>
      </c>
      <c r="E1374" s="8" t="s">
        <v>57</v>
      </c>
      <c r="F1374" s="8" t="s">
        <v>76</v>
      </c>
      <c r="H1374" s="132">
        <v>213.0</v>
      </c>
      <c r="I1374" s="132">
        <v>206.0</v>
      </c>
      <c r="J1374" s="132">
        <v>197.0</v>
      </c>
      <c r="K1374" s="1487"/>
      <c r="L1374" s="8" t="s">
        <v>14</v>
      </c>
      <c r="M1374" s="8" t="s">
        <v>8</v>
      </c>
      <c r="O1374" s="132"/>
      <c r="P1374" s="132"/>
      <c r="Q1374" s="132"/>
    </row>
    <row r="1375" ht="14.25" customHeight="1">
      <c r="A1375" s="8" t="s">
        <v>58</v>
      </c>
      <c r="B1375" s="129" t="s">
        <v>168</v>
      </c>
      <c r="C1375" s="130">
        <v>682.0</v>
      </c>
      <c r="D1375" s="131" t="s">
        <v>2832</v>
      </c>
      <c r="E1375" s="8" t="s">
        <v>57</v>
      </c>
      <c r="F1375" s="8" t="s">
        <v>76</v>
      </c>
      <c r="H1375" s="132">
        <v>223.0</v>
      </c>
      <c r="I1375" s="132">
        <v>214.0</v>
      </c>
      <c r="J1375" s="132">
        <v>205.0</v>
      </c>
      <c r="K1375" s="1488"/>
      <c r="L1375" s="8" t="s">
        <v>14</v>
      </c>
      <c r="M1375" s="8" t="s">
        <v>8</v>
      </c>
      <c r="O1375" s="132"/>
      <c r="P1375" s="132"/>
      <c r="Q1375" s="132"/>
    </row>
    <row r="1376" ht="14.25" customHeight="1">
      <c r="A1376" s="8" t="s">
        <v>58</v>
      </c>
      <c r="B1376" s="129" t="s">
        <v>892</v>
      </c>
      <c r="C1376" s="130">
        <v>683.0</v>
      </c>
      <c r="D1376" s="131" t="s">
        <v>2195</v>
      </c>
      <c r="E1376" s="8" t="s">
        <v>57</v>
      </c>
      <c r="H1376" s="132">
        <v>234.0</v>
      </c>
      <c r="I1376" s="132">
        <v>226.0</v>
      </c>
      <c r="J1376" s="132">
        <v>218.0</v>
      </c>
      <c r="K1376" s="1489"/>
      <c r="L1376" s="8" t="s">
        <v>14</v>
      </c>
      <c r="M1376" s="8" t="s">
        <v>8</v>
      </c>
      <c r="O1376" s="132"/>
      <c r="P1376" s="132"/>
      <c r="Q1376" s="132"/>
    </row>
    <row r="1377" ht="14.25" customHeight="1">
      <c r="A1377" s="8" t="s">
        <v>58</v>
      </c>
      <c r="B1377" s="129" t="s">
        <v>817</v>
      </c>
      <c r="C1377" s="130">
        <v>684.0</v>
      </c>
      <c r="D1377" s="131" t="s">
        <v>2196</v>
      </c>
      <c r="E1377" s="8" t="s">
        <v>57</v>
      </c>
      <c r="H1377" s="132">
        <v>111.0</v>
      </c>
      <c r="I1377" s="132">
        <v>102.0</v>
      </c>
      <c r="J1377" s="132">
        <v>70.0</v>
      </c>
      <c r="K1377" s="1490"/>
      <c r="L1377" s="8" t="s">
        <v>14</v>
      </c>
      <c r="M1377" s="8" t="s">
        <v>8</v>
      </c>
      <c r="O1377" s="132"/>
      <c r="P1377" s="132"/>
      <c r="Q1377" s="132"/>
    </row>
    <row r="1378" ht="14.25" customHeight="1">
      <c r="A1378" s="8" t="s">
        <v>58</v>
      </c>
      <c r="B1378" s="129" t="s">
        <v>814</v>
      </c>
      <c r="C1378" s="130">
        <v>685.0</v>
      </c>
      <c r="D1378" s="131" t="s">
        <v>2197</v>
      </c>
      <c r="E1378" s="8" t="s">
        <v>57</v>
      </c>
      <c r="H1378" s="132">
        <v>158.0</v>
      </c>
      <c r="I1378" s="132">
        <v>145.0</v>
      </c>
      <c r="J1378" s="132">
        <v>107.0</v>
      </c>
      <c r="K1378" s="1491"/>
      <c r="L1378" s="8" t="s">
        <v>14</v>
      </c>
      <c r="M1378" s="8" t="s">
        <v>8</v>
      </c>
      <c r="O1378" s="132"/>
      <c r="P1378" s="132"/>
      <c r="Q1378" s="132"/>
    </row>
    <row r="1379" ht="14.25" customHeight="1">
      <c r="A1379" s="8" t="s">
        <v>58</v>
      </c>
      <c r="B1379" s="129" t="s">
        <v>168</v>
      </c>
      <c r="C1379" s="130">
        <v>686.0</v>
      </c>
      <c r="D1379" s="131" t="s">
        <v>2833</v>
      </c>
      <c r="E1379" s="8" t="s">
        <v>57</v>
      </c>
      <c r="F1379" s="8" t="s">
        <v>76</v>
      </c>
      <c r="H1379" s="132">
        <v>194.0</v>
      </c>
      <c r="I1379" s="132">
        <v>185.0</v>
      </c>
      <c r="J1379" s="132">
        <v>155.0</v>
      </c>
      <c r="K1379" s="1492"/>
      <c r="L1379" s="8" t="s">
        <v>14</v>
      </c>
      <c r="M1379" s="8" t="s">
        <v>8</v>
      </c>
      <c r="O1379" s="132"/>
      <c r="P1379" s="132"/>
      <c r="Q1379" s="132"/>
    </row>
    <row r="1380" ht="14.25" customHeight="1">
      <c r="A1380" s="8" t="s">
        <v>58</v>
      </c>
      <c r="B1380" s="129" t="s">
        <v>168</v>
      </c>
      <c r="C1380" s="130">
        <v>687.0</v>
      </c>
      <c r="D1380" s="131" t="s">
        <v>2834</v>
      </c>
      <c r="E1380" s="8" t="s">
        <v>57</v>
      </c>
      <c r="F1380" s="8" t="s">
        <v>76</v>
      </c>
      <c r="H1380" s="132">
        <v>220.0</v>
      </c>
      <c r="I1380" s="132">
        <v>215.0</v>
      </c>
      <c r="J1380" s="132">
        <v>189.0</v>
      </c>
      <c r="K1380" s="1493"/>
      <c r="L1380" s="8" t="s">
        <v>14</v>
      </c>
      <c r="M1380" s="8" t="s">
        <v>8</v>
      </c>
      <c r="O1380" s="132"/>
      <c r="P1380" s="132"/>
      <c r="Q1380" s="132"/>
    </row>
    <row r="1381" ht="14.25" customHeight="1">
      <c r="A1381" s="8" t="s">
        <v>58</v>
      </c>
      <c r="B1381" s="129" t="s">
        <v>168</v>
      </c>
      <c r="C1381" s="130">
        <v>688.0</v>
      </c>
      <c r="D1381" s="131" t="s">
        <v>2835</v>
      </c>
      <c r="E1381" s="8" t="s">
        <v>57</v>
      </c>
      <c r="F1381" s="8" t="s">
        <v>76</v>
      </c>
      <c r="H1381" s="132">
        <v>228.0</v>
      </c>
      <c r="I1381" s="132">
        <v>224.0</v>
      </c>
      <c r="J1381" s="132">
        <v>200.0</v>
      </c>
      <c r="K1381" s="1494"/>
      <c r="L1381" s="8" t="s">
        <v>14</v>
      </c>
      <c r="M1381" s="8" t="s">
        <v>8</v>
      </c>
      <c r="O1381" s="132"/>
      <c r="P1381" s="132"/>
      <c r="Q1381" s="132"/>
    </row>
    <row r="1382" ht="14.25" customHeight="1">
      <c r="A1382" s="8" t="s">
        <v>58</v>
      </c>
      <c r="B1382" s="129" t="s">
        <v>892</v>
      </c>
      <c r="C1382" s="130">
        <v>689.0</v>
      </c>
      <c r="D1382" s="131" t="s">
        <v>2198</v>
      </c>
      <c r="E1382" s="8" t="s">
        <v>57</v>
      </c>
      <c r="H1382" s="132">
        <v>237.0</v>
      </c>
      <c r="I1382" s="132">
        <v>233.0</v>
      </c>
      <c r="J1382" s="132">
        <v>220.0</v>
      </c>
      <c r="K1382" s="1495"/>
      <c r="L1382" s="8" t="s">
        <v>14</v>
      </c>
      <c r="M1382" s="8" t="s">
        <v>8</v>
      </c>
      <c r="O1382" s="132"/>
      <c r="P1382" s="132"/>
      <c r="Q1382" s="132"/>
    </row>
    <row r="1383" ht="14.25" customHeight="1">
      <c r="A1383" s="8" t="s">
        <v>58</v>
      </c>
      <c r="B1383" s="129" t="s">
        <v>817</v>
      </c>
      <c r="C1383" s="130">
        <v>690.0</v>
      </c>
      <c r="D1383" s="131" t="s">
        <v>2199</v>
      </c>
      <c r="E1383" s="8" t="s">
        <v>57</v>
      </c>
      <c r="H1383" s="132">
        <v>149.0</v>
      </c>
      <c r="I1383" s="132">
        <v>132.0</v>
      </c>
      <c r="J1383" s="132">
        <v>115.0</v>
      </c>
      <c r="K1383" s="1496"/>
      <c r="L1383" s="8" t="s">
        <v>14</v>
      </c>
      <c r="M1383" s="8" t="s">
        <v>8</v>
      </c>
      <c r="O1383" s="132"/>
      <c r="P1383" s="132"/>
      <c r="Q1383" s="132"/>
    </row>
    <row r="1384" ht="14.25" customHeight="1">
      <c r="A1384" s="8" t="s">
        <v>58</v>
      </c>
      <c r="B1384" s="129" t="s">
        <v>814</v>
      </c>
      <c r="C1384" s="130">
        <v>691.0</v>
      </c>
      <c r="D1384" s="131" t="s">
        <v>2200</v>
      </c>
      <c r="E1384" s="8" t="s">
        <v>57</v>
      </c>
      <c r="H1384" s="132">
        <v>192.0</v>
      </c>
      <c r="I1384" s="132">
        <v>180.0</v>
      </c>
      <c r="J1384" s="132">
        <v>166.0</v>
      </c>
      <c r="K1384" s="1497"/>
      <c r="L1384" s="8" t="s">
        <v>14</v>
      </c>
      <c r="M1384" s="8" t="s">
        <v>8</v>
      </c>
      <c r="O1384" s="132"/>
      <c r="P1384" s="132"/>
      <c r="Q1384" s="132"/>
    </row>
    <row r="1385" ht="14.25" customHeight="1">
      <c r="A1385" s="8" t="s">
        <v>58</v>
      </c>
      <c r="B1385" s="129" t="s">
        <v>168</v>
      </c>
      <c r="C1385" s="130">
        <v>692.0</v>
      </c>
      <c r="D1385" s="131" t="s">
        <v>2836</v>
      </c>
      <c r="E1385" s="8" t="s">
        <v>57</v>
      </c>
      <c r="F1385" s="8" t="s">
        <v>76</v>
      </c>
      <c r="H1385" s="132">
        <v>219.0</v>
      </c>
      <c r="I1385" s="132">
        <v>210.0</v>
      </c>
      <c r="J1385" s="132">
        <v>197.0</v>
      </c>
      <c r="K1385" s="1498"/>
      <c r="L1385" s="8" t="s">
        <v>14</v>
      </c>
      <c r="M1385" s="8" t="s">
        <v>8</v>
      </c>
      <c r="O1385" s="132"/>
      <c r="P1385" s="132"/>
      <c r="Q1385" s="132"/>
    </row>
    <row r="1386" ht="14.25" customHeight="1">
      <c r="A1386" s="8" t="s">
        <v>58</v>
      </c>
      <c r="B1386" s="129" t="s">
        <v>168</v>
      </c>
      <c r="C1386" s="130">
        <v>693.0</v>
      </c>
      <c r="D1386" s="131" t="s">
        <v>2837</v>
      </c>
      <c r="E1386" s="8" t="s">
        <v>57</v>
      </c>
      <c r="F1386" s="8" t="s">
        <v>76</v>
      </c>
      <c r="H1386" s="132">
        <v>231.0</v>
      </c>
      <c r="I1386" s="132">
        <v>223.0</v>
      </c>
      <c r="J1386" s="132">
        <v>211.0</v>
      </c>
      <c r="K1386" s="1499"/>
      <c r="L1386" s="8" t="s">
        <v>14</v>
      </c>
      <c r="M1386" s="8" t="s">
        <v>8</v>
      </c>
      <c r="O1386" s="132"/>
      <c r="P1386" s="132"/>
      <c r="Q1386" s="132"/>
    </row>
    <row r="1387" ht="14.25" customHeight="1">
      <c r="A1387" s="8" t="s">
        <v>58</v>
      </c>
      <c r="B1387" s="129" t="s">
        <v>168</v>
      </c>
      <c r="C1387" s="130">
        <v>694.0</v>
      </c>
      <c r="D1387" s="131" t="s">
        <v>2838</v>
      </c>
      <c r="E1387" s="8" t="s">
        <v>57</v>
      </c>
      <c r="F1387" s="8" t="s">
        <v>76</v>
      </c>
      <c r="H1387" s="132">
        <v>241.0</v>
      </c>
      <c r="I1387" s="132">
        <v>234.0</v>
      </c>
      <c r="J1387" s="132">
        <v>222.0</v>
      </c>
      <c r="K1387" s="1500"/>
      <c r="L1387" s="8" t="s">
        <v>14</v>
      </c>
      <c r="M1387" s="8" t="s">
        <v>8</v>
      </c>
      <c r="O1387" s="132"/>
      <c r="P1387" s="132"/>
      <c r="Q1387" s="132"/>
    </row>
    <row r="1388" ht="14.25" customHeight="1">
      <c r="A1388" s="8" t="s">
        <v>58</v>
      </c>
      <c r="B1388" s="129" t="s">
        <v>892</v>
      </c>
      <c r="C1388" s="130">
        <v>695.0</v>
      </c>
      <c r="D1388" s="131" t="s">
        <v>2201</v>
      </c>
      <c r="E1388" s="8" t="s">
        <v>79</v>
      </c>
      <c r="H1388" s="132">
        <v>75.0</v>
      </c>
      <c r="I1388" s="132">
        <v>70.0</v>
      </c>
      <c r="J1388" s="132">
        <v>64.0</v>
      </c>
      <c r="K1388" s="1501"/>
      <c r="L1388" s="8" t="s">
        <v>14</v>
      </c>
      <c r="M1388" s="8" t="s">
        <v>8</v>
      </c>
      <c r="O1388" s="132"/>
      <c r="P1388" s="132"/>
      <c r="Q1388" s="132"/>
    </row>
    <row r="1389" ht="14.25" customHeight="1">
      <c r="A1389" s="8" t="s">
        <v>58</v>
      </c>
      <c r="B1389" s="129" t="s">
        <v>817</v>
      </c>
      <c r="C1389" s="130">
        <v>696.0</v>
      </c>
      <c r="D1389" s="131" t="s">
        <v>2202</v>
      </c>
      <c r="E1389" s="8" t="s">
        <v>79</v>
      </c>
      <c r="H1389" s="132">
        <v>129.0</v>
      </c>
      <c r="I1389" s="132">
        <v>121.0</v>
      </c>
      <c r="J1389" s="132">
        <v>113.0</v>
      </c>
      <c r="K1389" s="1502"/>
      <c r="L1389" s="8" t="s">
        <v>14</v>
      </c>
      <c r="M1389" s="8" t="s">
        <v>8</v>
      </c>
      <c r="O1389" s="132"/>
      <c r="P1389" s="132"/>
      <c r="Q1389" s="132"/>
    </row>
    <row r="1390" ht="14.25" customHeight="1">
      <c r="A1390" s="8" t="s">
        <v>58</v>
      </c>
      <c r="B1390" s="129" t="s">
        <v>814</v>
      </c>
      <c r="C1390" s="130">
        <v>697.0</v>
      </c>
      <c r="D1390" s="131" t="s">
        <v>2203</v>
      </c>
      <c r="E1390" s="8" t="s">
        <v>79</v>
      </c>
      <c r="H1390" s="132">
        <v>176.0</v>
      </c>
      <c r="I1390" s="132">
        <v>172.0</v>
      </c>
      <c r="J1390" s="132">
        <v>165.0</v>
      </c>
      <c r="K1390" s="1503"/>
      <c r="L1390" s="8" t="s">
        <v>14</v>
      </c>
      <c r="M1390" s="8" t="s">
        <v>8</v>
      </c>
      <c r="O1390" s="132"/>
      <c r="P1390" s="132"/>
      <c r="Q1390" s="132"/>
    </row>
    <row r="1391" ht="14.25" customHeight="1">
      <c r="A1391" s="8" t="s">
        <v>58</v>
      </c>
      <c r="B1391" s="129" t="s">
        <v>168</v>
      </c>
      <c r="C1391" s="130">
        <v>698.0</v>
      </c>
      <c r="D1391" s="131" t="s">
        <v>2839</v>
      </c>
      <c r="E1391" s="8" t="s">
        <v>79</v>
      </c>
      <c r="F1391" s="8" t="s">
        <v>76</v>
      </c>
      <c r="H1391" s="132">
        <v>208.0</v>
      </c>
      <c r="I1391" s="132">
        <v>205.0</v>
      </c>
      <c r="J1391" s="132">
        <v>199.0</v>
      </c>
      <c r="K1391" s="1504"/>
      <c r="L1391" s="8" t="s">
        <v>14</v>
      </c>
      <c r="M1391" s="8" t="s">
        <v>8</v>
      </c>
      <c r="O1391" s="132"/>
      <c r="P1391" s="132"/>
      <c r="Q1391" s="132"/>
    </row>
    <row r="1392" ht="14.25" customHeight="1">
      <c r="A1392" s="8" t="s">
        <v>58</v>
      </c>
      <c r="B1392" s="129" t="s">
        <v>168</v>
      </c>
      <c r="C1392" s="130">
        <v>699.0</v>
      </c>
      <c r="D1392" s="131" t="s">
        <v>2840</v>
      </c>
      <c r="E1392" s="8" t="s">
        <v>79</v>
      </c>
      <c r="F1392" s="8" t="s">
        <v>76</v>
      </c>
      <c r="H1392" s="132">
        <v>222.0</v>
      </c>
      <c r="I1392" s="132">
        <v>219.0</v>
      </c>
      <c r="J1392" s="132">
        <v>212.0</v>
      </c>
      <c r="K1392" s="1505"/>
      <c r="L1392" s="8" t="s">
        <v>14</v>
      </c>
      <c r="M1392" s="8" t="s">
        <v>8</v>
      </c>
      <c r="O1392" s="132"/>
      <c r="P1392" s="132"/>
      <c r="Q1392" s="132"/>
    </row>
    <row r="1393" ht="14.25" customHeight="1">
      <c r="A1393" s="8" t="s">
        <v>58</v>
      </c>
      <c r="B1393" s="129" t="s">
        <v>168</v>
      </c>
      <c r="C1393" s="130">
        <v>700.0</v>
      </c>
      <c r="D1393" s="131" t="s">
        <v>2841</v>
      </c>
      <c r="E1393" s="8" t="s">
        <v>79</v>
      </c>
      <c r="F1393" s="8" t="s">
        <v>76</v>
      </c>
      <c r="H1393" s="132">
        <v>226.0</v>
      </c>
      <c r="I1393" s="132">
        <v>225.0</v>
      </c>
      <c r="J1393" s="132">
        <v>220.0</v>
      </c>
      <c r="K1393" s="1506"/>
      <c r="L1393" s="8" t="s">
        <v>14</v>
      </c>
      <c r="M1393" s="8" t="s">
        <v>8</v>
      </c>
      <c r="O1393" s="132"/>
      <c r="P1393" s="132"/>
      <c r="Q1393" s="132"/>
    </row>
    <row r="1394" ht="14.25" customHeight="1">
      <c r="A1394" s="8" t="s">
        <v>58</v>
      </c>
      <c r="B1394" s="129" t="s">
        <v>892</v>
      </c>
      <c r="C1394" s="130">
        <v>701.0</v>
      </c>
      <c r="D1394" s="131" t="s">
        <v>2204</v>
      </c>
      <c r="E1394" s="8" t="s">
        <v>79</v>
      </c>
      <c r="H1394" s="132">
        <v>73.0</v>
      </c>
      <c r="I1394" s="132">
        <v>70.0</v>
      </c>
      <c r="J1394" s="132">
        <v>67.0</v>
      </c>
      <c r="K1394" s="1507"/>
      <c r="L1394" s="8" t="s">
        <v>14</v>
      </c>
      <c r="M1394" s="8" t="s">
        <v>8</v>
      </c>
      <c r="O1394" s="132"/>
      <c r="P1394" s="132"/>
      <c r="Q1394" s="132"/>
    </row>
    <row r="1395" ht="14.25" customHeight="1">
      <c r="A1395" s="8" t="s">
        <v>58</v>
      </c>
      <c r="B1395" s="129" t="s">
        <v>817</v>
      </c>
      <c r="C1395" s="130">
        <v>702.0</v>
      </c>
      <c r="D1395" s="131" t="s">
        <v>2205</v>
      </c>
      <c r="E1395" s="8" t="s">
        <v>79</v>
      </c>
      <c r="H1395" s="132">
        <v>123.0</v>
      </c>
      <c r="I1395" s="132">
        <v>119.0</v>
      </c>
      <c r="J1395" s="132">
        <v>114.0</v>
      </c>
      <c r="K1395" s="1508"/>
      <c r="L1395" s="8" t="s">
        <v>14</v>
      </c>
      <c r="M1395" s="8" t="s">
        <v>8</v>
      </c>
      <c r="O1395" s="132"/>
      <c r="P1395" s="132"/>
      <c r="Q1395" s="132"/>
    </row>
    <row r="1396" ht="14.25" customHeight="1">
      <c r="A1396" s="8" t="s">
        <v>58</v>
      </c>
      <c r="B1396" s="129" t="s">
        <v>814</v>
      </c>
      <c r="C1396" s="130">
        <v>703.0</v>
      </c>
      <c r="D1396" s="131" t="s">
        <v>2206</v>
      </c>
      <c r="E1396" s="8" t="s">
        <v>79</v>
      </c>
      <c r="H1396" s="132">
        <v>165.0</v>
      </c>
      <c r="I1396" s="132">
        <v>164.0</v>
      </c>
      <c r="J1396" s="132">
        <v>161.0</v>
      </c>
      <c r="K1396" s="1509"/>
      <c r="L1396" s="8" t="s">
        <v>14</v>
      </c>
      <c r="M1396" s="8" t="s">
        <v>8</v>
      </c>
      <c r="O1396" s="132"/>
      <c r="P1396" s="132"/>
      <c r="Q1396" s="132"/>
    </row>
    <row r="1397" ht="14.25" customHeight="1">
      <c r="A1397" s="8" t="s">
        <v>58</v>
      </c>
      <c r="B1397" s="129" t="s">
        <v>168</v>
      </c>
      <c r="C1397" s="130">
        <v>704.0</v>
      </c>
      <c r="D1397" s="131" t="s">
        <v>2842</v>
      </c>
      <c r="E1397" s="8" t="s">
        <v>79</v>
      </c>
      <c r="F1397" s="8" t="s">
        <v>76</v>
      </c>
      <c r="H1397" s="132">
        <v>206.0</v>
      </c>
      <c r="I1397" s="132">
        <v>205.0</v>
      </c>
      <c r="J1397" s="132">
        <v>201.0</v>
      </c>
      <c r="K1397" s="1510"/>
      <c r="L1397" s="8" t="s">
        <v>14</v>
      </c>
      <c r="M1397" s="8" t="s">
        <v>8</v>
      </c>
      <c r="O1397" s="132"/>
      <c r="P1397" s="132"/>
      <c r="Q1397" s="132"/>
    </row>
    <row r="1398" ht="14.25" customHeight="1">
      <c r="A1398" s="8" t="s">
        <v>58</v>
      </c>
      <c r="B1398" s="129" t="s">
        <v>168</v>
      </c>
      <c r="C1398" s="130">
        <v>705.0</v>
      </c>
      <c r="D1398" s="131" t="s">
        <v>2843</v>
      </c>
      <c r="E1398" s="8" t="s">
        <v>79</v>
      </c>
      <c r="F1398" s="8" t="s">
        <v>76</v>
      </c>
      <c r="H1398" s="132">
        <v>216.0</v>
      </c>
      <c r="I1398" s="132">
        <v>215.0</v>
      </c>
      <c r="J1398" s="132">
        <v>211.0</v>
      </c>
      <c r="K1398" s="1511"/>
      <c r="L1398" s="8" t="s">
        <v>14</v>
      </c>
      <c r="M1398" s="8" t="s">
        <v>8</v>
      </c>
      <c r="O1398" s="132"/>
      <c r="P1398" s="132"/>
      <c r="Q1398" s="132"/>
    </row>
    <row r="1399" ht="14.25" customHeight="1">
      <c r="A1399" s="8" t="s">
        <v>58</v>
      </c>
      <c r="B1399" s="129" t="s">
        <v>168</v>
      </c>
      <c r="C1399" s="130">
        <v>706.0</v>
      </c>
      <c r="D1399" s="131" t="s">
        <v>2844</v>
      </c>
      <c r="E1399" s="8" t="s">
        <v>79</v>
      </c>
      <c r="F1399" s="8" t="s">
        <v>76</v>
      </c>
      <c r="H1399" s="132">
        <v>225.0</v>
      </c>
      <c r="I1399" s="132">
        <v>225.0</v>
      </c>
      <c r="J1399" s="132">
        <v>218.0</v>
      </c>
      <c r="K1399" s="1512"/>
      <c r="L1399" s="8" t="s">
        <v>14</v>
      </c>
      <c r="M1399" s="8" t="s">
        <v>8</v>
      </c>
      <c r="O1399" s="132"/>
      <c r="P1399" s="132"/>
      <c r="Q1399" s="132"/>
    </row>
    <row r="1400" ht="14.25" customHeight="1">
      <c r="A1400" s="8" t="s">
        <v>58</v>
      </c>
      <c r="B1400" s="129" t="s">
        <v>892</v>
      </c>
      <c r="C1400" s="130">
        <v>707.0</v>
      </c>
      <c r="D1400" s="131" t="s">
        <v>2207</v>
      </c>
      <c r="E1400" s="8" t="s">
        <v>79</v>
      </c>
      <c r="H1400" s="132">
        <v>71.0</v>
      </c>
      <c r="I1400" s="132">
        <v>72.0</v>
      </c>
      <c r="J1400" s="132">
        <v>71.0</v>
      </c>
      <c r="K1400" s="1513"/>
      <c r="L1400" s="8" t="s">
        <v>14</v>
      </c>
      <c r="M1400" s="8" t="s">
        <v>8</v>
      </c>
      <c r="O1400" s="132"/>
      <c r="P1400" s="132"/>
      <c r="Q1400" s="132"/>
    </row>
    <row r="1401" ht="14.25" customHeight="1">
      <c r="A1401" s="8" t="s">
        <v>58</v>
      </c>
      <c r="B1401" s="129" t="s">
        <v>892</v>
      </c>
      <c r="C1401" s="130">
        <v>708.0</v>
      </c>
      <c r="D1401" s="131" t="s">
        <v>2208</v>
      </c>
      <c r="E1401" s="8" t="s">
        <v>79</v>
      </c>
      <c r="H1401" s="132">
        <v>115.0</v>
      </c>
      <c r="I1401" s="132">
        <v>115.0</v>
      </c>
      <c r="J1401" s="132">
        <v>112.0</v>
      </c>
      <c r="K1401" s="1514"/>
      <c r="L1401" s="8" t="s">
        <v>14</v>
      </c>
      <c r="M1401" s="8" t="s">
        <v>8</v>
      </c>
      <c r="O1401" s="132"/>
      <c r="P1401" s="132"/>
      <c r="Q1401" s="132"/>
    </row>
    <row r="1402" ht="14.25" customHeight="1">
      <c r="A1402" s="8" t="s">
        <v>58</v>
      </c>
      <c r="B1402" s="129" t="s">
        <v>814</v>
      </c>
      <c r="C1402" s="130">
        <v>709.0</v>
      </c>
      <c r="D1402" s="131" t="s">
        <v>2209</v>
      </c>
      <c r="E1402" s="8" t="s">
        <v>79</v>
      </c>
      <c r="H1402" s="132">
        <v>161.0</v>
      </c>
      <c r="I1402" s="132">
        <v>163.0</v>
      </c>
      <c r="J1402" s="132">
        <v>162.0</v>
      </c>
      <c r="K1402" s="1515"/>
      <c r="L1402" s="8" t="s">
        <v>14</v>
      </c>
      <c r="M1402" s="8" t="s">
        <v>8</v>
      </c>
      <c r="O1402" s="132"/>
      <c r="P1402" s="132"/>
      <c r="Q1402" s="132"/>
    </row>
    <row r="1403" ht="14.25" customHeight="1">
      <c r="A1403" s="8" t="s">
        <v>58</v>
      </c>
      <c r="B1403" s="129" t="s">
        <v>168</v>
      </c>
      <c r="C1403" s="130">
        <v>710.0</v>
      </c>
      <c r="D1403" s="131" t="s">
        <v>2845</v>
      </c>
      <c r="E1403" s="8" t="s">
        <v>79</v>
      </c>
      <c r="F1403" s="8" t="s">
        <v>76</v>
      </c>
      <c r="H1403" s="132">
        <v>201.0</v>
      </c>
      <c r="I1403" s="132">
        <v>201.0</v>
      </c>
      <c r="J1403" s="132">
        <v>198.0</v>
      </c>
      <c r="K1403" s="1516"/>
      <c r="L1403" s="8" t="s">
        <v>14</v>
      </c>
      <c r="M1403" s="8" t="s">
        <v>8</v>
      </c>
      <c r="O1403" s="132"/>
      <c r="P1403" s="132"/>
      <c r="Q1403" s="132"/>
    </row>
    <row r="1404" ht="14.25" customHeight="1">
      <c r="A1404" s="8" t="s">
        <v>58</v>
      </c>
      <c r="B1404" s="129" t="s">
        <v>168</v>
      </c>
      <c r="C1404" s="130">
        <v>711.0</v>
      </c>
      <c r="D1404" s="131" t="s">
        <v>2846</v>
      </c>
      <c r="E1404" s="8" t="s">
        <v>79</v>
      </c>
      <c r="F1404" s="8" t="s">
        <v>76</v>
      </c>
      <c r="H1404" s="132">
        <v>213.0</v>
      </c>
      <c r="I1404" s="132">
        <v>213.0</v>
      </c>
      <c r="J1404" s="132">
        <v>209.0</v>
      </c>
      <c r="K1404" s="1517"/>
      <c r="L1404" s="8" t="s">
        <v>14</v>
      </c>
      <c r="M1404" s="8" t="s">
        <v>8</v>
      </c>
      <c r="O1404" s="132"/>
      <c r="P1404" s="132"/>
      <c r="Q1404" s="132"/>
    </row>
    <row r="1405" ht="14.25" customHeight="1">
      <c r="A1405" s="8" t="s">
        <v>58</v>
      </c>
      <c r="B1405" s="129" t="s">
        <v>168</v>
      </c>
      <c r="C1405" s="130">
        <v>712.0</v>
      </c>
      <c r="D1405" s="131" t="s">
        <v>2847</v>
      </c>
      <c r="E1405" s="8" t="s">
        <v>79</v>
      </c>
      <c r="F1405" s="8" t="s">
        <v>76</v>
      </c>
      <c r="H1405" s="132">
        <v>222.0</v>
      </c>
      <c r="I1405" s="132">
        <v>222.0</v>
      </c>
      <c r="J1405" s="132">
        <v>217.0</v>
      </c>
      <c r="K1405" s="1518"/>
      <c r="L1405" s="8" t="s">
        <v>14</v>
      </c>
      <c r="M1405" s="8" t="s">
        <v>8</v>
      </c>
      <c r="O1405" s="132"/>
      <c r="P1405" s="132"/>
      <c r="Q1405" s="132"/>
    </row>
    <row r="1406" ht="14.25" customHeight="1">
      <c r="A1406" s="8" t="s">
        <v>58</v>
      </c>
      <c r="B1406" s="129" t="s">
        <v>892</v>
      </c>
      <c r="C1406" s="130">
        <v>713.0</v>
      </c>
      <c r="D1406" s="131" t="s">
        <v>2210</v>
      </c>
      <c r="E1406" s="8" t="s">
        <v>79</v>
      </c>
      <c r="H1406" s="132">
        <v>77.0</v>
      </c>
      <c r="I1406" s="132">
        <v>81.0</v>
      </c>
      <c r="J1406" s="132">
        <v>81.0</v>
      </c>
      <c r="K1406" s="1519"/>
      <c r="L1406" s="8" t="s">
        <v>14</v>
      </c>
      <c r="M1406" s="8" t="s">
        <v>8</v>
      </c>
      <c r="O1406" s="132"/>
      <c r="P1406" s="132"/>
      <c r="Q1406" s="132"/>
    </row>
    <row r="1407" ht="14.25" customHeight="1">
      <c r="A1407" s="8" t="s">
        <v>58</v>
      </c>
      <c r="B1407" s="129" t="s">
        <v>892</v>
      </c>
      <c r="C1407" s="130">
        <v>714.0</v>
      </c>
      <c r="D1407" s="131" t="s">
        <v>2211</v>
      </c>
      <c r="E1407" s="8" t="s">
        <v>79</v>
      </c>
      <c r="H1407" s="132">
        <v>108.0</v>
      </c>
      <c r="I1407" s="132">
        <v>114.0</v>
      </c>
      <c r="J1407" s="132">
        <v>114.0</v>
      </c>
      <c r="K1407" s="1520"/>
      <c r="L1407" s="8" t="s">
        <v>14</v>
      </c>
      <c r="M1407" s="8" t="s">
        <v>8</v>
      </c>
      <c r="O1407" s="132"/>
      <c r="P1407" s="132"/>
      <c r="Q1407" s="132"/>
    </row>
    <row r="1408" ht="14.25" customHeight="1">
      <c r="A1408" s="8" t="s">
        <v>58</v>
      </c>
      <c r="B1408" s="129" t="s">
        <v>814</v>
      </c>
      <c r="C1408" s="130">
        <v>715.0</v>
      </c>
      <c r="D1408" s="131" t="s">
        <v>2212</v>
      </c>
      <c r="E1408" s="8" t="s">
        <v>79</v>
      </c>
      <c r="H1408" s="132">
        <v>154.0</v>
      </c>
      <c r="I1408" s="132">
        <v>163.0</v>
      </c>
      <c r="J1408" s="132">
        <v>164.0</v>
      </c>
      <c r="K1408" s="1521"/>
      <c r="L1408" s="8" t="s">
        <v>14</v>
      </c>
      <c r="M1408" s="8" t="s">
        <v>8</v>
      </c>
      <c r="O1408" s="132"/>
      <c r="P1408" s="132"/>
      <c r="Q1408" s="132"/>
    </row>
    <row r="1409" ht="14.25" customHeight="1">
      <c r="A1409" s="8" t="s">
        <v>58</v>
      </c>
      <c r="B1409" s="129" t="s">
        <v>168</v>
      </c>
      <c r="C1409" s="130">
        <v>716.0</v>
      </c>
      <c r="D1409" s="131" t="s">
        <v>2848</v>
      </c>
      <c r="E1409" s="8" t="s">
        <v>79</v>
      </c>
      <c r="F1409" s="8" t="s">
        <v>76</v>
      </c>
      <c r="H1409" s="132">
        <v>195.0</v>
      </c>
      <c r="I1409" s="132">
        <v>200.0</v>
      </c>
      <c r="J1409" s="132">
        <v>200.0</v>
      </c>
      <c r="K1409" s="1522"/>
      <c r="L1409" s="8" t="s">
        <v>14</v>
      </c>
      <c r="M1409" s="8" t="s">
        <v>8</v>
      </c>
      <c r="O1409" s="132"/>
      <c r="P1409" s="132"/>
      <c r="Q1409" s="132"/>
    </row>
    <row r="1410" ht="14.25" customHeight="1">
      <c r="A1410" s="8" t="s">
        <v>58</v>
      </c>
      <c r="B1410" s="129" t="s">
        <v>168</v>
      </c>
      <c r="C1410" s="130">
        <v>717.0</v>
      </c>
      <c r="D1410" s="131" t="s">
        <v>2849</v>
      </c>
      <c r="E1410" s="8" t="s">
        <v>79</v>
      </c>
      <c r="F1410" s="8" t="s">
        <v>76</v>
      </c>
      <c r="H1410" s="132">
        <v>209.0</v>
      </c>
      <c r="I1410" s="132">
        <v>214.0</v>
      </c>
      <c r="J1410" s="132">
        <v>213.0</v>
      </c>
      <c r="K1410" s="1523"/>
      <c r="L1410" s="8" t="s">
        <v>14</v>
      </c>
      <c r="M1410" s="8" t="s">
        <v>8</v>
      </c>
      <c r="O1410" s="132"/>
      <c r="P1410" s="132"/>
      <c r="Q1410" s="132"/>
    </row>
    <row r="1411" ht="14.25" customHeight="1">
      <c r="A1411" s="8" t="s">
        <v>58</v>
      </c>
      <c r="B1411" s="129" t="s">
        <v>168</v>
      </c>
      <c r="C1411" s="130">
        <v>718.0</v>
      </c>
      <c r="D1411" s="131" t="s">
        <v>2850</v>
      </c>
      <c r="E1411" s="8" t="s">
        <v>79</v>
      </c>
      <c r="F1411" s="8" t="s">
        <v>76</v>
      </c>
      <c r="H1411" s="132">
        <v>224.0</v>
      </c>
      <c r="I1411" s="132">
        <v>224.0</v>
      </c>
      <c r="J1411" s="132">
        <v>221.0</v>
      </c>
      <c r="K1411" s="1524"/>
      <c r="L1411" s="8" t="s">
        <v>14</v>
      </c>
      <c r="M1411" s="8" t="s">
        <v>8</v>
      </c>
      <c r="O1411" s="132"/>
      <c r="P1411" s="132"/>
      <c r="Q1411" s="132"/>
    </row>
    <row r="1412" ht="14.25" customHeight="1">
      <c r="A1412" s="8" t="s">
        <v>58</v>
      </c>
      <c r="B1412" s="129" t="s">
        <v>892</v>
      </c>
      <c r="C1412" s="130">
        <v>719.0</v>
      </c>
      <c r="D1412" s="131" t="s">
        <v>2213</v>
      </c>
      <c r="E1412" s="8" t="s">
        <v>79</v>
      </c>
      <c r="H1412" s="132">
        <v>58.0</v>
      </c>
      <c r="I1412" s="132">
        <v>68.0</v>
      </c>
      <c r="J1412" s="132">
        <v>69.0</v>
      </c>
      <c r="K1412" s="1525"/>
      <c r="L1412" s="8" t="s">
        <v>14</v>
      </c>
      <c r="M1412" s="8" t="s">
        <v>8</v>
      </c>
      <c r="O1412" s="132"/>
      <c r="P1412" s="132"/>
      <c r="Q1412" s="132"/>
    </row>
    <row r="1413" ht="14.25" customHeight="1">
      <c r="A1413" s="8" t="s">
        <v>58</v>
      </c>
      <c r="B1413" s="129" t="s">
        <v>892</v>
      </c>
      <c r="C1413" s="130">
        <v>720.0</v>
      </c>
      <c r="D1413" s="131" t="s">
        <v>2214</v>
      </c>
      <c r="E1413" s="8" t="s">
        <v>79</v>
      </c>
      <c r="F1413" s="8" t="s">
        <v>49</v>
      </c>
      <c r="H1413" s="132">
        <v>96.0</v>
      </c>
      <c r="I1413" s="132">
        <v>114.0</v>
      </c>
      <c r="J1413" s="132">
        <v>116.0</v>
      </c>
      <c r="K1413" s="1526"/>
      <c r="L1413" s="8" t="s">
        <v>14</v>
      </c>
      <c r="M1413" s="8" t="s">
        <v>8</v>
      </c>
      <c r="O1413" s="132"/>
      <c r="P1413" s="132"/>
      <c r="Q1413" s="132"/>
    </row>
    <row r="1414" ht="14.25" customHeight="1">
      <c r="A1414" s="8" t="s">
        <v>58</v>
      </c>
      <c r="B1414" s="129" t="s">
        <v>817</v>
      </c>
      <c r="C1414" s="130">
        <v>721.0</v>
      </c>
      <c r="D1414" s="131" t="s">
        <v>2215</v>
      </c>
      <c r="E1414" s="8" t="s">
        <v>79</v>
      </c>
      <c r="H1414" s="132">
        <v>145.0</v>
      </c>
      <c r="I1414" s="132">
        <v>165.0</v>
      </c>
      <c r="J1414" s="132">
        <v>168.0</v>
      </c>
      <c r="K1414" s="1527"/>
      <c r="L1414" s="8" t="s">
        <v>14</v>
      </c>
      <c r="M1414" s="8" t="s">
        <v>8</v>
      </c>
      <c r="O1414" s="132"/>
      <c r="P1414" s="132"/>
      <c r="Q1414" s="132"/>
    </row>
    <row r="1415" ht="14.25" customHeight="1">
      <c r="A1415" s="8" t="s">
        <v>58</v>
      </c>
      <c r="B1415" s="129" t="s">
        <v>168</v>
      </c>
      <c r="C1415" s="130">
        <v>722.0</v>
      </c>
      <c r="D1415" s="131" t="s">
        <v>2851</v>
      </c>
      <c r="E1415" s="8" t="s">
        <v>79</v>
      </c>
      <c r="F1415" s="8" t="s">
        <v>49</v>
      </c>
      <c r="H1415" s="132">
        <v>184.0</v>
      </c>
      <c r="I1415" s="132">
        <v>199.0</v>
      </c>
      <c r="J1415" s="132">
        <v>200.0</v>
      </c>
      <c r="K1415" s="1528"/>
      <c r="L1415" s="8" t="s">
        <v>14</v>
      </c>
      <c r="M1415" s="8" t="s">
        <v>8</v>
      </c>
      <c r="O1415" s="132"/>
      <c r="P1415" s="132"/>
      <c r="Q1415" s="132"/>
    </row>
    <row r="1416" ht="14.25" customHeight="1">
      <c r="A1416" s="8" t="s">
        <v>58</v>
      </c>
      <c r="B1416" s="129" t="s">
        <v>168</v>
      </c>
      <c r="C1416" s="130">
        <v>723.0</v>
      </c>
      <c r="D1416" s="131" t="s">
        <v>2852</v>
      </c>
      <c r="E1416" s="8" t="s">
        <v>79</v>
      </c>
      <c r="F1416" s="8" t="s">
        <v>49</v>
      </c>
      <c r="H1416" s="132">
        <v>199.0</v>
      </c>
      <c r="I1416" s="132">
        <v>211.0</v>
      </c>
      <c r="J1416" s="132">
        <v>211.0</v>
      </c>
      <c r="K1416" s="1529"/>
      <c r="L1416" s="8" t="s">
        <v>14</v>
      </c>
      <c r="M1416" s="8" t="s">
        <v>8</v>
      </c>
      <c r="O1416" s="132"/>
      <c r="P1416" s="132"/>
      <c r="Q1416" s="132"/>
    </row>
    <row r="1417" ht="14.25" customHeight="1">
      <c r="A1417" s="8" t="s">
        <v>58</v>
      </c>
      <c r="B1417" s="129" t="s">
        <v>168</v>
      </c>
      <c r="C1417" s="130">
        <v>724.0</v>
      </c>
      <c r="D1417" s="131" t="s">
        <v>2853</v>
      </c>
      <c r="E1417" s="8" t="s">
        <v>79</v>
      </c>
      <c r="F1417" s="8" t="s">
        <v>49</v>
      </c>
      <c r="H1417" s="132">
        <v>213.0</v>
      </c>
      <c r="I1417" s="132">
        <v>219.0</v>
      </c>
      <c r="J1417" s="132">
        <v>217.0</v>
      </c>
      <c r="K1417" s="1530"/>
      <c r="L1417" s="8" t="s">
        <v>14</v>
      </c>
      <c r="M1417" s="8" t="s">
        <v>8</v>
      </c>
      <c r="O1417" s="132"/>
      <c r="P1417" s="132"/>
      <c r="Q1417" s="132"/>
    </row>
    <row r="1418" ht="14.25" customHeight="1">
      <c r="A1418" s="8" t="s">
        <v>58</v>
      </c>
      <c r="B1418" s="129" t="s">
        <v>892</v>
      </c>
      <c r="C1418" s="130">
        <v>725.0</v>
      </c>
      <c r="D1418" s="131" t="s">
        <v>2216</v>
      </c>
      <c r="E1418" s="8" t="s">
        <v>79</v>
      </c>
      <c r="H1418" s="132">
        <v>58.0</v>
      </c>
      <c r="I1418" s="132">
        <v>71.0</v>
      </c>
      <c r="J1418" s="132">
        <v>74.0</v>
      </c>
      <c r="K1418" s="1531"/>
      <c r="L1418" s="8" t="s">
        <v>14</v>
      </c>
      <c r="M1418" s="8" t="s">
        <v>8</v>
      </c>
      <c r="O1418" s="132"/>
      <c r="P1418" s="132"/>
      <c r="Q1418" s="132"/>
    </row>
    <row r="1419" ht="14.25" customHeight="1">
      <c r="A1419" s="8" t="s">
        <v>58</v>
      </c>
      <c r="B1419" s="129" t="s">
        <v>892</v>
      </c>
      <c r="C1419" s="130">
        <v>726.0</v>
      </c>
      <c r="D1419" s="131" t="s">
        <v>2217</v>
      </c>
      <c r="E1419" s="8" t="s">
        <v>49</v>
      </c>
      <c r="F1419" s="8" t="s">
        <v>48</v>
      </c>
      <c r="H1419" s="132">
        <v>87.0</v>
      </c>
      <c r="I1419" s="132">
        <v>117.0</v>
      </c>
      <c r="J1419" s="132">
        <v>120.0</v>
      </c>
      <c r="K1419" s="1532"/>
      <c r="L1419" s="8" t="s">
        <v>14</v>
      </c>
      <c r="M1419" s="8" t="s">
        <v>8</v>
      </c>
      <c r="O1419" s="132"/>
      <c r="P1419" s="132"/>
      <c r="Q1419" s="132"/>
    </row>
    <row r="1420" ht="14.25" customHeight="1">
      <c r="A1420" s="8" t="s">
        <v>58</v>
      </c>
      <c r="B1420" s="129" t="s">
        <v>817</v>
      </c>
      <c r="C1420" s="130">
        <v>727.0</v>
      </c>
      <c r="D1420" s="131" t="s">
        <v>2218</v>
      </c>
      <c r="E1420" s="8" t="s">
        <v>49</v>
      </c>
      <c r="H1420" s="132">
        <v>134.0</v>
      </c>
      <c r="I1420" s="132">
        <v>165.0</v>
      </c>
      <c r="J1420" s="132">
        <v>170.0</v>
      </c>
      <c r="K1420" s="1533"/>
      <c r="L1420" s="8" t="s">
        <v>14</v>
      </c>
      <c r="M1420" s="8" t="s">
        <v>8</v>
      </c>
      <c r="O1420" s="132"/>
      <c r="P1420" s="132"/>
      <c r="Q1420" s="132"/>
    </row>
    <row r="1421" ht="14.25" customHeight="1">
      <c r="A1421" s="8" t="s">
        <v>58</v>
      </c>
      <c r="B1421" s="129" t="s">
        <v>168</v>
      </c>
      <c r="C1421" s="130">
        <v>728.0</v>
      </c>
      <c r="D1421" s="131" t="s">
        <v>2854</v>
      </c>
      <c r="E1421" s="8" t="s">
        <v>49</v>
      </c>
      <c r="F1421" s="8" t="s">
        <v>79</v>
      </c>
      <c r="H1421" s="132">
        <v>177.0</v>
      </c>
      <c r="I1421" s="132">
        <v>199.0</v>
      </c>
      <c r="J1421" s="132">
        <v>202.0</v>
      </c>
      <c r="K1421" s="1534"/>
      <c r="L1421" s="8" t="s">
        <v>14</v>
      </c>
      <c r="M1421" s="8" t="s">
        <v>8</v>
      </c>
      <c r="O1421" s="132"/>
      <c r="P1421" s="132"/>
      <c r="Q1421" s="132"/>
    </row>
    <row r="1422" ht="14.25" customHeight="1">
      <c r="A1422" s="8" t="s">
        <v>58</v>
      </c>
      <c r="B1422" s="129" t="s">
        <v>168</v>
      </c>
      <c r="C1422" s="130">
        <v>729.0</v>
      </c>
      <c r="D1422" s="131" t="s">
        <v>2855</v>
      </c>
      <c r="E1422" s="8" t="s">
        <v>49</v>
      </c>
      <c r="F1422" s="8" t="s">
        <v>79</v>
      </c>
      <c r="H1422" s="132">
        <v>196.0</v>
      </c>
      <c r="I1422" s="132">
        <v>213.0</v>
      </c>
      <c r="J1422" s="132">
        <v>214.0</v>
      </c>
      <c r="K1422" s="1535"/>
      <c r="L1422" s="8" t="s">
        <v>14</v>
      </c>
      <c r="M1422" s="8" t="s">
        <v>8</v>
      </c>
      <c r="O1422" s="132"/>
      <c r="P1422" s="132"/>
      <c r="Q1422" s="132"/>
    </row>
    <row r="1423" ht="14.25" customHeight="1">
      <c r="A1423" s="8" t="s">
        <v>58</v>
      </c>
      <c r="B1423" s="129" t="s">
        <v>168</v>
      </c>
      <c r="C1423" s="130">
        <v>730.0</v>
      </c>
      <c r="D1423" s="131" t="s">
        <v>2856</v>
      </c>
      <c r="E1423" s="8" t="s">
        <v>49</v>
      </c>
      <c r="F1423" s="8" t="s">
        <v>79</v>
      </c>
      <c r="H1423" s="132">
        <v>224.0</v>
      </c>
      <c r="I1423" s="132">
        <v>233.0</v>
      </c>
      <c r="J1423" s="132">
        <v>230.0</v>
      </c>
      <c r="K1423" s="1536"/>
      <c r="L1423" s="8" t="s">
        <v>14</v>
      </c>
      <c r="M1423" s="8" t="s">
        <v>8</v>
      </c>
      <c r="O1423" s="132"/>
      <c r="P1423" s="132"/>
      <c r="Q1423" s="132"/>
    </row>
    <row r="1424" ht="14.25" customHeight="1">
      <c r="A1424" s="8" t="s">
        <v>58</v>
      </c>
      <c r="B1424" s="129" t="s">
        <v>892</v>
      </c>
      <c r="C1424" s="130">
        <v>737.0</v>
      </c>
      <c r="D1424" s="131" t="s">
        <v>2219</v>
      </c>
      <c r="E1424" s="8" t="s">
        <v>49</v>
      </c>
      <c r="F1424" s="8" t="s">
        <v>79</v>
      </c>
      <c r="H1424" s="132">
        <v>68.0</v>
      </c>
      <c r="I1424" s="132">
        <v>76.0</v>
      </c>
      <c r="J1424" s="132">
        <v>84.0</v>
      </c>
      <c r="K1424" s="1537"/>
      <c r="L1424" s="8" t="s">
        <v>14</v>
      </c>
      <c r="M1424" s="8" t="s">
        <v>8</v>
      </c>
      <c r="O1424" s="132"/>
      <c r="P1424" s="132"/>
      <c r="Q1424" s="132"/>
    </row>
    <row r="1425" ht="14.25" customHeight="1">
      <c r="A1425" s="8" t="s">
        <v>58</v>
      </c>
      <c r="B1425" s="129" t="s">
        <v>892</v>
      </c>
      <c r="C1425" s="130">
        <v>738.0</v>
      </c>
      <c r="D1425" s="131" t="s">
        <v>2220</v>
      </c>
      <c r="E1425" s="8" t="s">
        <v>49</v>
      </c>
      <c r="H1425" s="132">
        <v>99.0</v>
      </c>
      <c r="I1425" s="132">
        <v>118.0</v>
      </c>
      <c r="J1425" s="132">
        <v>132.0</v>
      </c>
      <c r="K1425" s="1538"/>
      <c r="L1425" s="8" t="s">
        <v>14</v>
      </c>
      <c r="M1425" s="8" t="s">
        <v>8</v>
      </c>
      <c r="O1425" s="132"/>
      <c r="P1425" s="132"/>
      <c r="Q1425" s="132"/>
    </row>
    <row r="1426" ht="14.25" customHeight="1">
      <c r="A1426" s="8" t="s">
        <v>58</v>
      </c>
      <c r="B1426" s="129" t="s">
        <v>817</v>
      </c>
      <c r="C1426" s="130">
        <v>739.0</v>
      </c>
      <c r="D1426" s="131" t="s">
        <v>2221</v>
      </c>
      <c r="E1426" s="8" t="s">
        <v>49</v>
      </c>
      <c r="H1426" s="132">
        <v>140.0</v>
      </c>
      <c r="I1426" s="132">
        <v>161.0</v>
      </c>
      <c r="J1426" s="132">
        <v>175.0</v>
      </c>
      <c r="K1426" s="1539"/>
      <c r="L1426" s="8" t="s">
        <v>14</v>
      </c>
      <c r="M1426" s="8" t="s">
        <v>8</v>
      </c>
      <c r="O1426" s="132"/>
      <c r="P1426" s="132"/>
      <c r="Q1426" s="132"/>
    </row>
    <row r="1427" ht="14.25" customHeight="1">
      <c r="A1427" s="8" t="s">
        <v>58</v>
      </c>
      <c r="B1427" s="129" t="s">
        <v>168</v>
      </c>
      <c r="C1427" s="130">
        <v>740.0</v>
      </c>
      <c r="D1427" s="131" t="s">
        <v>2857</v>
      </c>
      <c r="E1427" s="8" t="s">
        <v>49</v>
      </c>
      <c r="F1427" s="8" t="s">
        <v>76</v>
      </c>
      <c r="H1427" s="132">
        <v>182.0</v>
      </c>
      <c r="I1427" s="132">
        <v>197.0</v>
      </c>
      <c r="J1427" s="132">
        <v>205.0</v>
      </c>
      <c r="K1427" s="1540"/>
      <c r="L1427" s="8" t="s">
        <v>14</v>
      </c>
      <c r="M1427" s="8" t="s">
        <v>8</v>
      </c>
      <c r="O1427" s="132"/>
      <c r="P1427" s="132"/>
      <c r="Q1427" s="132"/>
    </row>
    <row r="1428" ht="14.25" customHeight="1">
      <c r="A1428" s="8" t="s">
        <v>58</v>
      </c>
      <c r="B1428" s="129" t="s">
        <v>168</v>
      </c>
      <c r="C1428" s="130">
        <v>741.0</v>
      </c>
      <c r="D1428" s="131" t="s">
        <v>2858</v>
      </c>
      <c r="E1428" s="8" t="s">
        <v>49</v>
      </c>
      <c r="F1428" s="8" t="s">
        <v>76</v>
      </c>
      <c r="H1428" s="132">
        <v>197.0</v>
      </c>
      <c r="I1428" s="132">
        <v>209.0</v>
      </c>
      <c r="J1428" s="132">
        <v>215.0</v>
      </c>
      <c r="K1428" s="1541"/>
      <c r="L1428" s="8" t="s">
        <v>14</v>
      </c>
      <c r="M1428" s="8" t="s">
        <v>8</v>
      </c>
      <c r="O1428" s="132"/>
      <c r="P1428" s="132"/>
      <c r="Q1428" s="132"/>
    </row>
    <row r="1429" ht="14.25" customHeight="1">
      <c r="A1429" s="8" t="s">
        <v>58</v>
      </c>
      <c r="B1429" s="129" t="s">
        <v>168</v>
      </c>
      <c r="C1429" s="130">
        <v>742.0</v>
      </c>
      <c r="D1429" s="131" t="s">
        <v>2859</v>
      </c>
      <c r="E1429" s="8" t="s">
        <v>49</v>
      </c>
      <c r="F1429" s="8" t="s">
        <v>76</v>
      </c>
      <c r="H1429" s="132">
        <v>215.0</v>
      </c>
      <c r="I1429" s="132">
        <v>224.0</v>
      </c>
      <c r="J1429" s="132">
        <v>226.0</v>
      </c>
      <c r="K1429" s="1542"/>
      <c r="L1429" s="8" t="s">
        <v>14</v>
      </c>
      <c r="M1429" s="8" t="s">
        <v>8</v>
      </c>
      <c r="O1429" s="132"/>
      <c r="P1429" s="132"/>
      <c r="Q1429" s="132"/>
    </row>
    <row r="1430" ht="14.25" customHeight="1">
      <c r="A1430" s="8" t="s">
        <v>58</v>
      </c>
      <c r="B1430" s="129" t="s">
        <v>892</v>
      </c>
      <c r="C1430" s="130">
        <v>743.0</v>
      </c>
      <c r="D1430" s="131" t="s">
        <v>2222</v>
      </c>
      <c r="E1430" s="8" t="s">
        <v>79</v>
      </c>
      <c r="H1430" s="132">
        <v>62.0</v>
      </c>
      <c r="I1430" s="132">
        <v>62.0</v>
      </c>
      <c r="J1430" s="132">
        <v>64.0</v>
      </c>
      <c r="K1430" s="1543"/>
      <c r="L1430" s="8" t="s">
        <v>14</v>
      </c>
      <c r="M1430" s="8" t="s">
        <v>8</v>
      </c>
      <c r="O1430" s="132"/>
      <c r="P1430" s="132"/>
      <c r="Q1430" s="132"/>
    </row>
    <row r="1431" ht="14.25" customHeight="1">
      <c r="A1431" s="8" t="s">
        <v>58</v>
      </c>
      <c r="B1431" s="129" t="s">
        <v>892</v>
      </c>
      <c r="C1431" s="130">
        <v>744.0</v>
      </c>
      <c r="D1431" s="131" t="s">
        <v>2223</v>
      </c>
      <c r="E1431" s="8" t="s">
        <v>79</v>
      </c>
      <c r="H1431" s="132">
        <v>107.0</v>
      </c>
      <c r="I1431" s="132">
        <v>112.0</v>
      </c>
      <c r="J1431" s="132">
        <v>118.0</v>
      </c>
      <c r="K1431" s="1544"/>
      <c r="L1431" s="8" t="s">
        <v>14</v>
      </c>
      <c r="M1431" s="8" t="s">
        <v>8</v>
      </c>
      <c r="O1431" s="132"/>
      <c r="P1431" s="132"/>
      <c r="Q1431" s="132"/>
    </row>
    <row r="1432" ht="14.25" customHeight="1">
      <c r="A1432" s="8" t="s">
        <v>58</v>
      </c>
      <c r="B1432" s="129" t="s">
        <v>817</v>
      </c>
      <c r="C1432" s="130">
        <v>745.0</v>
      </c>
      <c r="D1432" s="131" t="s">
        <v>2224</v>
      </c>
      <c r="E1432" s="8" t="s">
        <v>79</v>
      </c>
      <c r="H1432" s="132">
        <v>146.0</v>
      </c>
      <c r="I1432" s="132">
        <v>154.0</v>
      </c>
      <c r="J1432" s="132">
        <v>161.0</v>
      </c>
      <c r="K1432" s="1545"/>
      <c r="L1432" s="8" t="s">
        <v>14</v>
      </c>
      <c r="M1432" s="8" t="s">
        <v>8</v>
      </c>
      <c r="O1432" s="132"/>
      <c r="P1432" s="132"/>
      <c r="Q1432" s="132"/>
    </row>
    <row r="1433" ht="14.25" customHeight="1">
      <c r="A1433" s="8" t="s">
        <v>58</v>
      </c>
      <c r="B1433" s="129" t="s">
        <v>168</v>
      </c>
      <c r="C1433" s="130">
        <v>746.0</v>
      </c>
      <c r="D1433" s="131" t="s">
        <v>2860</v>
      </c>
      <c r="E1433" s="8" t="s">
        <v>79</v>
      </c>
      <c r="F1433" s="8" t="s">
        <v>76</v>
      </c>
      <c r="H1433" s="132">
        <v>192.0</v>
      </c>
      <c r="I1433" s="132">
        <v>196.0</v>
      </c>
      <c r="J1433" s="132">
        <v>200.0</v>
      </c>
      <c r="K1433" s="1546"/>
      <c r="L1433" s="8" t="s">
        <v>14</v>
      </c>
      <c r="M1433" s="8" t="s">
        <v>8</v>
      </c>
      <c r="O1433" s="132"/>
      <c r="P1433" s="132"/>
      <c r="Q1433" s="132"/>
    </row>
    <row r="1434" ht="14.25" customHeight="1">
      <c r="A1434" s="8" t="s">
        <v>58</v>
      </c>
      <c r="B1434" s="129" t="s">
        <v>168</v>
      </c>
      <c r="C1434" s="130">
        <v>747.0</v>
      </c>
      <c r="D1434" s="131" t="s">
        <v>2861</v>
      </c>
      <c r="E1434" s="8" t="s">
        <v>79</v>
      </c>
      <c r="F1434" s="8" t="s">
        <v>76</v>
      </c>
      <c r="H1434" s="132">
        <v>205.0</v>
      </c>
      <c r="I1434" s="132">
        <v>208.0</v>
      </c>
      <c r="J1434" s="132">
        <v>211.0</v>
      </c>
      <c r="K1434" s="1547"/>
      <c r="L1434" s="8" t="s">
        <v>14</v>
      </c>
      <c r="M1434" s="8" t="s">
        <v>8</v>
      </c>
      <c r="O1434" s="132"/>
      <c r="P1434" s="132"/>
      <c r="Q1434" s="132"/>
    </row>
    <row r="1435" ht="14.25" customHeight="1">
      <c r="A1435" s="8" t="s">
        <v>58</v>
      </c>
      <c r="B1435" s="129" t="s">
        <v>168</v>
      </c>
      <c r="C1435" s="130">
        <v>748.0</v>
      </c>
      <c r="D1435" s="131" t="s">
        <v>2862</v>
      </c>
      <c r="E1435" s="8" t="s">
        <v>79</v>
      </c>
      <c r="F1435" s="8" t="s">
        <v>76</v>
      </c>
      <c r="H1435" s="132">
        <v>223.0</v>
      </c>
      <c r="I1435" s="132">
        <v>229.0</v>
      </c>
      <c r="J1435" s="132">
        <v>230.0</v>
      </c>
      <c r="K1435" s="1548"/>
      <c r="L1435" s="8" t="s">
        <v>14</v>
      </c>
      <c r="M1435" s="8" t="s">
        <v>8</v>
      </c>
      <c r="O1435" s="132"/>
      <c r="P1435" s="132"/>
      <c r="Q1435" s="132"/>
    </row>
    <row r="1436" ht="14.25" customHeight="1">
      <c r="A1436" s="8" t="s">
        <v>58</v>
      </c>
      <c r="B1436" s="129" t="s">
        <v>892</v>
      </c>
      <c r="C1436" s="130">
        <v>761.0</v>
      </c>
      <c r="D1436" s="131" t="s">
        <v>2225</v>
      </c>
      <c r="E1436" s="8" t="s">
        <v>137</v>
      </c>
      <c r="F1436" s="8" t="s">
        <v>49</v>
      </c>
      <c r="H1436" s="132">
        <v>76.0</v>
      </c>
      <c r="I1436" s="132">
        <v>73.0</v>
      </c>
      <c r="J1436" s="132">
        <v>85.0</v>
      </c>
      <c r="K1436" s="1549"/>
      <c r="L1436" s="8" t="s">
        <v>14</v>
      </c>
      <c r="M1436" s="8" t="s">
        <v>8</v>
      </c>
      <c r="O1436" s="132"/>
      <c r="P1436" s="132"/>
      <c r="Q1436" s="132"/>
    </row>
    <row r="1437" ht="14.25" customHeight="1">
      <c r="A1437" s="8" t="s">
        <v>58</v>
      </c>
      <c r="B1437" s="129" t="s">
        <v>892</v>
      </c>
      <c r="C1437" s="130">
        <v>762.0</v>
      </c>
      <c r="D1437" s="131" t="s">
        <v>2226</v>
      </c>
      <c r="E1437" s="8" t="s">
        <v>137</v>
      </c>
      <c r="H1437" s="132">
        <v>113.0</v>
      </c>
      <c r="I1437" s="132">
        <v>110.0</v>
      </c>
      <c r="J1437" s="132">
        <v>131.0</v>
      </c>
      <c r="K1437" s="1550"/>
      <c r="L1437" s="8" t="s">
        <v>14</v>
      </c>
      <c r="M1437" s="8" t="s">
        <v>8</v>
      </c>
      <c r="O1437" s="132"/>
      <c r="P1437" s="132"/>
      <c r="Q1437" s="132"/>
    </row>
    <row r="1438" ht="14.25" customHeight="1">
      <c r="A1438" s="8" t="s">
        <v>58</v>
      </c>
      <c r="B1438" s="129" t="s">
        <v>817</v>
      </c>
      <c r="C1438" s="130">
        <v>763.0</v>
      </c>
      <c r="D1438" s="131" t="s">
        <v>2227</v>
      </c>
      <c r="E1438" s="8" t="s">
        <v>137</v>
      </c>
      <c r="H1438" s="132">
        <v>160.0</v>
      </c>
      <c r="I1438" s="132">
        <v>159.0</v>
      </c>
      <c r="J1438" s="132">
        <v>179.0</v>
      </c>
      <c r="K1438" s="1551"/>
      <c r="L1438" s="8" t="s">
        <v>14</v>
      </c>
      <c r="M1438" s="8" t="s">
        <v>8</v>
      </c>
      <c r="O1438" s="132"/>
      <c r="P1438" s="132"/>
      <c r="Q1438" s="132"/>
    </row>
    <row r="1439" ht="14.25" customHeight="1">
      <c r="A1439" s="8" t="s">
        <v>58</v>
      </c>
      <c r="B1439" s="129" t="s">
        <v>168</v>
      </c>
      <c r="C1439" s="130">
        <v>764.0</v>
      </c>
      <c r="D1439" s="131" t="s">
        <v>2863</v>
      </c>
      <c r="E1439" s="8" t="s">
        <v>137</v>
      </c>
      <c r="F1439" s="8" t="s">
        <v>76</v>
      </c>
      <c r="H1439" s="132">
        <v>196.0</v>
      </c>
      <c r="I1439" s="132">
        <v>194.0</v>
      </c>
      <c r="J1439" s="132">
        <v>207.0</v>
      </c>
      <c r="K1439" s="1552"/>
      <c r="L1439" s="8" t="s">
        <v>14</v>
      </c>
      <c r="M1439" s="8" t="s">
        <v>8</v>
      </c>
      <c r="O1439" s="132"/>
      <c r="P1439" s="132"/>
      <c r="Q1439" s="132"/>
    </row>
    <row r="1440" ht="14.25" customHeight="1">
      <c r="A1440" s="8" t="s">
        <v>58</v>
      </c>
      <c r="B1440" s="129" t="s">
        <v>168</v>
      </c>
      <c r="C1440" s="130">
        <v>765.0</v>
      </c>
      <c r="D1440" s="131" t="s">
        <v>2864</v>
      </c>
      <c r="E1440" s="8" t="s">
        <v>137</v>
      </c>
      <c r="F1440" s="8" t="s">
        <v>76</v>
      </c>
      <c r="H1440" s="132">
        <v>210.0</v>
      </c>
      <c r="I1440" s="132">
        <v>206.0</v>
      </c>
      <c r="J1440" s="132">
        <v>217.0</v>
      </c>
      <c r="K1440" s="1553"/>
      <c r="L1440" s="8" t="s">
        <v>14</v>
      </c>
      <c r="M1440" s="8" t="s">
        <v>8</v>
      </c>
      <c r="O1440" s="132"/>
      <c r="P1440" s="132"/>
      <c r="Q1440" s="132"/>
    </row>
    <row r="1441" ht="14.25" customHeight="1">
      <c r="A1441" s="8" t="s">
        <v>58</v>
      </c>
      <c r="B1441" s="129" t="s">
        <v>168</v>
      </c>
      <c r="C1441" s="130">
        <v>766.0</v>
      </c>
      <c r="D1441" s="131" t="s">
        <v>2865</v>
      </c>
      <c r="E1441" s="8" t="s">
        <v>137</v>
      </c>
      <c r="F1441" s="8" t="s">
        <v>76</v>
      </c>
      <c r="H1441" s="132">
        <v>222.0</v>
      </c>
      <c r="I1441" s="132">
        <v>219.0</v>
      </c>
      <c r="J1441" s="132">
        <v>227.0</v>
      </c>
      <c r="K1441" s="1554"/>
      <c r="L1441" s="8" t="s">
        <v>14</v>
      </c>
      <c r="M1441" s="8" t="s">
        <v>8</v>
      </c>
      <c r="O1441" s="132"/>
      <c r="P1441" s="132"/>
      <c r="Q1441" s="132"/>
    </row>
    <row r="1442" ht="14.25" customHeight="1">
      <c r="A1442" s="8" t="s">
        <v>58</v>
      </c>
      <c r="B1442" s="129" t="s">
        <v>892</v>
      </c>
      <c r="C1442" s="130">
        <v>767.0</v>
      </c>
      <c r="D1442" s="131" t="s">
        <v>2228</v>
      </c>
      <c r="E1442" s="8" t="s">
        <v>137</v>
      </c>
      <c r="H1442" s="132">
        <v>112.0</v>
      </c>
      <c r="I1442" s="132">
        <v>92.0</v>
      </c>
      <c r="J1442" s="132">
        <v>135.0</v>
      </c>
      <c r="K1442" s="1555"/>
      <c r="L1442" s="8" t="s">
        <v>14</v>
      </c>
      <c r="M1442" s="8" t="s">
        <v>8</v>
      </c>
      <c r="O1442" s="132"/>
      <c r="P1442" s="132"/>
      <c r="Q1442" s="132"/>
    </row>
    <row r="1443" ht="14.25" customHeight="1">
      <c r="A1443" s="8" t="s">
        <v>58</v>
      </c>
      <c r="B1443" s="129" t="s">
        <v>892</v>
      </c>
      <c r="C1443" s="130">
        <v>768.0</v>
      </c>
      <c r="D1443" s="131" t="s">
        <v>2229</v>
      </c>
      <c r="E1443" s="8" t="s">
        <v>137</v>
      </c>
      <c r="H1443" s="132">
        <v>139.0</v>
      </c>
      <c r="I1443" s="132">
        <v>115.0</v>
      </c>
      <c r="J1443" s="132">
        <v>162.0</v>
      </c>
      <c r="K1443" s="1556"/>
      <c r="L1443" s="8" t="s">
        <v>14</v>
      </c>
      <c r="M1443" s="8" t="s">
        <v>8</v>
      </c>
      <c r="O1443" s="132"/>
      <c r="P1443" s="132"/>
      <c r="Q1443" s="132"/>
    </row>
    <row r="1444" ht="14.25" customHeight="1">
      <c r="A1444" s="8" t="s">
        <v>58</v>
      </c>
      <c r="B1444" s="129" t="s">
        <v>817</v>
      </c>
      <c r="C1444" s="130">
        <v>769.0</v>
      </c>
      <c r="D1444" s="131" t="s">
        <v>2230</v>
      </c>
      <c r="E1444" s="8" t="s">
        <v>137</v>
      </c>
      <c r="H1444" s="132">
        <v>179.0</v>
      </c>
      <c r="I1444" s="132">
        <v>164.0</v>
      </c>
      <c r="J1444" s="132">
        <v>202.0</v>
      </c>
      <c r="K1444" s="1557"/>
      <c r="L1444" s="8" t="s">
        <v>14</v>
      </c>
      <c r="M1444" s="8" t="s">
        <v>8</v>
      </c>
      <c r="O1444" s="132"/>
      <c r="P1444" s="132"/>
      <c r="Q1444" s="132"/>
    </row>
    <row r="1445" ht="14.25" customHeight="1">
      <c r="A1445" s="8" t="s">
        <v>58</v>
      </c>
      <c r="B1445" s="129" t="s">
        <v>168</v>
      </c>
      <c r="C1445" s="130">
        <v>770.0</v>
      </c>
      <c r="D1445" s="131" t="s">
        <v>2866</v>
      </c>
      <c r="E1445" s="8" t="s">
        <v>137</v>
      </c>
      <c r="F1445" s="8" t="s">
        <v>76</v>
      </c>
      <c r="H1445" s="132">
        <v>211.0</v>
      </c>
      <c r="I1445" s="132">
        <v>199.0</v>
      </c>
      <c r="J1445" s="132">
        <v>222.0</v>
      </c>
      <c r="K1445" s="1558"/>
      <c r="L1445" s="8" t="s">
        <v>14</v>
      </c>
      <c r="M1445" s="8" t="s">
        <v>8</v>
      </c>
      <c r="O1445" s="132"/>
      <c r="P1445" s="132"/>
      <c r="Q1445" s="132"/>
    </row>
    <row r="1446" ht="14.25" customHeight="1">
      <c r="A1446" s="8" t="s">
        <v>58</v>
      </c>
      <c r="B1446" s="129" t="s">
        <v>168</v>
      </c>
      <c r="C1446" s="130">
        <v>771.0</v>
      </c>
      <c r="D1446" s="131" t="s">
        <v>2867</v>
      </c>
      <c r="E1446" s="8" t="s">
        <v>137</v>
      </c>
      <c r="F1446" s="8" t="s">
        <v>76</v>
      </c>
      <c r="H1446" s="132">
        <v>224.0</v>
      </c>
      <c r="I1446" s="132">
        <v>214.0</v>
      </c>
      <c r="J1446" s="132">
        <v>231.0</v>
      </c>
      <c r="K1446" s="1559"/>
      <c r="L1446" s="8" t="s">
        <v>14</v>
      </c>
      <c r="M1446" s="8" t="s">
        <v>8</v>
      </c>
      <c r="O1446" s="132"/>
      <c r="P1446" s="132"/>
      <c r="Q1446" s="132"/>
    </row>
    <row r="1447" ht="14.25" customHeight="1">
      <c r="A1447" s="8" t="s">
        <v>58</v>
      </c>
      <c r="B1447" s="129" t="s">
        <v>168</v>
      </c>
      <c r="C1447" s="130">
        <v>772.0</v>
      </c>
      <c r="D1447" s="131" t="s">
        <v>2868</v>
      </c>
      <c r="E1447" s="8" t="s">
        <v>137</v>
      </c>
      <c r="F1447" s="8" t="s">
        <v>76</v>
      </c>
      <c r="H1447" s="132">
        <v>233.0</v>
      </c>
      <c r="I1447" s="132">
        <v>223.0</v>
      </c>
      <c r="J1447" s="132">
        <v>232.0</v>
      </c>
      <c r="K1447" s="1560"/>
      <c r="L1447" s="8" t="s">
        <v>14</v>
      </c>
      <c r="M1447" s="8" t="s">
        <v>8</v>
      </c>
      <c r="O1447" s="132"/>
      <c r="P1447" s="132"/>
      <c r="Q1447" s="132"/>
    </row>
    <row r="1448" ht="14.25" customHeight="1">
      <c r="A1448" s="8" t="s">
        <v>58</v>
      </c>
      <c r="B1448" s="129" t="s">
        <v>892</v>
      </c>
      <c r="C1448" s="130">
        <v>791.0</v>
      </c>
      <c r="D1448" s="131" t="s">
        <v>2231</v>
      </c>
      <c r="E1448" s="8" t="s">
        <v>137</v>
      </c>
      <c r="H1448" s="132">
        <v>88.0</v>
      </c>
      <c r="I1448" s="132">
        <v>72.0</v>
      </c>
      <c r="J1448" s="132">
        <v>91.0</v>
      </c>
      <c r="K1448" s="1561"/>
      <c r="L1448" s="8" t="s">
        <v>14</v>
      </c>
      <c r="M1448" s="8" t="s">
        <v>8</v>
      </c>
      <c r="O1448" s="132"/>
      <c r="P1448" s="132"/>
      <c r="Q1448" s="132"/>
    </row>
    <row r="1449" ht="14.25" customHeight="1">
      <c r="A1449" s="8" t="s">
        <v>58</v>
      </c>
      <c r="B1449" s="129" t="s">
        <v>892</v>
      </c>
      <c r="C1449" s="130">
        <v>792.0</v>
      </c>
      <c r="D1449" s="131" t="s">
        <v>2232</v>
      </c>
      <c r="E1449" s="8" t="s">
        <v>137</v>
      </c>
      <c r="H1449" s="132">
        <v>126.0</v>
      </c>
      <c r="I1449" s="132">
        <v>106.0</v>
      </c>
      <c r="J1449" s="132">
        <v>132.0</v>
      </c>
      <c r="K1449" s="1562"/>
      <c r="L1449" s="8" t="s">
        <v>14</v>
      </c>
      <c r="M1449" s="8" t="s">
        <v>8</v>
      </c>
      <c r="O1449" s="132"/>
      <c r="P1449" s="132"/>
      <c r="Q1449" s="132"/>
    </row>
    <row r="1450" ht="14.25" customHeight="1">
      <c r="A1450" s="8" t="s">
        <v>58</v>
      </c>
      <c r="B1450" s="129" t="s">
        <v>817</v>
      </c>
      <c r="C1450" s="130">
        <v>793.0</v>
      </c>
      <c r="D1450" s="131" t="s">
        <v>2233</v>
      </c>
      <c r="E1450" s="8" t="s">
        <v>137</v>
      </c>
      <c r="H1450" s="132">
        <v>174.0</v>
      </c>
      <c r="I1450" s="132">
        <v>156.0</v>
      </c>
      <c r="J1450" s="132">
        <v>179.0</v>
      </c>
      <c r="K1450" s="1563"/>
      <c r="L1450" s="8" t="s">
        <v>14</v>
      </c>
      <c r="M1450" s="8" t="s">
        <v>8</v>
      </c>
      <c r="O1450" s="132"/>
      <c r="P1450" s="132"/>
      <c r="Q1450" s="132"/>
    </row>
    <row r="1451" ht="14.25" customHeight="1">
      <c r="A1451" s="8" t="s">
        <v>58</v>
      </c>
      <c r="B1451" s="129" t="s">
        <v>168</v>
      </c>
      <c r="C1451" s="130">
        <v>794.0</v>
      </c>
      <c r="D1451" s="131" t="s">
        <v>2869</v>
      </c>
      <c r="E1451" s="8" t="s">
        <v>137</v>
      </c>
      <c r="F1451" s="8" t="s">
        <v>76</v>
      </c>
      <c r="H1451" s="132">
        <v>208.0</v>
      </c>
      <c r="I1451" s="132">
        <v>194.0</v>
      </c>
      <c r="J1451" s="132">
        <v>209.0</v>
      </c>
      <c r="K1451" s="1564"/>
      <c r="L1451" s="8" t="s">
        <v>14</v>
      </c>
      <c r="M1451" s="8" t="s">
        <v>8</v>
      </c>
      <c r="O1451" s="132"/>
      <c r="P1451" s="132"/>
      <c r="Q1451" s="132"/>
    </row>
    <row r="1452" ht="14.25" customHeight="1">
      <c r="A1452" s="8" t="s">
        <v>58</v>
      </c>
      <c r="B1452" s="129" t="s">
        <v>168</v>
      </c>
      <c r="C1452" s="130">
        <v>795.0</v>
      </c>
      <c r="D1452" s="131" t="s">
        <v>2870</v>
      </c>
      <c r="E1452" s="8" t="s">
        <v>137</v>
      </c>
      <c r="F1452" s="8" t="s">
        <v>76</v>
      </c>
      <c r="H1452" s="132">
        <v>219.0</v>
      </c>
      <c r="I1452" s="132">
        <v>205.0</v>
      </c>
      <c r="J1452" s="132">
        <v>216.0</v>
      </c>
      <c r="K1452" s="1565"/>
      <c r="L1452" s="8" t="s">
        <v>14</v>
      </c>
      <c r="M1452" s="8" t="s">
        <v>8</v>
      </c>
      <c r="O1452" s="132"/>
      <c r="P1452" s="132"/>
      <c r="Q1452" s="132"/>
    </row>
    <row r="1453" ht="14.25" customHeight="1">
      <c r="A1453" s="8" t="s">
        <v>58</v>
      </c>
      <c r="B1453" s="129" t="s">
        <v>168</v>
      </c>
      <c r="C1453" s="130">
        <v>796.0</v>
      </c>
      <c r="D1453" s="131" t="s">
        <v>2871</v>
      </c>
      <c r="E1453" s="8" t="s">
        <v>137</v>
      </c>
      <c r="F1453" s="8" t="s">
        <v>76</v>
      </c>
      <c r="H1453" s="132">
        <v>235.0</v>
      </c>
      <c r="I1453" s="132">
        <v>226.0</v>
      </c>
      <c r="J1453" s="132">
        <v>229.0</v>
      </c>
      <c r="K1453" s="1566"/>
      <c r="L1453" s="8" t="s">
        <v>14</v>
      </c>
      <c r="M1453" s="8" t="s">
        <v>8</v>
      </c>
      <c r="O1453" s="132"/>
      <c r="P1453" s="132"/>
      <c r="Q1453" s="132"/>
    </row>
    <row r="1454" ht="14.25" customHeight="1">
      <c r="A1454" s="8" t="s">
        <v>58</v>
      </c>
      <c r="B1454" s="129" t="s">
        <v>892</v>
      </c>
      <c r="C1454" s="130">
        <v>797.0</v>
      </c>
      <c r="D1454" s="131" t="s">
        <v>2234</v>
      </c>
      <c r="E1454" s="8" t="s">
        <v>137</v>
      </c>
      <c r="H1454" s="132">
        <v>89.0</v>
      </c>
      <c r="I1454" s="132">
        <v>72.0</v>
      </c>
      <c r="J1454" s="132">
        <v>78.0</v>
      </c>
      <c r="K1454" s="1567"/>
      <c r="L1454" s="8" t="s">
        <v>14</v>
      </c>
      <c r="M1454" s="8" t="s">
        <v>8</v>
      </c>
      <c r="O1454" s="132"/>
      <c r="P1454" s="132"/>
      <c r="Q1454" s="132"/>
    </row>
    <row r="1455" ht="14.25" customHeight="1">
      <c r="A1455" s="8" t="s">
        <v>58</v>
      </c>
      <c r="B1455" s="129" t="s">
        <v>892</v>
      </c>
      <c r="C1455" s="130">
        <v>798.0</v>
      </c>
      <c r="D1455" s="131" t="s">
        <v>2235</v>
      </c>
      <c r="E1455" s="8" t="s">
        <v>137</v>
      </c>
      <c r="H1455" s="132">
        <v>128.0</v>
      </c>
      <c r="I1455" s="132">
        <v>108.0</v>
      </c>
      <c r="J1455" s="132">
        <v>119.0</v>
      </c>
      <c r="K1455" s="1568"/>
      <c r="L1455" s="8" t="s">
        <v>14</v>
      </c>
      <c r="M1455" s="8" t="s">
        <v>8</v>
      </c>
      <c r="O1455" s="132"/>
      <c r="P1455" s="132"/>
      <c r="Q1455" s="132"/>
    </row>
    <row r="1456" ht="14.25" customHeight="1">
      <c r="A1456" s="8" t="s">
        <v>58</v>
      </c>
      <c r="B1456" s="129" t="s">
        <v>817</v>
      </c>
      <c r="C1456" s="130">
        <v>799.0</v>
      </c>
      <c r="D1456" s="131" t="s">
        <v>2236</v>
      </c>
      <c r="E1456" s="8" t="s">
        <v>137</v>
      </c>
      <c r="H1456" s="132">
        <v>168.0</v>
      </c>
      <c r="I1456" s="132">
        <v>152.0</v>
      </c>
      <c r="J1456" s="132">
        <v>164.0</v>
      </c>
      <c r="K1456" s="1569"/>
      <c r="L1456" s="8" t="s">
        <v>14</v>
      </c>
      <c r="M1456" s="8" t="s">
        <v>8</v>
      </c>
      <c r="O1456" s="132"/>
      <c r="P1456" s="132"/>
      <c r="Q1456" s="132"/>
    </row>
    <row r="1457" ht="14.25" customHeight="1">
      <c r="A1457" s="8" t="s">
        <v>58</v>
      </c>
      <c r="B1457" s="129" t="s">
        <v>168</v>
      </c>
      <c r="C1457" s="130">
        <v>800.0</v>
      </c>
      <c r="D1457" s="131" t="s">
        <v>2872</v>
      </c>
      <c r="E1457" s="8" t="s">
        <v>137</v>
      </c>
      <c r="F1457" s="8" t="s">
        <v>76</v>
      </c>
      <c r="H1457" s="132">
        <v>206.0</v>
      </c>
      <c r="I1457" s="132">
        <v>191.0</v>
      </c>
      <c r="J1457" s="132">
        <v>199.0</v>
      </c>
      <c r="K1457" s="1570"/>
      <c r="L1457" s="8" t="s">
        <v>14</v>
      </c>
      <c r="M1457" s="8" t="s">
        <v>8</v>
      </c>
      <c r="O1457" s="132"/>
      <c r="P1457" s="132"/>
      <c r="Q1457" s="132"/>
    </row>
    <row r="1458" ht="14.25" customHeight="1">
      <c r="A1458" s="8" t="s">
        <v>58</v>
      </c>
      <c r="B1458" s="129" t="s">
        <v>168</v>
      </c>
      <c r="C1458" s="130">
        <v>801.0</v>
      </c>
      <c r="D1458" s="131" t="s">
        <v>2873</v>
      </c>
      <c r="E1458" s="8" t="s">
        <v>137</v>
      </c>
      <c r="F1458" s="8" t="s">
        <v>76</v>
      </c>
      <c r="H1458" s="132">
        <v>216.0</v>
      </c>
      <c r="I1458" s="132">
        <v>204.0</v>
      </c>
      <c r="J1458" s="132">
        <v>208.0</v>
      </c>
      <c r="K1458" s="1571"/>
      <c r="L1458" s="8" t="s">
        <v>14</v>
      </c>
      <c r="M1458" s="8" t="s">
        <v>8</v>
      </c>
      <c r="O1458" s="132"/>
      <c r="P1458" s="132"/>
      <c r="Q1458" s="132"/>
    </row>
    <row r="1459" ht="14.25" customHeight="1">
      <c r="A1459" s="8" t="s">
        <v>58</v>
      </c>
      <c r="B1459" s="129" t="s">
        <v>168</v>
      </c>
      <c r="C1459" s="130">
        <v>802.0</v>
      </c>
      <c r="D1459" s="131" t="s">
        <v>2874</v>
      </c>
      <c r="E1459" s="8" t="s">
        <v>137</v>
      </c>
      <c r="F1459" s="8" t="s">
        <v>76</v>
      </c>
      <c r="H1459" s="132">
        <v>229.0</v>
      </c>
      <c r="I1459" s="132">
        <v>219.0</v>
      </c>
      <c r="J1459" s="132">
        <v>222.0</v>
      </c>
      <c r="K1459" s="1572"/>
      <c r="L1459" s="8" t="s">
        <v>14</v>
      </c>
      <c r="M1459" s="8" t="s">
        <v>8</v>
      </c>
      <c r="O1459" s="132"/>
      <c r="P1459" s="132"/>
      <c r="Q1459" s="132"/>
    </row>
    <row r="1460" ht="14.25" customHeight="1">
      <c r="A1460" s="8" t="s">
        <v>58</v>
      </c>
      <c r="B1460" s="129" t="s">
        <v>892</v>
      </c>
      <c r="C1460" s="130">
        <v>815.0</v>
      </c>
      <c r="D1460" s="131" t="s">
        <v>2237</v>
      </c>
      <c r="E1460" s="8" t="s">
        <v>137</v>
      </c>
      <c r="H1460" s="132">
        <v>117.0</v>
      </c>
      <c r="I1460" s="132">
        <v>73.0</v>
      </c>
      <c r="J1460" s="132">
        <v>76.0</v>
      </c>
      <c r="K1460" s="1573"/>
      <c r="L1460" s="8" t="s">
        <v>14</v>
      </c>
      <c r="M1460" s="8" t="s">
        <v>8</v>
      </c>
      <c r="O1460" s="132"/>
      <c r="P1460" s="132"/>
      <c r="Q1460" s="132"/>
    </row>
    <row r="1461" ht="14.25" customHeight="1">
      <c r="A1461" s="8" t="s">
        <v>58</v>
      </c>
      <c r="B1461" s="129" t="s">
        <v>892</v>
      </c>
      <c r="C1461" s="130">
        <v>816.0</v>
      </c>
      <c r="D1461" s="131" t="s">
        <v>2238</v>
      </c>
      <c r="E1461" s="8" t="s">
        <v>137</v>
      </c>
      <c r="H1461" s="132">
        <v>150.0</v>
      </c>
      <c r="I1461" s="132">
        <v>103.0</v>
      </c>
      <c r="J1461" s="132">
        <v>112.0</v>
      </c>
      <c r="K1461" s="1574"/>
      <c r="L1461" s="8" t="s">
        <v>14</v>
      </c>
      <c r="M1461" s="8" t="s">
        <v>8</v>
      </c>
      <c r="O1461" s="132"/>
      <c r="P1461" s="132"/>
      <c r="Q1461" s="132"/>
    </row>
    <row r="1462" ht="14.25" customHeight="1">
      <c r="A1462" s="8" t="s">
        <v>58</v>
      </c>
      <c r="B1462" s="129" t="s">
        <v>814</v>
      </c>
      <c r="C1462" s="130">
        <v>817.0</v>
      </c>
      <c r="D1462" s="131" t="s">
        <v>2239</v>
      </c>
      <c r="E1462" s="8" t="s">
        <v>137</v>
      </c>
      <c r="H1462" s="132">
        <v>191.0</v>
      </c>
      <c r="I1462" s="132">
        <v>151.0</v>
      </c>
      <c r="J1462" s="132">
        <v>164.0</v>
      </c>
      <c r="K1462" s="1575"/>
      <c r="L1462" s="8" t="s">
        <v>14</v>
      </c>
      <c r="M1462" s="8" t="s">
        <v>8</v>
      </c>
      <c r="O1462" s="132"/>
      <c r="P1462" s="132"/>
      <c r="Q1462" s="132"/>
    </row>
    <row r="1463" ht="14.25" customHeight="1">
      <c r="A1463" s="8" t="s">
        <v>58</v>
      </c>
      <c r="B1463" s="129" t="s">
        <v>168</v>
      </c>
      <c r="C1463" s="130">
        <v>818.0</v>
      </c>
      <c r="D1463" s="131" t="s">
        <v>2875</v>
      </c>
      <c r="E1463" s="8" t="s">
        <v>137</v>
      </c>
      <c r="F1463" s="8" t="s">
        <v>76</v>
      </c>
      <c r="H1463" s="132">
        <v>225.0</v>
      </c>
      <c r="I1463" s="132">
        <v>196.0</v>
      </c>
      <c r="J1463" s="132">
        <v>205.0</v>
      </c>
      <c r="K1463" s="1576"/>
      <c r="L1463" s="8" t="s">
        <v>14</v>
      </c>
      <c r="M1463" s="8" t="s">
        <v>8</v>
      </c>
      <c r="O1463" s="132"/>
      <c r="P1463" s="132"/>
      <c r="Q1463" s="132"/>
    </row>
    <row r="1464" ht="14.25" customHeight="1">
      <c r="A1464" s="8" t="s">
        <v>58</v>
      </c>
      <c r="B1464" s="129" t="s">
        <v>168</v>
      </c>
      <c r="C1464" s="130">
        <v>819.0</v>
      </c>
      <c r="D1464" s="131" t="s">
        <v>2876</v>
      </c>
      <c r="E1464" s="8" t="s">
        <v>137</v>
      </c>
      <c r="F1464" s="8" t="s">
        <v>76</v>
      </c>
      <c r="H1464" s="132">
        <v>229.0</v>
      </c>
      <c r="I1464" s="132">
        <v>207.0</v>
      </c>
      <c r="J1464" s="132">
        <v>211.0</v>
      </c>
      <c r="K1464" s="1577"/>
      <c r="L1464" s="8" t="s">
        <v>14</v>
      </c>
      <c r="M1464" s="8" t="s">
        <v>8</v>
      </c>
      <c r="O1464" s="132"/>
      <c r="P1464" s="132"/>
      <c r="Q1464" s="132"/>
    </row>
    <row r="1465" ht="14.25" customHeight="1">
      <c r="A1465" s="8" t="s">
        <v>58</v>
      </c>
      <c r="B1465" s="129" t="s">
        <v>168</v>
      </c>
      <c r="C1465" s="130">
        <v>820.0</v>
      </c>
      <c r="D1465" s="131" t="s">
        <v>2877</v>
      </c>
      <c r="E1465" s="8" t="s">
        <v>137</v>
      </c>
      <c r="F1465" s="8" t="s">
        <v>76</v>
      </c>
      <c r="H1465" s="132">
        <v>240.0</v>
      </c>
      <c r="I1465" s="132">
        <v>218.0</v>
      </c>
      <c r="J1465" s="132">
        <v>219.0</v>
      </c>
      <c r="K1465" s="1578"/>
      <c r="L1465" s="8" t="s">
        <v>14</v>
      </c>
      <c r="M1465" s="8" t="s">
        <v>8</v>
      </c>
      <c r="O1465" s="132"/>
      <c r="P1465" s="132"/>
      <c r="Q1465" s="132"/>
    </row>
    <row r="1466" ht="14.25" customHeight="1">
      <c r="A1466" s="8" t="s">
        <v>58</v>
      </c>
      <c r="B1466" s="129" t="s">
        <v>892</v>
      </c>
      <c r="C1466" s="130">
        <v>821.0</v>
      </c>
      <c r="D1466" s="131" t="s">
        <v>2240</v>
      </c>
      <c r="E1466" s="8" t="s">
        <v>109</v>
      </c>
      <c r="F1466" s="8" t="s">
        <v>57</v>
      </c>
      <c r="H1466" s="132">
        <v>127.0</v>
      </c>
      <c r="I1466" s="132">
        <v>76.0</v>
      </c>
      <c r="J1466" s="132">
        <v>71.0</v>
      </c>
      <c r="K1466" s="1579"/>
      <c r="L1466" s="8" t="s">
        <v>14</v>
      </c>
      <c r="M1466" s="8" t="s">
        <v>8</v>
      </c>
      <c r="O1466" s="132"/>
      <c r="P1466" s="132"/>
      <c r="Q1466" s="132"/>
    </row>
    <row r="1467" ht="14.25" customHeight="1">
      <c r="A1467" s="8" t="s">
        <v>58</v>
      </c>
      <c r="B1467" s="129" t="s">
        <v>892</v>
      </c>
      <c r="C1467" s="130">
        <v>822.0</v>
      </c>
      <c r="D1467" s="131" t="s">
        <v>2241</v>
      </c>
      <c r="E1467" s="8" t="s">
        <v>137</v>
      </c>
      <c r="H1467" s="132">
        <v>153.0</v>
      </c>
      <c r="I1467" s="132">
        <v>101.0</v>
      </c>
      <c r="J1467" s="132">
        <v>100.0</v>
      </c>
      <c r="K1467" s="1580"/>
      <c r="L1467" s="8" t="s">
        <v>14</v>
      </c>
      <c r="M1467" s="8" t="s">
        <v>8</v>
      </c>
      <c r="O1467" s="132"/>
      <c r="P1467" s="132"/>
      <c r="Q1467" s="132"/>
    </row>
    <row r="1468" ht="14.25" customHeight="1">
      <c r="A1468" s="8" t="s">
        <v>58</v>
      </c>
      <c r="B1468" s="129" t="s">
        <v>814</v>
      </c>
      <c r="C1468" s="130">
        <v>823.0</v>
      </c>
      <c r="D1468" s="131" t="s">
        <v>2242</v>
      </c>
      <c r="E1468" s="8" t="s">
        <v>137</v>
      </c>
      <c r="H1468" s="132">
        <v>192.0</v>
      </c>
      <c r="I1468" s="132">
        <v>146.0</v>
      </c>
      <c r="J1468" s="132">
        <v>148.0</v>
      </c>
      <c r="K1468" s="1581"/>
      <c r="L1468" s="8" t="s">
        <v>14</v>
      </c>
      <c r="M1468" s="8" t="s">
        <v>8</v>
      </c>
      <c r="O1468" s="132"/>
      <c r="P1468" s="132"/>
      <c r="Q1468" s="132"/>
    </row>
    <row r="1469" ht="14.25" customHeight="1">
      <c r="A1469" s="8" t="s">
        <v>58</v>
      </c>
      <c r="B1469" s="129" t="s">
        <v>168</v>
      </c>
      <c r="C1469" s="130">
        <v>824.0</v>
      </c>
      <c r="D1469" s="131" t="s">
        <v>2878</v>
      </c>
      <c r="E1469" s="8" t="s">
        <v>137</v>
      </c>
      <c r="F1469" s="8" t="s">
        <v>76</v>
      </c>
      <c r="H1469" s="132">
        <v>221.0</v>
      </c>
      <c r="I1469" s="132">
        <v>185.0</v>
      </c>
      <c r="J1469" s="132">
        <v>185.0</v>
      </c>
      <c r="K1469" s="1582"/>
      <c r="L1469" s="8" t="s">
        <v>14</v>
      </c>
      <c r="M1469" s="8" t="s">
        <v>8</v>
      </c>
      <c r="O1469" s="132"/>
      <c r="P1469" s="132"/>
      <c r="Q1469" s="132"/>
    </row>
    <row r="1470" ht="14.25" customHeight="1">
      <c r="A1470" s="8" t="s">
        <v>58</v>
      </c>
      <c r="B1470" s="129" t="s">
        <v>168</v>
      </c>
      <c r="C1470" s="130">
        <v>825.0</v>
      </c>
      <c r="D1470" s="131" t="s">
        <v>2879</v>
      </c>
      <c r="E1470" s="8" t="s">
        <v>137</v>
      </c>
      <c r="F1470" s="8" t="s">
        <v>76</v>
      </c>
      <c r="H1470" s="132">
        <v>230.0</v>
      </c>
      <c r="I1470" s="132">
        <v>198.0</v>
      </c>
      <c r="J1470" s="132">
        <v>197.0</v>
      </c>
      <c r="K1470" s="1583"/>
      <c r="L1470" s="8" t="s">
        <v>14</v>
      </c>
      <c r="M1470" s="8" t="s">
        <v>8</v>
      </c>
      <c r="O1470" s="132"/>
      <c r="P1470" s="132"/>
      <c r="Q1470" s="132"/>
    </row>
    <row r="1471" ht="14.25" customHeight="1">
      <c r="A1471" s="8" t="s">
        <v>58</v>
      </c>
      <c r="B1471" s="129" t="s">
        <v>168</v>
      </c>
      <c r="C1471" s="130">
        <v>826.0</v>
      </c>
      <c r="D1471" s="131" t="s">
        <v>2880</v>
      </c>
      <c r="E1471" s="8" t="s">
        <v>137</v>
      </c>
      <c r="F1471" s="8" t="s">
        <v>76</v>
      </c>
      <c r="H1471" s="132">
        <v>237.0</v>
      </c>
      <c r="I1471" s="132">
        <v>217.0</v>
      </c>
      <c r="J1471" s="132">
        <v>217.0</v>
      </c>
      <c r="K1471" s="1584"/>
      <c r="L1471" s="8" t="s">
        <v>14</v>
      </c>
      <c r="M1471" s="8" t="s">
        <v>8</v>
      </c>
      <c r="O1471" s="132"/>
      <c r="P1471" s="132"/>
      <c r="Q1471" s="132"/>
    </row>
    <row r="1472" ht="14.25" customHeight="1">
      <c r="A1472" s="8" t="s">
        <v>58</v>
      </c>
      <c r="B1472" s="129" t="s">
        <v>892</v>
      </c>
      <c r="C1472" s="130">
        <v>827.0</v>
      </c>
      <c r="D1472" s="131" t="s">
        <v>2243</v>
      </c>
      <c r="E1472" s="8" t="s">
        <v>137</v>
      </c>
      <c r="F1472" s="8" t="s">
        <v>57</v>
      </c>
      <c r="H1472" s="132">
        <v>106.0</v>
      </c>
      <c r="I1472" s="132">
        <v>75.0</v>
      </c>
      <c r="J1472" s="132">
        <v>71.0</v>
      </c>
      <c r="K1472" s="1585"/>
      <c r="L1472" s="8" t="s">
        <v>14</v>
      </c>
      <c r="M1472" s="8" t="s">
        <v>8</v>
      </c>
      <c r="O1472" s="132"/>
      <c r="P1472" s="132"/>
      <c r="Q1472" s="132"/>
    </row>
    <row r="1473" ht="14.25" customHeight="1">
      <c r="A1473" s="8" t="s">
        <v>58</v>
      </c>
      <c r="B1473" s="129" t="s">
        <v>892</v>
      </c>
      <c r="C1473" s="130">
        <v>828.0</v>
      </c>
      <c r="D1473" s="131" t="s">
        <v>2244</v>
      </c>
      <c r="E1473" s="8" t="s">
        <v>137</v>
      </c>
      <c r="F1473" s="8" t="s">
        <v>57</v>
      </c>
      <c r="H1473" s="132">
        <v>134.0</v>
      </c>
      <c r="I1473" s="132">
        <v>98.0</v>
      </c>
      <c r="J1473" s="132">
        <v>96.0</v>
      </c>
      <c r="K1473" s="1586"/>
      <c r="L1473" s="8" t="s">
        <v>14</v>
      </c>
      <c r="M1473" s="8" t="s">
        <v>8</v>
      </c>
      <c r="O1473" s="132"/>
      <c r="P1473" s="132"/>
      <c r="Q1473" s="132"/>
    </row>
    <row r="1474" ht="14.25" customHeight="1">
      <c r="A1474" s="8" t="s">
        <v>58</v>
      </c>
      <c r="B1474" s="129" t="s">
        <v>814</v>
      </c>
      <c r="C1474" s="130">
        <v>829.0</v>
      </c>
      <c r="D1474" s="131" t="s">
        <v>2245</v>
      </c>
      <c r="E1474" s="8" t="s">
        <v>57</v>
      </c>
      <c r="F1474" s="8" t="s">
        <v>137</v>
      </c>
      <c r="H1474" s="132">
        <v>177.0</v>
      </c>
      <c r="I1474" s="132">
        <v>143.0</v>
      </c>
      <c r="J1474" s="132">
        <v>145.0</v>
      </c>
      <c r="K1474" s="1587"/>
      <c r="L1474" s="8" t="s">
        <v>14</v>
      </c>
      <c r="M1474" s="8" t="s">
        <v>8</v>
      </c>
      <c r="O1474" s="132"/>
      <c r="P1474" s="132"/>
      <c r="Q1474" s="132"/>
    </row>
    <row r="1475" ht="14.25" customHeight="1">
      <c r="A1475" s="8" t="s">
        <v>58</v>
      </c>
      <c r="B1475" s="129" t="s">
        <v>168</v>
      </c>
      <c r="C1475" s="130">
        <v>830.0</v>
      </c>
      <c r="D1475" s="131" t="s">
        <v>2881</v>
      </c>
      <c r="E1475" s="8" t="s">
        <v>57</v>
      </c>
      <c r="F1475" s="8" t="s">
        <v>137</v>
      </c>
      <c r="H1475" s="132">
        <v>210.0</v>
      </c>
      <c r="I1475" s="132">
        <v>183.0</v>
      </c>
      <c r="J1475" s="132">
        <v>183.0</v>
      </c>
      <c r="K1475" s="1588"/>
      <c r="L1475" s="8" t="s">
        <v>14</v>
      </c>
      <c r="M1475" s="8" t="s">
        <v>8</v>
      </c>
      <c r="O1475" s="132"/>
      <c r="P1475" s="132"/>
      <c r="Q1475" s="132"/>
    </row>
    <row r="1476" ht="14.25" customHeight="1">
      <c r="A1476" s="8" t="s">
        <v>58</v>
      </c>
      <c r="B1476" s="129" t="s">
        <v>168</v>
      </c>
      <c r="C1476" s="130">
        <v>831.0</v>
      </c>
      <c r="D1476" s="131" t="s">
        <v>2882</v>
      </c>
      <c r="E1476" s="8" t="s">
        <v>57</v>
      </c>
      <c r="F1476" s="8" t="s">
        <v>137</v>
      </c>
      <c r="H1476" s="132">
        <v>221.0</v>
      </c>
      <c r="I1476" s="132">
        <v>197.0</v>
      </c>
      <c r="J1476" s="132">
        <v>196.0</v>
      </c>
      <c r="K1476" s="1589"/>
      <c r="L1476" s="8" t="s">
        <v>14</v>
      </c>
      <c r="M1476" s="8" t="s">
        <v>8</v>
      </c>
      <c r="O1476" s="132"/>
      <c r="P1476" s="132"/>
      <c r="Q1476" s="132"/>
    </row>
    <row r="1477" ht="14.25" customHeight="1">
      <c r="A1477" s="8" t="s">
        <v>58</v>
      </c>
      <c r="B1477" s="129" t="s">
        <v>168</v>
      </c>
      <c r="C1477" s="130">
        <v>832.0</v>
      </c>
      <c r="D1477" s="131" t="s">
        <v>2883</v>
      </c>
      <c r="E1477" s="8" t="s">
        <v>57</v>
      </c>
      <c r="F1477" s="8" t="s">
        <v>137</v>
      </c>
      <c r="H1477" s="132">
        <v>231.0</v>
      </c>
      <c r="I1477" s="132">
        <v>215.0</v>
      </c>
      <c r="J1477" s="132">
        <v>215.0</v>
      </c>
      <c r="K1477" s="1590"/>
      <c r="L1477" s="8" t="s">
        <v>14</v>
      </c>
      <c r="M1477" s="8" t="s">
        <v>8</v>
      </c>
      <c r="O1477" s="132"/>
      <c r="P1477" s="132"/>
      <c r="Q1477" s="132"/>
    </row>
    <row r="1478" ht="14.25" customHeight="1">
      <c r="A1478" s="8" t="s">
        <v>58</v>
      </c>
      <c r="B1478" s="129" t="s">
        <v>892</v>
      </c>
      <c r="C1478" s="130">
        <v>833.0</v>
      </c>
      <c r="D1478" s="131" t="s">
        <v>2246</v>
      </c>
      <c r="E1478" s="8" t="s">
        <v>57</v>
      </c>
      <c r="F1478" s="8" t="s">
        <v>137</v>
      </c>
      <c r="H1478" s="132">
        <v>96.0</v>
      </c>
      <c r="I1478" s="132">
        <v>76.0</v>
      </c>
      <c r="J1478" s="132">
        <v>71.0</v>
      </c>
      <c r="K1478" s="1591"/>
      <c r="L1478" s="8" t="s">
        <v>14</v>
      </c>
      <c r="M1478" s="8" t="s">
        <v>8</v>
      </c>
      <c r="O1478" s="132"/>
      <c r="P1478" s="132"/>
      <c r="Q1478" s="132"/>
    </row>
    <row r="1479" ht="14.25" customHeight="1">
      <c r="A1479" s="8" t="s">
        <v>58</v>
      </c>
      <c r="B1479" s="129" t="s">
        <v>892</v>
      </c>
      <c r="C1479" s="130">
        <v>834.0</v>
      </c>
      <c r="D1479" s="131" t="s">
        <v>2247</v>
      </c>
      <c r="E1479" s="8" t="s">
        <v>57</v>
      </c>
      <c r="F1479" s="8" t="s">
        <v>137</v>
      </c>
      <c r="H1479" s="132">
        <v>123.0</v>
      </c>
      <c r="I1479" s="132">
        <v>99.0</v>
      </c>
      <c r="J1479" s="132">
        <v>96.0</v>
      </c>
      <c r="K1479" s="1592"/>
      <c r="L1479" s="8" t="s">
        <v>14</v>
      </c>
      <c r="M1479" s="8" t="s">
        <v>8</v>
      </c>
      <c r="O1479" s="132"/>
      <c r="P1479" s="132"/>
      <c r="Q1479" s="132"/>
    </row>
    <row r="1480" ht="14.25" customHeight="1">
      <c r="A1480" s="8" t="s">
        <v>58</v>
      </c>
      <c r="B1480" s="129" t="s">
        <v>814</v>
      </c>
      <c r="C1480" s="130">
        <v>835.0</v>
      </c>
      <c r="D1480" s="131" t="s">
        <v>2248</v>
      </c>
      <c r="E1480" s="8" t="s">
        <v>57</v>
      </c>
      <c r="H1480" s="132">
        <v>170.0</v>
      </c>
      <c r="I1480" s="132">
        <v>149.0</v>
      </c>
      <c r="J1480" s="132">
        <v>150.0</v>
      </c>
      <c r="K1480" s="1593"/>
      <c r="L1480" s="8" t="s">
        <v>14</v>
      </c>
      <c r="M1480" s="8" t="s">
        <v>8</v>
      </c>
      <c r="O1480" s="132"/>
      <c r="P1480" s="132"/>
      <c r="Q1480" s="132"/>
    </row>
    <row r="1481" ht="14.25" customHeight="1">
      <c r="A1481" s="8" t="s">
        <v>58</v>
      </c>
      <c r="B1481" s="129" t="s">
        <v>168</v>
      </c>
      <c r="C1481" s="130">
        <v>836.0</v>
      </c>
      <c r="D1481" s="131" t="s">
        <v>2884</v>
      </c>
      <c r="E1481" s="8" t="s">
        <v>57</v>
      </c>
      <c r="F1481" s="8" t="s">
        <v>76</v>
      </c>
      <c r="H1481" s="132">
        <v>202.0</v>
      </c>
      <c r="I1481" s="132">
        <v>186.0</v>
      </c>
      <c r="J1481" s="132">
        <v>184.0</v>
      </c>
      <c r="K1481" s="1594"/>
      <c r="L1481" s="8" t="s">
        <v>14</v>
      </c>
      <c r="M1481" s="8" t="s">
        <v>8</v>
      </c>
      <c r="O1481" s="132"/>
      <c r="P1481" s="132"/>
      <c r="Q1481" s="132"/>
    </row>
    <row r="1482" ht="14.25" customHeight="1">
      <c r="A1482" s="8" t="s">
        <v>58</v>
      </c>
      <c r="B1482" s="129" t="s">
        <v>168</v>
      </c>
      <c r="C1482" s="130">
        <v>837.0</v>
      </c>
      <c r="D1482" s="131" t="s">
        <v>2885</v>
      </c>
      <c r="E1482" s="8" t="s">
        <v>57</v>
      </c>
      <c r="F1482" s="8" t="s">
        <v>76</v>
      </c>
      <c r="H1482" s="132">
        <v>215.0</v>
      </c>
      <c r="I1482" s="132">
        <v>199.0</v>
      </c>
      <c r="J1482" s="132">
        <v>198.0</v>
      </c>
      <c r="K1482" s="1595"/>
      <c r="L1482" s="8" t="s">
        <v>14</v>
      </c>
      <c r="M1482" s="8" t="s">
        <v>8</v>
      </c>
      <c r="O1482" s="132"/>
      <c r="P1482" s="132"/>
      <c r="Q1482" s="132"/>
    </row>
    <row r="1483" ht="14.25" customHeight="1">
      <c r="A1483" s="8" t="s">
        <v>58</v>
      </c>
      <c r="B1483" s="129" t="s">
        <v>168</v>
      </c>
      <c r="C1483" s="130">
        <v>838.0</v>
      </c>
      <c r="D1483" s="131" t="s">
        <v>2886</v>
      </c>
      <c r="E1483" s="8" t="s">
        <v>57</v>
      </c>
      <c r="F1483" s="8" t="s">
        <v>76</v>
      </c>
      <c r="H1483" s="132">
        <v>227.0</v>
      </c>
      <c r="I1483" s="132">
        <v>210.0</v>
      </c>
      <c r="J1483" s="132">
        <v>207.0</v>
      </c>
      <c r="K1483" s="1596"/>
      <c r="L1483" s="8" t="s">
        <v>14</v>
      </c>
      <c r="M1483" s="8" t="s">
        <v>8</v>
      </c>
      <c r="O1483" s="132"/>
      <c r="P1483" s="132"/>
      <c r="Q1483" s="132"/>
    </row>
    <row r="1484" ht="14.25" customHeight="1">
      <c r="A1484" s="8" t="s">
        <v>58</v>
      </c>
      <c r="B1484" s="129" t="s">
        <v>892</v>
      </c>
      <c r="C1484" s="130">
        <v>839.0</v>
      </c>
      <c r="D1484" s="131" t="s">
        <v>2249</v>
      </c>
      <c r="E1484" s="8" t="s">
        <v>57</v>
      </c>
      <c r="F1484" s="8" t="s">
        <v>109</v>
      </c>
      <c r="H1484" s="132">
        <v>135.0</v>
      </c>
      <c r="I1484" s="132">
        <v>83.0</v>
      </c>
      <c r="J1484" s="132">
        <v>71.0</v>
      </c>
      <c r="K1484" s="1597"/>
      <c r="L1484" s="8" t="s">
        <v>14</v>
      </c>
      <c r="M1484" s="8" t="s">
        <v>8</v>
      </c>
      <c r="O1484" s="132"/>
      <c r="P1484" s="132"/>
      <c r="Q1484" s="132"/>
    </row>
    <row r="1485" ht="14.25" customHeight="1">
      <c r="A1485" s="8" t="s">
        <v>58</v>
      </c>
      <c r="B1485" s="129" t="s">
        <v>892</v>
      </c>
      <c r="C1485" s="130">
        <v>840.0</v>
      </c>
      <c r="D1485" s="131" t="s">
        <v>2250</v>
      </c>
      <c r="E1485" s="8" t="s">
        <v>57</v>
      </c>
      <c r="H1485" s="132">
        <v>150.0</v>
      </c>
      <c r="I1485" s="132">
        <v>97.0</v>
      </c>
      <c r="J1485" s="132">
        <v>85.0</v>
      </c>
      <c r="K1485" s="1598"/>
      <c r="L1485" s="8" t="s">
        <v>14</v>
      </c>
      <c r="M1485" s="8" t="s">
        <v>8</v>
      </c>
      <c r="O1485" s="132"/>
      <c r="P1485" s="132"/>
      <c r="Q1485" s="132"/>
    </row>
    <row r="1486" ht="14.25" customHeight="1">
      <c r="A1486" s="8" t="s">
        <v>58</v>
      </c>
      <c r="B1486" s="129" t="s">
        <v>817</v>
      </c>
      <c r="C1486" s="130">
        <v>841.0</v>
      </c>
      <c r="D1486" s="131" t="s">
        <v>2251</v>
      </c>
      <c r="E1486" s="8" t="s">
        <v>57</v>
      </c>
      <c r="H1486" s="132">
        <v>188.0</v>
      </c>
      <c r="I1486" s="132">
        <v>138.0</v>
      </c>
      <c r="J1486" s="132">
        <v>127.0</v>
      </c>
      <c r="K1486" s="1599"/>
      <c r="L1486" s="8" t="s">
        <v>14</v>
      </c>
      <c r="M1486" s="8" t="s">
        <v>8</v>
      </c>
      <c r="O1486" s="132"/>
      <c r="P1486" s="132"/>
      <c r="Q1486" s="132"/>
    </row>
    <row r="1487" ht="14.25" customHeight="1">
      <c r="A1487" s="8" t="s">
        <v>58</v>
      </c>
      <c r="B1487" s="129" t="s">
        <v>168</v>
      </c>
      <c r="C1487" s="130">
        <v>842.0</v>
      </c>
      <c r="D1487" s="131" t="s">
        <v>2887</v>
      </c>
      <c r="E1487" s="8" t="s">
        <v>57</v>
      </c>
      <c r="F1487" s="8" t="s">
        <v>76</v>
      </c>
      <c r="G1487" s="8" t="s">
        <v>109</v>
      </c>
      <c r="H1487" s="132">
        <v>219.0</v>
      </c>
      <c r="I1487" s="132">
        <v>178.0</v>
      </c>
      <c r="J1487" s="132">
        <v>168.0</v>
      </c>
      <c r="K1487" s="1600"/>
      <c r="L1487" s="8" t="s">
        <v>14</v>
      </c>
      <c r="M1487" s="8" t="s">
        <v>8</v>
      </c>
      <c r="O1487" s="132"/>
      <c r="P1487" s="132"/>
      <c r="Q1487" s="132"/>
    </row>
    <row r="1488" ht="14.25" customHeight="1">
      <c r="A1488" s="8" t="s">
        <v>58</v>
      </c>
      <c r="B1488" s="129" t="s">
        <v>168</v>
      </c>
      <c r="C1488" s="130">
        <v>843.0</v>
      </c>
      <c r="D1488" s="131" t="s">
        <v>2888</v>
      </c>
      <c r="E1488" s="8" t="s">
        <v>57</v>
      </c>
      <c r="F1488" s="8" t="s">
        <v>76</v>
      </c>
      <c r="G1488" s="8" t="s">
        <v>109</v>
      </c>
      <c r="H1488" s="132">
        <v>230.0</v>
      </c>
      <c r="I1488" s="132">
        <v>192.0</v>
      </c>
      <c r="J1488" s="132">
        <v>183.0</v>
      </c>
      <c r="K1488" s="1601"/>
      <c r="L1488" s="8" t="s">
        <v>14</v>
      </c>
      <c r="M1488" s="8" t="s">
        <v>8</v>
      </c>
      <c r="O1488" s="132"/>
      <c r="P1488" s="132"/>
      <c r="Q1488" s="132"/>
    </row>
    <row r="1489" ht="14.25" customHeight="1">
      <c r="A1489" s="8" t="s">
        <v>58</v>
      </c>
      <c r="B1489" s="129" t="s">
        <v>168</v>
      </c>
      <c r="C1489" s="130">
        <v>844.0</v>
      </c>
      <c r="D1489" s="131" t="s">
        <v>2889</v>
      </c>
      <c r="E1489" s="8" t="s">
        <v>57</v>
      </c>
      <c r="F1489" s="8" t="s">
        <v>76</v>
      </c>
      <c r="G1489" s="8" t="s">
        <v>109</v>
      </c>
      <c r="H1489" s="132">
        <v>240.0</v>
      </c>
      <c r="I1489" s="132">
        <v>213.0</v>
      </c>
      <c r="J1489" s="132">
        <v>207.0</v>
      </c>
      <c r="K1489" s="1602"/>
      <c r="L1489" s="8" t="s">
        <v>14</v>
      </c>
      <c r="M1489" s="8" t="s">
        <v>8</v>
      </c>
      <c r="O1489" s="132"/>
      <c r="P1489" s="132"/>
      <c r="Q1489" s="132"/>
    </row>
    <row r="1490" ht="14.25" customHeight="1">
      <c r="A1490" s="8" t="s">
        <v>58</v>
      </c>
      <c r="B1490" s="129" t="s">
        <v>892</v>
      </c>
      <c r="C1490" s="130">
        <v>845.0</v>
      </c>
      <c r="D1490" s="131" t="s">
        <v>2252</v>
      </c>
      <c r="E1490" s="8" t="s">
        <v>57</v>
      </c>
      <c r="H1490" s="132">
        <v>115.0</v>
      </c>
      <c r="I1490" s="132">
        <v>79.0</v>
      </c>
      <c r="J1490" s="132">
        <v>69.0</v>
      </c>
      <c r="K1490" s="1603"/>
      <c r="L1490" s="8" t="s">
        <v>14</v>
      </c>
      <c r="M1490" s="8" t="s">
        <v>8</v>
      </c>
      <c r="O1490" s="132"/>
      <c r="P1490" s="132"/>
      <c r="Q1490" s="132"/>
    </row>
    <row r="1491" ht="14.25" customHeight="1">
      <c r="A1491" s="8" t="s">
        <v>58</v>
      </c>
      <c r="B1491" s="129" t="s">
        <v>892</v>
      </c>
      <c r="C1491" s="130">
        <v>846.0</v>
      </c>
      <c r="D1491" s="131" t="s">
        <v>2253</v>
      </c>
      <c r="E1491" s="8" t="s">
        <v>57</v>
      </c>
      <c r="H1491" s="132">
        <v>137.0</v>
      </c>
      <c r="I1491" s="132">
        <v>99.0</v>
      </c>
      <c r="J1491" s="132">
        <v>89.0</v>
      </c>
      <c r="K1491" s="1604"/>
      <c r="L1491" s="8" t="s">
        <v>14</v>
      </c>
      <c r="M1491" s="8" t="s">
        <v>8</v>
      </c>
      <c r="O1491" s="132"/>
      <c r="P1491" s="132"/>
      <c r="Q1491" s="132"/>
    </row>
    <row r="1492" ht="14.25" customHeight="1">
      <c r="A1492" s="8" t="s">
        <v>58</v>
      </c>
      <c r="B1492" s="129" t="s">
        <v>817</v>
      </c>
      <c r="C1492" s="130">
        <v>847.0</v>
      </c>
      <c r="D1492" s="131" t="s">
        <v>2254</v>
      </c>
      <c r="E1492" s="8" t="s">
        <v>57</v>
      </c>
      <c r="F1492" s="8" t="s">
        <v>137</v>
      </c>
      <c r="H1492" s="132">
        <v>171.0</v>
      </c>
      <c r="I1492" s="132">
        <v>136.0</v>
      </c>
      <c r="J1492" s="132">
        <v>129.0</v>
      </c>
      <c r="K1492" s="1605"/>
      <c r="L1492" s="8" t="s">
        <v>14</v>
      </c>
      <c r="M1492" s="8" t="s">
        <v>8</v>
      </c>
      <c r="O1492" s="132"/>
      <c r="P1492" s="132"/>
      <c r="Q1492" s="132"/>
    </row>
    <row r="1493" ht="14.25" customHeight="1">
      <c r="A1493" s="8" t="s">
        <v>58</v>
      </c>
      <c r="B1493" s="129" t="s">
        <v>168</v>
      </c>
      <c r="C1493" s="130">
        <v>848.0</v>
      </c>
      <c r="D1493" s="131" t="s">
        <v>2890</v>
      </c>
      <c r="E1493" s="8" t="s">
        <v>57</v>
      </c>
      <c r="F1493" s="8" t="s">
        <v>137</v>
      </c>
      <c r="H1493" s="132">
        <v>208.0</v>
      </c>
      <c r="I1493" s="132">
        <v>179.0</v>
      </c>
      <c r="J1493" s="132">
        <v>173.0</v>
      </c>
      <c r="K1493" s="1606"/>
      <c r="L1493" s="8" t="s">
        <v>14</v>
      </c>
      <c r="M1493" s="8" t="s">
        <v>8</v>
      </c>
      <c r="O1493" s="132"/>
      <c r="P1493" s="132"/>
      <c r="Q1493" s="132"/>
    </row>
    <row r="1494" ht="14.25" customHeight="1">
      <c r="A1494" s="8" t="s">
        <v>58</v>
      </c>
      <c r="B1494" s="129" t="s">
        <v>168</v>
      </c>
      <c r="C1494" s="130">
        <v>849.0</v>
      </c>
      <c r="D1494" s="131" t="s">
        <v>2891</v>
      </c>
      <c r="E1494" s="8" t="s">
        <v>57</v>
      </c>
      <c r="F1494" s="8" t="s">
        <v>137</v>
      </c>
      <c r="H1494" s="132">
        <v>222.0</v>
      </c>
      <c r="I1494" s="132">
        <v>195.0</v>
      </c>
      <c r="J1494" s="132">
        <v>188.0</v>
      </c>
      <c r="K1494" s="1607"/>
      <c r="L1494" s="8" t="s">
        <v>14</v>
      </c>
      <c r="M1494" s="8" t="s">
        <v>8</v>
      </c>
      <c r="O1494" s="132"/>
      <c r="P1494" s="132"/>
      <c r="Q1494" s="132"/>
    </row>
    <row r="1495" ht="14.25" customHeight="1">
      <c r="A1495" s="8" t="s">
        <v>58</v>
      </c>
      <c r="B1495" s="129" t="s">
        <v>168</v>
      </c>
      <c r="C1495" s="130">
        <v>850.0</v>
      </c>
      <c r="D1495" s="131" t="s">
        <v>2892</v>
      </c>
      <c r="E1495" s="8" t="s">
        <v>57</v>
      </c>
      <c r="F1495" s="8" t="s">
        <v>76</v>
      </c>
      <c r="H1495" s="132">
        <v>241.0</v>
      </c>
      <c r="I1495" s="132">
        <v>219.0</v>
      </c>
      <c r="J1495" s="132">
        <v>212.0</v>
      </c>
      <c r="K1495" s="1608"/>
      <c r="L1495" s="8" t="s">
        <v>14</v>
      </c>
      <c r="M1495" s="8" t="s">
        <v>8</v>
      </c>
      <c r="O1495" s="132"/>
      <c r="P1495" s="132"/>
      <c r="Q1495" s="132"/>
    </row>
    <row r="1496" ht="14.25" customHeight="1">
      <c r="A1496" s="8" t="s">
        <v>58</v>
      </c>
      <c r="B1496" s="129" t="s">
        <v>892</v>
      </c>
      <c r="C1496" s="130">
        <v>851.0</v>
      </c>
      <c r="D1496" s="131" t="s">
        <v>2255</v>
      </c>
      <c r="E1496" s="8" t="s">
        <v>57</v>
      </c>
      <c r="F1496" s="8" t="s">
        <v>137</v>
      </c>
      <c r="H1496" s="132">
        <v>104.0</v>
      </c>
      <c r="I1496" s="132">
        <v>77.0</v>
      </c>
      <c r="J1496" s="132">
        <v>67.0</v>
      </c>
      <c r="K1496" s="1609"/>
      <c r="L1496" s="8" t="s">
        <v>14</v>
      </c>
      <c r="M1496" s="8" t="s">
        <v>8</v>
      </c>
      <c r="O1496" s="132"/>
      <c r="P1496" s="132"/>
      <c r="Q1496" s="132"/>
    </row>
    <row r="1497" ht="14.25" customHeight="1">
      <c r="A1497" s="8" t="s">
        <v>58</v>
      </c>
      <c r="B1497" s="129" t="s">
        <v>892</v>
      </c>
      <c r="C1497" s="130">
        <v>852.0</v>
      </c>
      <c r="D1497" s="131" t="s">
        <v>2256</v>
      </c>
      <c r="E1497" s="8" t="s">
        <v>57</v>
      </c>
      <c r="H1497" s="132">
        <v>131.0</v>
      </c>
      <c r="I1497" s="132">
        <v>99.0</v>
      </c>
      <c r="J1497" s="132">
        <v>90.0</v>
      </c>
      <c r="K1497" s="1610"/>
      <c r="L1497" s="8" t="s">
        <v>14</v>
      </c>
      <c r="M1497" s="8" t="s">
        <v>8</v>
      </c>
      <c r="O1497" s="132"/>
      <c r="P1497" s="132"/>
      <c r="Q1497" s="132"/>
    </row>
    <row r="1498" ht="14.25" customHeight="1">
      <c r="A1498" s="8" t="s">
        <v>58</v>
      </c>
      <c r="B1498" s="129" t="s">
        <v>817</v>
      </c>
      <c r="C1498" s="130">
        <v>853.0</v>
      </c>
      <c r="D1498" s="131" t="s">
        <v>2257</v>
      </c>
      <c r="E1498" s="8" t="s">
        <v>57</v>
      </c>
      <c r="H1498" s="132">
        <v>170.0</v>
      </c>
      <c r="I1498" s="132">
        <v>142.0</v>
      </c>
      <c r="J1498" s="132">
        <v>136.0</v>
      </c>
      <c r="K1498" s="1611"/>
      <c r="L1498" s="8" t="s">
        <v>14</v>
      </c>
      <c r="M1498" s="8" t="s">
        <v>8</v>
      </c>
      <c r="O1498" s="132"/>
      <c r="P1498" s="132"/>
      <c r="Q1498" s="132"/>
    </row>
    <row r="1499" ht="14.25" customHeight="1">
      <c r="A1499" s="8" t="s">
        <v>58</v>
      </c>
      <c r="B1499" s="129" t="s">
        <v>168</v>
      </c>
      <c r="C1499" s="130">
        <v>854.0</v>
      </c>
      <c r="D1499" s="131" t="s">
        <v>2893</v>
      </c>
      <c r="E1499" s="8" t="s">
        <v>57</v>
      </c>
      <c r="F1499" s="8" t="s">
        <v>76</v>
      </c>
      <c r="H1499" s="132">
        <v>204.0</v>
      </c>
      <c r="I1499" s="132">
        <v>181.0</v>
      </c>
      <c r="J1499" s="132">
        <v>176.0</v>
      </c>
      <c r="K1499" s="1612"/>
      <c r="L1499" s="8" t="s">
        <v>14</v>
      </c>
      <c r="M1499" s="8" t="s">
        <v>8</v>
      </c>
      <c r="O1499" s="132"/>
      <c r="P1499" s="132"/>
      <c r="Q1499" s="132"/>
    </row>
    <row r="1500" ht="14.25" customHeight="1">
      <c r="A1500" s="8" t="s">
        <v>58</v>
      </c>
      <c r="B1500" s="129" t="s">
        <v>168</v>
      </c>
      <c r="C1500" s="130">
        <v>855.0</v>
      </c>
      <c r="D1500" s="131" t="s">
        <v>2894</v>
      </c>
      <c r="E1500" s="8" t="s">
        <v>57</v>
      </c>
      <c r="F1500" s="8" t="s">
        <v>76</v>
      </c>
      <c r="H1500" s="132">
        <v>215.0</v>
      </c>
      <c r="I1500" s="132">
        <v>197.0</v>
      </c>
      <c r="J1500" s="132">
        <v>192.0</v>
      </c>
      <c r="K1500" s="1613"/>
      <c r="L1500" s="8" t="s">
        <v>14</v>
      </c>
      <c r="M1500" s="8" t="s">
        <v>8</v>
      </c>
      <c r="O1500" s="132"/>
      <c r="P1500" s="132"/>
      <c r="Q1500" s="132"/>
    </row>
    <row r="1501" ht="14.25" customHeight="1">
      <c r="A1501" s="8" t="s">
        <v>58</v>
      </c>
      <c r="B1501" s="129" t="s">
        <v>168</v>
      </c>
      <c r="C1501" s="130">
        <v>856.0</v>
      </c>
      <c r="D1501" s="131" t="s">
        <v>2895</v>
      </c>
      <c r="E1501" s="8" t="s">
        <v>57</v>
      </c>
      <c r="F1501" s="8" t="s">
        <v>76</v>
      </c>
      <c r="H1501" s="132">
        <v>227.0</v>
      </c>
      <c r="I1501" s="132">
        <v>212.0</v>
      </c>
      <c r="J1501" s="132">
        <v>208.0</v>
      </c>
      <c r="K1501" s="1614"/>
      <c r="L1501" s="8" t="s">
        <v>14</v>
      </c>
      <c r="M1501" s="8" t="s">
        <v>8</v>
      </c>
      <c r="O1501" s="132"/>
      <c r="P1501" s="132"/>
      <c r="Q1501" s="132"/>
    </row>
    <row r="1502" ht="14.25" customHeight="1">
      <c r="A1502" s="8" t="s">
        <v>58</v>
      </c>
      <c r="B1502" s="129" t="s">
        <v>892</v>
      </c>
      <c r="C1502" s="130">
        <v>857.0</v>
      </c>
      <c r="D1502" s="131" t="s">
        <v>2258</v>
      </c>
      <c r="E1502" s="8" t="s">
        <v>57</v>
      </c>
      <c r="H1502" s="132">
        <v>125.0</v>
      </c>
      <c r="I1502" s="132">
        <v>78.0</v>
      </c>
      <c r="J1502" s="132">
        <v>62.0</v>
      </c>
      <c r="K1502" s="1615"/>
      <c r="L1502" s="8" t="s">
        <v>14</v>
      </c>
      <c r="M1502" s="8" t="s">
        <v>8</v>
      </c>
      <c r="O1502" s="132"/>
      <c r="P1502" s="132"/>
      <c r="Q1502" s="132"/>
    </row>
    <row r="1503" ht="14.25" customHeight="1">
      <c r="A1503" s="8" t="s">
        <v>58</v>
      </c>
      <c r="B1503" s="129" t="s">
        <v>892</v>
      </c>
      <c r="C1503" s="130">
        <v>858.0</v>
      </c>
      <c r="D1503" s="131" t="s">
        <v>2259</v>
      </c>
      <c r="E1503" s="8" t="s">
        <v>57</v>
      </c>
      <c r="H1503" s="132">
        <v>151.0</v>
      </c>
      <c r="I1503" s="132">
        <v>101.0</v>
      </c>
      <c r="J1503" s="132">
        <v>84.0</v>
      </c>
      <c r="K1503" s="1616"/>
      <c r="L1503" s="8" t="s">
        <v>14</v>
      </c>
      <c r="M1503" s="8" t="s">
        <v>8</v>
      </c>
      <c r="O1503" s="132"/>
      <c r="P1503" s="132"/>
      <c r="Q1503" s="132"/>
    </row>
    <row r="1504" ht="14.25" customHeight="1">
      <c r="A1504" s="8" t="s">
        <v>58</v>
      </c>
      <c r="B1504" s="129" t="s">
        <v>817</v>
      </c>
      <c r="C1504" s="130">
        <v>859.0</v>
      </c>
      <c r="D1504" s="131" t="s">
        <v>2260</v>
      </c>
      <c r="E1504" s="8" t="s">
        <v>57</v>
      </c>
      <c r="H1504" s="132">
        <v>187.0</v>
      </c>
      <c r="I1504" s="132">
        <v>143.0</v>
      </c>
      <c r="J1504" s="132">
        <v>131.0</v>
      </c>
      <c r="K1504" s="1617"/>
      <c r="L1504" s="8" t="s">
        <v>14</v>
      </c>
      <c r="M1504" s="8" t="s">
        <v>8</v>
      </c>
      <c r="O1504" s="132"/>
      <c r="P1504" s="132"/>
      <c r="Q1504" s="132"/>
    </row>
    <row r="1505" ht="14.25" customHeight="1">
      <c r="A1505" s="8" t="s">
        <v>58</v>
      </c>
      <c r="B1505" s="129" t="s">
        <v>168</v>
      </c>
      <c r="C1505" s="130">
        <v>860.0</v>
      </c>
      <c r="D1505" s="131" t="s">
        <v>2896</v>
      </c>
      <c r="E1505" s="8" t="s">
        <v>57</v>
      </c>
      <c r="F1505" s="8" t="s">
        <v>76</v>
      </c>
      <c r="H1505" s="132">
        <v>219.0</v>
      </c>
      <c r="I1505" s="132">
        <v>185.0</v>
      </c>
      <c r="J1505" s="132">
        <v>174.0</v>
      </c>
      <c r="K1505" s="1618"/>
      <c r="L1505" s="8" t="s">
        <v>14</v>
      </c>
      <c r="M1505" s="8" t="s">
        <v>8</v>
      </c>
      <c r="O1505" s="132"/>
      <c r="P1505" s="132"/>
      <c r="Q1505" s="132"/>
    </row>
    <row r="1506" ht="14.25" customHeight="1">
      <c r="A1506" s="8" t="s">
        <v>58</v>
      </c>
      <c r="B1506" s="129" t="s">
        <v>168</v>
      </c>
      <c r="C1506" s="130">
        <v>861.0</v>
      </c>
      <c r="D1506" s="131" t="s">
        <v>2897</v>
      </c>
      <c r="E1506" s="8" t="s">
        <v>57</v>
      </c>
      <c r="F1506" s="8" t="s">
        <v>76</v>
      </c>
      <c r="H1506" s="132">
        <v>228.0</v>
      </c>
      <c r="I1506" s="132">
        <v>198.0</v>
      </c>
      <c r="J1506" s="132">
        <v>188.0</v>
      </c>
      <c r="K1506" s="1619"/>
      <c r="L1506" s="8" t="s">
        <v>14</v>
      </c>
      <c r="M1506" s="8" t="s">
        <v>8</v>
      </c>
      <c r="O1506" s="132"/>
      <c r="P1506" s="132"/>
      <c r="Q1506" s="132"/>
    </row>
    <row r="1507" ht="14.25" customHeight="1">
      <c r="A1507" s="8" t="s">
        <v>58</v>
      </c>
      <c r="B1507" s="129" t="s">
        <v>168</v>
      </c>
      <c r="C1507" s="130">
        <v>862.0</v>
      </c>
      <c r="D1507" s="131" t="s">
        <v>2898</v>
      </c>
      <c r="E1507" s="8" t="s">
        <v>57</v>
      </c>
      <c r="F1507" s="8" t="s">
        <v>76</v>
      </c>
      <c r="H1507" s="132">
        <v>234.0</v>
      </c>
      <c r="I1507" s="132">
        <v>207.0</v>
      </c>
      <c r="J1507" s="132">
        <v>199.0</v>
      </c>
      <c r="K1507" s="1620"/>
      <c r="L1507" s="8" t="s">
        <v>14</v>
      </c>
      <c r="M1507" s="8" t="s">
        <v>8</v>
      </c>
      <c r="O1507" s="132"/>
      <c r="P1507" s="132"/>
      <c r="Q1507" s="132"/>
    </row>
    <row r="1508" ht="14.25" customHeight="1">
      <c r="A1508" s="8" t="s">
        <v>58</v>
      </c>
      <c r="B1508" s="129" t="s">
        <v>892</v>
      </c>
      <c r="C1508" s="130">
        <v>863.0</v>
      </c>
      <c r="D1508" s="131" t="s">
        <v>2261</v>
      </c>
      <c r="E1508" s="8" t="s">
        <v>57</v>
      </c>
      <c r="H1508" s="132">
        <v>102.0</v>
      </c>
      <c r="I1508" s="132">
        <v>77.0</v>
      </c>
      <c r="J1508" s="132">
        <v>68.0</v>
      </c>
      <c r="K1508" s="1621"/>
      <c r="L1508" s="8" t="s">
        <v>14</v>
      </c>
      <c r="M1508" s="8" t="s">
        <v>8</v>
      </c>
      <c r="O1508" s="132"/>
      <c r="P1508" s="132"/>
      <c r="Q1508" s="132"/>
    </row>
    <row r="1509" ht="14.25" customHeight="1">
      <c r="A1509" s="8" t="s">
        <v>58</v>
      </c>
      <c r="B1509" s="129" t="s">
        <v>892</v>
      </c>
      <c r="C1509" s="130">
        <v>864.0</v>
      </c>
      <c r="D1509" s="131" t="s">
        <v>2262</v>
      </c>
      <c r="E1509" s="8" t="s">
        <v>57</v>
      </c>
      <c r="H1509" s="132">
        <v>132.0</v>
      </c>
      <c r="I1509" s="132">
        <v>102.0</v>
      </c>
      <c r="J1509" s="132">
        <v>92.0</v>
      </c>
      <c r="K1509" s="1622"/>
      <c r="L1509" s="8" t="s">
        <v>14</v>
      </c>
      <c r="M1509" s="8" t="s">
        <v>8</v>
      </c>
      <c r="O1509" s="132"/>
      <c r="P1509" s="132"/>
      <c r="Q1509" s="132"/>
    </row>
    <row r="1510" ht="14.25" customHeight="1">
      <c r="A1510" s="8" t="s">
        <v>58</v>
      </c>
      <c r="B1510" s="129" t="s">
        <v>814</v>
      </c>
      <c r="C1510" s="130">
        <v>865.0</v>
      </c>
      <c r="D1510" s="131" t="s">
        <v>2263</v>
      </c>
      <c r="E1510" s="8" t="s">
        <v>57</v>
      </c>
      <c r="H1510" s="132">
        <v>172.0</v>
      </c>
      <c r="I1510" s="132">
        <v>146.0</v>
      </c>
      <c r="J1510" s="132">
        <v>140.0</v>
      </c>
      <c r="K1510" s="1623"/>
      <c r="L1510" s="8" t="s">
        <v>14</v>
      </c>
      <c r="M1510" s="8" t="s">
        <v>8</v>
      </c>
      <c r="O1510" s="132"/>
      <c r="P1510" s="132"/>
      <c r="Q1510" s="132"/>
    </row>
    <row r="1511" ht="14.25" customHeight="1">
      <c r="A1511" s="8" t="s">
        <v>58</v>
      </c>
      <c r="B1511" s="129" t="s">
        <v>168</v>
      </c>
      <c r="C1511" s="130">
        <v>866.0</v>
      </c>
      <c r="D1511" s="131" t="s">
        <v>2899</v>
      </c>
      <c r="E1511" s="8" t="s">
        <v>57</v>
      </c>
      <c r="F1511" s="8" t="s">
        <v>76</v>
      </c>
      <c r="H1511" s="132">
        <v>206.0</v>
      </c>
      <c r="I1511" s="132">
        <v>184.0</v>
      </c>
      <c r="J1511" s="132">
        <v>177.0</v>
      </c>
      <c r="K1511" s="1624"/>
      <c r="L1511" s="8" t="s">
        <v>14</v>
      </c>
      <c r="M1511" s="8" t="s">
        <v>8</v>
      </c>
      <c r="O1511" s="132"/>
      <c r="P1511" s="132"/>
      <c r="Q1511" s="132"/>
    </row>
    <row r="1512" ht="14.25" customHeight="1">
      <c r="A1512" s="8" t="s">
        <v>58</v>
      </c>
      <c r="B1512" s="129" t="s">
        <v>168</v>
      </c>
      <c r="C1512" s="130">
        <v>867.0</v>
      </c>
      <c r="D1512" s="131" t="s">
        <v>2900</v>
      </c>
      <c r="E1512" s="8" t="s">
        <v>57</v>
      </c>
      <c r="F1512" s="8" t="s">
        <v>76</v>
      </c>
      <c r="H1512" s="132">
        <v>219.0</v>
      </c>
      <c r="I1512" s="132">
        <v>202.0</v>
      </c>
      <c r="J1512" s="132">
        <v>197.0</v>
      </c>
      <c r="K1512" s="1625"/>
      <c r="L1512" s="8" t="s">
        <v>14</v>
      </c>
      <c r="M1512" s="8" t="s">
        <v>8</v>
      </c>
      <c r="O1512" s="132"/>
      <c r="P1512" s="132"/>
      <c r="Q1512" s="132"/>
    </row>
    <row r="1513" ht="14.25" customHeight="1">
      <c r="A1513" s="8" t="s">
        <v>58</v>
      </c>
      <c r="B1513" s="129" t="s">
        <v>168</v>
      </c>
      <c r="C1513" s="130">
        <v>868.0</v>
      </c>
      <c r="D1513" s="131" t="s">
        <v>2901</v>
      </c>
      <c r="E1513" s="8" t="s">
        <v>57</v>
      </c>
      <c r="F1513" s="8" t="s">
        <v>76</v>
      </c>
      <c r="H1513" s="132">
        <v>236.0</v>
      </c>
      <c r="I1513" s="132">
        <v>219.0</v>
      </c>
      <c r="J1513" s="132">
        <v>211.0</v>
      </c>
      <c r="K1513" s="1626"/>
      <c r="L1513" s="8" t="s">
        <v>14</v>
      </c>
      <c r="M1513" s="8" t="s">
        <v>8</v>
      </c>
      <c r="O1513" s="132"/>
      <c r="P1513" s="132"/>
      <c r="Q1513" s="132"/>
    </row>
    <row r="1514" ht="14.25" customHeight="1">
      <c r="A1514" s="8" t="s">
        <v>58</v>
      </c>
      <c r="B1514" s="129" t="s">
        <v>892</v>
      </c>
      <c r="C1514" s="130">
        <v>869.0</v>
      </c>
      <c r="D1514" s="131" t="s">
        <v>2264</v>
      </c>
      <c r="E1514" s="8" t="s">
        <v>57</v>
      </c>
      <c r="H1514" s="132">
        <v>95.0</v>
      </c>
      <c r="I1514" s="132">
        <v>74.0</v>
      </c>
      <c r="J1514" s="132">
        <v>66.0</v>
      </c>
      <c r="K1514" s="1627"/>
      <c r="L1514" s="8" t="s">
        <v>14</v>
      </c>
      <c r="M1514" s="8" t="s">
        <v>8</v>
      </c>
      <c r="O1514" s="132"/>
      <c r="P1514" s="132"/>
      <c r="Q1514" s="132"/>
    </row>
    <row r="1515" ht="14.25" customHeight="1">
      <c r="A1515" s="8" t="s">
        <v>58</v>
      </c>
      <c r="B1515" s="129" t="s">
        <v>892</v>
      </c>
      <c r="C1515" s="130">
        <v>870.0</v>
      </c>
      <c r="D1515" s="131" t="s">
        <v>2265</v>
      </c>
      <c r="E1515" s="8" t="s">
        <v>57</v>
      </c>
      <c r="H1515" s="132">
        <v>122.0</v>
      </c>
      <c r="I1515" s="132">
        <v>99.0</v>
      </c>
      <c r="J1515" s="132">
        <v>93.0</v>
      </c>
      <c r="K1515" s="1628"/>
      <c r="L1515" s="8" t="s">
        <v>14</v>
      </c>
      <c r="M1515" s="8" t="s">
        <v>8</v>
      </c>
      <c r="O1515" s="132"/>
      <c r="P1515" s="132"/>
      <c r="Q1515" s="132"/>
    </row>
    <row r="1516" ht="14.25" customHeight="1">
      <c r="A1516" s="8" t="s">
        <v>58</v>
      </c>
      <c r="B1516" s="129" t="s">
        <v>817</v>
      </c>
      <c r="C1516" s="130">
        <v>871.0</v>
      </c>
      <c r="D1516" s="131" t="s">
        <v>2266</v>
      </c>
      <c r="E1516" s="8" t="s">
        <v>57</v>
      </c>
      <c r="H1516" s="132">
        <v>163.0</v>
      </c>
      <c r="I1516" s="132">
        <v>143.0</v>
      </c>
      <c r="J1516" s="132">
        <v>140.0</v>
      </c>
      <c r="K1516" s="1629"/>
      <c r="L1516" s="8" t="s">
        <v>14</v>
      </c>
      <c r="M1516" s="8" t="s">
        <v>8</v>
      </c>
      <c r="O1516" s="132"/>
      <c r="P1516" s="132"/>
      <c r="Q1516" s="132"/>
    </row>
    <row r="1517" ht="14.25" customHeight="1">
      <c r="A1517" s="8" t="s">
        <v>58</v>
      </c>
      <c r="B1517" s="129" t="s">
        <v>168</v>
      </c>
      <c r="C1517" s="130">
        <v>872.0</v>
      </c>
      <c r="D1517" s="131" t="s">
        <v>2902</v>
      </c>
      <c r="E1517" s="8" t="s">
        <v>57</v>
      </c>
      <c r="F1517" s="8" t="s">
        <v>79</v>
      </c>
      <c r="H1517" s="132">
        <v>200.0</v>
      </c>
      <c r="I1517" s="132">
        <v>183.0</v>
      </c>
      <c r="J1517" s="132">
        <v>179.0</v>
      </c>
      <c r="K1517" s="1630"/>
      <c r="L1517" s="8" t="s">
        <v>14</v>
      </c>
      <c r="M1517" s="8" t="s">
        <v>8</v>
      </c>
      <c r="O1517" s="132"/>
      <c r="P1517" s="132"/>
      <c r="Q1517" s="132"/>
    </row>
    <row r="1518" ht="14.25" customHeight="1">
      <c r="A1518" s="8" t="s">
        <v>58</v>
      </c>
      <c r="B1518" s="129" t="s">
        <v>168</v>
      </c>
      <c r="C1518" s="130">
        <v>873.0</v>
      </c>
      <c r="D1518" s="131" t="s">
        <v>2903</v>
      </c>
      <c r="E1518" s="8" t="s">
        <v>57</v>
      </c>
      <c r="F1518" s="8" t="s">
        <v>76</v>
      </c>
      <c r="G1518" s="8" t="s">
        <v>79</v>
      </c>
      <c r="H1518" s="132">
        <v>212.0</v>
      </c>
      <c r="I1518" s="132">
        <v>199.0</v>
      </c>
      <c r="J1518" s="132">
        <v>195.0</v>
      </c>
      <c r="K1518" s="1631"/>
      <c r="L1518" s="8" t="s">
        <v>14</v>
      </c>
      <c r="M1518" s="8" t="s">
        <v>8</v>
      </c>
      <c r="O1518" s="132"/>
      <c r="P1518" s="132"/>
      <c r="Q1518" s="132"/>
    </row>
    <row r="1519" ht="14.25" customHeight="1">
      <c r="A1519" s="8" t="s">
        <v>58</v>
      </c>
      <c r="B1519" s="129" t="s">
        <v>168</v>
      </c>
      <c r="C1519" s="130">
        <v>874.0</v>
      </c>
      <c r="D1519" s="131" t="s">
        <v>2904</v>
      </c>
      <c r="E1519" s="8" t="s">
        <v>57</v>
      </c>
      <c r="F1519" s="8" t="s">
        <v>76</v>
      </c>
      <c r="H1519" s="132">
        <v>226.0</v>
      </c>
      <c r="I1519" s="132">
        <v>210.0</v>
      </c>
      <c r="J1519" s="132">
        <v>204.0</v>
      </c>
      <c r="K1519" s="1632"/>
      <c r="L1519" s="8" t="s">
        <v>14</v>
      </c>
      <c r="M1519" s="8" t="s">
        <v>8</v>
      </c>
      <c r="O1519" s="132"/>
      <c r="P1519" s="132"/>
      <c r="Q1519" s="132"/>
    </row>
    <row r="1520" ht="14.25" customHeight="1">
      <c r="A1520" s="8" t="s">
        <v>58</v>
      </c>
      <c r="B1520" s="129" t="s">
        <v>892</v>
      </c>
      <c r="C1520" s="130">
        <v>875.0</v>
      </c>
      <c r="D1520" s="131" t="s">
        <v>2267</v>
      </c>
      <c r="E1520" s="8" t="s">
        <v>57</v>
      </c>
      <c r="H1520" s="132">
        <v>164.0</v>
      </c>
      <c r="I1520" s="132">
        <v>105.0</v>
      </c>
      <c r="J1520" s="132">
        <v>68.0</v>
      </c>
      <c r="K1520" s="1633"/>
      <c r="L1520" s="8" t="s">
        <v>14</v>
      </c>
      <c r="M1520" s="8" t="s">
        <v>8</v>
      </c>
      <c r="O1520" s="132"/>
      <c r="P1520" s="132"/>
      <c r="Q1520" s="132"/>
    </row>
    <row r="1521" ht="14.25" customHeight="1">
      <c r="A1521" s="8" t="s">
        <v>58</v>
      </c>
      <c r="B1521" s="129" t="s">
        <v>892</v>
      </c>
      <c r="C1521" s="130">
        <v>876.0</v>
      </c>
      <c r="D1521" s="131" t="s">
        <v>2268</v>
      </c>
      <c r="E1521" s="8" t="s">
        <v>57</v>
      </c>
      <c r="H1521" s="132">
        <v>188.0</v>
      </c>
      <c r="I1521" s="132">
        <v>130.0</v>
      </c>
      <c r="J1521" s="132">
        <v>90.0</v>
      </c>
      <c r="K1521" s="1634"/>
      <c r="L1521" s="8" t="s">
        <v>14</v>
      </c>
      <c r="M1521" s="8" t="s">
        <v>8</v>
      </c>
      <c r="O1521" s="132"/>
      <c r="P1521" s="132"/>
      <c r="Q1521" s="132"/>
    </row>
    <row r="1522" ht="14.25" customHeight="1">
      <c r="A1522" s="8" t="s">
        <v>58</v>
      </c>
      <c r="B1522" s="129" t="s">
        <v>814</v>
      </c>
      <c r="C1522" s="130">
        <v>877.0</v>
      </c>
      <c r="D1522" s="131" t="s">
        <v>2269</v>
      </c>
      <c r="E1522" s="8" t="s">
        <v>57</v>
      </c>
      <c r="H1522" s="132">
        <v>218.0</v>
      </c>
      <c r="I1522" s="132">
        <v>170.0</v>
      </c>
      <c r="J1522" s="132">
        <v>136.0</v>
      </c>
      <c r="K1522" s="1635"/>
      <c r="L1522" s="8" t="s">
        <v>14</v>
      </c>
      <c r="M1522" s="8" t="s">
        <v>8</v>
      </c>
      <c r="O1522" s="132"/>
      <c r="P1522" s="132"/>
      <c r="Q1522" s="132"/>
    </row>
    <row r="1523" ht="14.25" customHeight="1">
      <c r="A1523" s="8" t="s">
        <v>58</v>
      </c>
      <c r="B1523" s="129" t="s">
        <v>168</v>
      </c>
      <c r="C1523" s="130">
        <v>878.0</v>
      </c>
      <c r="D1523" s="131" t="s">
        <v>2905</v>
      </c>
      <c r="E1523" s="8" t="s">
        <v>57</v>
      </c>
      <c r="F1523" s="8" t="s">
        <v>76</v>
      </c>
      <c r="H1523" s="132">
        <v>238.0</v>
      </c>
      <c r="I1523" s="132">
        <v>204.0</v>
      </c>
      <c r="J1523" s="132">
        <v>179.0</v>
      </c>
      <c r="K1523" s="1636"/>
      <c r="L1523" s="8" t="s">
        <v>14</v>
      </c>
      <c r="M1523" s="8" t="s">
        <v>8</v>
      </c>
      <c r="O1523" s="132"/>
      <c r="P1523" s="132"/>
      <c r="Q1523" s="132"/>
    </row>
    <row r="1524" ht="14.25" customHeight="1">
      <c r="A1524" s="8" t="s">
        <v>58</v>
      </c>
      <c r="B1524" s="129" t="s">
        <v>168</v>
      </c>
      <c r="C1524" s="130">
        <v>879.0</v>
      </c>
      <c r="D1524" s="131" t="s">
        <v>2906</v>
      </c>
      <c r="E1524" s="8" t="s">
        <v>57</v>
      </c>
      <c r="F1524" s="8" t="s">
        <v>76</v>
      </c>
      <c r="H1524" s="132">
        <v>242.0</v>
      </c>
      <c r="I1524" s="132">
        <v>214.0</v>
      </c>
      <c r="J1524" s="132">
        <v>193.0</v>
      </c>
      <c r="K1524" s="1637"/>
      <c r="L1524" s="8" t="s">
        <v>14</v>
      </c>
      <c r="M1524" s="8" t="s">
        <v>8</v>
      </c>
      <c r="O1524" s="132"/>
      <c r="P1524" s="132"/>
      <c r="Q1524" s="132"/>
    </row>
    <row r="1525" ht="14.25" customHeight="1">
      <c r="A1525" s="8" t="s">
        <v>58</v>
      </c>
      <c r="B1525" s="129" t="s">
        <v>168</v>
      </c>
      <c r="C1525" s="130">
        <v>880.0</v>
      </c>
      <c r="D1525" s="131" t="s">
        <v>2907</v>
      </c>
      <c r="E1525" s="8" t="s">
        <v>57</v>
      </c>
      <c r="F1525" s="8" t="s">
        <v>76</v>
      </c>
      <c r="H1525" s="132">
        <v>245.0</v>
      </c>
      <c r="I1525" s="132">
        <v>222.0</v>
      </c>
      <c r="J1525" s="132">
        <v>204.0</v>
      </c>
      <c r="K1525" s="1638"/>
      <c r="L1525" s="8" t="s">
        <v>14</v>
      </c>
      <c r="M1525" s="8" t="s">
        <v>8</v>
      </c>
      <c r="O1525" s="132"/>
      <c r="P1525" s="132"/>
      <c r="Q1525" s="132"/>
    </row>
    <row r="1526" ht="14.25" customHeight="1">
      <c r="A1526" s="8" t="s">
        <v>58</v>
      </c>
      <c r="B1526" s="129" t="s">
        <v>892</v>
      </c>
      <c r="C1526" s="130">
        <v>881.0</v>
      </c>
      <c r="D1526" s="131" t="s">
        <v>2270</v>
      </c>
      <c r="E1526" s="8" t="s">
        <v>57</v>
      </c>
      <c r="H1526" s="132">
        <v>123.0</v>
      </c>
      <c r="I1526" s="132">
        <v>88.0</v>
      </c>
      <c r="J1526" s="132">
        <v>71.0</v>
      </c>
      <c r="K1526" s="1639"/>
      <c r="L1526" s="8" t="s">
        <v>14</v>
      </c>
      <c r="M1526" s="8" t="s">
        <v>8</v>
      </c>
      <c r="O1526" s="132"/>
      <c r="P1526" s="132"/>
      <c r="Q1526" s="132"/>
    </row>
    <row r="1527" ht="14.25" customHeight="1">
      <c r="A1527" s="8" t="s">
        <v>58</v>
      </c>
      <c r="B1527" s="129" t="s">
        <v>892</v>
      </c>
      <c r="C1527" s="130">
        <v>882.0</v>
      </c>
      <c r="D1527" s="131" t="s">
        <v>2271</v>
      </c>
      <c r="E1527" s="8" t="s">
        <v>57</v>
      </c>
      <c r="H1527" s="132">
        <v>157.0</v>
      </c>
      <c r="I1527" s="132">
        <v>112.0</v>
      </c>
      <c r="J1527" s="132">
        <v>87.0</v>
      </c>
      <c r="K1527" s="1640"/>
      <c r="L1527" s="8" t="s">
        <v>14</v>
      </c>
      <c r="M1527" s="8" t="s">
        <v>8</v>
      </c>
      <c r="O1527" s="132"/>
      <c r="P1527" s="132"/>
      <c r="Q1527" s="132"/>
    </row>
    <row r="1528" ht="14.25" customHeight="1">
      <c r="A1528" s="8" t="s">
        <v>58</v>
      </c>
      <c r="B1528" s="129" t="s">
        <v>817</v>
      </c>
      <c r="C1528" s="130">
        <v>883.0</v>
      </c>
      <c r="D1528" s="131" t="s">
        <v>2272</v>
      </c>
      <c r="E1528" s="8" t="s">
        <v>57</v>
      </c>
      <c r="H1528" s="132">
        <v>194.0</v>
      </c>
      <c r="I1528" s="132">
        <v>157.0</v>
      </c>
      <c r="J1528" s="132">
        <v>136.0</v>
      </c>
      <c r="K1528" s="1641"/>
      <c r="L1528" s="8" t="s">
        <v>14</v>
      </c>
      <c r="M1528" s="8" t="s">
        <v>8</v>
      </c>
      <c r="O1528" s="132"/>
      <c r="P1528" s="132"/>
      <c r="Q1528" s="132"/>
    </row>
    <row r="1529" ht="14.25" customHeight="1">
      <c r="A1529" s="8" t="s">
        <v>58</v>
      </c>
      <c r="B1529" s="129" t="s">
        <v>168</v>
      </c>
      <c r="C1529" s="130">
        <v>884.0</v>
      </c>
      <c r="D1529" s="131" t="s">
        <v>2908</v>
      </c>
      <c r="E1529" s="8" t="s">
        <v>57</v>
      </c>
      <c r="F1529" s="8" t="s">
        <v>76</v>
      </c>
      <c r="H1529" s="132">
        <v>224.0</v>
      </c>
      <c r="I1529" s="132">
        <v>194.0</v>
      </c>
      <c r="J1529" s="132">
        <v>176.0</v>
      </c>
      <c r="K1529" s="1642"/>
      <c r="L1529" s="8" t="s">
        <v>14</v>
      </c>
      <c r="M1529" s="8" t="s">
        <v>8</v>
      </c>
      <c r="O1529" s="132"/>
      <c r="P1529" s="132"/>
      <c r="Q1529" s="132"/>
    </row>
    <row r="1530" ht="14.25" customHeight="1">
      <c r="A1530" s="8" t="s">
        <v>58</v>
      </c>
      <c r="B1530" s="129" t="s">
        <v>168</v>
      </c>
      <c r="C1530" s="130">
        <v>885.0</v>
      </c>
      <c r="D1530" s="131" t="s">
        <v>2909</v>
      </c>
      <c r="E1530" s="8" t="s">
        <v>57</v>
      </c>
      <c r="F1530" s="8" t="s">
        <v>76</v>
      </c>
      <c r="H1530" s="132">
        <v>231.0</v>
      </c>
      <c r="I1530" s="132">
        <v>207.0</v>
      </c>
      <c r="J1530" s="132">
        <v>192.0</v>
      </c>
      <c r="K1530" s="1643"/>
      <c r="L1530" s="8" t="s">
        <v>14</v>
      </c>
      <c r="M1530" s="8" t="s">
        <v>8</v>
      </c>
      <c r="O1530" s="132"/>
      <c r="P1530" s="132"/>
      <c r="Q1530" s="132"/>
    </row>
    <row r="1531" ht="14.25" customHeight="1">
      <c r="A1531" s="8" t="s">
        <v>58</v>
      </c>
      <c r="B1531" s="129" t="s">
        <v>168</v>
      </c>
      <c r="C1531" s="130">
        <v>886.0</v>
      </c>
      <c r="D1531" s="131" t="s">
        <v>2910</v>
      </c>
      <c r="E1531" s="8" t="s">
        <v>57</v>
      </c>
      <c r="F1531" s="8" t="s">
        <v>76</v>
      </c>
      <c r="H1531" s="132">
        <v>238.0</v>
      </c>
      <c r="I1531" s="132">
        <v>222.0</v>
      </c>
      <c r="J1531" s="132">
        <v>212.0</v>
      </c>
      <c r="K1531" s="1644"/>
      <c r="L1531" s="8" t="s">
        <v>14</v>
      </c>
      <c r="M1531" s="8" t="s">
        <v>8</v>
      </c>
      <c r="O1531" s="132"/>
      <c r="P1531" s="132"/>
      <c r="Q1531" s="132"/>
    </row>
    <row r="1532" ht="14.25" customHeight="1">
      <c r="A1532" s="8" t="s">
        <v>58</v>
      </c>
      <c r="B1532" s="129" t="s">
        <v>892</v>
      </c>
      <c r="C1532" s="130">
        <v>887.0</v>
      </c>
      <c r="D1532" s="131" t="s">
        <v>2273</v>
      </c>
      <c r="E1532" s="8" t="s">
        <v>57</v>
      </c>
      <c r="F1532" s="8" t="s">
        <v>137</v>
      </c>
      <c r="H1532" s="132">
        <v>85.0</v>
      </c>
      <c r="I1532" s="132">
        <v>73.0</v>
      </c>
      <c r="J1532" s="132">
        <v>68.0</v>
      </c>
      <c r="K1532" s="1645"/>
      <c r="L1532" s="8" t="s">
        <v>14</v>
      </c>
      <c r="M1532" s="8" t="s">
        <v>8</v>
      </c>
      <c r="O1532" s="132"/>
      <c r="P1532" s="132"/>
      <c r="Q1532" s="132"/>
    </row>
    <row r="1533" ht="14.25" customHeight="1">
      <c r="A1533" s="8" t="s">
        <v>58</v>
      </c>
      <c r="B1533" s="129" t="s">
        <v>892</v>
      </c>
      <c r="C1533" s="130">
        <v>888.0</v>
      </c>
      <c r="D1533" s="131" t="s">
        <v>2274</v>
      </c>
      <c r="E1533" s="8" t="s">
        <v>57</v>
      </c>
      <c r="F1533" s="8" t="s">
        <v>137</v>
      </c>
      <c r="H1533" s="132">
        <v>117.0</v>
      </c>
      <c r="I1533" s="132">
        <v>102.0</v>
      </c>
      <c r="J1533" s="132">
        <v>99.0</v>
      </c>
      <c r="K1533" s="1646"/>
      <c r="L1533" s="8" t="s">
        <v>14</v>
      </c>
      <c r="M1533" s="8" t="s">
        <v>8</v>
      </c>
      <c r="O1533" s="132"/>
      <c r="P1533" s="132"/>
      <c r="Q1533" s="132"/>
    </row>
    <row r="1534" ht="14.25" customHeight="1">
      <c r="A1534" s="8" t="s">
        <v>58</v>
      </c>
      <c r="B1534" s="129" t="s">
        <v>817</v>
      </c>
      <c r="C1534" s="130">
        <v>889.0</v>
      </c>
      <c r="D1534" s="131" t="s">
        <v>2275</v>
      </c>
      <c r="E1534" s="8" t="s">
        <v>79</v>
      </c>
      <c r="H1534" s="132">
        <v>161.0</v>
      </c>
      <c r="I1534" s="132">
        <v>150.0</v>
      </c>
      <c r="J1534" s="132">
        <v>149.0</v>
      </c>
      <c r="K1534" s="1647"/>
      <c r="L1534" s="8" t="s">
        <v>14</v>
      </c>
      <c r="M1534" s="8" t="s">
        <v>8</v>
      </c>
      <c r="O1534" s="132"/>
      <c r="P1534" s="132"/>
      <c r="Q1534" s="132"/>
    </row>
    <row r="1535" ht="14.25" customHeight="1">
      <c r="A1535" s="8" t="s">
        <v>58</v>
      </c>
      <c r="B1535" s="129" t="s">
        <v>168</v>
      </c>
      <c r="C1535" s="130">
        <v>890.0</v>
      </c>
      <c r="D1535" s="131" t="s">
        <v>2911</v>
      </c>
      <c r="E1535" s="8" t="s">
        <v>79</v>
      </c>
      <c r="F1535" s="8" t="s">
        <v>76</v>
      </c>
      <c r="H1535" s="132">
        <v>196.0</v>
      </c>
      <c r="I1535" s="132">
        <v>187.0</v>
      </c>
      <c r="J1535" s="132">
        <v>185.0</v>
      </c>
      <c r="K1535" s="1648"/>
      <c r="L1535" s="8" t="s">
        <v>14</v>
      </c>
      <c r="M1535" s="8" t="s">
        <v>8</v>
      </c>
      <c r="O1535" s="132"/>
      <c r="P1535" s="132"/>
      <c r="Q1535" s="132"/>
    </row>
    <row r="1536" ht="14.25" customHeight="1">
      <c r="A1536" s="8" t="s">
        <v>58</v>
      </c>
      <c r="B1536" s="129" t="s">
        <v>168</v>
      </c>
      <c r="C1536" s="130">
        <v>891.0</v>
      </c>
      <c r="D1536" s="131" t="s">
        <v>2912</v>
      </c>
      <c r="E1536" s="8" t="s">
        <v>79</v>
      </c>
      <c r="F1536" s="8" t="s">
        <v>76</v>
      </c>
      <c r="H1536" s="132">
        <v>208.0</v>
      </c>
      <c r="I1536" s="132">
        <v>201.0</v>
      </c>
      <c r="J1536" s="132">
        <v>198.0</v>
      </c>
      <c r="K1536" s="1649"/>
      <c r="L1536" s="8" t="s">
        <v>14</v>
      </c>
      <c r="M1536" s="8" t="s">
        <v>8</v>
      </c>
      <c r="O1536" s="132"/>
      <c r="P1536" s="132"/>
      <c r="Q1536" s="132"/>
    </row>
    <row r="1537" ht="14.25" customHeight="1">
      <c r="A1537" s="8" t="s">
        <v>58</v>
      </c>
      <c r="B1537" s="129" t="s">
        <v>168</v>
      </c>
      <c r="C1537" s="130">
        <v>892.0</v>
      </c>
      <c r="D1537" s="131" t="s">
        <v>2913</v>
      </c>
      <c r="E1537" s="8" t="s">
        <v>79</v>
      </c>
      <c r="F1537" s="8" t="s">
        <v>76</v>
      </c>
      <c r="H1537" s="132">
        <v>222.0</v>
      </c>
      <c r="I1537" s="132">
        <v>213.0</v>
      </c>
      <c r="J1537" s="132">
        <v>211.0</v>
      </c>
      <c r="K1537" s="1650"/>
      <c r="L1537" s="8" t="s">
        <v>14</v>
      </c>
      <c r="M1537" s="8" t="s">
        <v>8</v>
      </c>
      <c r="O1537" s="132"/>
      <c r="P1537" s="132"/>
      <c r="Q1537" s="132"/>
    </row>
    <row r="1538" ht="14.25" customHeight="1">
      <c r="A1538" s="8" t="s">
        <v>58</v>
      </c>
      <c r="B1538" s="129" t="s">
        <v>892</v>
      </c>
      <c r="C1538" s="130">
        <v>893.0</v>
      </c>
      <c r="D1538" s="131" t="s">
        <v>2276</v>
      </c>
      <c r="E1538" s="8" t="s">
        <v>57</v>
      </c>
      <c r="H1538" s="132">
        <v>170.0</v>
      </c>
      <c r="I1538" s="132">
        <v>118.0</v>
      </c>
      <c r="J1538" s="132">
        <v>71.0</v>
      </c>
      <c r="K1538" s="1651"/>
      <c r="L1538" s="8" t="s">
        <v>14</v>
      </c>
      <c r="M1538" s="8" t="s">
        <v>8</v>
      </c>
      <c r="O1538" s="132"/>
      <c r="P1538" s="132"/>
      <c r="Q1538" s="132"/>
    </row>
    <row r="1539" ht="14.25" customHeight="1">
      <c r="A1539" s="8" t="s">
        <v>58</v>
      </c>
      <c r="B1539" s="129" t="s">
        <v>892</v>
      </c>
      <c r="C1539" s="130">
        <v>894.0</v>
      </c>
      <c r="D1539" s="131" t="s">
        <v>2277</v>
      </c>
      <c r="E1539" s="8" t="s">
        <v>57</v>
      </c>
      <c r="H1539" s="132">
        <v>201.0</v>
      </c>
      <c r="I1539" s="132">
        <v>146.0</v>
      </c>
      <c r="J1539" s="132">
        <v>92.0</v>
      </c>
      <c r="K1539" s="1652"/>
      <c r="L1539" s="8" t="s">
        <v>14</v>
      </c>
      <c r="M1539" s="8" t="s">
        <v>8</v>
      </c>
      <c r="O1539" s="132"/>
      <c r="P1539" s="132"/>
      <c r="Q1539" s="132"/>
    </row>
    <row r="1540" ht="14.25" customHeight="1">
      <c r="A1540" s="8" t="s">
        <v>58</v>
      </c>
      <c r="B1540" s="129" t="s">
        <v>814</v>
      </c>
      <c r="C1540" s="130">
        <v>895.0</v>
      </c>
      <c r="D1540" s="131" t="s">
        <v>2278</v>
      </c>
      <c r="E1540" s="8" t="s">
        <v>57</v>
      </c>
      <c r="H1540" s="132">
        <v>225.0</v>
      </c>
      <c r="I1540" s="132">
        <v>182.0</v>
      </c>
      <c r="J1540" s="132">
        <v>140.0</v>
      </c>
      <c r="K1540" s="1653"/>
      <c r="L1540" s="8" t="s">
        <v>14</v>
      </c>
      <c r="M1540" s="8" t="s">
        <v>8</v>
      </c>
      <c r="O1540" s="132"/>
      <c r="P1540" s="132"/>
      <c r="Q1540" s="132"/>
    </row>
    <row r="1541" ht="14.25" customHeight="1">
      <c r="A1541" s="8" t="s">
        <v>58</v>
      </c>
      <c r="B1541" s="129" t="s">
        <v>168</v>
      </c>
      <c r="C1541" s="130">
        <v>896.0</v>
      </c>
      <c r="D1541" s="131" t="s">
        <v>2914</v>
      </c>
      <c r="E1541" s="8" t="s">
        <v>54</v>
      </c>
      <c r="F1541" s="8" t="s">
        <v>76</v>
      </c>
      <c r="H1541" s="132">
        <v>244.0</v>
      </c>
      <c r="I1541" s="132">
        <v>214.0</v>
      </c>
      <c r="J1541" s="132">
        <v>183.0</v>
      </c>
      <c r="K1541" s="1654"/>
      <c r="L1541" s="8" t="s">
        <v>14</v>
      </c>
      <c r="M1541" s="8" t="s">
        <v>8</v>
      </c>
      <c r="O1541" s="132"/>
      <c r="P1541" s="132"/>
      <c r="Q1541" s="132"/>
    </row>
    <row r="1542" ht="14.25" customHeight="1">
      <c r="A1542" s="8" t="s">
        <v>58</v>
      </c>
      <c r="B1542" s="129" t="s">
        <v>168</v>
      </c>
      <c r="C1542" s="130">
        <v>897.0</v>
      </c>
      <c r="D1542" s="131" t="s">
        <v>2915</v>
      </c>
      <c r="E1542" s="8" t="s">
        <v>54</v>
      </c>
      <c r="F1542" s="8" t="s">
        <v>76</v>
      </c>
      <c r="H1542" s="132">
        <v>243.0</v>
      </c>
      <c r="I1542" s="132">
        <v>218.0</v>
      </c>
      <c r="J1542" s="132">
        <v>192.0</v>
      </c>
      <c r="K1542" s="1655"/>
      <c r="L1542" s="8" t="s">
        <v>14</v>
      </c>
      <c r="M1542" s="8" t="s">
        <v>8</v>
      </c>
      <c r="O1542" s="132"/>
      <c r="P1542" s="132"/>
      <c r="Q1542" s="132"/>
    </row>
    <row r="1543" ht="14.25" customHeight="1">
      <c r="A1543" s="8" t="s">
        <v>58</v>
      </c>
      <c r="B1543" s="129" t="s">
        <v>168</v>
      </c>
      <c r="C1543" s="130">
        <v>898.0</v>
      </c>
      <c r="D1543" s="131" t="s">
        <v>2916</v>
      </c>
      <c r="E1543" s="8" t="s">
        <v>54</v>
      </c>
      <c r="F1543" s="8" t="s">
        <v>76</v>
      </c>
      <c r="H1543" s="132">
        <v>244.0</v>
      </c>
      <c r="I1543" s="132">
        <v>230.0</v>
      </c>
      <c r="J1543" s="132">
        <v>211.0</v>
      </c>
      <c r="K1543" s="1656"/>
      <c r="L1543" s="8" t="s">
        <v>14</v>
      </c>
      <c r="M1543" s="8" t="s">
        <v>8</v>
      </c>
      <c r="O1543" s="132"/>
      <c r="P1543" s="132"/>
      <c r="Q1543" s="132"/>
    </row>
    <row r="1544" ht="14.25" customHeight="1">
      <c r="A1544" s="8" t="s">
        <v>58</v>
      </c>
      <c r="B1544" s="129" t="s">
        <v>892</v>
      </c>
      <c r="C1544" s="130">
        <v>899.0</v>
      </c>
      <c r="D1544" s="131" t="s">
        <v>2279</v>
      </c>
      <c r="E1544" s="8" t="s">
        <v>57</v>
      </c>
      <c r="H1544" s="132">
        <v>142.0</v>
      </c>
      <c r="I1544" s="132">
        <v>107.0</v>
      </c>
      <c r="J1544" s="132">
        <v>82.0</v>
      </c>
      <c r="K1544" s="1657"/>
      <c r="L1544" s="8" t="s">
        <v>14</v>
      </c>
      <c r="M1544" s="8" t="s">
        <v>8</v>
      </c>
      <c r="O1544" s="132"/>
      <c r="P1544" s="132"/>
      <c r="Q1544" s="132"/>
    </row>
    <row r="1545" ht="14.25" customHeight="1">
      <c r="A1545" s="8" t="s">
        <v>58</v>
      </c>
      <c r="B1545" s="129" t="s">
        <v>892</v>
      </c>
      <c r="C1545" s="130">
        <v>900.0</v>
      </c>
      <c r="D1545" s="131" t="s">
        <v>2280</v>
      </c>
      <c r="E1545" s="8" t="s">
        <v>57</v>
      </c>
      <c r="H1545" s="132">
        <v>174.0</v>
      </c>
      <c r="I1545" s="132">
        <v>133.0</v>
      </c>
      <c r="J1545" s="132">
        <v>96.0</v>
      </c>
      <c r="K1545" s="1658"/>
      <c r="L1545" s="8" t="s">
        <v>14</v>
      </c>
      <c r="M1545" s="8" t="s">
        <v>8</v>
      </c>
      <c r="O1545" s="132"/>
      <c r="P1545" s="132"/>
      <c r="Q1545" s="132"/>
    </row>
    <row r="1546" ht="14.25" customHeight="1">
      <c r="A1546" s="8" t="s">
        <v>58</v>
      </c>
      <c r="B1546" s="129" t="s">
        <v>814</v>
      </c>
      <c r="C1546" s="130">
        <v>901.0</v>
      </c>
      <c r="D1546" s="131" t="s">
        <v>2281</v>
      </c>
      <c r="E1546" s="8" t="s">
        <v>57</v>
      </c>
      <c r="H1546" s="132">
        <v>205.0</v>
      </c>
      <c r="I1546" s="132">
        <v>172.0</v>
      </c>
      <c r="J1546" s="132">
        <v>142.0</v>
      </c>
      <c r="K1546" s="1659"/>
      <c r="L1546" s="8" t="s">
        <v>14</v>
      </c>
      <c r="M1546" s="8" t="s">
        <v>8</v>
      </c>
      <c r="O1546" s="132"/>
      <c r="P1546" s="132"/>
      <c r="Q1546" s="132"/>
    </row>
    <row r="1547" ht="14.25" customHeight="1">
      <c r="A1547" s="8" t="s">
        <v>58</v>
      </c>
      <c r="B1547" s="129" t="s">
        <v>168</v>
      </c>
      <c r="C1547" s="130">
        <v>902.0</v>
      </c>
      <c r="D1547" s="131" t="s">
        <v>2917</v>
      </c>
      <c r="E1547" s="8" t="s">
        <v>57</v>
      </c>
      <c r="F1547" s="8" t="s">
        <v>76</v>
      </c>
      <c r="H1547" s="132">
        <v>230.0</v>
      </c>
      <c r="I1547" s="132">
        <v>205.0</v>
      </c>
      <c r="J1547" s="132">
        <v>182.0</v>
      </c>
      <c r="K1547" s="1660"/>
      <c r="L1547" s="8" t="s">
        <v>14</v>
      </c>
      <c r="M1547" s="8" t="s">
        <v>8</v>
      </c>
      <c r="O1547" s="132"/>
      <c r="P1547" s="132"/>
      <c r="Q1547" s="132"/>
    </row>
    <row r="1548" ht="14.25" customHeight="1">
      <c r="A1548" s="8" t="s">
        <v>58</v>
      </c>
      <c r="B1548" s="129" t="s">
        <v>168</v>
      </c>
      <c r="C1548" s="130">
        <v>903.0</v>
      </c>
      <c r="D1548" s="131" t="s">
        <v>2918</v>
      </c>
      <c r="E1548" s="8" t="s">
        <v>57</v>
      </c>
      <c r="F1548" s="8" t="s">
        <v>76</v>
      </c>
      <c r="H1548" s="132">
        <v>235.0</v>
      </c>
      <c r="I1548" s="132">
        <v>215.0</v>
      </c>
      <c r="J1548" s="132">
        <v>195.0</v>
      </c>
      <c r="K1548" s="1661"/>
      <c r="L1548" s="8" t="s">
        <v>14</v>
      </c>
      <c r="M1548" s="8" t="s">
        <v>8</v>
      </c>
      <c r="O1548" s="132"/>
      <c r="P1548" s="132"/>
      <c r="Q1548" s="132"/>
    </row>
    <row r="1549" ht="14.25" customHeight="1">
      <c r="A1549" s="8" t="s">
        <v>58</v>
      </c>
      <c r="B1549" s="129" t="s">
        <v>168</v>
      </c>
      <c r="C1549" s="130">
        <v>904.0</v>
      </c>
      <c r="D1549" s="131" t="s">
        <v>2919</v>
      </c>
      <c r="E1549" s="8" t="s">
        <v>57</v>
      </c>
      <c r="F1549" s="8" t="s">
        <v>76</v>
      </c>
      <c r="H1549" s="132">
        <v>244.0</v>
      </c>
      <c r="I1549" s="132">
        <v>230.0</v>
      </c>
      <c r="J1549" s="132">
        <v>213.0</v>
      </c>
      <c r="K1549" s="1662"/>
      <c r="L1549" s="8" t="s">
        <v>14</v>
      </c>
      <c r="M1549" s="8" t="s">
        <v>8</v>
      </c>
      <c r="O1549" s="132"/>
      <c r="P1549" s="132"/>
      <c r="Q1549" s="132"/>
    </row>
    <row r="1550" ht="14.25" customHeight="1">
      <c r="A1550" s="8" t="s">
        <v>58</v>
      </c>
      <c r="B1550" s="129" t="s">
        <v>892</v>
      </c>
      <c r="C1550" s="130">
        <v>905.0</v>
      </c>
      <c r="D1550" s="131" t="s">
        <v>2282</v>
      </c>
      <c r="E1550" s="8" t="s">
        <v>57</v>
      </c>
      <c r="F1550" s="8" t="s">
        <v>79</v>
      </c>
      <c r="H1550" s="132">
        <v>91.0</v>
      </c>
      <c r="I1550" s="132">
        <v>82.0</v>
      </c>
      <c r="J1550" s="132">
        <v>78.0</v>
      </c>
      <c r="K1550" s="1663"/>
      <c r="L1550" s="8" t="s">
        <v>14</v>
      </c>
      <c r="M1550" s="8" t="s">
        <v>8</v>
      </c>
      <c r="O1550" s="132"/>
      <c r="P1550" s="132"/>
      <c r="Q1550" s="132"/>
    </row>
    <row r="1551" ht="14.25" customHeight="1">
      <c r="A1551" s="8" t="s">
        <v>58</v>
      </c>
      <c r="B1551" s="129" t="s">
        <v>892</v>
      </c>
      <c r="C1551" s="130">
        <v>906.0</v>
      </c>
      <c r="D1551" s="131" t="s">
        <v>2283</v>
      </c>
      <c r="E1551" s="8" t="s">
        <v>79</v>
      </c>
      <c r="H1551" s="132">
        <v>117.0</v>
      </c>
      <c r="I1551" s="132">
        <v>109.0</v>
      </c>
      <c r="J1551" s="132">
        <v>105.0</v>
      </c>
      <c r="K1551" s="1664"/>
      <c r="L1551" s="8" t="s">
        <v>14</v>
      </c>
      <c r="M1551" s="8" t="s">
        <v>8</v>
      </c>
      <c r="O1551" s="132"/>
      <c r="P1551" s="132"/>
      <c r="Q1551" s="132"/>
    </row>
    <row r="1552" ht="14.25" customHeight="1">
      <c r="A1552" s="8" t="s">
        <v>58</v>
      </c>
      <c r="B1552" s="129" t="s">
        <v>817</v>
      </c>
      <c r="C1552" s="130">
        <v>907.0</v>
      </c>
      <c r="D1552" s="131" t="s">
        <v>2284</v>
      </c>
      <c r="E1552" s="8" t="s">
        <v>79</v>
      </c>
      <c r="H1552" s="132">
        <v>159.0</v>
      </c>
      <c r="I1552" s="132">
        <v>155.0</v>
      </c>
      <c r="J1552" s="132">
        <v>153.0</v>
      </c>
      <c r="K1552" s="1665"/>
      <c r="L1552" s="8" t="s">
        <v>14</v>
      </c>
      <c r="M1552" s="8" t="s">
        <v>8</v>
      </c>
      <c r="O1552" s="132"/>
      <c r="P1552" s="132"/>
      <c r="Q1552" s="132"/>
    </row>
    <row r="1553" ht="14.25" customHeight="1">
      <c r="A1553" s="8" t="s">
        <v>58</v>
      </c>
      <c r="B1553" s="129" t="s">
        <v>168</v>
      </c>
      <c r="C1553" s="130">
        <v>908.0</v>
      </c>
      <c r="D1553" s="131" t="s">
        <v>2920</v>
      </c>
      <c r="E1553" s="8" t="s">
        <v>79</v>
      </c>
      <c r="F1553" s="8" t="s">
        <v>76</v>
      </c>
      <c r="H1553" s="132">
        <v>199.0</v>
      </c>
      <c r="I1553" s="132">
        <v>195.0</v>
      </c>
      <c r="J1553" s="132">
        <v>192.0</v>
      </c>
      <c r="K1553" s="1666"/>
      <c r="L1553" s="8" t="s">
        <v>14</v>
      </c>
      <c r="M1553" s="8" t="s">
        <v>8</v>
      </c>
      <c r="O1553" s="132"/>
      <c r="P1553" s="132"/>
      <c r="Q1553" s="132"/>
    </row>
    <row r="1554" ht="14.25" customHeight="1">
      <c r="A1554" s="8" t="s">
        <v>58</v>
      </c>
      <c r="B1554" s="129" t="s">
        <v>168</v>
      </c>
      <c r="C1554" s="130">
        <v>909.0</v>
      </c>
      <c r="D1554" s="131" t="s">
        <v>2921</v>
      </c>
      <c r="E1554" s="8" t="s">
        <v>79</v>
      </c>
      <c r="F1554" s="8" t="s">
        <v>76</v>
      </c>
      <c r="H1554" s="132">
        <v>213.0</v>
      </c>
      <c r="I1554" s="132">
        <v>207.0</v>
      </c>
      <c r="J1554" s="132">
        <v>204.0</v>
      </c>
      <c r="K1554" s="1667"/>
      <c r="L1554" s="8" t="s">
        <v>14</v>
      </c>
      <c r="M1554" s="8" t="s">
        <v>8</v>
      </c>
      <c r="O1554" s="132"/>
      <c r="P1554" s="132"/>
      <c r="Q1554" s="132"/>
    </row>
    <row r="1555" ht="14.25" customHeight="1">
      <c r="A1555" s="8" t="s">
        <v>58</v>
      </c>
      <c r="B1555" s="129" t="s">
        <v>168</v>
      </c>
      <c r="C1555" s="130">
        <v>910.0</v>
      </c>
      <c r="D1555" s="131" t="s">
        <v>2922</v>
      </c>
      <c r="E1555" s="8" t="s">
        <v>79</v>
      </c>
      <c r="F1555" s="8" t="s">
        <v>76</v>
      </c>
      <c r="H1555" s="132">
        <v>226.0</v>
      </c>
      <c r="I1555" s="132">
        <v>222.0</v>
      </c>
      <c r="J1555" s="132">
        <v>216.0</v>
      </c>
      <c r="K1555" s="1668"/>
      <c r="L1555" s="8" t="s">
        <v>14</v>
      </c>
      <c r="M1555" s="8" t="s">
        <v>8</v>
      </c>
      <c r="O1555" s="132"/>
      <c r="P1555" s="132"/>
      <c r="Q1555" s="132"/>
    </row>
  </sheetData>
  <autoFilter ref="$A$1:$M$1555"/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30.63"/>
    <col customWidth="1" min="2" max="3" width="10.63"/>
    <col customWidth="1" min="4" max="7" width="26.75"/>
    <col customWidth="1" min="8" max="10" width="10.63"/>
    <col customWidth="1" min="11" max="11" width="12.13"/>
    <col customWidth="1" min="12" max="12" width="13.38"/>
    <col customWidth="1" min="13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2923</v>
      </c>
      <c r="B2" s="8" t="s">
        <v>168</v>
      </c>
      <c r="C2" s="8" t="s">
        <v>169</v>
      </c>
      <c r="D2" s="8" t="s">
        <v>2287</v>
      </c>
      <c r="E2" s="8" t="str">
        <f>VLOOKUP($C2,'1851'!$C:$G,3,FALSE)</f>
        <v>Cafés</v>
      </c>
      <c r="F2" s="8" t="str">
        <f>VLOOKUP($C2,'1851'!$C:$G,4,FALSE)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22</v>
      </c>
    </row>
    <row r="3" ht="14.25" customHeight="1">
      <c r="A3" s="8" t="s">
        <v>2923</v>
      </c>
      <c r="B3" s="8" t="s">
        <v>168</v>
      </c>
      <c r="C3" s="8" t="s">
        <v>171</v>
      </c>
      <c r="D3" s="8" t="s">
        <v>2288</v>
      </c>
      <c r="E3" s="8" t="str">
        <f>VLOOKUP($C3,'1851'!$C:$G,3,FALSE)</f>
        <v>Cafés</v>
      </c>
      <c r="F3" s="8" t="str">
        <f>VLOOKUP($C3,'1851'!$C:$G,4,FALSE)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22</v>
      </c>
    </row>
    <row r="4" ht="14.25" customHeight="1">
      <c r="A4" s="8" t="s">
        <v>2923</v>
      </c>
      <c r="B4" s="8" t="s">
        <v>814</v>
      </c>
      <c r="C4" s="8" t="s">
        <v>815</v>
      </c>
      <c r="D4" s="8" t="s">
        <v>816</v>
      </c>
      <c r="E4" s="8" t="str">
        <f>VLOOKUP($C4,'1851'!$C:$G,3,FALSE)</f>
        <v>Cafés</v>
      </c>
      <c r="F4" s="8" t="str">
        <f>VLOOKUP($C4,'1851'!$C:$G,4,FALSE)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22</v>
      </c>
    </row>
    <row r="5" ht="14.25" customHeight="1">
      <c r="A5" s="8" t="s">
        <v>2923</v>
      </c>
      <c r="B5" s="8" t="s">
        <v>168</v>
      </c>
      <c r="C5" s="8" t="s">
        <v>173</v>
      </c>
      <c r="D5" s="8" t="s">
        <v>2289</v>
      </c>
      <c r="E5" s="8" t="str">
        <f>VLOOKUP($C5,'1851'!$C:$G,3,FALSE)</f>
        <v>Cafés</v>
      </c>
      <c r="F5" s="8" t="str">
        <f>VLOOKUP($C5,'1851'!$C:$G,4,FALSE)</f>
        <v>Pasteles</v>
      </c>
      <c r="H5" s="8">
        <v>234.0</v>
      </c>
      <c r="I5" s="8">
        <v>225.0</v>
      </c>
      <c r="J5" s="8">
        <v>207.0</v>
      </c>
      <c r="K5" s="8" t="s">
        <v>11</v>
      </c>
      <c r="L5" s="8" t="s">
        <v>22</v>
      </c>
    </row>
    <row r="6" ht="14.25" customHeight="1">
      <c r="A6" s="8" t="s">
        <v>2923</v>
      </c>
      <c r="B6" s="8" t="s">
        <v>168</v>
      </c>
      <c r="C6" s="8" t="s">
        <v>175</v>
      </c>
      <c r="D6" s="8" t="s">
        <v>2290</v>
      </c>
      <c r="E6" s="8" t="str">
        <f>VLOOKUP($C6,'1851'!$C:$G,3,FALSE)</f>
        <v>Cafés</v>
      </c>
      <c r="F6" s="8" t="str">
        <f>VLOOKUP($C6,'1851'!$C:$G,4,FALSE)</f>
        <v>Pasteles</v>
      </c>
      <c r="H6" s="8">
        <v>226.0</v>
      </c>
      <c r="I6" s="8">
        <v>215.0</v>
      </c>
      <c r="J6" s="8">
        <v>192.0</v>
      </c>
      <c r="K6" s="8" t="s">
        <v>11</v>
      </c>
      <c r="L6" s="8" t="s">
        <v>22</v>
      </c>
    </row>
    <row r="7" ht="14.25" customHeight="1">
      <c r="A7" s="8" t="s">
        <v>2923</v>
      </c>
      <c r="B7" s="8" t="s">
        <v>814</v>
      </c>
      <c r="C7" s="8" t="s">
        <v>822</v>
      </c>
      <c r="D7" s="8" t="s">
        <v>823</v>
      </c>
      <c r="E7" s="8" t="str">
        <f>VLOOKUP($C7,'1851'!$C:$G,3,FALSE)</f>
        <v>Cafés</v>
      </c>
      <c r="H7" s="8">
        <v>205.0</v>
      </c>
      <c r="I7" s="8">
        <v>189.0</v>
      </c>
      <c r="J7" s="8">
        <v>158.0</v>
      </c>
      <c r="K7" s="8" t="s">
        <v>11</v>
      </c>
      <c r="L7" s="8" t="s">
        <v>22</v>
      </c>
    </row>
    <row r="8" ht="14.25" customHeight="1">
      <c r="A8" s="8" t="s">
        <v>2923</v>
      </c>
      <c r="B8" s="8" t="s">
        <v>168</v>
      </c>
      <c r="C8" s="8" t="s">
        <v>177</v>
      </c>
      <c r="D8" s="8" t="s">
        <v>2291</v>
      </c>
      <c r="E8" s="8" t="str">
        <f>VLOOKUP($C8,'1851'!$C:$G,3,FALSE)</f>
        <v>Cafés</v>
      </c>
      <c r="F8" s="8" t="str">
        <f>VLOOKUP($C8,'1851'!$C:$G,4,FALSE)</f>
        <v>Pasteles</v>
      </c>
      <c r="H8" s="8">
        <v>242.0</v>
      </c>
      <c r="I8" s="8">
        <v>236.0</v>
      </c>
      <c r="J8" s="8">
        <v>222.0</v>
      </c>
      <c r="K8" s="8" t="s">
        <v>11</v>
      </c>
      <c r="L8" s="8" t="s">
        <v>22</v>
      </c>
    </row>
    <row r="9" ht="14.25" customHeight="1">
      <c r="A9" s="8" t="s">
        <v>2923</v>
      </c>
      <c r="B9" s="8" t="s">
        <v>168</v>
      </c>
      <c r="C9" s="8" t="s">
        <v>179</v>
      </c>
      <c r="D9" s="8" t="s">
        <v>2292</v>
      </c>
      <c r="E9" s="8" t="str">
        <f>VLOOKUP($C9,'1851'!$C:$G,3,FALSE)</f>
        <v>Cafés</v>
      </c>
      <c r="F9" s="8" t="str">
        <f>VLOOKUP($C9,'1851'!$C:$G,4,FALSE)</f>
        <v>Pasteles</v>
      </c>
      <c r="H9" s="8">
        <v>233.0</v>
      </c>
      <c r="I9" s="8">
        <v>220.0</v>
      </c>
      <c r="J9" s="8">
        <v>195.0</v>
      </c>
      <c r="K9" s="8" t="s">
        <v>11</v>
      </c>
      <c r="L9" s="8" t="s">
        <v>22</v>
      </c>
    </row>
    <row r="10" ht="14.25" customHeight="1">
      <c r="A10" s="8" t="s">
        <v>2923</v>
      </c>
      <c r="B10" s="8" t="s">
        <v>814</v>
      </c>
      <c r="C10" s="8" t="s">
        <v>828</v>
      </c>
      <c r="D10" s="8" t="s">
        <v>829</v>
      </c>
      <c r="E10" s="8" t="str">
        <f>VLOOKUP($C10,'1851'!$C:$G,3,FALSE)</f>
        <v>Cafés</v>
      </c>
      <c r="F10" s="8" t="str">
        <f>VLOOKUP($C10,'1851'!$C:$G,4,FALSE)</f>
        <v/>
      </c>
      <c r="H10" s="8">
        <v>217.0</v>
      </c>
      <c r="I10" s="8">
        <v>197.0</v>
      </c>
      <c r="J10" s="8">
        <v>162.0</v>
      </c>
      <c r="K10" s="8" t="s">
        <v>11</v>
      </c>
      <c r="L10" s="8" t="s">
        <v>22</v>
      </c>
    </row>
    <row r="11" ht="14.25" customHeight="1">
      <c r="A11" s="8" t="s">
        <v>2923</v>
      </c>
      <c r="B11" s="8" t="s">
        <v>168</v>
      </c>
      <c r="C11" s="8" t="s">
        <v>181</v>
      </c>
      <c r="D11" s="8" t="s">
        <v>2293</v>
      </c>
      <c r="E11" s="8" t="str">
        <f>VLOOKUP($C11,'1851'!$C:$G,3,FALSE)</f>
        <v>Cafés</v>
      </c>
      <c r="F11" s="8" t="str">
        <f>VLOOKUP($C11,'1851'!$C:$G,4,FALSE)</f>
        <v>Pasteles</v>
      </c>
      <c r="H11" s="8">
        <v>238.0</v>
      </c>
      <c r="I11" s="8">
        <v>233.0</v>
      </c>
      <c r="J11" s="8">
        <v>219.0</v>
      </c>
      <c r="K11" s="8" t="s">
        <v>11</v>
      </c>
      <c r="L11" s="8" t="s">
        <v>22</v>
      </c>
    </row>
    <row r="12" ht="14.25" customHeight="1">
      <c r="A12" s="8" t="s">
        <v>2923</v>
      </c>
      <c r="B12" s="8" t="s">
        <v>168</v>
      </c>
      <c r="C12" s="8" t="s">
        <v>183</v>
      </c>
      <c r="D12" s="8" t="s">
        <v>2294</v>
      </c>
      <c r="E12" s="8" t="str">
        <f>VLOOKUP($C12,'1851'!$C:$G,3,FALSE)</f>
        <v>Cafés</v>
      </c>
      <c r="F12" s="8" t="str">
        <f>VLOOKUP($C12,'1851'!$C:$G,4,FALSE)</f>
        <v>Pasteles</v>
      </c>
      <c r="H12" s="8">
        <v>234.0</v>
      </c>
      <c r="I12" s="8">
        <v>219.0</v>
      </c>
      <c r="J12" s="8">
        <v>187.0</v>
      </c>
      <c r="K12" s="8" t="s">
        <v>11</v>
      </c>
      <c r="L12" s="8" t="s">
        <v>22</v>
      </c>
    </row>
    <row r="13" ht="14.25" customHeight="1">
      <c r="A13" s="8" t="s">
        <v>2923</v>
      </c>
      <c r="B13" s="8" t="s">
        <v>814</v>
      </c>
      <c r="C13" s="8" t="s">
        <v>834</v>
      </c>
      <c r="D13" s="8" t="s">
        <v>835</v>
      </c>
      <c r="E13" s="8" t="str">
        <f>VLOOKUP($C13,'1851'!$C:$G,3,FALSE)</f>
        <v>Cafés</v>
      </c>
      <c r="H13" s="8">
        <v>217.0</v>
      </c>
      <c r="I13" s="8">
        <v>194.0</v>
      </c>
      <c r="J13" s="8">
        <v>150.0</v>
      </c>
      <c r="K13" s="8" t="s">
        <v>11</v>
      </c>
      <c r="L13" s="8" t="s">
        <v>22</v>
      </c>
    </row>
    <row r="14" ht="14.25" customHeight="1">
      <c r="A14" s="8" t="s">
        <v>2923</v>
      </c>
      <c r="B14" s="8" t="s">
        <v>168</v>
      </c>
      <c r="C14" s="8" t="s">
        <v>185</v>
      </c>
      <c r="D14" s="8" t="s">
        <v>186</v>
      </c>
      <c r="E14" s="8" t="str">
        <f>VLOOKUP($C14,'1851'!$C:$G,3,FALSE)</f>
        <v>Cafés</v>
      </c>
      <c r="F14" s="8" t="str">
        <f>VLOOKUP($C14,'1851'!$C:$G,4,FALSE)</f>
        <v>Pasteles</v>
      </c>
      <c r="H14" s="8">
        <v>238.0</v>
      </c>
      <c r="I14" s="8">
        <v>228.0</v>
      </c>
      <c r="J14" s="8">
        <v>204.0</v>
      </c>
      <c r="K14" s="8" t="s">
        <v>11</v>
      </c>
      <c r="L14" s="8" t="s">
        <v>22</v>
      </c>
    </row>
    <row r="15" ht="14.25" customHeight="1">
      <c r="A15" s="8" t="s">
        <v>2923</v>
      </c>
      <c r="B15" s="8" t="s">
        <v>168</v>
      </c>
      <c r="C15" s="8" t="s">
        <v>187</v>
      </c>
      <c r="D15" s="8" t="s">
        <v>2295</v>
      </c>
      <c r="E15" s="8" t="str">
        <f>VLOOKUP($C15,'1851'!$C:$G,3,FALSE)</f>
        <v>Cafés</v>
      </c>
      <c r="F15" s="8" t="str">
        <f>VLOOKUP($C15,'1851'!$C:$G,4,FALSE)</f>
        <v>Pasteles</v>
      </c>
      <c r="H15" s="8">
        <v>228.0</v>
      </c>
      <c r="I15" s="8">
        <v>217.0</v>
      </c>
      <c r="J15" s="8">
        <v>185.0</v>
      </c>
      <c r="K15" s="8" t="s">
        <v>11</v>
      </c>
      <c r="L15" s="8" t="s">
        <v>22</v>
      </c>
    </row>
    <row r="16" ht="14.25" customHeight="1">
      <c r="A16" s="8" t="s">
        <v>2923</v>
      </c>
      <c r="B16" s="8" t="s">
        <v>814</v>
      </c>
      <c r="C16" s="8" t="s">
        <v>840</v>
      </c>
      <c r="D16" s="8" t="s">
        <v>841</v>
      </c>
      <c r="E16" s="8" t="str">
        <f>VLOOKUP($C16,'1851'!$C:$G,3,FALSE)</f>
        <v>Cafés</v>
      </c>
      <c r="F16" s="8" t="str">
        <f>VLOOKUP($C16,'1851'!$C:$G,4,FALSE)</f>
        <v/>
      </c>
      <c r="H16" s="8">
        <v>212.0</v>
      </c>
      <c r="I16" s="8">
        <v>193.0</v>
      </c>
      <c r="J16" s="8">
        <v>150.0</v>
      </c>
      <c r="K16" s="8" t="s">
        <v>11</v>
      </c>
      <c r="L16" s="8" t="s">
        <v>22</v>
      </c>
    </row>
    <row r="17" ht="14.25" customHeight="1">
      <c r="A17" s="8" t="s">
        <v>2923</v>
      </c>
      <c r="B17" s="8" t="s">
        <v>168</v>
      </c>
      <c r="C17" s="8" t="s">
        <v>189</v>
      </c>
      <c r="D17" s="8" t="s">
        <v>2296</v>
      </c>
      <c r="E17" s="8" t="str">
        <f>VLOOKUP($C17,'1851'!$C:$G,3,FALSE)</f>
        <v>Cafés</v>
      </c>
      <c r="F17" s="8" t="str">
        <f>VLOOKUP($C17,'1851'!$C:$G,4,FALSE)</f>
        <v>Pasteles</v>
      </c>
      <c r="H17" s="8">
        <v>237.0</v>
      </c>
      <c r="I17" s="8">
        <v>233.0</v>
      </c>
      <c r="J17" s="8">
        <v>218.0</v>
      </c>
      <c r="K17" s="8" t="s">
        <v>11</v>
      </c>
      <c r="L17" s="8" t="s">
        <v>22</v>
      </c>
    </row>
    <row r="18" ht="14.25" customHeight="1">
      <c r="A18" s="8" t="s">
        <v>2923</v>
      </c>
      <c r="B18" s="8" t="s">
        <v>168</v>
      </c>
      <c r="C18" s="8" t="s">
        <v>191</v>
      </c>
      <c r="D18" s="8" t="s">
        <v>2297</v>
      </c>
      <c r="E18" s="8" t="str">
        <f>VLOOKUP($C18,'1851'!$C:$G,3,FALSE)</f>
        <v>Cafés</v>
      </c>
      <c r="F18" s="8" t="str">
        <f>VLOOKUP($C18,'1851'!$C:$G,4,FALSE)</f>
        <v>Pasteles</v>
      </c>
      <c r="H18" s="8">
        <v>234.0</v>
      </c>
      <c r="I18" s="8">
        <v>221.0</v>
      </c>
      <c r="J18" s="8">
        <v>190.0</v>
      </c>
      <c r="K18" s="8" t="s">
        <v>11</v>
      </c>
      <c r="L18" s="8" t="s">
        <v>22</v>
      </c>
    </row>
    <row r="19" ht="14.25" customHeight="1">
      <c r="A19" s="8" t="s">
        <v>2923</v>
      </c>
      <c r="B19" s="8" t="s">
        <v>814</v>
      </c>
      <c r="C19" s="8" t="s">
        <v>846</v>
      </c>
      <c r="D19" s="8" t="s">
        <v>847</v>
      </c>
      <c r="E19" s="8" t="str">
        <f>VLOOKUP($C19,'1851'!$C:$G,3,FALSE)</f>
        <v>Cafés</v>
      </c>
      <c r="H19" s="8">
        <v>215.0</v>
      </c>
      <c r="I19" s="8">
        <v>196.0</v>
      </c>
      <c r="J19" s="8">
        <v>149.0</v>
      </c>
      <c r="K19" s="8" t="s">
        <v>11</v>
      </c>
      <c r="L19" s="8" t="s">
        <v>22</v>
      </c>
    </row>
    <row r="20" ht="14.25" customHeight="1">
      <c r="A20" s="8" t="s">
        <v>2923</v>
      </c>
      <c r="B20" s="8" t="s">
        <v>168</v>
      </c>
      <c r="C20" s="8" t="s">
        <v>193</v>
      </c>
      <c r="D20" s="8" t="s">
        <v>2298</v>
      </c>
      <c r="E20" s="8" t="str">
        <f>VLOOKUP($C20,'1851'!$C:$G,3,FALSE)</f>
        <v>Amarillos</v>
      </c>
      <c r="F20" s="8" t="str">
        <f>VLOOKUP($C20,'1851'!$C:$G,4,FALSE)</f>
        <v>Pasteles</v>
      </c>
      <c r="H20" s="8">
        <v>248.0</v>
      </c>
      <c r="I20" s="8">
        <v>232.0</v>
      </c>
      <c r="J20" s="8">
        <v>199.0</v>
      </c>
      <c r="K20" s="8" t="s">
        <v>11</v>
      </c>
      <c r="L20" s="8" t="s">
        <v>22</v>
      </c>
    </row>
    <row r="21" ht="14.25" customHeight="1">
      <c r="A21" s="8" t="s">
        <v>2923</v>
      </c>
      <c r="B21" s="8" t="s">
        <v>168</v>
      </c>
      <c r="C21" s="8" t="s">
        <v>195</v>
      </c>
      <c r="D21" s="8" t="s">
        <v>2299</v>
      </c>
      <c r="E21" s="8" t="str">
        <f>VLOOKUP($C21,'1851'!$C:$G,3,FALSE)</f>
        <v>Amarillos</v>
      </c>
      <c r="F21" s="8" t="str">
        <f>VLOOKUP($C21,'1851'!$C:$G,4,FALSE)</f>
        <v>Pasteles</v>
      </c>
      <c r="H21" s="8">
        <v>240.0</v>
      </c>
      <c r="I21" s="8">
        <v>220.0</v>
      </c>
      <c r="J21" s="8">
        <v>180.0</v>
      </c>
      <c r="K21" s="8" t="s">
        <v>11</v>
      </c>
      <c r="L21" s="8" t="s">
        <v>22</v>
      </c>
    </row>
    <row r="22" ht="14.25" customHeight="1">
      <c r="A22" s="8" t="s">
        <v>2923</v>
      </c>
      <c r="B22" s="8" t="s">
        <v>814</v>
      </c>
      <c r="C22" s="8" t="s">
        <v>852</v>
      </c>
      <c r="D22" s="8" t="s">
        <v>853</v>
      </c>
      <c r="E22" s="8" t="str">
        <f>VLOOKUP($C22,'1851'!$C:$G,3,FALSE)</f>
        <v>Amarillos</v>
      </c>
      <c r="F22" s="8" t="str">
        <f>VLOOKUP($C22,'1851'!$C:$G,4,FALSE)</f>
        <v/>
      </c>
      <c r="H22" s="8">
        <v>224.0</v>
      </c>
      <c r="I22" s="8">
        <v>201.0</v>
      </c>
      <c r="J22" s="8">
        <v>145.0</v>
      </c>
      <c r="K22" s="8" t="s">
        <v>11</v>
      </c>
      <c r="L22" s="8" t="s">
        <v>22</v>
      </c>
    </row>
    <row r="23" ht="14.25" customHeight="1">
      <c r="A23" s="8" t="s">
        <v>2923</v>
      </c>
      <c r="B23" s="8" t="s">
        <v>168</v>
      </c>
      <c r="C23" s="8" t="s">
        <v>197</v>
      </c>
      <c r="D23" s="8" t="s">
        <v>2300</v>
      </c>
      <c r="E23" s="8" t="str">
        <f>VLOOKUP($C23,'1851'!$C:$G,3,FALSE)</f>
        <v>Amarillos</v>
      </c>
      <c r="F23" s="8" t="str">
        <f>VLOOKUP($C23,'1851'!$C:$G,4,FALSE)</f>
        <v>Pasteles</v>
      </c>
      <c r="H23" s="8">
        <v>245.0</v>
      </c>
      <c r="I23" s="8">
        <v>238.0</v>
      </c>
      <c r="J23" s="8">
        <v>220.0</v>
      </c>
      <c r="K23" s="8" t="s">
        <v>11</v>
      </c>
      <c r="L23" s="8" t="s">
        <v>22</v>
      </c>
    </row>
    <row r="24" ht="14.25" customHeight="1">
      <c r="A24" s="8" t="s">
        <v>2923</v>
      </c>
      <c r="B24" s="8" t="s">
        <v>168</v>
      </c>
      <c r="C24" s="8" t="s">
        <v>199</v>
      </c>
      <c r="D24" s="8" t="s">
        <v>2301</v>
      </c>
      <c r="E24" s="8" t="str">
        <f>VLOOKUP($C24,'1851'!$C:$G,3,FALSE)</f>
        <v>Amarillos</v>
      </c>
      <c r="F24" s="8" t="str">
        <f>VLOOKUP($C24,'1851'!$C:$G,4,FALSE)</f>
        <v>Pasteles</v>
      </c>
      <c r="H24" s="8">
        <v>240.0</v>
      </c>
      <c r="I24" s="8">
        <v>220.0</v>
      </c>
      <c r="J24" s="8">
        <v>183.0</v>
      </c>
      <c r="K24" s="8" t="s">
        <v>11</v>
      </c>
      <c r="L24" s="8" t="s">
        <v>22</v>
      </c>
    </row>
    <row r="25" ht="14.25" customHeight="1">
      <c r="A25" s="8" t="s">
        <v>2923</v>
      </c>
      <c r="B25" s="8" t="s">
        <v>814</v>
      </c>
      <c r="C25" s="8" t="s">
        <v>858</v>
      </c>
      <c r="D25" s="8" t="s">
        <v>859</v>
      </c>
      <c r="E25" s="8" t="str">
        <f>VLOOKUP($C25,'1851'!$C:$G,3,FALSE)</f>
        <v>Amarillos</v>
      </c>
      <c r="H25" s="8">
        <v>230.0</v>
      </c>
      <c r="I25" s="8">
        <v>203.0</v>
      </c>
      <c r="J25" s="8">
        <v>146.0</v>
      </c>
      <c r="K25" s="8" t="s">
        <v>11</v>
      </c>
      <c r="L25" s="8" t="s">
        <v>22</v>
      </c>
    </row>
    <row r="26" ht="14.25" customHeight="1">
      <c r="A26" s="8" t="s">
        <v>2923</v>
      </c>
      <c r="B26" s="8" t="s">
        <v>168</v>
      </c>
      <c r="C26" s="8" t="s">
        <v>201</v>
      </c>
      <c r="D26" s="8" t="s">
        <v>2302</v>
      </c>
      <c r="E26" s="8" t="str">
        <f>VLOOKUP($C26,'1851'!$C:$G,3,FALSE)</f>
        <v>Amarillos</v>
      </c>
      <c r="F26" s="8" t="str">
        <f>VLOOKUP($C26,'1851'!$C:$G,4,FALSE)</f>
        <v>Pasteles</v>
      </c>
      <c r="H26" s="8">
        <v>246.0</v>
      </c>
      <c r="I26" s="8">
        <v>223.0</v>
      </c>
      <c r="J26" s="8">
        <v>184.0</v>
      </c>
      <c r="K26" s="8" t="s">
        <v>11</v>
      </c>
      <c r="L26" s="8" t="s">
        <v>22</v>
      </c>
    </row>
    <row r="27" ht="14.25" customHeight="1">
      <c r="A27" s="8" t="s">
        <v>2923</v>
      </c>
      <c r="B27" s="8" t="s">
        <v>168</v>
      </c>
      <c r="C27" s="8" t="s">
        <v>203</v>
      </c>
      <c r="D27" s="8" t="s">
        <v>2303</v>
      </c>
      <c r="E27" s="8" t="str">
        <f>VLOOKUP($C27,'1851'!$C:$G,3,FALSE)</f>
        <v>Amarillos</v>
      </c>
      <c r="F27" s="8" t="str">
        <f>VLOOKUP($C27,'1851'!$C:$G,4,FALSE)</f>
        <v>Pasteles</v>
      </c>
      <c r="H27" s="8">
        <v>239.0</v>
      </c>
      <c r="I27" s="8">
        <v>216.0</v>
      </c>
      <c r="J27" s="8">
        <v>174.0</v>
      </c>
      <c r="K27" s="8" t="s">
        <v>11</v>
      </c>
      <c r="L27" s="8" t="s">
        <v>22</v>
      </c>
    </row>
    <row r="28" ht="14.25" customHeight="1">
      <c r="A28" s="8" t="s">
        <v>2923</v>
      </c>
      <c r="B28" s="8" t="s">
        <v>814</v>
      </c>
      <c r="C28" s="8" t="s">
        <v>864</v>
      </c>
      <c r="D28" s="8" t="s">
        <v>865</v>
      </c>
      <c r="E28" s="8" t="str">
        <f>VLOOKUP($C28,'1851'!$C:$G,3,FALSE)</f>
        <v>Amarillos</v>
      </c>
      <c r="F28" s="8" t="str">
        <f>VLOOKUP($C28,'1851'!$C:$G,4,FALSE)</f>
        <v/>
      </c>
      <c r="H28" s="8">
        <v>233.0</v>
      </c>
      <c r="I28" s="8">
        <v>196.0</v>
      </c>
      <c r="J28" s="8">
        <v>138.0</v>
      </c>
      <c r="K28" s="8" t="s">
        <v>11</v>
      </c>
      <c r="L28" s="8" t="s">
        <v>22</v>
      </c>
    </row>
    <row r="29" ht="14.25" customHeight="1">
      <c r="A29" s="8" t="s">
        <v>2923</v>
      </c>
      <c r="B29" s="8" t="s">
        <v>168</v>
      </c>
      <c r="C29" s="8" t="s">
        <v>205</v>
      </c>
      <c r="D29" s="8" t="s">
        <v>2304</v>
      </c>
      <c r="E29" s="8" t="str">
        <f>VLOOKUP($C29,'1851'!$C:$G,3,FALSE)</f>
        <v>Cafés</v>
      </c>
      <c r="F29" s="8" t="str">
        <f>VLOOKUP($C29,'1851'!$C:$G,4,FALSE)</f>
        <v>Pasteles</v>
      </c>
      <c r="H29" s="8">
        <v>245.0</v>
      </c>
      <c r="I29" s="8">
        <v>229.0</v>
      </c>
      <c r="J29" s="8">
        <v>202.0</v>
      </c>
      <c r="K29" s="8" t="s">
        <v>11</v>
      </c>
      <c r="L29" s="8" t="s">
        <v>22</v>
      </c>
    </row>
    <row r="30" ht="14.25" customHeight="1">
      <c r="A30" s="8" t="s">
        <v>2923</v>
      </c>
      <c r="B30" s="8" t="s">
        <v>168</v>
      </c>
      <c r="C30" s="8" t="s">
        <v>207</v>
      </c>
      <c r="D30" s="8" t="s">
        <v>2305</v>
      </c>
      <c r="E30" s="8" t="str">
        <f>VLOOKUP($C30,'1851'!$C:$G,3,FALSE)</f>
        <v>Cafés</v>
      </c>
      <c r="F30" s="8" t="str">
        <f>VLOOKUP($C30,'1851'!$C:$G,4,FALSE)</f>
        <v>Pasteles</v>
      </c>
      <c r="H30" s="8">
        <v>233.0</v>
      </c>
      <c r="I30" s="8">
        <v>212.0</v>
      </c>
      <c r="J30" s="8">
        <v>180.0</v>
      </c>
      <c r="K30" s="8" t="s">
        <v>11</v>
      </c>
      <c r="L30" s="8" t="s">
        <v>22</v>
      </c>
    </row>
    <row r="31" ht="14.25" customHeight="1">
      <c r="A31" s="8" t="s">
        <v>2923</v>
      </c>
      <c r="B31" s="8" t="s">
        <v>814</v>
      </c>
      <c r="C31" s="8" t="s">
        <v>870</v>
      </c>
      <c r="D31" s="8" t="s">
        <v>871</v>
      </c>
      <c r="E31" s="8" t="str">
        <f>VLOOKUP($C31,'1851'!$C:$G,3,FALSE)</f>
        <v>Cafés</v>
      </c>
      <c r="H31" s="8">
        <v>222.0</v>
      </c>
      <c r="I31" s="8">
        <v>192.0</v>
      </c>
      <c r="J31" s="8">
        <v>150.0</v>
      </c>
      <c r="K31" s="8" t="s">
        <v>11</v>
      </c>
      <c r="L31" s="8" t="s">
        <v>22</v>
      </c>
    </row>
    <row r="32" ht="14.25" customHeight="1">
      <c r="A32" s="8" t="s">
        <v>2923</v>
      </c>
      <c r="B32" s="8" t="s">
        <v>168</v>
      </c>
      <c r="C32" s="8" t="s">
        <v>209</v>
      </c>
      <c r="D32" s="8" t="s">
        <v>2306</v>
      </c>
      <c r="E32" s="8" t="str">
        <f>VLOOKUP($C32,'1851'!$C:$G,3,FALSE)</f>
        <v>Cafés</v>
      </c>
      <c r="F32" s="8" t="str">
        <f>VLOOKUP($C32,'1851'!$C:$G,4,FALSE)</f>
        <v>Pasteles</v>
      </c>
      <c r="H32" s="8">
        <v>239.0</v>
      </c>
      <c r="I32" s="8">
        <v>225.0</v>
      </c>
      <c r="J32" s="8">
        <v>207.0</v>
      </c>
      <c r="K32" s="8" t="s">
        <v>11</v>
      </c>
      <c r="L32" s="8" t="s">
        <v>22</v>
      </c>
    </row>
    <row r="33" ht="14.25" customHeight="1">
      <c r="A33" s="8" t="s">
        <v>2923</v>
      </c>
      <c r="B33" s="8" t="s">
        <v>168</v>
      </c>
      <c r="C33" s="8" t="s">
        <v>211</v>
      </c>
      <c r="D33" s="8" t="s">
        <v>2307</v>
      </c>
      <c r="E33" s="8" t="str">
        <f>VLOOKUP($C33,'1851'!$C:$G,3,FALSE)</f>
        <v>Cafés</v>
      </c>
      <c r="F33" s="8" t="str">
        <f>VLOOKUP($C33,'1851'!$C:$G,4,FALSE)</f>
        <v>Pasteles</v>
      </c>
      <c r="H33" s="8">
        <v>229.0</v>
      </c>
      <c r="I33" s="8">
        <v>209.0</v>
      </c>
      <c r="J33" s="8">
        <v>183.0</v>
      </c>
      <c r="K33" s="8" t="s">
        <v>11</v>
      </c>
      <c r="L33" s="8" t="s">
        <v>22</v>
      </c>
    </row>
    <row r="34" ht="14.25" customHeight="1">
      <c r="A34" s="8" t="s">
        <v>2923</v>
      </c>
      <c r="B34" s="8" t="s">
        <v>814</v>
      </c>
      <c r="C34" s="8" t="s">
        <v>876</v>
      </c>
      <c r="D34" s="8" t="s">
        <v>877</v>
      </c>
      <c r="E34" s="8" t="str">
        <f>VLOOKUP($C34,'1851'!$C:$G,3,FALSE)</f>
        <v>Cafés</v>
      </c>
      <c r="F34" s="8" t="str">
        <f>VLOOKUP($C34,'1851'!$C:$G,4,FALSE)</f>
        <v/>
      </c>
      <c r="H34" s="8">
        <v>210.0</v>
      </c>
      <c r="I34" s="8">
        <v>181.0</v>
      </c>
      <c r="J34" s="8">
        <v>147.0</v>
      </c>
      <c r="K34" s="8" t="s">
        <v>11</v>
      </c>
      <c r="L34" s="8" t="s">
        <v>22</v>
      </c>
    </row>
    <row r="35" ht="14.25" customHeight="1">
      <c r="A35" s="8" t="s">
        <v>2923</v>
      </c>
      <c r="B35" s="8" t="s">
        <v>168</v>
      </c>
      <c r="C35" s="8" t="s">
        <v>213</v>
      </c>
      <c r="D35" s="8" t="s">
        <v>2308</v>
      </c>
      <c r="E35" s="8" t="str">
        <f>VLOOKUP($C35,'1851'!$C:$G,3,FALSE)</f>
        <v>Cafés</v>
      </c>
      <c r="F35" s="8" t="str">
        <f>VLOOKUP($C35,'1851'!$C:$G,4,FALSE)</f>
        <v>Pasteles</v>
      </c>
      <c r="H35" s="8">
        <v>242.0</v>
      </c>
      <c r="I35" s="8">
        <v>229.0</v>
      </c>
      <c r="J35" s="8">
        <v>210.0</v>
      </c>
      <c r="K35" s="8" t="s">
        <v>11</v>
      </c>
      <c r="L35" s="8" t="s">
        <v>22</v>
      </c>
    </row>
    <row r="36" ht="14.25" customHeight="1">
      <c r="A36" s="8" t="s">
        <v>2923</v>
      </c>
      <c r="B36" s="8" t="s">
        <v>168</v>
      </c>
      <c r="C36" s="8" t="s">
        <v>215</v>
      </c>
      <c r="D36" s="8" t="s">
        <v>2309</v>
      </c>
      <c r="E36" s="8" t="str">
        <f>VLOOKUP($C36,'1851'!$C:$G,3,FALSE)</f>
        <v>Cafés</v>
      </c>
      <c r="F36" s="8" t="str">
        <f>VLOOKUP($C36,'1851'!$C:$G,4,FALSE)</f>
        <v>Pasteles</v>
      </c>
      <c r="H36" s="8">
        <v>231.0</v>
      </c>
      <c r="I36" s="8">
        <v>210.0</v>
      </c>
      <c r="J36" s="8">
        <v>185.0</v>
      </c>
      <c r="K36" s="8" t="s">
        <v>11</v>
      </c>
      <c r="L36" s="8" t="s">
        <v>22</v>
      </c>
    </row>
    <row r="37" ht="14.25" customHeight="1">
      <c r="A37" s="8" t="s">
        <v>2923</v>
      </c>
      <c r="B37" s="8" t="s">
        <v>814</v>
      </c>
      <c r="C37" s="8" t="s">
        <v>882</v>
      </c>
      <c r="D37" s="8" t="s">
        <v>883</v>
      </c>
      <c r="E37" s="8" t="str">
        <f>VLOOKUP($C37,'1851'!$C:$G,3,FALSE)</f>
        <v>Cafés</v>
      </c>
      <c r="H37" s="8">
        <v>211.0</v>
      </c>
      <c r="I37" s="8">
        <v>184.0</v>
      </c>
      <c r="J37" s="8">
        <v>148.0</v>
      </c>
      <c r="K37" s="8" t="s">
        <v>11</v>
      </c>
      <c r="L37" s="8" t="s">
        <v>22</v>
      </c>
    </row>
    <row r="38" ht="14.25" customHeight="1">
      <c r="A38" s="8" t="s">
        <v>2923</v>
      </c>
      <c r="B38" s="8" t="s">
        <v>168</v>
      </c>
      <c r="C38" s="8" t="s">
        <v>217</v>
      </c>
      <c r="D38" s="8" t="s">
        <v>2310</v>
      </c>
      <c r="E38" s="8" t="str">
        <f>VLOOKUP($C38,'1851'!$C:$G,3,FALSE)</f>
        <v>Cafés</v>
      </c>
      <c r="F38" s="8" t="str">
        <f>VLOOKUP($C38,'1851'!$C:$G,4,FALSE)</f>
        <v>Pasteles</v>
      </c>
      <c r="H38" s="8">
        <v>225.0</v>
      </c>
      <c r="I38" s="8">
        <v>213.0</v>
      </c>
      <c r="J38" s="8">
        <v>195.0</v>
      </c>
      <c r="K38" s="8" t="s">
        <v>11</v>
      </c>
      <c r="L38" s="8" t="s">
        <v>22</v>
      </c>
    </row>
    <row r="39" ht="14.25" customHeight="1">
      <c r="A39" s="8" t="s">
        <v>2923</v>
      </c>
      <c r="B39" s="8" t="s">
        <v>168</v>
      </c>
      <c r="C39" s="8" t="s">
        <v>219</v>
      </c>
      <c r="D39" s="8" t="s">
        <v>2311</v>
      </c>
      <c r="E39" s="8" t="str">
        <f>VLOOKUP($C39,'1851'!$C:$G,3,FALSE)</f>
        <v>Cafés</v>
      </c>
      <c r="F39" s="8" t="str">
        <f>VLOOKUP($C39,'1851'!$C:$G,4,FALSE)</f>
        <v>Pasteles</v>
      </c>
      <c r="H39" s="8">
        <v>221.0</v>
      </c>
      <c r="I39" s="8">
        <v>203.0</v>
      </c>
      <c r="J39" s="8">
        <v>178.0</v>
      </c>
      <c r="K39" s="8" t="s">
        <v>11</v>
      </c>
      <c r="L39" s="8" t="s">
        <v>22</v>
      </c>
    </row>
    <row r="40" ht="14.25" customHeight="1">
      <c r="A40" s="8" t="s">
        <v>2923</v>
      </c>
      <c r="B40" s="8" t="s">
        <v>814</v>
      </c>
      <c r="C40" s="8" t="s">
        <v>888</v>
      </c>
      <c r="D40" s="8" t="s">
        <v>889</v>
      </c>
      <c r="E40" s="8" t="str">
        <f>VLOOKUP($C40,'1851'!$C:$G,3,FALSE)</f>
        <v>Cafés</v>
      </c>
      <c r="F40" s="8" t="str">
        <f>VLOOKUP($C40,'1851'!$C:$G,4,FALSE)</f>
        <v/>
      </c>
      <c r="H40" s="8">
        <v>195.0</v>
      </c>
      <c r="I40" s="8">
        <v>170.0</v>
      </c>
      <c r="J40" s="8">
        <v>141.0</v>
      </c>
      <c r="K40" s="8" t="s">
        <v>11</v>
      </c>
      <c r="L40" s="8" t="s">
        <v>22</v>
      </c>
    </row>
    <row r="41" ht="14.25" customHeight="1">
      <c r="A41" s="8" t="s">
        <v>2923</v>
      </c>
      <c r="B41" s="8" t="s">
        <v>168</v>
      </c>
      <c r="C41" s="8" t="s">
        <v>221</v>
      </c>
      <c r="D41" s="8" t="s">
        <v>2312</v>
      </c>
      <c r="E41" s="8" t="str">
        <f>VLOOKUP($C41,'1851'!$C:$G,3,FALSE)</f>
        <v>Cafés</v>
      </c>
      <c r="F41" s="8" t="str">
        <f>VLOOKUP($C41,'1851'!$C:$G,4,FALSE)</f>
        <v>Pasteles</v>
      </c>
      <c r="H41" s="8">
        <v>241.0</v>
      </c>
      <c r="I41" s="8">
        <v>233.0</v>
      </c>
      <c r="J41" s="8">
        <v>223.0</v>
      </c>
      <c r="K41" s="8" t="s">
        <v>11</v>
      </c>
      <c r="L41" s="8" t="s">
        <v>22</v>
      </c>
    </row>
    <row r="42" ht="14.25" customHeight="1">
      <c r="A42" s="8" t="s">
        <v>2923</v>
      </c>
      <c r="B42" s="8" t="s">
        <v>168</v>
      </c>
      <c r="C42" s="8" t="s">
        <v>223</v>
      </c>
      <c r="D42" s="8" t="s">
        <v>2313</v>
      </c>
      <c r="E42" s="8" t="str">
        <f>VLOOKUP($C42,'1851'!$C:$G,3,FALSE)</f>
        <v>Cafés</v>
      </c>
      <c r="F42" s="8" t="str">
        <f>VLOOKUP($C42,'1851'!$C:$G,4,FALSE)</f>
        <v>Pasteles</v>
      </c>
      <c r="H42" s="8">
        <v>223.0</v>
      </c>
      <c r="I42" s="8">
        <v>209.0</v>
      </c>
      <c r="J42" s="8">
        <v>193.0</v>
      </c>
      <c r="K42" s="8" t="s">
        <v>11</v>
      </c>
      <c r="L42" s="8" t="s">
        <v>22</v>
      </c>
    </row>
    <row r="43" ht="14.25" customHeight="1">
      <c r="A43" s="8" t="s">
        <v>2923</v>
      </c>
      <c r="B43" s="8" t="s">
        <v>814</v>
      </c>
      <c r="C43" s="8" t="s">
        <v>895</v>
      </c>
      <c r="D43" s="8" t="s">
        <v>896</v>
      </c>
      <c r="E43" s="8" t="str">
        <f>VLOOKUP($C43,'1851'!$C:$G,3,FALSE)</f>
        <v>Cafés</v>
      </c>
      <c r="H43" s="8">
        <v>199.0</v>
      </c>
      <c r="I43" s="8">
        <v>180.0</v>
      </c>
      <c r="J43" s="8">
        <v>157.0</v>
      </c>
      <c r="K43" s="8" t="s">
        <v>11</v>
      </c>
      <c r="L43" s="8" t="s">
        <v>22</v>
      </c>
    </row>
    <row r="44" ht="14.25" customHeight="1">
      <c r="A44" s="8" t="s">
        <v>2923</v>
      </c>
      <c r="B44" s="8" t="s">
        <v>168</v>
      </c>
      <c r="C44" s="8" t="s">
        <v>225</v>
      </c>
      <c r="D44" s="8" t="s">
        <v>226</v>
      </c>
      <c r="E44" s="8" t="str">
        <f>VLOOKUP($C44,'1851'!$C:$G,3,FALSE)</f>
        <v>Cafés</v>
      </c>
      <c r="F44" s="8" t="str">
        <f>VLOOKUP($C44,'1851'!$C:$G,4,FALSE)</f>
        <v>Pasteles</v>
      </c>
      <c r="H44" s="8">
        <v>232.0</v>
      </c>
      <c r="I44" s="8">
        <v>220.0</v>
      </c>
      <c r="J44" s="8">
        <v>206.0</v>
      </c>
      <c r="K44" s="8" t="s">
        <v>11</v>
      </c>
      <c r="L44" s="8" t="s">
        <v>22</v>
      </c>
    </row>
    <row r="45" ht="14.25" customHeight="1">
      <c r="A45" s="8" t="s">
        <v>2923</v>
      </c>
      <c r="B45" s="8" t="s">
        <v>168</v>
      </c>
      <c r="C45" s="8" t="s">
        <v>227</v>
      </c>
      <c r="D45" s="8" t="s">
        <v>2314</v>
      </c>
      <c r="E45" s="8" t="str">
        <f>VLOOKUP($C45,'1851'!$C:$G,3,FALSE)</f>
        <v>Cafés</v>
      </c>
      <c r="F45" s="8" t="str">
        <f>VLOOKUP($C45,'1851'!$C:$G,4,FALSE)</f>
        <v>Pasteles</v>
      </c>
      <c r="H45" s="8">
        <v>227.0</v>
      </c>
      <c r="I45" s="8">
        <v>214.0</v>
      </c>
      <c r="J45" s="8">
        <v>200.0</v>
      </c>
      <c r="K45" s="8" t="s">
        <v>11</v>
      </c>
      <c r="L45" s="8" t="s">
        <v>22</v>
      </c>
    </row>
    <row r="46" ht="14.25" customHeight="1">
      <c r="A46" s="8" t="s">
        <v>2923</v>
      </c>
      <c r="B46" s="8" t="s">
        <v>814</v>
      </c>
      <c r="C46" s="8" t="s">
        <v>901</v>
      </c>
      <c r="D46" s="8" t="s">
        <v>902</v>
      </c>
      <c r="E46" s="8" t="str">
        <f>VLOOKUP($C46,'1851'!$C:$G,3,FALSE)</f>
        <v>Cafés</v>
      </c>
      <c r="F46" s="8" t="str">
        <f>VLOOKUP($C46,'1851'!$C:$G,4,FALSE)</f>
        <v/>
      </c>
      <c r="H46" s="8">
        <v>205.0</v>
      </c>
      <c r="I46" s="8">
        <v>186.0</v>
      </c>
      <c r="J46" s="8">
        <v>167.0</v>
      </c>
      <c r="K46" s="8" t="s">
        <v>11</v>
      </c>
      <c r="L46" s="8" t="s">
        <v>22</v>
      </c>
    </row>
    <row r="47" ht="14.25" customHeight="1">
      <c r="A47" s="8" t="s">
        <v>2923</v>
      </c>
      <c r="B47" s="8" t="s">
        <v>168</v>
      </c>
      <c r="C47" s="8" t="s">
        <v>229</v>
      </c>
      <c r="D47" s="8" t="s">
        <v>2315</v>
      </c>
      <c r="E47" s="8" t="str">
        <f>VLOOKUP($C47,'1851'!$C:$G,3,FALSE)</f>
        <v>Cafés</v>
      </c>
      <c r="F47" s="8" t="str">
        <f>VLOOKUP($C47,'1851'!$C:$G,4,FALSE)</f>
        <v>Pasteles</v>
      </c>
      <c r="H47" s="8">
        <v>239.0</v>
      </c>
      <c r="I47" s="8">
        <v>220.0</v>
      </c>
      <c r="J47" s="8">
        <v>199.0</v>
      </c>
      <c r="K47" s="8" t="s">
        <v>11</v>
      </c>
      <c r="L47" s="8" t="s">
        <v>22</v>
      </c>
    </row>
    <row r="48" ht="14.25" customHeight="1">
      <c r="A48" s="8" t="s">
        <v>2923</v>
      </c>
      <c r="B48" s="8" t="s">
        <v>168</v>
      </c>
      <c r="C48" s="8" t="s">
        <v>231</v>
      </c>
      <c r="D48" s="8" t="s">
        <v>2316</v>
      </c>
      <c r="E48" s="8" t="str">
        <f>VLOOKUP($C48,'1851'!$C:$G,3,FALSE)</f>
        <v>Cafés</v>
      </c>
      <c r="F48" s="8" t="str">
        <f>VLOOKUP($C48,'1851'!$C:$G,4,FALSE)</f>
        <v>Pasteles</v>
      </c>
      <c r="H48" s="8">
        <v>228.0</v>
      </c>
      <c r="I48" s="8">
        <v>205.0</v>
      </c>
      <c r="J48" s="8">
        <v>180.0</v>
      </c>
      <c r="K48" s="8" t="s">
        <v>11</v>
      </c>
      <c r="L48" s="8" t="s">
        <v>22</v>
      </c>
    </row>
    <row r="49" ht="14.25" customHeight="1">
      <c r="A49" s="8" t="s">
        <v>2923</v>
      </c>
      <c r="B49" s="8" t="s">
        <v>814</v>
      </c>
      <c r="C49" s="8" t="s">
        <v>907</v>
      </c>
      <c r="D49" s="8" t="s">
        <v>908</v>
      </c>
      <c r="E49" s="8" t="str">
        <f>VLOOKUP($C49,'1851'!$C:$G,3,FALSE)</f>
        <v>Cafés</v>
      </c>
      <c r="H49" s="8">
        <v>210.0</v>
      </c>
      <c r="I49" s="8">
        <v>176.0</v>
      </c>
      <c r="J49" s="8">
        <v>146.0</v>
      </c>
      <c r="K49" s="8" t="s">
        <v>11</v>
      </c>
      <c r="L49" s="8" t="s">
        <v>22</v>
      </c>
    </row>
    <row r="50" ht="14.25" customHeight="1">
      <c r="A50" s="8" t="s">
        <v>2923</v>
      </c>
      <c r="B50" s="8" t="s">
        <v>168</v>
      </c>
      <c r="C50" s="8" t="s">
        <v>233</v>
      </c>
      <c r="D50" s="8" t="s">
        <v>2317</v>
      </c>
      <c r="E50" s="8" t="str">
        <f>VLOOKUP($C50,'1851'!$C:$G,3,FALSE)</f>
        <v>Cafés</v>
      </c>
      <c r="F50" s="8" t="str">
        <f>VLOOKUP($C50,'1851'!$C:$G,4,FALSE)</f>
        <v>Pasteles</v>
      </c>
      <c r="H50" s="8">
        <v>236.0</v>
      </c>
      <c r="I50" s="8">
        <v>223.0</v>
      </c>
      <c r="J50" s="8">
        <v>210.0</v>
      </c>
      <c r="K50" s="8" t="s">
        <v>11</v>
      </c>
      <c r="L50" s="8" t="s">
        <v>22</v>
      </c>
    </row>
    <row r="51" ht="14.25" customHeight="1">
      <c r="A51" s="8" t="s">
        <v>2923</v>
      </c>
      <c r="B51" s="8" t="s">
        <v>168</v>
      </c>
      <c r="C51" s="8" t="s">
        <v>235</v>
      </c>
      <c r="D51" s="8" t="s">
        <v>236</v>
      </c>
      <c r="E51" s="8" t="str">
        <f>VLOOKUP($C51,'1851'!$C:$G,3,FALSE)</f>
        <v>Cafés</v>
      </c>
      <c r="F51" s="8" t="str">
        <f>VLOOKUP($C51,'1851'!$C:$G,4,FALSE)</f>
        <v>Pasteles</v>
      </c>
      <c r="H51" s="8">
        <v>220.0</v>
      </c>
      <c r="I51" s="8">
        <v>189.0</v>
      </c>
      <c r="J51" s="8">
        <v>166.0</v>
      </c>
      <c r="K51" s="8" t="s">
        <v>11</v>
      </c>
      <c r="L51" s="8" t="s">
        <v>22</v>
      </c>
    </row>
    <row r="52" ht="14.25" customHeight="1">
      <c r="A52" s="8" t="s">
        <v>2923</v>
      </c>
      <c r="B52" s="8" t="s">
        <v>814</v>
      </c>
      <c r="C52" s="8" t="s">
        <v>913</v>
      </c>
      <c r="D52" s="8" t="s">
        <v>914</v>
      </c>
      <c r="E52" s="8" t="str">
        <f>VLOOKUP($C52,'1851'!$C:$G,3,FALSE)</f>
        <v>Cafés</v>
      </c>
      <c r="F52" s="8" t="str">
        <f>VLOOKUP($C52,'1851'!$C:$G,4,FALSE)</f>
        <v/>
      </c>
      <c r="H52" s="8">
        <v>194.0</v>
      </c>
      <c r="I52" s="8">
        <v>156.0</v>
      </c>
      <c r="J52" s="8">
        <v>127.0</v>
      </c>
      <c r="K52" s="8" t="s">
        <v>11</v>
      </c>
      <c r="L52" s="8" t="s">
        <v>22</v>
      </c>
    </row>
    <row r="53" ht="14.25" customHeight="1">
      <c r="A53" s="8" t="s">
        <v>2923</v>
      </c>
      <c r="B53" s="8" t="s">
        <v>168</v>
      </c>
      <c r="C53" s="8" t="s">
        <v>237</v>
      </c>
      <c r="D53" s="8" t="s">
        <v>2318</v>
      </c>
      <c r="E53" s="8" t="str">
        <f>VLOOKUP($C53,'1851'!$C:$G,3,FALSE)</f>
        <v>Cafés</v>
      </c>
      <c r="F53" s="8" t="str">
        <f>VLOOKUP($C53,'1851'!$C:$G,4,FALSE)</f>
        <v>Pasteles</v>
      </c>
      <c r="H53" s="8">
        <v>242.0</v>
      </c>
      <c r="I53" s="8">
        <v>230.0</v>
      </c>
      <c r="J53" s="8">
        <v>213.0</v>
      </c>
      <c r="K53" s="8" t="s">
        <v>11</v>
      </c>
      <c r="L53" s="8" t="s">
        <v>22</v>
      </c>
    </row>
    <row r="54" ht="14.25" customHeight="1">
      <c r="A54" s="8" t="s">
        <v>2923</v>
      </c>
      <c r="B54" s="8" t="s">
        <v>168</v>
      </c>
      <c r="C54" s="8" t="s">
        <v>239</v>
      </c>
      <c r="D54" s="8" t="s">
        <v>2319</v>
      </c>
      <c r="E54" s="8" t="str">
        <f>VLOOKUP($C54,'1851'!$C:$G,3,FALSE)</f>
        <v>Cafés</v>
      </c>
      <c r="F54" s="8" t="str">
        <f>VLOOKUP($C54,'1851'!$C:$G,4,FALSE)</f>
        <v>Pasteles</v>
      </c>
      <c r="H54" s="8">
        <v>223.0</v>
      </c>
      <c r="I54" s="8">
        <v>196.0</v>
      </c>
      <c r="J54" s="8">
        <v>171.0</v>
      </c>
      <c r="K54" s="8" t="s">
        <v>11</v>
      </c>
      <c r="L54" s="8" t="s">
        <v>22</v>
      </c>
    </row>
    <row r="55" ht="14.25" customHeight="1">
      <c r="A55" s="8" t="s">
        <v>2923</v>
      </c>
      <c r="B55" s="8" t="s">
        <v>814</v>
      </c>
      <c r="C55" s="8" t="s">
        <v>919</v>
      </c>
      <c r="D55" s="8" t="s">
        <v>920</v>
      </c>
      <c r="E55" s="8" t="str">
        <f>VLOOKUP($C55,'1851'!$C:$G,3,FALSE)</f>
        <v>Cafés</v>
      </c>
      <c r="H55" s="8">
        <v>208.0</v>
      </c>
      <c r="I55" s="8">
        <v>171.0</v>
      </c>
      <c r="J55" s="8">
        <v>139.0</v>
      </c>
      <c r="K55" s="8" t="s">
        <v>11</v>
      </c>
      <c r="L55" s="8" t="s">
        <v>22</v>
      </c>
    </row>
    <row r="56" ht="14.25" customHeight="1">
      <c r="A56" s="8" t="s">
        <v>2923</v>
      </c>
      <c r="B56" s="8" t="s">
        <v>168</v>
      </c>
      <c r="C56" s="8" t="s">
        <v>241</v>
      </c>
      <c r="D56" s="8" t="s">
        <v>2320</v>
      </c>
      <c r="E56" s="8" t="str">
        <f>VLOOKUP($C56,'1851'!$C:$G,3,FALSE)</f>
        <v>Cafés</v>
      </c>
      <c r="F56" s="8" t="str">
        <f>VLOOKUP($C56,'1851'!$C:$G,4,FALSE)</f>
        <v>Pasteles</v>
      </c>
      <c r="H56" s="8">
        <v>243.0</v>
      </c>
      <c r="I56" s="8">
        <v>215.0</v>
      </c>
      <c r="J56" s="8">
        <v>191.0</v>
      </c>
      <c r="K56" s="8" t="s">
        <v>11</v>
      </c>
      <c r="L56" s="8" t="s">
        <v>22</v>
      </c>
    </row>
    <row r="57" ht="14.25" customHeight="1">
      <c r="A57" s="8" t="s">
        <v>2923</v>
      </c>
      <c r="B57" s="8" t="s">
        <v>168</v>
      </c>
      <c r="C57" s="8" t="s">
        <v>243</v>
      </c>
      <c r="D57" s="8" t="s">
        <v>2321</v>
      </c>
      <c r="E57" s="8" t="str">
        <f>VLOOKUP($C57,'1851'!$C:$G,3,FALSE)</f>
        <v>Cafés</v>
      </c>
      <c r="F57" s="8" t="str">
        <f>VLOOKUP($C57,'1851'!$C:$G,4,FALSE)</f>
        <v>Pasteles</v>
      </c>
      <c r="H57" s="8">
        <v>232.0</v>
      </c>
      <c r="I57" s="8">
        <v>199.0</v>
      </c>
      <c r="J57" s="8">
        <v>171.0</v>
      </c>
      <c r="K57" s="8" t="s">
        <v>11</v>
      </c>
      <c r="L57" s="8" t="s">
        <v>22</v>
      </c>
    </row>
    <row r="58" ht="14.25" customHeight="1">
      <c r="A58" s="8" t="s">
        <v>2923</v>
      </c>
      <c r="B58" s="8" t="s">
        <v>814</v>
      </c>
      <c r="C58" s="8" t="s">
        <v>925</v>
      </c>
      <c r="D58" s="8" t="s">
        <v>926</v>
      </c>
      <c r="E58" s="8" t="str">
        <f>VLOOKUP($C58,'1851'!$C:$G,3,FALSE)</f>
        <v>Cafés</v>
      </c>
      <c r="F58" s="8" t="str">
        <f>VLOOKUP($C58,'1851'!$C:$G,4,FALSE)</f>
        <v/>
      </c>
      <c r="H58" s="8">
        <v>212.0</v>
      </c>
      <c r="I58" s="8">
        <v>165.0</v>
      </c>
      <c r="J58" s="8">
        <v>130.0</v>
      </c>
      <c r="K58" s="8" t="s">
        <v>11</v>
      </c>
      <c r="L58" s="8" t="s">
        <v>22</v>
      </c>
    </row>
    <row r="59" ht="14.25" customHeight="1">
      <c r="A59" s="8" t="s">
        <v>2923</v>
      </c>
      <c r="B59" s="8" t="s">
        <v>168</v>
      </c>
      <c r="C59" s="8" t="s">
        <v>245</v>
      </c>
      <c r="D59" s="8" t="s">
        <v>2322</v>
      </c>
      <c r="E59" s="8" t="str">
        <f>VLOOKUP($C59,'1851'!$C:$G,3,FALSE)</f>
        <v>Cafés</v>
      </c>
      <c r="F59" s="8" t="str">
        <f>VLOOKUP($C59,'1851'!$C:$G,4,FALSE)</f>
        <v>Pasteles</v>
      </c>
      <c r="H59" s="8">
        <v>243.0</v>
      </c>
      <c r="I59" s="8">
        <v>217.0</v>
      </c>
      <c r="J59" s="8">
        <v>195.0</v>
      </c>
      <c r="K59" s="8" t="s">
        <v>11</v>
      </c>
      <c r="L59" s="8" t="s">
        <v>22</v>
      </c>
    </row>
    <row r="60" ht="14.25" customHeight="1">
      <c r="A60" s="8" t="s">
        <v>2923</v>
      </c>
      <c r="B60" s="8" t="s">
        <v>168</v>
      </c>
      <c r="C60" s="8" t="s">
        <v>247</v>
      </c>
      <c r="D60" s="8" t="s">
        <v>2323</v>
      </c>
      <c r="E60" s="8" t="str">
        <f>VLOOKUP($C60,'1851'!$C:$G,3,FALSE)</f>
        <v>Cafés</v>
      </c>
      <c r="F60" s="8" t="str">
        <f>VLOOKUP($C60,'1851'!$C:$G,4,FALSE)</f>
        <v>Pasteles</v>
      </c>
      <c r="H60" s="8">
        <v>241.0</v>
      </c>
      <c r="I60" s="8">
        <v>208.0</v>
      </c>
      <c r="J60" s="8">
        <v>181.0</v>
      </c>
      <c r="K60" s="8" t="s">
        <v>11</v>
      </c>
      <c r="L60" s="8" t="s">
        <v>22</v>
      </c>
    </row>
    <row r="61" ht="14.25" customHeight="1">
      <c r="A61" s="8" t="s">
        <v>2923</v>
      </c>
      <c r="B61" s="8" t="s">
        <v>814</v>
      </c>
      <c r="C61" s="8" t="s">
        <v>931</v>
      </c>
      <c r="D61" s="8" t="s">
        <v>932</v>
      </c>
      <c r="E61" s="8" t="str">
        <f>VLOOKUP($C61,'1851'!$C:$G,3,FALSE)</f>
        <v>Cafés</v>
      </c>
      <c r="H61" s="8">
        <v>228.0</v>
      </c>
      <c r="I61" s="8">
        <v>177.0</v>
      </c>
      <c r="J61" s="8">
        <v>143.0</v>
      </c>
      <c r="K61" s="8" t="s">
        <v>11</v>
      </c>
      <c r="L61" s="8" t="s">
        <v>22</v>
      </c>
    </row>
    <row r="62" ht="14.25" customHeight="1">
      <c r="A62" s="8" t="s">
        <v>2923</v>
      </c>
      <c r="B62" s="8" t="s">
        <v>168</v>
      </c>
      <c r="C62" s="8" t="s">
        <v>249</v>
      </c>
      <c r="D62" s="8" t="s">
        <v>250</v>
      </c>
      <c r="E62" s="8" t="str">
        <f>VLOOKUP($C62,'1851'!$C:$G,3,FALSE)</f>
        <v>Cafés</v>
      </c>
      <c r="F62" s="8" t="str">
        <f>VLOOKUP($C62,'1851'!$C:$G,4,FALSE)</f>
        <v>Pasteles</v>
      </c>
      <c r="H62" s="8">
        <v>245.0</v>
      </c>
      <c r="I62" s="8">
        <v>231.0</v>
      </c>
      <c r="J62" s="8">
        <v>209.0</v>
      </c>
      <c r="K62" s="8" t="s">
        <v>11</v>
      </c>
      <c r="L62" s="8" t="s">
        <v>22</v>
      </c>
    </row>
    <row r="63" ht="14.25" customHeight="1">
      <c r="A63" s="8" t="s">
        <v>2923</v>
      </c>
      <c r="B63" s="8" t="s">
        <v>168</v>
      </c>
      <c r="C63" s="8" t="s">
        <v>251</v>
      </c>
      <c r="D63" s="8" t="s">
        <v>2324</v>
      </c>
      <c r="E63" s="8" t="str">
        <f>VLOOKUP($C63,'1851'!$C:$G,3,FALSE)</f>
        <v>Cafés</v>
      </c>
      <c r="F63" s="8" t="str">
        <f>VLOOKUP($C63,'1851'!$C:$G,4,FALSE)</f>
        <v>Pasteles</v>
      </c>
      <c r="H63" s="8">
        <v>241.0</v>
      </c>
      <c r="I63" s="8">
        <v>206.0</v>
      </c>
      <c r="J63" s="8">
        <v>177.0</v>
      </c>
      <c r="K63" s="8" t="s">
        <v>11</v>
      </c>
      <c r="L63" s="8" t="s">
        <v>22</v>
      </c>
    </row>
    <row r="64" ht="14.25" customHeight="1">
      <c r="A64" s="8" t="s">
        <v>2923</v>
      </c>
      <c r="B64" s="8" t="s">
        <v>814</v>
      </c>
      <c r="C64" s="8" t="s">
        <v>937</v>
      </c>
      <c r="D64" s="8" t="s">
        <v>938</v>
      </c>
      <c r="E64" s="8" t="str">
        <f>VLOOKUP($C64,'1851'!$C:$G,3,FALSE)</f>
        <v>Cafés</v>
      </c>
      <c r="F64" s="8" t="str">
        <f>VLOOKUP($C64,'1851'!$C:$G,4,FALSE)</f>
        <v/>
      </c>
      <c r="H64" s="8">
        <v>227.0</v>
      </c>
      <c r="I64" s="8">
        <v>177.0</v>
      </c>
      <c r="J64" s="8">
        <v>139.0</v>
      </c>
      <c r="K64" s="8" t="s">
        <v>11</v>
      </c>
      <c r="L64" s="8" t="s">
        <v>22</v>
      </c>
    </row>
    <row r="65" ht="14.25" customHeight="1">
      <c r="A65" s="8" t="s">
        <v>2923</v>
      </c>
      <c r="B65" s="8" t="s">
        <v>168</v>
      </c>
      <c r="C65" s="8" t="s">
        <v>253</v>
      </c>
      <c r="D65" s="8" t="s">
        <v>2325</v>
      </c>
      <c r="E65" s="8" t="str">
        <f>VLOOKUP($C65,'1851'!$C:$G,3,FALSE)</f>
        <v>Cafés</v>
      </c>
      <c r="F65" s="8" t="str">
        <f>VLOOKUP($C65,'1851'!$C:$G,4,FALSE)</f>
        <v>Pasteles</v>
      </c>
      <c r="H65" s="8">
        <v>243.0</v>
      </c>
      <c r="I65" s="8">
        <v>233.0</v>
      </c>
      <c r="J65" s="8">
        <v>220.0</v>
      </c>
      <c r="K65" s="8" t="s">
        <v>11</v>
      </c>
      <c r="L65" s="8" t="s">
        <v>22</v>
      </c>
    </row>
    <row r="66" ht="14.25" customHeight="1">
      <c r="A66" s="8" t="s">
        <v>2923</v>
      </c>
      <c r="B66" s="8" t="s">
        <v>168</v>
      </c>
      <c r="C66" s="8" t="s">
        <v>255</v>
      </c>
      <c r="D66" s="8" t="s">
        <v>2326</v>
      </c>
      <c r="E66" s="8" t="str">
        <f>VLOOKUP($C66,'1851'!$C:$G,3,FALSE)</f>
        <v>Cafés</v>
      </c>
      <c r="F66" s="8" t="str">
        <f>VLOOKUP($C66,'1851'!$C:$G,4,FALSE)</f>
        <v>Pasteles</v>
      </c>
      <c r="H66" s="8">
        <v>246.0</v>
      </c>
      <c r="I66" s="8">
        <v>209.0</v>
      </c>
      <c r="J66" s="8">
        <v>179.0</v>
      </c>
      <c r="K66" s="8" t="s">
        <v>11</v>
      </c>
      <c r="L66" s="8" t="s">
        <v>22</v>
      </c>
    </row>
    <row r="67" ht="14.25" customHeight="1">
      <c r="A67" s="8" t="s">
        <v>2923</v>
      </c>
      <c r="B67" s="8" t="s">
        <v>814</v>
      </c>
      <c r="C67" s="8" t="s">
        <v>943</v>
      </c>
      <c r="D67" s="8" t="s">
        <v>944</v>
      </c>
      <c r="E67" s="8" t="str">
        <f>VLOOKUP($C67,'1851'!$C:$G,3,FALSE)</f>
        <v>Cafés</v>
      </c>
      <c r="H67" s="8">
        <v>234.0</v>
      </c>
      <c r="I67" s="8">
        <v>180.0</v>
      </c>
      <c r="J67" s="8">
        <v>142.0</v>
      </c>
      <c r="K67" s="8" t="s">
        <v>11</v>
      </c>
      <c r="L67" s="8" t="s">
        <v>22</v>
      </c>
    </row>
    <row r="68" ht="14.25" customHeight="1">
      <c r="A68" s="8" t="s">
        <v>2923</v>
      </c>
      <c r="B68" s="8" t="s">
        <v>168</v>
      </c>
      <c r="C68" s="8" t="s">
        <v>257</v>
      </c>
      <c r="D68" s="8" t="s">
        <v>2327</v>
      </c>
      <c r="E68" s="8" t="str">
        <f>VLOOKUP($C68,'1851'!$C:$G,3,FALSE)</f>
        <v>Cafés</v>
      </c>
      <c r="F68" s="8" t="str">
        <f>VLOOKUP($C68,'1851'!$C:$G,4,FALSE)</f>
        <v>Naranjas</v>
      </c>
      <c r="H68" s="8">
        <v>246.0</v>
      </c>
      <c r="I68" s="8">
        <v>212.0</v>
      </c>
      <c r="J68" s="8">
        <v>192.0</v>
      </c>
      <c r="K68" s="8" t="s">
        <v>11</v>
      </c>
      <c r="L68" s="8" t="s">
        <v>22</v>
      </c>
    </row>
    <row r="69" ht="14.25" customHeight="1">
      <c r="A69" s="8" t="s">
        <v>2923</v>
      </c>
      <c r="B69" s="8" t="s">
        <v>168</v>
      </c>
      <c r="C69" s="8" t="s">
        <v>259</v>
      </c>
      <c r="D69" s="8" t="s">
        <v>2328</v>
      </c>
      <c r="E69" s="8" t="str">
        <f>VLOOKUP($C69,'1851'!$C:$G,3,FALSE)</f>
        <v>Cafés</v>
      </c>
      <c r="F69" s="8" t="str">
        <f>VLOOKUP($C69,'1851'!$C:$G,4,FALSE)</f>
        <v>Naranjas</v>
      </c>
      <c r="H69" s="8">
        <v>244.0</v>
      </c>
      <c r="I69" s="8">
        <v>196.0</v>
      </c>
      <c r="J69" s="8">
        <v>167.0</v>
      </c>
      <c r="K69" s="8" t="s">
        <v>11</v>
      </c>
      <c r="L69" s="8" t="s">
        <v>22</v>
      </c>
    </row>
    <row r="70" ht="14.25" customHeight="1">
      <c r="A70" s="8" t="s">
        <v>2923</v>
      </c>
      <c r="B70" s="8" t="s">
        <v>814</v>
      </c>
      <c r="C70" s="8" t="s">
        <v>949</v>
      </c>
      <c r="D70" s="8" t="s">
        <v>950</v>
      </c>
      <c r="E70" s="8" t="str">
        <f>VLOOKUP($C70,'1851'!$C:$G,3,FALSE)</f>
        <v>Cafés</v>
      </c>
      <c r="F70" s="8" t="str">
        <f>VLOOKUP($C70,'1851'!$C:$G,4,FALSE)</f>
        <v/>
      </c>
      <c r="H70" s="8">
        <v>232.0</v>
      </c>
      <c r="I70" s="8">
        <v>167.0</v>
      </c>
      <c r="J70" s="8">
        <v>130.0</v>
      </c>
      <c r="K70" s="8" t="s">
        <v>11</v>
      </c>
      <c r="L70" s="8" t="s">
        <v>22</v>
      </c>
    </row>
    <row r="71" ht="14.25" customHeight="1">
      <c r="A71" s="8" t="s">
        <v>2923</v>
      </c>
      <c r="B71" s="8" t="s">
        <v>168</v>
      </c>
      <c r="C71" s="8" t="s">
        <v>261</v>
      </c>
      <c r="D71" s="8" t="s">
        <v>2329</v>
      </c>
      <c r="E71" s="8" t="str">
        <f>VLOOKUP($C71,'1851'!$C:$G,3,FALSE)</f>
        <v>Cafés</v>
      </c>
      <c r="F71" s="8" t="str">
        <f>VLOOKUP($C71,'1851'!$C:$G,4,FALSE)</f>
        <v>Pasteles</v>
      </c>
      <c r="H71" s="8">
        <v>248.0</v>
      </c>
      <c r="I71" s="8">
        <v>229.0</v>
      </c>
      <c r="J71" s="8">
        <v>213.0</v>
      </c>
      <c r="K71" s="8" t="s">
        <v>11</v>
      </c>
      <c r="L71" s="8" t="s">
        <v>22</v>
      </c>
    </row>
    <row r="72" ht="14.25" customHeight="1">
      <c r="A72" s="8" t="s">
        <v>2923</v>
      </c>
      <c r="B72" s="8" t="s">
        <v>168</v>
      </c>
      <c r="C72" s="8" t="s">
        <v>263</v>
      </c>
      <c r="D72" s="8" t="s">
        <v>2330</v>
      </c>
      <c r="E72" s="8" t="str">
        <f>VLOOKUP($C72,'1851'!$C:$G,3,FALSE)</f>
        <v>Naranjas</v>
      </c>
      <c r="F72" s="8" t="str">
        <f>VLOOKUP($C72,'1851'!$C:$G,4,FALSE)</f>
        <v>Pasteles</v>
      </c>
      <c r="H72" s="8">
        <v>243.0</v>
      </c>
      <c r="I72" s="8">
        <v>196.0</v>
      </c>
      <c r="J72" s="8">
        <v>172.0</v>
      </c>
      <c r="K72" s="8" t="s">
        <v>11</v>
      </c>
      <c r="L72" s="8" t="s">
        <v>22</v>
      </c>
    </row>
    <row r="73" ht="14.25" customHeight="1">
      <c r="A73" s="8" t="s">
        <v>2923</v>
      </c>
      <c r="B73" s="8" t="s">
        <v>814</v>
      </c>
      <c r="C73" s="8" t="s">
        <v>955</v>
      </c>
      <c r="D73" s="8" t="s">
        <v>956</v>
      </c>
      <c r="E73" s="8" t="str">
        <f>VLOOKUP($C73,'1851'!$C:$G,3,FALSE)</f>
        <v>Naranjas</v>
      </c>
      <c r="H73" s="8">
        <v>226.0</v>
      </c>
      <c r="I73" s="8">
        <v>162.0</v>
      </c>
      <c r="J73" s="8">
        <v>133.0</v>
      </c>
      <c r="K73" s="8" t="s">
        <v>11</v>
      </c>
      <c r="L73" s="8" t="s">
        <v>22</v>
      </c>
    </row>
    <row r="74" ht="14.25" customHeight="1">
      <c r="A74" s="8" t="s">
        <v>2923</v>
      </c>
      <c r="B74" s="8" t="s">
        <v>168</v>
      </c>
      <c r="C74" s="8" t="s">
        <v>265</v>
      </c>
      <c r="D74" s="8" t="s">
        <v>2331</v>
      </c>
      <c r="E74" s="8" t="str">
        <f>VLOOKUP($C74,'1851'!$C:$G,3,FALSE)</f>
        <v>Cafés</v>
      </c>
      <c r="F74" s="8" t="str">
        <f>VLOOKUP($C74,'1851'!$C:$G,4,FALSE)</f>
        <v>Pasteles</v>
      </c>
      <c r="H74" s="8">
        <v>243.0</v>
      </c>
      <c r="I74" s="8">
        <v>230.0</v>
      </c>
      <c r="J74" s="8">
        <v>212.0</v>
      </c>
      <c r="K74" s="8" t="s">
        <v>11</v>
      </c>
      <c r="L74" s="8" t="s">
        <v>22</v>
      </c>
    </row>
    <row r="75" ht="14.25" customHeight="1">
      <c r="A75" s="8" t="s">
        <v>2923</v>
      </c>
      <c r="B75" s="8" t="s">
        <v>168</v>
      </c>
      <c r="C75" s="8" t="s">
        <v>267</v>
      </c>
      <c r="D75" s="8" t="s">
        <v>268</v>
      </c>
      <c r="E75" s="8" t="str">
        <f>VLOOKUP($C75,'1851'!$C:$G,3,FALSE)</f>
        <v>Cafés</v>
      </c>
      <c r="F75" s="8" t="str">
        <f>VLOOKUP($C75,'1851'!$C:$G,4,FALSE)</f>
        <v>Pasteles</v>
      </c>
      <c r="H75" s="8">
        <v>230.0</v>
      </c>
      <c r="I75" s="8">
        <v>198.0</v>
      </c>
      <c r="J75" s="8">
        <v>176.0</v>
      </c>
      <c r="K75" s="8" t="s">
        <v>11</v>
      </c>
      <c r="L75" s="8" t="s">
        <v>22</v>
      </c>
    </row>
    <row r="76" ht="14.25" customHeight="1">
      <c r="A76" s="8" t="s">
        <v>2923</v>
      </c>
      <c r="B76" s="8" t="s">
        <v>814</v>
      </c>
      <c r="C76" s="8" t="s">
        <v>961</v>
      </c>
      <c r="D76" s="8" t="s">
        <v>962</v>
      </c>
      <c r="E76" s="8" t="str">
        <f>VLOOKUP($C76,'1851'!$C:$G,3,FALSE)</f>
        <v>Cafés</v>
      </c>
      <c r="F76" s="8" t="str">
        <f>VLOOKUP($C76,'1851'!$C:$G,4,FALSE)</f>
        <v/>
      </c>
      <c r="H76" s="8">
        <v>212.0</v>
      </c>
      <c r="I76" s="8">
        <v>167.0</v>
      </c>
      <c r="J76" s="8">
        <v>140.0</v>
      </c>
      <c r="K76" s="8" t="s">
        <v>11</v>
      </c>
      <c r="L76" s="8" t="s">
        <v>22</v>
      </c>
    </row>
    <row r="77" ht="14.25" customHeight="1">
      <c r="A77" s="8" t="s">
        <v>2923</v>
      </c>
      <c r="B77" s="8" t="s">
        <v>168</v>
      </c>
      <c r="C77" s="8" t="s">
        <v>269</v>
      </c>
      <c r="D77" s="8" t="s">
        <v>2332</v>
      </c>
      <c r="E77" s="8" t="str">
        <f>VLOOKUP($C77,'1851'!$C:$G,3,FALSE)</f>
        <v>Cafés</v>
      </c>
      <c r="F77" s="8" t="str">
        <f>VLOOKUP($C77,'1851'!$C:$G,4,FALSE)</f>
        <v>Pasteles</v>
      </c>
      <c r="H77" s="8">
        <v>239.0</v>
      </c>
      <c r="I77" s="8">
        <v>209.0</v>
      </c>
      <c r="J77" s="8">
        <v>190.0</v>
      </c>
      <c r="K77" s="8" t="s">
        <v>11</v>
      </c>
      <c r="L77" s="8" t="s">
        <v>22</v>
      </c>
    </row>
    <row r="78" ht="14.25" customHeight="1">
      <c r="A78" s="8" t="s">
        <v>2923</v>
      </c>
      <c r="B78" s="8" t="s">
        <v>168</v>
      </c>
      <c r="C78" s="8" t="s">
        <v>271</v>
      </c>
      <c r="D78" s="8" t="s">
        <v>2333</v>
      </c>
      <c r="E78" s="8" t="str">
        <f>VLOOKUP($C78,'1851'!$C:$G,3,FALSE)</f>
        <v>Cafés</v>
      </c>
      <c r="F78" s="8" t="str">
        <f>VLOOKUP($C78,'1851'!$C:$G,4,FALSE)</f>
        <v>Pasteles</v>
      </c>
      <c r="H78" s="8">
        <v>226.0</v>
      </c>
      <c r="I78" s="8">
        <v>194.0</v>
      </c>
      <c r="J78" s="8">
        <v>174.0</v>
      </c>
      <c r="K78" s="8" t="s">
        <v>11</v>
      </c>
      <c r="L78" s="8" t="s">
        <v>22</v>
      </c>
    </row>
    <row r="79" ht="14.25" customHeight="1">
      <c r="A79" s="8" t="s">
        <v>2923</v>
      </c>
      <c r="B79" s="8" t="s">
        <v>814</v>
      </c>
      <c r="C79" s="8" t="s">
        <v>967</v>
      </c>
      <c r="D79" s="8" t="s">
        <v>968</v>
      </c>
      <c r="E79" s="8" t="str">
        <f>VLOOKUP($C79,'1851'!$C:$G,3,FALSE)</f>
        <v>Cafés</v>
      </c>
      <c r="H79" s="8">
        <v>202.0</v>
      </c>
      <c r="I79" s="8">
        <v>156.0</v>
      </c>
      <c r="J79" s="8">
        <v>129.0</v>
      </c>
      <c r="K79" s="8" t="s">
        <v>11</v>
      </c>
      <c r="L79" s="8" t="s">
        <v>22</v>
      </c>
    </row>
    <row r="80" ht="14.25" customHeight="1">
      <c r="A80" s="8" t="s">
        <v>2923</v>
      </c>
      <c r="B80" s="8" t="s">
        <v>168</v>
      </c>
      <c r="C80" s="8" t="s">
        <v>273</v>
      </c>
      <c r="D80" s="8" t="s">
        <v>2334</v>
      </c>
      <c r="E80" s="8" t="str">
        <f>VLOOKUP($C80,'1851'!$C:$G,3,FALSE)</f>
        <v>Cafés</v>
      </c>
      <c r="F80" s="8" t="str">
        <f>VLOOKUP($C80,'1851'!$C:$G,4,FALSE)</f>
        <v>Pasteles</v>
      </c>
      <c r="H80" s="8">
        <v>229.0</v>
      </c>
      <c r="I80" s="8">
        <v>206.0</v>
      </c>
      <c r="J80" s="8">
        <v>193.0</v>
      </c>
      <c r="K80" s="8" t="s">
        <v>11</v>
      </c>
      <c r="L80" s="8" t="s">
        <v>22</v>
      </c>
    </row>
    <row r="81" ht="14.25" customHeight="1">
      <c r="A81" s="8" t="s">
        <v>2923</v>
      </c>
      <c r="B81" s="8" t="s">
        <v>168</v>
      </c>
      <c r="C81" s="8" t="s">
        <v>275</v>
      </c>
      <c r="D81" s="8" t="s">
        <v>2335</v>
      </c>
      <c r="E81" s="8" t="str">
        <f>VLOOKUP($C81,'1851'!$C:$G,3,FALSE)</f>
        <v>Cafés</v>
      </c>
      <c r="F81" s="8" t="str">
        <f>VLOOKUP($C81,'1851'!$C:$G,4,FALSE)</f>
        <v>Pasteles</v>
      </c>
      <c r="H81" s="8">
        <v>213.0</v>
      </c>
      <c r="I81" s="8">
        <v>193.0</v>
      </c>
      <c r="J81" s="8">
        <v>181.0</v>
      </c>
      <c r="K81" s="8" t="s">
        <v>11</v>
      </c>
      <c r="L81" s="8" t="s">
        <v>22</v>
      </c>
    </row>
    <row r="82" ht="14.25" customHeight="1">
      <c r="A82" s="8" t="s">
        <v>2923</v>
      </c>
      <c r="B82" s="8" t="s">
        <v>814</v>
      </c>
      <c r="C82" s="8" t="s">
        <v>973</v>
      </c>
      <c r="D82" s="8" t="s">
        <v>974</v>
      </c>
      <c r="E82" s="8" t="str">
        <f>VLOOKUP($C82,'1851'!$C:$G,3,FALSE)</f>
        <v>Cafés</v>
      </c>
      <c r="F82" s="8" t="str">
        <f>VLOOKUP($C82,'1851'!$C:$G,4,FALSE)</f>
        <v/>
      </c>
      <c r="H82" s="8">
        <v>187.0</v>
      </c>
      <c r="I82" s="8">
        <v>158.0</v>
      </c>
      <c r="J82" s="8">
        <v>143.0</v>
      </c>
      <c r="K82" s="8" t="s">
        <v>11</v>
      </c>
      <c r="L82" s="8" t="s">
        <v>22</v>
      </c>
    </row>
    <row r="83" ht="14.25" customHeight="1">
      <c r="A83" s="8" t="s">
        <v>2923</v>
      </c>
      <c r="B83" s="8" t="s">
        <v>168</v>
      </c>
      <c r="C83" s="8" t="s">
        <v>277</v>
      </c>
      <c r="D83" s="8" t="s">
        <v>2336</v>
      </c>
      <c r="E83" s="8" t="str">
        <f>VLOOKUP($C83,'1851'!$C:$G,3,FALSE)</f>
        <v>Cafés</v>
      </c>
      <c r="F83" s="8" t="str">
        <f>VLOOKUP($C83,'1851'!$C:$G,4,FALSE)</f>
        <v>Pasteles</v>
      </c>
      <c r="H83" s="8">
        <v>241.0</v>
      </c>
      <c r="I83" s="8">
        <v>220.0</v>
      </c>
      <c r="J83" s="8">
        <v>206.0</v>
      </c>
      <c r="K83" s="8" t="s">
        <v>11</v>
      </c>
      <c r="L83" s="8" t="s">
        <v>22</v>
      </c>
    </row>
    <row r="84" ht="14.25" customHeight="1">
      <c r="A84" s="8" t="s">
        <v>2923</v>
      </c>
      <c r="B84" s="8" t="s">
        <v>168</v>
      </c>
      <c r="C84" s="8" t="s">
        <v>279</v>
      </c>
      <c r="D84" s="8" t="s">
        <v>2337</v>
      </c>
      <c r="E84" s="8" t="str">
        <f>VLOOKUP($C84,'1851'!$C:$G,3,FALSE)</f>
        <v>Cafés</v>
      </c>
      <c r="F84" s="8" t="str">
        <f>VLOOKUP($C84,'1851'!$C:$G,4,FALSE)</f>
        <v>Pasteles</v>
      </c>
      <c r="H84" s="8">
        <v>221.0</v>
      </c>
      <c r="I84" s="8">
        <v>195.0</v>
      </c>
      <c r="J84" s="8">
        <v>180.0</v>
      </c>
      <c r="K84" s="8" t="s">
        <v>11</v>
      </c>
      <c r="L84" s="8" t="s">
        <v>22</v>
      </c>
    </row>
    <row r="85" ht="14.25" customHeight="1">
      <c r="A85" s="8" t="s">
        <v>2923</v>
      </c>
      <c r="B85" s="8" t="s">
        <v>814</v>
      </c>
      <c r="C85" s="8" t="s">
        <v>979</v>
      </c>
      <c r="D85" s="8" t="s">
        <v>980</v>
      </c>
      <c r="E85" s="8" t="str">
        <f>VLOOKUP($C85,'1851'!$C:$G,3,FALSE)</f>
        <v>Cafés</v>
      </c>
      <c r="H85" s="8">
        <v>194.0</v>
      </c>
      <c r="I85" s="8">
        <v>158.0</v>
      </c>
      <c r="J85" s="8">
        <v>139.0</v>
      </c>
      <c r="K85" s="8" t="s">
        <v>11</v>
      </c>
      <c r="L85" s="8" t="s">
        <v>22</v>
      </c>
    </row>
    <row r="86" ht="14.25" customHeight="1">
      <c r="A86" s="8" t="s">
        <v>2923</v>
      </c>
      <c r="B86" s="8" t="s">
        <v>168</v>
      </c>
      <c r="C86" s="8" t="s">
        <v>281</v>
      </c>
      <c r="D86" s="8" t="s">
        <v>2338</v>
      </c>
      <c r="E86" s="8" t="str">
        <f>VLOOKUP($C86,'1851'!$C:$G,3,FALSE)</f>
        <v>Cafés</v>
      </c>
      <c r="F86" s="8" t="str">
        <f>VLOOKUP($C86,'1851'!$C:$G,4,FALSE)</f>
        <v>Pasteles</v>
      </c>
      <c r="H86" s="8">
        <v>237.0</v>
      </c>
      <c r="I86" s="8">
        <v>211.0</v>
      </c>
      <c r="J86" s="8">
        <v>196.0</v>
      </c>
      <c r="K86" s="8" t="s">
        <v>11</v>
      </c>
      <c r="L86" s="8" t="s">
        <v>22</v>
      </c>
    </row>
    <row r="87" ht="14.25" customHeight="1">
      <c r="A87" s="8" t="s">
        <v>2923</v>
      </c>
      <c r="B87" s="8" t="s">
        <v>168</v>
      </c>
      <c r="C87" s="8" t="s">
        <v>283</v>
      </c>
      <c r="D87" s="8" t="s">
        <v>2339</v>
      </c>
      <c r="E87" s="8" t="str">
        <f>VLOOKUP($C87,'1851'!$C:$G,3,FALSE)</f>
        <v>Cafés</v>
      </c>
      <c r="F87" s="8" t="str">
        <f>VLOOKUP($C87,'1851'!$C:$G,4,FALSE)</f>
        <v>Pasteles</v>
      </c>
      <c r="H87" s="8">
        <v>229.0</v>
      </c>
      <c r="I87" s="8">
        <v>195.0</v>
      </c>
      <c r="J87" s="8">
        <v>179.0</v>
      </c>
      <c r="K87" s="8" t="s">
        <v>11</v>
      </c>
      <c r="L87" s="8" t="s">
        <v>22</v>
      </c>
    </row>
    <row r="88" ht="14.25" customHeight="1">
      <c r="A88" s="8" t="s">
        <v>2923</v>
      </c>
      <c r="B88" s="8" t="s">
        <v>814</v>
      </c>
      <c r="C88" s="8" t="s">
        <v>985</v>
      </c>
      <c r="D88" s="8" t="s">
        <v>986</v>
      </c>
      <c r="E88" s="8" t="str">
        <f>VLOOKUP($C88,'1851'!$C:$G,3,FALSE)</f>
        <v>Cafés</v>
      </c>
      <c r="F88" s="8" t="str">
        <f>VLOOKUP($C88,'1851'!$C:$G,4,FALSE)</f>
        <v/>
      </c>
      <c r="H88" s="8">
        <v>204.0</v>
      </c>
      <c r="I88" s="8">
        <v>160.0</v>
      </c>
      <c r="J88" s="8">
        <v>139.0</v>
      </c>
      <c r="K88" s="8" t="s">
        <v>11</v>
      </c>
      <c r="L88" s="8" t="s">
        <v>22</v>
      </c>
    </row>
    <row r="89" ht="14.25" customHeight="1">
      <c r="A89" s="8" t="s">
        <v>2923</v>
      </c>
      <c r="B89" s="8" t="s">
        <v>168</v>
      </c>
      <c r="C89" s="8" t="s">
        <v>285</v>
      </c>
      <c r="D89" s="8" t="s">
        <v>2340</v>
      </c>
      <c r="E89" s="8" t="str">
        <f>VLOOKUP($C89,'1851'!$C:$G,3,FALSE)</f>
        <v>Cafés</v>
      </c>
      <c r="F89" s="8" t="str">
        <f>VLOOKUP($C89,'1851'!$C:$G,4,FALSE)</f>
        <v>Pasteles</v>
      </c>
      <c r="H89" s="8">
        <v>242.0</v>
      </c>
      <c r="I89" s="8">
        <v>220.0</v>
      </c>
      <c r="J89" s="8">
        <v>207.0</v>
      </c>
      <c r="K89" s="8" t="s">
        <v>11</v>
      </c>
      <c r="L89" s="8" t="s">
        <v>22</v>
      </c>
    </row>
    <row r="90" ht="14.25" customHeight="1">
      <c r="A90" s="8" t="s">
        <v>2923</v>
      </c>
      <c r="B90" s="8" t="s">
        <v>168</v>
      </c>
      <c r="C90" s="8" t="s">
        <v>287</v>
      </c>
      <c r="D90" s="8" t="s">
        <v>2341</v>
      </c>
      <c r="E90" s="8" t="str">
        <f>VLOOKUP($C90,'1851'!$C:$G,3,FALSE)</f>
        <v>Cafés</v>
      </c>
      <c r="F90" s="8" t="str">
        <f>VLOOKUP($C90,'1851'!$C:$G,4,FALSE)</f>
        <v>Pasteles</v>
      </c>
      <c r="H90" s="8">
        <v>228.0</v>
      </c>
      <c r="I90" s="8">
        <v>183.0</v>
      </c>
      <c r="J90" s="8">
        <v>168.0</v>
      </c>
      <c r="K90" s="8" t="s">
        <v>11</v>
      </c>
      <c r="L90" s="8" t="s">
        <v>22</v>
      </c>
    </row>
    <row r="91" ht="14.25" customHeight="1">
      <c r="A91" s="8" t="s">
        <v>2923</v>
      </c>
      <c r="B91" s="8" t="s">
        <v>814</v>
      </c>
      <c r="C91" s="8" t="s">
        <v>991</v>
      </c>
      <c r="D91" s="8" t="s">
        <v>992</v>
      </c>
      <c r="E91" s="8" t="str">
        <f>VLOOKUP($C91,'1851'!$C:$G,3,FALSE)</f>
        <v>Cafés</v>
      </c>
      <c r="H91" s="8">
        <v>202.0</v>
      </c>
      <c r="I91" s="8">
        <v>146.0</v>
      </c>
      <c r="J91" s="8">
        <v>127.0</v>
      </c>
      <c r="K91" s="8" t="s">
        <v>11</v>
      </c>
      <c r="L91" s="8" t="s">
        <v>22</v>
      </c>
    </row>
    <row r="92" ht="14.25" customHeight="1">
      <c r="A92" s="8" t="s">
        <v>2923</v>
      </c>
      <c r="B92" s="8" t="s">
        <v>168</v>
      </c>
      <c r="C92" s="8" t="s">
        <v>289</v>
      </c>
      <c r="D92" s="8" t="s">
        <v>290</v>
      </c>
      <c r="E92" s="8" t="str">
        <f>VLOOKUP($C92,'1851'!$C:$G,3,FALSE)</f>
        <v>Rojos</v>
      </c>
      <c r="F92" s="8" t="str">
        <f>VLOOKUP($C92,'1851'!$C:$G,4,FALSE)</f>
        <v>Cafés</v>
      </c>
      <c r="G92" s="8" t="str">
        <f>VLOOKUP($C92,'1851'!$C:$G,5,FALSE)</f>
        <v>Pasteles</v>
      </c>
      <c r="H92" s="8">
        <v>226.0</v>
      </c>
      <c r="I92" s="8">
        <v>189.0</v>
      </c>
      <c r="J92" s="8">
        <v>178.0</v>
      </c>
      <c r="K92" s="8" t="s">
        <v>11</v>
      </c>
      <c r="L92" s="8" t="s">
        <v>22</v>
      </c>
    </row>
    <row r="93" ht="14.25" customHeight="1">
      <c r="A93" s="8" t="s">
        <v>2923</v>
      </c>
      <c r="B93" s="8" t="s">
        <v>168</v>
      </c>
      <c r="C93" s="8" t="s">
        <v>291</v>
      </c>
      <c r="D93" s="8" t="s">
        <v>2342</v>
      </c>
      <c r="E93" s="8" t="str">
        <f>VLOOKUP($C93,'1851'!$C:$G,3,FALSE)</f>
        <v>Rojos</v>
      </c>
      <c r="F93" s="8" t="str">
        <f>VLOOKUP($C93,'1851'!$C:$G,4,FALSE)</f>
        <v>Cafés</v>
      </c>
      <c r="G93" s="8" t="str">
        <f>VLOOKUP($C93,'1851'!$C:$G,5,FALSE)</f>
        <v>Pasteles</v>
      </c>
      <c r="H93" s="8">
        <v>215.0</v>
      </c>
      <c r="I93" s="8">
        <v>176.0</v>
      </c>
      <c r="J93" s="8">
        <v>165.0</v>
      </c>
      <c r="K93" s="8" t="s">
        <v>11</v>
      </c>
      <c r="L93" s="8" t="s">
        <v>22</v>
      </c>
    </row>
    <row r="94" ht="14.25" customHeight="1">
      <c r="A94" s="8" t="s">
        <v>2923</v>
      </c>
      <c r="B94" s="8" t="s">
        <v>814</v>
      </c>
      <c r="C94" s="8" t="s">
        <v>997</v>
      </c>
      <c r="D94" s="8" t="s">
        <v>998</v>
      </c>
      <c r="E94" s="8" t="str">
        <f>VLOOKUP($C94,'1851'!$C:$G,3,FALSE)</f>
        <v>Rojos</v>
      </c>
      <c r="F94" s="8" t="str">
        <f>VLOOKUP($C94,'1851'!$C:$G,4,FALSE)</f>
        <v>Cafés</v>
      </c>
      <c r="H94" s="8">
        <v>190.0</v>
      </c>
      <c r="I94" s="8">
        <v>138.0</v>
      </c>
      <c r="J94" s="8">
        <v>124.0</v>
      </c>
      <c r="K94" s="8" t="s">
        <v>11</v>
      </c>
      <c r="L94" s="8" t="s">
        <v>22</v>
      </c>
    </row>
    <row r="95" ht="14.25" customHeight="1">
      <c r="A95" s="8" t="s">
        <v>2923</v>
      </c>
      <c r="B95" s="8" t="s">
        <v>168</v>
      </c>
      <c r="C95" s="8" t="s">
        <v>293</v>
      </c>
      <c r="D95" s="8" t="s">
        <v>2343</v>
      </c>
      <c r="E95" s="8" t="str">
        <f>VLOOKUP($C95,'1851'!$C:$G,3,FALSE)</f>
        <v>Rojos</v>
      </c>
      <c r="F95" s="8" t="str">
        <f>VLOOKUP($C95,'1851'!$C:$G,4,FALSE)</f>
        <v>Cafés</v>
      </c>
      <c r="G95" s="8" t="str">
        <f>VLOOKUP($C95,'1851'!$C:$G,5,FALSE)</f>
        <v>Pasteles</v>
      </c>
      <c r="H95" s="8">
        <v>240.0</v>
      </c>
      <c r="I95" s="8">
        <v>212.0</v>
      </c>
      <c r="J95" s="8">
        <v>200.0</v>
      </c>
      <c r="K95" s="8" t="s">
        <v>11</v>
      </c>
      <c r="L95" s="8" t="s">
        <v>22</v>
      </c>
    </row>
    <row r="96" ht="14.25" customHeight="1">
      <c r="A96" s="8" t="s">
        <v>2923</v>
      </c>
      <c r="B96" s="8" t="s">
        <v>168</v>
      </c>
      <c r="C96" s="8" t="s">
        <v>295</v>
      </c>
      <c r="D96" s="8" t="s">
        <v>2344</v>
      </c>
      <c r="E96" s="8" t="str">
        <f>VLOOKUP($C96,'1851'!$C:$G,3,FALSE)</f>
        <v>Rojos</v>
      </c>
      <c r="F96" s="8" t="str">
        <f>VLOOKUP($C96,'1851'!$C:$G,4,FALSE)</f>
        <v>Cafés</v>
      </c>
      <c r="G96" s="8" t="str">
        <f>VLOOKUP($C96,'1851'!$C:$G,5,FALSE)</f>
        <v>Pasteles</v>
      </c>
      <c r="H96" s="8">
        <v>218.0</v>
      </c>
      <c r="I96" s="8">
        <v>171.0</v>
      </c>
      <c r="J96" s="8">
        <v>162.0</v>
      </c>
      <c r="K96" s="8" t="s">
        <v>11</v>
      </c>
      <c r="L96" s="8" t="s">
        <v>22</v>
      </c>
    </row>
    <row r="97" ht="14.25" customHeight="1">
      <c r="A97" s="8" t="s">
        <v>2923</v>
      </c>
      <c r="B97" s="8" t="s">
        <v>814</v>
      </c>
      <c r="C97" s="8" t="s">
        <v>1003</v>
      </c>
      <c r="D97" s="8" t="s">
        <v>1004</v>
      </c>
      <c r="E97" s="8" t="str">
        <f>VLOOKUP($C97,'1851'!$C:$G,3,FALSE)</f>
        <v>Rojos</v>
      </c>
      <c r="F97" s="8" t="str">
        <f>VLOOKUP($C97,'1851'!$C:$G,4,FALSE)</f>
        <v>Cafés</v>
      </c>
      <c r="H97" s="8">
        <v>189.0</v>
      </c>
      <c r="I97" s="8">
        <v>132.0</v>
      </c>
      <c r="J97" s="8">
        <v>122.0</v>
      </c>
      <c r="K97" s="8" t="s">
        <v>11</v>
      </c>
      <c r="L97" s="8" t="s">
        <v>22</v>
      </c>
    </row>
    <row r="98" ht="14.25" customHeight="1">
      <c r="A98" s="8" t="s">
        <v>2923</v>
      </c>
      <c r="B98" s="8" t="s">
        <v>168</v>
      </c>
      <c r="C98" s="8" t="s">
        <v>297</v>
      </c>
      <c r="D98" s="8" t="s">
        <v>2345</v>
      </c>
      <c r="E98" s="8" t="str">
        <f>VLOOKUP($C98,'1851'!$C:$G,3,FALSE)</f>
        <v>Cafés</v>
      </c>
      <c r="F98" s="8" t="str">
        <f>VLOOKUP($C98,'1851'!$C:$G,4,FALSE)</f>
        <v>Pasteles</v>
      </c>
      <c r="H98" s="8">
        <v>236.0</v>
      </c>
      <c r="I98" s="8">
        <v>215.0</v>
      </c>
      <c r="J98" s="8">
        <v>208.0</v>
      </c>
      <c r="K98" s="8" t="s">
        <v>11</v>
      </c>
      <c r="L98" s="8" t="s">
        <v>22</v>
      </c>
    </row>
    <row r="99" ht="14.25" customHeight="1">
      <c r="A99" s="8" t="s">
        <v>2923</v>
      </c>
      <c r="B99" s="8" t="s">
        <v>168</v>
      </c>
      <c r="C99" s="8" t="s">
        <v>300</v>
      </c>
      <c r="D99" s="8" t="s">
        <v>2346</v>
      </c>
      <c r="E99" s="8" t="str">
        <f>VLOOKUP($C99,'1851'!$C:$G,3,FALSE)</f>
        <v>Cafés</v>
      </c>
      <c r="F99" s="8" t="str">
        <f>VLOOKUP($C99,'1851'!$C:$G,4,FALSE)</f>
        <v>Pasteles</v>
      </c>
      <c r="H99" s="8">
        <v>223.0</v>
      </c>
      <c r="I99" s="8">
        <v>192.0</v>
      </c>
      <c r="J99" s="8">
        <v>184.0</v>
      </c>
      <c r="K99" s="8" t="s">
        <v>11</v>
      </c>
      <c r="L99" s="8" t="s">
        <v>22</v>
      </c>
    </row>
    <row r="100" ht="14.25" customHeight="1">
      <c r="A100" s="8" t="s">
        <v>2923</v>
      </c>
      <c r="B100" s="8" t="s">
        <v>814</v>
      </c>
      <c r="C100" s="8" t="s">
        <v>1009</v>
      </c>
      <c r="D100" s="8" t="s">
        <v>1010</v>
      </c>
      <c r="E100" s="8" t="str">
        <f>VLOOKUP($C100,'1851'!$C:$G,3,FALSE)</f>
        <v>Cafés</v>
      </c>
      <c r="H100" s="8">
        <v>196.0</v>
      </c>
      <c r="I100" s="8">
        <v>157.0</v>
      </c>
      <c r="J100" s="8">
        <v>148.0</v>
      </c>
      <c r="K100" s="8" t="s">
        <v>11</v>
      </c>
      <c r="L100" s="8" t="s">
        <v>22</v>
      </c>
    </row>
    <row r="101" ht="14.25" customHeight="1">
      <c r="A101" s="8" t="s">
        <v>2923</v>
      </c>
      <c r="B101" s="8" t="s">
        <v>168</v>
      </c>
      <c r="C101" s="8" t="s">
        <v>302</v>
      </c>
      <c r="D101" s="8" t="s">
        <v>2347</v>
      </c>
      <c r="E101" s="8" t="str">
        <f>VLOOKUP($C101,'1851'!$C:$G,3,FALSE)</f>
        <v>Rojos</v>
      </c>
      <c r="F101" s="8" t="str">
        <f>VLOOKUP($C101,'1851'!$C:$G,4,FALSE)</f>
        <v>Cafés</v>
      </c>
      <c r="G101" s="8" t="str">
        <f>VLOOKUP($C101,'1851'!$C:$G,5,FALSE)</f>
        <v>Pasteles</v>
      </c>
      <c r="H101" s="8">
        <v>242.0</v>
      </c>
      <c r="I101" s="8">
        <v>218.0</v>
      </c>
      <c r="J101" s="8">
        <v>215.0</v>
      </c>
      <c r="K101" s="8" t="s">
        <v>11</v>
      </c>
      <c r="L101" s="8" t="s">
        <v>22</v>
      </c>
    </row>
    <row r="102" ht="14.25" customHeight="1">
      <c r="A102" s="8" t="s">
        <v>2923</v>
      </c>
      <c r="B102" s="8" t="s">
        <v>168</v>
      </c>
      <c r="C102" s="8" t="s">
        <v>304</v>
      </c>
      <c r="D102" s="8" t="s">
        <v>2348</v>
      </c>
      <c r="E102" s="8" t="str">
        <f>VLOOKUP($C102,'1851'!$C:$G,3,FALSE)</f>
        <v>Rojos</v>
      </c>
      <c r="F102" s="8" t="str">
        <f>VLOOKUP($C102,'1851'!$C:$G,4,FALSE)</f>
        <v>Cafés</v>
      </c>
      <c r="G102" s="8" t="str">
        <f>VLOOKUP($C102,'1851'!$C:$G,5,FALSE)</f>
        <v>Pasteles</v>
      </c>
      <c r="H102" s="8">
        <v>222.0</v>
      </c>
      <c r="I102" s="8">
        <v>182.0</v>
      </c>
      <c r="J102" s="8">
        <v>180.0</v>
      </c>
      <c r="K102" s="8" t="s">
        <v>11</v>
      </c>
      <c r="L102" s="8" t="s">
        <v>22</v>
      </c>
    </row>
    <row r="103" ht="14.25" customHeight="1">
      <c r="A103" s="8" t="s">
        <v>2923</v>
      </c>
      <c r="B103" s="8" t="s">
        <v>814</v>
      </c>
      <c r="C103" s="8" t="s">
        <v>1015</v>
      </c>
      <c r="D103" s="8" t="s">
        <v>1016</v>
      </c>
      <c r="E103" s="8" t="str">
        <f>VLOOKUP($C103,'1851'!$C:$G,3,FALSE)</f>
        <v>Rojos</v>
      </c>
      <c r="F103" s="8" t="str">
        <f>VLOOKUP($C103,'1851'!$C:$G,4,FALSE)</f>
        <v>Cafés</v>
      </c>
      <c r="H103" s="8">
        <v>199.0</v>
      </c>
      <c r="I103" s="8">
        <v>150.0</v>
      </c>
      <c r="J103" s="8">
        <v>148.0</v>
      </c>
      <c r="K103" s="8" t="s">
        <v>11</v>
      </c>
      <c r="L103" s="8" t="s">
        <v>22</v>
      </c>
    </row>
    <row r="104" ht="14.25" customHeight="1">
      <c r="A104" s="8" t="s">
        <v>2923</v>
      </c>
      <c r="B104" s="8" t="s">
        <v>168</v>
      </c>
      <c r="C104" s="8" t="s">
        <v>306</v>
      </c>
      <c r="D104" s="8" t="s">
        <v>307</v>
      </c>
      <c r="E104" s="8" t="str">
        <f>VLOOKUP($C104,'1851'!$C:$G,3,FALSE)</f>
        <v>Rojos</v>
      </c>
      <c r="F104" s="8" t="str">
        <f>VLOOKUP($C104,'1851'!$C:$G,4,FALSE)</f>
        <v>Pasteles</v>
      </c>
      <c r="H104" s="8">
        <v>239.0</v>
      </c>
      <c r="I104" s="8">
        <v>224.0</v>
      </c>
      <c r="J104" s="8">
        <v>221.0</v>
      </c>
      <c r="K104" s="8" t="s">
        <v>11</v>
      </c>
      <c r="L104" s="8" t="s">
        <v>22</v>
      </c>
    </row>
    <row r="105" ht="14.25" customHeight="1">
      <c r="A105" s="8" t="s">
        <v>2923</v>
      </c>
      <c r="B105" s="8" t="s">
        <v>168</v>
      </c>
      <c r="C105" s="8" t="s">
        <v>308</v>
      </c>
      <c r="D105" s="8" t="s">
        <v>2349</v>
      </c>
      <c r="E105" s="8" t="str">
        <f>VLOOKUP($C105,'1851'!$C:$G,3,FALSE)</f>
        <v>Rojos</v>
      </c>
      <c r="F105" s="8" t="str">
        <f>VLOOKUP($C105,'1851'!$C:$G,4,FALSE)</f>
        <v>Pasteles</v>
      </c>
      <c r="H105" s="8">
        <v>219.0</v>
      </c>
      <c r="I105" s="8">
        <v>188.0</v>
      </c>
      <c r="J105" s="8">
        <v>192.0</v>
      </c>
      <c r="K105" s="8" t="s">
        <v>11</v>
      </c>
      <c r="L105" s="8" t="s">
        <v>22</v>
      </c>
    </row>
    <row r="106" ht="14.25" customHeight="1">
      <c r="A106" s="8" t="s">
        <v>2923</v>
      </c>
      <c r="B106" s="8" t="s">
        <v>814</v>
      </c>
      <c r="C106" s="8" t="s">
        <v>1021</v>
      </c>
      <c r="D106" s="8" t="s">
        <v>1022</v>
      </c>
      <c r="E106" s="8" t="str">
        <f>VLOOKUP($C106,'1851'!$C:$G,3,FALSE)</f>
        <v>Rojos</v>
      </c>
      <c r="H106" s="8">
        <v>200.0</v>
      </c>
      <c r="I106" s="8">
        <v>157.0</v>
      </c>
      <c r="J106" s="8">
        <v>162.0</v>
      </c>
      <c r="K106" s="8" t="s">
        <v>11</v>
      </c>
      <c r="L106" s="8" t="s">
        <v>22</v>
      </c>
    </row>
    <row r="107" ht="14.25" customHeight="1">
      <c r="A107" s="8" t="s">
        <v>2923</v>
      </c>
      <c r="B107" s="8" t="s">
        <v>168</v>
      </c>
      <c r="C107" s="8" t="s">
        <v>310</v>
      </c>
      <c r="D107" s="8" t="s">
        <v>2350</v>
      </c>
      <c r="E107" s="8" t="str">
        <f>VLOOKUP($C107,'1851'!$C:$G,3,FALSE)</f>
        <v>Rojos</v>
      </c>
      <c r="F107" s="8" t="str">
        <f>VLOOKUP($C107,'1851'!$C:$G,4,FALSE)</f>
        <v>Cafés</v>
      </c>
      <c r="G107" s="8" t="str">
        <f>VLOOKUP($C107,'1851'!$C:$G,5,FALSE)</f>
        <v>Pasteles</v>
      </c>
      <c r="H107" s="8">
        <v>231.0</v>
      </c>
      <c r="I107" s="8">
        <v>205.0</v>
      </c>
      <c r="J107" s="8">
        <v>202.0</v>
      </c>
      <c r="K107" s="8" t="s">
        <v>11</v>
      </c>
      <c r="L107" s="8" t="s">
        <v>22</v>
      </c>
    </row>
    <row r="108" ht="14.25" customHeight="1">
      <c r="A108" s="8" t="s">
        <v>2923</v>
      </c>
      <c r="B108" s="8" t="s">
        <v>168</v>
      </c>
      <c r="C108" s="8" t="s">
        <v>312</v>
      </c>
      <c r="D108" s="8" t="s">
        <v>313</v>
      </c>
      <c r="E108" s="8" t="str">
        <f>VLOOKUP($C108,'1851'!$C:$G,3,FALSE)</f>
        <v>Rojos</v>
      </c>
      <c r="F108" s="8" t="str">
        <f>VLOOKUP($C108,'1851'!$C:$G,4,FALSE)</f>
        <v>Cafés</v>
      </c>
      <c r="G108" s="8" t="str">
        <f>VLOOKUP($C108,'1851'!$C:$G,5,FALSE)</f>
        <v>Pasteles</v>
      </c>
      <c r="H108" s="8">
        <v>218.0</v>
      </c>
      <c r="I108" s="8">
        <v>187.0</v>
      </c>
      <c r="J108" s="8">
        <v>185.0</v>
      </c>
      <c r="K108" s="8" t="s">
        <v>11</v>
      </c>
      <c r="L108" s="8" t="s">
        <v>22</v>
      </c>
    </row>
    <row r="109" ht="14.25" customHeight="1">
      <c r="A109" s="8" t="s">
        <v>2923</v>
      </c>
      <c r="B109" s="8" t="s">
        <v>814</v>
      </c>
      <c r="C109" s="8" t="s">
        <v>1027</v>
      </c>
      <c r="D109" s="8" t="s">
        <v>1028</v>
      </c>
      <c r="E109" s="8" t="str">
        <f>VLOOKUP($C109,'1851'!$C:$G,3,FALSE)</f>
        <v>Rojos</v>
      </c>
      <c r="F109" s="8" t="str">
        <f>VLOOKUP($C109,'1851'!$C:$G,4,FALSE)</f>
        <v>Cafés</v>
      </c>
      <c r="H109" s="8">
        <v>187.0</v>
      </c>
      <c r="I109" s="8">
        <v>149.0</v>
      </c>
      <c r="J109" s="8">
        <v>147.0</v>
      </c>
      <c r="K109" s="8" t="s">
        <v>11</v>
      </c>
      <c r="L109" s="8" t="s">
        <v>22</v>
      </c>
    </row>
    <row r="110" ht="14.25" customHeight="1">
      <c r="A110" s="8" t="s">
        <v>2923</v>
      </c>
      <c r="B110" s="8" t="s">
        <v>168</v>
      </c>
      <c r="C110" s="8" t="s">
        <v>314</v>
      </c>
      <c r="D110" s="8" t="s">
        <v>2351</v>
      </c>
      <c r="E110" s="8" t="str">
        <f>VLOOKUP($C110,'1851'!$C:$G,3,FALSE)</f>
        <v>Cafés</v>
      </c>
      <c r="F110" s="8" t="str">
        <f>VLOOKUP($C110,'1851'!$C:$G,4,FALSE)</f>
        <v>Pasteles</v>
      </c>
      <c r="H110" s="8">
        <v>236.0</v>
      </c>
      <c r="I110" s="8">
        <v>232.0</v>
      </c>
      <c r="J110" s="8">
        <v>225.0</v>
      </c>
      <c r="K110" s="8" t="s">
        <v>11</v>
      </c>
      <c r="L110" s="8" t="s">
        <v>22</v>
      </c>
    </row>
    <row r="111" ht="14.25" customHeight="1">
      <c r="A111" s="8" t="s">
        <v>2923</v>
      </c>
      <c r="B111" s="8" t="s">
        <v>168</v>
      </c>
      <c r="C111" s="8" t="s">
        <v>316</v>
      </c>
      <c r="D111" s="8" t="s">
        <v>2352</v>
      </c>
      <c r="E111" s="8" t="str">
        <f>VLOOKUP($C111,'1851'!$C:$G,3,FALSE)</f>
        <v>Cafés</v>
      </c>
      <c r="F111" s="8" t="str">
        <f>VLOOKUP($C111,'1851'!$C:$G,4,FALSE)</f>
        <v>Pasteles</v>
      </c>
      <c r="H111" s="8">
        <v>213.0</v>
      </c>
      <c r="I111" s="8">
        <v>199.0</v>
      </c>
      <c r="J111" s="8">
        <v>192.0</v>
      </c>
      <c r="K111" s="8" t="s">
        <v>11</v>
      </c>
      <c r="L111" s="8" t="s">
        <v>22</v>
      </c>
    </row>
    <row r="112" ht="14.25" customHeight="1">
      <c r="A112" s="8" t="s">
        <v>2923</v>
      </c>
      <c r="B112" s="8" t="s">
        <v>814</v>
      </c>
      <c r="C112" s="8" t="s">
        <v>1033</v>
      </c>
      <c r="D112" s="8" t="s">
        <v>1034</v>
      </c>
      <c r="E112" s="8" t="str">
        <f>VLOOKUP($C112,'1851'!$C:$G,3,FALSE)</f>
        <v>Cafés</v>
      </c>
      <c r="H112" s="8">
        <v>184.0</v>
      </c>
      <c r="I112" s="8">
        <v>165.0</v>
      </c>
      <c r="J112" s="8">
        <v>157.0</v>
      </c>
      <c r="K112" s="8" t="s">
        <v>11</v>
      </c>
      <c r="L112" s="8" t="s">
        <v>22</v>
      </c>
    </row>
    <row r="113" ht="14.25" customHeight="1">
      <c r="A113" s="8" t="s">
        <v>2923</v>
      </c>
      <c r="B113" s="8" t="s">
        <v>168</v>
      </c>
      <c r="C113" s="8" t="s">
        <v>318</v>
      </c>
      <c r="D113" s="8" t="s">
        <v>2353</v>
      </c>
      <c r="E113" s="8" t="str">
        <f>VLOOKUP($C113,'1851'!$C:$G,3,FALSE)</f>
        <v>Cafés</v>
      </c>
      <c r="F113" s="8" t="str">
        <f>VLOOKUP($C113,'1851'!$C:$G,4,FALSE)</f>
        <v>Grises</v>
      </c>
      <c r="G113" s="8" t="str">
        <f>VLOOKUP($C113,'1851'!$C:$G,5,FALSE)</f>
        <v>Pasteles</v>
      </c>
      <c r="H113" s="8">
        <v>215.0</v>
      </c>
      <c r="I113" s="8">
        <v>207.0</v>
      </c>
      <c r="J113" s="8">
        <v>202.0</v>
      </c>
      <c r="K113" s="8" t="s">
        <v>11</v>
      </c>
      <c r="L113" s="8" t="s">
        <v>22</v>
      </c>
    </row>
    <row r="114" ht="14.25" customHeight="1">
      <c r="A114" s="8" t="s">
        <v>2923</v>
      </c>
      <c r="B114" s="8" t="s">
        <v>168</v>
      </c>
      <c r="C114" s="8" t="s">
        <v>320</v>
      </c>
      <c r="D114" s="8" t="s">
        <v>2354</v>
      </c>
      <c r="E114" s="8" t="str">
        <f>VLOOKUP($C114,'1851'!$C:$G,3,FALSE)</f>
        <v>Cafés</v>
      </c>
      <c r="F114" s="8" t="str">
        <f>VLOOKUP($C114,'1851'!$C:$G,4,FALSE)</f>
        <v>Grises</v>
      </c>
      <c r="G114" s="8" t="str">
        <f>VLOOKUP($C114,'1851'!$C:$G,5,FALSE)</f>
        <v>Pasteles</v>
      </c>
      <c r="H114" s="8">
        <v>205.0</v>
      </c>
      <c r="I114" s="8">
        <v>194.0</v>
      </c>
      <c r="J114" s="8">
        <v>189.0</v>
      </c>
      <c r="K114" s="8" t="s">
        <v>11</v>
      </c>
      <c r="L114" s="8" t="s">
        <v>22</v>
      </c>
    </row>
    <row r="115" ht="14.25" customHeight="1">
      <c r="A115" s="8" t="s">
        <v>2923</v>
      </c>
      <c r="B115" s="8" t="s">
        <v>814</v>
      </c>
      <c r="C115" s="8" t="s">
        <v>1039</v>
      </c>
      <c r="D115" s="8" t="s">
        <v>1040</v>
      </c>
      <c r="E115" s="8" t="str">
        <f>VLOOKUP($C115,'1851'!$C:$G,3,FALSE)</f>
        <v>Cafés</v>
      </c>
      <c r="F115" s="8" t="str">
        <f>VLOOKUP($C115,'1851'!$C:$G,4,FALSE)</f>
        <v>Grises</v>
      </c>
      <c r="H115" s="8">
        <v>174.0</v>
      </c>
      <c r="I115" s="8">
        <v>159.0</v>
      </c>
      <c r="J115" s="8">
        <v>153.0</v>
      </c>
      <c r="K115" s="8" t="s">
        <v>11</v>
      </c>
      <c r="L115" s="8" t="s">
        <v>22</v>
      </c>
    </row>
    <row r="116" ht="14.25" customHeight="1">
      <c r="A116" s="8" t="s">
        <v>2923</v>
      </c>
      <c r="B116" s="8" t="s">
        <v>168</v>
      </c>
      <c r="C116" s="8" t="s">
        <v>322</v>
      </c>
      <c r="D116" s="8" t="s">
        <v>2355</v>
      </c>
      <c r="E116" s="8" t="str">
        <f>VLOOKUP($C116,'1851'!$C:$G,3,FALSE)</f>
        <v>Grises</v>
      </c>
      <c r="F116" s="8" t="str">
        <f>VLOOKUP($C116,'1851'!$C:$G,4,FALSE)</f>
        <v>Pasteles</v>
      </c>
      <c r="H116" s="8">
        <v>237.0</v>
      </c>
      <c r="I116" s="8">
        <v>235.0</v>
      </c>
      <c r="J116" s="8">
        <v>228.0</v>
      </c>
      <c r="K116" s="8" t="s">
        <v>11</v>
      </c>
      <c r="L116" s="8" t="s">
        <v>22</v>
      </c>
    </row>
    <row r="117" ht="14.25" customHeight="1">
      <c r="A117" s="8" t="s">
        <v>2923</v>
      </c>
      <c r="B117" s="8" t="s">
        <v>168</v>
      </c>
      <c r="C117" s="8" t="s">
        <v>324</v>
      </c>
      <c r="D117" s="8" t="s">
        <v>2356</v>
      </c>
      <c r="E117" s="8" t="str">
        <f>VLOOKUP($C117,'1851'!$C:$G,3,FALSE)</f>
        <v>Grises</v>
      </c>
      <c r="F117" s="8" t="str">
        <f>VLOOKUP($C117,'1851'!$C:$G,4,FALSE)</f>
        <v>Pasteles</v>
      </c>
      <c r="H117" s="8">
        <v>210.0</v>
      </c>
      <c r="I117" s="8">
        <v>208.0</v>
      </c>
      <c r="J117" s="8">
        <v>202.0</v>
      </c>
      <c r="K117" s="8" t="s">
        <v>11</v>
      </c>
      <c r="L117" s="8" t="s">
        <v>22</v>
      </c>
    </row>
    <row r="118" ht="14.25" customHeight="1">
      <c r="A118" s="8" t="s">
        <v>2923</v>
      </c>
      <c r="B118" s="8" t="s">
        <v>814</v>
      </c>
      <c r="C118" s="8" t="s">
        <v>1045</v>
      </c>
      <c r="D118" s="8" t="s">
        <v>1046</v>
      </c>
      <c r="E118" s="8" t="str">
        <f>VLOOKUP($C118,'1851'!$C:$G,3,FALSE)</f>
        <v>Grises</v>
      </c>
      <c r="H118" s="8">
        <v>179.0</v>
      </c>
      <c r="I118" s="8">
        <v>178.0</v>
      </c>
      <c r="J118" s="8">
        <v>171.0</v>
      </c>
      <c r="K118" s="8" t="s">
        <v>11</v>
      </c>
      <c r="L118" s="8" t="s">
        <v>22</v>
      </c>
    </row>
    <row r="119" ht="14.25" customHeight="1">
      <c r="A119" s="8" t="s">
        <v>2923</v>
      </c>
      <c r="B119" s="8" t="s">
        <v>168</v>
      </c>
      <c r="C119" s="8" t="s">
        <v>326</v>
      </c>
      <c r="D119" s="8" t="s">
        <v>2357</v>
      </c>
      <c r="E119" s="8" t="str">
        <f>VLOOKUP($C119,'1851'!$C:$G,3,FALSE)</f>
        <v>Grises</v>
      </c>
      <c r="F119" s="8" t="str">
        <f>VLOOKUP($C119,'1851'!$C:$G,4,FALSE)</f>
        <v>Pasteles</v>
      </c>
      <c r="H119" s="8">
        <v>221.0</v>
      </c>
      <c r="I119" s="8">
        <v>220.0</v>
      </c>
      <c r="J119" s="8">
        <v>214.0</v>
      </c>
      <c r="K119" s="8" t="s">
        <v>11</v>
      </c>
      <c r="L119" s="8" t="s">
        <v>22</v>
      </c>
    </row>
    <row r="120" ht="14.25" customHeight="1">
      <c r="A120" s="8" t="s">
        <v>2923</v>
      </c>
      <c r="B120" s="8" t="s">
        <v>168</v>
      </c>
      <c r="C120" s="8" t="s">
        <v>328</v>
      </c>
      <c r="D120" s="8" t="s">
        <v>2358</v>
      </c>
      <c r="E120" s="8" t="str">
        <f>VLOOKUP($C120,'1851'!$C:$G,3,FALSE)</f>
        <v>Grises</v>
      </c>
      <c r="F120" s="8" t="str">
        <f>VLOOKUP($C120,'1851'!$C:$G,4,FALSE)</f>
        <v>Pasteles</v>
      </c>
      <c r="H120" s="8">
        <v>207.0</v>
      </c>
      <c r="I120" s="8">
        <v>208.0</v>
      </c>
      <c r="J120" s="8">
        <v>205.0</v>
      </c>
      <c r="K120" s="8" t="s">
        <v>11</v>
      </c>
      <c r="L120" s="8" t="s">
        <v>22</v>
      </c>
    </row>
    <row r="121" ht="14.25" customHeight="1">
      <c r="A121" s="8" t="s">
        <v>2923</v>
      </c>
      <c r="B121" s="8" t="s">
        <v>814</v>
      </c>
      <c r="C121" s="8" t="s">
        <v>1051</v>
      </c>
      <c r="D121" s="8" t="s">
        <v>1052</v>
      </c>
      <c r="E121" s="8" t="str">
        <f>VLOOKUP($C121,'1851'!$C:$G,3,FALSE)</f>
        <v>Grises</v>
      </c>
      <c r="H121" s="8">
        <v>173.0</v>
      </c>
      <c r="I121" s="8">
        <v>175.0</v>
      </c>
      <c r="J121" s="8">
        <v>173.0</v>
      </c>
      <c r="K121" s="8" t="s">
        <v>11</v>
      </c>
      <c r="L121" s="8" t="s">
        <v>22</v>
      </c>
    </row>
    <row r="122" ht="14.25" customHeight="1">
      <c r="A122" s="8" t="s">
        <v>2923</v>
      </c>
      <c r="B122" s="8" t="s">
        <v>168</v>
      </c>
      <c r="C122" s="8" t="s">
        <v>330</v>
      </c>
      <c r="D122" s="8" t="s">
        <v>2359</v>
      </c>
      <c r="E122" s="8" t="str">
        <f>VLOOKUP($C122,'1851'!$C:$G,3,FALSE)</f>
        <v>Amarillos</v>
      </c>
      <c r="F122" s="8" t="str">
        <f>VLOOKUP($C122,'1851'!$C:$G,4,FALSE)</f>
        <v>Pasteles</v>
      </c>
      <c r="H122" s="8">
        <v>250.0</v>
      </c>
      <c r="I122" s="8">
        <v>243.0</v>
      </c>
      <c r="J122" s="8">
        <v>200.0</v>
      </c>
      <c r="K122" s="8" t="s">
        <v>11</v>
      </c>
      <c r="L122" s="8" t="s">
        <v>22</v>
      </c>
    </row>
    <row r="123" ht="14.25" customHeight="1">
      <c r="A123" s="8" t="s">
        <v>2923</v>
      </c>
      <c r="B123" s="8" t="s">
        <v>168</v>
      </c>
      <c r="C123" s="8" t="s">
        <v>332</v>
      </c>
      <c r="D123" s="8" t="s">
        <v>2360</v>
      </c>
      <c r="E123" s="8" t="str">
        <f>VLOOKUP($C123,'1851'!$C:$G,3,FALSE)</f>
        <v>Amarillos</v>
      </c>
      <c r="F123" s="8" t="str">
        <f>VLOOKUP($C123,'1851'!$C:$G,4,FALSE)</f>
        <v>Pasteles</v>
      </c>
      <c r="H123" s="8">
        <v>250.0</v>
      </c>
      <c r="I123" s="8">
        <v>238.0</v>
      </c>
      <c r="J123" s="8">
        <v>180.0</v>
      </c>
      <c r="K123" s="8" t="s">
        <v>11</v>
      </c>
      <c r="L123" s="8" t="s">
        <v>22</v>
      </c>
    </row>
    <row r="124" ht="14.25" customHeight="1">
      <c r="A124" s="8" t="s">
        <v>2923</v>
      </c>
      <c r="B124" s="8" t="s">
        <v>814</v>
      </c>
      <c r="C124" s="8" t="s">
        <v>1057</v>
      </c>
      <c r="D124" s="8" t="s">
        <v>1058</v>
      </c>
      <c r="E124" s="8" t="str">
        <f>VLOOKUP($C124,'1851'!$C:$G,3,FALSE)</f>
        <v>Amarillos</v>
      </c>
      <c r="F124" s="8" t="str">
        <f>VLOOKUP($C124,'1851'!$C:$G,4,FALSE)</f>
        <v/>
      </c>
      <c r="H124" s="8">
        <v>246.0</v>
      </c>
      <c r="I124" s="8">
        <v>223.0</v>
      </c>
      <c r="J124" s="8">
        <v>139.0</v>
      </c>
      <c r="K124" s="8" t="s">
        <v>11</v>
      </c>
      <c r="L124" s="8" t="s">
        <v>22</v>
      </c>
    </row>
    <row r="125" ht="14.25" customHeight="1">
      <c r="A125" s="8" t="s">
        <v>2923</v>
      </c>
      <c r="B125" s="8" t="s">
        <v>168</v>
      </c>
      <c r="C125" s="8" t="s">
        <v>334</v>
      </c>
      <c r="D125" s="8" t="s">
        <v>335</v>
      </c>
      <c r="E125" s="8" t="str">
        <f>VLOOKUP($C125,'1851'!$C:$G,3,FALSE)</f>
        <v>Amarillos</v>
      </c>
      <c r="F125" s="8" t="str">
        <f>VLOOKUP($C125,'1851'!$C:$G,4,FALSE)</f>
        <v>Pasteles</v>
      </c>
      <c r="H125" s="8">
        <v>250.0</v>
      </c>
      <c r="I125" s="8">
        <v>244.0</v>
      </c>
      <c r="J125" s="8">
        <v>204.0</v>
      </c>
      <c r="K125" s="8" t="s">
        <v>11</v>
      </c>
      <c r="L125" s="8" t="s">
        <v>22</v>
      </c>
    </row>
    <row r="126" ht="14.25" customHeight="1">
      <c r="A126" s="8" t="s">
        <v>2923</v>
      </c>
      <c r="B126" s="8" t="s">
        <v>168</v>
      </c>
      <c r="C126" s="8" t="s">
        <v>336</v>
      </c>
      <c r="D126" s="8" t="s">
        <v>2361</v>
      </c>
      <c r="E126" s="8" t="str">
        <f>VLOOKUP($C126,'1851'!$C:$G,3,FALSE)</f>
        <v>Amarillos</v>
      </c>
      <c r="F126" s="8" t="str">
        <f>VLOOKUP($C126,'1851'!$C:$G,4,FALSE)</f>
        <v>Pasteles</v>
      </c>
      <c r="H126" s="8">
        <v>246.0</v>
      </c>
      <c r="I126" s="8">
        <v>235.0</v>
      </c>
      <c r="J126" s="8">
        <v>185.0</v>
      </c>
      <c r="K126" s="8" t="s">
        <v>11</v>
      </c>
      <c r="L126" s="8" t="s">
        <v>22</v>
      </c>
    </row>
    <row r="127" ht="14.25" customHeight="1">
      <c r="A127" s="8" t="s">
        <v>2923</v>
      </c>
      <c r="B127" s="8" t="s">
        <v>814</v>
      </c>
      <c r="C127" s="8" t="s">
        <v>1063</v>
      </c>
      <c r="D127" s="8" t="s">
        <v>1064</v>
      </c>
      <c r="E127" s="8" t="str">
        <f>VLOOKUP($C127,'1851'!$C:$G,3,FALSE)</f>
        <v>Amarillos</v>
      </c>
      <c r="H127" s="8">
        <v>236.0</v>
      </c>
      <c r="I127" s="8">
        <v>220.0</v>
      </c>
      <c r="J127" s="8">
        <v>149.0</v>
      </c>
      <c r="K127" s="8" t="s">
        <v>11</v>
      </c>
      <c r="L127" s="8" t="s">
        <v>22</v>
      </c>
    </row>
    <row r="128" ht="14.25" customHeight="1">
      <c r="A128" s="8" t="s">
        <v>2923</v>
      </c>
      <c r="B128" s="8" t="s">
        <v>168</v>
      </c>
      <c r="C128" s="8" t="s">
        <v>338</v>
      </c>
      <c r="D128" s="8" t="s">
        <v>2362</v>
      </c>
      <c r="E128" s="8" t="str">
        <f>VLOOKUP($C128,'1851'!$C:$G,3,FALSE)</f>
        <v>Amarillos</v>
      </c>
      <c r="F128" s="8" t="str">
        <f>VLOOKUP($C128,'1851'!$C:$G,4,FALSE)</f>
        <v>Pasteles</v>
      </c>
      <c r="H128" s="8">
        <v>246.0</v>
      </c>
      <c r="I128" s="8">
        <v>240.0</v>
      </c>
      <c r="J128" s="8">
        <v>203.0</v>
      </c>
      <c r="K128" s="8" t="s">
        <v>11</v>
      </c>
      <c r="L128" s="8" t="s">
        <v>22</v>
      </c>
    </row>
    <row r="129" ht="14.25" customHeight="1">
      <c r="A129" s="8" t="s">
        <v>2923</v>
      </c>
      <c r="B129" s="8" t="s">
        <v>168</v>
      </c>
      <c r="C129" s="8" t="s">
        <v>340</v>
      </c>
      <c r="D129" s="8" t="s">
        <v>2363</v>
      </c>
      <c r="E129" s="8" t="str">
        <f>VLOOKUP($C129,'1851'!$C:$G,3,FALSE)</f>
        <v>Amarillos</v>
      </c>
      <c r="F129" s="8" t="str">
        <f>VLOOKUP($C129,'1851'!$C:$G,4,FALSE)</f>
        <v>Pasteles</v>
      </c>
      <c r="H129" s="8">
        <v>245.0</v>
      </c>
      <c r="I129" s="8">
        <v>228.0</v>
      </c>
      <c r="J129" s="8">
        <v>178.0</v>
      </c>
      <c r="K129" s="8" t="s">
        <v>11</v>
      </c>
      <c r="L129" s="8" t="s">
        <v>22</v>
      </c>
    </row>
    <row r="130" ht="14.25" customHeight="1">
      <c r="A130" s="8" t="s">
        <v>2923</v>
      </c>
      <c r="B130" s="8" t="s">
        <v>814</v>
      </c>
      <c r="C130" s="8" t="s">
        <v>1069</v>
      </c>
      <c r="D130" s="8" t="s">
        <v>1070</v>
      </c>
      <c r="E130" s="8" t="str">
        <f>VLOOKUP($C130,'1851'!$C:$G,3,FALSE)</f>
        <v>Amarillos</v>
      </c>
      <c r="F130" s="8" t="str">
        <f>VLOOKUP($C130,'1851'!$C:$G,4,FALSE)</f>
        <v/>
      </c>
      <c r="H130" s="8">
        <v>236.0</v>
      </c>
      <c r="I130" s="8">
        <v>210.0</v>
      </c>
      <c r="J130" s="8">
        <v>136.0</v>
      </c>
      <c r="K130" s="8" t="s">
        <v>11</v>
      </c>
      <c r="L130" s="8" t="s">
        <v>22</v>
      </c>
    </row>
    <row r="131" ht="14.25" customHeight="1">
      <c r="A131" s="8" t="s">
        <v>2923</v>
      </c>
      <c r="B131" s="8" t="s">
        <v>168</v>
      </c>
      <c r="C131" s="8" t="s">
        <v>342</v>
      </c>
      <c r="D131" s="8" t="s">
        <v>343</v>
      </c>
      <c r="E131" s="8" t="str">
        <f>VLOOKUP($C131,'1851'!$C:$G,3,FALSE)</f>
        <v>Amarillos</v>
      </c>
      <c r="F131" s="8" t="str">
        <f>VLOOKUP($C131,'1851'!$C:$G,4,FALSE)</f>
        <v>Pasteles</v>
      </c>
      <c r="H131" s="8">
        <v>244.0</v>
      </c>
      <c r="I131" s="8">
        <v>241.0</v>
      </c>
      <c r="J131" s="8">
        <v>214.0</v>
      </c>
      <c r="K131" s="8" t="s">
        <v>11</v>
      </c>
      <c r="L131" s="8" t="s">
        <v>22</v>
      </c>
    </row>
    <row r="132" ht="14.25" customHeight="1">
      <c r="A132" s="8" t="s">
        <v>2923</v>
      </c>
      <c r="B132" s="8" t="s">
        <v>168</v>
      </c>
      <c r="C132" s="8" t="s">
        <v>344</v>
      </c>
      <c r="D132" s="8" t="s">
        <v>2364</v>
      </c>
      <c r="E132" s="8" t="str">
        <f>VLOOKUP($C132,'1851'!$C:$G,3,FALSE)</f>
        <v>Amarillos</v>
      </c>
      <c r="F132" s="8" t="str">
        <f>VLOOKUP($C132,'1851'!$C:$G,4,FALSE)</f>
        <v>Pasteles</v>
      </c>
      <c r="H132" s="8">
        <v>247.0</v>
      </c>
      <c r="I132" s="8">
        <v>236.0</v>
      </c>
      <c r="J132" s="8">
        <v>184.0</v>
      </c>
      <c r="K132" s="8" t="s">
        <v>11</v>
      </c>
      <c r="L132" s="8" t="s">
        <v>22</v>
      </c>
    </row>
    <row r="133" ht="14.25" customHeight="1">
      <c r="A133" s="8" t="s">
        <v>2923</v>
      </c>
      <c r="B133" s="8" t="s">
        <v>814</v>
      </c>
      <c r="C133" s="8" t="s">
        <v>1075</v>
      </c>
      <c r="D133" s="8" t="s">
        <v>1076</v>
      </c>
      <c r="E133" s="8" t="str">
        <f>VLOOKUP($C133,'1851'!$C:$G,3,FALSE)</f>
        <v>Amarillos</v>
      </c>
      <c r="H133" s="8">
        <v>242.0</v>
      </c>
      <c r="I133" s="8">
        <v>225.0</v>
      </c>
      <c r="J133" s="8">
        <v>155.0</v>
      </c>
      <c r="K133" s="8" t="s">
        <v>11</v>
      </c>
      <c r="L133" s="8" t="s">
        <v>22</v>
      </c>
    </row>
    <row r="134" ht="14.25" customHeight="1">
      <c r="A134" s="8" t="s">
        <v>2923</v>
      </c>
      <c r="B134" s="8" t="s">
        <v>814</v>
      </c>
      <c r="C134" s="8" t="s">
        <v>1077</v>
      </c>
      <c r="D134" s="8" t="s">
        <v>1078</v>
      </c>
      <c r="E134" s="8" t="str">
        <f>VLOOKUP($C134,'1851'!$C:$G,3,FALSE)</f>
        <v>Amarillos</v>
      </c>
      <c r="H134" s="8">
        <v>235.0</v>
      </c>
      <c r="I134" s="8">
        <v>213.0</v>
      </c>
      <c r="J134" s="8">
        <v>127.0</v>
      </c>
      <c r="K134" s="8" t="s">
        <v>11</v>
      </c>
      <c r="L134" s="8" t="s">
        <v>22</v>
      </c>
    </row>
    <row r="135" ht="14.25" customHeight="1">
      <c r="A135" s="8" t="s">
        <v>2923</v>
      </c>
      <c r="B135" s="8" t="s">
        <v>168</v>
      </c>
      <c r="C135" s="8" t="s">
        <v>346</v>
      </c>
      <c r="D135" s="8" t="s">
        <v>2365</v>
      </c>
      <c r="E135" s="8" t="str">
        <f>VLOOKUP($C135,'1851'!$C:$G,3,FALSE)</f>
        <v>Amarillos</v>
      </c>
      <c r="F135" s="8" t="str">
        <f>VLOOKUP($C135,'1851'!$C:$G,4,FALSE)</f>
        <v>Pasteles</v>
      </c>
      <c r="H135" s="8">
        <v>246.0</v>
      </c>
      <c r="I135" s="8">
        <v>242.0</v>
      </c>
      <c r="J135" s="8">
        <v>206.0</v>
      </c>
      <c r="K135" s="8" t="s">
        <v>11</v>
      </c>
      <c r="L135" s="8" t="s">
        <v>22</v>
      </c>
    </row>
    <row r="136" ht="14.25" customHeight="1">
      <c r="A136" s="8" t="s">
        <v>2923</v>
      </c>
      <c r="B136" s="8" t="s">
        <v>168</v>
      </c>
      <c r="C136" s="8" t="s">
        <v>348</v>
      </c>
      <c r="D136" s="8" t="s">
        <v>2366</v>
      </c>
      <c r="E136" s="8" t="str">
        <f>VLOOKUP($C136,'1851'!$C:$G,3,FALSE)</f>
        <v>Amarillos</v>
      </c>
      <c r="F136" s="8" t="str">
        <f>VLOOKUP($C136,'1851'!$C:$G,4,FALSE)</f>
        <v>Pasteles</v>
      </c>
      <c r="H136" s="8">
        <v>245.0</v>
      </c>
      <c r="I136" s="8">
        <v>240.0</v>
      </c>
      <c r="J136" s="8">
        <v>182.0</v>
      </c>
      <c r="K136" s="8" t="s">
        <v>11</v>
      </c>
      <c r="L136" s="8" t="s">
        <v>22</v>
      </c>
    </row>
    <row r="137" ht="14.25" customHeight="1">
      <c r="A137" s="8" t="s">
        <v>2923</v>
      </c>
      <c r="B137" s="8" t="s">
        <v>814</v>
      </c>
      <c r="C137" s="8" t="s">
        <v>1081</v>
      </c>
      <c r="D137" s="8" t="s">
        <v>1082</v>
      </c>
      <c r="E137" s="8" t="str">
        <f>VLOOKUP($C137,'1851'!$C:$G,3,FALSE)</f>
        <v>Amarillos</v>
      </c>
      <c r="F137" s="8" t="str">
        <f>VLOOKUP($C137,'1851'!$C:$G,4,FALSE)</f>
        <v/>
      </c>
      <c r="H137" s="8">
        <v>243.0</v>
      </c>
      <c r="I137" s="8">
        <v>230.0</v>
      </c>
      <c r="J137" s="8">
        <v>137.0</v>
      </c>
      <c r="K137" s="8" t="s">
        <v>11</v>
      </c>
      <c r="L137" s="8" t="s">
        <v>22</v>
      </c>
    </row>
    <row r="138" ht="14.25" customHeight="1">
      <c r="A138" s="8" t="s">
        <v>2923</v>
      </c>
      <c r="B138" s="8" t="s">
        <v>814</v>
      </c>
      <c r="C138" s="8" t="s">
        <v>1083</v>
      </c>
      <c r="D138" s="8" t="s">
        <v>1084</v>
      </c>
      <c r="E138" s="8" t="str">
        <f>VLOOKUP($C138,'1851'!$C:$G,3,FALSE)</f>
        <v>Amarillos</v>
      </c>
      <c r="F138" s="8" t="str">
        <f>VLOOKUP($C138,'1851'!$C:$G,4,FALSE)</f>
        <v/>
      </c>
      <c r="H138" s="8">
        <v>241.0</v>
      </c>
      <c r="I138" s="8">
        <v>227.0</v>
      </c>
      <c r="J138" s="8">
        <v>132.0</v>
      </c>
      <c r="K138" s="8" t="s">
        <v>11</v>
      </c>
      <c r="L138" s="8" t="s">
        <v>22</v>
      </c>
    </row>
    <row r="139" ht="14.25" customHeight="1">
      <c r="A139" s="8" t="s">
        <v>2923</v>
      </c>
      <c r="B139" s="8" t="s">
        <v>168</v>
      </c>
      <c r="C139" s="8" t="s">
        <v>350</v>
      </c>
      <c r="D139" s="8" t="s">
        <v>2367</v>
      </c>
      <c r="E139" s="8" t="str">
        <f>VLOOKUP($C139,'1851'!$C:$G,3,FALSE)</f>
        <v>Amarillos</v>
      </c>
      <c r="F139" s="8" t="str">
        <f>VLOOKUP($C139,'1851'!$C:$G,4,FALSE)</f>
        <v>Pasteles</v>
      </c>
      <c r="H139" s="8">
        <v>249.0</v>
      </c>
      <c r="I139" s="8">
        <v>245.0</v>
      </c>
      <c r="J139" s="8">
        <v>215.0</v>
      </c>
      <c r="K139" s="8" t="s">
        <v>11</v>
      </c>
      <c r="L139" s="8" t="s">
        <v>22</v>
      </c>
    </row>
    <row r="140" ht="14.25" customHeight="1">
      <c r="A140" s="8" t="s">
        <v>2923</v>
      </c>
      <c r="B140" s="8" t="s">
        <v>168</v>
      </c>
      <c r="C140" s="8" t="s">
        <v>352</v>
      </c>
      <c r="D140" s="8" t="s">
        <v>353</v>
      </c>
      <c r="E140" s="8" t="str">
        <f>VLOOKUP($C140,'1851'!$C:$G,3,FALSE)</f>
        <v>Amarillos</v>
      </c>
      <c r="F140" s="8" t="str">
        <f>VLOOKUP($C140,'1851'!$C:$G,4,FALSE)</f>
        <v>Pasteles</v>
      </c>
      <c r="H140" s="8">
        <v>251.0</v>
      </c>
      <c r="I140" s="8">
        <v>243.0</v>
      </c>
      <c r="J140" s="8">
        <v>187.0</v>
      </c>
      <c r="K140" s="8" t="s">
        <v>11</v>
      </c>
      <c r="L140" s="8" t="s">
        <v>22</v>
      </c>
    </row>
    <row r="141" ht="14.25" customHeight="1">
      <c r="A141" s="8" t="s">
        <v>2923</v>
      </c>
      <c r="B141" s="8" t="s">
        <v>814</v>
      </c>
      <c r="C141" s="8" t="s">
        <v>1087</v>
      </c>
      <c r="D141" s="8" t="s">
        <v>1088</v>
      </c>
      <c r="E141" s="8" t="str">
        <f>VLOOKUP($C141,'1851'!$C:$G,3,FALSE)</f>
        <v>Amarillos</v>
      </c>
      <c r="F141" s="8" t="str">
        <f>VLOOKUP($C141,'1851'!$C:$G,4,FALSE)</f>
        <v/>
      </c>
      <c r="H141" s="8">
        <v>250.0</v>
      </c>
      <c r="I141" s="8">
        <v>235.0</v>
      </c>
      <c r="J141" s="8">
        <v>153.0</v>
      </c>
      <c r="K141" s="8" t="s">
        <v>11</v>
      </c>
      <c r="L141" s="8" t="s">
        <v>22</v>
      </c>
    </row>
    <row r="142" ht="14.25" customHeight="1">
      <c r="A142" s="8" t="s">
        <v>2923</v>
      </c>
      <c r="B142" s="8" t="s">
        <v>168</v>
      </c>
      <c r="C142" s="8" t="s">
        <v>354</v>
      </c>
      <c r="D142" s="8" t="s">
        <v>355</v>
      </c>
      <c r="E142" s="8" t="str">
        <f>VLOOKUP($C142,'1851'!$C:$G,3,FALSE)</f>
        <v>Amarillos</v>
      </c>
      <c r="F142" s="8" t="str">
        <f>VLOOKUP($C142,'1851'!$C:$G,4,FALSE)</f>
        <v>Pasteles</v>
      </c>
      <c r="H142" s="8">
        <v>247.0</v>
      </c>
      <c r="I142" s="8">
        <v>247.0</v>
      </c>
      <c r="J142" s="8">
        <v>226.0</v>
      </c>
      <c r="K142" s="8" t="s">
        <v>11</v>
      </c>
      <c r="L142" s="8" t="s">
        <v>22</v>
      </c>
    </row>
    <row r="143" ht="14.25" customHeight="1">
      <c r="A143" s="8" t="s">
        <v>2923</v>
      </c>
      <c r="B143" s="8" t="s">
        <v>168</v>
      </c>
      <c r="C143" s="8" t="s">
        <v>356</v>
      </c>
      <c r="D143" s="8" t="s">
        <v>2368</v>
      </c>
      <c r="E143" s="8" t="str">
        <f>VLOOKUP($C143,'1851'!$C:$G,3,FALSE)</f>
        <v>Amarillos</v>
      </c>
      <c r="F143" s="8" t="str">
        <f>VLOOKUP($C143,'1851'!$C:$G,4,FALSE)</f>
        <v>Pasteles</v>
      </c>
      <c r="H143" s="8">
        <v>250.0</v>
      </c>
      <c r="I143" s="8">
        <v>246.0</v>
      </c>
      <c r="J143" s="8">
        <v>195.0</v>
      </c>
      <c r="K143" s="8" t="s">
        <v>11</v>
      </c>
      <c r="L143" s="8" t="s">
        <v>22</v>
      </c>
    </row>
    <row r="144" ht="14.25" customHeight="1">
      <c r="A144" s="8" t="s">
        <v>2923</v>
      </c>
      <c r="B144" s="8" t="s">
        <v>814</v>
      </c>
      <c r="C144" s="8" t="s">
        <v>1093</v>
      </c>
      <c r="D144" s="8" t="s">
        <v>1094</v>
      </c>
      <c r="E144" s="8" t="str">
        <f>VLOOKUP($C144,'1851'!$C:$G,3,FALSE)</f>
        <v>Amarillos</v>
      </c>
      <c r="H144" s="8">
        <v>249.0</v>
      </c>
      <c r="I144" s="8">
        <v>240.0</v>
      </c>
      <c r="J144" s="8">
        <v>153.0</v>
      </c>
      <c r="K144" s="8" t="s">
        <v>11</v>
      </c>
      <c r="L144" s="8" t="s">
        <v>22</v>
      </c>
    </row>
    <row r="145" ht="14.25" customHeight="1">
      <c r="A145" s="8" t="s">
        <v>2923</v>
      </c>
      <c r="B145" s="8" t="s">
        <v>814</v>
      </c>
      <c r="C145" s="8" t="s">
        <v>1095</v>
      </c>
      <c r="D145" s="8" t="s">
        <v>1096</v>
      </c>
      <c r="E145" s="8" t="str">
        <f>VLOOKUP($C145,'1851'!$C:$G,3,FALSE)</f>
        <v>Amarillos</v>
      </c>
      <c r="H145" s="8">
        <v>251.0</v>
      </c>
      <c r="I145" s="8">
        <v>236.0</v>
      </c>
      <c r="J145" s="8">
        <v>128.0</v>
      </c>
      <c r="K145" s="8" t="s">
        <v>11</v>
      </c>
      <c r="L145" s="8" t="s">
        <v>22</v>
      </c>
    </row>
    <row r="146" ht="14.25" customHeight="1">
      <c r="A146" s="8" t="s">
        <v>2923</v>
      </c>
      <c r="B146" s="8" t="s">
        <v>168</v>
      </c>
      <c r="C146" s="8" t="s">
        <v>358</v>
      </c>
      <c r="D146" s="8" t="s">
        <v>2369</v>
      </c>
      <c r="E146" s="8" t="str">
        <f>VLOOKUP($C146,'1851'!$C:$G,3,FALSE)</f>
        <v>Amarillos</v>
      </c>
      <c r="F146" s="8" t="str">
        <f>VLOOKUP($C146,'1851'!$C:$G,4,FALSE)</f>
        <v>Pasteles</v>
      </c>
      <c r="H146" s="8">
        <v>251.0</v>
      </c>
      <c r="I146" s="8">
        <v>247.0</v>
      </c>
      <c r="J146" s="8">
        <v>219.0</v>
      </c>
      <c r="K146" s="8" t="s">
        <v>11</v>
      </c>
      <c r="L146" s="8" t="s">
        <v>22</v>
      </c>
    </row>
    <row r="147" ht="14.25" customHeight="1">
      <c r="A147" s="8" t="s">
        <v>2923</v>
      </c>
      <c r="B147" s="8" t="s">
        <v>168</v>
      </c>
      <c r="C147" s="8" t="s">
        <v>360</v>
      </c>
      <c r="D147" s="8" t="s">
        <v>2370</v>
      </c>
      <c r="E147" s="8" t="str">
        <f>VLOOKUP($C147,'1851'!$C:$G,3,FALSE)</f>
        <v>Amarillos</v>
      </c>
      <c r="F147" s="8" t="str">
        <f>VLOOKUP($C147,'1851'!$C:$G,4,FALSE)</f>
        <v>Pasteles</v>
      </c>
      <c r="H147" s="8">
        <v>250.0</v>
      </c>
      <c r="I147" s="8">
        <v>242.0</v>
      </c>
      <c r="J147" s="8">
        <v>182.0</v>
      </c>
      <c r="K147" s="8" t="s">
        <v>11</v>
      </c>
      <c r="L147" s="8" t="s">
        <v>22</v>
      </c>
    </row>
    <row r="148" ht="14.25" customHeight="1">
      <c r="A148" s="8" t="s">
        <v>2923</v>
      </c>
      <c r="B148" s="8" t="s">
        <v>814</v>
      </c>
      <c r="C148" s="8" t="s">
        <v>1099</v>
      </c>
      <c r="D148" s="8" t="s">
        <v>1100</v>
      </c>
      <c r="E148" s="8" t="str">
        <f>VLOOKUP($C148,'1851'!$C:$G,3,FALSE)</f>
        <v>Amarillos</v>
      </c>
      <c r="F148" s="8" t="str">
        <f>VLOOKUP($C148,'1851'!$C:$G,4,FALSE)</f>
        <v/>
      </c>
      <c r="H148" s="8">
        <v>255.0</v>
      </c>
      <c r="I148" s="8">
        <v>237.0</v>
      </c>
      <c r="J148" s="8">
        <v>142.0</v>
      </c>
      <c r="K148" s="8" t="s">
        <v>11</v>
      </c>
      <c r="L148" s="8" t="s">
        <v>22</v>
      </c>
    </row>
    <row r="149" ht="14.25" customHeight="1">
      <c r="A149" s="8" t="s">
        <v>2923</v>
      </c>
      <c r="B149" s="8" t="s">
        <v>168</v>
      </c>
      <c r="C149" s="8" t="s">
        <v>362</v>
      </c>
      <c r="D149" s="8" t="s">
        <v>363</v>
      </c>
      <c r="E149" s="8" t="str">
        <f>VLOOKUP($C149,'1851'!$C:$G,3,FALSE)</f>
        <v>Amarillos</v>
      </c>
      <c r="F149" s="8" t="str">
        <f>VLOOKUP($C149,'1851'!$C:$G,4,FALSE)</f>
        <v>Pasteles</v>
      </c>
      <c r="H149" s="8">
        <v>246.0</v>
      </c>
      <c r="I149" s="8">
        <v>242.0</v>
      </c>
      <c r="J149" s="8">
        <v>213.0</v>
      </c>
      <c r="K149" s="8" t="s">
        <v>11</v>
      </c>
      <c r="L149" s="8" t="s">
        <v>22</v>
      </c>
    </row>
    <row r="150" ht="14.25" customHeight="1">
      <c r="A150" s="8" t="s">
        <v>2923</v>
      </c>
      <c r="B150" s="8" t="s">
        <v>168</v>
      </c>
      <c r="C150" s="8" t="s">
        <v>364</v>
      </c>
      <c r="D150" s="8" t="s">
        <v>2372</v>
      </c>
      <c r="E150" s="8" t="str">
        <f>VLOOKUP($C150,'1851'!$C:$G,3,FALSE)</f>
        <v>Amarillos</v>
      </c>
      <c r="F150" s="8" t="str">
        <f>VLOOKUP($C150,'1851'!$C:$G,4,FALSE)</f>
        <v>Pasteles</v>
      </c>
      <c r="H150" s="8">
        <v>254.0</v>
      </c>
      <c r="I150" s="8">
        <v>241.0</v>
      </c>
      <c r="J150" s="8">
        <v>179.0</v>
      </c>
      <c r="K150" s="8" t="s">
        <v>11</v>
      </c>
      <c r="L150" s="8" t="s">
        <v>22</v>
      </c>
    </row>
    <row r="151" ht="14.25" customHeight="1">
      <c r="A151" s="8" t="s">
        <v>2923</v>
      </c>
      <c r="B151" s="8" t="s">
        <v>814</v>
      </c>
      <c r="C151" s="8" t="s">
        <v>1105</v>
      </c>
      <c r="D151" s="8" t="s">
        <v>1106</v>
      </c>
      <c r="E151" s="8" t="str">
        <f>VLOOKUP($C151,'1851'!$C:$G,3,FALSE)</f>
        <v>Amarillos</v>
      </c>
      <c r="H151" s="8">
        <v>255.0</v>
      </c>
      <c r="I151" s="8">
        <v>234.0</v>
      </c>
      <c r="J151" s="8">
        <v>140.0</v>
      </c>
      <c r="K151" s="8" t="s">
        <v>11</v>
      </c>
      <c r="L151" s="8" t="s">
        <v>22</v>
      </c>
    </row>
    <row r="152" ht="14.25" customHeight="1">
      <c r="A152" s="8" t="s">
        <v>2923</v>
      </c>
      <c r="B152" s="8" t="s">
        <v>168</v>
      </c>
      <c r="C152" s="8" t="s">
        <v>366</v>
      </c>
      <c r="D152" s="8" t="s">
        <v>2374</v>
      </c>
      <c r="E152" s="8" t="str">
        <f>VLOOKUP($C152,'1851'!$C:$G,3,FALSE)</f>
        <v>Amarillos</v>
      </c>
      <c r="F152" s="8" t="str">
        <f>VLOOKUP($C152,'1851'!$C:$G,4,FALSE)</f>
        <v>Pasteles</v>
      </c>
      <c r="H152" s="8">
        <v>251.0</v>
      </c>
      <c r="I152" s="8">
        <v>242.0</v>
      </c>
      <c r="J152" s="8">
        <v>196.0</v>
      </c>
      <c r="K152" s="8" t="s">
        <v>11</v>
      </c>
      <c r="L152" s="8" t="s">
        <v>22</v>
      </c>
    </row>
    <row r="153" ht="14.25" customHeight="1">
      <c r="A153" s="8" t="s">
        <v>2923</v>
      </c>
      <c r="B153" s="8" t="s">
        <v>168</v>
      </c>
      <c r="C153" s="8" t="s">
        <v>368</v>
      </c>
      <c r="D153" s="8" t="s">
        <v>2375</v>
      </c>
      <c r="E153" s="8" t="str">
        <f>VLOOKUP($C153,'1851'!$C:$G,3,FALSE)</f>
        <v>Amarillos</v>
      </c>
      <c r="F153" s="8" t="str">
        <f>VLOOKUP($C153,'1851'!$C:$G,4,FALSE)</f>
        <v>Pasteles</v>
      </c>
      <c r="H153" s="8">
        <v>253.0</v>
      </c>
      <c r="I153" s="8">
        <v>240.0</v>
      </c>
      <c r="J153" s="8">
        <v>186.0</v>
      </c>
      <c r="K153" s="8" t="s">
        <v>11</v>
      </c>
      <c r="L153" s="8" t="s">
        <v>22</v>
      </c>
    </row>
    <row r="154" ht="14.25" customHeight="1">
      <c r="A154" s="8" t="s">
        <v>2923</v>
      </c>
      <c r="B154" s="8" t="s">
        <v>814</v>
      </c>
      <c r="C154" s="8" t="s">
        <v>1111</v>
      </c>
      <c r="D154" s="8" t="s">
        <v>1112</v>
      </c>
      <c r="E154" s="8" t="str">
        <f>VLOOKUP($C154,'1851'!$C:$G,3,FALSE)</f>
        <v>Amarillos</v>
      </c>
      <c r="F154" s="8" t="str">
        <f>VLOOKUP($C154,'1851'!$C:$G,4,FALSE)</f>
        <v/>
      </c>
      <c r="H154" s="8">
        <v>255.0</v>
      </c>
      <c r="I154" s="8">
        <v>232.0</v>
      </c>
      <c r="J154" s="8">
        <v>146.0</v>
      </c>
      <c r="K154" s="8" t="s">
        <v>11</v>
      </c>
      <c r="L154" s="8" t="s">
        <v>22</v>
      </c>
    </row>
    <row r="155" ht="14.25" customHeight="1">
      <c r="A155" s="8" t="s">
        <v>2923</v>
      </c>
      <c r="B155" s="8" t="s">
        <v>814</v>
      </c>
      <c r="C155" s="8" t="s">
        <v>1113</v>
      </c>
      <c r="D155" s="8" t="s">
        <v>1114</v>
      </c>
      <c r="E155" s="8" t="str">
        <f>VLOOKUP($C155,'1851'!$C:$G,3,FALSE)</f>
        <v>Amarillos</v>
      </c>
      <c r="F155" s="8" t="str">
        <f>VLOOKUP($C155,'1851'!$C:$G,4,FALSE)</f>
        <v/>
      </c>
      <c r="H155" s="8">
        <v>255.0</v>
      </c>
      <c r="I155" s="8">
        <v>224.0</v>
      </c>
      <c r="J155" s="8">
        <v>119.0</v>
      </c>
      <c r="K155" s="8" t="s">
        <v>11</v>
      </c>
      <c r="L155" s="8" t="s">
        <v>22</v>
      </c>
    </row>
    <row r="156" ht="14.25" customHeight="1">
      <c r="A156" s="8" t="s">
        <v>2923</v>
      </c>
      <c r="B156" s="8" t="s">
        <v>168</v>
      </c>
      <c r="C156" s="8" t="s">
        <v>370</v>
      </c>
      <c r="D156" s="8" t="s">
        <v>2376</v>
      </c>
      <c r="E156" s="8" t="str">
        <f>VLOOKUP($C156,'1851'!$C:$G,3,FALSE)</f>
        <v>Amarillos</v>
      </c>
      <c r="F156" s="8" t="str">
        <f>VLOOKUP($C156,'1851'!$C:$G,4,FALSE)</f>
        <v>Pasteles</v>
      </c>
      <c r="H156" s="8">
        <v>248.0</v>
      </c>
      <c r="I156" s="8">
        <v>243.0</v>
      </c>
      <c r="J156" s="8">
        <v>219.0</v>
      </c>
      <c r="K156" s="8" t="s">
        <v>11</v>
      </c>
      <c r="L156" s="8" t="s">
        <v>22</v>
      </c>
    </row>
    <row r="157" ht="14.25" customHeight="1">
      <c r="A157" s="8" t="s">
        <v>2923</v>
      </c>
      <c r="B157" s="8" t="s">
        <v>168</v>
      </c>
      <c r="C157" s="8" t="s">
        <v>372</v>
      </c>
      <c r="D157" s="8" t="s">
        <v>2377</v>
      </c>
      <c r="E157" s="8" t="str">
        <f>VLOOKUP($C157,'1851'!$C:$G,3,FALSE)</f>
        <v>Amarillos</v>
      </c>
      <c r="F157" s="8" t="str">
        <f>VLOOKUP($C157,'1851'!$C:$G,4,FALSE)</f>
        <v>Pasteles</v>
      </c>
      <c r="H157" s="8">
        <v>255.0</v>
      </c>
      <c r="I157" s="8">
        <v>237.0</v>
      </c>
      <c r="J157" s="8">
        <v>180.0</v>
      </c>
      <c r="K157" s="8" t="s">
        <v>11</v>
      </c>
      <c r="L157" s="8" t="s">
        <v>22</v>
      </c>
    </row>
    <row r="158" ht="14.25" customHeight="1">
      <c r="A158" s="8" t="s">
        <v>2923</v>
      </c>
      <c r="B158" s="8" t="s">
        <v>814</v>
      </c>
      <c r="C158" s="8" t="s">
        <v>1117</v>
      </c>
      <c r="D158" s="8" t="s">
        <v>1118</v>
      </c>
      <c r="E158" s="8" t="str">
        <f>VLOOKUP($C158,'1851'!$C:$G,3,FALSE)</f>
        <v>Amarillos</v>
      </c>
      <c r="H158" s="8">
        <v>255.0</v>
      </c>
      <c r="I158" s="8">
        <v>226.0</v>
      </c>
      <c r="J158" s="8">
        <v>134.0</v>
      </c>
      <c r="K158" s="8" t="s">
        <v>11</v>
      </c>
      <c r="L158" s="8" t="s">
        <v>22</v>
      </c>
    </row>
    <row r="159" ht="14.25" customHeight="1">
      <c r="A159" s="8" t="s">
        <v>2923</v>
      </c>
      <c r="B159" s="8" t="s">
        <v>814</v>
      </c>
      <c r="C159" s="8" t="s">
        <v>1119</v>
      </c>
      <c r="D159" s="8" t="s">
        <v>1120</v>
      </c>
      <c r="E159" s="8" t="str">
        <f>VLOOKUP($C159,'1851'!$C:$G,3,FALSE)</f>
        <v>Amarillos</v>
      </c>
      <c r="H159" s="8">
        <v>255.0</v>
      </c>
      <c r="I159" s="8">
        <v>218.0</v>
      </c>
      <c r="J159" s="8">
        <v>114.0</v>
      </c>
      <c r="K159" s="8" t="s">
        <v>11</v>
      </c>
      <c r="L159" s="8" t="s">
        <v>22</v>
      </c>
    </row>
    <row r="160" ht="14.25" customHeight="1">
      <c r="A160" s="8" t="s">
        <v>2923</v>
      </c>
      <c r="B160" s="8" t="s">
        <v>168</v>
      </c>
      <c r="C160" s="8" t="s">
        <v>374</v>
      </c>
      <c r="D160" s="8" t="s">
        <v>2378</v>
      </c>
      <c r="E160" s="8" t="str">
        <f>VLOOKUP($C160,'1851'!$C:$G,3,FALSE)</f>
        <v>Amarillos</v>
      </c>
      <c r="F160" s="8" t="str">
        <f>VLOOKUP($C160,'1851'!$C:$G,4,FALSE)</f>
        <v>Pasteles</v>
      </c>
      <c r="H160" s="8">
        <v>252.0</v>
      </c>
      <c r="I160" s="8">
        <v>240.0</v>
      </c>
      <c r="J160" s="8">
        <v>202.0</v>
      </c>
      <c r="K160" s="8" t="s">
        <v>11</v>
      </c>
      <c r="L160" s="8" t="s">
        <v>22</v>
      </c>
    </row>
    <row r="161" ht="14.25" customHeight="1">
      <c r="A161" s="8" t="s">
        <v>2923</v>
      </c>
      <c r="B161" s="8" t="s">
        <v>168</v>
      </c>
      <c r="C161" s="8" t="s">
        <v>376</v>
      </c>
      <c r="D161" s="8" t="s">
        <v>2379</v>
      </c>
      <c r="E161" s="8" t="str">
        <f>VLOOKUP($C161,'1851'!$C:$G,3,FALSE)</f>
        <v>Amarillos</v>
      </c>
      <c r="F161" s="8" t="str">
        <f>VLOOKUP($C161,'1851'!$C:$G,4,FALSE)</f>
        <v>Pasteles</v>
      </c>
      <c r="H161" s="8">
        <v>254.0</v>
      </c>
      <c r="I161" s="8">
        <v>231.0</v>
      </c>
      <c r="J161" s="8">
        <v>174.0</v>
      </c>
      <c r="K161" s="8" t="s">
        <v>11</v>
      </c>
      <c r="L161" s="8" t="s">
        <v>22</v>
      </c>
    </row>
    <row r="162" ht="14.25" customHeight="1">
      <c r="A162" s="8" t="s">
        <v>2923</v>
      </c>
      <c r="B162" s="8" t="s">
        <v>814</v>
      </c>
      <c r="C162" s="8" t="s">
        <v>1123</v>
      </c>
      <c r="D162" s="8" t="s">
        <v>1124</v>
      </c>
      <c r="E162" s="8" t="str">
        <f>VLOOKUP($C162,'1851'!$C:$G,3,FALSE)</f>
        <v>Amarillos</v>
      </c>
      <c r="F162" s="8" t="str">
        <f>VLOOKUP($C162,'1851'!$C:$G,4,FALSE)</f>
        <v/>
      </c>
      <c r="H162" s="8">
        <v>255.0</v>
      </c>
      <c r="I162" s="8">
        <v>219.0</v>
      </c>
      <c r="J162" s="8">
        <v>138.0</v>
      </c>
      <c r="K162" s="8" t="s">
        <v>11</v>
      </c>
      <c r="L162" s="8" t="s">
        <v>22</v>
      </c>
    </row>
    <row r="163" ht="14.25" customHeight="1">
      <c r="A163" s="8" t="s">
        <v>2923</v>
      </c>
      <c r="B163" s="8" t="s">
        <v>814</v>
      </c>
      <c r="C163" s="8" t="s">
        <v>1125</v>
      </c>
      <c r="D163" s="8" t="s">
        <v>1126</v>
      </c>
      <c r="E163" s="8" t="str">
        <f>VLOOKUP($C163,'1851'!$C:$G,3,FALSE)</f>
        <v>Amarillos</v>
      </c>
      <c r="F163" s="8" t="str">
        <f>VLOOKUP($C163,'1851'!$C:$G,4,FALSE)</f>
        <v/>
      </c>
      <c r="H163" s="8">
        <v>253.0</v>
      </c>
      <c r="I163" s="8">
        <v>209.0</v>
      </c>
      <c r="J163" s="8">
        <v>112.0</v>
      </c>
      <c r="K163" s="8" t="s">
        <v>11</v>
      </c>
      <c r="L163" s="8" t="s">
        <v>22</v>
      </c>
    </row>
    <row r="164" ht="14.25" customHeight="1">
      <c r="A164" s="8" t="s">
        <v>2923</v>
      </c>
      <c r="B164" s="8" t="s">
        <v>168</v>
      </c>
      <c r="C164" s="8" t="s">
        <v>378</v>
      </c>
      <c r="D164" s="8" t="s">
        <v>2380</v>
      </c>
      <c r="E164" s="8" t="str">
        <f>VLOOKUP($C164,'1851'!$C:$G,3,FALSE)</f>
        <v>Amarillos</v>
      </c>
      <c r="F164" s="8" t="str">
        <f>VLOOKUP($C164,'1851'!$C:$G,4,FALSE)</f>
        <v>Pasteles</v>
      </c>
      <c r="H164" s="8">
        <v>255.0</v>
      </c>
      <c r="I164" s="8">
        <v>232.0</v>
      </c>
      <c r="J164" s="8">
        <v>183.0</v>
      </c>
      <c r="K164" s="8" t="s">
        <v>11</v>
      </c>
      <c r="L164" s="8" t="s">
        <v>22</v>
      </c>
    </row>
    <row r="165" ht="14.25" customHeight="1">
      <c r="A165" s="8" t="s">
        <v>2923</v>
      </c>
      <c r="B165" s="8" t="s">
        <v>168</v>
      </c>
      <c r="C165" s="8" t="s">
        <v>380</v>
      </c>
      <c r="D165" s="8" t="s">
        <v>2381</v>
      </c>
      <c r="E165" s="8" t="str">
        <f>VLOOKUP($C165,'1851'!$C:$G,3,FALSE)</f>
        <v>Amarillos</v>
      </c>
      <c r="F165" s="8" t="str">
        <f>VLOOKUP($C165,'1851'!$C:$G,4,FALSE)</f>
        <v>Pasteles</v>
      </c>
      <c r="H165" s="8">
        <v>255.0</v>
      </c>
      <c r="I165" s="8">
        <v>228.0</v>
      </c>
      <c r="J165" s="8">
        <v>166.0</v>
      </c>
      <c r="K165" s="8" t="s">
        <v>11</v>
      </c>
      <c r="L165" s="8" t="s">
        <v>22</v>
      </c>
    </row>
    <row r="166" ht="14.25" customHeight="1">
      <c r="A166" s="8" t="s">
        <v>2923</v>
      </c>
      <c r="B166" s="8" t="s">
        <v>814</v>
      </c>
      <c r="C166" s="8" t="s">
        <v>1129</v>
      </c>
      <c r="D166" s="8" t="s">
        <v>1130</v>
      </c>
      <c r="E166" s="8" t="str">
        <f>VLOOKUP($C166,'1851'!$C:$G,3,FALSE)</f>
        <v>Amarillos</v>
      </c>
      <c r="H166" s="8">
        <v>255.0</v>
      </c>
      <c r="I166" s="8">
        <v>213.0</v>
      </c>
      <c r="J166" s="8">
        <v>120.0</v>
      </c>
      <c r="K166" s="8" t="s">
        <v>11</v>
      </c>
      <c r="L166" s="8" t="s">
        <v>22</v>
      </c>
    </row>
    <row r="167" ht="14.25" customHeight="1">
      <c r="A167" s="8" t="s">
        <v>2923</v>
      </c>
      <c r="B167" s="8" t="s">
        <v>168</v>
      </c>
      <c r="C167" s="8" t="s">
        <v>382</v>
      </c>
      <c r="D167" s="8" t="s">
        <v>2382</v>
      </c>
      <c r="E167" s="8" t="str">
        <f>VLOOKUP($C167,'1851'!$C:$G,3,FALSE)</f>
        <v>Amarillos</v>
      </c>
      <c r="F167" s="8" t="str">
        <f>VLOOKUP($C167,'1851'!$C:$G,4,FALSE)</f>
        <v>Naranjas</v>
      </c>
      <c r="G167" s="8" t="str">
        <f>VLOOKUP($C167,'1851'!$C:$G,5,FALSE)</f>
        <v>Pasteles</v>
      </c>
      <c r="H167" s="8">
        <v>252.0</v>
      </c>
      <c r="I167" s="8">
        <v>236.0</v>
      </c>
      <c r="J167" s="8">
        <v>200.0</v>
      </c>
      <c r="K167" s="8" t="s">
        <v>11</v>
      </c>
      <c r="L167" s="8" t="s">
        <v>22</v>
      </c>
    </row>
    <row r="168" ht="14.25" customHeight="1">
      <c r="A168" s="8" t="s">
        <v>2923</v>
      </c>
      <c r="B168" s="8" t="s">
        <v>168</v>
      </c>
      <c r="C168" s="8" t="s">
        <v>384</v>
      </c>
      <c r="D168" s="8" t="s">
        <v>2383</v>
      </c>
      <c r="E168" s="8" t="str">
        <f>VLOOKUP($C168,'1851'!$C:$G,3,FALSE)</f>
        <v>Amarillos</v>
      </c>
      <c r="F168" s="8" t="str">
        <f>VLOOKUP($C168,'1851'!$C:$G,4,FALSE)</f>
        <v>Naranjas</v>
      </c>
      <c r="G168" s="8" t="str">
        <f>VLOOKUP($C168,'1851'!$C:$G,5,FALSE)</f>
        <v>Pasteles</v>
      </c>
      <c r="H168" s="8">
        <v>252.0</v>
      </c>
      <c r="I168" s="8">
        <v>215.0</v>
      </c>
      <c r="J168" s="8">
        <v>161.0</v>
      </c>
      <c r="K168" s="8" t="s">
        <v>11</v>
      </c>
      <c r="L168" s="8" t="s">
        <v>22</v>
      </c>
    </row>
    <row r="169" ht="14.25" customHeight="1">
      <c r="A169" s="8" t="s">
        <v>2923</v>
      </c>
      <c r="B169" s="8" t="s">
        <v>814</v>
      </c>
      <c r="C169" s="8" t="s">
        <v>1135</v>
      </c>
      <c r="D169" s="8" t="s">
        <v>1136</v>
      </c>
      <c r="E169" s="8" t="str">
        <f>VLOOKUP($C169,'1851'!$C:$G,3,FALSE)</f>
        <v>Amarillos</v>
      </c>
      <c r="F169" s="8" t="str">
        <f>VLOOKUP($C169,'1851'!$C:$G,4,FALSE)</f>
        <v>Naranjas</v>
      </c>
      <c r="H169" s="8">
        <v>254.0</v>
      </c>
      <c r="I169" s="8">
        <v>203.0</v>
      </c>
      <c r="J169" s="8">
        <v>118.0</v>
      </c>
      <c r="K169" s="8" t="s">
        <v>11</v>
      </c>
      <c r="L169" s="8" t="s">
        <v>22</v>
      </c>
    </row>
    <row r="170" ht="14.25" customHeight="1">
      <c r="A170" s="8" t="s">
        <v>2923</v>
      </c>
      <c r="B170" s="8" t="s">
        <v>168</v>
      </c>
      <c r="C170" s="8" t="s">
        <v>386</v>
      </c>
      <c r="D170" s="8" t="s">
        <v>2384</v>
      </c>
      <c r="E170" s="8" t="str">
        <f>VLOOKUP($C170,'1851'!$C:$G,3,FALSE)</f>
        <v>Naranjas</v>
      </c>
      <c r="F170" s="8" t="str">
        <f>VLOOKUP($C170,'1851'!$C:$G,4,FALSE)</f>
        <v>Pasteles</v>
      </c>
      <c r="H170" s="8">
        <v>253.0</v>
      </c>
      <c r="I170" s="8">
        <v>232.0</v>
      </c>
      <c r="J170" s="8">
        <v>195.0</v>
      </c>
      <c r="K170" s="8" t="s">
        <v>11</v>
      </c>
      <c r="L170" s="8" t="s">
        <v>22</v>
      </c>
    </row>
    <row r="171" ht="14.25" customHeight="1">
      <c r="A171" s="8" t="s">
        <v>2923</v>
      </c>
      <c r="B171" s="8" t="s">
        <v>168</v>
      </c>
      <c r="C171" s="8" t="s">
        <v>388</v>
      </c>
      <c r="D171" s="8" t="s">
        <v>2385</v>
      </c>
      <c r="E171" s="8" t="str">
        <f>VLOOKUP($C171,'1851'!$C:$G,3,FALSE)</f>
        <v>Naranjas</v>
      </c>
      <c r="F171" s="8" t="str">
        <f>VLOOKUP($C171,'1851'!$C:$G,4,FALSE)</f>
        <v>Pasteles</v>
      </c>
      <c r="H171" s="8">
        <v>253.0</v>
      </c>
      <c r="I171" s="8">
        <v>222.0</v>
      </c>
      <c r="J171" s="8">
        <v>179.0</v>
      </c>
      <c r="K171" s="8" t="s">
        <v>11</v>
      </c>
      <c r="L171" s="8" t="s">
        <v>22</v>
      </c>
    </row>
    <row r="172" ht="14.25" customHeight="1">
      <c r="A172" s="8" t="s">
        <v>2923</v>
      </c>
      <c r="B172" s="8" t="s">
        <v>814</v>
      </c>
      <c r="C172" s="8" t="s">
        <v>1141</v>
      </c>
      <c r="D172" s="8" t="s">
        <v>1142</v>
      </c>
      <c r="E172" s="8" t="str">
        <f>VLOOKUP($C172,'1851'!$C:$G,3,FALSE)</f>
        <v>Naranjas</v>
      </c>
      <c r="H172" s="8">
        <v>251.0</v>
      </c>
      <c r="I172" s="8">
        <v>200.0</v>
      </c>
      <c r="J172" s="8">
        <v>139.0</v>
      </c>
      <c r="K172" s="8" t="s">
        <v>11</v>
      </c>
      <c r="L172" s="8" t="s">
        <v>22</v>
      </c>
    </row>
    <row r="173" ht="14.25" customHeight="1">
      <c r="A173" s="8" t="s">
        <v>2923</v>
      </c>
      <c r="B173" s="8" t="s">
        <v>168</v>
      </c>
      <c r="C173" s="8" t="s">
        <v>390</v>
      </c>
      <c r="D173" s="8" t="s">
        <v>2386</v>
      </c>
      <c r="E173" s="8" t="str">
        <f>VLOOKUP($C173,'1851'!$C:$G,3,FALSE)</f>
        <v>Naranjas</v>
      </c>
      <c r="F173" s="8" t="str">
        <f>VLOOKUP($C173,'1851'!$C:$G,4,FALSE)</f>
        <v>Pasteles</v>
      </c>
      <c r="H173" s="8">
        <v>249.0</v>
      </c>
      <c r="I173" s="8">
        <v>231.0</v>
      </c>
      <c r="J173" s="8">
        <v>208.0</v>
      </c>
      <c r="K173" s="8" t="s">
        <v>11</v>
      </c>
      <c r="L173" s="8" t="s">
        <v>22</v>
      </c>
    </row>
    <row r="174" ht="14.25" customHeight="1">
      <c r="A174" s="8" t="s">
        <v>2923</v>
      </c>
      <c r="B174" s="8" t="s">
        <v>168</v>
      </c>
      <c r="C174" s="8" t="s">
        <v>392</v>
      </c>
      <c r="D174" s="8" t="s">
        <v>2387</v>
      </c>
      <c r="E174" s="8" t="str">
        <f>VLOOKUP($C174,'1851'!$C:$G,3,FALSE)</f>
        <v>Naranjas</v>
      </c>
      <c r="F174" s="8" t="str">
        <f>VLOOKUP($C174,'1851'!$C:$G,4,FALSE)</f>
        <v>Pasteles</v>
      </c>
      <c r="H174" s="8">
        <v>255.0</v>
      </c>
      <c r="I174" s="8">
        <v>226.0</v>
      </c>
      <c r="J174" s="8">
        <v>182.0</v>
      </c>
      <c r="K174" s="8" t="s">
        <v>11</v>
      </c>
      <c r="L174" s="8" t="s">
        <v>22</v>
      </c>
    </row>
    <row r="175" ht="14.25" customHeight="1">
      <c r="A175" s="8" t="s">
        <v>2923</v>
      </c>
      <c r="B175" s="8" t="s">
        <v>814</v>
      </c>
      <c r="C175" s="8" t="s">
        <v>1147</v>
      </c>
      <c r="D175" s="8" t="s">
        <v>1148</v>
      </c>
      <c r="E175" s="8" t="str">
        <f>VLOOKUP($C175,'1851'!$C:$G,3,FALSE)</f>
        <v>Naranjas</v>
      </c>
      <c r="H175" s="8">
        <v>255.0</v>
      </c>
      <c r="I175" s="8">
        <v>201.0</v>
      </c>
      <c r="J175" s="8">
        <v>134.0</v>
      </c>
      <c r="K175" s="8" t="s">
        <v>11</v>
      </c>
      <c r="L175" s="8" t="s">
        <v>22</v>
      </c>
    </row>
    <row r="176" ht="14.25" customHeight="1">
      <c r="A176" s="8" t="s">
        <v>2923</v>
      </c>
      <c r="B176" s="8" t="s">
        <v>168</v>
      </c>
      <c r="C176" s="8" t="s">
        <v>394</v>
      </c>
      <c r="D176" s="8" t="s">
        <v>2388</v>
      </c>
      <c r="E176" s="8" t="str">
        <f>VLOOKUP($C176,'1851'!$C:$G,3,FALSE)</f>
        <v>Naranjas</v>
      </c>
      <c r="F176" s="8" t="str">
        <f>VLOOKUP($C176,'1851'!$C:$G,4,FALSE)</f>
        <v>Pasteles</v>
      </c>
      <c r="H176" s="8">
        <v>253.0</v>
      </c>
      <c r="I176" s="8">
        <v>228.0</v>
      </c>
      <c r="J176" s="8">
        <v>197.0</v>
      </c>
      <c r="K176" s="8" t="s">
        <v>11</v>
      </c>
      <c r="L176" s="8" t="s">
        <v>22</v>
      </c>
    </row>
    <row r="177" ht="14.25" customHeight="1">
      <c r="A177" s="8" t="s">
        <v>2923</v>
      </c>
      <c r="B177" s="8" t="s">
        <v>168</v>
      </c>
      <c r="C177" s="8" t="s">
        <v>396</v>
      </c>
      <c r="D177" s="8" t="s">
        <v>2389</v>
      </c>
      <c r="E177" s="8" t="str">
        <f>VLOOKUP($C177,'1851'!$C:$G,3,FALSE)</f>
        <v>Naranjas</v>
      </c>
      <c r="F177" s="8" t="str">
        <f>VLOOKUP($C177,'1851'!$C:$G,4,FALSE)</f>
        <v>Pasteles</v>
      </c>
      <c r="H177" s="8">
        <v>253.0</v>
      </c>
      <c r="I177" s="8">
        <v>217.0</v>
      </c>
      <c r="J177" s="8">
        <v>177.0</v>
      </c>
      <c r="K177" s="8" t="s">
        <v>11</v>
      </c>
      <c r="L177" s="8" t="s">
        <v>22</v>
      </c>
    </row>
    <row r="178" ht="14.25" customHeight="1">
      <c r="A178" s="8" t="s">
        <v>2923</v>
      </c>
      <c r="B178" s="8" t="s">
        <v>814</v>
      </c>
      <c r="C178" s="8" t="s">
        <v>1153</v>
      </c>
      <c r="D178" s="8" t="s">
        <v>1154</v>
      </c>
      <c r="E178" s="8" t="str">
        <f>VLOOKUP($C178,'1851'!$C:$G,3,FALSE)</f>
        <v>Naranjas</v>
      </c>
      <c r="F178" s="8" t="str">
        <f>VLOOKUP($C178,'1851'!$C:$G,4,FALSE)</f>
        <v/>
      </c>
      <c r="H178" s="8">
        <v>252.0</v>
      </c>
      <c r="I178" s="8">
        <v>190.0</v>
      </c>
      <c r="J178" s="8">
        <v>136.0</v>
      </c>
      <c r="K178" s="8" t="s">
        <v>11</v>
      </c>
      <c r="L178" s="8" t="s">
        <v>22</v>
      </c>
    </row>
    <row r="179" ht="14.25" customHeight="1">
      <c r="A179" s="8" t="s">
        <v>2923</v>
      </c>
      <c r="B179" s="8" t="s">
        <v>168</v>
      </c>
      <c r="C179" s="8" t="s">
        <v>398</v>
      </c>
      <c r="D179" s="8" t="s">
        <v>2390</v>
      </c>
      <c r="E179" s="8" t="str">
        <f>VLOOKUP($C179,'1851'!$C:$G,3,FALSE)</f>
        <v>Naranjas</v>
      </c>
      <c r="F179" s="8" t="str">
        <f>VLOOKUP($C179,'1851'!$C:$G,4,FALSE)</f>
        <v>Pasteles</v>
      </c>
      <c r="H179" s="8">
        <v>249.0</v>
      </c>
      <c r="I179" s="8">
        <v>234.0</v>
      </c>
      <c r="J179" s="8">
        <v>214.0</v>
      </c>
      <c r="K179" s="8" t="s">
        <v>11</v>
      </c>
      <c r="L179" s="8" t="s">
        <v>22</v>
      </c>
    </row>
    <row r="180" ht="14.25" customHeight="1">
      <c r="A180" s="8" t="s">
        <v>2923</v>
      </c>
      <c r="B180" s="8" t="s">
        <v>168</v>
      </c>
      <c r="C180" s="8" t="s">
        <v>400</v>
      </c>
      <c r="D180" s="8" t="s">
        <v>2391</v>
      </c>
      <c r="E180" s="8" t="str">
        <f>VLOOKUP($C180,'1851'!$C:$G,3,FALSE)</f>
        <v>Naranjas</v>
      </c>
      <c r="F180" s="8" t="str">
        <f>VLOOKUP($C180,'1851'!$C:$G,4,FALSE)</f>
        <v>Pasteles</v>
      </c>
      <c r="H180" s="8">
        <v>247.0</v>
      </c>
      <c r="I180" s="8">
        <v>212.0</v>
      </c>
      <c r="J180" s="8">
        <v>185.0</v>
      </c>
      <c r="K180" s="8" t="s">
        <v>11</v>
      </c>
      <c r="L180" s="8" t="s">
        <v>22</v>
      </c>
    </row>
    <row r="181" ht="14.25" customHeight="1">
      <c r="A181" s="8" t="s">
        <v>2923</v>
      </c>
      <c r="B181" s="8" t="s">
        <v>814</v>
      </c>
      <c r="C181" s="8" t="s">
        <v>1159</v>
      </c>
      <c r="D181" s="8" t="s">
        <v>1160</v>
      </c>
      <c r="E181" s="8" t="str">
        <f>VLOOKUP($C181,'1851'!$C:$G,3,FALSE)</f>
        <v>Naranjas</v>
      </c>
      <c r="H181" s="8">
        <v>241.0</v>
      </c>
      <c r="I181" s="8">
        <v>180.0</v>
      </c>
      <c r="J181" s="8">
        <v>144.0</v>
      </c>
      <c r="K181" s="8" t="s">
        <v>11</v>
      </c>
      <c r="L181" s="8" t="s">
        <v>22</v>
      </c>
    </row>
    <row r="182" ht="14.25" customHeight="1">
      <c r="A182" s="8" t="s">
        <v>2923</v>
      </c>
      <c r="B182" s="8" t="s">
        <v>168</v>
      </c>
      <c r="C182" s="8" t="s">
        <v>402</v>
      </c>
      <c r="D182" s="8" t="s">
        <v>2392</v>
      </c>
      <c r="E182" s="8" t="str">
        <f>VLOOKUP($C182,'1851'!$C:$G,3,FALSE)</f>
        <v>Naranjas</v>
      </c>
      <c r="F182" s="8" t="str">
        <f>VLOOKUP($C182,'1851'!$C:$G,4,FALSE)</f>
        <v>Pasteles</v>
      </c>
      <c r="H182" s="8">
        <v>253.0</v>
      </c>
      <c r="I182" s="8">
        <v>224.0</v>
      </c>
      <c r="J182" s="8">
        <v>205.0</v>
      </c>
      <c r="K182" s="8" t="s">
        <v>11</v>
      </c>
      <c r="L182" s="8" t="s">
        <v>22</v>
      </c>
    </row>
    <row r="183" ht="14.25" customHeight="1">
      <c r="A183" s="8" t="s">
        <v>2923</v>
      </c>
      <c r="B183" s="8" t="s">
        <v>168</v>
      </c>
      <c r="C183" s="8" t="s">
        <v>404</v>
      </c>
      <c r="D183" s="8" t="s">
        <v>2393</v>
      </c>
      <c r="E183" s="8" t="str">
        <f>VLOOKUP($C183,'1851'!$C:$G,3,FALSE)</f>
        <v>Naranjas</v>
      </c>
      <c r="F183" s="8" t="str">
        <f>VLOOKUP($C183,'1851'!$C:$G,4,FALSE)</f>
        <v>Pasteles</v>
      </c>
      <c r="H183" s="8">
        <v>253.0</v>
      </c>
      <c r="I183" s="8">
        <v>211.0</v>
      </c>
      <c r="J183" s="8">
        <v>183.0</v>
      </c>
      <c r="K183" s="8" t="s">
        <v>11</v>
      </c>
      <c r="L183" s="8" t="s">
        <v>22</v>
      </c>
    </row>
    <row r="184" ht="14.25" customHeight="1">
      <c r="A184" s="8" t="s">
        <v>2923</v>
      </c>
      <c r="B184" s="8" t="s">
        <v>814</v>
      </c>
      <c r="C184" s="8" t="s">
        <v>1165</v>
      </c>
      <c r="D184" s="8" t="s">
        <v>1166</v>
      </c>
      <c r="E184" s="8" t="str">
        <f>VLOOKUP($C184,'1851'!$C:$G,3,FALSE)</f>
        <v>Naranjas</v>
      </c>
      <c r="F184" s="8" t="str">
        <f>VLOOKUP($C184,'1851'!$C:$G,4,FALSE)</f>
        <v/>
      </c>
      <c r="H184" s="8">
        <v>250.0</v>
      </c>
      <c r="I184" s="8">
        <v>184.0</v>
      </c>
      <c r="J184" s="8">
        <v>144.0</v>
      </c>
      <c r="K184" s="8" t="s">
        <v>11</v>
      </c>
      <c r="L184" s="8" t="s">
        <v>22</v>
      </c>
    </row>
    <row r="185" ht="14.25" customHeight="1">
      <c r="A185" s="8" t="s">
        <v>2923</v>
      </c>
      <c r="B185" s="8" t="s">
        <v>168</v>
      </c>
      <c r="C185" s="8" t="s">
        <v>406</v>
      </c>
      <c r="D185" s="8" t="s">
        <v>407</v>
      </c>
      <c r="E185" s="8" t="str">
        <f>VLOOKUP($C185,'1851'!$C:$G,3,FALSE)</f>
        <v>Naranjas</v>
      </c>
      <c r="F185" s="8" t="str">
        <f>VLOOKUP($C185,'1851'!$C:$G,4,FALSE)</f>
        <v>Pasteles</v>
      </c>
      <c r="H185" s="8">
        <v>251.0</v>
      </c>
      <c r="I185" s="8">
        <v>236.0</v>
      </c>
      <c r="J185" s="8">
        <v>222.0</v>
      </c>
      <c r="K185" s="8" t="s">
        <v>11</v>
      </c>
      <c r="L185" s="8" t="s">
        <v>22</v>
      </c>
    </row>
    <row r="186" ht="14.25" customHeight="1">
      <c r="A186" s="8" t="s">
        <v>2923</v>
      </c>
      <c r="B186" s="8" t="s">
        <v>168</v>
      </c>
      <c r="C186" s="8" t="s">
        <v>408</v>
      </c>
      <c r="D186" s="8" t="s">
        <v>2394</v>
      </c>
      <c r="E186" s="8" t="str">
        <f>VLOOKUP($C186,'1851'!$C:$G,3,FALSE)</f>
        <v>Naranjas</v>
      </c>
      <c r="F186" s="8" t="str">
        <f>VLOOKUP($C186,'1851'!$C:$G,4,FALSE)</f>
        <v>Pasteles</v>
      </c>
      <c r="H186" s="8">
        <v>255.0</v>
      </c>
      <c r="I186" s="8">
        <v>212.0</v>
      </c>
      <c r="J186" s="8">
        <v>189.0</v>
      </c>
      <c r="K186" s="8" t="s">
        <v>11</v>
      </c>
      <c r="L186" s="8" t="s">
        <v>22</v>
      </c>
    </row>
    <row r="187" ht="14.25" customHeight="1">
      <c r="A187" s="8" t="s">
        <v>2923</v>
      </c>
      <c r="B187" s="8" t="s">
        <v>814</v>
      </c>
      <c r="C187" s="8" t="s">
        <v>1171</v>
      </c>
      <c r="D187" s="8" t="s">
        <v>1172</v>
      </c>
      <c r="E187" s="8" t="str">
        <f>VLOOKUP($C187,'1851'!$C:$G,3,FALSE)</f>
        <v>Naranjas</v>
      </c>
      <c r="F187" s="8" t="str">
        <f>VLOOKUP($C187,'1851'!$C:$G,4,FALSE)</f>
        <v/>
      </c>
      <c r="H187" s="8">
        <v>253.0</v>
      </c>
      <c r="I187" s="8">
        <v>185.0</v>
      </c>
      <c r="J187" s="8">
        <v>154.0</v>
      </c>
      <c r="K187" s="8" t="s">
        <v>11</v>
      </c>
      <c r="L187" s="8" t="s">
        <v>22</v>
      </c>
    </row>
    <row r="188" ht="14.25" customHeight="1">
      <c r="A188" s="8" t="s">
        <v>2923</v>
      </c>
      <c r="B188" s="8" t="s">
        <v>168</v>
      </c>
      <c r="C188" s="8" t="s">
        <v>410</v>
      </c>
      <c r="D188" s="8" t="s">
        <v>2395</v>
      </c>
      <c r="E188" s="8" t="str">
        <f>VLOOKUP($C188,'1851'!$C:$G,3,FALSE)</f>
        <v>Rojos</v>
      </c>
      <c r="F188" s="8" t="str">
        <f>VLOOKUP($C188,'1851'!$C:$G,4,FALSE)</f>
        <v>Pasteles</v>
      </c>
      <c r="H188" s="8">
        <v>251.0</v>
      </c>
      <c r="I188" s="8">
        <v>221.0</v>
      </c>
      <c r="J188" s="8">
        <v>208.0</v>
      </c>
      <c r="K188" s="8" t="s">
        <v>11</v>
      </c>
      <c r="L188" s="8" t="s">
        <v>22</v>
      </c>
    </row>
    <row r="189" ht="14.25" customHeight="1">
      <c r="A189" s="8" t="s">
        <v>2923</v>
      </c>
      <c r="B189" s="8" t="s">
        <v>168</v>
      </c>
      <c r="C189" s="8" t="s">
        <v>412</v>
      </c>
      <c r="D189" s="8" t="s">
        <v>2396</v>
      </c>
      <c r="E189" s="8" t="str">
        <f>VLOOKUP($C189,'1851'!$C:$G,3,FALSE)</f>
        <v>Rojos</v>
      </c>
      <c r="F189" s="8" t="str">
        <f>VLOOKUP($C189,'1851'!$C:$G,4,FALSE)</f>
        <v>Pasteles</v>
      </c>
      <c r="H189" s="8">
        <v>249.0</v>
      </c>
      <c r="I189" s="8">
        <v>196.0</v>
      </c>
      <c r="J189" s="8">
        <v>181.0</v>
      </c>
      <c r="K189" s="8" t="s">
        <v>11</v>
      </c>
      <c r="L189" s="8" t="s">
        <v>22</v>
      </c>
    </row>
    <row r="190" ht="14.25" customHeight="1">
      <c r="A190" s="8" t="s">
        <v>2923</v>
      </c>
      <c r="B190" s="8" t="s">
        <v>814</v>
      </c>
      <c r="C190" s="8" t="s">
        <v>1177</v>
      </c>
      <c r="D190" s="8" t="s">
        <v>1178</v>
      </c>
      <c r="E190" s="8" t="str">
        <f>VLOOKUP($C190,'1851'!$C:$G,3,FALSE)</f>
        <v>Rojos</v>
      </c>
      <c r="H190" s="8">
        <v>236.0</v>
      </c>
      <c r="I190" s="8">
        <v>162.0</v>
      </c>
      <c r="J190" s="8">
        <v>142.0</v>
      </c>
      <c r="K190" s="8" t="s">
        <v>11</v>
      </c>
      <c r="L190" s="8" t="s">
        <v>22</v>
      </c>
    </row>
    <row r="191" ht="14.25" customHeight="1">
      <c r="A191" s="8" t="s">
        <v>2923</v>
      </c>
      <c r="B191" s="8" t="s">
        <v>168</v>
      </c>
      <c r="C191" s="8" t="s">
        <v>414</v>
      </c>
      <c r="D191" s="8" t="s">
        <v>2397</v>
      </c>
      <c r="E191" s="8" t="str">
        <f>VLOOKUP($C191,'1851'!$C:$G,3,FALSE)</f>
        <v>Rojos</v>
      </c>
      <c r="F191" s="8" t="str">
        <f>VLOOKUP($C191,'1851'!$C:$G,4,FALSE)</f>
        <v>Pasteles</v>
      </c>
      <c r="H191" s="8">
        <v>249.0</v>
      </c>
      <c r="I191" s="8">
        <v>216.0</v>
      </c>
      <c r="J191" s="8">
        <v>204.0</v>
      </c>
      <c r="K191" s="8" t="s">
        <v>11</v>
      </c>
      <c r="L191" s="8" t="s">
        <v>22</v>
      </c>
    </row>
    <row r="192" ht="14.25" customHeight="1">
      <c r="A192" s="8" t="s">
        <v>2923</v>
      </c>
      <c r="B192" s="8" t="s">
        <v>168</v>
      </c>
      <c r="C192" s="8" t="s">
        <v>416</v>
      </c>
      <c r="D192" s="8" t="s">
        <v>2398</v>
      </c>
      <c r="E192" s="8" t="str">
        <f>VLOOKUP($C192,'1851'!$C:$G,3,FALSE)</f>
        <v>Rojos</v>
      </c>
      <c r="F192" s="8" t="str">
        <f>VLOOKUP($C192,'1851'!$C:$G,4,FALSE)</f>
        <v>Pasteles</v>
      </c>
      <c r="H192" s="8">
        <v>245.0</v>
      </c>
      <c r="I192" s="8">
        <v>190.0</v>
      </c>
      <c r="J192" s="8">
        <v>174.0</v>
      </c>
      <c r="K192" s="8" t="s">
        <v>11</v>
      </c>
      <c r="L192" s="8" t="s">
        <v>22</v>
      </c>
    </row>
    <row r="193" ht="14.25" customHeight="1">
      <c r="A193" s="8" t="s">
        <v>2923</v>
      </c>
      <c r="B193" s="8" t="s">
        <v>814</v>
      </c>
      <c r="C193" s="8" t="s">
        <v>1183</v>
      </c>
      <c r="D193" s="8" t="s">
        <v>1184</v>
      </c>
      <c r="E193" s="8" t="str">
        <f>VLOOKUP($C193,'1851'!$C:$G,3,FALSE)</f>
        <v>Rojos</v>
      </c>
      <c r="H193" s="8">
        <v>235.0</v>
      </c>
      <c r="I193" s="8">
        <v>157.0</v>
      </c>
      <c r="J193" s="8">
        <v>135.0</v>
      </c>
      <c r="K193" s="8" t="s">
        <v>11</v>
      </c>
      <c r="L193" s="8" t="s">
        <v>22</v>
      </c>
    </row>
    <row r="194" ht="14.25" customHeight="1">
      <c r="A194" s="8" t="s">
        <v>2923</v>
      </c>
      <c r="B194" s="8" t="s">
        <v>168</v>
      </c>
      <c r="C194" s="8" t="s">
        <v>418</v>
      </c>
      <c r="D194" s="8" t="s">
        <v>419</v>
      </c>
      <c r="E194" s="8" t="str">
        <f>VLOOKUP($C194,'1851'!$C:$G,3,FALSE)</f>
        <v>Rojos</v>
      </c>
      <c r="F194" s="8" t="str">
        <f>VLOOKUP($C194,'1851'!$C:$G,4,FALSE)</f>
        <v>Pasteles</v>
      </c>
      <c r="H194" s="8">
        <v>251.0</v>
      </c>
      <c r="I194" s="8">
        <v>219.0</v>
      </c>
      <c r="J194" s="8">
        <v>212.0</v>
      </c>
      <c r="K194" s="8" t="s">
        <v>11</v>
      </c>
      <c r="L194" s="8" t="s">
        <v>22</v>
      </c>
    </row>
    <row r="195" ht="14.25" customHeight="1">
      <c r="A195" s="8" t="s">
        <v>2923</v>
      </c>
      <c r="B195" s="8" t="s">
        <v>168</v>
      </c>
      <c r="C195" s="8" t="s">
        <v>420</v>
      </c>
      <c r="D195" s="8" t="s">
        <v>2399</v>
      </c>
      <c r="E195" s="8" t="str">
        <f>VLOOKUP($C195,'1851'!$C:$G,3,FALSE)</f>
        <v>Rojos</v>
      </c>
      <c r="F195" s="8" t="str">
        <f>VLOOKUP($C195,'1851'!$C:$G,4,FALSE)</f>
        <v>Pasteles</v>
      </c>
      <c r="H195" s="8">
        <v>248.0</v>
      </c>
      <c r="I195" s="8">
        <v>192.0</v>
      </c>
      <c r="J195" s="8">
        <v>182.0</v>
      </c>
      <c r="K195" s="8" t="s">
        <v>11</v>
      </c>
      <c r="L195" s="8" t="s">
        <v>22</v>
      </c>
    </row>
    <row r="196" ht="14.25" customHeight="1">
      <c r="A196" s="8" t="s">
        <v>2923</v>
      </c>
      <c r="B196" s="8" t="s">
        <v>814</v>
      </c>
      <c r="C196" s="8" t="s">
        <v>1189</v>
      </c>
      <c r="D196" s="8" t="s">
        <v>1190</v>
      </c>
      <c r="E196" s="8" t="str">
        <f>VLOOKUP($C196,'1851'!$C:$G,3,FALSE)</f>
        <v>Rojos</v>
      </c>
      <c r="F196" s="8" t="str">
        <f>VLOOKUP($C196,'1851'!$C:$G,4,FALSE)</f>
        <v/>
      </c>
      <c r="H196" s="8">
        <v>235.0</v>
      </c>
      <c r="I196" s="8">
        <v>155.0</v>
      </c>
      <c r="J196" s="8">
        <v>143.0</v>
      </c>
      <c r="K196" s="8" t="s">
        <v>11</v>
      </c>
      <c r="L196" s="8" t="s">
        <v>22</v>
      </c>
    </row>
    <row r="197" ht="14.25" customHeight="1">
      <c r="A197" s="8" t="s">
        <v>2923</v>
      </c>
      <c r="B197" s="8" t="s">
        <v>168</v>
      </c>
      <c r="C197" s="8" t="s">
        <v>422</v>
      </c>
      <c r="D197" s="8" t="s">
        <v>423</v>
      </c>
      <c r="E197" s="8" t="str">
        <f>VLOOKUP($C197,'1851'!$C:$G,3,FALSE)</f>
        <v>Rojos</v>
      </c>
      <c r="F197" s="8" t="str">
        <f>VLOOKUP($C197,'1851'!$C:$G,4,FALSE)</f>
        <v>Pasteles</v>
      </c>
      <c r="H197" s="8">
        <v>249.0</v>
      </c>
      <c r="I197" s="8">
        <v>237.0</v>
      </c>
      <c r="J197" s="8">
        <v>227.0</v>
      </c>
      <c r="K197" s="8" t="s">
        <v>11</v>
      </c>
      <c r="L197" s="8" t="s">
        <v>22</v>
      </c>
    </row>
    <row r="198" ht="14.25" customHeight="1">
      <c r="A198" s="8" t="s">
        <v>2923</v>
      </c>
      <c r="B198" s="8" t="s">
        <v>168</v>
      </c>
      <c r="C198" s="8" t="s">
        <v>424</v>
      </c>
      <c r="D198" s="8" t="s">
        <v>2400</v>
      </c>
      <c r="E198" s="8" t="str">
        <f>VLOOKUP($C198,'1851'!$C:$G,3,FALSE)</f>
        <v>Rojos</v>
      </c>
      <c r="F198" s="8" t="str">
        <f>VLOOKUP($C198,'1851'!$C:$G,4,FALSE)</f>
        <v>Pasteles</v>
      </c>
      <c r="H198" s="8">
        <v>252.0</v>
      </c>
      <c r="I198" s="8">
        <v>212.0</v>
      </c>
      <c r="J198" s="8">
        <v>204.0</v>
      </c>
      <c r="K198" s="8" t="s">
        <v>11</v>
      </c>
      <c r="L198" s="8" t="s">
        <v>22</v>
      </c>
    </row>
    <row r="199" ht="14.25" customHeight="1">
      <c r="A199" s="8" t="s">
        <v>2923</v>
      </c>
      <c r="B199" s="8" t="s">
        <v>814</v>
      </c>
      <c r="C199" s="8" t="s">
        <v>1195</v>
      </c>
      <c r="D199" s="8" t="s">
        <v>1196</v>
      </c>
      <c r="E199" s="8" t="str">
        <f>VLOOKUP($C199,'1851'!$C:$G,3,FALSE)</f>
        <v>Rojos</v>
      </c>
      <c r="H199" s="8">
        <v>247.0</v>
      </c>
      <c r="I199" s="8">
        <v>167.0</v>
      </c>
      <c r="J199" s="8">
        <v>160.0</v>
      </c>
      <c r="K199" s="8" t="s">
        <v>11</v>
      </c>
      <c r="L199" s="8" t="s">
        <v>22</v>
      </c>
    </row>
    <row r="200" ht="14.25" customHeight="1">
      <c r="A200" s="8" t="s">
        <v>2923</v>
      </c>
      <c r="B200" s="8" t="s">
        <v>168</v>
      </c>
      <c r="C200" s="8" t="s">
        <v>426</v>
      </c>
      <c r="D200" s="8" t="s">
        <v>2401</v>
      </c>
      <c r="E200" s="8" t="str">
        <f>VLOOKUP($C200,'1851'!$C:$G,3,FALSE)</f>
        <v>Rojos</v>
      </c>
      <c r="F200" s="8" t="str">
        <f>VLOOKUP($C200,'1851'!$C:$G,4,FALSE)</f>
        <v>Pasteles</v>
      </c>
      <c r="H200" s="8">
        <v>248.0</v>
      </c>
      <c r="I200" s="8">
        <v>230.0</v>
      </c>
      <c r="J200" s="8">
        <v>221.0</v>
      </c>
      <c r="K200" s="8" t="s">
        <v>11</v>
      </c>
      <c r="L200" s="8" t="s">
        <v>22</v>
      </c>
    </row>
    <row r="201" ht="14.25" customHeight="1">
      <c r="A201" s="8" t="s">
        <v>2923</v>
      </c>
      <c r="B201" s="8" t="s">
        <v>168</v>
      </c>
      <c r="C201" s="8" t="s">
        <v>428</v>
      </c>
      <c r="D201" s="8" t="s">
        <v>2402</v>
      </c>
      <c r="E201" s="8" t="str">
        <f>VLOOKUP($C201,'1851'!$C:$G,3,FALSE)</f>
        <v>Rojos</v>
      </c>
      <c r="F201" s="8" t="str">
        <f>VLOOKUP($C201,'1851'!$C:$G,4,FALSE)</f>
        <v>Pasteles</v>
      </c>
      <c r="H201" s="8">
        <v>249.0</v>
      </c>
      <c r="I201" s="8">
        <v>205.0</v>
      </c>
      <c r="J201" s="8">
        <v>194.0</v>
      </c>
      <c r="K201" s="8" t="s">
        <v>11</v>
      </c>
      <c r="L201" s="8" t="s">
        <v>22</v>
      </c>
    </row>
    <row r="202" ht="14.25" customHeight="1">
      <c r="A202" s="8" t="s">
        <v>2923</v>
      </c>
      <c r="B202" s="8" t="s">
        <v>814</v>
      </c>
      <c r="C202" s="8" t="s">
        <v>1201</v>
      </c>
      <c r="D202" s="8" t="s">
        <v>1202</v>
      </c>
      <c r="E202" s="8" t="str">
        <f>VLOOKUP($C202,'1851'!$C:$G,3,FALSE)</f>
        <v>Rojos</v>
      </c>
      <c r="F202" s="8" t="str">
        <f>VLOOKUP($C202,'1851'!$C:$G,4,FALSE)</f>
        <v/>
      </c>
      <c r="H202" s="8">
        <v>238.0</v>
      </c>
      <c r="I202" s="8">
        <v>171.0</v>
      </c>
      <c r="J202" s="8">
        <v>157.0</v>
      </c>
      <c r="K202" s="8" t="s">
        <v>11</v>
      </c>
      <c r="L202" s="8" t="s">
        <v>22</v>
      </c>
    </row>
    <row r="203" ht="14.25" customHeight="1">
      <c r="A203" s="8" t="s">
        <v>2923</v>
      </c>
      <c r="B203" s="8" t="s">
        <v>168</v>
      </c>
      <c r="C203" s="8" t="s">
        <v>430</v>
      </c>
      <c r="D203" s="8" t="s">
        <v>2403</v>
      </c>
      <c r="E203" s="8" t="str">
        <f>VLOOKUP($C203,'1851'!$C:$G,3,FALSE)</f>
        <v>Rojos</v>
      </c>
      <c r="F203" s="8" t="str">
        <f>VLOOKUP($C203,'1851'!$C:$G,4,FALSE)</f>
        <v>Pasteles</v>
      </c>
      <c r="H203" s="8">
        <v>249.0</v>
      </c>
      <c r="I203" s="8">
        <v>217.0</v>
      </c>
      <c r="J203" s="8">
        <v>206.0</v>
      </c>
      <c r="K203" s="8" t="s">
        <v>11</v>
      </c>
      <c r="L203" s="8" t="s">
        <v>22</v>
      </c>
    </row>
    <row r="204" ht="14.25" customHeight="1">
      <c r="A204" s="8" t="s">
        <v>2923</v>
      </c>
      <c r="B204" s="8" t="s">
        <v>168</v>
      </c>
      <c r="C204" s="8" t="s">
        <v>432</v>
      </c>
      <c r="D204" s="8" t="s">
        <v>433</v>
      </c>
      <c r="E204" s="8" t="str">
        <f>VLOOKUP($C204,'1851'!$C:$G,3,FALSE)</f>
        <v>Rojos</v>
      </c>
      <c r="F204" s="8" t="str">
        <f>VLOOKUP($C204,'1851'!$C:$G,4,FALSE)</f>
        <v>Pasteles</v>
      </c>
      <c r="H204" s="8">
        <v>247.0</v>
      </c>
      <c r="I204" s="8">
        <v>189.0</v>
      </c>
      <c r="J204" s="8">
        <v>183.0</v>
      </c>
      <c r="K204" s="8" t="s">
        <v>11</v>
      </c>
      <c r="L204" s="8" t="s">
        <v>22</v>
      </c>
    </row>
    <row r="205" ht="14.25" customHeight="1">
      <c r="A205" s="8" t="s">
        <v>2923</v>
      </c>
      <c r="B205" s="8" t="s">
        <v>168</v>
      </c>
      <c r="C205" s="8" t="s">
        <v>434</v>
      </c>
      <c r="D205" s="8" t="s">
        <v>2404</v>
      </c>
      <c r="E205" s="8" t="str">
        <f>VLOOKUP($C205,'1851'!$C:$G,3,FALSE)</f>
        <v>Rojos</v>
      </c>
      <c r="F205" s="8" t="str">
        <f>VLOOKUP($C205,'1851'!$C:$G,4,FALSE)</f>
        <v>Pasteles</v>
      </c>
      <c r="H205" s="8">
        <v>250.0</v>
      </c>
      <c r="I205" s="8">
        <v>225.0</v>
      </c>
      <c r="J205" s="8">
        <v>221.0</v>
      </c>
      <c r="K205" s="8" t="s">
        <v>11</v>
      </c>
      <c r="L205" s="8" t="s">
        <v>22</v>
      </c>
    </row>
    <row r="206" ht="14.25" customHeight="1">
      <c r="A206" s="8" t="s">
        <v>2923</v>
      </c>
      <c r="B206" s="8" t="s">
        <v>168</v>
      </c>
      <c r="C206" s="8" t="s">
        <v>436</v>
      </c>
      <c r="D206" s="8" t="s">
        <v>2405</v>
      </c>
      <c r="E206" s="8" t="str">
        <f>VLOOKUP($C206,'1851'!$C:$G,3,FALSE)</f>
        <v>Rojos</v>
      </c>
      <c r="F206" s="8" t="str">
        <f>VLOOKUP($C206,'1851'!$C:$G,4,FALSE)</f>
        <v>Pasteles</v>
      </c>
      <c r="H206" s="8">
        <v>244.0</v>
      </c>
      <c r="I206" s="8">
        <v>185.0</v>
      </c>
      <c r="J206" s="8">
        <v>183.0</v>
      </c>
      <c r="K206" s="8" t="s">
        <v>11</v>
      </c>
      <c r="L206" s="8" t="s">
        <v>22</v>
      </c>
    </row>
    <row r="207" ht="14.25" customHeight="1">
      <c r="A207" s="8" t="s">
        <v>2923</v>
      </c>
      <c r="B207" s="8" t="s">
        <v>814</v>
      </c>
      <c r="C207" s="8" t="s">
        <v>1213</v>
      </c>
      <c r="D207" s="8" t="s">
        <v>1214</v>
      </c>
      <c r="E207" s="8" t="str">
        <f>VLOOKUP($C207,'1851'!$C:$G,3,FALSE)</f>
        <v>Rojos</v>
      </c>
      <c r="F207" s="8" t="str">
        <f>VLOOKUP($C207,'1851'!$C:$G,4,FALSE)</f>
        <v/>
      </c>
      <c r="H207" s="8">
        <v>231.0</v>
      </c>
      <c r="I207" s="8">
        <v>149.0</v>
      </c>
      <c r="J207" s="8">
        <v>146.0</v>
      </c>
      <c r="K207" s="8" t="s">
        <v>11</v>
      </c>
      <c r="L207" s="8" t="s">
        <v>22</v>
      </c>
    </row>
    <row r="208" ht="14.25" customHeight="1">
      <c r="A208" s="8" t="s">
        <v>2923</v>
      </c>
      <c r="B208" s="8" t="s">
        <v>168</v>
      </c>
      <c r="C208" s="8" t="s">
        <v>438</v>
      </c>
      <c r="D208" s="8" t="s">
        <v>2406</v>
      </c>
      <c r="E208" s="8" t="str">
        <f>VLOOKUP($C208,'1851'!$C:$G,3,FALSE)</f>
        <v>Rojos</v>
      </c>
      <c r="F208" s="8" t="str">
        <f>VLOOKUP($C208,'1851'!$C:$G,4,FALSE)</f>
        <v>Pasteles</v>
      </c>
      <c r="H208" s="8">
        <v>248.0</v>
      </c>
      <c r="I208" s="8">
        <v>202.0</v>
      </c>
      <c r="J208" s="8">
        <v>200.0</v>
      </c>
      <c r="K208" s="8" t="s">
        <v>11</v>
      </c>
      <c r="L208" s="8" t="s">
        <v>22</v>
      </c>
    </row>
    <row r="209" ht="14.25" customHeight="1">
      <c r="A209" s="8" t="s">
        <v>2923</v>
      </c>
      <c r="B209" s="8" t="s">
        <v>168</v>
      </c>
      <c r="C209" s="8" t="s">
        <v>440</v>
      </c>
      <c r="D209" s="8" t="s">
        <v>2407</v>
      </c>
      <c r="E209" s="8" t="str">
        <f>VLOOKUP($C209,'1851'!$C:$G,3,FALSE)</f>
        <v>Rojos</v>
      </c>
      <c r="F209" s="8" t="str">
        <f>VLOOKUP($C209,'1851'!$C:$G,4,FALSE)</f>
        <v>Pasteles</v>
      </c>
      <c r="H209" s="8">
        <v>240.0</v>
      </c>
      <c r="I209" s="8">
        <v>188.0</v>
      </c>
      <c r="J209" s="8">
        <v>188.0</v>
      </c>
      <c r="K209" s="8" t="s">
        <v>11</v>
      </c>
      <c r="L209" s="8" t="s">
        <v>22</v>
      </c>
    </row>
    <row r="210" ht="14.25" customHeight="1">
      <c r="A210" s="8" t="s">
        <v>2923</v>
      </c>
      <c r="B210" s="8" t="s">
        <v>814</v>
      </c>
      <c r="C210" s="8" t="s">
        <v>1219</v>
      </c>
      <c r="D210" s="8" t="s">
        <v>1220</v>
      </c>
      <c r="E210" s="8" t="str">
        <f>VLOOKUP($C210,'1851'!$C:$G,3,FALSE)</f>
        <v>Rojos</v>
      </c>
      <c r="H210" s="8">
        <v>224.0</v>
      </c>
      <c r="I210" s="8">
        <v>151.0</v>
      </c>
      <c r="J210" s="8">
        <v>152.0</v>
      </c>
      <c r="K210" s="8" t="s">
        <v>11</v>
      </c>
      <c r="L210" s="8" t="s">
        <v>22</v>
      </c>
    </row>
    <row r="211" ht="14.25" customHeight="1">
      <c r="A211" s="8" t="s">
        <v>2923</v>
      </c>
      <c r="B211" s="8" t="s">
        <v>168</v>
      </c>
      <c r="C211" s="8" t="s">
        <v>442</v>
      </c>
      <c r="D211" s="8" t="s">
        <v>2408</v>
      </c>
      <c r="E211" s="8" t="str">
        <f>VLOOKUP($C211,'1851'!$C:$G,3,FALSE)</f>
        <v>Rojos</v>
      </c>
      <c r="F211" s="8" t="str">
        <f>VLOOKUP($C211,'1851'!$C:$G,4,FALSE)</f>
        <v>Pasteles</v>
      </c>
      <c r="H211" s="8">
        <v>253.0</v>
      </c>
      <c r="I211" s="8">
        <v>210.0</v>
      </c>
      <c r="J211" s="8">
        <v>212.0</v>
      </c>
      <c r="K211" s="8" t="s">
        <v>11</v>
      </c>
      <c r="L211" s="8" t="s">
        <v>22</v>
      </c>
    </row>
    <row r="212" ht="14.25" customHeight="1">
      <c r="A212" s="8" t="s">
        <v>2923</v>
      </c>
      <c r="B212" s="8" t="s">
        <v>168</v>
      </c>
      <c r="C212" s="8" t="s">
        <v>444</v>
      </c>
      <c r="D212" s="8" t="s">
        <v>445</v>
      </c>
      <c r="E212" s="8" t="str">
        <f>VLOOKUP($C212,'1851'!$C:$G,3,FALSE)</f>
        <v>Rojos</v>
      </c>
      <c r="F212" s="8" t="str">
        <f>VLOOKUP($C212,'1851'!$C:$G,4,FALSE)</f>
        <v>Pasteles</v>
      </c>
      <c r="H212" s="8">
        <v>246.0</v>
      </c>
      <c r="I212" s="8">
        <v>190.0</v>
      </c>
      <c r="J212" s="8">
        <v>193.0</v>
      </c>
      <c r="K212" s="8" t="s">
        <v>11</v>
      </c>
      <c r="L212" s="8" t="s">
        <v>22</v>
      </c>
    </row>
    <row r="213" ht="14.25" customHeight="1">
      <c r="A213" s="8" t="s">
        <v>2923</v>
      </c>
      <c r="B213" s="8" t="s">
        <v>814</v>
      </c>
      <c r="C213" s="8" t="s">
        <v>1225</v>
      </c>
      <c r="D213" s="8" t="s">
        <v>1226</v>
      </c>
      <c r="E213" s="8" t="str">
        <f>VLOOKUP($C213,'1851'!$C:$G,3,FALSE)</f>
        <v>Rojos</v>
      </c>
      <c r="F213" s="8" t="str">
        <f>VLOOKUP($C213,'1851'!$C:$G,4,FALSE)</f>
        <v/>
      </c>
      <c r="H213" s="8">
        <v>236.0</v>
      </c>
      <c r="I213" s="8">
        <v>153.0</v>
      </c>
      <c r="J213" s="8">
        <v>158.0</v>
      </c>
      <c r="K213" s="8" t="s">
        <v>11</v>
      </c>
      <c r="L213" s="8" t="s">
        <v>22</v>
      </c>
    </row>
    <row r="214" ht="14.25" customHeight="1">
      <c r="A214" s="8" t="s">
        <v>2923</v>
      </c>
      <c r="B214" s="8" t="s">
        <v>168</v>
      </c>
      <c r="C214" s="8" t="s">
        <v>446</v>
      </c>
      <c r="D214" s="8" t="s">
        <v>2409</v>
      </c>
      <c r="E214" s="8" t="str">
        <f>VLOOKUP($C214,'1851'!$C:$G,3,FALSE)</f>
        <v>Rojos</v>
      </c>
      <c r="F214" s="8" t="str">
        <f>VLOOKUP($C214,'1851'!$C:$G,4,FALSE)</f>
        <v>Pasteles</v>
      </c>
      <c r="H214" s="8">
        <v>252.0</v>
      </c>
      <c r="I214" s="8">
        <v>217.0</v>
      </c>
      <c r="J214" s="8">
        <v>222.0</v>
      </c>
      <c r="K214" s="8" t="s">
        <v>11</v>
      </c>
      <c r="L214" s="8" t="s">
        <v>22</v>
      </c>
    </row>
    <row r="215" ht="14.25" customHeight="1">
      <c r="A215" s="8" t="s">
        <v>2923</v>
      </c>
      <c r="B215" s="8" t="s">
        <v>168</v>
      </c>
      <c r="C215" s="8" t="s">
        <v>448</v>
      </c>
      <c r="D215" s="8" t="s">
        <v>2410</v>
      </c>
      <c r="E215" s="8" t="str">
        <f>VLOOKUP($C215,'1851'!$C:$G,3,FALSE)</f>
        <v>Rojos</v>
      </c>
      <c r="F215" s="8" t="str">
        <f>VLOOKUP($C215,'1851'!$C:$G,4,FALSE)</f>
        <v>Pasteles</v>
      </c>
      <c r="H215" s="8">
        <v>238.0</v>
      </c>
      <c r="I215" s="8">
        <v>184.0</v>
      </c>
      <c r="J215" s="8">
        <v>187.0</v>
      </c>
      <c r="K215" s="8" t="s">
        <v>11</v>
      </c>
      <c r="L215" s="8" t="s">
        <v>22</v>
      </c>
    </row>
    <row r="216" ht="14.25" customHeight="1">
      <c r="A216" s="8" t="s">
        <v>2923</v>
      </c>
      <c r="B216" s="8" t="s">
        <v>814</v>
      </c>
      <c r="C216" s="8" t="s">
        <v>1231</v>
      </c>
      <c r="D216" s="8" t="s">
        <v>1232</v>
      </c>
      <c r="E216" s="8" t="str">
        <f>VLOOKUP($C216,'1851'!$C:$G,3,FALSE)</f>
        <v>Rojos</v>
      </c>
      <c r="H216" s="8">
        <v>221.0</v>
      </c>
      <c r="I216" s="8">
        <v>146.0</v>
      </c>
      <c r="J216" s="8">
        <v>152.0</v>
      </c>
      <c r="K216" s="8" t="s">
        <v>11</v>
      </c>
      <c r="L216" s="8" t="s">
        <v>22</v>
      </c>
    </row>
    <row r="217" ht="14.25" customHeight="1">
      <c r="A217" s="8" t="s">
        <v>2923</v>
      </c>
      <c r="B217" s="8" t="s">
        <v>168</v>
      </c>
      <c r="C217" s="8" t="s">
        <v>450</v>
      </c>
      <c r="D217" s="8" t="s">
        <v>451</v>
      </c>
      <c r="E217" s="8" t="str">
        <f>VLOOKUP($C217,'1851'!$C:$G,3,FALSE)</f>
        <v>Rojos</v>
      </c>
      <c r="F217" s="8" t="str">
        <f>VLOOKUP($C217,'1851'!$C:$G,4,FALSE)</f>
        <v>Pasteles</v>
      </c>
      <c r="H217" s="8">
        <v>248.0</v>
      </c>
      <c r="I217" s="8">
        <v>224.0</v>
      </c>
      <c r="J217" s="8">
        <v>216.0</v>
      </c>
      <c r="K217" s="8" t="s">
        <v>11</v>
      </c>
      <c r="L217" s="8" t="s">
        <v>22</v>
      </c>
    </row>
    <row r="218" ht="14.25" customHeight="1">
      <c r="A218" s="8" t="s">
        <v>2923</v>
      </c>
      <c r="B218" s="8" t="s">
        <v>168</v>
      </c>
      <c r="C218" s="8" t="s">
        <v>452</v>
      </c>
      <c r="D218" s="8" t="s">
        <v>2411</v>
      </c>
      <c r="E218" s="8" t="str">
        <f>VLOOKUP($C218,'1851'!$C:$G,3,FALSE)</f>
        <v>Rojos</v>
      </c>
      <c r="F218" s="8" t="str">
        <f>VLOOKUP($C218,'1851'!$C:$G,4,FALSE)</f>
        <v>Pasteles</v>
      </c>
      <c r="H218" s="8">
        <v>251.0</v>
      </c>
      <c r="I218" s="8">
        <v>198.0</v>
      </c>
      <c r="J218" s="8">
        <v>199.0</v>
      </c>
      <c r="K218" s="8" t="s">
        <v>11</v>
      </c>
      <c r="L218" s="8" t="s">
        <v>22</v>
      </c>
    </row>
    <row r="219" ht="14.25" customHeight="1">
      <c r="A219" s="8" t="s">
        <v>2923</v>
      </c>
      <c r="B219" s="8" t="s">
        <v>814</v>
      </c>
      <c r="C219" s="8" t="s">
        <v>1237</v>
      </c>
      <c r="D219" s="8" t="s">
        <v>1238</v>
      </c>
      <c r="E219" s="8" t="str">
        <f>VLOOKUP($C219,'1851'!$C:$G,3,FALSE)</f>
        <v>Rojos</v>
      </c>
      <c r="F219" s="8" t="str">
        <f>VLOOKUP($C219,'1851'!$C:$G,4,FALSE)</f>
        <v/>
      </c>
      <c r="H219" s="8">
        <v>246.0</v>
      </c>
      <c r="I219" s="8">
        <v>162.0</v>
      </c>
      <c r="J219" s="8">
        <v>162.0</v>
      </c>
      <c r="K219" s="8" t="s">
        <v>11</v>
      </c>
      <c r="L219" s="8" t="s">
        <v>22</v>
      </c>
    </row>
    <row r="220" ht="14.25" customHeight="1">
      <c r="A220" s="8" t="s">
        <v>2923</v>
      </c>
      <c r="B220" s="8" t="s">
        <v>168</v>
      </c>
      <c r="C220" s="8" t="s">
        <v>454</v>
      </c>
      <c r="D220" s="8" t="s">
        <v>2412</v>
      </c>
      <c r="E220" s="8" t="str">
        <f>VLOOKUP($C220,'1851'!$C:$G,3,FALSE)</f>
        <v>Rojos</v>
      </c>
      <c r="F220" s="8" t="str">
        <f>VLOOKUP($C220,'1851'!$C:$G,4,FALSE)</f>
        <v>Pasteles</v>
      </c>
      <c r="H220" s="8">
        <v>250.0</v>
      </c>
      <c r="I220" s="8">
        <v>231.0</v>
      </c>
      <c r="J220" s="8">
        <v>232.0</v>
      </c>
      <c r="K220" s="8" t="s">
        <v>11</v>
      </c>
      <c r="L220" s="8" t="s">
        <v>22</v>
      </c>
    </row>
    <row r="221" ht="14.25" customHeight="1">
      <c r="A221" s="8" t="s">
        <v>2923</v>
      </c>
      <c r="B221" s="8" t="s">
        <v>168</v>
      </c>
      <c r="C221" s="8" t="s">
        <v>456</v>
      </c>
      <c r="D221" s="8" t="s">
        <v>2413</v>
      </c>
      <c r="E221" s="8" t="str">
        <f>VLOOKUP($C221,'1851'!$C:$G,3,FALSE)</f>
        <v>Rojos</v>
      </c>
      <c r="F221" s="8" t="str">
        <f>VLOOKUP($C221,'1851'!$C:$G,4,FALSE)</f>
        <v>Pasteles</v>
      </c>
      <c r="H221" s="8">
        <v>252.0</v>
      </c>
      <c r="I221" s="8">
        <v>205.0</v>
      </c>
      <c r="J221" s="8">
        <v>212.0</v>
      </c>
      <c r="K221" s="8" t="s">
        <v>11</v>
      </c>
      <c r="L221" s="8" t="s">
        <v>22</v>
      </c>
    </row>
    <row r="222" ht="14.25" customHeight="1">
      <c r="A222" s="8" t="s">
        <v>2923</v>
      </c>
      <c r="B222" s="8" t="s">
        <v>814</v>
      </c>
      <c r="C222" s="8" t="s">
        <v>1243</v>
      </c>
      <c r="D222" s="8" t="s">
        <v>1244</v>
      </c>
      <c r="E222" s="8" t="str">
        <f>VLOOKUP($C222,'1851'!$C:$G,3,FALSE)</f>
        <v>Rojos</v>
      </c>
      <c r="F222" s="8" t="str">
        <f>VLOOKUP($C222,'1851'!$C:$G,4,FALSE)</f>
        <v/>
      </c>
      <c r="H222" s="8">
        <v>252.0</v>
      </c>
      <c r="I222" s="8">
        <v>169.0</v>
      </c>
      <c r="J222" s="8">
        <v>183.0</v>
      </c>
      <c r="K222" s="8" t="s">
        <v>11</v>
      </c>
      <c r="L222" s="8" t="s">
        <v>22</v>
      </c>
    </row>
    <row r="223" ht="14.25" customHeight="1">
      <c r="A223" s="8" t="s">
        <v>2923</v>
      </c>
      <c r="B223" s="8" t="s">
        <v>168</v>
      </c>
      <c r="C223" s="8" t="s">
        <v>458</v>
      </c>
      <c r="D223" s="8" t="s">
        <v>2414</v>
      </c>
      <c r="E223" s="8" t="str">
        <f>VLOOKUP($C223,'1851'!$C:$G,3,FALSE)</f>
        <v>Rojos</v>
      </c>
      <c r="F223" s="8" t="str">
        <f>VLOOKUP($C223,'1851'!$C:$G,4,FALSE)</f>
        <v>Pasteles</v>
      </c>
      <c r="H223" s="8">
        <v>246.0</v>
      </c>
      <c r="I223" s="8">
        <v>218.0</v>
      </c>
      <c r="J223" s="8">
        <v>223.0</v>
      </c>
      <c r="K223" s="8" t="s">
        <v>11</v>
      </c>
      <c r="L223" s="8" t="s">
        <v>22</v>
      </c>
    </row>
    <row r="224" ht="14.25" customHeight="1">
      <c r="A224" s="8" t="s">
        <v>2923</v>
      </c>
      <c r="B224" s="8" t="s">
        <v>168</v>
      </c>
      <c r="C224" s="8" t="s">
        <v>460</v>
      </c>
      <c r="D224" s="8" t="s">
        <v>2415</v>
      </c>
      <c r="E224" s="8" t="str">
        <f>VLOOKUP($C224,'1851'!$C:$G,3,FALSE)</f>
        <v>Rojos</v>
      </c>
      <c r="F224" s="8" t="str">
        <f>VLOOKUP($C224,'1851'!$C:$G,4,FALSE)</f>
        <v>Pasteles</v>
      </c>
      <c r="H224" s="8">
        <v>238.0</v>
      </c>
      <c r="I224" s="8">
        <v>189.0</v>
      </c>
      <c r="J224" s="8">
        <v>200.0</v>
      </c>
      <c r="K224" s="8" t="s">
        <v>11</v>
      </c>
      <c r="L224" s="8" t="s">
        <v>22</v>
      </c>
    </row>
    <row r="225" ht="14.25" customHeight="1">
      <c r="A225" s="8" t="s">
        <v>2923</v>
      </c>
      <c r="B225" s="8" t="s">
        <v>814</v>
      </c>
      <c r="C225" s="8" t="s">
        <v>1249</v>
      </c>
      <c r="D225" s="8" t="s">
        <v>1250</v>
      </c>
      <c r="E225" s="8" t="str">
        <f>VLOOKUP($C225,'1851'!$C:$G,3,FALSE)</f>
        <v>Rojos</v>
      </c>
      <c r="H225" s="8">
        <v>224.0</v>
      </c>
      <c r="I225" s="8">
        <v>151.0</v>
      </c>
      <c r="J225" s="8">
        <v>167.0</v>
      </c>
      <c r="K225" s="8" t="s">
        <v>11</v>
      </c>
      <c r="L225" s="8" t="s">
        <v>22</v>
      </c>
    </row>
    <row r="226" ht="14.25" customHeight="1">
      <c r="A226" s="8" t="s">
        <v>2923</v>
      </c>
      <c r="B226" s="8" t="s">
        <v>168</v>
      </c>
      <c r="C226" s="8" t="s">
        <v>462</v>
      </c>
      <c r="D226" s="8" t="s">
        <v>2416</v>
      </c>
      <c r="E226" s="8" t="str">
        <f>VLOOKUP($C226,'1851'!$C:$G,3,FALSE)</f>
        <v>Rojos</v>
      </c>
      <c r="F226" s="8" t="str">
        <f>VLOOKUP($C226,'1851'!$C:$G,4,FALSE)</f>
        <v>Pasteles</v>
      </c>
      <c r="H226" s="8">
        <v>247.0</v>
      </c>
      <c r="I226" s="8">
        <v>223.0</v>
      </c>
      <c r="J226" s="8">
        <v>224.0</v>
      </c>
      <c r="K226" s="8" t="s">
        <v>11</v>
      </c>
      <c r="L226" s="8" t="s">
        <v>22</v>
      </c>
    </row>
    <row r="227" ht="14.25" customHeight="1">
      <c r="A227" s="8" t="s">
        <v>2923</v>
      </c>
      <c r="B227" s="8" t="s">
        <v>168</v>
      </c>
      <c r="C227" s="8" t="s">
        <v>464</v>
      </c>
      <c r="D227" s="8" t="s">
        <v>2417</v>
      </c>
      <c r="E227" s="8" t="str">
        <f>VLOOKUP($C227,'1851'!$C:$G,3,FALSE)</f>
        <v>Rojos</v>
      </c>
      <c r="F227" s="8" t="str">
        <f>VLOOKUP($C227,'1851'!$C:$G,4,FALSE)</f>
        <v>Pasteles</v>
      </c>
      <c r="H227" s="8">
        <v>248.0</v>
      </c>
      <c r="I227" s="8">
        <v>202.0</v>
      </c>
      <c r="J227" s="8">
        <v>216.0</v>
      </c>
      <c r="K227" s="8" t="s">
        <v>11</v>
      </c>
      <c r="L227" s="8" t="s">
        <v>22</v>
      </c>
    </row>
    <row r="228" ht="14.25" customHeight="1">
      <c r="A228" s="8" t="s">
        <v>2923</v>
      </c>
      <c r="B228" s="8" t="s">
        <v>814</v>
      </c>
      <c r="C228" s="8" t="s">
        <v>1255</v>
      </c>
      <c r="D228" s="8" t="s">
        <v>1256</v>
      </c>
      <c r="E228" s="8" t="str">
        <f>VLOOKUP($C228,'1851'!$C:$G,3,FALSE)</f>
        <v>Rojos</v>
      </c>
      <c r="H228" s="8">
        <v>243.0</v>
      </c>
      <c r="I228" s="8">
        <v>166.0</v>
      </c>
      <c r="J228" s="8">
        <v>188.0</v>
      </c>
      <c r="K228" s="8" t="s">
        <v>11</v>
      </c>
      <c r="L228" s="8" t="s">
        <v>22</v>
      </c>
    </row>
    <row r="229" ht="14.25" customHeight="1">
      <c r="A229" s="8" t="s">
        <v>2923</v>
      </c>
      <c r="B229" s="8" t="s">
        <v>168</v>
      </c>
      <c r="C229" s="8" t="s">
        <v>466</v>
      </c>
      <c r="D229" s="8" t="s">
        <v>2418</v>
      </c>
      <c r="E229" s="8" t="str">
        <f>VLOOKUP($C229,'1851'!$C:$G,3,FALSE)</f>
        <v>Rojos</v>
      </c>
      <c r="F229" s="8" t="str">
        <f>VLOOKUP($C229,'1851'!$C:$G,4,FALSE)</f>
        <v>Morados</v>
      </c>
      <c r="G229" s="8" t="str">
        <f>VLOOKUP($C229,'1851'!$C:$G,5,FALSE)</f>
        <v>Pasteles</v>
      </c>
      <c r="H229" s="8">
        <v>250.0</v>
      </c>
      <c r="I229" s="8">
        <v>227.0</v>
      </c>
      <c r="J229" s="8">
        <v>232.0</v>
      </c>
      <c r="K229" s="8" t="s">
        <v>11</v>
      </c>
      <c r="L229" s="8" t="s">
        <v>22</v>
      </c>
    </row>
    <row r="230" ht="14.25" customHeight="1">
      <c r="A230" s="8" t="s">
        <v>2923</v>
      </c>
      <c r="B230" s="8" t="s">
        <v>168</v>
      </c>
      <c r="C230" s="8" t="s">
        <v>468</v>
      </c>
      <c r="D230" s="8" t="s">
        <v>2419</v>
      </c>
      <c r="E230" s="8" t="str">
        <f>VLOOKUP($C230,'1851'!$C:$G,3,FALSE)</f>
        <v>Rojos</v>
      </c>
      <c r="F230" s="8" t="str">
        <f>VLOOKUP($C230,'1851'!$C:$G,4,FALSE)</f>
        <v>Morados</v>
      </c>
      <c r="G230" s="8" t="str">
        <f>VLOOKUP($C230,'1851'!$C:$G,5,FALSE)</f>
        <v>Pasteles</v>
      </c>
      <c r="H230" s="8">
        <v>239.0</v>
      </c>
      <c r="I230" s="8">
        <v>198.0</v>
      </c>
      <c r="J230" s="8">
        <v>211.0</v>
      </c>
      <c r="K230" s="8" t="s">
        <v>11</v>
      </c>
      <c r="L230" s="8" t="s">
        <v>22</v>
      </c>
    </row>
    <row r="231" ht="14.25" customHeight="1">
      <c r="A231" s="8" t="s">
        <v>2923</v>
      </c>
      <c r="B231" s="8" t="s">
        <v>814</v>
      </c>
      <c r="C231" s="8" t="s">
        <v>1261</v>
      </c>
      <c r="D231" s="8" t="s">
        <v>1262</v>
      </c>
      <c r="E231" s="8" t="str">
        <f>VLOOKUP($C231,'1851'!$C:$G,3,FALSE)</f>
        <v>Morados</v>
      </c>
      <c r="H231" s="8">
        <v>227.0</v>
      </c>
      <c r="I231" s="8">
        <v>164.0</v>
      </c>
      <c r="J231" s="8">
        <v>184.0</v>
      </c>
      <c r="K231" s="8" t="s">
        <v>11</v>
      </c>
      <c r="L231" s="8" t="s">
        <v>22</v>
      </c>
    </row>
    <row r="232" ht="14.25" customHeight="1">
      <c r="A232" s="8" t="s">
        <v>2923</v>
      </c>
      <c r="B232" s="8" t="s">
        <v>168</v>
      </c>
      <c r="C232" s="8" t="s">
        <v>470</v>
      </c>
      <c r="D232" s="8" t="s">
        <v>2420</v>
      </c>
      <c r="E232" s="8" t="str">
        <f>VLOOKUP($C232,'1851'!$C:$G,3,FALSE)</f>
        <v>Morados</v>
      </c>
      <c r="F232" s="8" t="str">
        <f>VLOOKUP($C232,'1851'!$C:$G,4,FALSE)</f>
        <v>Pasteles</v>
      </c>
      <c r="H232" s="8">
        <v>248.0</v>
      </c>
      <c r="I232" s="8">
        <v>231.0</v>
      </c>
      <c r="J232" s="8">
        <v>234.0</v>
      </c>
      <c r="K232" s="8" t="s">
        <v>11</v>
      </c>
      <c r="L232" s="8" t="s">
        <v>22</v>
      </c>
    </row>
    <row r="233" ht="14.25" customHeight="1">
      <c r="A233" s="8" t="s">
        <v>2923</v>
      </c>
      <c r="B233" s="8" t="s">
        <v>168</v>
      </c>
      <c r="C233" s="8" t="s">
        <v>472</v>
      </c>
      <c r="D233" s="8" t="s">
        <v>2421</v>
      </c>
      <c r="E233" s="8" t="str">
        <f>VLOOKUP($C233,'1851'!$C:$G,3,FALSE)</f>
        <v>Morados</v>
      </c>
      <c r="F233" s="8" t="str">
        <f>VLOOKUP($C233,'1851'!$C:$G,4,FALSE)</f>
        <v>Pasteles</v>
      </c>
      <c r="H233" s="8">
        <v>246.0</v>
      </c>
      <c r="I233" s="8">
        <v>199.0</v>
      </c>
      <c r="J233" s="8">
        <v>218.0</v>
      </c>
      <c r="K233" s="8" t="s">
        <v>11</v>
      </c>
      <c r="L233" s="8" t="s">
        <v>22</v>
      </c>
    </row>
    <row r="234" ht="14.25" customHeight="1">
      <c r="A234" s="8" t="s">
        <v>2923</v>
      </c>
      <c r="B234" s="8" t="s">
        <v>814</v>
      </c>
      <c r="C234" s="8" t="s">
        <v>1267</v>
      </c>
      <c r="D234" s="8" t="s">
        <v>1268</v>
      </c>
      <c r="E234" s="8" t="str">
        <f>VLOOKUP($C234,'1851'!$C:$G,3,FALSE)</f>
        <v>Morados</v>
      </c>
      <c r="F234" s="8" t="str">
        <f>VLOOKUP($C234,'1851'!$C:$G,4,FALSE)</f>
        <v/>
      </c>
      <c r="H234" s="8">
        <v>238.0</v>
      </c>
      <c r="I234" s="8">
        <v>166.0</v>
      </c>
      <c r="J234" s="8">
        <v>196.0</v>
      </c>
      <c r="K234" s="8" t="s">
        <v>11</v>
      </c>
      <c r="L234" s="8" t="s">
        <v>22</v>
      </c>
    </row>
    <row r="235" ht="14.25" customHeight="1">
      <c r="A235" s="8" t="s">
        <v>2923</v>
      </c>
      <c r="B235" s="8" t="s">
        <v>168</v>
      </c>
      <c r="C235" s="8" t="s">
        <v>474</v>
      </c>
      <c r="D235" s="8" t="s">
        <v>475</v>
      </c>
      <c r="E235" s="8" t="str">
        <f>VLOOKUP($C235,'1851'!$C:$G,3,FALSE)</f>
        <v>Morados</v>
      </c>
      <c r="F235" s="8" t="str">
        <f>VLOOKUP($C235,'1851'!$C:$G,4,FALSE)</f>
        <v>Pasteles</v>
      </c>
      <c r="H235" s="8">
        <v>246.0</v>
      </c>
      <c r="I235" s="8">
        <v>231.0</v>
      </c>
      <c r="J235" s="8">
        <v>236.0</v>
      </c>
      <c r="K235" s="8" t="s">
        <v>11</v>
      </c>
      <c r="L235" s="8" t="s">
        <v>22</v>
      </c>
    </row>
    <row r="236" ht="14.25" customHeight="1">
      <c r="A236" s="8" t="s">
        <v>2923</v>
      </c>
      <c r="B236" s="8" t="s">
        <v>168</v>
      </c>
      <c r="C236" s="8" t="s">
        <v>476</v>
      </c>
      <c r="D236" s="8" t="s">
        <v>2422</v>
      </c>
      <c r="E236" s="8" t="str">
        <f>VLOOKUP($C236,'1851'!$C:$G,3,FALSE)</f>
        <v>Morados</v>
      </c>
      <c r="F236" s="8" t="str">
        <f>VLOOKUP($C236,'1851'!$C:$G,4,FALSE)</f>
        <v>Pasteles</v>
      </c>
      <c r="H236" s="8">
        <v>243.0</v>
      </c>
      <c r="I236" s="8">
        <v>203.0</v>
      </c>
      <c r="J236" s="8">
        <v>225.0</v>
      </c>
      <c r="K236" s="8" t="s">
        <v>11</v>
      </c>
      <c r="L236" s="8" t="s">
        <v>22</v>
      </c>
    </row>
    <row r="237" ht="14.25" customHeight="1">
      <c r="A237" s="8" t="s">
        <v>2923</v>
      </c>
      <c r="B237" s="8" t="s">
        <v>814</v>
      </c>
      <c r="C237" s="8" t="s">
        <v>1273</v>
      </c>
      <c r="D237" s="8" t="s">
        <v>1274</v>
      </c>
      <c r="E237" s="8" t="str">
        <f>VLOOKUP($C237,'1851'!$C:$G,3,FALSE)</f>
        <v>Morados</v>
      </c>
      <c r="H237" s="8">
        <v>234.0</v>
      </c>
      <c r="I237" s="8">
        <v>167.0</v>
      </c>
      <c r="J237" s="8">
        <v>204.0</v>
      </c>
      <c r="K237" s="8" t="s">
        <v>11</v>
      </c>
      <c r="L237" s="8" t="s">
        <v>22</v>
      </c>
    </row>
    <row r="238" ht="14.25" customHeight="1">
      <c r="A238" s="8" t="s">
        <v>2923</v>
      </c>
      <c r="B238" s="8" t="s">
        <v>168</v>
      </c>
      <c r="C238" s="8" t="s">
        <v>478</v>
      </c>
      <c r="D238" s="8" t="s">
        <v>2423</v>
      </c>
      <c r="E238" s="8" t="str">
        <f>VLOOKUP($C238,'1851'!$C:$G,3,FALSE)</f>
        <v>Morados</v>
      </c>
      <c r="F238" s="8" t="str">
        <f>VLOOKUP($C238,'1851'!$C:$G,4,FALSE)</f>
        <v>Pasteles</v>
      </c>
      <c r="H238" s="8">
        <v>241.0</v>
      </c>
      <c r="I238" s="8">
        <v>216.0</v>
      </c>
      <c r="J238" s="8">
        <v>225.0</v>
      </c>
      <c r="K238" s="8" t="s">
        <v>11</v>
      </c>
      <c r="L238" s="8" t="s">
        <v>22</v>
      </c>
    </row>
    <row r="239" ht="14.25" customHeight="1">
      <c r="A239" s="8" t="s">
        <v>2923</v>
      </c>
      <c r="B239" s="8" t="s">
        <v>168</v>
      </c>
      <c r="C239" s="8" t="s">
        <v>480</v>
      </c>
      <c r="D239" s="8" t="s">
        <v>2424</v>
      </c>
      <c r="E239" s="8" t="str">
        <f>VLOOKUP($C239,'1851'!$C:$G,3,FALSE)</f>
        <v>Morados</v>
      </c>
      <c r="F239" s="8" t="str">
        <f>VLOOKUP($C239,'1851'!$C:$G,4,FALSE)</f>
        <v>Pasteles</v>
      </c>
      <c r="H239" s="8">
        <v>238.0</v>
      </c>
      <c r="I239" s="8">
        <v>203.0</v>
      </c>
      <c r="J239" s="8">
        <v>220.0</v>
      </c>
      <c r="K239" s="8" t="s">
        <v>11</v>
      </c>
      <c r="L239" s="8" t="s">
        <v>22</v>
      </c>
    </row>
    <row r="240" ht="14.25" customHeight="1">
      <c r="A240" s="8" t="s">
        <v>2923</v>
      </c>
      <c r="B240" s="8" t="s">
        <v>814</v>
      </c>
      <c r="C240" s="8" t="s">
        <v>1279</v>
      </c>
      <c r="D240" s="8" t="s">
        <v>1280</v>
      </c>
      <c r="E240" s="8" t="str">
        <f>VLOOKUP($C240,'1851'!$C:$G,3,FALSE)</f>
        <v>Morados</v>
      </c>
      <c r="F240" s="8" t="str">
        <f>VLOOKUP($C240,'1851'!$C:$G,4,FALSE)</f>
        <v/>
      </c>
      <c r="H240" s="8">
        <v>222.0</v>
      </c>
      <c r="I240" s="8">
        <v>169.0</v>
      </c>
      <c r="J240" s="8">
        <v>196.0</v>
      </c>
      <c r="K240" s="8" t="s">
        <v>11</v>
      </c>
      <c r="L240" s="8" t="s">
        <v>22</v>
      </c>
    </row>
    <row r="241" ht="14.25" customHeight="1">
      <c r="A241" s="8" t="s">
        <v>2923</v>
      </c>
      <c r="B241" s="8" t="s">
        <v>168</v>
      </c>
      <c r="C241" s="8" t="s">
        <v>482</v>
      </c>
      <c r="D241" s="8" t="s">
        <v>2425</v>
      </c>
      <c r="E241" s="8" t="str">
        <f>VLOOKUP($C241,'1851'!$C:$G,3,FALSE)</f>
        <v>Morados</v>
      </c>
      <c r="F241" s="8" t="str">
        <f>VLOOKUP($C241,'1851'!$C:$G,4,FALSE)</f>
        <v>Pasteles</v>
      </c>
      <c r="H241" s="8">
        <v>231.0</v>
      </c>
      <c r="I241" s="8">
        <v>209.0</v>
      </c>
      <c r="J241" s="8">
        <v>221.0</v>
      </c>
      <c r="K241" s="8" t="s">
        <v>11</v>
      </c>
      <c r="L241" s="8" t="s">
        <v>22</v>
      </c>
    </row>
    <row r="242" ht="14.25" customHeight="1">
      <c r="A242" s="8" t="s">
        <v>2923</v>
      </c>
      <c r="B242" s="8" t="s">
        <v>168</v>
      </c>
      <c r="C242" s="8" t="s">
        <v>484</v>
      </c>
      <c r="D242" s="8" t="s">
        <v>2426</v>
      </c>
      <c r="E242" s="8" t="str">
        <f>VLOOKUP($C242,'1851'!$C:$G,3,FALSE)</f>
        <v>Morados</v>
      </c>
      <c r="F242" s="8" t="str">
        <f>VLOOKUP($C242,'1851'!$C:$G,4,FALSE)</f>
        <v>Pasteles</v>
      </c>
      <c r="H242" s="8">
        <v>223.0</v>
      </c>
      <c r="I242" s="8">
        <v>196.0</v>
      </c>
      <c r="J242" s="8">
        <v>212.0</v>
      </c>
      <c r="K242" s="8" t="s">
        <v>11</v>
      </c>
      <c r="L242" s="8" t="s">
        <v>22</v>
      </c>
    </row>
    <row r="243" ht="14.25" customHeight="1">
      <c r="A243" s="8" t="s">
        <v>2923</v>
      </c>
      <c r="B243" s="8" t="s">
        <v>814</v>
      </c>
      <c r="C243" s="8" t="s">
        <v>1285</v>
      </c>
      <c r="D243" s="8" t="s">
        <v>1286</v>
      </c>
      <c r="E243" s="8" t="str">
        <f>VLOOKUP($C243,'1851'!$C:$G,3,FALSE)</f>
        <v>Morados</v>
      </c>
      <c r="H243" s="8">
        <v>198.0</v>
      </c>
      <c r="I243" s="8">
        <v>161.0</v>
      </c>
      <c r="J243" s="8">
        <v>186.0</v>
      </c>
      <c r="K243" s="8" t="s">
        <v>11</v>
      </c>
      <c r="L243" s="8" t="s">
        <v>22</v>
      </c>
    </row>
    <row r="244" ht="14.25" customHeight="1">
      <c r="A244" s="8" t="s">
        <v>2923</v>
      </c>
      <c r="B244" s="8" t="s">
        <v>168</v>
      </c>
      <c r="C244" s="8" t="s">
        <v>486</v>
      </c>
      <c r="D244" s="8" t="s">
        <v>2427</v>
      </c>
      <c r="E244" s="8" t="str">
        <f>VLOOKUP($C244,'1851'!$C:$G,3,FALSE)</f>
        <v>Morados</v>
      </c>
      <c r="F244" s="8" t="str">
        <f>VLOOKUP($C244,'1851'!$C:$G,4,FALSE)</f>
        <v>Pasteles</v>
      </c>
      <c r="H244" s="8">
        <v>236.0</v>
      </c>
      <c r="I244" s="8">
        <v>221.0</v>
      </c>
      <c r="J244" s="8">
        <v>229.0</v>
      </c>
      <c r="K244" s="8" t="s">
        <v>11</v>
      </c>
      <c r="L244" s="8" t="s">
        <v>22</v>
      </c>
    </row>
    <row r="245" ht="14.25" customHeight="1">
      <c r="A245" s="8" t="s">
        <v>2923</v>
      </c>
      <c r="B245" s="8" t="s">
        <v>168</v>
      </c>
      <c r="C245" s="8" t="s">
        <v>488</v>
      </c>
      <c r="D245" s="8" t="s">
        <v>2428</v>
      </c>
      <c r="E245" s="8" t="str">
        <f>VLOOKUP($C245,'1851'!$C:$G,3,FALSE)</f>
        <v>Morados</v>
      </c>
      <c r="F245" s="8" t="str">
        <f>VLOOKUP($C245,'1851'!$C:$G,4,FALSE)</f>
        <v>Pasteles</v>
      </c>
      <c r="H245" s="8">
        <v>224.0</v>
      </c>
      <c r="I245" s="8">
        <v>193.0</v>
      </c>
      <c r="J245" s="8">
        <v>213.0</v>
      </c>
      <c r="K245" s="8" t="s">
        <v>11</v>
      </c>
      <c r="L245" s="8" t="s">
        <v>22</v>
      </c>
    </row>
    <row r="246" ht="14.25" customHeight="1">
      <c r="A246" s="8" t="s">
        <v>2923</v>
      </c>
      <c r="B246" s="8" t="s">
        <v>814</v>
      </c>
      <c r="C246" s="8" t="s">
        <v>1291</v>
      </c>
      <c r="D246" s="8" t="s">
        <v>1292</v>
      </c>
      <c r="E246" s="8" t="str">
        <f>VLOOKUP($C246,'1851'!$C:$G,3,FALSE)</f>
        <v>Morados</v>
      </c>
      <c r="H246" s="8">
        <v>202.0</v>
      </c>
      <c r="I246" s="8">
        <v>158.0</v>
      </c>
      <c r="J246" s="8">
        <v>190.0</v>
      </c>
      <c r="K246" s="8" t="s">
        <v>11</v>
      </c>
      <c r="L246" s="8" t="s">
        <v>22</v>
      </c>
    </row>
    <row r="247" ht="14.25" customHeight="1">
      <c r="A247" s="8" t="s">
        <v>2923</v>
      </c>
      <c r="B247" s="8" t="s">
        <v>168</v>
      </c>
      <c r="C247" s="8" t="s">
        <v>490</v>
      </c>
      <c r="D247" s="8" t="s">
        <v>2429</v>
      </c>
      <c r="E247" s="8" t="str">
        <f>VLOOKUP($C247,'1851'!$C:$G,3,FALSE)</f>
        <v>Amarillos</v>
      </c>
      <c r="F247" s="8" t="str">
        <f>VLOOKUP($C247,'1851'!$C:$G,4,FALSE)</f>
        <v>Verdes</v>
      </c>
      <c r="G247" s="8" t="str">
        <f>VLOOKUP($C247,'1851'!$C:$G,5,FALSE)</f>
        <v>Pasteles</v>
      </c>
      <c r="H247" s="8">
        <v>235.0</v>
      </c>
      <c r="I247" s="8">
        <v>242.0</v>
      </c>
      <c r="J247" s="8">
        <v>201.0</v>
      </c>
      <c r="K247" s="8" t="s">
        <v>11</v>
      </c>
      <c r="L247" s="8" t="s">
        <v>22</v>
      </c>
    </row>
    <row r="248" ht="14.25" customHeight="1">
      <c r="A248" s="8" t="s">
        <v>2923</v>
      </c>
      <c r="B248" s="8" t="s">
        <v>168</v>
      </c>
      <c r="C248" s="8" t="s">
        <v>492</v>
      </c>
      <c r="D248" s="8" t="s">
        <v>2430</v>
      </c>
      <c r="E248" s="8" t="str">
        <f>VLOOKUP($C248,'1851'!$C:$G,3,FALSE)</f>
        <v>Amarillos</v>
      </c>
      <c r="F248" s="8" t="str">
        <f>VLOOKUP($C248,'1851'!$C:$G,4,FALSE)</f>
        <v>Verdes</v>
      </c>
      <c r="G248" s="8" t="str">
        <f>VLOOKUP($C248,'1851'!$C:$G,5,FALSE)</f>
        <v>Pasteles</v>
      </c>
      <c r="H248" s="8">
        <v>237.0</v>
      </c>
      <c r="I248" s="8">
        <v>241.0</v>
      </c>
      <c r="J248" s="8">
        <v>184.0</v>
      </c>
      <c r="K248" s="8" t="s">
        <v>11</v>
      </c>
      <c r="L248" s="8" t="s">
        <v>22</v>
      </c>
    </row>
    <row r="249" ht="14.25" customHeight="1">
      <c r="A249" s="8" t="s">
        <v>2923</v>
      </c>
      <c r="B249" s="8" t="s">
        <v>814</v>
      </c>
      <c r="C249" s="8" t="s">
        <v>1297</v>
      </c>
      <c r="D249" s="8" t="s">
        <v>2924</v>
      </c>
      <c r="E249" s="8" t="str">
        <f>VLOOKUP($C249,'1851'!$C:$G,3,FALSE)</f>
        <v>Amarillos</v>
      </c>
      <c r="F249" s="8" t="str">
        <f>VLOOKUP($C249,'1851'!$C:$G,4,FALSE)</f>
        <v>Verdes</v>
      </c>
      <c r="H249" s="8">
        <v>230.0</v>
      </c>
      <c r="I249" s="8">
        <v>231.0</v>
      </c>
      <c r="J249" s="8">
        <v>140.0</v>
      </c>
      <c r="K249" s="8" t="s">
        <v>11</v>
      </c>
      <c r="L249" s="8" t="s">
        <v>22</v>
      </c>
    </row>
    <row r="250" ht="14.25" customHeight="1">
      <c r="A250" s="8" t="s">
        <v>2923</v>
      </c>
      <c r="B250" s="8" t="s">
        <v>168</v>
      </c>
      <c r="C250" s="8" t="s">
        <v>494</v>
      </c>
      <c r="D250" s="8" t="s">
        <v>2431</v>
      </c>
      <c r="E250" s="8" t="str">
        <f>VLOOKUP($C250,'1851'!$C:$G,3,FALSE)</f>
        <v>Verdes</v>
      </c>
      <c r="F250" s="8" t="str">
        <f>VLOOKUP($C250,'1851'!$C:$G,4,FALSE)</f>
        <v>Pasteles</v>
      </c>
      <c r="H250" s="8">
        <v>237.0</v>
      </c>
      <c r="I250" s="8">
        <v>241.0</v>
      </c>
      <c r="J250" s="8">
        <v>193.0</v>
      </c>
      <c r="K250" s="8" t="s">
        <v>11</v>
      </c>
      <c r="L250" s="8" t="s">
        <v>22</v>
      </c>
    </row>
    <row r="251" ht="14.25" customHeight="1">
      <c r="A251" s="8" t="s">
        <v>2923</v>
      </c>
      <c r="B251" s="8" t="s">
        <v>168</v>
      </c>
      <c r="C251" s="8" t="s">
        <v>496</v>
      </c>
      <c r="D251" s="8" t="s">
        <v>2432</v>
      </c>
      <c r="E251" s="8" t="str">
        <f>VLOOKUP($C251,'1851'!$C:$G,3,FALSE)</f>
        <v>Verdes</v>
      </c>
      <c r="F251" s="8" t="str">
        <f>VLOOKUP($C251,'1851'!$C:$G,4,FALSE)</f>
        <v>Pasteles</v>
      </c>
      <c r="H251" s="8">
        <v>229.0</v>
      </c>
      <c r="I251" s="8">
        <v>238.0</v>
      </c>
      <c r="J251" s="8">
        <v>176.0</v>
      </c>
      <c r="K251" s="8" t="s">
        <v>11</v>
      </c>
      <c r="L251" s="8" t="s">
        <v>22</v>
      </c>
    </row>
    <row r="252" ht="14.25" customHeight="1">
      <c r="A252" s="8" t="s">
        <v>2923</v>
      </c>
      <c r="B252" s="8" t="s">
        <v>814</v>
      </c>
      <c r="C252" s="8" t="s">
        <v>1305</v>
      </c>
      <c r="D252" s="8" t="s">
        <v>1306</v>
      </c>
      <c r="E252" s="8" t="str">
        <f>VLOOKUP($C252,'1851'!$C:$G,3,FALSE)</f>
        <v>Verdes</v>
      </c>
      <c r="H252" s="8">
        <v>217.0</v>
      </c>
      <c r="I252" s="8">
        <v>228.0</v>
      </c>
      <c r="J252" s="8">
        <v>133.0</v>
      </c>
      <c r="K252" s="8" t="s">
        <v>11</v>
      </c>
      <c r="L252" s="8" t="s">
        <v>22</v>
      </c>
    </row>
    <row r="253" ht="14.25" customHeight="1">
      <c r="A253" s="8" t="s">
        <v>2923</v>
      </c>
      <c r="B253" s="8" t="s">
        <v>168</v>
      </c>
      <c r="C253" s="8" t="s">
        <v>498</v>
      </c>
      <c r="D253" s="8" t="s">
        <v>2433</v>
      </c>
      <c r="E253" s="8" t="str">
        <f>VLOOKUP($C253,'1851'!$C:$G,3,FALSE)</f>
        <v>Verdes</v>
      </c>
      <c r="F253" s="8" t="str">
        <f>VLOOKUP($C253,'1851'!$C:$G,4,FALSE)</f>
        <v>Pasteles</v>
      </c>
      <c r="H253" s="8">
        <v>230.0</v>
      </c>
      <c r="I253" s="8">
        <v>241.0</v>
      </c>
      <c r="J253" s="8">
        <v>195.0</v>
      </c>
      <c r="K253" s="8" t="s">
        <v>11</v>
      </c>
      <c r="L253" s="8" t="s">
        <v>22</v>
      </c>
    </row>
    <row r="254" ht="14.25" customHeight="1">
      <c r="A254" s="8" t="s">
        <v>2923</v>
      </c>
      <c r="B254" s="8" t="s">
        <v>168</v>
      </c>
      <c r="C254" s="8" t="s">
        <v>500</v>
      </c>
      <c r="D254" s="8" t="s">
        <v>2434</v>
      </c>
      <c r="E254" s="8" t="str">
        <f>VLOOKUP($C254,'1851'!$C:$G,3,FALSE)</f>
        <v>Verdes</v>
      </c>
      <c r="F254" s="8" t="str">
        <f>VLOOKUP($C254,'1851'!$C:$G,4,FALSE)</f>
        <v>Pasteles</v>
      </c>
      <c r="H254" s="8">
        <v>219.0</v>
      </c>
      <c r="I254" s="8">
        <v>237.0</v>
      </c>
      <c r="J254" s="8">
        <v>177.0</v>
      </c>
      <c r="K254" s="8" t="s">
        <v>11</v>
      </c>
      <c r="L254" s="8" t="s">
        <v>22</v>
      </c>
    </row>
    <row r="255" ht="14.25" customHeight="1">
      <c r="A255" s="8" t="s">
        <v>2923</v>
      </c>
      <c r="B255" s="8" t="s">
        <v>814</v>
      </c>
      <c r="C255" s="8" t="s">
        <v>1313</v>
      </c>
      <c r="D255" s="8" t="s">
        <v>1314</v>
      </c>
      <c r="E255" s="8" t="str">
        <f>VLOOKUP($C255,'1851'!$C:$G,3,FALSE)</f>
        <v>Verdes</v>
      </c>
      <c r="F255" s="8" t="str">
        <f>VLOOKUP($C255,'1851'!$C:$G,4,FALSE)</f>
        <v/>
      </c>
      <c r="H255" s="8">
        <v>190.0</v>
      </c>
      <c r="I255" s="8">
        <v>223.0</v>
      </c>
      <c r="J255" s="8">
        <v>139.0</v>
      </c>
      <c r="K255" s="8" t="s">
        <v>11</v>
      </c>
      <c r="L255" s="8" t="s">
        <v>22</v>
      </c>
    </row>
    <row r="256" ht="14.25" customHeight="1">
      <c r="A256" s="8" t="s">
        <v>2923</v>
      </c>
      <c r="B256" s="8" t="s">
        <v>168</v>
      </c>
      <c r="C256" s="8" t="s">
        <v>502</v>
      </c>
      <c r="D256" s="8" t="s">
        <v>503</v>
      </c>
      <c r="E256" s="8" t="str">
        <f>VLOOKUP($C256,'1851'!$C:$G,3,FALSE)</f>
        <v>Verdes</v>
      </c>
      <c r="F256" s="8" t="str">
        <f>VLOOKUP($C256,'1851'!$C:$G,4,FALSE)</f>
        <v>Pasteles</v>
      </c>
      <c r="H256" s="8">
        <v>236.0</v>
      </c>
      <c r="I256" s="8">
        <v>244.0</v>
      </c>
      <c r="J256" s="8">
        <v>204.0</v>
      </c>
      <c r="K256" s="8" t="s">
        <v>11</v>
      </c>
      <c r="L256" s="8" t="s">
        <v>22</v>
      </c>
    </row>
    <row r="257" ht="14.25" customHeight="1">
      <c r="A257" s="8" t="s">
        <v>2923</v>
      </c>
      <c r="B257" s="8" t="s">
        <v>168</v>
      </c>
      <c r="C257" s="8" t="s">
        <v>504</v>
      </c>
      <c r="D257" s="8" t="s">
        <v>2435</v>
      </c>
      <c r="E257" s="8" t="str">
        <f>VLOOKUP($C257,'1851'!$C:$G,3,FALSE)</f>
        <v>Verdes</v>
      </c>
      <c r="F257" s="8" t="str">
        <f>VLOOKUP($C257,'1851'!$C:$G,4,FALSE)</f>
        <v>Pasteles</v>
      </c>
      <c r="H257" s="8">
        <v>231.0</v>
      </c>
      <c r="I257" s="8">
        <v>243.0</v>
      </c>
      <c r="J257" s="8">
        <v>189.0</v>
      </c>
      <c r="K257" s="8" t="s">
        <v>11</v>
      </c>
      <c r="L257" s="8" t="s">
        <v>22</v>
      </c>
    </row>
    <row r="258" ht="14.25" customHeight="1">
      <c r="A258" s="8" t="s">
        <v>2923</v>
      </c>
      <c r="B258" s="8" t="s">
        <v>814</v>
      </c>
      <c r="C258" s="8" t="s">
        <v>1321</v>
      </c>
      <c r="D258" s="8" t="s">
        <v>1322</v>
      </c>
      <c r="E258" s="8" t="str">
        <f>VLOOKUP($C258,'1851'!$C:$G,3,FALSE)</f>
        <v>Verdes</v>
      </c>
      <c r="H258" s="8">
        <v>207.0</v>
      </c>
      <c r="I258" s="8">
        <v>231.0</v>
      </c>
      <c r="J258" s="8">
        <v>139.0</v>
      </c>
      <c r="K258" s="8" t="s">
        <v>11</v>
      </c>
      <c r="L258" s="8" t="s">
        <v>22</v>
      </c>
    </row>
    <row r="259" ht="14.25" customHeight="1">
      <c r="A259" s="8" t="s">
        <v>2923</v>
      </c>
      <c r="B259" s="8" t="s">
        <v>168</v>
      </c>
      <c r="C259" s="8" t="s">
        <v>506</v>
      </c>
      <c r="D259" s="8" t="s">
        <v>2436</v>
      </c>
      <c r="E259" s="8" t="str">
        <f>VLOOKUP($C259,'1851'!$C:$G,3,FALSE)</f>
        <v>Verdes</v>
      </c>
      <c r="F259" s="8" t="str">
        <f>VLOOKUP($C259,'1851'!$C:$G,4,FALSE)</f>
        <v>Pasteles</v>
      </c>
      <c r="H259" s="8">
        <v>235.0</v>
      </c>
      <c r="I259" s="8">
        <v>245.0</v>
      </c>
      <c r="J259" s="8">
        <v>217.0</v>
      </c>
      <c r="K259" s="8" t="s">
        <v>11</v>
      </c>
      <c r="L259" s="8" t="s">
        <v>22</v>
      </c>
    </row>
    <row r="260" ht="14.25" customHeight="1">
      <c r="A260" s="8" t="s">
        <v>2923</v>
      </c>
      <c r="B260" s="8" t="s">
        <v>168</v>
      </c>
      <c r="C260" s="8" t="s">
        <v>508</v>
      </c>
      <c r="D260" s="8" t="s">
        <v>509</v>
      </c>
      <c r="E260" s="8" t="str">
        <f>VLOOKUP($C260,'1851'!$C:$G,3,FALSE)</f>
        <v>Verdes</v>
      </c>
      <c r="F260" s="8" t="str">
        <f>VLOOKUP($C260,'1851'!$C:$G,4,FALSE)</f>
        <v>Pasteles</v>
      </c>
      <c r="H260" s="8">
        <v>216.0</v>
      </c>
      <c r="I260" s="8">
        <v>239.0</v>
      </c>
      <c r="J260" s="8">
        <v>187.0</v>
      </c>
      <c r="K260" s="8" t="s">
        <v>11</v>
      </c>
      <c r="L260" s="8" t="s">
        <v>22</v>
      </c>
    </row>
    <row r="261" ht="14.25" customHeight="1">
      <c r="A261" s="8" t="s">
        <v>2923</v>
      </c>
      <c r="B261" s="8" t="s">
        <v>814</v>
      </c>
      <c r="C261" s="8" t="s">
        <v>1329</v>
      </c>
      <c r="D261" s="8" t="s">
        <v>1330</v>
      </c>
      <c r="E261" s="8" t="str">
        <f>VLOOKUP($C261,'1851'!$C:$G,3,FALSE)</f>
        <v>Verdes</v>
      </c>
      <c r="F261" s="8" t="str">
        <f>VLOOKUP($C261,'1851'!$C:$G,4,FALSE)</f>
        <v/>
      </c>
      <c r="H261" s="8">
        <v>194.0</v>
      </c>
      <c r="I261" s="8">
        <v>230.0</v>
      </c>
      <c r="J261" s="8">
        <v>150.0</v>
      </c>
      <c r="K261" s="8" t="s">
        <v>11</v>
      </c>
      <c r="L261" s="8" t="s">
        <v>22</v>
      </c>
    </row>
    <row r="262" ht="14.25" customHeight="1">
      <c r="A262" s="8" t="s">
        <v>2923</v>
      </c>
      <c r="B262" s="8" t="s">
        <v>168</v>
      </c>
      <c r="C262" s="8" t="s">
        <v>510</v>
      </c>
      <c r="D262" s="8" t="s">
        <v>511</v>
      </c>
      <c r="E262" s="8" t="str">
        <f>VLOOKUP($C262,'1851'!$C:$G,3,FALSE)</f>
        <v>Verdes</v>
      </c>
      <c r="F262" s="8" t="str">
        <f>VLOOKUP($C262,'1851'!$C:$G,4,FALSE)</f>
        <v>Pasteles</v>
      </c>
      <c r="H262" s="8">
        <v>235.0</v>
      </c>
      <c r="I262" s="8">
        <v>245.0</v>
      </c>
      <c r="J262" s="8">
        <v>224.0</v>
      </c>
      <c r="K262" s="8" t="s">
        <v>11</v>
      </c>
      <c r="L262" s="8" t="s">
        <v>22</v>
      </c>
    </row>
    <row r="263" ht="14.25" customHeight="1">
      <c r="A263" s="8" t="s">
        <v>2923</v>
      </c>
      <c r="B263" s="8" t="s">
        <v>168</v>
      </c>
      <c r="C263" s="8" t="s">
        <v>512</v>
      </c>
      <c r="D263" s="8" t="s">
        <v>513</v>
      </c>
      <c r="E263" s="8" t="str">
        <f>VLOOKUP($C263,'1851'!$C:$G,3,FALSE)</f>
        <v>Verdes</v>
      </c>
      <c r="F263" s="8" t="str">
        <f>VLOOKUP($C263,'1851'!$C:$G,4,FALSE)</f>
        <v>Pasteles</v>
      </c>
      <c r="H263" s="8">
        <v>216.0</v>
      </c>
      <c r="I263" s="8">
        <v>241.0</v>
      </c>
      <c r="J263" s="8">
        <v>197.0</v>
      </c>
      <c r="K263" s="8" t="s">
        <v>11</v>
      </c>
      <c r="L263" s="8" t="s">
        <v>22</v>
      </c>
    </row>
    <row r="264" ht="14.25" customHeight="1">
      <c r="A264" s="8" t="s">
        <v>2923</v>
      </c>
      <c r="B264" s="8" t="s">
        <v>814</v>
      </c>
      <c r="C264" s="8" t="s">
        <v>1337</v>
      </c>
      <c r="D264" s="8" t="s">
        <v>1338</v>
      </c>
      <c r="E264" s="8" t="str">
        <f>VLOOKUP($C264,'1851'!$C:$G,3,FALSE)</f>
        <v>Verdes</v>
      </c>
      <c r="H264" s="8">
        <v>188.0</v>
      </c>
      <c r="I264" s="8">
        <v>231.0</v>
      </c>
      <c r="J264" s="8">
        <v>161.0</v>
      </c>
      <c r="K264" s="8" t="s">
        <v>11</v>
      </c>
      <c r="L264" s="8" t="s">
        <v>22</v>
      </c>
    </row>
    <row r="265" ht="14.25" customHeight="1">
      <c r="A265" s="8" t="s">
        <v>2923</v>
      </c>
      <c r="B265" s="8" t="s">
        <v>168</v>
      </c>
      <c r="C265" s="8" t="s">
        <v>514</v>
      </c>
      <c r="D265" s="8" t="s">
        <v>2437</v>
      </c>
      <c r="E265" s="8" t="str">
        <f>VLOOKUP($C265,'1851'!$C:$G,3,FALSE)</f>
        <v>Verdes</v>
      </c>
      <c r="F265" s="8" t="str">
        <f>VLOOKUP($C265,'1851'!$C:$G,4,FALSE)</f>
        <v>Pasteles</v>
      </c>
      <c r="H265" s="8">
        <v>229.0</v>
      </c>
      <c r="I265" s="8">
        <v>244.0</v>
      </c>
      <c r="J265" s="8">
        <v>219.0</v>
      </c>
      <c r="K265" s="8" t="s">
        <v>11</v>
      </c>
      <c r="L265" s="8" t="s">
        <v>22</v>
      </c>
    </row>
    <row r="266" ht="14.25" customHeight="1">
      <c r="A266" s="8" t="s">
        <v>2923</v>
      </c>
      <c r="B266" s="8" t="s">
        <v>168</v>
      </c>
      <c r="C266" s="8" t="s">
        <v>516</v>
      </c>
      <c r="D266" s="8" t="s">
        <v>2438</v>
      </c>
      <c r="E266" s="8" t="str">
        <f>VLOOKUP($C266,'1851'!$C:$G,3,FALSE)</f>
        <v>Verdes</v>
      </c>
      <c r="F266" s="8" t="str">
        <f>VLOOKUP($C266,'1851'!$C:$G,4,FALSE)</f>
        <v>Pasteles</v>
      </c>
      <c r="H266" s="8">
        <v>201.0</v>
      </c>
      <c r="I266" s="8">
        <v>238.0</v>
      </c>
      <c r="J266" s="8">
        <v>191.0</v>
      </c>
      <c r="K266" s="8" t="s">
        <v>11</v>
      </c>
      <c r="L266" s="8" t="s">
        <v>22</v>
      </c>
    </row>
    <row r="267" ht="14.25" customHeight="1">
      <c r="A267" s="8" t="s">
        <v>2923</v>
      </c>
      <c r="B267" s="8" t="s">
        <v>814</v>
      </c>
      <c r="C267" s="8" t="s">
        <v>1345</v>
      </c>
      <c r="D267" s="8" t="s">
        <v>1346</v>
      </c>
      <c r="E267" s="8" t="str">
        <f>VLOOKUP($C267,'1851'!$C:$G,3,FALSE)</f>
        <v>Verdes</v>
      </c>
      <c r="F267" s="8" t="str">
        <f>VLOOKUP($C267,'1851'!$C:$G,4,FALSE)</f>
        <v/>
      </c>
      <c r="H267" s="8">
        <v>169.0</v>
      </c>
      <c r="I267" s="8">
        <v>226.0</v>
      </c>
      <c r="J267" s="8">
        <v>156.0</v>
      </c>
      <c r="K267" s="8" t="s">
        <v>11</v>
      </c>
      <c r="L267" s="8" t="s">
        <v>22</v>
      </c>
    </row>
    <row r="268" ht="14.25" customHeight="1">
      <c r="A268" s="8" t="s">
        <v>2923</v>
      </c>
      <c r="B268" s="8" t="s">
        <v>168</v>
      </c>
      <c r="C268" s="8" t="s">
        <v>518</v>
      </c>
      <c r="D268" s="8" t="s">
        <v>2439</v>
      </c>
      <c r="E268" s="8" t="str">
        <f>VLOOKUP($C268,'1851'!$C:$G,3,FALSE)</f>
        <v>Verdes</v>
      </c>
      <c r="F268" s="8" t="str">
        <f>VLOOKUP($C268,'1851'!$C:$G,4,FALSE)</f>
        <v>Pasteles</v>
      </c>
      <c r="H268" s="8">
        <v>214.0</v>
      </c>
      <c r="I268" s="8">
        <v>231.0</v>
      </c>
      <c r="J268" s="8">
        <v>204.0</v>
      </c>
      <c r="K268" s="8" t="s">
        <v>11</v>
      </c>
      <c r="L268" s="8" t="s">
        <v>22</v>
      </c>
    </row>
    <row r="269" ht="14.25" customHeight="1">
      <c r="A269" s="8" t="s">
        <v>2923</v>
      </c>
      <c r="B269" s="8" t="s">
        <v>168</v>
      </c>
      <c r="C269" s="8" t="s">
        <v>520</v>
      </c>
      <c r="D269" s="8" t="s">
        <v>2440</v>
      </c>
      <c r="E269" s="8" t="str">
        <f>VLOOKUP($C269,'1851'!$C:$G,3,FALSE)</f>
        <v>Verdes</v>
      </c>
      <c r="F269" s="8" t="str">
        <f>VLOOKUP($C269,'1851'!$C:$G,4,FALSE)</f>
        <v>Pasteles</v>
      </c>
      <c r="H269" s="8">
        <v>202.0</v>
      </c>
      <c r="I269" s="8">
        <v>224.0</v>
      </c>
      <c r="J269" s="8">
        <v>191.0</v>
      </c>
      <c r="K269" s="8" t="s">
        <v>11</v>
      </c>
      <c r="L269" s="8" t="s">
        <v>22</v>
      </c>
    </row>
    <row r="270" ht="14.25" customHeight="1">
      <c r="A270" s="8" t="s">
        <v>2923</v>
      </c>
      <c r="B270" s="8" t="s">
        <v>814</v>
      </c>
      <c r="C270" s="8" t="s">
        <v>1353</v>
      </c>
      <c r="D270" s="8" t="s">
        <v>1354</v>
      </c>
      <c r="E270" s="8" t="str">
        <f>VLOOKUP($C270,'1851'!$C:$G,3,FALSE)</f>
        <v>Verdes</v>
      </c>
      <c r="H270" s="8">
        <v>169.0</v>
      </c>
      <c r="I270" s="8">
        <v>203.0</v>
      </c>
      <c r="J270" s="8">
        <v>158.0</v>
      </c>
      <c r="K270" s="8" t="s">
        <v>11</v>
      </c>
      <c r="L270" s="8" t="s">
        <v>22</v>
      </c>
    </row>
    <row r="271" ht="14.25" customHeight="1">
      <c r="A271" s="8" t="s">
        <v>2923</v>
      </c>
      <c r="B271" s="8" t="s">
        <v>168</v>
      </c>
      <c r="C271" s="8" t="s">
        <v>522</v>
      </c>
      <c r="D271" s="8" t="s">
        <v>2441</v>
      </c>
      <c r="E271" s="8" t="str">
        <f>VLOOKUP($C271,'1851'!$C:$G,3,FALSE)</f>
        <v>Verdes</v>
      </c>
      <c r="F271" s="8" t="str">
        <f>VLOOKUP($C271,'1851'!$C:$G,4,FALSE)</f>
        <v>Pasteles</v>
      </c>
      <c r="H271" s="8">
        <v>223.0</v>
      </c>
      <c r="I271" s="8">
        <v>237.0</v>
      </c>
      <c r="J271" s="8">
        <v>216.0</v>
      </c>
      <c r="K271" s="8" t="s">
        <v>11</v>
      </c>
      <c r="L271" s="8" t="s">
        <v>22</v>
      </c>
    </row>
    <row r="272" ht="14.25" customHeight="1">
      <c r="A272" s="8" t="s">
        <v>2923</v>
      </c>
      <c r="B272" s="8" t="s">
        <v>168</v>
      </c>
      <c r="C272" s="8" t="s">
        <v>524</v>
      </c>
      <c r="D272" s="8" t="s">
        <v>2442</v>
      </c>
      <c r="E272" s="8" t="str">
        <f>VLOOKUP($C272,'1851'!$C:$G,3,FALSE)</f>
        <v>Verdes</v>
      </c>
      <c r="F272" s="8" t="str">
        <f>VLOOKUP($C272,'1851'!$C:$G,4,FALSE)</f>
        <v>Pasteles</v>
      </c>
      <c r="H272" s="8">
        <v>194.0</v>
      </c>
      <c r="I272" s="8">
        <v>225.0</v>
      </c>
      <c r="J272" s="8">
        <v>195.0</v>
      </c>
      <c r="K272" s="8" t="s">
        <v>11</v>
      </c>
      <c r="L272" s="8" t="s">
        <v>22</v>
      </c>
    </row>
    <row r="273" ht="14.25" customHeight="1">
      <c r="A273" s="8" t="s">
        <v>2923</v>
      </c>
      <c r="B273" s="8" t="s">
        <v>814</v>
      </c>
      <c r="C273" s="8" t="s">
        <v>1361</v>
      </c>
      <c r="D273" s="8" t="s">
        <v>1362</v>
      </c>
      <c r="E273" s="8" t="str">
        <f>VLOOKUP($C273,'1851'!$C:$G,3,FALSE)</f>
        <v>Verdes</v>
      </c>
      <c r="F273" s="8" t="str">
        <f>VLOOKUP($C273,'1851'!$C:$G,4,FALSE)</f>
        <v/>
      </c>
      <c r="H273" s="8">
        <v>167.0</v>
      </c>
      <c r="I273" s="8">
        <v>207.0</v>
      </c>
      <c r="J273" s="8">
        <v>165.0</v>
      </c>
      <c r="K273" s="8" t="s">
        <v>11</v>
      </c>
      <c r="L273" s="8" t="s">
        <v>22</v>
      </c>
    </row>
    <row r="274" ht="14.25" customHeight="1">
      <c r="A274" s="8" t="s">
        <v>2923</v>
      </c>
      <c r="B274" s="8" t="s">
        <v>168</v>
      </c>
      <c r="C274" s="8" t="s">
        <v>526</v>
      </c>
      <c r="D274" s="8" t="s">
        <v>2443</v>
      </c>
      <c r="E274" s="8" t="str">
        <f>VLOOKUP($C274,'1851'!$C:$G,3,FALSE)</f>
        <v>Verdes</v>
      </c>
      <c r="F274" s="8" t="str">
        <f>VLOOKUP($C274,'1851'!$C:$G,4,FALSE)</f>
        <v>Pasteles</v>
      </c>
      <c r="H274" s="8">
        <v>226.0</v>
      </c>
      <c r="I274" s="8">
        <v>243.0</v>
      </c>
      <c r="J274" s="8">
        <v>225.0</v>
      </c>
      <c r="K274" s="8" t="s">
        <v>11</v>
      </c>
      <c r="L274" s="8" t="s">
        <v>22</v>
      </c>
    </row>
    <row r="275" ht="14.25" customHeight="1">
      <c r="A275" s="8" t="s">
        <v>2923</v>
      </c>
      <c r="B275" s="8" t="s">
        <v>168</v>
      </c>
      <c r="C275" s="8" t="s">
        <v>528</v>
      </c>
      <c r="D275" s="8" t="s">
        <v>2444</v>
      </c>
      <c r="E275" s="8" t="str">
        <f>VLOOKUP($C275,'1851'!$C:$G,3,FALSE)</f>
        <v>Verdes</v>
      </c>
      <c r="F275" s="8" t="str">
        <f>VLOOKUP($C275,'1851'!$C:$G,4,FALSE)</f>
        <v>Pasteles</v>
      </c>
      <c r="H275" s="8">
        <v>191.0</v>
      </c>
      <c r="I275" s="8">
        <v>236.0</v>
      </c>
      <c r="J275" s="8">
        <v>198.0</v>
      </c>
      <c r="K275" s="8" t="s">
        <v>11</v>
      </c>
      <c r="L275" s="8" t="s">
        <v>22</v>
      </c>
    </row>
    <row r="276" ht="14.25" customHeight="1">
      <c r="A276" s="8" t="s">
        <v>2923</v>
      </c>
      <c r="B276" s="8" t="s">
        <v>814</v>
      </c>
      <c r="C276" s="8" t="s">
        <v>1369</v>
      </c>
      <c r="D276" s="8" t="s">
        <v>1370</v>
      </c>
      <c r="E276" s="8" t="str">
        <f>VLOOKUP($C276,'1851'!$C:$G,3,FALSE)</f>
        <v>Verdes</v>
      </c>
      <c r="H276" s="8">
        <v>159.0</v>
      </c>
      <c r="I276" s="8">
        <v>225.0</v>
      </c>
      <c r="J276" s="8">
        <v>170.0</v>
      </c>
      <c r="K276" s="8" t="s">
        <v>11</v>
      </c>
      <c r="L276" s="8" t="s">
        <v>22</v>
      </c>
    </row>
    <row r="277" ht="14.25" customHeight="1">
      <c r="A277" s="8" t="s">
        <v>2923</v>
      </c>
      <c r="B277" s="8" t="s">
        <v>168</v>
      </c>
      <c r="C277" s="8" t="s">
        <v>530</v>
      </c>
      <c r="D277" s="8" t="s">
        <v>2445</v>
      </c>
      <c r="E277" s="8" t="str">
        <f>VLOOKUP($C277,'1851'!$C:$G,3,FALSE)</f>
        <v>Verdes</v>
      </c>
      <c r="F277" s="8" t="str">
        <f>VLOOKUP($C277,'1851'!$C:$G,4,FALSE)</f>
        <v>Pasteles</v>
      </c>
      <c r="H277" s="8">
        <v>219.0</v>
      </c>
      <c r="I277" s="8">
        <v>238.0</v>
      </c>
      <c r="J277" s="8">
        <v>223.0</v>
      </c>
      <c r="K277" s="8" t="s">
        <v>11</v>
      </c>
      <c r="L277" s="8" t="s">
        <v>22</v>
      </c>
    </row>
    <row r="278" ht="14.25" customHeight="1">
      <c r="A278" s="8" t="s">
        <v>2923</v>
      </c>
      <c r="B278" s="8" t="s">
        <v>168</v>
      </c>
      <c r="C278" s="8" t="s">
        <v>532</v>
      </c>
      <c r="D278" s="8" t="s">
        <v>2446</v>
      </c>
      <c r="E278" s="8" t="str">
        <f>VLOOKUP($C278,'1851'!$C:$G,3,FALSE)</f>
        <v>Verdes</v>
      </c>
      <c r="F278" s="8" t="str">
        <f>VLOOKUP($C278,'1851'!$C:$G,4,FALSE)</f>
        <v>Pasteles</v>
      </c>
      <c r="H278" s="8">
        <v>186.0</v>
      </c>
      <c r="I278" s="8">
        <v>223.0</v>
      </c>
      <c r="J278" s="8">
        <v>197.0</v>
      </c>
      <c r="K278" s="8" t="s">
        <v>11</v>
      </c>
      <c r="L278" s="8" t="s">
        <v>22</v>
      </c>
    </row>
    <row r="279" ht="14.25" customHeight="1">
      <c r="A279" s="8" t="s">
        <v>2923</v>
      </c>
      <c r="B279" s="8" t="s">
        <v>814</v>
      </c>
      <c r="C279" s="8" t="s">
        <v>1377</v>
      </c>
      <c r="D279" s="8" t="s">
        <v>1378</v>
      </c>
      <c r="E279" s="8" t="str">
        <f>VLOOKUP($C279,'1851'!$C:$G,3,FALSE)</f>
        <v>Verdes</v>
      </c>
      <c r="F279" s="8" t="str">
        <f>VLOOKUP($C279,'1851'!$C:$G,4,FALSE)</f>
        <v/>
      </c>
      <c r="H279" s="8">
        <v>140.0</v>
      </c>
      <c r="I279" s="8">
        <v>197.0</v>
      </c>
      <c r="J279" s="8">
        <v>157.0</v>
      </c>
      <c r="K279" s="8" t="s">
        <v>11</v>
      </c>
      <c r="L279" s="8" t="s">
        <v>22</v>
      </c>
    </row>
    <row r="280" ht="14.25" customHeight="1">
      <c r="A280" s="8" t="s">
        <v>2923</v>
      </c>
      <c r="B280" s="8" t="s">
        <v>168</v>
      </c>
      <c r="C280" s="8" t="s">
        <v>534</v>
      </c>
      <c r="D280" s="8" t="s">
        <v>2447</v>
      </c>
      <c r="E280" s="8" t="str">
        <f>VLOOKUP($C280,'1851'!$C:$G,3,FALSE)</f>
        <v>Verdes</v>
      </c>
      <c r="F280" s="8" t="str">
        <f>VLOOKUP($C280,'1851'!$C:$G,4,FALSE)</f>
        <v>Pasteles</v>
      </c>
      <c r="H280" s="8">
        <v>199.0</v>
      </c>
      <c r="I280" s="8">
        <v>230.0</v>
      </c>
      <c r="J280" s="8">
        <v>204.0</v>
      </c>
      <c r="K280" s="8" t="s">
        <v>11</v>
      </c>
      <c r="L280" s="8" t="s">
        <v>22</v>
      </c>
    </row>
    <row r="281" ht="14.25" customHeight="1">
      <c r="A281" s="8" t="s">
        <v>2923</v>
      </c>
      <c r="B281" s="8" t="s">
        <v>168</v>
      </c>
      <c r="C281" s="8" t="s">
        <v>536</v>
      </c>
      <c r="D281" s="8" t="s">
        <v>2448</v>
      </c>
      <c r="E281" s="8" t="str">
        <f>VLOOKUP($C281,'1851'!$C:$G,3,FALSE)</f>
        <v>Verdes</v>
      </c>
      <c r="F281" s="8" t="str">
        <f>VLOOKUP($C281,'1851'!$C:$G,4,FALSE)</f>
        <v>Pasteles</v>
      </c>
      <c r="H281" s="8">
        <v>184.0</v>
      </c>
      <c r="I281" s="8">
        <v>221.0</v>
      </c>
      <c r="J281" s="8">
        <v>189.0</v>
      </c>
      <c r="K281" s="8" t="s">
        <v>11</v>
      </c>
      <c r="L281" s="8" t="s">
        <v>22</v>
      </c>
    </row>
    <row r="282" ht="14.25" customHeight="1">
      <c r="A282" s="8" t="s">
        <v>2923</v>
      </c>
      <c r="B282" s="8" t="s">
        <v>814</v>
      </c>
      <c r="C282" s="8" t="s">
        <v>1385</v>
      </c>
      <c r="D282" s="8" t="s">
        <v>1386</v>
      </c>
      <c r="E282" s="8" t="str">
        <f>VLOOKUP($C282,'1851'!$C:$G,3,FALSE)</f>
        <v>Verdes</v>
      </c>
      <c r="H282" s="8">
        <v>150.0</v>
      </c>
      <c r="I282" s="8">
        <v>200.0</v>
      </c>
      <c r="J282" s="8">
        <v>159.0</v>
      </c>
      <c r="K282" s="8" t="s">
        <v>11</v>
      </c>
      <c r="L282" s="8" t="s">
        <v>22</v>
      </c>
    </row>
    <row r="283" ht="14.25" customHeight="1">
      <c r="A283" s="8" t="s">
        <v>2923</v>
      </c>
      <c r="B283" s="8" t="s">
        <v>168</v>
      </c>
      <c r="C283" s="8" t="s">
        <v>538</v>
      </c>
      <c r="D283" s="8" t="s">
        <v>2449</v>
      </c>
      <c r="E283" s="8" t="str">
        <f>VLOOKUP($C283,'1851'!$C:$G,3,FALSE)</f>
        <v>Verdes</v>
      </c>
      <c r="F283" s="8" t="str">
        <f>VLOOKUP($C283,'1851'!$C:$G,4,FALSE)</f>
        <v>Pasteles</v>
      </c>
      <c r="H283" s="8">
        <v>217.0</v>
      </c>
      <c r="I283" s="8">
        <v>237.0</v>
      </c>
      <c r="J283" s="8">
        <v>216.0</v>
      </c>
      <c r="K283" s="8" t="s">
        <v>11</v>
      </c>
      <c r="L283" s="8" t="s">
        <v>22</v>
      </c>
    </row>
    <row r="284" ht="14.25" customHeight="1">
      <c r="A284" s="8" t="s">
        <v>2923</v>
      </c>
      <c r="B284" s="8" t="s">
        <v>168</v>
      </c>
      <c r="C284" s="8" t="s">
        <v>540</v>
      </c>
      <c r="D284" s="8" t="s">
        <v>2450</v>
      </c>
      <c r="E284" s="8" t="str">
        <f>VLOOKUP($C284,'1851'!$C:$G,3,FALSE)</f>
        <v>Verdes</v>
      </c>
      <c r="F284" s="8" t="str">
        <f>VLOOKUP($C284,'1851'!$C:$G,4,FALSE)</f>
        <v>Pasteles</v>
      </c>
      <c r="H284" s="8">
        <v>197.0</v>
      </c>
      <c r="I284" s="8">
        <v>228.0</v>
      </c>
      <c r="J284" s="8">
        <v>199.0</v>
      </c>
      <c r="K284" s="8" t="s">
        <v>11</v>
      </c>
      <c r="L284" s="8" t="s">
        <v>22</v>
      </c>
    </row>
    <row r="285" ht="14.25" customHeight="1">
      <c r="A285" s="8" t="s">
        <v>2923</v>
      </c>
      <c r="B285" s="8" t="s">
        <v>814</v>
      </c>
      <c r="C285" s="8" t="s">
        <v>1393</v>
      </c>
      <c r="D285" s="8" t="s">
        <v>1394</v>
      </c>
      <c r="E285" s="8" t="str">
        <f>VLOOKUP($C285,'1851'!$C:$G,3,FALSE)</f>
        <v>Verdes</v>
      </c>
      <c r="F285" s="8" t="str">
        <f>VLOOKUP($C285,'1851'!$C:$G,4,FALSE)</f>
        <v/>
      </c>
      <c r="H285" s="8">
        <v>160.0</v>
      </c>
      <c r="I285" s="8">
        <v>206.0</v>
      </c>
      <c r="J285" s="8">
        <v>164.0</v>
      </c>
      <c r="K285" s="8" t="s">
        <v>11</v>
      </c>
      <c r="L285" s="8" t="s">
        <v>22</v>
      </c>
    </row>
    <row r="286" ht="14.25" customHeight="1">
      <c r="A286" s="8" t="s">
        <v>2923</v>
      </c>
      <c r="B286" s="8" t="s">
        <v>168</v>
      </c>
      <c r="C286" s="8" t="s">
        <v>542</v>
      </c>
      <c r="D286" s="8" t="s">
        <v>2451</v>
      </c>
      <c r="E286" s="8" t="str">
        <f>VLOOKUP($C286,'1851'!$C:$G,3,FALSE)</f>
        <v>Verdes</v>
      </c>
      <c r="F286" s="8" t="str">
        <f>VLOOKUP($C286,'1851'!$C:$G,4,FALSE)</f>
        <v>Pasteles</v>
      </c>
      <c r="H286" s="8">
        <v>211.0</v>
      </c>
      <c r="I286" s="8">
        <v>236.0</v>
      </c>
      <c r="J286" s="8">
        <v>218.0</v>
      </c>
      <c r="K286" s="8" t="s">
        <v>11</v>
      </c>
      <c r="L286" s="8" t="s">
        <v>22</v>
      </c>
    </row>
    <row r="287" ht="14.25" customHeight="1">
      <c r="A287" s="8" t="s">
        <v>2923</v>
      </c>
      <c r="B287" s="8" t="s">
        <v>168</v>
      </c>
      <c r="C287" s="8" t="s">
        <v>544</v>
      </c>
      <c r="D287" s="8" t="s">
        <v>2452</v>
      </c>
      <c r="E287" s="8" t="str">
        <f>VLOOKUP($C287,'1851'!$C:$G,3,FALSE)</f>
        <v>Verdes</v>
      </c>
      <c r="F287" s="8" t="str">
        <f>VLOOKUP($C287,'1851'!$C:$G,4,FALSE)</f>
        <v>Pasteles</v>
      </c>
      <c r="H287" s="8">
        <v>180.0</v>
      </c>
      <c r="I287" s="8">
        <v>222.0</v>
      </c>
      <c r="J287" s="8">
        <v>193.0</v>
      </c>
      <c r="K287" s="8" t="s">
        <v>11</v>
      </c>
      <c r="L287" s="8" t="s">
        <v>22</v>
      </c>
    </row>
    <row r="288" ht="14.25" customHeight="1">
      <c r="A288" s="8" t="s">
        <v>2923</v>
      </c>
      <c r="B288" s="8" t="s">
        <v>814</v>
      </c>
      <c r="C288" s="8" t="s">
        <v>1401</v>
      </c>
      <c r="D288" s="8" t="s">
        <v>1402</v>
      </c>
      <c r="E288" s="8" t="str">
        <f>VLOOKUP($C288,'1851'!$C:$G,3,FALSE)</f>
        <v>Verdes</v>
      </c>
      <c r="H288" s="8">
        <v>138.0</v>
      </c>
      <c r="I288" s="8">
        <v>201.0</v>
      </c>
      <c r="J288" s="8">
        <v>162.0</v>
      </c>
      <c r="K288" s="8" t="s">
        <v>11</v>
      </c>
      <c r="L288" s="8" t="s">
        <v>22</v>
      </c>
    </row>
    <row r="289" ht="14.25" customHeight="1">
      <c r="A289" s="8" t="s">
        <v>2923</v>
      </c>
      <c r="B289" s="8" t="s">
        <v>168</v>
      </c>
      <c r="C289" s="8" t="s">
        <v>550</v>
      </c>
      <c r="D289" s="8" t="s">
        <v>2453</v>
      </c>
      <c r="E289" s="8" t="str">
        <f>VLOOKUP($C289,'1851'!$C:$G,3,FALSE)</f>
        <v>Verdes</v>
      </c>
      <c r="H289" s="8">
        <v>215.0</v>
      </c>
      <c r="I289" s="8">
        <v>238.0</v>
      </c>
      <c r="J289" s="8">
        <v>226.0</v>
      </c>
      <c r="K289" s="8" t="s">
        <v>11</v>
      </c>
      <c r="L289" s="8" t="s">
        <v>22</v>
      </c>
    </row>
    <row r="290" ht="14.25" customHeight="1">
      <c r="A290" s="8" t="s">
        <v>2923</v>
      </c>
      <c r="B290" s="8" t="s">
        <v>168</v>
      </c>
      <c r="C290" s="8" t="s">
        <v>552</v>
      </c>
      <c r="D290" s="8" t="s">
        <v>2454</v>
      </c>
      <c r="E290" s="8" t="str">
        <f>VLOOKUP($C290,'1851'!$C:$G,3,FALSE)</f>
        <v>Verdes</v>
      </c>
      <c r="H290" s="8">
        <v>163.0</v>
      </c>
      <c r="I290" s="8">
        <v>223.0</v>
      </c>
      <c r="J290" s="8">
        <v>201.0</v>
      </c>
      <c r="K290" s="8" t="s">
        <v>11</v>
      </c>
      <c r="L290" s="8" t="s">
        <v>22</v>
      </c>
    </row>
    <row r="291" ht="14.25" customHeight="1">
      <c r="A291" s="8" t="s">
        <v>2923</v>
      </c>
      <c r="B291" s="8" t="s">
        <v>814</v>
      </c>
      <c r="C291" s="8" t="s">
        <v>1409</v>
      </c>
      <c r="D291" s="8" t="s">
        <v>1410</v>
      </c>
      <c r="E291" s="8" t="str">
        <f>VLOOKUP($C291,'1851'!$C:$G,3,FALSE)</f>
        <v>Verdes</v>
      </c>
      <c r="F291" s="8" t="str">
        <f>VLOOKUP($C291,'1851'!$C:$G,4,FALSE)</f>
        <v/>
      </c>
      <c r="H291" s="8">
        <v>124.0</v>
      </c>
      <c r="I291" s="8">
        <v>203.0</v>
      </c>
      <c r="J291" s="8">
        <v>174.0</v>
      </c>
      <c r="K291" s="8" t="s">
        <v>11</v>
      </c>
      <c r="L291" s="8" t="s">
        <v>22</v>
      </c>
    </row>
    <row r="292" ht="14.25" customHeight="1">
      <c r="A292" s="8" t="s">
        <v>2923</v>
      </c>
      <c r="B292" s="8" t="s">
        <v>168</v>
      </c>
      <c r="C292" s="8" t="s">
        <v>558</v>
      </c>
      <c r="D292" s="8" t="s">
        <v>2455</v>
      </c>
      <c r="E292" s="8" t="str">
        <f>VLOOKUP($C292,'1851'!$C:$G,3,FALSE)</f>
        <v>Verdes</v>
      </c>
      <c r="F292" s="8" t="str">
        <f>VLOOKUP($C292,'1851'!$C:$G,4,FALSE)</f>
        <v>Pasteles</v>
      </c>
      <c r="H292" s="8">
        <v>192.0</v>
      </c>
      <c r="I292" s="8">
        <v>232.0</v>
      </c>
      <c r="J292" s="8">
        <v>216.0</v>
      </c>
      <c r="K292" s="8" t="s">
        <v>11</v>
      </c>
      <c r="L292" s="8" t="s">
        <v>22</v>
      </c>
    </row>
    <row r="293" ht="14.25" customHeight="1">
      <c r="A293" s="8" t="s">
        <v>2923</v>
      </c>
      <c r="B293" s="8" t="s">
        <v>168</v>
      </c>
      <c r="C293" s="8" t="s">
        <v>560</v>
      </c>
      <c r="D293" s="8" t="s">
        <v>2456</v>
      </c>
      <c r="E293" s="8" t="str">
        <f>VLOOKUP($C293,'1851'!$C:$G,3,FALSE)</f>
        <v>Verdes</v>
      </c>
      <c r="F293" s="8" t="str">
        <f>VLOOKUP($C293,'1851'!$C:$G,4,FALSE)</f>
        <v>Pasteles</v>
      </c>
      <c r="H293" s="8">
        <v>174.0</v>
      </c>
      <c r="I293" s="8">
        <v>226.0</v>
      </c>
      <c r="J293" s="8">
        <v>206.0</v>
      </c>
      <c r="K293" s="8" t="s">
        <v>11</v>
      </c>
      <c r="L293" s="8" t="s">
        <v>22</v>
      </c>
    </row>
    <row r="294" ht="14.25" customHeight="1">
      <c r="A294" s="8" t="s">
        <v>2923</v>
      </c>
      <c r="B294" s="8" t="s">
        <v>814</v>
      </c>
      <c r="C294" s="8" t="s">
        <v>1417</v>
      </c>
      <c r="D294" s="8" t="s">
        <v>1418</v>
      </c>
      <c r="E294" s="8" t="str">
        <f>VLOOKUP($C294,'1851'!$C:$G,3,FALSE)</f>
        <v>Verdes</v>
      </c>
      <c r="F294" s="8" t="str">
        <f>VLOOKUP($C294,'1851'!$C:$G,4,FALSE)</f>
        <v/>
      </c>
      <c r="H294" s="8">
        <v>128.0</v>
      </c>
      <c r="I294" s="8">
        <v>203.0</v>
      </c>
      <c r="J294" s="8">
        <v>174.0</v>
      </c>
      <c r="K294" s="8" t="s">
        <v>11</v>
      </c>
      <c r="L294" s="8" t="s">
        <v>22</v>
      </c>
    </row>
    <row r="295" ht="14.25" customHeight="1">
      <c r="A295" s="8" t="s">
        <v>2923</v>
      </c>
      <c r="B295" s="8" t="s">
        <v>168</v>
      </c>
      <c r="C295" s="8" t="s">
        <v>566</v>
      </c>
      <c r="D295" s="8" t="s">
        <v>2457</v>
      </c>
      <c r="E295" s="8" t="str">
        <f>VLOOKUP($C295,'1851'!$C:$G,3,FALSE)</f>
        <v>Verdes</v>
      </c>
      <c r="F295" s="8" t="str">
        <f>VLOOKUP($C295,'1851'!$C:$G,4,FALSE)</f>
        <v/>
      </c>
      <c r="H295" s="8">
        <v>203.0</v>
      </c>
      <c r="I295" s="8">
        <v>233.0</v>
      </c>
      <c r="J295" s="8">
        <v>224.0</v>
      </c>
      <c r="K295" s="8" t="s">
        <v>11</v>
      </c>
      <c r="L295" s="8" t="s">
        <v>22</v>
      </c>
    </row>
    <row r="296" ht="14.25" customHeight="1">
      <c r="A296" s="8" t="s">
        <v>2923</v>
      </c>
      <c r="B296" s="8" t="s">
        <v>168</v>
      </c>
      <c r="C296" s="8" t="s">
        <v>568</v>
      </c>
      <c r="D296" s="8" t="s">
        <v>2458</v>
      </c>
      <c r="E296" s="8" t="str">
        <f>VLOOKUP($C296,'1851'!$C:$G,3,FALSE)</f>
        <v>Verdes</v>
      </c>
      <c r="F296" s="8" t="str">
        <f>VLOOKUP($C296,'1851'!$C:$G,4,FALSE)</f>
        <v/>
      </c>
      <c r="H296" s="8">
        <v>183.0</v>
      </c>
      <c r="I296" s="8">
        <v>226.0</v>
      </c>
      <c r="J296" s="8">
        <v>217.0</v>
      </c>
      <c r="K296" s="8" t="s">
        <v>11</v>
      </c>
      <c r="L296" s="8" t="s">
        <v>22</v>
      </c>
    </row>
    <row r="297" ht="14.25" customHeight="1">
      <c r="A297" s="8" t="s">
        <v>2923</v>
      </c>
      <c r="B297" s="8" t="s">
        <v>814</v>
      </c>
      <c r="C297" s="8" t="s">
        <v>1425</v>
      </c>
      <c r="D297" s="8" t="s">
        <v>1426</v>
      </c>
      <c r="E297" s="8" t="str">
        <f>VLOOKUP($C297,'1851'!$C:$G,3,FALSE)</f>
        <v>Verdes</v>
      </c>
      <c r="F297" s="8" t="str">
        <f>VLOOKUP($C297,'1851'!$C:$G,4,FALSE)</f>
        <v/>
      </c>
      <c r="H297" s="8">
        <v>142.0</v>
      </c>
      <c r="I297" s="8">
        <v>204.0</v>
      </c>
      <c r="J297" s="8">
        <v>193.0</v>
      </c>
      <c r="K297" s="8" t="s">
        <v>11</v>
      </c>
      <c r="L297" s="8" t="s">
        <v>22</v>
      </c>
    </row>
    <row r="298" ht="14.25" customHeight="1">
      <c r="A298" s="8" t="s">
        <v>2923</v>
      </c>
      <c r="B298" s="8" t="s">
        <v>168</v>
      </c>
      <c r="C298" s="8" t="s">
        <v>576</v>
      </c>
      <c r="D298" s="8" t="s">
        <v>2459</v>
      </c>
      <c r="E298" s="8" t="str">
        <f>VLOOKUP($C298,'1851'!$C:$G,3,FALSE)</f>
        <v>Verdes</v>
      </c>
      <c r="F298" s="8" t="str">
        <f>VLOOKUP($C298,'1851'!$C:$G,4,FALSE)</f>
        <v/>
      </c>
      <c r="H298" s="8">
        <v>206.0</v>
      </c>
      <c r="I298" s="8">
        <v>238.0</v>
      </c>
      <c r="J298" s="8">
        <v>226.0</v>
      </c>
      <c r="K298" s="8" t="s">
        <v>11</v>
      </c>
      <c r="L298" s="8" t="s">
        <v>22</v>
      </c>
    </row>
    <row r="299" ht="14.25" customHeight="1">
      <c r="A299" s="8" t="s">
        <v>2923</v>
      </c>
      <c r="B299" s="8" t="s">
        <v>168</v>
      </c>
      <c r="C299" s="8" t="s">
        <v>562</v>
      </c>
      <c r="D299" s="8" t="s">
        <v>2460</v>
      </c>
      <c r="E299" s="8" t="str">
        <f>VLOOKUP($C299,'1851'!$C:$G,3,FALSE)</f>
        <v>Verdes</v>
      </c>
      <c r="F299" s="8" t="str">
        <f>VLOOKUP($C299,'1851'!$C:$G,4,FALSE)</f>
        <v>Pasteles</v>
      </c>
      <c r="H299" s="8">
        <v>171.0</v>
      </c>
      <c r="I299" s="8">
        <v>227.0</v>
      </c>
      <c r="J299" s="8">
        <v>211.0</v>
      </c>
      <c r="K299" s="8" t="s">
        <v>11</v>
      </c>
      <c r="L299" s="8" t="s">
        <v>22</v>
      </c>
    </row>
    <row r="300" ht="14.25" customHeight="1">
      <c r="A300" s="8" t="s">
        <v>2923</v>
      </c>
      <c r="B300" s="8" t="s">
        <v>814</v>
      </c>
      <c r="C300" s="8" t="s">
        <v>1433</v>
      </c>
      <c r="D300" s="8" t="s">
        <v>1434</v>
      </c>
      <c r="E300" s="8" t="str">
        <f>VLOOKUP($C300,'1851'!$C:$G,3,FALSE)</f>
        <v>Verdes</v>
      </c>
      <c r="F300" s="8" t="str">
        <f>VLOOKUP($C300,'1851'!$C:$G,4,FALSE)</f>
        <v>Pasteles</v>
      </c>
      <c r="H300" s="8">
        <v>120.0</v>
      </c>
      <c r="I300" s="8">
        <v>207.0</v>
      </c>
      <c r="J300" s="8">
        <v>181.0</v>
      </c>
      <c r="K300" s="8" t="s">
        <v>11</v>
      </c>
      <c r="L300" s="8" t="s">
        <v>22</v>
      </c>
    </row>
    <row r="301" ht="14.25" customHeight="1">
      <c r="A301" s="8" t="s">
        <v>2923</v>
      </c>
      <c r="B301" s="8" t="s">
        <v>168</v>
      </c>
      <c r="C301" s="8" t="s">
        <v>580</v>
      </c>
      <c r="D301" s="8" t="s">
        <v>2461</v>
      </c>
      <c r="E301" s="8" t="str">
        <f>VLOOKUP($C301,'1851'!$C:$G,3,FALSE)</f>
        <v>Verdes</v>
      </c>
      <c r="F301" s="8" t="str">
        <f>VLOOKUP($C301,'1851'!$C:$G,4,FALSE)</f>
        <v>Pasteles</v>
      </c>
      <c r="H301" s="8">
        <v>229.0</v>
      </c>
      <c r="I301" s="8">
        <v>246.0</v>
      </c>
      <c r="J301" s="8">
        <v>238.0</v>
      </c>
      <c r="K301" s="8" t="s">
        <v>11</v>
      </c>
      <c r="L301" s="8" t="s">
        <v>22</v>
      </c>
    </row>
    <row r="302" ht="14.25" customHeight="1">
      <c r="A302" s="8" t="s">
        <v>2923</v>
      </c>
      <c r="B302" s="8" t="s">
        <v>168</v>
      </c>
      <c r="C302" s="8" t="s">
        <v>546</v>
      </c>
      <c r="D302" s="8" t="s">
        <v>2462</v>
      </c>
      <c r="E302" s="8" t="str">
        <f>VLOOKUP($C302,'1851'!$C:$G,3,FALSE)</f>
        <v>Verdes</v>
      </c>
      <c r="F302" s="8" t="str">
        <f>VLOOKUP($C302,'1851'!$C:$G,4,FALSE)</f>
        <v>Pasteles</v>
      </c>
      <c r="H302" s="8">
        <v>167.0</v>
      </c>
      <c r="I302" s="8">
        <v>233.0</v>
      </c>
      <c r="J302" s="8">
        <v>222.0</v>
      </c>
      <c r="K302" s="8" t="s">
        <v>11</v>
      </c>
      <c r="L302" s="8" t="s">
        <v>22</v>
      </c>
    </row>
    <row r="303" ht="14.25" customHeight="1">
      <c r="A303" s="8" t="s">
        <v>2923</v>
      </c>
      <c r="B303" s="8" t="s">
        <v>814</v>
      </c>
      <c r="C303" s="8" t="s">
        <v>1441</v>
      </c>
      <c r="D303" s="8" t="s">
        <v>1442</v>
      </c>
      <c r="E303" s="8" t="str">
        <f>VLOOKUP($C303,'1851'!$C:$G,3,FALSE)</f>
        <v>Verdes</v>
      </c>
      <c r="F303" s="8" t="str">
        <f>VLOOKUP($C303,'1851'!$C:$G,4,FALSE)</f>
        <v>Pasteles</v>
      </c>
      <c r="H303" s="8">
        <v>109.0</v>
      </c>
      <c r="I303" s="8">
        <v>216.0</v>
      </c>
      <c r="J303" s="8">
        <v>203.0</v>
      </c>
      <c r="K303" s="8" t="s">
        <v>11</v>
      </c>
      <c r="L303" s="8" t="s">
        <v>22</v>
      </c>
    </row>
    <row r="304" ht="14.25" customHeight="1">
      <c r="A304" s="8" t="s">
        <v>2923</v>
      </c>
      <c r="B304" s="8" t="s">
        <v>168</v>
      </c>
      <c r="C304" s="8" t="s">
        <v>584</v>
      </c>
      <c r="D304" s="8" t="s">
        <v>2463</v>
      </c>
      <c r="E304" s="8" t="str">
        <f>VLOOKUP($C304,'1851'!$C:$G,3,FALSE)</f>
        <v>Verdes</v>
      </c>
      <c r="F304" s="8" t="str">
        <f>VLOOKUP($C304,'1851'!$C:$G,4,FALSE)</f>
        <v>Pasteles</v>
      </c>
      <c r="H304" s="8">
        <v>197.0</v>
      </c>
      <c r="I304" s="8">
        <v>232.0</v>
      </c>
      <c r="J304" s="8">
        <v>226.0</v>
      </c>
      <c r="K304" s="8" t="s">
        <v>11</v>
      </c>
      <c r="L304" s="8" t="s">
        <v>22</v>
      </c>
    </row>
    <row r="305" ht="14.25" customHeight="1">
      <c r="A305" s="8" t="s">
        <v>2923</v>
      </c>
      <c r="B305" s="8" t="s">
        <v>168</v>
      </c>
      <c r="C305" s="8" t="s">
        <v>570</v>
      </c>
      <c r="D305" s="8" t="s">
        <v>571</v>
      </c>
      <c r="E305" s="8" t="str">
        <f>VLOOKUP($C305,'1851'!$C:$G,3,FALSE)</f>
        <v>Verdes</v>
      </c>
      <c r="F305" s="8" t="str">
        <f>VLOOKUP($C305,'1851'!$C:$G,4,FALSE)</f>
        <v>Pasteles</v>
      </c>
      <c r="H305" s="8">
        <v>175.0</v>
      </c>
      <c r="I305" s="8">
        <v>222.0</v>
      </c>
      <c r="J305" s="8">
        <v>217.0</v>
      </c>
      <c r="K305" s="8" t="s">
        <v>11</v>
      </c>
      <c r="L305" s="8" t="s">
        <v>22</v>
      </c>
    </row>
    <row r="306" ht="14.25" customHeight="1">
      <c r="A306" s="8" t="s">
        <v>2923</v>
      </c>
      <c r="B306" s="8" t="s">
        <v>814</v>
      </c>
      <c r="C306" s="8" t="s">
        <v>1449</v>
      </c>
      <c r="D306" s="8" t="s">
        <v>1450</v>
      </c>
      <c r="E306" s="8" t="str">
        <f>VLOOKUP($C306,'1851'!$C:$G,3,FALSE)</f>
        <v>Verdes</v>
      </c>
      <c r="F306" s="8" t="str">
        <f>VLOOKUP($C306,'1851'!$C:$G,4,FALSE)</f>
        <v>Pasteles</v>
      </c>
      <c r="H306" s="8">
        <v>126.0</v>
      </c>
      <c r="I306" s="8">
        <v>198.0</v>
      </c>
      <c r="J306" s="8">
        <v>193.0</v>
      </c>
      <c r="K306" s="8" t="s">
        <v>11</v>
      </c>
      <c r="L306" s="8" t="s">
        <v>22</v>
      </c>
    </row>
    <row r="307" ht="14.25" customHeight="1">
      <c r="A307" s="8" t="s">
        <v>2923</v>
      </c>
      <c r="B307" s="8" t="s">
        <v>168</v>
      </c>
      <c r="C307" s="8" t="s">
        <v>586</v>
      </c>
      <c r="D307" s="8" t="s">
        <v>2464</v>
      </c>
      <c r="E307" s="8" t="str">
        <f>VLOOKUP($C307,'1851'!$C:$G,3,FALSE)</f>
        <v>Verdes</v>
      </c>
      <c r="F307" s="8" t="str">
        <f>VLOOKUP($C307,'1851'!$C:$G,4,FALSE)</f>
        <v>Pasteles</v>
      </c>
      <c r="H307" s="8">
        <v>192.0</v>
      </c>
      <c r="I307" s="8">
        <v>226.0</v>
      </c>
      <c r="J307" s="8">
        <v>225.0</v>
      </c>
      <c r="K307" s="8" t="s">
        <v>11</v>
      </c>
      <c r="L307" s="8" t="s">
        <v>22</v>
      </c>
    </row>
    <row r="308" ht="14.25" customHeight="1">
      <c r="A308" s="8" t="s">
        <v>2923</v>
      </c>
      <c r="B308" s="8" t="s">
        <v>168</v>
      </c>
      <c r="C308" s="8" t="s">
        <v>574</v>
      </c>
      <c r="D308" s="8" t="s">
        <v>2465</v>
      </c>
      <c r="E308" s="8" t="str">
        <f>VLOOKUP($C308,'1851'!$C:$G,3,FALSE)</f>
        <v>Verdes</v>
      </c>
      <c r="F308" s="8" t="str">
        <f>VLOOKUP($C308,'1851'!$C:$G,4,FALSE)</f>
        <v>Pasteles</v>
      </c>
      <c r="H308" s="8">
        <v>173.0</v>
      </c>
      <c r="I308" s="8">
        <v>217.0</v>
      </c>
      <c r="J308" s="8">
        <v>219.0</v>
      </c>
      <c r="K308" s="8" t="s">
        <v>11</v>
      </c>
      <c r="L308" s="8" t="s">
        <v>22</v>
      </c>
    </row>
    <row r="309" ht="14.25" customHeight="1">
      <c r="A309" s="8" t="s">
        <v>2923</v>
      </c>
      <c r="B309" s="8" t="s">
        <v>814</v>
      </c>
      <c r="C309" s="8" t="s">
        <v>1457</v>
      </c>
      <c r="D309" s="8" t="s">
        <v>1458</v>
      </c>
      <c r="E309" s="8" t="str">
        <f>VLOOKUP($C309,'1851'!$C:$G,3,FALSE)</f>
        <v>Verdes</v>
      </c>
      <c r="F309" s="8" t="str">
        <f>VLOOKUP($C309,'1851'!$C:$G,4,FALSE)</f>
        <v>Pasteles</v>
      </c>
      <c r="H309" s="8">
        <v>130.0</v>
      </c>
      <c r="I309" s="8">
        <v>195.0</v>
      </c>
      <c r="J309" s="8">
        <v>197.0</v>
      </c>
      <c r="K309" s="8" t="s">
        <v>11</v>
      </c>
      <c r="L309" s="8" t="s">
        <v>22</v>
      </c>
    </row>
    <row r="310" ht="14.25" customHeight="1">
      <c r="A310" s="8" t="s">
        <v>2923</v>
      </c>
      <c r="B310" s="8" t="s">
        <v>168</v>
      </c>
      <c r="C310" s="8" t="s">
        <v>588</v>
      </c>
      <c r="D310" s="8" t="s">
        <v>2466</v>
      </c>
      <c r="E310" s="8" t="str">
        <f>VLOOKUP($C310,'1851'!$C:$G,3,FALSE)</f>
        <v>Verdes</v>
      </c>
      <c r="F310" s="8" t="str">
        <f>VLOOKUP($C310,'1851'!$C:$G,4,FALSE)</f>
        <v>Pasteles</v>
      </c>
      <c r="H310" s="8">
        <v>203.0</v>
      </c>
      <c r="I310" s="8">
        <v>237.0</v>
      </c>
      <c r="J310" s="8">
        <v>233.0</v>
      </c>
      <c r="K310" s="8" t="s">
        <v>11</v>
      </c>
      <c r="L310" s="8" t="s">
        <v>22</v>
      </c>
    </row>
    <row r="311" ht="14.25" customHeight="1">
      <c r="A311" s="8" t="s">
        <v>2923</v>
      </c>
      <c r="B311" s="8" t="s">
        <v>168</v>
      </c>
      <c r="C311" s="8" t="s">
        <v>548</v>
      </c>
      <c r="D311" s="8" t="s">
        <v>2467</v>
      </c>
      <c r="E311" s="8" t="str">
        <f>VLOOKUP($C311,'1851'!$C:$G,3,FALSE)</f>
        <v>Verdes</v>
      </c>
      <c r="F311" s="8" t="str">
        <f>VLOOKUP($C311,'1851'!$C:$G,4,FALSE)</f>
        <v>Pasteles</v>
      </c>
      <c r="H311" s="8">
        <v>165.0</v>
      </c>
      <c r="I311" s="8">
        <v>228.0</v>
      </c>
      <c r="J311" s="8">
        <v>226.0</v>
      </c>
      <c r="K311" s="8" t="s">
        <v>11</v>
      </c>
      <c r="L311" s="8" t="s">
        <v>22</v>
      </c>
    </row>
    <row r="312" ht="14.25" customHeight="1">
      <c r="A312" s="8" t="s">
        <v>2923</v>
      </c>
      <c r="B312" s="8" t="s">
        <v>814</v>
      </c>
      <c r="C312" s="8" t="s">
        <v>1465</v>
      </c>
      <c r="D312" s="8" t="s">
        <v>1466</v>
      </c>
      <c r="E312" s="8" t="str">
        <f>VLOOKUP($C312,'1851'!$C:$G,3,FALSE)</f>
        <v>Verdes</v>
      </c>
      <c r="F312" s="8" t="str">
        <f>VLOOKUP($C312,'1851'!$C:$G,4,FALSE)</f>
        <v>Pasteles</v>
      </c>
      <c r="H312" s="8">
        <v>109.0</v>
      </c>
      <c r="I312" s="8">
        <v>209.0</v>
      </c>
      <c r="J312" s="8">
        <v>208.0</v>
      </c>
      <c r="K312" s="8" t="s">
        <v>11</v>
      </c>
      <c r="L312" s="8" t="s">
        <v>22</v>
      </c>
    </row>
    <row r="313" ht="14.25" customHeight="1">
      <c r="A313" s="8" t="s">
        <v>2923</v>
      </c>
      <c r="B313" s="8" t="s">
        <v>168</v>
      </c>
      <c r="C313" s="8" t="s">
        <v>590</v>
      </c>
      <c r="D313" s="8" t="s">
        <v>2468</v>
      </c>
      <c r="E313" s="8" t="str">
        <f>VLOOKUP($C313,'1851'!$C:$G,3,FALSE)</f>
        <v>Verdes</v>
      </c>
      <c r="F313" s="8" t="str">
        <f>VLOOKUP($C313,'1851'!$C:$G,4,FALSE)</f>
        <v>Pasteles</v>
      </c>
      <c r="H313" s="8">
        <v>220.0</v>
      </c>
      <c r="I313" s="8">
        <v>241.0</v>
      </c>
      <c r="J313" s="8">
        <v>239.0</v>
      </c>
      <c r="K313" s="8" t="s">
        <v>11</v>
      </c>
      <c r="L313" s="8" t="s">
        <v>22</v>
      </c>
    </row>
    <row r="314" ht="14.25" customHeight="1">
      <c r="A314" s="8" t="s">
        <v>2923</v>
      </c>
      <c r="B314" s="8" t="s">
        <v>168</v>
      </c>
      <c r="C314" s="8" t="s">
        <v>572</v>
      </c>
      <c r="D314" s="8" t="s">
        <v>2469</v>
      </c>
      <c r="E314" s="8" t="str">
        <f>VLOOKUP($C314,'1851'!$C:$G,3,FALSE)</f>
        <v>Verdes</v>
      </c>
      <c r="F314" s="8" t="str">
        <f>VLOOKUP($C314,'1851'!$C:$G,4,FALSE)</f>
        <v>Pasteles</v>
      </c>
      <c r="H314" s="8">
        <v>163.0</v>
      </c>
      <c r="I314" s="8">
        <v>221.0</v>
      </c>
      <c r="J314" s="8">
        <v>225.0</v>
      </c>
      <c r="K314" s="8" t="s">
        <v>11</v>
      </c>
      <c r="L314" s="8" t="s">
        <v>22</v>
      </c>
    </row>
    <row r="315" ht="14.25" customHeight="1">
      <c r="A315" s="8" t="s">
        <v>2923</v>
      </c>
      <c r="B315" s="8" t="s">
        <v>814</v>
      </c>
      <c r="C315" s="8" t="s">
        <v>1473</v>
      </c>
      <c r="D315" s="8" t="s">
        <v>1474</v>
      </c>
      <c r="E315" s="8" t="str">
        <f>VLOOKUP($C315,'1851'!$C:$G,3,FALSE)</f>
        <v>Verdes</v>
      </c>
      <c r="F315" s="8" t="str">
        <f>VLOOKUP($C315,'1851'!$C:$G,4,FALSE)</f>
        <v>Pasteles</v>
      </c>
      <c r="H315" s="8">
        <v>112.0</v>
      </c>
      <c r="I315" s="8">
        <v>205.0</v>
      </c>
      <c r="J315" s="8">
        <v>211.0</v>
      </c>
      <c r="K315" s="8" t="s">
        <v>11</v>
      </c>
      <c r="L315" s="8" t="s">
        <v>22</v>
      </c>
    </row>
    <row r="316" ht="14.25" customHeight="1">
      <c r="A316" s="8" t="s">
        <v>2923</v>
      </c>
      <c r="B316" s="8" t="s">
        <v>168</v>
      </c>
      <c r="C316" s="8" t="s">
        <v>592</v>
      </c>
      <c r="D316" s="8" t="s">
        <v>2470</v>
      </c>
      <c r="E316" s="8" t="str">
        <f>VLOOKUP($C316,'1851'!$C:$G,3,FALSE)</f>
        <v>Verdes</v>
      </c>
      <c r="F316" s="8" t="str">
        <f>VLOOKUP($C316,'1851'!$C:$G,4,FALSE)</f>
        <v>Pasteles</v>
      </c>
      <c r="H316" s="8">
        <v>215.0</v>
      </c>
      <c r="I316" s="8">
        <v>238.0</v>
      </c>
      <c r="J316" s="8">
        <v>236.0</v>
      </c>
      <c r="K316" s="8" t="s">
        <v>11</v>
      </c>
      <c r="L316" s="8" t="s">
        <v>22</v>
      </c>
    </row>
    <row r="317" ht="14.25" customHeight="1">
      <c r="A317" s="8" t="s">
        <v>2923</v>
      </c>
      <c r="B317" s="8" t="s">
        <v>168</v>
      </c>
      <c r="C317" s="8" t="s">
        <v>594</v>
      </c>
      <c r="D317" s="8" t="s">
        <v>2471</v>
      </c>
      <c r="E317" s="8" t="str">
        <f>VLOOKUP($C317,'1851'!$C:$G,3,FALSE)</f>
        <v>Verdes</v>
      </c>
      <c r="F317" s="8" t="str">
        <f>VLOOKUP($C317,'1851'!$C:$G,4,FALSE)</f>
        <v>Pasteles</v>
      </c>
      <c r="H317" s="8">
        <v>167.0</v>
      </c>
      <c r="I317" s="8">
        <v>221.0</v>
      </c>
      <c r="J317" s="8">
        <v>230.0</v>
      </c>
      <c r="K317" s="8" t="s">
        <v>11</v>
      </c>
      <c r="L317" s="8" t="s">
        <v>22</v>
      </c>
    </row>
    <row r="318" ht="14.25" customHeight="1">
      <c r="A318" s="8" t="s">
        <v>2923</v>
      </c>
      <c r="B318" s="8" t="s">
        <v>814</v>
      </c>
      <c r="C318" s="8" t="s">
        <v>1481</v>
      </c>
      <c r="D318" s="8" t="s">
        <v>1482</v>
      </c>
      <c r="E318" s="8" t="str">
        <f>VLOOKUP($C318,'1851'!$C:$G,3,FALSE)</f>
        <v>Verdes</v>
      </c>
      <c r="F318" s="8" t="str">
        <f>VLOOKUP($C318,'1851'!$C:$G,4,FALSE)</f>
        <v>Pasteles</v>
      </c>
      <c r="H318" s="8">
        <v>112.0</v>
      </c>
      <c r="I318" s="8">
        <v>201.0</v>
      </c>
      <c r="J318" s="8">
        <v>215.0</v>
      </c>
      <c r="K318" s="8" t="s">
        <v>11</v>
      </c>
      <c r="L318" s="8" t="s">
        <v>22</v>
      </c>
    </row>
    <row r="319" ht="14.25" customHeight="1">
      <c r="A319" s="8" t="s">
        <v>2923</v>
      </c>
      <c r="B319" s="8" t="s">
        <v>168</v>
      </c>
      <c r="C319" s="8" t="s">
        <v>564</v>
      </c>
      <c r="D319" s="8" t="s">
        <v>2472</v>
      </c>
      <c r="E319" s="8" t="str">
        <f>VLOOKUP($C319,'1851'!$C:$G,3,FALSE)</f>
        <v>Azules</v>
      </c>
      <c r="F319" s="8" t="str">
        <f>VLOOKUP($C319,'1851'!$C:$G,4,FALSE)</f>
        <v>Pasteles</v>
      </c>
      <c r="H319" s="8">
        <v>190.0</v>
      </c>
      <c r="I319" s="8">
        <v>224.0</v>
      </c>
      <c r="J319" s="8">
        <v>227.0</v>
      </c>
      <c r="K319" s="8" t="s">
        <v>11</v>
      </c>
      <c r="L319" s="8" t="s">
        <v>22</v>
      </c>
    </row>
    <row r="320" ht="14.25" customHeight="1">
      <c r="A320" s="8" t="s">
        <v>2923</v>
      </c>
      <c r="B320" s="8" t="s">
        <v>168</v>
      </c>
      <c r="C320" s="8" t="s">
        <v>578</v>
      </c>
      <c r="D320" s="8" t="s">
        <v>2473</v>
      </c>
      <c r="E320" s="8" t="str">
        <f>VLOOKUP($C320,'1851'!$C:$G,3,FALSE)</f>
        <v>Verdes</v>
      </c>
      <c r="F320" s="8" t="str">
        <f>VLOOKUP($C320,'1851'!$C:$G,4,FALSE)</f>
        <v>Azules</v>
      </c>
      <c r="H320" s="8">
        <v>172.0</v>
      </c>
      <c r="I320" s="8">
        <v>215.0</v>
      </c>
      <c r="J320" s="8">
        <v>219.0</v>
      </c>
      <c r="K320" s="8" t="s">
        <v>11</v>
      </c>
      <c r="L320" s="8" t="s">
        <v>22</v>
      </c>
    </row>
    <row r="321" ht="14.25" customHeight="1">
      <c r="A321" s="8" t="s">
        <v>2923</v>
      </c>
      <c r="B321" s="8" t="s">
        <v>814</v>
      </c>
      <c r="C321" s="8" t="s">
        <v>1489</v>
      </c>
      <c r="D321" s="8" t="s">
        <v>1490</v>
      </c>
      <c r="E321" s="8" t="str">
        <f>VLOOKUP($C321,'1851'!$C:$G,3,FALSE)</f>
        <v>Verdes</v>
      </c>
      <c r="F321" s="8" t="str">
        <f>VLOOKUP($C321,'1851'!$C:$G,4,FALSE)</f>
        <v>Azules</v>
      </c>
      <c r="H321" s="8">
        <v>126.0</v>
      </c>
      <c r="I321" s="8">
        <v>189.0</v>
      </c>
      <c r="J321" s="8">
        <v>197.0</v>
      </c>
      <c r="K321" s="8" t="s">
        <v>11</v>
      </c>
      <c r="L321" s="8" t="s">
        <v>22</v>
      </c>
    </row>
    <row r="322" ht="14.25" customHeight="1">
      <c r="A322" s="8" t="s">
        <v>2923</v>
      </c>
      <c r="B322" s="8" t="s">
        <v>168</v>
      </c>
      <c r="C322" s="8" t="s">
        <v>554</v>
      </c>
      <c r="D322" s="8" t="s">
        <v>2474</v>
      </c>
      <c r="E322" s="8" t="str">
        <f>VLOOKUP($C322,'1851'!$C:$G,3,FALSE)</f>
        <v>Verdes</v>
      </c>
      <c r="F322" s="8" t="str">
        <f>VLOOKUP($C322,'1851'!$C:$G,4,FALSE)</f>
        <v>Azules</v>
      </c>
      <c r="H322" s="8">
        <v>187.0</v>
      </c>
      <c r="I322" s="8">
        <v>228.0</v>
      </c>
      <c r="J322" s="8">
        <v>232.0</v>
      </c>
      <c r="K322" s="8" t="s">
        <v>11</v>
      </c>
      <c r="L322" s="8" t="s">
        <v>22</v>
      </c>
    </row>
    <row r="323" ht="14.25" customHeight="1">
      <c r="A323" s="8" t="s">
        <v>2923</v>
      </c>
      <c r="B323" s="8" t="s">
        <v>168</v>
      </c>
      <c r="C323" s="8" t="s">
        <v>596</v>
      </c>
      <c r="D323" s="8" t="s">
        <v>2475</v>
      </c>
      <c r="E323" s="8" t="str">
        <f>VLOOKUP($C323,'1851'!$C:$G,3,FALSE)</f>
        <v>Verdes</v>
      </c>
      <c r="F323" s="8" t="str">
        <f>VLOOKUP($C323,'1851'!$C:$G,4,FALSE)</f>
        <v>Azules</v>
      </c>
      <c r="H323" s="8">
        <v>175.0</v>
      </c>
      <c r="I323" s="8">
        <v>214.0</v>
      </c>
      <c r="J323" s="8">
        <v>222.0</v>
      </c>
      <c r="K323" s="8" t="s">
        <v>11</v>
      </c>
      <c r="L323" s="8" t="s">
        <v>22</v>
      </c>
    </row>
    <row r="324" ht="14.25" customHeight="1">
      <c r="A324" s="8" t="s">
        <v>2923</v>
      </c>
      <c r="B324" s="8" t="s">
        <v>814</v>
      </c>
      <c r="C324" s="8" t="s">
        <v>1497</v>
      </c>
      <c r="D324" s="8" t="s">
        <v>1498</v>
      </c>
      <c r="E324" s="8" t="str">
        <f>VLOOKUP($C324,'1851'!$C:$G,3,FALSE)</f>
        <v>Verdes</v>
      </c>
      <c r="F324" s="8" t="str">
        <f>VLOOKUP($C324,'1851'!$C:$G,4,FALSE)</f>
        <v>Azules</v>
      </c>
      <c r="H324" s="8">
        <v>132.0</v>
      </c>
      <c r="I324" s="8">
        <v>187.0</v>
      </c>
      <c r="J324" s="8">
        <v>201.0</v>
      </c>
      <c r="K324" s="8" t="s">
        <v>11</v>
      </c>
      <c r="L324" s="8" t="s">
        <v>22</v>
      </c>
    </row>
    <row r="325" ht="14.25" customHeight="1">
      <c r="A325" s="8" t="s">
        <v>2923</v>
      </c>
      <c r="B325" s="8" t="s">
        <v>168</v>
      </c>
      <c r="C325" s="8" t="s">
        <v>556</v>
      </c>
      <c r="D325" s="8" t="s">
        <v>2476</v>
      </c>
      <c r="E325" s="8" t="str">
        <f>VLOOKUP($C325,'1851'!$C:$G,3,FALSE)</f>
        <v>Verdes</v>
      </c>
      <c r="F325" s="8" t="str">
        <f>VLOOKUP($C325,'1851'!$C:$G,4,FALSE)</f>
        <v>Azules</v>
      </c>
      <c r="H325" s="8">
        <v>206.0</v>
      </c>
      <c r="I325" s="8">
        <v>228.0</v>
      </c>
      <c r="J325" s="8">
        <v>231.0</v>
      </c>
      <c r="K325" s="8" t="s">
        <v>11</v>
      </c>
      <c r="L325" s="8" t="s">
        <v>22</v>
      </c>
    </row>
    <row r="326" ht="14.25" customHeight="1">
      <c r="A326" s="8" t="s">
        <v>2923</v>
      </c>
      <c r="B326" s="8" t="s">
        <v>168</v>
      </c>
      <c r="C326" s="8" t="s">
        <v>598</v>
      </c>
      <c r="D326" s="8" t="s">
        <v>2477</v>
      </c>
      <c r="E326" s="8" t="str">
        <f>VLOOKUP($C326,'1851'!$C:$G,3,FALSE)</f>
        <v>Verdes</v>
      </c>
      <c r="F326" s="8" t="str">
        <f>VLOOKUP($C326,'1851'!$C:$G,4,FALSE)</f>
        <v>Azules</v>
      </c>
      <c r="H326" s="8">
        <v>175.0</v>
      </c>
      <c r="I326" s="8">
        <v>211.0</v>
      </c>
      <c r="J326" s="8">
        <v>225.0</v>
      </c>
      <c r="K326" s="8" t="s">
        <v>11</v>
      </c>
      <c r="L326" s="8" t="s">
        <v>22</v>
      </c>
    </row>
    <row r="327" ht="14.25" customHeight="1">
      <c r="A327" s="8" t="s">
        <v>2923</v>
      </c>
      <c r="B327" s="8" t="s">
        <v>814</v>
      </c>
      <c r="C327" s="8" t="s">
        <v>1505</v>
      </c>
      <c r="D327" s="8" t="s">
        <v>1506</v>
      </c>
      <c r="E327" s="8" t="str">
        <f>VLOOKUP($C327,'1851'!$C:$G,3,FALSE)</f>
        <v>Verdes</v>
      </c>
      <c r="F327" s="8" t="str">
        <f>VLOOKUP($C327,'1851'!$C:$G,4,FALSE)</f>
        <v>Azules</v>
      </c>
      <c r="H327" s="8">
        <v>130.0</v>
      </c>
      <c r="I327" s="8">
        <v>183.0</v>
      </c>
      <c r="J327" s="8">
        <v>205.0</v>
      </c>
      <c r="K327" s="8" t="s">
        <v>11</v>
      </c>
      <c r="L327" s="8" t="s">
        <v>22</v>
      </c>
    </row>
    <row r="328" ht="14.25" customHeight="1">
      <c r="A328" s="8" t="s">
        <v>2923</v>
      </c>
      <c r="B328" s="8" t="s">
        <v>168</v>
      </c>
      <c r="C328" s="8" t="s">
        <v>600</v>
      </c>
      <c r="D328" s="8" t="s">
        <v>2478</v>
      </c>
      <c r="E328" s="8" t="str">
        <f>VLOOKUP($C328,'1851'!$C:$G,3,FALSE)</f>
        <v>Verdes</v>
      </c>
      <c r="F328" s="8" t="str">
        <f>VLOOKUP($C328,'1851'!$C:$G,4,FALSE)</f>
        <v>Azules</v>
      </c>
      <c r="H328" s="8">
        <v>222.0</v>
      </c>
      <c r="I328" s="8">
        <v>239.0</v>
      </c>
      <c r="J328" s="8">
        <v>241.0</v>
      </c>
      <c r="K328" s="8" t="s">
        <v>11</v>
      </c>
      <c r="L328" s="8" t="s">
        <v>22</v>
      </c>
    </row>
    <row r="329" ht="14.25" customHeight="1">
      <c r="A329" s="8" t="s">
        <v>2923</v>
      </c>
      <c r="B329" s="8" t="s">
        <v>168</v>
      </c>
      <c r="C329" s="8" t="s">
        <v>602</v>
      </c>
      <c r="D329" s="8" t="s">
        <v>2479</v>
      </c>
      <c r="E329" s="8" t="str">
        <f>VLOOKUP($C329,'1851'!$C:$G,3,FALSE)</f>
        <v>Verdes</v>
      </c>
      <c r="F329" s="8" t="str">
        <f>VLOOKUP($C329,'1851'!$C:$G,4,FALSE)</f>
        <v>Azules</v>
      </c>
      <c r="H329" s="8">
        <v>168.0</v>
      </c>
      <c r="I329" s="8">
        <v>219.0</v>
      </c>
      <c r="J329" s="8">
        <v>232.0</v>
      </c>
      <c r="K329" s="8" t="s">
        <v>11</v>
      </c>
      <c r="L329" s="8" t="s">
        <v>22</v>
      </c>
    </row>
    <row r="330" ht="14.25" customHeight="1">
      <c r="A330" s="8" t="s">
        <v>2923</v>
      </c>
      <c r="B330" s="8" t="s">
        <v>814</v>
      </c>
      <c r="C330" s="8" t="s">
        <v>1513</v>
      </c>
      <c r="D330" s="8" t="s">
        <v>1514</v>
      </c>
      <c r="E330" s="8" t="str">
        <f>VLOOKUP($C330,'1851'!$C:$G,3,FALSE)</f>
        <v>Verdes</v>
      </c>
      <c r="F330" s="8" t="str">
        <f>VLOOKUP($C330,'1851'!$C:$G,4,FALSE)</f>
        <v>Azules</v>
      </c>
      <c r="H330" s="8">
        <v>114.0</v>
      </c>
      <c r="I330" s="8">
        <v>196.0</v>
      </c>
      <c r="J330" s="8">
        <v>218.0</v>
      </c>
      <c r="K330" s="8" t="s">
        <v>11</v>
      </c>
      <c r="L330" s="8" t="s">
        <v>22</v>
      </c>
    </row>
    <row r="331" ht="14.25" customHeight="1">
      <c r="A331" s="8" t="s">
        <v>2923</v>
      </c>
      <c r="B331" s="8" t="s">
        <v>168</v>
      </c>
      <c r="C331" s="8" t="s">
        <v>604</v>
      </c>
      <c r="D331" s="8" t="s">
        <v>2480</v>
      </c>
      <c r="E331" s="8" t="str">
        <f>VLOOKUP($C331,'1851'!$C:$G,3,FALSE)</f>
        <v>Verdes</v>
      </c>
      <c r="F331" s="8" t="str">
        <f>VLOOKUP($C331,'1851'!$C:$G,4,FALSE)</f>
        <v>Azules</v>
      </c>
      <c r="H331" s="8">
        <v>200.0</v>
      </c>
      <c r="I331" s="8">
        <v>227.0</v>
      </c>
      <c r="J331" s="8">
        <v>238.0</v>
      </c>
      <c r="K331" s="8" t="s">
        <v>11</v>
      </c>
      <c r="L331" s="8" t="s">
        <v>22</v>
      </c>
    </row>
    <row r="332" ht="14.25" customHeight="1">
      <c r="A332" s="8" t="s">
        <v>2923</v>
      </c>
      <c r="B332" s="8" t="s">
        <v>168</v>
      </c>
      <c r="C332" s="8" t="s">
        <v>606</v>
      </c>
      <c r="D332" s="8" t="s">
        <v>2481</v>
      </c>
      <c r="E332" s="8" t="str">
        <f>VLOOKUP($C332,'1851'!$C:$G,3,FALSE)</f>
        <v>Verdes</v>
      </c>
      <c r="F332" s="8" t="str">
        <f>VLOOKUP($C332,'1851'!$C:$G,4,FALSE)</f>
        <v>Azules</v>
      </c>
      <c r="H332" s="8">
        <v>162.0</v>
      </c>
      <c r="I332" s="8">
        <v>201.0</v>
      </c>
      <c r="J332" s="8">
        <v>225.0</v>
      </c>
      <c r="K332" s="8" t="s">
        <v>11</v>
      </c>
      <c r="L332" s="8" t="s">
        <v>22</v>
      </c>
    </row>
    <row r="333" ht="14.25" customHeight="1">
      <c r="A333" s="8" t="s">
        <v>2923</v>
      </c>
      <c r="B333" s="8" t="s">
        <v>814</v>
      </c>
      <c r="C333" s="8" t="s">
        <v>1521</v>
      </c>
      <c r="D333" s="8" t="s">
        <v>1522</v>
      </c>
      <c r="E333" s="8" t="str">
        <f>VLOOKUP($C333,'1851'!$C:$G,3,FALSE)</f>
        <v>Verdes</v>
      </c>
      <c r="F333" s="8" t="str">
        <f>VLOOKUP($C333,'1851'!$C:$G,4,FALSE)</f>
        <v>Azules</v>
      </c>
      <c r="H333" s="8">
        <v>122.0</v>
      </c>
      <c r="I333" s="8">
        <v>177.0</v>
      </c>
      <c r="J333" s="8">
        <v>211.0</v>
      </c>
      <c r="K333" s="8" t="s">
        <v>11</v>
      </c>
      <c r="L333" s="8" t="s">
        <v>22</v>
      </c>
    </row>
    <row r="334" ht="14.25" customHeight="1">
      <c r="A334" s="8" t="s">
        <v>2923</v>
      </c>
      <c r="B334" s="8" t="s">
        <v>168</v>
      </c>
      <c r="C334" s="8" t="s">
        <v>608</v>
      </c>
      <c r="D334" s="8" t="s">
        <v>2482</v>
      </c>
      <c r="E334" s="8" t="str">
        <f>VLOOKUP($C334,'1851'!$C:$G,3,FALSE)</f>
        <v>Verdes</v>
      </c>
      <c r="F334" s="8" t="str">
        <f>VLOOKUP($C334,'1851'!$C:$G,4,FALSE)</f>
        <v>Azules</v>
      </c>
      <c r="H334" s="8">
        <v>225.0</v>
      </c>
      <c r="I334" s="8">
        <v>237.0</v>
      </c>
      <c r="J334" s="8">
        <v>239.0</v>
      </c>
      <c r="K334" s="8" t="s">
        <v>11</v>
      </c>
      <c r="L334" s="8" t="s">
        <v>22</v>
      </c>
    </row>
    <row r="335" ht="14.25" customHeight="1">
      <c r="A335" s="8" t="s">
        <v>2923</v>
      </c>
      <c r="B335" s="8" t="s">
        <v>168</v>
      </c>
      <c r="C335" s="8" t="s">
        <v>610</v>
      </c>
      <c r="D335" s="8" t="s">
        <v>2483</v>
      </c>
      <c r="E335" s="8" t="str">
        <f>VLOOKUP($C335,'1851'!$C:$G,3,FALSE)</f>
        <v>Verdes</v>
      </c>
      <c r="F335" s="8" t="str">
        <f>VLOOKUP($C335,'1851'!$C:$G,4,FALSE)</f>
        <v>Azules</v>
      </c>
      <c r="H335" s="8">
        <v>169.0</v>
      </c>
      <c r="I335" s="8">
        <v>213.0</v>
      </c>
      <c r="J335" s="8">
        <v>237.0</v>
      </c>
      <c r="K335" s="8" t="s">
        <v>11</v>
      </c>
      <c r="L335" s="8" t="s">
        <v>22</v>
      </c>
    </row>
    <row r="336" ht="14.25" customHeight="1">
      <c r="A336" s="8" t="s">
        <v>2923</v>
      </c>
      <c r="B336" s="8" t="s">
        <v>814</v>
      </c>
      <c r="C336" s="8" t="s">
        <v>1529</v>
      </c>
      <c r="D336" s="8" t="s">
        <v>1530</v>
      </c>
      <c r="E336" s="8" t="str">
        <f>VLOOKUP($C336,'1851'!$C:$G,3,FALSE)</f>
        <v>Verdes</v>
      </c>
      <c r="F336" s="8" t="str">
        <f>VLOOKUP($C336,'1851'!$C:$G,4,FALSE)</f>
        <v>Azules</v>
      </c>
      <c r="H336" s="8">
        <v>120.0</v>
      </c>
      <c r="I336" s="8">
        <v>187.0</v>
      </c>
      <c r="J336" s="8">
        <v>232.0</v>
      </c>
      <c r="K336" s="8" t="s">
        <v>11</v>
      </c>
      <c r="L336" s="8" t="s">
        <v>22</v>
      </c>
    </row>
    <row r="337" ht="14.25" customHeight="1">
      <c r="A337" s="8" t="s">
        <v>2923</v>
      </c>
      <c r="B337" s="8" t="s">
        <v>168</v>
      </c>
      <c r="C337" s="8" t="s">
        <v>612</v>
      </c>
      <c r="D337" s="8" t="s">
        <v>2484</v>
      </c>
      <c r="E337" s="8" t="str">
        <f>VLOOKUP($C337,'1851'!$C:$G,3,FALSE)</f>
        <v>Verdes</v>
      </c>
      <c r="F337" s="8" t="str">
        <f>VLOOKUP($C337,'1851'!$C:$G,4,FALSE)</f>
        <v>Azules</v>
      </c>
      <c r="H337" s="8">
        <v>214.0</v>
      </c>
      <c r="I337" s="8">
        <v>229.0</v>
      </c>
      <c r="J337" s="8">
        <v>237.0</v>
      </c>
      <c r="K337" s="8" t="s">
        <v>11</v>
      </c>
      <c r="L337" s="8" t="s">
        <v>22</v>
      </c>
    </row>
    <row r="338" ht="14.25" customHeight="1">
      <c r="A338" s="8" t="s">
        <v>2923</v>
      </c>
      <c r="B338" s="8" t="s">
        <v>168</v>
      </c>
      <c r="C338" s="8" t="s">
        <v>614</v>
      </c>
      <c r="D338" s="8" t="s">
        <v>2485</v>
      </c>
      <c r="E338" s="8" t="str">
        <f>VLOOKUP($C338,'1851'!$C:$G,3,FALSE)</f>
        <v>Verdes</v>
      </c>
      <c r="F338" s="8" t="str">
        <f>VLOOKUP($C338,'1851'!$C:$G,4,FALSE)</f>
        <v>Azules</v>
      </c>
      <c r="H338" s="8">
        <v>178.0</v>
      </c>
      <c r="I338" s="8">
        <v>209.0</v>
      </c>
      <c r="J338" s="8">
        <v>234.0</v>
      </c>
      <c r="K338" s="8" t="s">
        <v>11</v>
      </c>
      <c r="L338" s="8" t="s">
        <v>22</v>
      </c>
    </row>
    <row r="339" ht="14.25" customHeight="1">
      <c r="A339" s="8" t="s">
        <v>2923</v>
      </c>
      <c r="B339" s="8" t="s">
        <v>814</v>
      </c>
      <c r="C339" s="8" t="s">
        <v>1537</v>
      </c>
      <c r="D339" s="8" t="s">
        <v>1538</v>
      </c>
      <c r="E339" s="8" t="str">
        <f>VLOOKUP($C339,'1851'!$C:$G,3,FALSE)</f>
        <v>Verdes</v>
      </c>
      <c r="F339" s="8" t="str">
        <f>VLOOKUP($C339,'1851'!$C:$G,4,FALSE)</f>
        <v>Azules</v>
      </c>
      <c r="H339" s="8">
        <v>138.0</v>
      </c>
      <c r="I339" s="8">
        <v>181.0</v>
      </c>
      <c r="J339" s="8">
        <v>223.0</v>
      </c>
      <c r="K339" s="8" t="s">
        <v>11</v>
      </c>
      <c r="L339" s="8" t="s">
        <v>22</v>
      </c>
    </row>
    <row r="340" ht="14.25" customHeight="1">
      <c r="A340" s="8" t="s">
        <v>2923</v>
      </c>
      <c r="B340" s="8" t="s">
        <v>168</v>
      </c>
      <c r="C340" s="8" t="s">
        <v>616</v>
      </c>
      <c r="D340" s="8" t="s">
        <v>2486</v>
      </c>
      <c r="E340" s="8" t="str">
        <f>VLOOKUP($C340,'1851'!$C:$G,3,FALSE)</f>
        <v>Verdes</v>
      </c>
      <c r="F340" s="8" t="str">
        <f>VLOOKUP($C340,'1851'!$C:$G,4,FALSE)</f>
        <v>Azules</v>
      </c>
      <c r="H340" s="8">
        <v>220.0</v>
      </c>
      <c r="I340" s="8">
        <v>231.0</v>
      </c>
      <c r="J340" s="8">
        <v>237.0</v>
      </c>
      <c r="K340" s="8" t="s">
        <v>11</v>
      </c>
      <c r="L340" s="8" t="s">
        <v>22</v>
      </c>
    </row>
    <row r="341" ht="14.25" customHeight="1">
      <c r="A341" s="8" t="s">
        <v>2923</v>
      </c>
      <c r="B341" s="8" t="s">
        <v>168</v>
      </c>
      <c r="C341" s="8" t="s">
        <v>618</v>
      </c>
      <c r="D341" s="8" t="s">
        <v>2487</v>
      </c>
      <c r="E341" s="8" t="str">
        <f>VLOOKUP($C341,'1851'!$C:$G,3,FALSE)</f>
        <v>Verdes</v>
      </c>
      <c r="F341" s="8" t="str">
        <f>VLOOKUP($C341,'1851'!$C:$G,4,FALSE)</f>
        <v>Azules</v>
      </c>
      <c r="H341" s="8">
        <v>182.0</v>
      </c>
      <c r="I341" s="8">
        <v>204.0</v>
      </c>
      <c r="J341" s="8">
        <v>232.0</v>
      </c>
      <c r="K341" s="8" t="s">
        <v>11</v>
      </c>
      <c r="L341" s="8" t="s">
        <v>22</v>
      </c>
    </row>
    <row r="342" ht="14.25" customHeight="1">
      <c r="A342" s="8" t="s">
        <v>2923</v>
      </c>
      <c r="B342" s="8" t="s">
        <v>814</v>
      </c>
      <c r="C342" s="8" t="s">
        <v>1545</v>
      </c>
      <c r="D342" s="8" t="s">
        <v>1546</v>
      </c>
      <c r="E342" s="8" t="str">
        <f>VLOOKUP($C342,'1851'!$C:$G,3,FALSE)</f>
        <v>Verdes</v>
      </c>
      <c r="F342" s="8" t="str">
        <f>VLOOKUP($C342,'1851'!$C:$G,4,FALSE)</f>
        <v>Azules</v>
      </c>
      <c r="H342" s="8">
        <v>137.0</v>
      </c>
      <c r="I342" s="8">
        <v>171.0</v>
      </c>
      <c r="J342" s="8">
        <v>216.0</v>
      </c>
      <c r="K342" s="8" t="s">
        <v>11</v>
      </c>
      <c r="L342" s="8" t="s">
        <v>22</v>
      </c>
    </row>
    <row r="343" ht="14.25" customHeight="1">
      <c r="A343" s="8" t="s">
        <v>2923</v>
      </c>
      <c r="B343" s="8" t="s">
        <v>168</v>
      </c>
      <c r="C343" s="8" t="s">
        <v>620</v>
      </c>
      <c r="D343" s="8" t="s">
        <v>2488</v>
      </c>
      <c r="E343" s="8" t="str">
        <f>VLOOKUP($C343,'1851'!$C:$G,3,FALSE)</f>
        <v>Verdes</v>
      </c>
      <c r="F343" s="8" t="str">
        <f>VLOOKUP($C343,'1851'!$C:$G,4,FALSE)</f>
        <v>Azules</v>
      </c>
      <c r="H343" s="8">
        <v>200.0</v>
      </c>
      <c r="I343" s="8">
        <v>221.0</v>
      </c>
      <c r="J343" s="8">
        <v>237.0</v>
      </c>
      <c r="K343" s="8" t="s">
        <v>11</v>
      </c>
      <c r="L343" s="8" t="s">
        <v>22</v>
      </c>
    </row>
    <row r="344" ht="14.25" customHeight="1">
      <c r="A344" s="8" t="s">
        <v>2923</v>
      </c>
      <c r="B344" s="8" t="s">
        <v>168</v>
      </c>
      <c r="C344" s="8" t="s">
        <v>622</v>
      </c>
      <c r="D344" s="8" t="s">
        <v>623</v>
      </c>
      <c r="E344" s="8" t="str">
        <f>VLOOKUP($C344,'1851'!$C:$G,3,FALSE)</f>
        <v>Verdes</v>
      </c>
      <c r="F344" s="8" t="str">
        <f>VLOOKUP($C344,'1851'!$C:$G,4,FALSE)</f>
        <v>Azules</v>
      </c>
      <c r="H344" s="8">
        <v>177.0</v>
      </c>
      <c r="I344" s="8">
        <v>201.0</v>
      </c>
      <c r="J344" s="8">
        <v>225.0</v>
      </c>
      <c r="K344" s="8" t="s">
        <v>11</v>
      </c>
      <c r="L344" s="8" t="s">
        <v>22</v>
      </c>
    </row>
    <row r="345" ht="14.25" customHeight="1">
      <c r="A345" s="8" t="s">
        <v>2923</v>
      </c>
      <c r="B345" s="8" t="s">
        <v>814</v>
      </c>
      <c r="C345" s="8" t="s">
        <v>1553</v>
      </c>
      <c r="D345" s="8" t="s">
        <v>1554</v>
      </c>
      <c r="E345" s="8" t="str">
        <f>VLOOKUP($C345,'1851'!$C:$G,3,FALSE)</f>
        <v>Verdes</v>
      </c>
      <c r="F345" s="8" t="str">
        <f>VLOOKUP($C345,'1851'!$C:$G,4,FALSE)</f>
        <v>Azules</v>
      </c>
      <c r="H345" s="8">
        <v>134.0</v>
      </c>
      <c r="I345" s="8">
        <v>169.0</v>
      </c>
      <c r="J345" s="8">
        <v>205.0</v>
      </c>
      <c r="K345" s="8" t="s">
        <v>11</v>
      </c>
      <c r="L345" s="8" t="s">
        <v>22</v>
      </c>
    </row>
    <row r="346" ht="14.25" customHeight="1">
      <c r="A346" s="8" t="s">
        <v>2923</v>
      </c>
      <c r="B346" s="8" t="s">
        <v>168</v>
      </c>
      <c r="C346" s="8" t="s">
        <v>624</v>
      </c>
      <c r="D346" s="8" t="s">
        <v>2489</v>
      </c>
      <c r="E346" s="8" t="str">
        <f>VLOOKUP($C346,'1851'!$C:$G,3,FALSE)</f>
        <v>Verdes</v>
      </c>
      <c r="F346" s="8" t="str">
        <f>VLOOKUP($C346,'1851'!$C:$G,4,FALSE)</f>
        <v>Azules</v>
      </c>
      <c r="H346" s="8">
        <v>200.0</v>
      </c>
      <c r="I346" s="8">
        <v>217.0</v>
      </c>
      <c r="J346" s="8">
        <v>236.0</v>
      </c>
      <c r="K346" s="8" t="s">
        <v>11</v>
      </c>
      <c r="L346" s="8" t="s">
        <v>22</v>
      </c>
    </row>
    <row r="347" ht="14.25" customHeight="1">
      <c r="A347" s="8" t="s">
        <v>2923</v>
      </c>
      <c r="B347" s="8" t="s">
        <v>168</v>
      </c>
      <c r="C347" s="8" t="s">
        <v>626</v>
      </c>
      <c r="D347" s="8" t="s">
        <v>2490</v>
      </c>
      <c r="E347" s="8" t="str">
        <f>VLOOKUP($C347,'1851'!$C:$G,3,FALSE)</f>
        <v>Verdes</v>
      </c>
      <c r="F347" s="8" t="str">
        <f>VLOOKUP($C347,'1851'!$C:$G,4,FALSE)</f>
        <v>Azules</v>
      </c>
      <c r="H347" s="8">
        <v>184.0</v>
      </c>
      <c r="I347" s="8">
        <v>204.0</v>
      </c>
      <c r="J347" s="8">
        <v>228.0</v>
      </c>
      <c r="K347" s="8" t="s">
        <v>11</v>
      </c>
      <c r="L347" s="8" t="s">
        <v>22</v>
      </c>
    </row>
    <row r="348" ht="14.25" customHeight="1">
      <c r="A348" s="8" t="s">
        <v>2923</v>
      </c>
      <c r="B348" s="8" t="s">
        <v>814</v>
      </c>
      <c r="C348" s="8" t="s">
        <v>1561</v>
      </c>
      <c r="D348" s="8" t="s">
        <v>1562</v>
      </c>
      <c r="E348" s="8" t="str">
        <f>VLOOKUP($C348,'1851'!$C:$G,3,FALSE)</f>
        <v>Verdes</v>
      </c>
      <c r="F348" s="8" t="str">
        <f>VLOOKUP($C348,'1851'!$C:$G,4,FALSE)</f>
        <v>Azules</v>
      </c>
      <c r="H348" s="8">
        <v>141.0</v>
      </c>
      <c r="I348" s="8">
        <v>172.0</v>
      </c>
      <c r="J348" s="8">
        <v>212.0</v>
      </c>
      <c r="K348" s="8" t="s">
        <v>11</v>
      </c>
      <c r="L348" s="8" t="s">
        <v>22</v>
      </c>
    </row>
    <row r="349" ht="14.25" customHeight="1">
      <c r="A349" s="8" t="s">
        <v>2923</v>
      </c>
      <c r="B349" s="8" t="s">
        <v>168</v>
      </c>
      <c r="C349" s="8" t="s">
        <v>628</v>
      </c>
      <c r="D349" s="8" t="s">
        <v>2491</v>
      </c>
      <c r="E349" s="8" t="str">
        <f>VLOOKUP($C349,'1851'!$C:$G,3,FALSE)</f>
        <v>Verdes</v>
      </c>
      <c r="F349" s="8" t="str">
        <f>VLOOKUP($C349,'1851'!$C:$G,4,FALSE)</f>
        <v>Azules</v>
      </c>
      <c r="H349" s="8">
        <v>230.0</v>
      </c>
      <c r="I349" s="8">
        <v>229.0</v>
      </c>
      <c r="J349" s="8">
        <v>234.0</v>
      </c>
      <c r="K349" s="8" t="s">
        <v>11</v>
      </c>
      <c r="L349" s="8" t="s">
        <v>22</v>
      </c>
    </row>
    <row r="350" ht="14.25" customHeight="1">
      <c r="A350" s="8" t="s">
        <v>2923</v>
      </c>
      <c r="B350" s="8" t="s">
        <v>168</v>
      </c>
      <c r="C350" s="8" t="s">
        <v>630</v>
      </c>
      <c r="D350" s="8" t="s">
        <v>2492</v>
      </c>
      <c r="E350" s="8" t="str">
        <f>VLOOKUP($C350,'1851'!$C:$G,3,FALSE)</f>
        <v>Verdes</v>
      </c>
      <c r="F350" s="8" t="str">
        <f>VLOOKUP($C350,'1851'!$C:$G,4,FALSE)</f>
        <v>Azules</v>
      </c>
      <c r="H350" s="8">
        <v>185.0</v>
      </c>
      <c r="I350" s="8">
        <v>200.0</v>
      </c>
      <c r="J350" s="8">
        <v>229.0</v>
      </c>
      <c r="K350" s="8" t="s">
        <v>11</v>
      </c>
      <c r="L350" s="8" t="s">
        <v>22</v>
      </c>
    </row>
    <row r="351" ht="14.25" customHeight="1">
      <c r="A351" s="8" t="s">
        <v>2923</v>
      </c>
      <c r="B351" s="8" t="s">
        <v>814</v>
      </c>
      <c r="C351" s="8" t="s">
        <v>1569</v>
      </c>
      <c r="D351" s="8" t="s">
        <v>1570</v>
      </c>
      <c r="E351" s="8" t="str">
        <f>VLOOKUP($C351,'1851'!$C:$G,3,FALSE)</f>
        <v>Verdes</v>
      </c>
      <c r="F351" s="8" t="str">
        <f>VLOOKUP($C351,'1851'!$C:$G,4,FALSE)</f>
        <v>Azules</v>
      </c>
      <c r="H351" s="8">
        <v>153.0</v>
      </c>
      <c r="I351" s="8">
        <v>170.0</v>
      </c>
      <c r="J351" s="8">
        <v>215.0</v>
      </c>
      <c r="K351" s="8" t="s">
        <v>11</v>
      </c>
      <c r="L351" s="8" t="s">
        <v>22</v>
      </c>
    </row>
    <row r="352" ht="14.25" customHeight="1">
      <c r="A352" s="8" t="s">
        <v>2923</v>
      </c>
      <c r="B352" s="8" t="s">
        <v>168</v>
      </c>
      <c r="C352" s="8" t="s">
        <v>632</v>
      </c>
      <c r="D352" s="8" t="s">
        <v>633</v>
      </c>
      <c r="E352" s="8" t="str">
        <f>VLOOKUP($C352,'1851'!$C:$G,3,FALSE)</f>
        <v>Verdes</v>
      </c>
      <c r="F352" s="8" t="str">
        <f>VLOOKUP($C352,'1851'!$C:$G,4,FALSE)</f>
        <v>Azules</v>
      </c>
      <c r="H352" s="8">
        <v>210.0</v>
      </c>
      <c r="I352" s="8">
        <v>217.0</v>
      </c>
      <c r="J352" s="8">
        <v>235.0</v>
      </c>
      <c r="K352" s="8" t="s">
        <v>11</v>
      </c>
      <c r="L352" s="8" t="s">
        <v>22</v>
      </c>
    </row>
    <row r="353" ht="14.25" customHeight="1">
      <c r="A353" s="8" t="s">
        <v>2923</v>
      </c>
      <c r="B353" s="8" t="s">
        <v>168</v>
      </c>
      <c r="C353" s="8" t="s">
        <v>634</v>
      </c>
      <c r="D353" s="8" t="s">
        <v>2493</v>
      </c>
      <c r="E353" s="8" t="str">
        <f>VLOOKUP($C353,'1851'!$C:$G,3,FALSE)</f>
        <v>Verdes</v>
      </c>
      <c r="F353" s="8" t="str">
        <f>VLOOKUP($C353,'1851'!$C:$G,4,FALSE)</f>
        <v>Azules</v>
      </c>
      <c r="H353" s="8">
        <v>193.0</v>
      </c>
      <c r="I353" s="8">
        <v>203.0</v>
      </c>
      <c r="J353" s="8">
        <v>228.0</v>
      </c>
      <c r="K353" s="8" t="s">
        <v>11</v>
      </c>
      <c r="L353" s="8" t="s">
        <v>22</v>
      </c>
    </row>
    <row r="354" ht="14.25" customHeight="1">
      <c r="A354" s="8" t="s">
        <v>2923</v>
      </c>
      <c r="B354" s="8" t="s">
        <v>814</v>
      </c>
      <c r="C354" s="8" t="s">
        <v>1577</v>
      </c>
      <c r="D354" s="8" t="s">
        <v>1578</v>
      </c>
      <c r="E354" s="8" t="str">
        <f>VLOOKUP($C354,'1851'!$C:$G,3,FALSE)</f>
        <v>Verdes</v>
      </c>
      <c r="F354" s="8" t="str">
        <f>VLOOKUP($C354,'1851'!$C:$G,4,FALSE)</f>
        <v>Azules</v>
      </c>
      <c r="H354" s="8">
        <v>156.0</v>
      </c>
      <c r="I354" s="8">
        <v>171.0</v>
      </c>
      <c r="J354" s="8">
        <v>210.0</v>
      </c>
      <c r="K354" s="8" t="s">
        <v>11</v>
      </c>
      <c r="L354" s="8" t="s">
        <v>22</v>
      </c>
    </row>
    <row r="355" ht="14.25" customHeight="1">
      <c r="A355" s="8" t="s">
        <v>2923</v>
      </c>
      <c r="B355" s="8" t="s">
        <v>168</v>
      </c>
      <c r="C355" s="8" t="s">
        <v>636</v>
      </c>
      <c r="D355" s="8" t="s">
        <v>2494</v>
      </c>
      <c r="E355" s="8" t="str">
        <f>VLOOKUP($C355,'1851'!$C:$G,3,FALSE)</f>
        <v>Verdes</v>
      </c>
      <c r="F355" s="8" t="str">
        <f>VLOOKUP($C355,'1851'!$C:$G,4,FALSE)</f>
        <v>Azules</v>
      </c>
      <c r="H355" s="8">
        <v>224.0</v>
      </c>
      <c r="I355" s="8">
        <v>223.0</v>
      </c>
      <c r="J355" s="8">
        <v>234.0</v>
      </c>
      <c r="K355" s="8" t="s">
        <v>11</v>
      </c>
      <c r="L355" s="8" t="s">
        <v>22</v>
      </c>
    </row>
    <row r="356" ht="14.25" customHeight="1">
      <c r="A356" s="8" t="s">
        <v>2923</v>
      </c>
      <c r="B356" s="8" t="s">
        <v>168</v>
      </c>
      <c r="C356" s="8" t="s">
        <v>638</v>
      </c>
      <c r="D356" s="8" t="s">
        <v>2495</v>
      </c>
      <c r="E356" s="8" t="str">
        <f>VLOOKUP($C356,'1851'!$C:$G,3,FALSE)</f>
        <v>Verdes</v>
      </c>
      <c r="F356" s="8" t="str">
        <f>VLOOKUP($C356,'1851'!$C:$G,4,FALSE)</f>
        <v>Azules</v>
      </c>
      <c r="H356" s="8">
        <v>199.0</v>
      </c>
      <c r="I356" s="8">
        <v>200.0</v>
      </c>
      <c r="J356" s="8">
        <v>227.0</v>
      </c>
      <c r="K356" s="8" t="s">
        <v>11</v>
      </c>
      <c r="L356" s="8" t="s">
        <v>22</v>
      </c>
    </row>
    <row r="357" ht="14.25" customHeight="1">
      <c r="A357" s="8" t="s">
        <v>2923</v>
      </c>
      <c r="B357" s="8" t="s">
        <v>814</v>
      </c>
      <c r="C357" s="8" t="s">
        <v>1585</v>
      </c>
      <c r="D357" s="8" t="s">
        <v>1586</v>
      </c>
      <c r="E357" s="8" t="str">
        <f>VLOOKUP($C357,'1851'!$C:$G,3,FALSE)</f>
        <v>Verdes</v>
      </c>
      <c r="F357" s="8" t="str">
        <f>VLOOKUP($C357,'1851'!$C:$G,4,FALSE)</f>
        <v>Azules</v>
      </c>
      <c r="H357" s="8">
        <v>164.0</v>
      </c>
      <c r="I357" s="8">
        <v>167.0</v>
      </c>
      <c r="J357" s="8">
        <v>210.0</v>
      </c>
      <c r="K357" s="8" t="s">
        <v>11</v>
      </c>
      <c r="L357" s="8" t="s">
        <v>22</v>
      </c>
    </row>
    <row r="358" ht="14.25" customHeight="1">
      <c r="A358" s="8" t="s">
        <v>2923</v>
      </c>
      <c r="B358" s="8" t="s">
        <v>168</v>
      </c>
      <c r="C358" s="8" t="s">
        <v>640</v>
      </c>
      <c r="D358" s="8" t="s">
        <v>2496</v>
      </c>
      <c r="E358" s="8" t="str">
        <f>VLOOKUP($C358,'1851'!$C:$G,3,FALSE)</f>
        <v>Verdes</v>
      </c>
      <c r="F358" s="8" t="str">
        <f>VLOOKUP($C358,'1851'!$C:$G,4,FALSE)</f>
        <v>Azules</v>
      </c>
      <c r="H358" s="8">
        <v>213.0</v>
      </c>
      <c r="I358" s="8">
        <v>213.0</v>
      </c>
      <c r="J358" s="8">
        <v>229.0</v>
      </c>
      <c r="K358" s="8" t="s">
        <v>11</v>
      </c>
      <c r="L358" s="8" t="s">
        <v>22</v>
      </c>
    </row>
    <row r="359" ht="14.25" customHeight="1">
      <c r="A359" s="8" t="s">
        <v>2923</v>
      </c>
      <c r="B359" s="8" t="s">
        <v>168</v>
      </c>
      <c r="C359" s="8" t="s">
        <v>642</v>
      </c>
      <c r="D359" s="8" t="s">
        <v>2497</v>
      </c>
      <c r="E359" s="8" t="str">
        <f>VLOOKUP($C359,'1851'!$C:$G,3,FALSE)</f>
        <v>Verdes</v>
      </c>
      <c r="F359" s="8" t="str">
        <f>VLOOKUP($C359,'1851'!$C:$G,4,FALSE)</f>
        <v>Azules</v>
      </c>
      <c r="H359" s="8">
        <v>200.0</v>
      </c>
      <c r="I359" s="8">
        <v>200.0</v>
      </c>
      <c r="J359" s="8">
        <v>222.0</v>
      </c>
      <c r="K359" s="8" t="s">
        <v>11</v>
      </c>
      <c r="L359" s="8" t="s">
        <v>22</v>
      </c>
    </row>
    <row r="360" ht="14.25" customHeight="1">
      <c r="A360" s="8" t="s">
        <v>2923</v>
      </c>
      <c r="B360" s="8" t="s">
        <v>814</v>
      </c>
      <c r="C360" s="8" t="s">
        <v>1593</v>
      </c>
      <c r="D360" s="8" t="s">
        <v>1594</v>
      </c>
      <c r="E360" s="8" t="str">
        <f>VLOOKUP($C360,'1851'!$C:$G,3,FALSE)</f>
        <v>Verdes</v>
      </c>
      <c r="F360" s="8" t="str">
        <f>VLOOKUP($C360,'1851'!$C:$G,4,FALSE)</f>
        <v>Azules</v>
      </c>
      <c r="H360" s="8">
        <v>166.0</v>
      </c>
      <c r="I360" s="8">
        <v>167.0</v>
      </c>
      <c r="J360" s="8">
        <v>201.0</v>
      </c>
      <c r="K360" s="8" t="s">
        <v>11</v>
      </c>
      <c r="L360" s="8" t="s">
        <v>22</v>
      </c>
    </row>
    <row r="361" ht="14.25" customHeight="1">
      <c r="A361" s="8" t="s">
        <v>2923</v>
      </c>
      <c r="B361" s="8" t="s">
        <v>168</v>
      </c>
      <c r="C361" s="8" t="s">
        <v>644</v>
      </c>
      <c r="D361" s="8" t="s">
        <v>2498</v>
      </c>
      <c r="E361" s="8" t="str">
        <f>VLOOKUP($C361,'1851'!$C:$G,3,FALSE)</f>
        <v>Verdes</v>
      </c>
      <c r="F361" s="8" t="str">
        <f>VLOOKUP($C361,'1851'!$C:$G,4,FALSE)</f>
        <v>Azules</v>
      </c>
      <c r="H361" s="8">
        <v>236.0</v>
      </c>
      <c r="I361" s="8">
        <v>230.0</v>
      </c>
      <c r="J361" s="8">
        <v>236.0</v>
      </c>
      <c r="K361" s="8" t="s">
        <v>11</v>
      </c>
      <c r="L361" s="8" t="s">
        <v>22</v>
      </c>
    </row>
    <row r="362" ht="14.25" customHeight="1">
      <c r="A362" s="8" t="s">
        <v>2923</v>
      </c>
      <c r="B362" s="8" t="s">
        <v>168</v>
      </c>
      <c r="C362" s="8" t="s">
        <v>646</v>
      </c>
      <c r="D362" s="8" t="s">
        <v>2499</v>
      </c>
      <c r="E362" s="8" t="str">
        <f>VLOOKUP($C362,'1851'!$C:$G,3,FALSE)</f>
        <v>Verdes</v>
      </c>
      <c r="F362" s="8" t="str">
        <f>VLOOKUP($C362,'1851'!$C:$G,4,FALSE)</f>
        <v>Azules</v>
      </c>
      <c r="H362" s="8">
        <v>209.0</v>
      </c>
      <c r="I362" s="8">
        <v>198.0</v>
      </c>
      <c r="J362" s="8">
        <v>225.0</v>
      </c>
      <c r="K362" s="8" t="s">
        <v>11</v>
      </c>
      <c r="L362" s="8" t="s">
        <v>22</v>
      </c>
    </row>
    <row r="363" ht="14.25" customHeight="1">
      <c r="A363" s="8" t="s">
        <v>2923</v>
      </c>
      <c r="B363" s="8" t="s">
        <v>814</v>
      </c>
      <c r="C363" s="8" t="s">
        <v>1601</v>
      </c>
      <c r="D363" s="8" t="s">
        <v>1602</v>
      </c>
      <c r="E363" s="8" t="str">
        <f>VLOOKUP($C363,'1851'!$C:$G,3,FALSE)</f>
        <v>Verdes</v>
      </c>
      <c r="F363" s="8" t="str">
        <f>VLOOKUP($C363,'1851'!$C:$G,4,FALSE)</f>
        <v>Azules</v>
      </c>
      <c r="H363" s="8">
        <v>182.0</v>
      </c>
      <c r="I363" s="8">
        <v>162.0</v>
      </c>
      <c r="J363" s="8">
        <v>204.0</v>
      </c>
      <c r="K363" s="8" t="s">
        <v>11</v>
      </c>
      <c r="L363" s="8" t="s">
        <v>22</v>
      </c>
    </row>
    <row r="364" ht="14.25" customHeight="1">
      <c r="A364" s="8" t="s">
        <v>2923</v>
      </c>
      <c r="B364" s="8" t="s">
        <v>168</v>
      </c>
      <c r="C364" s="8" t="s">
        <v>648</v>
      </c>
      <c r="D364" s="8" t="s">
        <v>2500</v>
      </c>
      <c r="E364" s="8" t="str">
        <f>VLOOKUP($C364,'1851'!$C:$G,3,FALSE)</f>
        <v>Verdes</v>
      </c>
      <c r="F364" s="8" t="str">
        <f>VLOOKUP($C364,'1851'!$C:$G,4,FALSE)</f>
        <v>Azules</v>
      </c>
      <c r="H364" s="8">
        <v>219.0</v>
      </c>
      <c r="I364" s="8">
        <v>212.0</v>
      </c>
      <c r="J364" s="8">
        <v>229.0</v>
      </c>
      <c r="K364" s="8" t="s">
        <v>11</v>
      </c>
      <c r="L364" s="8" t="s">
        <v>22</v>
      </c>
    </row>
    <row r="365" ht="14.25" customHeight="1">
      <c r="A365" s="8" t="s">
        <v>2923</v>
      </c>
      <c r="B365" s="8" t="s">
        <v>168</v>
      </c>
      <c r="C365" s="8" t="s">
        <v>650</v>
      </c>
      <c r="D365" s="8" t="s">
        <v>2501</v>
      </c>
      <c r="E365" s="8" t="str">
        <f>VLOOKUP($C365,'1851'!$C:$G,3,FALSE)</f>
        <v>Verdes</v>
      </c>
      <c r="F365" s="8" t="str">
        <f>VLOOKUP($C365,'1851'!$C:$G,4,FALSE)</f>
        <v>Azules</v>
      </c>
      <c r="H365" s="8">
        <v>212.0</v>
      </c>
      <c r="I365" s="8">
        <v>201.0</v>
      </c>
      <c r="J365" s="8">
        <v>226.0</v>
      </c>
      <c r="K365" s="8" t="s">
        <v>11</v>
      </c>
      <c r="L365" s="8" t="s">
        <v>22</v>
      </c>
    </row>
    <row r="366" ht="14.25" customHeight="1">
      <c r="A366" s="8" t="s">
        <v>2923</v>
      </c>
      <c r="B366" s="8" t="s">
        <v>814</v>
      </c>
      <c r="C366" s="8" t="s">
        <v>1609</v>
      </c>
      <c r="D366" s="8" t="s">
        <v>1610</v>
      </c>
      <c r="E366" s="8" t="str">
        <f>VLOOKUP($C366,'1851'!$C:$G,3,FALSE)</f>
        <v>Verdes</v>
      </c>
      <c r="F366" s="8" t="str">
        <f>VLOOKUP($C366,'1851'!$C:$G,4,FALSE)</f>
        <v>Azules</v>
      </c>
      <c r="H366" s="8">
        <v>182.0</v>
      </c>
      <c r="I366" s="8">
        <v>167.0</v>
      </c>
      <c r="J366" s="8">
        <v>209.0</v>
      </c>
      <c r="K366" s="8" t="s">
        <v>11</v>
      </c>
      <c r="L366" s="8" t="s">
        <v>22</v>
      </c>
    </row>
    <row r="367" ht="14.25" customHeight="1">
      <c r="A367" s="8" t="s">
        <v>2923</v>
      </c>
      <c r="B367" s="8" t="s">
        <v>168</v>
      </c>
      <c r="C367" s="8" t="s">
        <v>652</v>
      </c>
      <c r="D367" s="8" t="s">
        <v>2925</v>
      </c>
      <c r="E367" s="8" t="str">
        <f>VLOOKUP($C367,'1851'!$C:$G,3,FALSE)</f>
        <v>Grises</v>
      </c>
      <c r="F367" s="8" t="str">
        <f>VLOOKUP($C367,'1851'!$C:$G,4,FALSE)</f>
        <v>Pasteles</v>
      </c>
      <c r="H367" s="8">
        <v>221.0</v>
      </c>
      <c r="I367" s="8">
        <v>218.0</v>
      </c>
      <c r="J367" s="8">
        <v>211.0</v>
      </c>
      <c r="K367" s="8" t="s">
        <v>11</v>
      </c>
      <c r="L367" s="8" t="s">
        <v>22</v>
      </c>
    </row>
    <row r="368" ht="14.25" customHeight="1">
      <c r="A368" s="8" t="s">
        <v>2923</v>
      </c>
      <c r="B368" s="8" t="s">
        <v>168</v>
      </c>
      <c r="C368" s="8" t="s">
        <v>654</v>
      </c>
      <c r="D368" s="8" t="s">
        <v>2926</v>
      </c>
      <c r="E368" s="8" t="str">
        <f>VLOOKUP($C368,'1851'!$C:$G,3,FALSE)</f>
        <v>Grises</v>
      </c>
      <c r="F368" s="8" t="str">
        <f>VLOOKUP($C368,'1851'!$C:$G,4,FALSE)</f>
        <v>Pasteles</v>
      </c>
      <c r="H368" s="8">
        <v>210.0</v>
      </c>
      <c r="I368" s="8">
        <v>207.0</v>
      </c>
      <c r="J368" s="8">
        <v>197.0</v>
      </c>
      <c r="K368" s="8" t="s">
        <v>11</v>
      </c>
      <c r="L368" s="8" t="s">
        <v>22</v>
      </c>
    </row>
    <row r="369" ht="14.25" customHeight="1">
      <c r="A369" s="8" t="s">
        <v>2923</v>
      </c>
      <c r="B369" s="8" t="s">
        <v>814</v>
      </c>
      <c r="C369" s="8" t="s">
        <v>1617</v>
      </c>
      <c r="D369" s="8" t="s">
        <v>1618</v>
      </c>
      <c r="E369" s="8" t="str">
        <f>VLOOKUP($C369,'1851'!$C:$G,3,FALSE)</f>
        <v>Grises</v>
      </c>
      <c r="F369" s="8" t="str">
        <f>VLOOKUP($C369,'1851'!$C:$G,4,FALSE)</f>
        <v>Cafés</v>
      </c>
      <c r="G369" s="8" t="str">
        <f>VLOOKUP($C369,'1851'!$C:$G,5,FALSE)</f>
        <v>Pasteles</v>
      </c>
      <c r="H369" s="8">
        <v>178.0</v>
      </c>
      <c r="I369" s="8">
        <v>174.0</v>
      </c>
      <c r="J369" s="8">
        <v>163.0</v>
      </c>
      <c r="K369" s="8" t="s">
        <v>11</v>
      </c>
      <c r="L369" s="8" t="s">
        <v>22</v>
      </c>
    </row>
    <row r="370" ht="14.25" customHeight="1">
      <c r="A370" s="8" t="s">
        <v>2923</v>
      </c>
      <c r="B370" s="8" t="s">
        <v>168</v>
      </c>
      <c r="C370" s="8" t="s">
        <v>656</v>
      </c>
      <c r="D370" s="8" t="s">
        <v>2927</v>
      </c>
      <c r="E370" s="8" t="str">
        <f>VLOOKUP($C370,'1851'!$C:$G,3,FALSE)</f>
        <v>Verdes</v>
      </c>
      <c r="F370" s="8" t="str">
        <f>VLOOKUP($C370,'1851'!$C:$G,4,FALSE)</f>
        <v>Pasteles</v>
      </c>
      <c r="H370" s="8">
        <v>235.0</v>
      </c>
      <c r="I370" s="8">
        <v>232.0</v>
      </c>
      <c r="J370" s="8">
        <v>225.0</v>
      </c>
      <c r="K370" s="8" t="s">
        <v>11</v>
      </c>
      <c r="L370" s="8" t="s">
        <v>22</v>
      </c>
    </row>
    <row r="371" ht="14.25" customHeight="1">
      <c r="A371" s="8" t="s">
        <v>2923</v>
      </c>
      <c r="B371" s="8" t="s">
        <v>168</v>
      </c>
      <c r="C371" s="8" t="s">
        <v>658</v>
      </c>
      <c r="D371" s="8" t="s">
        <v>659</v>
      </c>
      <c r="E371" s="8" t="str">
        <f>VLOOKUP($C371,'1851'!$C:$G,3,FALSE)</f>
        <v>Verdes</v>
      </c>
      <c r="F371" s="8" t="str">
        <f>VLOOKUP($C371,'1851'!$C:$G,4,FALSE)</f>
        <v>Pasteles</v>
      </c>
      <c r="H371" s="8">
        <v>217.0</v>
      </c>
      <c r="I371" s="8">
        <v>212.0</v>
      </c>
      <c r="J371" s="8">
        <v>198.0</v>
      </c>
      <c r="K371" s="8" t="s">
        <v>11</v>
      </c>
      <c r="L371" s="8" t="s">
        <v>22</v>
      </c>
    </row>
    <row r="372" ht="14.25" customHeight="1">
      <c r="A372" s="8" t="s">
        <v>2923</v>
      </c>
      <c r="B372" s="8" t="s">
        <v>814</v>
      </c>
      <c r="C372" s="8" t="s">
        <v>1625</v>
      </c>
      <c r="D372" s="8" t="s">
        <v>1626</v>
      </c>
      <c r="E372" s="8" t="str">
        <f>VLOOKUP($C372,'1851'!$C:$G,3,FALSE)</f>
        <v>Verdes</v>
      </c>
      <c r="F372" s="8" t="str">
        <f>VLOOKUP($C372,'1851'!$C:$G,4,FALSE)</f>
        <v>Pasteles</v>
      </c>
      <c r="H372" s="8">
        <v>195.0</v>
      </c>
      <c r="I372" s="8">
        <v>185.0</v>
      </c>
      <c r="J372" s="8">
        <v>165.0</v>
      </c>
      <c r="K372" s="8" t="s">
        <v>11</v>
      </c>
      <c r="L372" s="8" t="s">
        <v>22</v>
      </c>
    </row>
    <row r="373" ht="14.25" customHeight="1">
      <c r="A373" s="8" t="s">
        <v>2923</v>
      </c>
      <c r="B373" s="8" t="s">
        <v>168</v>
      </c>
      <c r="C373" s="8" t="s">
        <v>660</v>
      </c>
      <c r="D373" s="8" t="s">
        <v>661</v>
      </c>
      <c r="E373" s="8" t="str">
        <f>VLOOKUP($C373,'1851'!$C:$G,3,FALSE)</f>
        <v>Verdes</v>
      </c>
      <c r="F373" s="8" t="str">
        <f>VLOOKUP($C373,'1851'!$C:$G,4,FALSE)</f>
        <v>Pasteles</v>
      </c>
      <c r="H373" s="8">
        <v>237.0</v>
      </c>
      <c r="I373" s="8">
        <v>233.0</v>
      </c>
      <c r="J373" s="8">
        <v>218.0</v>
      </c>
      <c r="K373" s="8" t="s">
        <v>11</v>
      </c>
      <c r="L373" s="8" t="s">
        <v>22</v>
      </c>
    </row>
    <row r="374" ht="14.25" customHeight="1">
      <c r="A374" s="8" t="s">
        <v>2923</v>
      </c>
      <c r="B374" s="8" t="s">
        <v>168</v>
      </c>
      <c r="C374" s="8" t="s">
        <v>662</v>
      </c>
      <c r="D374" s="8" t="s">
        <v>2928</v>
      </c>
      <c r="E374" s="8" t="str">
        <f>VLOOKUP($C374,'1851'!$C:$G,3,FALSE)</f>
        <v>Verdes</v>
      </c>
      <c r="F374" s="8" t="str">
        <f>VLOOKUP($C374,'1851'!$C:$G,4,FALSE)</f>
        <v>Pasteles</v>
      </c>
      <c r="H374" s="8">
        <v>219.0</v>
      </c>
      <c r="I374" s="8">
        <v>211.0</v>
      </c>
      <c r="J374" s="8">
        <v>184.0</v>
      </c>
      <c r="K374" s="8" t="s">
        <v>11</v>
      </c>
      <c r="L374" s="8" t="s">
        <v>22</v>
      </c>
    </row>
    <row r="375" ht="14.25" customHeight="1">
      <c r="A375" s="8" t="s">
        <v>2923</v>
      </c>
      <c r="B375" s="8" t="s">
        <v>814</v>
      </c>
      <c r="C375" s="8" t="s">
        <v>1633</v>
      </c>
      <c r="D375" s="8" t="s">
        <v>1634</v>
      </c>
      <c r="E375" s="8" t="str">
        <f>VLOOKUP($C375,'1851'!$C:$G,3,FALSE)</f>
        <v>Verdes</v>
      </c>
      <c r="F375" s="8" t="str">
        <f>VLOOKUP($C375,'1851'!$C:$G,4,FALSE)</f>
        <v>Pasteles</v>
      </c>
      <c r="H375" s="8">
        <v>192.0</v>
      </c>
      <c r="I375" s="8">
        <v>181.0</v>
      </c>
      <c r="J375" s="8">
        <v>148.0</v>
      </c>
      <c r="K375" s="8" t="s">
        <v>11</v>
      </c>
      <c r="L375" s="8" t="s">
        <v>22</v>
      </c>
    </row>
    <row r="376" ht="14.25" customHeight="1">
      <c r="A376" s="8" t="s">
        <v>2923</v>
      </c>
      <c r="B376" s="8" t="s">
        <v>168</v>
      </c>
      <c r="C376" s="8" t="s">
        <v>664</v>
      </c>
      <c r="D376" s="8" t="s">
        <v>665</v>
      </c>
      <c r="E376" s="8" t="str">
        <f>VLOOKUP($C376,'1851'!$C:$G,3,FALSE)</f>
        <v>Verdes</v>
      </c>
      <c r="F376" s="8" t="str">
        <f>VLOOKUP($C376,'1851'!$C:$G,4,FALSE)</f>
        <v>Azules</v>
      </c>
      <c r="G376" s="8" t="str">
        <f>VLOOKUP($C376,'1851'!$C:$G,5,FALSE)</f>
        <v>Pasteles</v>
      </c>
      <c r="H376" s="8">
        <v>229.0</v>
      </c>
      <c r="I376" s="8">
        <v>234.0</v>
      </c>
      <c r="J376" s="8">
        <v>206.0</v>
      </c>
      <c r="K376" s="8" t="s">
        <v>11</v>
      </c>
      <c r="L376" s="8" t="s">
        <v>22</v>
      </c>
    </row>
    <row r="377" ht="14.25" customHeight="1">
      <c r="A377" s="8" t="s">
        <v>2923</v>
      </c>
      <c r="B377" s="8" t="s">
        <v>168</v>
      </c>
      <c r="C377" s="8" t="s">
        <v>666</v>
      </c>
      <c r="D377" s="8" t="s">
        <v>2929</v>
      </c>
      <c r="E377" s="8" t="str">
        <f>VLOOKUP($C377,'1851'!$C:$G,3,FALSE)</f>
        <v>Verdes</v>
      </c>
      <c r="F377" s="8" t="str">
        <f>VLOOKUP($C377,'1851'!$C:$G,4,FALSE)</f>
        <v>Azules</v>
      </c>
      <c r="G377" s="8" t="str">
        <f>VLOOKUP($C377,'1851'!$C:$G,5,FALSE)</f>
        <v>Pasteles</v>
      </c>
      <c r="H377" s="8">
        <v>221.0</v>
      </c>
      <c r="I377" s="8">
        <v>225.0</v>
      </c>
      <c r="J377" s="8">
        <v>195.0</v>
      </c>
      <c r="K377" s="8" t="s">
        <v>11</v>
      </c>
      <c r="L377" s="8" t="s">
        <v>22</v>
      </c>
    </row>
    <row r="378" ht="14.25" customHeight="1">
      <c r="A378" s="8" t="s">
        <v>2923</v>
      </c>
      <c r="B378" s="8" t="s">
        <v>814</v>
      </c>
      <c r="C378" s="8" t="s">
        <v>1641</v>
      </c>
      <c r="D378" s="8" t="s">
        <v>1642</v>
      </c>
      <c r="E378" s="8" t="str">
        <f>VLOOKUP($C378,'1851'!$C:$G,3,FALSE)</f>
        <v>Verdes</v>
      </c>
      <c r="F378" s="8" t="str">
        <f>VLOOKUP($C378,'1851'!$C:$G,4,FALSE)</f>
        <v>Azules</v>
      </c>
      <c r="G378" s="8" t="str">
        <f>VLOOKUP($C378,'1851'!$C:$G,5,FALSE)</f>
        <v>Pasteles</v>
      </c>
      <c r="H378" s="8">
        <v>195.0</v>
      </c>
      <c r="I378" s="8">
        <v>202.0</v>
      </c>
      <c r="J378" s="8">
        <v>160.0</v>
      </c>
      <c r="K378" s="8" t="s">
        <v>11</v>
      </c>
      <c r="L378" s="8" t="s">
        <v>22</v>
      </c>
    </row>
    <row r="379" ht="14.25" customHeight="1">
      <c r="A379" s="8" t="s">
        <v>2923</v>
      </c>
      <c r="B379" s="8" t="s">
        <v>168</v>
      </c>
      <c r="C379" s="8" t="s">
        <v>668</v>
      </c>
      <c r="D379" s="8" t="s">
        <v>2504</v>
      </c>
      <c r="E379" s="8" t="str">
        <f>VLOOKUP($C379,'1851'!$C:$G,3,FALSE)</f>
        <v>Verdes</v>
      </c>
      <c r="F379" s="8" t="str">
        <f>VLOOKUP($C379,'1851'!$C:$G,4,FALSE)</f>
        <v>Azules</v>
      </c>
      <c r="H379" s="8">
        <v>234.0</v>
      </c>
      <c r="I379" s="8">
        <v>239.0</v>
      </c>
      <c r="J379" s="8">
        <v>222.0</v>
      </c>
      <c r="K379" s="8" t="s">
        <v>11</v>
      </c>
      <c r="L379" s="8" t="s">
        <v>22</v>
      </c>
    </row>
    <row r="380" ht="14.25" customHeight="1">
      <c r="A380" s="8" t="s">
        <v>2923</v>
      </c>
      <c r="B380" s="8" t="s">
        <v>168</v>
      </c>
      <c r="C380" s="8" t="s">
        <v>670</v>
      </c>
      <c r="D380" s="8" t="s">
        <v>2505</v>
      </c>
      <c r="E380" s="8" t="str">
        <f>VLOOKUP($C380,'1851'!$C:$G,3,FALSE)</f>
        <v>Verdes</v>
      </c>
      <c r="F380" s="8" t="str">
        <f>VLOOKUP($C380,'1851'!$C:$G,4,FALSE)</f>
        <v>Azules</v>
      </c>
      <c r="H380" s="8">
        <v>222.0</v>
      </c>
      <c r="I380" s="8">
        <v>226.0</v>
      </c>
      <c r="J380" s="8">
        <v>192.0</v>
      </c>
      <c r="K380" s="8" t="s">
        <v>11</v>
      </c>
      <c r="L380" s="8" t="s">
        <v>22</v>
      </c>
    </row>
    <row r="381" ht="14.25" customHeight="1">
      <c r="A381" s="8" t="s">
        <v>2923</v>
      </c>
      <c r="B381" s="8" t="s">
        <v>814</v>
      </c>
      <c r="C381" s="8" t="s">
        <v>1649</v>
      </c>
      <c r="D381" s="8" t="s">
        <v>1650</v>
      </c>
      <c r="E381" s="8" t="str">
        <f>VLOOKUP($C381,'1851'!$C:$G,3,FALSE)</f>
        <v>Verdes</v>
      </c>
      <c r="F381" s="8" t="str">
        <f>VLOOKUP($C381,'1851'!$C:$G,4,FALSE)</f>
        <v>Azules</v>
      </c>
      <c r="H381" s="8">
        <v>201.0</v>
      </c>
      <c r="I381" s="8">
        <v>206.0</v>
      </c>
      <c r="J381" s="8">
        <v>156.0</v>
      </c>
      <c r="K381" s="8" t="s">
        <v>11</v>
      </c>
      <c r="L381" s="8" t="s">
        <v>22</v>
      </c>
    </row>
    <row r="382" ht="14.25" customHeight="1">
      <c r="A382" s="8" t="s">
        <v>2923</v>
      </c>
      <c r="B382" s="8" t="s">
        <v>168</v>
      </c>
      <c r="C382" s="8" t="s">
        <v>672</v>
      </c>
      <c r="D382" s="8" t="s">
        <v>2506</v>
      </c>
      <c r="E382" s="8" t="str">
        <f>VLOOKUP($C382,'1851'!$C:$G,3,FALSE)</f>
        <v>Verdes</v>
      </c>
      <c r="F382" s="8" t="str">
        <f>VLOOKUP($C382,'1851'!$C:$G,4,FALSE)</f>
        <v>Azules</v>
      </c>
      <c r="H382" s="8">
        <v>233.0</v>
      </c>
      <c r="I382" s="8">
        <v>238.0</v>
      </c>
      <c r="J382" s="8">
        <v>224.0</v>
      </c>
      <c r="K382" s="8" t="s">
        <v>11</v>
      </c>
      <c r="L382" s="8" t="s">
        <v>22</v>
      </c>
    </row>
    <row r="383" ht="14.25" customHeight="1">
      <c r="A383" s="8" t="s">
        <v>2923</v>
      </c>
      <c r="B383" s="8" t="s">
        <v>168</v>
      </c>
      <c r="C383" s="8" t="s">
        <v>674</v>
      </c>
      <c r="D383" s="8" t="s">
        <v>2507</v>
      </c>
      <c r="E383" s="8" t="str">
        <f>VLOOKUP($C383,'1851'!$C:$G,3,FALSE)</f>
        <v>Verdes</v>
      </c>
      <c r="F383" s="8" t="str">
        <f>VLOOKUP($C383,'1851'!$C:$G,4,FALSE)</f>
        <v>Azules</v>
      </c>
      <c r="H383" s="8">
        <v>208.0</v>
      </c>
      <c r="I383" s="8">
        <v>222.0</v>
      </c>
      <c r="J383" s="8">
        <v>187.0</v>
      </c>
      <c r="K383" s="8" t="s">
        <v>11</v>
      </c>
      <c r="L383" s="8" t="s">
        <v>22</v>
      </c>
    </row>
    <row r="384" ht="14.25" customHeight="1">
      <c r="A384" s="8" t="s">
        <v>2923</v>
      </c>
      <c r="B384" s="8" t="s">
        <v>814</v>
      </c>
      <c r="C384" s="8" t="s">
        <v>1657</v>
      </c>
      <c r="D384" s="8" t="s">
        <v>1658</v>
      </c>
      <c r="E384" s="8" t="str">
        <f>VLOOKUP($C384,'1851'!$C:$G,3,FALSE)</f>
        <v>Verdes</v>
      </c>
      <c r="F384" s="8" t="str">
        <f>VLOOKUP($C384,'1851'!$C:$G,4,FALSE)</f>
        <v>Azules</v>
      </c>
      <c r="H384" s="8">
        <v>184.0</v>
      </c>
      <c r="I384" s="8">
        <v>201.0</v>
      </c>
      <c r="J384" s="8">
        <v>152.0</v>
      </c>
      <c r="K384" s="8" t="s">
        <v>11</v>
      </c>
      <c r="L384" s="8" t="s">
        <v>22</v>
      </c>
    </row>
    <row r="385" ht="14.25" customHeight="1">
      <c r="A385" s="8" t="s">
        <v>2923</v>
      </c>
      <c r="B385" s="8" t="s">
        <v>168</v>
      </c>
      <c r="C385" s="8" t="s">
        <v>676</v>
      </c>
      <c r="D385" s="8" t="s">
        <v>2508</v>
      </c>
      <c r="E385" s="8" t="str">
        <f>VLOOKUP($C385,'1851'!$C:$G,3,FALSE)</f>
        <v>Verdes</v>
      </c>
      <c r="F385" s="8" t="str">
        <f>VLOOKUP($C385,'1851'!$C:$G,4,FALSE)</f>
        <v>Azules</v>
      </c>
      <c r="H385" s="8">
        <v>218.0</v>
      </c>
      <c r="I385" s="8">
        <v>228.0</v>
      </c>
      <c r="J385" s="8">
        <v>206.0</v>
      </c>
      <c r="K385" s="8" t="s">
        <v>11</v>
      </c>
      <c r="L385" s="8" t="s">
        <v>22</v>
      </c>
    </row>
    <row r="386" ht="14.25" customHeight="1">
      <c r="A386" s="8" t="s">
        <v>2923</v>
      </c>
      <c r="B386" s="8" t="s">
        <v>168</v>
      </c>
      <c r="C386" s="8" t="s">
        <v>678</v>
      </c>
      <c r="D386" s="8" t="s">
        <v>2509</v>
      </c>
      <c r="E386" s="8" t="str">
        <f>VLOOKUP($C386,'1851'!$C:$G,3,FALSE)</f>
        <v>Verdes</v>
      </c>
      <c r="F386" s="8" t="str">
        <f>VLOOKUP($C386,'1851'!$C:$G,4,FALSE)</f>
        <v>Azules</v>
      </c>
      <c r="H386" s="8">
        <v>206.0</v>
      </c>
      <c r="I386" s="8">
        <v>219.0</v>
      </c>
      <c r="J386" s="8">
        <v>191.0</v>
      </c>
      <c r="K386" s="8" t="s">
        <v>11</v>
      </c>
      <c r="L386" s="8" t="s">
        <v>22</v>
      </c>
    </row>
    <row r="387" ht="14.25" customHeight="1">
      <c r="A387" s="8" t="s">
        <v>2923</v>
      </c>
      <c r="B387" s="8" t="s">
        <v>814</v>
      </c>
      <c r="C387" s="8" t="s">
        <v>1665</v>
      </c>
      <c r="D387" s="8" t="s">
        <v>1666</v>
      </c>
      <c r="E387" s="8" t="str">
        <f>VLOOKUP($C387,'1851'!$C:$G,3,FALSE)</f>
        <v>Verdes</v>
      </c>
      <c r="F387" s="8" t="str">
        <f>VLOOKUP($C387,'1851'!$C:$G,4,FALSE)</f>
        <v>Azules</v>
      </c>
      <c r="H387" s="8">
        <v>175.0</v>
      </c>
      <c r="I387" s="8">
        <v>194.0</v>
      </c>
      <c r="J387" s="8">
        <v>156.0</v>
      </c>
      <c r="K387" s="8" t="s">
        <v>11</v>
      </c>
      <c r="L387" s="8" t="s">
        <v>22</v>
      </c>
    </row>
    <row r="388" ht="14.25" customHeight="1">
      <c r="A388" s="8" t="s">
        <v>2923</v>
      </c>
      <c r="B388" s="8" t="s">
        <v>168</v>
      </c>
      <c r="C388" s="8" t="s">
        <v>680</v>
      </c>
      <c r="D388" s="8" t="s">
        <v>2510</v>
      </c>
      <c r="E388" s="8" t="str">
        <f>VLOOKUP($C388,'1851'!$C:$G,3,FALSE)</f>
        <v>Verdes</v>
      </c>
      <c r="F388" s="8" t="str">
        <f>VLOOKUP($C388,'1851'!$C:$G,4,FALSE)</f>
        <v>Azules</v>
      </c>
      <c r="H388" s="8">
        <v>232.0</v>
      </c>
      <c r="I388" s="8">
        <v>237.0</v>
      </c>
      <c r="J388" s="8">
        <v>226.0</v>
      </c>
      <c r="K388" s="8" t="s">
        <v>11</v>
      </c>
      <c r="L388" s="8" t="s">
        <v>22</v>
      </c>
    </row>
    <row r="389" ht="14.25" customHeight="1">
      <c r="A389" s="8" t="s">
        <v>2923</v>
      </c>
      <c r="B389" s="8" t="s">
        <v>168</v>
      </c>
      <c r="C389" s="8" t="s">
        <v>682</v>
      </c>
      <c r="D389" s="8" t="s">
        <v>2511</v>
      </c>
      <c r="E389" s="8" t="str">
        <f>VLOOKUP($C389,'1851'!$C:$G,3,FALSE)</f>
        <v>Verdes</v>
      </c>
      <c r="F389" s="8" t="str">
        <f>VLOOKUP($C389,'1851'!$C:$G,4,FALSE)</f>
        <v>Azules</v>
      </c>
      <c r="H389" s="8">
        <v>202.0</v>
      </c>
      <c r="I389" s="8">
        <v>221.0</v>
      </c>
      <c r="J389" s="8">
        <v>206.0</v>
      </c>
      <c r="K389" s="8" t="s">
        <v>11</v>
      </c>
      <c r="L389" s="8" t="s">
        <v>22</v>
      </c>
    </row>
    <row r="390" ht="14.25" customHeight="1">
      <c r="A390" s="8" t="s">
        <v>2923</v>
      </c>
      <c r="B390" s="8" t="s">
        <v>814</v>
      </c>
      <c r="C390" s="8" t="s">
        <v>1673</v>
      </c>
      <c r="D390" s="8" t="s">
        <v>1674</v>
      </c>
      <c r="E390" s="8" t="str">
        <f>VLOOKUP($C390,'1851'!$C:$G,3,FALSE)</f>
        <v>Verdes</v>
      </c>
      <c r="F390" s="8" t="str">
        <f>VLOOKUP($C390,'1851'!$C:$G,4,FALSE)</f>
        <v>Azules</v>
      </c>
      <c r="H390" s="8">
        <v>169.0</v>
      </c>
      <c r="I390" s="8">
        <v>198.0</v>
      </c>
      <c r="J390" s="8">
        <v>178.0</v>
      </c>
      <c r="K390" s="8" t="s">
        <v>11</v>
      </c>
      <c r="L390" s="8" t="s">
        <v>22</v>
      </c>
    </row>
    <row r="391" ht="14.25" customHeight="1">
      <c r="A391" s="8" t="s">
        <v>2923</v>
      </c>
      <c r="B391" s="8" t="s">
        <v>168</v>
      </c>
      <c r="C391" s="8" t="s">
        <v>684</v>
      </c>
      <c r="D391" s="8" t="s">
        <v>2512</v>
      </c>
      <c r="E391" s="8" t="str">
        <f>VLOOKUP($C391,'1851'!$C:$G,3,FALSE)</f>
        <v>Verdes</v>
      </c>
      <c r="F391" s="8" t="str">
        <f>VLOOKUP($C391,'1851'!$C:$G,4,FALSE)</f>
        <v>Azules</v>
      </c>
      <c r="H391" s="8">
        <v>204.0</v>
      </c>
      <c r="I391" s="8">
        <v>222.0</v>
      </c>
      <c r="J391" s="8">
        <v>210.0</v>
      </c>
      <c r="K391" s="8" t="s">
        <v>11</v>
      </c>
      <c r="L391" s="8" t="s">
        <v>22</v>
      </c>
    </row>
    <row r="392" ht="14.25" customHeight="1">
      <c r="A392" s="8" t="s">
        <v>2923</v>
      </c>
      <c r="B392" s="8" t="s">
        <v>168</v>
      </c>
      <c r="C392" s="8" t="s">
        <v>686</v>
      </c>
      <c r="D392" s="8" t="s">
        <v>2513</v>
      </c>
      <c r="E392" s="8" t="str">
        <f>VLOOKUP($C392,'1851'!$C:$G,3,FALSE)</f>
        <v>Verdes</v>
      </c>
      <c r="F392" s="8" t="str">
        <f>VLOOKUP($C392,'1851'!$C:$G,4,FALSE)</f>
        <v>Azules</v>
      </c>
      <c r="H392" s="8">
        <v>191.0</v>
      </c>
      <c r="I392" s="8">
        <v>216.0</v>
      </c>
      <c r="J392" s="8">
        <v>204.0</v>
      </c>
      <c r="K392" s="8" t="s">
        <v>11</v>
      </c>
      <c r="L392" s="8" t="s">
        <v>22</v>
      </c>
    </row>
    <row r="393" ht="14.25" customHeight="1">
      <c r="A393" s="8" t="s">
        <v>2923</v>
      </c>
      <c r="B393" s="8" t="s">
        <v>814</v>
      </c>
      <c r="C393" s="8" t="s">
        <v>1681</v>
      </c>
      <c r="D393" s="8" t="s">
        <v>1682</v>
      </c>
      <c r="E393" s="8" t="str">
        <f>VLOOKUP($C393,'1851'!$C:$G,3,FALSE)</f>
        <v>Verdes</v>
      </c>
      <c r="F393" s="8" t="str">
        <f>VLOOKUP($C393,'1851'!$C:$G,4,FALSE)</f>
        <v>Azules</v>
      </c>
      <c r="H393" s="8">
        <v>157.0</v>
      </c>
      <c r="I393" s="8">
        <v>190.0</v>
      </c>
      <c r="J393" s="8">
        <v>173.0</v>
      </c>
      <c r="K393" s="8" t="s">
        <v>11</v>
      </c>
      <c r="L393" s="8" t="s">
        <v>22</v>
      </c>
    </row>
    <row r="394" ht="14.25" customHeight="1">
      <c r="A394" s="8" t="s">
        <v>2923</v>
      </c>
      <c r="B394" s="8" t="s">
        <v>168</v>
      </c>
      <c r="C394" s="8" t="s">
        <v>688</v>
      </c>
      <c r="D394" s="8" t="s">
        <v>2514</v>
      </c>
      <c r="E394" s="8" t="str">
        <f>VLOOKUP($C394,'1851'!$C:$G,3,FALSE)</f>
        <v>Verdes</v>
      </c>
      <c r="F394" s="8" t="str">
        <f>VLOOKUP($C394,'1851'!$C:$G,4,FALSE)</f>
        <v>Azules</v>
      </c>
      <c r="H394" s="8">
        <v>230.0</v>
      </c>
      <c r="I394" s="8">
        <v>237.0</v>
      </c>
      <c r="J394" s="8">
        <v>231.0</v>
      </c>
      <c r="K394" s="8" t="s">
        <v>11</v>
      </c>
      <c r="L394" s="8" t="s">
        <v>22</v>
      </c>
    </row>
    <row r="395" ht="14.25" customHeight="1">
      <c r="A395" s="8" t="s">
        <v>2923</v>
      </c>
      <c r="B395" s="8" t="s">
        <v>168</v>
      </c>
      <c r="C395" s="8" t="s">
        <v>690</v>
      </c>
      <c r="D395" s="8" t="s">
        <v>2515</v>
      </c>
      <c r="E395" s="8" t="str">
        <f>VLOOKUP($C395,'1851'!$C:$G,3,FALSE)</f>
        <v>Verdes</v>
      </c>
      <c r="F395" s="8" t="str">
        <f>VLOOKUP($C395,'1851'!$C:$G,4,FALSE)</f>
        <v>Azules</v>
      </c>
      <c r="H395" s="8">
        <v>196.0</v>
      </c>
      <c r="I395" s="8">
        <v>215.0</v>
      </c>
      <c r="J395" s="8">
        <v>210.0</v>
      </c>
      <c r="K395" s="8" t="s">
        <v>11</v>
      </c>
      <c r="L395" s="8" t="s">
        <v>22</v>
      </c>
    </row>
    <row r="396" ht="14.25" customHeight="1">
      <c r="A396" s="8" t="s">
        <v>2923</v>
      </c>
      <c r="B396" s="8" t="s">
        <v>814</v>
      </c>
      <c r="C396" s="8" t="s">
        <v>1689</v>
      </c>
      <c r="D396" s="8" t="s">
        <v>1690</v>
      </c>
      <c r="E396" s="8" t="str">
        <f>VLOOKUP($C396,'1851'!$C:$G,3,FALSE)</f>
        <v>Verdes</v>
      </c>
      <c r="F396" s="8" t="str">
        <f>VLOOKUP($C396,'1851'!$C:$G,4,FALSE)</f>
        <v>Azules</v>
      </c>
      <c r="H396" s="8">
        <v>164.0</v>
      </c>
      <c r="I396" s="8">
        <v>189.0</v>
      </c>
      <c r="J396" s="8">
        <v>182.0</v>
      </c>
      <c r="K396" s="8" t="s">
        <v>11</v>
      </c>
      <c r="L396" s="8" t="s">
        <v>22</v>
      </c>
    </row>
    <row r="397" ht="14.25" customHeight="1">
      <c r="A397" s="8" t="s">
        <v>2923</v>
      </c>
      <c r="B397" s="8" t="s">
        <v>168</v>
      </c>
      <c r="C397" s="8" t="s">
        <v>692</v>
      </c>
      <c r="D397" s="8" t="s">
        <v>2516</v>
      </c>
      <c r="E397" s="8" t="str">
        <f>VLOOKUP($C397,'1851'!$C:$G,3,FALSE)</f>
        <v>Verdes</v>
      </c>
      <c r="F397" s="8" t="str">
        <f>VLOOKUP($C397,'1851'!$C:$G,4,FALSE)</f>
        <v>Azules</v>
      </c>
      <c r="H397" s="8">
        <v>209.0</v>
      </c>
      <c r="I397" s="8">
        <v>224.0</v>
      </c>
      <c r="J397" s="8">
        <v>218.0</v>
      </c>
      <c r="K397" s="8" t="s">
        <v>11</v>
      </c>
      <c r="L397" s="8" t="s">
        <v>22</v>
      </c>
    </row>
    <row r="398" ht="14.25" customHeight="1">
      <c r="A398" s="8" t="s">
        <v>2923</v>
      </c>
      <c r="B398" s="8" t="s">
        <v>168</v>
      </c>
      <c r="C398" s="8" t="s">
        <v>694</v>
      </c>
      <c r="D398" s="8" t="s">
        <v>2517</v>
      </c>
      <c r="E398" s="8" t="str">
        <f>VLOOKUP($C398,'1851'!$C:$G,3,FALSE)</f>
        <v>Verdes</v>
      </c>
      <c r="F398" s="8" t="str">
        <f>VLOOKUP($C398,'1851'!$C:$G,4,FALSE)</f>
        <v>Azules</v>
      </c>
      <c r="H398" s="8">
        <v>190.0</v>
      </c>
      <c r="I398" s="8">
        <v>210.0</v>
      </c>
      <c r="J398" s="8">
        <v>207.0</v>
      </c>
      <c r="K398" s="8" t="s">
        <v>11</v>
      </c>
      <c r="L398" s="8" t="s">
        <v>22</v>
      </c>
    </row>
    <row r="399" ht="14.25" customHeight="1">
      <c r="A399" s="8" t="s">
        <v>2923</v>
      </c>
      <c r="B399" s="8" t="s">
        <v>814</v>
      </c>
      <c r="C399" s="8" t="s">
        <v>1697</v>
      </c>
      <c r="D399" s="8" t="s">
        <v>1698</v>
      </c>
      <c r="E399" s="8" t="str">
        <f>VLOOKUP($C399,'1851'!$C:$G,3,FALSE)</f>
        <v>Verdes</v>
      </c>
      <c r="F399" s="8" t="str">
        <f>VLOOKUP($C399,'1851'!$C:$G,4,FALSE)</f>
        <v>Azules</v>
      </c>
      <c r="H399" s="8">
        <v>154.0</v>
      </c>
      <c r="I399" s="8">
        <v>180.0</v>
      </c>
      <c r="J399" s="8">
        <v>177.0</v>
      </c>
      <c r="K399" s="8" t="s">
        <v>11</v>
      </c>
      <c r="L399" s="8" t="s">
        <v>22</v>
      </c>
    </row>
    <row r="400" ht="14.25" customHeight="1">
      <c r="A400" s="8" t="s">
        <v>2923</v>
      </c>
      <c r="B400" s="8" t="s">
        <v>168</v>
      </c>
      <c r="C400" s="8" t="s">
        <v>696</v>
      </c>
      <c r="D400" s="8" t="s">
        <v>2518</v>
      </c>
      <c r="E400" s="8" t="str">
        <f>VLOOKUP($C400,'1851'!$C:$G,3,FALSE)</f>
        <v>Verdes</v>
      </c>
      <c r="F400" s="8" t="str">
        <f>VLOOKUP($C400,'1851'!$C:$G,4,FALSE)</f>
        <v>Azules</v>
      </c>
      <c r="H400" s="8">
        <v>228.0</v>
      </c>
      <c r="I400" s="8">
        <v>236.0</v>
      </c>
      <c r="J400" s="8">
        <v>232.0</v>
      </c>
      <c r="K400" s="8" t="s">
        <v>11</v>
      </c>
      <c r="L400" s="8" t="s">
        <v>22</v>
      </c>
    </row>
    <row r="401" ht="14.25" customHeight="1">
      <c r="A401" s="8" t="s">
        <v>2923</v>
      </c>
      <c r="B401" s="8" t="s">
        <v>168</v>
      </c>
      <c r="C401" s="8" t="s">
        <v>582</v>
      </c>
      <c r="D401" s="8" t="s">
        <v>2519</v>
      </c>
      <c r="E401" s="8" t="str">
        <f>VLOOKUP($C401,'1851'!$C:$G,3,FALSE)</f>
        <v>Azules</v>
      </c>
      <c r="F401" s="8" t="str">
        <f>VLOOKUP($C401,'1851'!$C:$G,4,FALSE)</f>
        <v>Pasteles</v>
      </c>
      <c r="H401" s="8">
        <v>176.0</v>
      </c>
      <c r="I401" s="8">
        <v>205.0</v>
      </c>
      <c r="J401" s="8">
        <v>209.0</v>
      </c>
      <c r="K401" s="8" t="s">
        <v>11</v>
      </c>
      <c r="L401" s="8" t="s">
        <v>22</v>
      </c>
    </row>
    <row r="402" ht="14.25" customHeight="1">
      <c r="A402" s="8" t="s">
        <v>2923</v>
      </c>
      <c r="B402" s="8" t="s">
        <v>814</v>
      </c>
      <c r="C402" s="8" t="s">
        <v>1705</v>
      </c>
      <c r="D402" s="8" t="s">
        <v>1706</v>
      </c>
      <c r="E402" s="8" t="str">
        <f>VLOOKUP($C402,'1851'!$C:$G,3,FALSE)</f>
        <v>Azules</v>
      </c>
      <c r="H402" s="8">
        <v>139.0</v>
      </c>
      <c r="I402" s="8">
        <v>181.0</v>
      </c>
      <c r="J402" s="8">
        <v>189.0</v>
      </c>
      <c r="K402" s="8" t="s">
        <v>11</v>
      </c>
      <c r="L402" s="8" t="s">
        <v>22</v>
      </c>
    </row>
    <row r="403" ht="14.25" customHeight="1">
      <c r="A403" s="8" t="s">
        <v>2923</v>
      </c>
      <c r="B403" s="8" t="s">
        <v>168</v>
      </c>
      <c r="C403" s="8" t="s">
        <v>698</v>
      </c>
      <c r="D403" s="8" t="s">
        <v>2520</v>
      </c>
      <c r="E403" s="8" t="str">
        <f>VLOOKUP($C403,'1851'!$C:$G,3,FALSE)</f>
        <v>Azules</v>
      </c>
      <c r="F403" s="8" t="str">
        <f>VLOOKUP($C403,'1851'!$C:$G,4,FALSE)</f>
        <v>Pasteles</v>
      </c>
      <c r="H403" s="8">
        <v>199.0</v>
      </c>
      <c r="I403" s="8">
        <v>218.0</v>
      </c>
      <c r="J403" s="8">
        <v>218.0</v>
      </c>
      <c r="K403" s="8" t="s">
        <v>11</v>
      </c>
      <c r="L403" s="8" t="s">
        <v>22</v>
      </c>
    </row>
    <row r="404" ht="14.25" customHeight="1">
      <c r="A404" s="8" t="s">
        <v>2923</v>
      </c>
      <c r="B404" s="8" t="s">
        <v>168</v>
      </c>
      <c r="C404" s="8" t="s">
        <v>700</v>
      </c>
      <c r="D404" s="8" t="s">
        <v>2521</v>
      </c>
      <c r="E404" s="8" t="str">
        <f>VLOOKUP($C404,'1851'!$C:$G,3,FALSE)</f>
        <v>Azules</v>
      </c>
      <c r="F404" s="8" t="str">
        <f>VLOOKUP($C404,'1851'!$C:$G,4,FALSE)</f>
        <v>Pasteles</v>
      </c>
      <c r="H404" s="8">
        <v>178.0</v>
      </c>
      <c r="I404" s="8">
        <v>203.0</v>
      </c>
      <c r="J404" s="8">
        <v>210.0</v>
      </c>
      <c r="K404" s="8" t="s">
        <v>11</v>
      </c>
      <c r="L404" s="8" t="s">
        <v>22</v>
      </c>
    </row>
    <row r="405" ht="14.25" customHeight="1">
      <c r="A405" s="8" t="s">
        <v>2923</v>
      </c>
      <c r="B405" s="8" t="s">
        <v>814</v>
      </c>
      <c r="C405" s="8" t="s">
        <v>1713</v>
      </c>
      <c r="D405" s="8" t="s">
        <v>1714</v>
      </c>
      <c r="E405" s="8" t="str">
        <f>VLOOKUP($C405,'1851'!$C:$G,3,FALSE)</f>
        <v>Azules</v>
      </c>
      <c r="F405" s="8" t="str">
        <f>VLOOKUP($C405,'1851'!$C:$G,4,FALSE)</f>
        <v/>
      </c>
      <c r="H405" s="8">
        <v>142.0</v>
      </c>
      <c r="I405" s="8">
        <v>175.0</v>
      </c>
      <c r="J405" s="8">
        <v>183.0</v>
      </c>
      <c r="K405" s="8" t="s">
        <v>11</v>
      </c>
      <c r="L405" s="8" t="s">
        <v>22</v>
      </c>
    </row>
    <row r="406" ht="14.25" customHeight="1">
      <c r="A406" s="8" t="s">
        <v>2923</v>
      </c>
      <c r="B406" s="8" t="s">
        <v>168</v>
      </c>
      <c r="C406" s="8" t="s">
        <v>702</v>
      </c>
      <c r="D406" s="8" t="s">
        <v>2522</v>
      </c>
      <c r="E406" s="8" t="str">
        <f>VLOOKUP($C406,'1851'!$C:$G,3,FALSE)</f>
        <v>Azules</v>
      </c>
      <c r="F406" s="8" t="str">
        <f>VLOOKUP($C406,'1851'!$C:$G,4,FALSE)</f>
        <v>Pasteles</v>
      </c>
      <c r="H406" s="8">
        <v>221.0</v>
      </c>
      <c r="I406" s="8">
        <v>234.0</v>
      </c>
      <c r="J406" s="8">
        <v>232.0</v>
      </c>
      <c r="K406" s="8" t="s">
        <v>11</v>
      </c>
      <c r="L406" s="8" t="s">
        <v>22</v>
      </c>
    </row>
    <row r="407" ht="14.25" customHeight="1">
      <c r="A407" s="8" t="s">
        <v>2923</v>
      </c>
      <c r="B407" s="8" t="s">
        <v>168</v>
      </c>
      <c r="C407" s="8" t="s">
        <v>704</v>
      </c>
      <c r="D407" s="8" t="s">
        <v>2523</v>
      </c>
      <c r="E407" s="8" t="str">
        <f>VLOOKUP($C407,'1851'!$C:$G,3,FALSE)</f>
        <v>Azules</v>
      </c>
      <c r="F407" s="8" t="str">
        <f>VLOOKUP($C407,'1851'!$C:$G,4,FALSE)</f>
        <v>Pasteles</v>
      </c>
      <c r="H407" s="8">
        <v>166.0</v>
      </c>
      <c r="I407" s="8">
        <v>204.0</v>
      </c>
      <c r="J407" s="8">
        <v>212.0</v>
      </c>
      <c r="K407" s="8" t="s">
        <v>11</v>
      </c>
      <c r="L407" s="8" t="s">
        <v>22</v>
      </c>
    </row>
    <row r="408" ht="14.25" customHeight="1">
      <c r="A408" s="8" t="s">
        <v>2923</v>
      </c>
      <c r="B408" s="8" t="s">
        <v>814</v>
      </c>
      <c r="C408" s="8" t="s">
        <v>1721</v>
      </c>
      <c r="D408" s="8" t="s">
        <v>1722</v>
      </c>
      <c r="E408" s="8" t="str">
        <f>VLOOKUP($C408,'1851'!$C:$G,3,FALSE)</f>
        <v>Azules</v>
      </c>
      <c r="H408" s="8">
        <v>115.0</v>
      </c>
      <c r="I408" s="8">
        <v>169.0</v>
      </c>
      <c r="J408" s="8">
        <v>181.0</v>
      </c>
      <c r="K408" s="8" t="s">
        <v>11</v>
      </c>
      <c r="L408" s="8" t="s">
        <v>22</v>
      </c>
    </row>
    <row r="409" ht="14.25" customHeight="1">
      <c r="A409" s="8" t="s">
        <v>2923</v>
      </c>
      <c r="B409" s="8" t="s">
        <v>168</v>
      </c>
      <c r="C409" s="8" t="s">
        <v>706</v>
      </c>
      <c r="D409" s="8" t="s">
        <v>707</v>
      </c>
      <c r="E409" s="8" t="str">
        <f>VLOOKUP($C409,'1851'!$C:$G,3,FALSE)</f>
        <v>Azules</v>
      </c>
      <c r="F409" s="8" t="str">
        <f>VLOOKUP($C409,'1851'!$C:$G,4,FALSE)</f>
        <v>Pasteles</v>
      </c>
      <c r="H409" s="8">
        <v>226.0</v>
      </c>
      <c r="I409" s="8">
        <v>235.0</v>
      </c>
      <c r="J409" s="8">
        <v>236.0</v>
      </c>
      <c r="K409" s="8" t="s">
        <v>11</v>
      </c>
      <c r="L409" s="8" t="s">
        <v>22</v>
      </c>
    </row>
    <row r="410" ht="14.25" customHeight="1">
      <c r="A410" s="8" t="s">
        <v>2923</v>
      </c>
      <c r="B410" s="8" t="s">
        <v>168</v>
      </c>
      <c r="C410" s="8" t="s">
        <v>708</v>
      </c>
      <c r="D410" s="8" t="s">
        <v>2524</v>
      </c>
      <c r="E410" s="8" t="str">
        <f>VLOOKUP($C410,'1851'!$C:$G,3,FALSE)</f>
        <v>Azules</v>
      </c>
      <c r="F410" s="8" t="str">
        <f>VLOOKUP($C410,'1851'!$C:$G,4,FALSE)</f>
        <v>Pasteles</v>
      </c>
      <c r="H410" s="8">
        <v>179.0</v>
      </c>
      <c r="I410" s="8">
        <v>206.0</v>
      </c>
      <c r="J410" s="8">
        <v>217.0</v>
      </c>
      <c r="K410" s="8" t="s">
        <v>11</v>
      </c>
      <c r="L410" s="8" t="s">
        <v>22</v>
      </c>
    </row>
    <row r="411" ht="14.25" customHeight="1">
      <c r="A411" s="8" t="s">
        <v>2923</v>
      </c>
      <c r="B411" s="8" t="s">
        <v>814</v>
      </c>
      <c r="C411" s="8" t="s">
        <v>1729</v>
      </c>
      <c r="D411" s="8" t="s">
        <v>1730</v>
      </c>
      <c r="E411" s="8" t="str">
        <f>VLOOKUP($C411,'1851'!$C:$G,3,FALSE)</f>
        <v>Azules</v>
      </c>
      <c r="H411" s="8">
        <v>146.0</v>
      </c>
      <c r="I411" s="8">
        <v>185.0</v>
      </c>
      <c r="J411" s="8">
        <v>202.0</v>
      </c>
      <c r="K411" s="8" t="s">
        <v>11</v>
      </c>
      <c r="L411" s="8" t="s">
        <v>22</v>
      </c>
    </row>
    <row r="412" ht="14.25" customHeight="1">
      <c r="A412" s="8" t="s">
        <v>2923</v>
      </c>
      <c r="B412" s="8" t="s">
        <v>168</v>
      </c>
      <c r="C412" s="8" t="s">
        <v>710</v>
      </c>
      <c r="D412" s="8" t="s">
        <v>2525</v>
      </c>
      <c r="E412" s="8" t="str">
        <f>VLOOKUP($C412,'1851'!$C:$G,3,FALSE)</f>
        <v>Azules</v>
      </c>
      <c r="F412" s="8" t="str">
        <f>VLOOKUP($C412,'1851'!$C:$G,4,FALSE)</f>
        <v>Pasteles</v>
      </c>
      <c r="H412" s="8">
        <v>209.0</v>
      </c>
      <c r="I412" s="8">
        <v>223.0</v>
      </c>
      <c r="J412" s="8">
        <v>225.0</v>
      </c>
      <c r="K412" s="8" t="s">
        <v>11</v>
      </c>
      <c r="L412" s="8" t="s">
        <v>22</v>
      </c>
    </row>
    <row r="413" ht="14.25" customHeight="1">
      <c r="A413" s="8" t="s">
        <v>2923</v>
      </c>
      <c r="B413" s="8" t="s">
        <v>168</v>
      </c>
      <c r="C413" s="8" t="s">
        <v>712</v>
      </c>
      <c r="D413" s="8" t="s">
        <v>2526</v>
      </c>
      <c r="E413" s="8" t="str">
        <f>VLOOKUP($C413,'1851'!$C:$G,3,FALSE)</f>
        <v>Azules</v>
      </c>
      <c r="F413" s="8" t="str">
        <f>VLOOKUP($C413,'1851'!$C:$G,4,FALSE)</f>
        <v>Pasteles</v>
      </c>
      <c r="H413" s="8">
        <v>193.0</v>
      </c>
      <c r="I413" s="8">
        <v>212.0</v>
      </c>
      <c r="J413" s="8">
        <v>218.0</v>
      </c>
      <c r="K413" s="8" t="s">
        <v>11</v>
      </c>
      <c r="L413" s="8" t="s">
        <v>22</v>
      </c>
    </row>
    <row r="414" ht="14.25" customHeight="1">
      <c r="A414" s="8" t="s">
        <v>2923</v>
      </c>
      <c r="B414" s="8" t="s">
        <v>814</v>
      </c>
      <c r="C414" s="8" t="s">
        <v>1737</v>
      </c>
      <c r="D414" s="8" t="s">
        <v>1738</v>
      </c>
      <c r="E414" s="8" t="str">
        <f>VLOOKUP($C414,'1851'!$C:$G,3,FALSE)</f>
        <v>Azules</v>
      </c>
      <c r="H414" s="8">
        <v>155.0</v>
      </c>
      <c r="I414" s="8">
        <v>185.0</v>
      </c>
      <c r="J414" s="8">
        <v>194.0</v>
      </c>
      <c r="K414" s="8" t="s">
        <v>11</v>
      </c>
      <c r="L414" s="8" t="s">
        <v>22</v>
      </c>
    </row>
    <row r="415" ht="14.25" customHeight="1">
      <c r="A415" s="8" t="s">
        <v>2923</v>
      </c>
      <c r="B415" s="8" t="s">
        <v>168</v>
      </c>
      <c r="C415" s="8" t="s">
        <v>714</v>
      </c>
      <c r="D415" s="8" t="s">
        <v>2527</v>
      </c>
      <c r="E415" s="8" t="str">
        <f>VLOOKUP($C415,'1851'!$C:$G,3,FALSE)</f>
        <v>Grises</v>
      </c>
      <c r="F415" s="8" t="str">
        <f>VLOOKUP($C415,'1851'!$C:$G,4,FALSE)</f>
        <v>Azules</v>
      </c>
      <c r="G415" s="8" t="str">
        <f>VLOOKUP($C415,'1851'!$C:$G,5,FALSE)</f>
        <v>Pasteles</v>
      </c>
      <c r="H415" s="8">
        <v>205.0</v>
      </c>
      <c r="I415" s="8">
        <v>213.0</v>
      </c>
      <c r="J415" s="8">
        <v>213.0</v>
      </c>
      <c r="K415" s="8" t="s">
        <v>11</v>
      </c>
      <c r="L415" s="8" t="s">
        <v>22</v>
      </c>
    </row>
    <row r="416" ht="14.25" customHeight="1">
      <c r="A416" s="8" t="s">
        <v>2923</v>
      </c>
      <c r="B416" s="8" t="s">
        <v>168</v>
      </c>
      <c r="C416" s="8" t="s">
        <v>716</v>
      </c>
      <c r="D416" s="8" t="s">
        <v>2528</v>
      </c>
      <c r="E416" s="8" t="str">
        <f>VLOOKUP($C416,'1851'!$C:$G,3,FALSE)</f>
        <v>Grises</v>
      </c>
      <c r="F416" s="8" t="str">
        <f>VLOOKUP($C416,'1851'!$C:$G,4,FALSE)</f>
        <v>Azules</v>
      </c>
      <c r="G416" s="8" t="str">
        <f>VLOOKUP($C416,'1851'!$C:$G,5,FALSE)</f>
        <v>Pasteles</v>
      </c>
      <c r="H416" s="8">
        <v>189.0</v>
      </c>
      <c r="I416" s="8">
        <v>201.0</v>
      </c>
      <c r="J416" s="8">
        <v>204.0</v>
      </c>
      <c r="K416" s="8" t="s">
        <v>11</v>
      </c>
      <c r="L416" s="8" t="s">
        <v>22</v>
      </c>
    </row>
    <row r="417" ht="14.25" customHeight="1">
      <c r="A417" s="8" t="s">
        <v>2923</v>
      </c>
      <c r="B417" s="8" t="s">
        <v>814</v>
      </c>
      <c r="C417" s="8" t="s">
        <v>1745</v>
      </c>
      <c r="D417" s="8" t="s">
        <v>1746</v>
      </c>
      <c r="E417" s="8" t="str">
        <f>VLOOKUP($C417,'1851'!$C:$G,3,FALSE)</f>
        <v>Grises</v>
      </c>
      <c r="F417" s="8" t="str">
        <f>VLOOKUP($C417,'1851'!$C:$G,4,FALSE)</f>
        <v>Azules</v>
      </c>
      <c r="H417" s="8">
        <v>151.0</v>
      </c>
      <c r="I417" s="8">
        <v>167.0</v>
      </c>
      <c r="J417" s="8">
        <v>172.0</v>
      </c>
      <c r="K417" s="8" t="s">
        <v>11</v>
      </c>
      <c r="L417" s="8" t="s">
        <v>22</v>
      </c>
    </row>
    <row r="418" ht="14.25" customHeight="1">
      <c r="A418" s="8" t="s">
        <v>2923</v>
      </c>
      <c r="B418" s="8" t="s">
        <v>168</v>
      </c>
      <c r="C418" s="8" t="s">
        <v>718</v>
      </c>
      <c r="D418" s="8" t="s">
        <v>2529</v>
      </c>
      <c r="E418" s="8" t="str">
        <f>VLOOKUP($C418,'1851'!$C:$G,3,FALSE)</f>
        <v>Grises</v>
      </c>
      <c r="F418" s="8" t="str">
        <f>VLOOKUP($C418,'1851'!$C:$G,4,FALSE)</f>
        <v>Pasteles</v>
      </c>
      <c r="H418" s="8">
        <v>215.0</v>
      </c>
      <c r="I418" s="8">
        <v>222.0</v>
      </c>
      <c r="J418" s="8">
        <v>221.0</v>
      </c>
      <c r="K418" s="8" t="s">
        <v>11</v>
      </c>
      <c r="L418" s="8" t="s">
        <v>22</v>
      </c>
    </row>
    <row r="419" ht="14.25" customHeight="1">
      <c r="A419" s="8" t="s">
        <v>2923</v>
      </c>
      <c r="B419" s="8" t="s">
        <v>168</v>
      </c>
      <c r="C419" s="8" t="s">
        <v>720</v>
      </c>
      <c r="D419" s="8" t="s">
        <v>2530</v>
      </c>
      <c r="E419" s="8" t="str">
        <f>VLOOKUP($C419,'1851'!$C:$G,3,FALSE)</f>
        <v>Grises</v>
      </c>
      <c r="F419" s="8" t="str">
        <f>VLOOKUP($C419,'1851'!$C:$G,4,FALSE)</f>
        <v>Pasteles</v>
      </c>
      <c r="H419" s="8">
        <v>188.0</v>
      </c>
      <c r="I419" s="8">
        <v>200.0</v>
      </c>
      <c r="J419" s="8">
        <v>203.0</v>
      </c>
      <c r="K419" s="8" t="s">
        <v>11</v>
      </c>
      <c r="L419" s="8" t="s">
        <v>22</v>
      </c>
    </row>
    <row r="420" ht="14.25" customHeight="1">
      <c r="A420" s="8" t="s">
        <v>2923</v>
      </c>
      <c r="B420" s="8" t="s">
        <v>814</v>
      </c>
      <c r="C420" s="8" t="s">
        <v>1753</v>
      </c>
      <c r="D420" s="8" t="s">
        <v>1754</v>
      </c>
      <c r="E420" s="8" t="str">
        <f>VLOOKUP($C420,'1851'!$C:$G,3,FALSE)</f>
        <v>Grises</v>
      </c>
      <c r="F420" s="8" t="str">
        <f>VLOOKUP($C420,'1851'!$C:$G,4,FALSE)</f>
        <v/>
      </c>
      <c r="H420" s="8">
        <v>166.0</v>
      </c>
      <c r="I420" s="8">
        <v>181.0</v>
      </c>
      <c r="J420" s="8">
        <v>185.0</v>
      </c>
      <c r="K420" s="8" t="s">
        <v>11</v>
      </c>
      <c r="L420" s="8" t="s">
        <v>22</v>
      </c>
    </row>
    <row r="421" ht="14.25" customHeight="1">
      <c r="A421" s="8" t="s">
        <v>2923</v>
      </c>
      <c r="B421" s="8" t="s">
        <v>168</v>
      </c>
      <c r="C421" s="8" t="s">
        <v>722</v>
      </c>
      <c r="D421" s="8" t="s">
        <v>2531</v>
      </c>
      <c r="E421" s="8" t="str">
        <f>VLOOKUP($C421,'1851'!$C:$G,3,FALSE)</f>
        <v>Grises</v>
      </c>
      <c r="F421" s="8" t="str">
        <f>VLOOKUP($C421,'1851'!$C:$G,4,FALSE)</f>
        <v>Pasteles</v>
      </c>
      <c r="H421" s="8">
        <v>213.0</v>
      </c>
      <c r="I421" s="8">
        <v>219.0</v>
      </c>
      <c r="J421" s="8">
        <v>219.0</v>
      </c>
      <c r="K421" s="8" t="s">
        <v>11</v>
      </c>
      <c r="L421" s="8" t="s">
        <v>22</v>
      </c>
    </row>
    <row r="422" ht="14.25" customHeight="1">
      <c r="A422" s="8" t="s">
        <v>2923</v>
      </c>
      <c r="B422" s="8" t="s">
        <v>168</v>
      </c>
      <c r="C422" s="8" t="s">
        <v>724</v>
      </c>
      <c r="D422" s="8" t="s">
        <v>2532</v>
      </c>
      <c r="E422" s="8" t="str">
        <f>VLOOKUP($C422,'1851'!$C:$G,3,FALSE)</f>
        <v>Grises</v>
      </c>
      <c r="F422" s="8" t="str">
        <f>VLOOKUP($C422,'1851'!$C:$G,4,FALSE)</f>
        <v>Pasteles</v>
      </c>
      <c r="H422" s="8">
        <v>200.0</v>
      </c>
      <c r="I422" s="8">
        <v>207.0</v>
      </c>
      <c r="J422" s="8">
        <v>209.0</v>
      </c>
      <c r="K422" s="8" t="s">
        <v>11</v>
      </c>
      <c r="L422" s="8" t="s">
        <v>22</v>
      </c>
    </row>
    <row r="423" ht="14.25" customHeight="1">
      <c r="A423" s="8" t="s">
        <v>2923</v>
      </c>
      <c r="B423" s="8" t="s">
        <v>814</v>
      </c>
      <c r="C423" s="8" t="s">
        <v>1761</v>
      </c>
      <c r="D423" s="8" t="s">
        <v>1762</v>
      </c>
      <c r="E423" s="8" t="str">
        <f>VLOOKUP($C423,'1851'!$C:$G,3,FALSE)</f>
        <v>Grises</v>
      </c>
      <c r="H423" s="8">
        <v>163.0</v>
      </c>
      <c r="I423" s="8">
        <v>174.0</v>
      </c>
      <c r="J423" s="8">
        <v>178.0</v>
      </c>
      <c r="K423" s="8" t="s">
        <v>11</v>
      </c>
      <c r="L423" s="8" t="s">
        <v>22</v>
      </c>
    </row>
    <row r="424" ht="14.25" customHeight="1">
      <c r="A424" s="8" t="s">
        <v>2923</v>
      </c>
      <c r="B424" s="8" t="s">
        <v>168</v>
      </c>
      <c r="C424" s="8" t="s">
        <v>726</v>
      </c>
      <c r="D424" s="8" t="s">
        <v>2533</v>
      </c>
      <c r="E424" s="8" t="str">
        <f>VLOOKUP($C424,'1851'!$C:$G,3,FALSE)</f>
        <v>Grises</v>
      </c>
      <c r="F424" s="8" t="str">
        <f>VLOOKUP($C424,'1851'!$C:$G,4,FALSE)</f>
        <v>Pasteles</v>
      </c>
      <c r="H424" s="8">
        <v>223.0</v>
      </c>
      <c r="I424" s="8">
        <v>230.0</v>
      </c>
      <c r="J424" s="8">
        <v>227.0</v>
      </c>
      <c r="K424" s="8" t="s">
        <v>11</v>
      </c>
      <c r="L424" s="8" t="s">
        <v>22</v>
      </c>
    </row>
    <row r="425" ht="14.25" customHeight="1">
      <c r="A425" s="8" t="s">
        <v>2923</v>
      </c>
      <c r="B425" s="8" t="s">
        <v>168</v>
      </c>
      <c r="C425" s="8" t="s">
        <v>728</v>
      </c>
      <c r="D425" s="8" t="s">
        <v>2534</v>
      </c>
      <c r="E425" s="8" t="str">
        <f>VLOOKUP($C425,'1851'!$C:$G,3,FALSE)</f>
        <v>Grises</v>
      </c>
      <c r="F425" s="8" t="str">
        <f>VLOOKUP($C425,'1851'!$C:$G,4,FALSE)</f>
        <v>Pasteles</v>
      </c>
      <c r="H425" s="8">
        <v>186.0</v>
      </c>
      <c r="I425" s="8">
        <v>196.0</v>
      </c>
      <c r="J425" s="8">
        <v>197.0</v>
      </c>
      <c r="K425" s="8" t="s">
        <v>11</v>
      </c>
      <c r="L425" s="8" t="s">
        <v>22</v>
      </c>
    </row>
    <row r="426" ht="14.25" customHeight="1">
      <c r="A426" s="8" t="s">
        <v>2923</v>
      </c>
      <c r="B426" s="8" t="s">
        <v>814</v>
      </c>
      <c r="C426" s="8" t="s">
        <v>1769</v>
      </c>
      <c r="D426" s="8" t="s">
        <v>1770</v>
      </c>
      <c r="E426" s="8" t="str">
        <f>VLOOKUP($C426,'1851'!$C:$G,3,FALSE)</f>
        <v>Grises</v>
      </c>
      <c r="F426" s="8" t="str">
        <f>VLOOKUP($C426,'1851'!$C:$G,4,FALSE)</f>
        <v/>
      </c>
      <c r="H426" s="8">
        <v>151.0</v>
      </c>
      <c r="I426" s="8">
        <v>163.0</v>
      </c>
      <c r="J426" s="8">
        <v>164.0</v>
      </c>
      <c r="K426" s="8" t="s">
        <v>11</v>
      </c>
      <c r="L426" s="8" t="s">
        <v>22</v>
      </c>
    </row>
    <row r="427" ht="14.25" customHeight="1">
      <c r="A427" s="8" t="s">
        <v>2923</v>
      </c>
      <c r="B427" s="8" t="s">
        <v>168</v>
      </c>
      <c r="C427" s="8" t="s">
        <v>730</v>
      </c>
      <c r="D427" s="8" t="s">
        <v>2535</v>
      </c>
      <c r="E427" s="8" t="str">
        <f>VLOOKUP($C427,'1851'!$C:$G,3,FALSE)</f>
        <v>Grises</v>
      </c>
      <c r="F427" s="8" t="str">
        <f>VLOOKUP($C427,'1851'!$C:$G,4,FALSE)</f>
        <v>Pasteles</v>
      </c>
      <c r="H427" s="8">
        <v>216.0</v>
      </c>
      <c r="I427" s="8">
        <v>214.0</v>
      </c>
      <c r="J427" s="8">
        <v>209.0</v>
      </c>
      <c r="K427" s="8" t="s">
        <v>11</v>
      </c>
      <c r="L427" s="8" t="s">
        <v>22</v>
      </c>
    </row>
    <row r="428" ht="14.25" customHeight="1">
      <c r="A428" s="8" t="s">
        <v>2923</v>
      </c>
      <c r="B428" s="8" t="s">
        <v>168</v>
      </c>
      <c r="C428" s="8" t="s">
        <v>732</v>
      </c>
      <c r="D428" s="8" t="s">
        <v>2536</v>
      </c>
      <c r="E428" s="8" t="str">
        <f>VLOOKUP($C428,'1851'!$C:$G,3,FALSE)</f>
        <v>Grises</v>
      </c>
      <c r="F428" s="8" t="str">
        <f>VLOOKUP($C428,'1851'!$C:$G,4,FALSE)</f>
        <v>Pasteles</v>
      </c>
      <c r="H428" s="8">
        <v>203.0</v>
      </c>
      <c r="I428" s="8">
        <v>203.0</v>
      </c>
      <c r="J428" s="8">
        <v>198.0</v>
      </c>
      <c r="K428" s="8" t="s">
        <v>11</v>
      </c>
      <c r="L428" s="8" t="s">
        <v>22</v>
      </c>
    </row>
    <row r="429" ht="14.25" customHeight="1">
      <c r="A429" s="8" t="s">
        <v>2923</v>
      </c>
      <c r="B429" s="8" t="s">
        <v>814</v>
      </c>
      <c r="C429" s="8" t="s">
        <v>1777</v>
      </c>
      <c r="D429" s="8" t="s">
        <v>1778</v>
      </c>
      <c r="E429" s="8" t="str">
        <f>VLOOKUP($C429,'1851'!$C:$G,3,FALSE)</f>
        <v>Grises</v>
      </c>
      <c r="H429" s="8">
        <v>176.0</v>
      </c>
      <c r="I429" s="8">
        <v>178.0</v>
      </c>
      <c r="J429" s="8">
        <v>173.0</v>
      </c>
      <c r="K429" s="8" t="s">
        <v>11</v>
      </c>
      <c r="L429" s="8" t="s">
        <v>22</v>
      </c>
    </row>
    <row r="430" ht="14.25" customHeight="1">
      <c r="A430" s="8" t="s">
        <v>2923</v>
      </c>
      <c r="B430" s="8" t="s">
        <v>168</v>
      </c>
      <c r="C430" s="8" t="s">
        <v>734</v>
      </c>
      <c r="D430" s="8" t="s">
        <v>2537</v>
      </c>
      <c r="E430" s="8" t="str">
        <f>VLOOKUP($C430,'1851'!$C:$G,3,FALSE)</f>
        <v>Grises</v>
      </c>
      <c r="F430" s="8" t="str">
        <f>VLOOKUP($C430,'1851'!$C:$G,4,FALSE)</f>
        <v>Pasteles</v>
      </c>
      <c r="H430" s="8">
        <v>215.0</v>
      </c>
      <c r="I430" s="8">
        <v>216.0</v>
      </c>
      <c r="J430" s="8">
        <v>212.0</v>
      </c>
      <c r="K430" s="8" t="s">
        <v>11</v>
      </c>
      <c r="L430" s="8" t="s">
        <v>22</v>
      </c>
    </row>
    <row r="431" ht="14.25" customHeight="1">
      <c r="A431" s="8" t="s">
        <v>2923</v>
      </c>
      <c r="B431" s="8" t="s">
        <v>168</v>
      </c>
      <c r="C431" s="8" t="s">
        <v>736</v>
      </c>
      <c r="D431" s="8" t="s">
        <v>2538</v>
      </c>
      <c r="E431" s="8" t="str">
        <f>VLOOKUP($C431,'1851'!$C:$G,3,FALSE)</f>
        <v>Grises</v>
      </c>
      <c r="F431" s="8" t="str">
        <f>VLOOKUP($C431,'1851'!$C:$G,4,FALSE)</f>
        <v>Pasteles</v>
      </c>
      <c r="H431" s="8">
        <v>200.0</v>
      </c>
      <c r="I431" s="8">
        <v>203.0</v>
      </c>
      <c r="J431" s="8">
        <v>201.0</v>
      </c>
      <c r="K431" s="8" t="s">
        <v>11</v>
      </c>
      <c r="L431" s="8" t="s">
        <v>22</v>
      </c>
    </row>
    <row r="432" ht="14.25" customHeight="1">
      <c r="A432" s="8" t="s">
        <v>2923</v>
      </c>
      <c r="B432" s="8" t="s">
        <v>814</v>
      </c>
      <c r="C432" s="8" t="s">
        <v>1785</v>
      </c>
      <c r="D432" s="8" t="s">
        <v>1786</v>
      </c>
      <c r="E432" s="8" t="str">
        <f>VLOOKUP($C432,'1851'!$C:$G,3,FALSE)</f>
        <v>Grises</v>
      </c>
      <c r="H432" s="8">
        <v>174.0</v>
      </c>
      <c r="I432" s="8">
        <v>178.0</v>
      </c>
      <c r="J432" s="8">
        <v>175.0</v>
      </c>
      <c r="K432" s="8" t="s">
        <v>11</v>
      </c>
      <c r="L432" s="8" t="s">
        <v>22</v>
      </c>
    </row>
    <row r="433" ht="14.25" customHeight="1">
      <c r="A433" s="8" t="s">
        <v>2923</v>
      </c>
      <c r="B433" s="8" t="s">
        <v>814</v>
      </c>
      <c r="C433" s="8" t="s">
        <v>1787</v>
      </c>
      <c r="D433" s="8" t="s">
        <v>1788</v>
      </c>
      <c r="E433" s="8" t="str">
        <f>VLOOKUP($C433,'1851'!$C:$G,3,FALSE)</f>
        <v>Grises</v>
      </c>
      <c r="H433" s="8">
        <v>156.0</v>
      </c>
      <c r="I433" s="8">
        <v>161.0</v>
      </c>
      <c r="J433" s="8">
        <v>157.0</v>
      </c>
      <c r="K433" s="8" t="s">
        <v>11</v>
      </c>
      <c r="L433" s="8" t="s">
        <v>22</v>
      </c>
    </row>
    <row r="434" ht="14.25" customHeight="1">
      <c r="A434" s="8" t="s">
        <v>2923</v>
      </c>
      <c r="B434" s="8" t="s">
        <v>168</v>
      </c>
      <c r="C434" s="8" t="s">
        <v>738</v>
      </c>
      <c r="D434" s="8" t="s">
        <v>2539</v>
      </c>
      <c r="E434" s="8" t="str">
        <f>VLOOKUP($C434,'1851'!$C:$G,3,FALSE)</f>
        <v>Grises</v>
      </c>
      <c r="F434" s="8" t="str">
        <f>VLOOKUP($C434,'1851'!$C:$G,4,FALSE)</f>
        <v>Pasteles</v>
      </c>
      <c r="H434" s="8">
        <v>230.0</v>
      </c>
      <c r="I434" s="8">
        <v>229.0</v>
      </c>
      <c r="J434" s="8">
        <v>227.0</v>
      </c>
      <c r="K434" s="8" t="s">
        <v>11</v>
      </c>
      <c r="L434" s="8" t="s">
        <v>22</v>
      </c>
    </row>
    <row r="435" ht="14.25" customHeight="1">
      <c r="A435" s="8" t="s">
        <v>2923</v>
      </c>
      <c r="B435" s="8" t="s">
        <v>168</v>
      </c>
      <c r="C435" s="8" t="s">
        <v>740</v>
      </c>
      <c r="D435" s="8" t="s">
        <v>2540</v>
      </c>
      <c r="E435" s="8" t="str">
        <f>VLOOKUP($C435,'1851'!$C:$G,3,FALSE)</f>
        <v>Grises</v>
      </c>
      <c r="F435" s="8" t="str">
        <f>VLOOKUP($C435,'1851'!$C:$G,4,FALSE)</f>
        <v>Pasteles</v>
      </c>
      <c r="H435" s="8">
        <v>211.0</v>
      </c>
      <c r="I435" s="8">
        <v>213.0</v>
      </c>
      <c r="J435" s="8">
        <v>213.0</v>
      </c>
      <c r="K435" s="8" t="s">
        <v>11</v>
      </c>
      <c r="L435" s="8" t="s">
        <v>22</v>
      </c>
    </row>
    <row r="436" ht="14.25" customHeight="1">
      <c r="A436" s="8" t="s">
        <v>2923</v>
      </c>
      <c r="B436" s="8" t="s">
        <v>168</v>
      </c>
      <c r="C436" s="8" t="s">
        <v>742</v>
      </c>
      <c r="D436" s="8" t="s">
        <v>2541</v>
      </c>
      <c r="E436" s="8" t="str">
        <f>VLOOKUP($C436,'1851'!$C:$G,3,FALSE)</f>
        <v>Grises</v>
      </c>
      <c r="H436" s="8">
        <v>194.0</v>
      </c>
      <c r="I436" s="8">
        <v>198.0</v>
      </c>
      <c r="J436" s="8">
        <v>200.0</v>
      </c>
      <c r="K436" s="8" t="s">
        <v>11</v>
      </c>
      <c r="L436" s="8" t="s">
        <v>22</v>
      </c>
    </row>
    <row r="437" ht="14.25" customHeight="1">
      <c r="A437" s="8" t="s">
        <v>2923</v>
      </c>
      <c r="B437" s="8" t="s">
        <v>814</v>
      </c>
      <c r="C437" s="8" t="s">
        <v>1793</v>
      </c>
      <c r="D437" s="8" t="s">
        <v>1794</v>
      </c>
      <c r="E437" s="8" t="str">
        <f>VLOOKUP($C437,'1851'!$C:$G,3,FALSE)</f>
        <v>Grises</v>
      </c>
      <c r="H437" s="8">
        <v>163.0</v>
      </c>
      <c r="I437" s="8">
        <v>169.0</v>
      </c>
      <c r="J437" s="8">
        <v>174.0</v>
      </c>
      <c r="K437" s="8" t="s">
        <v>11</v>
      </c>
      <c r="L437" s="8" t="s">
        <v>22</v>
      </c>
    </row>
    <row r="438" ht="14.25" customHeight="1">
      <c r="A438" s="8" t="s">
        <v>2923</v>
      </c>
      <c r="B438" s="8" t="s">
        <v>168</v>
      </c>
      <c r="C438" s="8" t="s">
        <v>744</v>
      </c>
      <c r="D438" s="8" t="s">
        <v>2542</v>
      </c>
      <c r="E438" s="8" t="str">
        <f>VLOOKUP($C438,'1851'!$C:$G,3,FALSE)</f>
        <v>Grises</v>
      </c>
      <c r="F438" s="8" t="str">
        <f>VLOOKUP($C438,'1851'!$C:$G,4,FALSE)</f>
        <v>Pasteles</v>
      </c>
      <c r="H438" s="8">
        <v>224.0</v>
      </c>
      <c r="I438" s="8">
        <v>232.0</v>
      </c>
      <c r="J438" s="8">
        <v>230.0</v>
      </c>
      <c r="K438" s="8" t="s">
        <v>11</v>
      </c>
      <c r="L438" s="8" t="s">
        <v>22</v>
      </c>
    </row>
    <row r="439" ht="14.25" customHeight="1">
      <c r="A439" s="8" t="s">
        <v>2923</v>
      </c>
      <c r="B439" s="8" t="s">
        <v>168</v>
      </c>
      <c r="C439" s="8" t="s">
        <v>746</v>
      </c>
      <c r="D439" s="8" t="s">
        <v>2543</v>
      </c>
      <c r="E439" s="8" t="str">
        <f>VLOOKUP($C439,'1851'!$C:$G,3,FALSE)</f>
        <v>Grises</v>
      </c>
      <c r="F439" s="8" t="str">
        <f>VLOOKUP($C439,'1851'!$C:$G,4,FALSE)</f>
        <v>Pasteles</v>
      </c>
      <c r="H439" s="8">
        <v>220.0</v>
      </c>
      <c r="I439" s="8">
        <v>225.0</v>
      </c>
      <c r="J439" s="8">
        <v>225.0</v>
      </c>
      <c r="K439" s="8" t="s">
        <v>11</v>
      </c>
      <c r="L439" s="8" t="s">
        <v>22</v>
      </c>
    </row>
    <row r="440" ht="14.25" customHeight="1">
      <c r="A440" s="8" t="s">
        <v>2923</v>
      </c>
      <c r="B440" s="8" t="s">
        <v>168</v>
      </c>
      <c r="C440" s="8" t="s">
        <v>748</v>
      </c>
      <c r="D440" s="8" t="s">
        <v>2544</v>
      </c>
      <c r="E440" s="8" t="str">
        <f>VLOOKUP($C440,'1851'!$C:$G,3,FALSE)</f>
        <v>Grises</v>
      </c>
      <c r="H440" s="8">
        <v>196.0</v>
      </c>
      <c r="I440" s="8">
        <v>204.0</v>
      </c>
      <c r="J440" s="8">
        <v>207.0</v>
      </c>
      <c r="K440" s="8" t="s">
        <v>11</v>
      </c>
      <c r="L440" s="8" t="s">
        <v>22</v>
      </c>
    </row>
    <row r="441" ht="14.25" customHeight="1">
      <c r="A441" s="8" t="s">
        <v>2923</v>
      </c>
      <c r="B441" s="8" t="s">
        <v>814</v>
      </c>
      <c r="C441" s="8" t="s">
        <v>1799</v>
      </c>
      <c r="D441" s="8" t="s">
        <v>1800</v>
      </c>
      <c r="E441" s="8" t="str">
        <f>VLOOKUP($C441,'1851'!$C:$G,3,FALSE)</f>
        <v>Grises</v>
      </c>
      <c r="H441" s="8">
        <v>170.0</v>
      </c>
      <c r="I441" s="8">
        <v>178.0</v>
      </c>
      <c r="J441" s="8">
        <v>183.0</v>
      </c>
      <c r="K441" s="8" t="s">
        <v>11</v>
      </c>
      <c r="L441" s="8" t="s">
        <v>22</v>
      </c>
    </row>
    <row r="442" ht="14.25" customHeight="1">
      <c r="A442" s="8" t="s">
        <v>2923</v>
      </c>
      <c r="B442" s="8" t="s">
        <v>168</v>
      </c>
      <c r="C442" s="8" t="s">
        <v>750</v>
      </c>
      <c r="D442" s="8" t="s">
        <v>2545</v>
      </c>
      <c r="E442" s="8" t="str">
        <f>VLOOKUP($C442,'1851'!$C:$G,3,FALSE)</f>
        <v>Grises</v>
      </c>
      <c r="F442" s="8" t="str">
        <f>VLOOKUP($C442,'1851'!$C:$G,4,FALSE)</f>
        <v>Azules</v>
      </c>
      <c r="G442" s="8" t="str">
        <f>VLOOKUP($C442,'1851'!$C:$G,5,FALSE)</f>
        <v>Pasteles</v>
      </c>
      <c r="H442" s="8">
        <v>205.0</v>
      </c>
      <c r="I442" s="8">
        <v>211.0</v>
      </c>
      <c r="J442" s="8">
        <v>213.0</v>
      </c>
      <c r="K442" s="8" t="s">
        <v>11</v>
      </c>
      <c r="L442" s="8" t="s">
        <v>22</v>
      </c>
    </row>
    <row r="443" ht="14.25" customHeight="1">
      <c r="A443" s="8" t="s">
        <v>2923</v>
      </c>
      <c r="B443" s="8" t="s">
        <v>168</v>
      </c>
      <c r="C443" s="8" t="s">
        <v>752</v>
      </c>
      <c r="D443" s="8" t="s">
        <v>2546</v>
      </c>
      <c r="E443" s="8" t="str">
        <f>VLOOKUP($C443,'1851'!$C:$G,3,FALSE)</f>
        <v>Grises</v>
      </c>
      <c r="F443" s="8" t="str">
        <f>VLOOKUP($C443,'1851'!$C:$G,4,FALSE)</f>
        <v>Azules</v>
      </c>
      <c r="G443" s="8" t="str">
        <f>VLOOKUP($C443,'1851'!$C:$G,5,FALSE)</f>
        <v>Pasteles</v>
      </c>
      <c r="H443" s="8">
        <v>189.0</v>
      </c>
      <c r="I443" s="8">
        <v>198.0</v>
      </c>
      <c r="J443" s="8">
        <v>204.0</v>
      </c>
      <c r="K443" s="8" t="s">
        <v>11</v>
      </c>
      <c r="L443" s="8" t="s">
        <v>22</v>
      </c>
    </row>
    <row r="444" ht="14.25" customHeight="1">
      <c r="A444" s="8" t="s">
        <v>2923</v>
      </c>
      <c r="B444" s="8" t="s">
        <v>814</v>
      </c>
      <c r="C444" s="8" t="s">
        <v>1805</v>
      </c>
      <c r="D444" s="8" t="s">
        <v>1806</v>
      </c>
      <c r="E444" s="8" t="str">
        <f>VLOOKUP($C444,'1851'!$C:$G,3,FALSE)</f>
        <v>Grises</v>
      </c>
      <c r="F444" s="8" t="str">
        <f>VLOOKUP($C444,'1851'!$C:$G,4,FALSE)</f>
        <v>Azules</v>
      </c>
      <c r="H444" s="8">
        <v>152.0</v>
      </c>
      <c r="I444" s="8">
        <v>165.0</v>
      </c>
      <c r="J444" s="8">
        <v>173.0</v>
      </c>
      <c r="K444" s="8" t="s">
        <v>11</v>
      </c>
      <c r="L444" s="8" t="s">
        <v>22</v>
      </c>
    </row>
    <row r="445" ht="14.25" customHeight="1">
      <c r="A445" s="8" t="s">
        <v>2923</v>
      </c>
      <c r="B445" s="8" t="s">
        <v>168</v>
      </c>
      <c r="C445" s="8" t="s">
        <v>754</v>
      </c>
      <c r="D445" s="8" t="s">
        <v>2547</v>
      </c>
      <c r="E445" s="8" t="str">
        <f>VLOOKUP($C445,'1851'!$C:$G,3,FALSE)</f>
        <v>Grises</v>
      </c>
      <c r="F445" s="8" t="str">
        <f>VLOOKUP($C445,'1851'!$C:$G,4,FALSE)</f>
        <v>Azules</v>
      </c>
      <c r="G445" s="8" t="str">
        <f>VLOOKUP($C445,'1851'!$C:$G,5,FALSE)</f>
        <v>Pasteles</v>
      </c>
      <c r="H445" s="8">
        <v>201.0</v>
      </c>
      <c r="I445" s="8">
        <v>213.0</v>
      </c>
      <c r="J445" s="8">
        <v>217.0</v>
      </c>
      <c r="K445" s="8" t="s">
        <v>11</v>
      </c>
      <c r="L445" s="8" t="s">
        <v>22</v>
      </c>
    </row>
    <row r="446" ht="14.25" customHeight="1">
      <c r="A446" s="8" t="s">
        <v>2923</v>
      </c>
      <c r="B446" s="8" t="s">
        <v>168</v>
      </c>
      <c r="C446" s="8" t="s">
        <v>756</v>
      </c>
      <c r="D446" s="8" t="s">
        <v>2548</v>
      </c>
      <c r="E446" s="8" t="str">
        <f>VLOOKUP($C446,'1851'!$C:$G,3,FALSE)</f>
        <v>Grises</v>
      </c>
      <c r="F446" s="8" t="str">
        <f>VLOOKUP($C446,'1851'!$C:$G,4,FALSE)</f>
        <v>Azules</v>
      </c>
      <c r="G446" s="8" t="str">
        <f>VLOOKUP($C446,'1851'!$C:$G,5,FALSE)</f>
        <v>Pasteles</v>
      </c>
      <c r="H446" s="8">
        <v>186.0</v>
      </c>
      <c r="I446" s="8">
        <v>199.0</v>
      </c>
      <c r="J446" s="8">
        <v>206.0</v>
      </c>
      <c r="K446" s="8" t="s">
        <v>11</v>
      </c>
      <c r="L446" s="8" t="s">
        <v>22</v>
      </c>
    </row>
    <row r="447" ht="14.25" customHeight="1">
      <c r="A447" s="8" t="s">
        <v>2923</v>
      </c>
      <c r="B447" s="8" t="s">
        <v>814</v>
      </c>
      <c r="C447" s="8" t="s">
        <v>1813</v>
      </c>
      <c r="D447" s="8" t="s">
        <v>1814</v>
      </c>
      <c r="E447" s="8" t="str">
        <f>VLOOKUP($C447,'1851'!$C:$G,3,FALSE)</f>
        <v>Grises</v>
      </c>
      <c r="F447" s="8" t="str">
        <f>VLOOKUP($C447,'1851'!$C:$G,4,FALSE)</f>
        <v>Azules</v>
      </c>
      <c r="H447" s="8">
        <v>149.0</v>
      </c>
      <c r="I447" s="8">
        <v>167.0</v>
      </c>
      <c r="J447" s="8">
        <v>179.0</v>
      </c>
      <c r="K447" s="8" t="s">
        <v>11</v>
      </c>
      <c r="L447" s="8" t="s">
        <v>22</v>
      </c>
    </row>
    <row r="448" ht="14.25" customHeight="1">
      <c r="A448" s="8" t="s">
        <v>2923</v>
      </c>
      <c r="B448" s="8" t="s">
        <v>168</v>
      </c>
      <c r="C448" s="8" t="s">
        <v>758</v>
      </c>
      <c r="D448" s="8" t="s">
        <v>2549</v>
      </c>
      <c r="E448" s="8" t="str">
        <f>VLOOKUP($C448,'1851'!$C:$G,3,FALSE)</f>
        <v>Grises</v>
      </c>
      <c r="F448" s="8" t="str">
        <f>VLOOKUP($C448,'1851'!$C:$G,4,FALSE)</f>
        <v>Azules</v>
      </c>
      <c r="G448" s="8" t="str">
        <f>VLOOKUP($C448,'1851'!$C:$G,5,FALSE)</f>
        <v>Pasteles</v>
      </c>
      <c r="H448" s="8">
        <v>217.0</v>
      </c>
      <c r="I448" s="8">
        <v>225.0</v>
      </c>
      <c r="J448" s="8">
        <v>227.0</v>
      </c>
      <c r="K448" s="8" t="s">
        <v>11</v>
      </c>
      <c r="L448" s="8" t="s">
        <v>22</v>
      </c>
    </row>
    <row r="449" ht="14.25" customHeight="1">
      <c r="A449" s="8" t="s">
        <v>2923</v>
      </c>
      <c r="B449" s="8" t="s">
        <v>168</v>
      </c>
      <c r="C449" s="8" t="s">
        <v>760</v>
      </c>
      <c r="D449" s="8" t="s">
        <v>2550</v>
      </c>
      <c r="E449" s="8" t="str">
        <f>VLOOKUP($C449,'1851'!$C:$G,3,FALSE)</f>
        <v>Grises</v>
      </c>
      <c r="F449" s="8" t="str">
        <f>VLOOKUP($C449,'1851'!$C:$G,4,FALSE)</f>
        <v>Azules</v>
      </c>
      <c r="G449" s="8" t="str">
        <f>VLOOKUP($C449,'1851'!$C:$G,5,FALSE)</f>
        <v>Pasteles</v>
      </c>
      <c r="H449" s="8">
        <v>196.0</v>
      </c>
      <c r="I449" s="8">
        <v>208.0</v>
      </c>
      <c r="J449" s="8">
        <v>213.0</v>
      </c>
      <c r="K449" s="8" t="s">
        <v>11</v>
      </c>
      <c r="L449" s="8" t="s">
        <v>22</v>
      </c>
    </row>
    <row r="450" ht="14.25" customHeight="1">
      <c r="A450" s="8" t="s">
        <v>2923</v>
      </c>
      <c r="B450" s="8" t="s">
        <v>814</v>
      </c>
      <c r="C450" s="8" t="s">
        <v>1821</v>
      </c>
      <c r="D450" s="8" t="s">
        <v>1822</v>
      </c>
      <c r="E450" s="8" t="str">
        <f>VLOOKUP($C450,'1851'!$C:$G,3,FALSE)</f>
        <v>Grises</v>
      </c>
      <c r="F450" s="8" t="str">
        <f>VLOOKUP($C450,'1851'!$C:$G,4,FALSE)</f>
        <v>Azules</v>
      </c>
      <c r="H450" s="8">
        <v>164.0</v>
      </c>
      <c r="I450" s="8">
        <v>181.0</v>
      </c>
      <c r="J450" s="8">
        <v>191.0</v>
      </c>
      <c r="K450" s="8" t="s">
        <v>11</v>
      </c>
      <c r="L450" s="8" t="s">
        <v>22</v>
      </c>
    </row>
    <row r="451" ht="14.25" customHeight="1">
      <c r="A451" s="8" t="s">
        <v>2923</v>
      </c>
      <c r="B451" s="8" t="s">
        <v>814</v>
      </c>
      <c r="C451" s="8" t="s">
        <v>1823</v>
      </c>
      <c r="D451" s="8" t="s">
        <v>1824</v>
      </c>
      <c r="E451" s="8" t="str">
        <f>VLOOKUP($C451,'1851'!$C:$G,3,FALSE)</f>
        <v>Grises</v>
      </c>
      <c r="F451" s="8" t="str">
        <f>VLOOKUP($C451,'1851'!$C:$G,4,FALSE)</f>
        <v>Azules</v>
      </c>
      <c r="H451" s="8">
        <v>126.0</v>
      </c>
      <c r="I451" s="8">
        <v>147.0</v>
      </c>
      <c r="J451" s="8">
        <v>160.0</v>
      </c>
      <c r="K451" s="8" t="s">
        <v>11</v>
      </c>
      <c r="L451" s="8" t="s">
        <v>22</v>
      </c>
    </row>
    <row r="452" ht="14.25" customHeight="1">
      <c r="A452" s="8" t="s">
        <v>2923</v>
      </c>
      <c r="B452" s="8" t="s">
        <v>168</v>
      </c>
      <c r="C452" s="8" t="s">
        <v>762</v>
      </c>
      <c r="D452" s="8" t="s">
        <v>2551</v>
      </c>
      <c r="E452" s="8" t="str">
        <f>VLOOKUP($C452,'1851'!$C:$G,3,FALSE)</f>
        <v>Azules</v>
      </c>
      <c r="F452" s="8" t="str">
        <f>VLOOKUP($C452,'1851'!$C:$G,4,FALSE)</f>
        <v>Pasteles</v>
      </c>
      <c r="H452" s="8">
        <v>229.0</v>
      </c>
      <c r="I452" s="8">
        <v>234.0</v>
      </c>
      <c r="J452" s="8">
        <v>234.0</v>
      </c>
      <c r="K452" s="8" t="s">
        <v>11</v>
      </c>
      <c r="L452" s="8" t="s">
        <v>22</v>
      </c>
    </row>
    <row r="453" ht="14.25" customHeight="1">
      <c r="A453" s="8" t="s">
        <v>2923</v>
      </c>
      <c r="B453" s="8" t="s">
        <v>168</v>
      </c>
      <c r="C453" s="8" t="s">
        <v>764</v>
      </c>
      <c r="D453" s="8" t="s">
        <v>2552</v>
      </c>
      <c r="E453" s="8" t="str">
        <f>VLOOKUP($C453,'1851'!$C:$G,3,FALSE)</f>
        <v>Azules</v>
      </c>
      <c r="F453" s="8" t="str">
        <f>VLOOKUP($C453,'1851'!$C:$G,4,FALSE)</f>
        <v>Pasteles</v>
      </c>
      <c r="H453" s="8">
        <v>185.0</v>
      </c>
      <c r="I453" s="8">
        <v>203.0</v>
      </c>
      <c r="J453" s="8">
        <v>214.0</v>
      </c>
      <c r="K453" s="8" t="s">
        <v>11</v>
      </c>
      <c r="L453" s="8" t="s">
        <v>22</v>
      </c>
    </row>
    <row r="454" ht="14.25" customHeight="1">
      <c r="A454" s="8" t="s">
        <v>2923</v>
      </c>
      <c r="B454" s="8" t="s">
        <v>814</v>
      </c>
      <c r="C454" s="8" t="s">
        <v>1829</v>
      </c>
      <c r="D454" s="8" t="s">
        <v>1830</v>
      </c>
      <c r="E454" s="8" t="str">
        <f>VLOOKUP($C454,'1851'!$C:$G,3,FALSE)</f>
        <v>Azules</v>
      </c>
      <c r="H454" s="8">
        <v>145.0</v>
      </c>
      <c r="I454" s="8">
        <v>170.0</v>
      </c>
      <c r="J454" s="8">
        <v>186.0</v>
      </c>
      <c r="K454" s="8" t="s">
        <v>11</v>
      </c>
      <c r="L454" s="8" t="s">
        <v>22</v>
      </c>
    </row>
    <row r="455" ht="14.25" customHeight="1">
      <c r="A455" s="8" t="s">
        <v>2923</v>
      </c>
      <c r="B455" s="8" t="s">
        <v>168</v>
      </c>
      <c r="C455" s="8" t="s">
        <v>766</v>
      </c>
      <c r="D455" s="8" t="s">
        <v>2553</v>
      </c>
      <c r="E455" s="8" t="str">
        <f>VLOOKUP($C455,'1851'!$C:$G,3,FALSE)</f>
        <v>Azules</v>
      </c>
      <c r="F455" s="8" t="str">
        <f>VLOOKUP($C455,'1851'!$C:$G,4,FALSE)</f>
        <v>Pasteles</v>
      </c>
      <c r="H455" s="8">
        <v>201.0</v>
      </c>
      <c r="I455" s="8">
        <v>218.0</v>
      </c>
      <c r="J455" s="8">
        <v>225.0</v>
      </c>
      <c r="K455" s="8" t="s">
        <v>11</v>
      </c>
      <c r="L455" s="8" t="s">
        <v>22</v>
      </c>
    </row>
    <row r="456" ht="14.25" customHeight="1">
      <c r="A456" s="8" t="s">
        <v>2923</v>
      </c>
      <c r="B456" s="8" t="s">
        <v>168</v>
      </c>
      <c r="C456" s="8" t="s">
        <v>768</v>
      </c>
      <c r="D456" s="8" t="s">
        <v>2554</v>
      </c>
      <c r="E456" s="8" t="str">
        <f>VLOOKUP($C456,'1851'!$C:$G,3,FALSE)</f>
        <v>Azules</v>
      </c>
      <c r="F456" s="8" t="str">
        <f>VLOOKUP($C456,'1851'!$C:$G,4,FALSE)</f>
        <v>Pasteles</v>
      </c>
      <c r="H456" s="8">
        <v>171.0</v>
      </c>
      <c r="I456" s="8">
        <v>196.0</v>
      </c>
      <c r="J456" s="8">
        <v>211.0</v>
      </c>
      <c r="K456" s="8" t="s">
        <v>11</v>
      </c>
      <c r="L456" s="8" t="s">
        <v>22</v>
      </c>
    </row>
    <row r="457" ht="14.25" customHeight="1">
      <c r="A457" s="8" t="s">
        <v>2923</v>
      </c>
      <c r="B457" s="8" t="s">
        <v>814</v>
      </c>
      <c r="C457" s="8" t="s">
        <v>1837</v>
      </c>
      <c r="D457" s="8" t="s">
        <v>1838</v>
      </c>
      <c r="E457" s="8" t="str">
        <f>VLOOKUP($C457,'1851'!$C:$G,3,FALSE)</f>
        <v>Azules</v>
      </c>
      <c r="H457" s="8">
        <v>140.0</v>
      </c>
      <c r="I457" s="8">
        <v>171.0</v>
      </c>
      <c r="J457" s="8">
        <v>190.0</v>
      </c>
      <c r="K457" s="8" t="s">
        <v>11</v>
      </c>
      <c r="L457" s="8" t="s">
        <v>22</v>
      </c>
    </row>
    <row r="458" ht="14.25" customHeight="1">
      <c r="A458" s="8" t="s">
        <v>2923</v>
      </c>
      <c r="B458" s="8" t="s">
        <v>168</v>
      </c>
      <c r="C458" s="8" t="s">
        <v>770</v>
      </c>
      <c r="D458" s="8" t="s">
        <v>2555</v>
      </c>
      <c r="E458" s="8" t="str">
        <f>VLOOKUP($C458,'1851'!$C:$G,3,FALSE)</f>
        <v>Azules</v>
      </c>
      <c r="F458" s="8" t="str">
        <f>VLOOKUP($C458,'1851'!$C:$G,4,FALSE)</f>
        <v>Pasteles</v>
      </c>
      <c r="H458" s="8">
        <v>197.0</v>
      </c>
      <c r="I458" s="8">
        <v>216.0</v>
      </c>
      <c r="J458" s="8">
        <v>226.0</v>
      </c>
      <c r="K458" s="8" t="s">
        <v>11</v>
      </c>
      <c r="L458" s="8" t="s">
        <v>22</v>
      </c>
    </row>
    <row r="459" ht="14.25" customHeight="1">
      <c r="A459" s="8" t="s">
        <v>2923</v>
      </c>
      <c r="B459" s="8" t="s">
        <v>168</v>
      </c>
      <c r="C459" s="8" t="s">
        <v>772</v>
      </c>
      <c r="D459" s="8" t="s">
        <v>2556</v>
      </c>
      <c r="E459" s="8" t="str">
        <f>VLOOKUP($C459,'1851'!$C:$G,3,FALSE)</f>
        <v>Azules</v>
      </c>
      <c r="F459" s="8" t="str">
        <f>VLOOKUP($C459,'1851'!$C:$G,4,FALSE)</f>
        <v>Pasteles</v>
      </c>
      <c r="H459" s="8">
        <v>180.0</v>
      </c>
      <c r="I459" s="8">
        <v>204.0</v>
      </c>
      <c r="J459" s="8">
        <v>218.0</v>
      </c>
      <c r="K459" s="8" t="s">
        <v>11</v>
      </c>
      <c r="L459" s="8" t="s">
        <v>22</v>
      </c>
    </row>
    <row r="460" ht="14.25" customHeight="1">
      <c r="A460" s="8" t="s">
        <v>2923</v>
      </c>
      <c r="B460" s="8" t="s">
        <v>814</v>
      </c>
      <c r="C460" s="8" t="s">
        <v>1845</v>
      </c>
      <c r="D460" s="8" t="s">
        <v>1846</v>
      </c>
      <c r="E460" s="8" t="str">
        <f>VLOOKUP($C460,'1851'!$C:$G,3,FALSE)</f>
        <v>Azules</v>
      </c>
      <c r="H460" s="8">
        <v>141.0</v>
      </c>
      <c r="I460" s="8">
        <v>174.0</v>
      </c>
      <c r="J460" s="8">
        <v>195.0</v>
      </c>
      <c r="K460" s="8" t="s">
        <v>11</v>
      </c>
      <c r="L460" s="8" t="s">
        <v>22</v>
      </c>
    </row>
    <row r="461" ht="14.25" customHeight="1">
      <c r="A461" s="8" t="s">
        <v>2923</v>
      </c>
      <c r="B461" s="8" t="s">
        <v>168</v>
      </c>
      <c r="C461" s="8" t="s">
        <v>774</v>
      </c>
      <c r="D461" s="8" t="s">
        <v>2557</v>
      </c>
      <c r="E461" s="8" t="str">
        <f>VLOOKUP($C461,'1851'!$C:$G,3,FALSE)</f>
        <v>Azules</v>
      </c>
      <c r="F461" s="8" t="str">
        <f>VLOOKUP($C461,'1851'!$C:$G,4,FALSE)</f>
        <v>Pasteles</v>
      </c>
      <c r="H461" s="8">
        <v>217.0</v>
      </c>
      <c r="I461" s="8">
        <v>229.0</v>
      </c>
      <c r="J461" s="8">
        <v>232.0</v>
      </c>
      <c r="K461" s="8" t="s">
        <v>11</v>
      </c>
      <c r="L461" s="8" t="s">
        <v>22</v>
      </c>
    </row>
    <row r="462" ht="14.25" customHeight="1">
      <c r="A462" s="8" t="s">
        <v>2923</v>
      </c>
      <c r="B462" s="8" t="s">
        <v>168</v>
      </c>
      <c r="C462" s="8" t="s">
        <v>776</v>
      </c>
      <c r="D462" s="8" t="s">
        <v>2558</v>
      </c>
      <c r="E462" s="8" t="str">
        <f>VLOOKUP($C462,'1851'!$C:$G,3,FALSE)</f>
        <v>Azules</v>
      </c>
      <c r="F462" s="8" t="str">
        <f>VLOOKUP($C462,'1851'!$C:$G,4,FALSE)</f>
        <v>Pasteles</v>
      </c>
      <c r="H462" s="8">
        <v>169.0</v>
      </c>
      <c r="I462" s="8">
        <v>200.0</v>
      </c>
      <c r="J462" s="8">
        <v>219.0</v>
      </c>
      <c r="K462" s="8" t="s">
        <v>11</v>
      </c>
      <c r="L462" s="8" t="s">
        <v>22</v>
      </c>
    </row>
    <row r="463" ht="14.25" customHeight="1">
      <c r="A463" s="8" t="s">
        <v>2923</v>
      </c>
      <c r="B463" s="8" t="s">
        <v>814</v>
      </c>
      <c r="C463" s="8" t="s">
        <v>1853</v>
      </c>
      <c r="D463" s="8" t="s">
        <v>1854</v>
      </c>
      <c r="E463" s="8" t="str">
        <f>VLOOKUP($C463,'1851'!$C:$G,3,FALSE)</f>
        <v>Azules</v>
      </c>
      <c r="H463" s="8">
        <v>126.0</v>
      </c>
      <c r="I463" s="8">
        <v>167.0</v>
      </c>
      <c r="J463" s="8">
        <v>194.0</v>
      </c>
      <c r="K463" s="8" t="s">
        <v>11</v>
      </c>
      <c r="L463" s="8" t="s">
        <v>22</v>
      </c>
    </row>
    <row r="464" ht="14.25" customHeight="1">
      <c r="A464" s="8" t="s">
        <v>2923</v>
      </c>
      <c r="B464" s="8" t="s">
        <v>168</v>
      </c>
      <c r="C464" s="8" t="s">
        <v>778</v>
      </c>
      <c r="D464" s="8" t="s">
        <v>2559</v>
      </c>
      <c r="E464" s="8" t="str">
        <f>VLOOKUP($C464,'1851'!$C:$G,3,FALSE)</f>
        <v>Azules</v>
      </c>
      <c r="F464" s="8" t="str">
        <f>VLOOKUP($C464,'1851'!$C:$G,4,FALSE)</f>
        <v>Pasteles</v>
      </c>
      <c r="H464" s="8">
        <v>220.0</v>
      </c>
      <c r="I464" s="8">
        <v>228.0</v>
      </c>
      <c r="J464" s="8">
        <v>232.0</v>
      </c>
      <c r="K464" s="8" t="s">
        <v>11</v>
      </c>
      <c r="L464" s="8" t="s">
        <v>22</v>
      </c>
    </row>
    <row r="465" ht="14.25" customHeight="1">
      <c r="A465" s="8" t="s">
        <v>2923</v>
      </c>
      <c r="B465" s="8" t="s">
        <v>168</v>
      </c>
      <c r="C465" s="8" t="s">
        <v>780</v>
      </c>
      <c r="D465" s="8" t="s">
        <v>2560</v>
      </c>
      <c r="E465" s="8" t="str">
        <f>VLOOKUP($C465,'1851'!$C:$G,3,FALSE)</f>
        <v>Azules</v>
      </c>
      <c r="F465" s="8" t="str">
        <f>VLOOKUP($C465,'1851'!$C:$G,4,FALSE)</f>
        <v>Pasteles</v>
      </c>
      <c r="H465" s="8">
        <v>182.0</v>
      </c>
      <c r="I465" s="8">
        <v>203.0</v>
      </c>
      <c r="J465" s="8">
        <v>222.0</v>
      </c>
      <c r="K465" s="8" t="s">
        <v>11</v>
      </c>
      <c r="L465" s="8" t="s">
        <v>22</v>
      </c>
    </row>
    <row r="466" ht="14.25" customHeight="1">
      <c r="A466" s="8" t="s">
        <v>2923</v>
      </c>
      <c r="B466" s="8" t="s">
        <v>814</v>
      </c>
      <c r="C466" s="8" t="s">
        <v>1861</v>
      </c>
      <c r="D466" s="8" t="s">
        <v>1862</v>
      </c>
      <c r="E466" s="8" t="str">
        <f>VLOOKUP($C466,'1851'!$C:$G,3,FALSE)</f>
        <v>Azules</v>
      </c>
      <c r="H466" s="8">
        <v>145.0</v>
      </c>
      <c r="I466" s="8">
        <v>175.0</v>
      </c>
      <c r="J466" s="8">
        <v>204.0</v>
      </c>
      <c r="K466" s="8" t="s">
        <v>11</v>
      </c>
      <c r="L466" s="8" t="s">
        <v>22</v>
      </c>
    </row>
    <row r="467" ht="14.25" customHeight="1">
      <c r="A467" s="8" t="s">
        <v>2923</v>
      </c>
      <c r="B467" s="8" t="s">
        <v>168</v>
      </c>
      <c r="C467" s="8" t="s">
        <v>782</v>
      </c>
      <c r="D467" s="8" t="s">
        <v>2561</v>
      </c>
      <c r="E467" s="8" t="str">
        <f>VLOOKUP($C467,'1851'!$C:$G,3,FALSE)</f>
        <v>Azules</v>
      </c>
      <c r="F467" s="8" t="str">
        <f>VLOOKUP($C467,'1851'!$C:$G,4,FALSE)</f>
        <v>Pasteles</v>
      </c>
      <c r="H467" s="8">
        <v>221.0</v>
      </c>
      <c r="I467" s="8">
        <v>227.0</v>
      </c>
      <c r="J467" s="8">
        <v>231.0</v>
      </c>
      <c r="K467" s="8" t="s">
        <v>11</v>
      </c>
      <c r="L467" s="8" t="s">
        <v>22</v>
      </c>
    </row>
    <row r="468" ht="14.25" customHeight="1">
      <c r="A468" s="8" t="s">
        <v>2923</v>
      </c>
      <c r="B468" s="8" t="s">
        <v>168</v>
      </c>
      <c r="C468" s="8" t="s">
        <v>784</v>
      </c>
      <c r="D468" s="8" t="s">
        <v>2562</v>
      </c>
      <c r="E468" s="8" t="str">
        <f>VLOOKUP($C468,'1851'!$C:$G,3,FALSE)</f>
        <v>Azules</v>
      </c>
      <c r="F468" s="8" t="str">
        <f>VLOOKUP($C468,'1851'!$C:$G,4,FALSE)</f>
        <v>Pasteles</v>
      </c>
      <c r="H468" s="8">
        <v>176.0</v>
      </c>
      <c r="I468" s="8">
        <v>196.0</v>
      </c>
      <c r="J468" s="8">
        <v>219.0</v>
      </c>
      <c r="K468" s="8" t="s">
        <v>11</v>
      </c>
      <c r="L468" s="8" t="s">
        <v>22</v>
      </c>
    </row>
    <row r="469" ht="14.25" customHeight="1">
      <c r="A469" s="8" t="s">
        <v>2923</v>
      </c>
      <c r="B469" s="8" t="s">
        <v>814</v>
      </c>
      <c r="C469" s="8" t="s">
        <v>1869</v>
      </c>
      <c r="D469" s="8" t="s">
        <v>1870</v>
      </c>
      <c r="E469" s="8" t="str">
        <f>VLOOKUP($C469,'1851'!$C:$G,3,FALSE)</f>
        <v>Azules</v>
      </c>
      <c r="H469" s="8">
        <v>139.0</v>
      </c>
      <c r="I469" s="8">
        <v>166.0</v>
      </c>
      <c r="J469" s="8">
        <v>201.0</v>
      </c>
      <c r="K469" s="8" t="s">
        <v>11</v>
      </c>
      <c r="L469" s="8" t="s">
        <v>22</v>
      </c>
    </row>
    <row r="470" ht="14.25" customHeight="1">
      <c r="A470" s="8" t="s">
        <v>2923</v>
      </c>
      <c r="B470" s="8" t="s">
        <v>168</v>
      </c>
      <c r="C470" s="8" t="s">
        <v>786</v>
      </c>
      <c r="D470" s="8" t="s">
        <v>2563</v>
      </c>
      <c r="E470" s="8" t="str">
        <f>VLOOKUP($C470,'1851'!$C:$G,3,FALSE)</f>
        <v>Azules</v>
      </c>
      <c r="F470" s="8" t="str">
        <f>VLOOKUP($C470,'1851'!$C:$G,4,FALSE)</f>
        <v>Pasteles</v>
      </c>
      <c r="H470" s="8">
        <v>191.0</v>
      </c>
      <c r="I470" s="8">
        <v>210.0</v>
      </c>
      <c r="J470" s="8">
        <v>223.0</v>
      </c>
      <c r="K470" s="8" t="s">
        <v>11</v>
      </c>
      <c r="L470" s="8" t="s">
        <v>22</v>
      </c>
    </row>
    <row r="471" ht="14.25" customHeight="1">
      <c r="A471" s="8" t="s">
        <v>2923</v>
      </c>
      <c r="B471" s="8" t="s">
        <v>168</v>
      </c>
      <c r="C471" s="8" t="s">
        <v>788</v>
      </c>
      <c r="D471" s="8" t="s">
        <v>2564</v>
      </c>
      <c r="E471" s="8" t="str">
        <f>VLOOKUP($C471,'1851'!$C:$G,3,FALSE)</f>
        <v>Azules</v>
      </c>
      <c r="F471" s="8" t="str">
        <f>VLOOKUP($C471,'1851'!$C:$G,4,FALSE)</f>
        <v>Pasteles</v>
      </c>
      <c r="H471" s="8">
        <v>173.0</v>
      </c>
      <c r="I471" s="8">
        <v>198.0</v>
      </c>
      <c r="J471" s="8">
        <v>215.0</v>
      </c>
      <c r="K471" s="8" t="s">
        <v>11</v>
      </c>
      <c r="L471" s="8" t="s">
        <v>22</v>
      </c>
    </row>
    <row r="472" ht="14.25" customHeight="1">
      <c r="A472" s="8" t="s">
        <v>2923</v>
      </c>
      <c r="B472" s="8" t="s">
        <v>814</v>
      </c>
      <c r="C472" s="8" t="s">
        <v>1877</v>
      </c>
      <c r="D472" s="8" t="s">
        <v>1878</v>
      </c>
      <c r="E472" s="8" t="str">
        <f>VLOOKUP($C472,'1851'!$C:$G,3,FALSE)</f>
        <v>Azules</v>
      </c>
      <c r="H472" s="8">
        <v>126.0</v>
      </c>
      <c r="I472" s="8">
        <v>160.0</v>
      </c>
      <c r="J472" s="8">
        <v>188.0</v>
      </c>
      <c r="K472" s="8" t="s">
        <v>11</v>
      </c>
      <c r="L472" s="8" t="s">
        <v>22</v>
      </c>
    </row>
    <row r="473" ht="14.25" customHeight="1">
      <c r="A473" s="8" t="s">
        <v>2923</v>
      </c>
      <c r="B473" s="8" t="s">
        <v>168</v>
      </c>
      <c r="C473" s="8" t="s">
        <v>790</v>
      </c>
      <c r="D473" s="8" t="s">
        <v>2565</v>
      </c>
      <c r="E473" s="8" t="str">
        <f>VLOOKUP($C473,'1851'!$C:$G,3,FALSE)</f>
        <v>Grises</v>
      </c>
      <c r="F473" s="8" t="str">
        <f>VLOOKUP($C473,'1851'!$C:$G,4,FALSE)</f>
        <v>Azules</v>
      </c>
      <c r="G473" s="8" t="str">
        <f>VLOOKUP($C473,'1851'!$C:$G,5,FALSE)</f>
        <v>Pasteles</v>
      </c>
      <c r="H473" s="8">
        <v>231.0</v>
      </c>
      <c r="I473" s="8">
        <v>232.0</v>
      </c>
      <c r="J473" s="8">
        <v>233.0</v>
      </c>
      <c r="K473" s="8" t="s">
        <v>11</v>
      </c>
      <c r="L473" s="8" t="s">
        <v>22</v>
      </c>
    </row>
    <row r="474" ht="14.25" customHeight="1">
      <c r="A474" s="8" t="s">
        <v>2923</v>
      </c>
      <c r="B474" s="8" t="s">
        <v>168</v>
      </c>
      <c r="C474" s="8" t="s">
        <v>792</v>
      </c>
      <c r="D474" s="8" t="s">
        <v>2566</v>
      </c>
      <c r="E474" s="8" t="str">
        <f>VLOOKUP($C474,'1851'!$C:$G,3,FALSE)</f>
        <v>Grises</v>
      </c>
      <c r="F474" s="8" t="str">
        <f>VLOOKUP($C474,'1851'!$C:$G,4,FALSE)</f>
        <v>Azules</v>
      </c>
      <c r="G474" s="8" t="str">
        <f>VLOOKUP($C474,'1851'!$C:$G,5,FALSE)</f>
        <v>Pasteles</v>
      </c>
      <c r="H474" s="8">
        <v>191.0</v>
      </c>
      <c r="I474" s="8">
        <v>201.0</v>
      </c>
      <c r="J474" s="8">
        <v>211.0</v>
      </c>
      <c r="K474" s="8" t="s">
        <v>11</v>
      </c>
      <c r="L474" s="8" t="s">
        <v>22</v>
      </c>
    </row>
    <row r="475" ht="14.25" customHeight="1">
      <c r="A475" s="8" t="s">
        <v>2923</v>
      </c>
      <c r="B475" s="8" t="s">
        <v>814</v>
      </c>
      <c r="C475" s="8" t="s">
        <v>1885</v>
      </c>
      <c r="D475" s="8" t="s">
        <v>1886</v>
      </c>
      <c r="E475" s="8" t="str">
        <f>VLOOKUP($C475,'1851'!$C:$G,3,FALSE)</f>
        <v>Grises</v>
      </c>
      <c r="F475" s="8" t="str">
        <f>VLOOKUP($C475,'1851'!$C:$G,4,FALSE)</f>
        <v>Azules</v>
      </c>
      <c r="H475" s="8">
        <v>156.0</v>
      </c>
      <c r="I475" s="8">
        <v>170.0</v>
      </c>
      <c r="J475" s="8">
        <v>186.0</v>
      </c>
      <c r="K475" s="8" t="s">
        <v>11</v>
      </c>
      <c r="L475" s="8" t="s">
        <v>22</v>
      </c>
    </row>
    <row r="476" ht="14.25" customHeight="1">
      <c r="A476" s="8" t="s">
        <v>2923</v>
      </c>
      <c r="B476" s="8" t="s">
        <v>168</v>
      </c>
      <c r="C476" s="8" t="s">
        <v>794</v>
      </c>
      <c r="D476" s="8" t="s">
        <v>2567</v>
      </c>
      <c r="E476" s="8" t="str">
        <f>VLOOKUP($C476,'1851'!$C:$G,3,FALSE)</f>
        <v>Azules</v>
      </c>
      <c r="F476" s="8" t="str">
        <f>VLOOKUP($C476,'1851'!$C:$G,4,FALSE)</f>
        <v>Morados</v>
      </c>
      <c r="G476" s="8" t="str">
        <f>VLOOKUP($C476,'1851'!$C:$G,5,FALSE)</f>
        <v>Pasteles</v>
      </c>
      <c r="H476" s="8">
        <v>210.0</v>
      </c>
      <c r="I476" s="8">
        <v>218.0</v>
      </c>
      <c r="J476" s="8">
        <v>230.0</v>
      </c>
      <c r="K476" s="8" t="s">
        <v>11</v>
      </c>
      <c r="L476" s="8" t="s">
        <v>22</v>
      </c>
    </row>
    <row r="477" ht="14.25" customHeight="1">
      <c r="A477" s="8" t="s">
        <v>2923</v>
      </c>
      <c r="B477" s="8" t="s">
        <v>168</v>
      </c>
      <c r="C477" s="8" t="s">
        <v>796</v>
      </c>
      <c r="D477" s="8" t="s">
        <v>2568</v>
      </c>
      <c r="E477" s="8" t="str">
        <f>VLOOKUP($C477,'1851'!$C:$G,3,FALSE)</f>
        <v>Azules</v>
      </c>
      <c r="F477" s="8" t="str">
        <f>VLOOKUP($C477,'1851'!$C:$G,4,FALSE)</f>
        <v>Morados</v>
      </c>
      <c r="G477" s="8" t="str">
        <f>VLOOKUP($C477,'1851'!$C:$G,5,FALSE)</f>
        <v>Pasteles</v>
      </c>
      <c r="H477" s="8">
        <v>191.0</v>
      </c>
      <c r="I477" s="8">
        <v>203.0</v>
      </c>
      <c r="J477" s="8">
        <v>222.0</v>
      </c>
      <c r="K477" s="8" t="s">
        <v>11</v>
      </c>
      <c r="L477" s="8" t="s">
        <v>22</v>
      </c>
    </row>
    <row r="478" ht="14.25" customHeight="1">
      <c r="A478" s="8" t="s">
        <v>2923</v>
      </c>
      <c r="B478" s="8" t="s">
        <v>814</v>
      </c>
      <c r="C478" s="8" t="s">
        <v>1893</v>
      </c>
      <c r="D478" s="8" t="s">
        <v>1894</v>
      </c>
      <c r="E478" s="8" t="str">
        <f>VLOOKUP($C478,'1851'!$C:$G,3,FALSE)</f>
        <v>Azules</v>
      </c>
      <c r="F478" s="8" t="str">
        <f>VLOOKUP($C478,'1851'!$C:$G,4,FALSE)</f>
        <v>Morados</v>
      </c>
      <c r="H478" s="8">
        <v>154.0</v>
      </c>
      <c r="I478" s="8">
        <v>172.0</v>
      </c>
      <c r="J478" s="8">
        <v>202.0</v>
      </c>
      <c r="K478" s="8" t="s">
        <v>11</v>
      </c>
      <c r="L478" s="8" t="s">
        <v>22</v>
      </c>
    </row>
    <row r="479" ht="14.25" customHeight="1">
      <c r="A479" s="8" t="s">
        <v>2923</v>
      </c>
      <c r="B479" s="8" t="s">
        <v>168</v>
      </c>
      <c r="C479" s="8" t="s">
        <v>798</v>
      </c>
      <c r="D479" s="8" t="s">
        <v>2569</v>
      </c>
      <c r="E479" s="8" t="str">
        <f>VLOOKUP($C479,'1851'!$C:$G,3,FALSE)</f>
        <v>Morados</v>
      </c>
      <c r="F479" s="8" t="str">
        <f>VLOOKUP($C479,'1851'!$C:$G,4,FALSE)</f>
        <v>Pasteles</v>
      </c>
      <c r="H479" s="8">
        <v>223.0</v>
      </c>
      <c r="I479" s="8">
        <v>225.0</v>
      </c>
      <c r="J479" s="8">
        <v>233.0</v>
      </c>
      <c r="K479" s="8" t="s">
        <v>11</v>
      </c>
      <c r="L479" s="8" t="s">
        <v>22</v>
      </c>
    </row>
    <row r="480" ht="14.25" customHeight="1">
      <c r="A480" s="8" t="s">
        <v>2923</v>
      </c>
      <c r="B480" s="8" t="s">
        <v>168</v>
      </c>
      <c r="C480" s="8" t="s">
        <v>800</v>
      </c>
      <c r="D480" s="8" t="s">
        <v>2570</v>
      </c>
      <c r="E480" s="8" t="str">
        <f>VLOOKUP($C480,'1851'!$C:$G,3,FALSE)</f>
        <v>Morados</v>
      </c>
      <c r="F480" s="8" t="str">
        <f>VLOOKUP($C480,'1851'!$C:$G,4,FALSE)</f>
        <v>Pasteles</v>
      </c>
      <c r="H480" s="8">
        <v>197.0</v>
      </c>
      <c r="I480" s="8">
        <v>203.0</v>
      </c>
      <c r="J480" s="8">
        <v>223.0</v>
      </c>
      <c r="K480" s="8" t="s">
        <v>11</v>
      </c>
      <c r="L480" s="8" t="s">
        <v>22</v>
      </c>
    </row>
    <row r="481" ht="14.25" customHeight="1">
      <c r="A481" s="8" t="s">
        <v>2923</v>
      </c>
      <c r="B481" s="8" t="s">
        <v>814</v>
      </c>
      <c r="C481" s="8" t="s">
        <v>1901</v>
      </c>
      <c r="D481" s="8" t="s">
        <v>1902</v>
      </c>
      <c r="E481" s="8" t="str">
        <f>VLOOKUP($C481,'1851'!$C:$G,3,FALSE)</f>
        <v>Morados</v>
      </c>
      <c r="H481" s="8">
        <v>164.0</v>
      </c>
      <c r="I481" s="8">
        <v>172.0</v>
      </c>
      <c r="J481" s="8">
        <v>204.0</v>
      </c>
      <c r="K481" s="8" t="s">
        <v>11</v>
      </c>
      <c r="L481" s="8" t="s">
        <v>22</v>
      </c>
    </row>
    <row r="482" ht="14.25" customHeight="1">
      <c r="A482" s="8" t="s">
        <v>2923</v>
      </c>
      <c r="B482" s="8" t="s">
        <v>168</v>
      </c>
      <c r="C482" s="8" t="s">
        <v>802</v>
      </c>
      <c r="D482" s="8" t="s">
        <v>2571</v>
      </c>
      <c r="E482" s="8" t="str">
        <f>VLOOKUP($C482,'1851'!$C:$G,3,FALSE)</f>
        <v>Morados</v>
      </c>
      <c r="F482" s="8" t="str">
        <f>VLOOKUP($C482,'1851'!$C:$G,4,FALSE)</f>
        <v>Pasteles</v>
      </c>
      <c r="H482" s="8">
        <v>212.0</v>
      </c>
      <c r="I482" s="8">
        <v>211.0</v>
      </c>
      <c r="J482" s="8">
        <v>223.0</v>
      </c>
      <c r="K482" s="8" t="s">
        <v>11</v>
      </c>
      <c r="L482" s="8" t="s">
        <v>22</v>
      </c>
    </row>
    <row r="483" ht="14.25" customHeight="1">
      <c r="A483" s="8" t="s">
        <v>2923</v>
      </c>
      <c r="B483" s="8" t="s">
        <v>168</v>
      </c>
      <c r="C483" s="8" t="s">
        <v>804</v>
      </c>
      <c r="D483" s="8" t="s">
        <v>2572</v>
      </c>
      <c r="E483" s="8" t="str">
        <f>VLOOKUP($C483,'1851'!$C:$G,3,FALSE)</f>
        <v>Morados</v>
      </c>
      <c r="F483" s="8" t="str">
        <f>VLOOKUP($C483,'1851'!$C:$G,4,FALSE)</f>
        <v>Pasteles</v>
      </c>
      <c r="H483" s="8">
        <v>199.0</v>
      </c>
      <c r="I483" s="8">
        <v>196.0</v>
      </c>
      <c r="J483" s="8">
        <v>214.0</v>
      </c>
      <c r="K483" s="8" t="s">
        <v>11</v>
      </c>
      <c r="L483" s="8" t="s">
        <v>22</v>
      </c>
    </row>
    <row r="484" ht="14.25" customHeight="1">
      <c r="A484" s="8" t="s">
        <v>2923</v>
      </c>
      <c r="B484" s="8" t="s">
        <v>814</v>
      </c>
      <c r="C484" s="8" t="s">
        <v>1909</v>
      </c>
      <c r="D484" s="8" t="s">
        <v>1910</v>
      </c>
      <c r="E484" s="8" t="str">
        <f>VLOOKUP($C484,'1851'!$C:$G,3,FALSE)</f>
        <v>Morados</v>
      </c>
      <c r="H484" s="8">
        <v>166.0</v>
      </c>
      <c r="I484" s="8">
        <v>162.0</v>
      </c>
      <c r="J484" s="8">
        <v>189.0</v>
      </c>
      <c r="K484" s="8" t="s">
        <v>11</v>
      </c>
      <c r="L484" s="8" t="s">
        <v>22</v>
      </c>
    </row>
    <row r="485" ht="14.25" customHeight="1">
      <c r="A485" s="8" t="s">
        <v>2923</v>
      </c>
      <c r="B485" s="8" t="s">
        <v>168</v>
      </c>
      <c r="C485" s="8" t="s">
        <v>806</v>
      </c>
      <c r="D485" s="8" t="s">
        <v>2574</v>
      </c>
      <c r="E485" s="8" t="str">
        <f>VLOOKUP($C485,'1851'!$C:$G,3,FALSE)</f>
        <v>Grises</v>
      </c>
      <c r="H485" s="8">
        <v>224.0</v>
      </c>
      <c r="I485" s="8">
        <v>223.0</v>
      </c>
      <c r="J485" s="8">
        <v>223.0</v>
      </c>
      <c r="K485" s="8" t="s">
        <v>11</v>
      </c>
      <c r="L485" s="8" t="s">
        <v>22</v>
      </c>
    </row>
    <row r="486" ht="14.25" customHeight="1">
      <c r="A486" s="8" t="s">
        <v>2923</v>
      </c>
      <c r="B486" s="8" t="s">
        <v>168</v>
      </c>
      <c r="C486" s="8" t="s">
        <v>808</v>
      </c>
      <c r="D486" s="8" t="s">
        <v>2575</v>
      </c>
      <c r="E486" s="8" t="str">
        <f>VLOOKUP($C486,'1851'!$C:$G,3,FALSE)</f>
        <v>Grises</v>
      </c>
      <c r="F486" s="8" t="str">
        <f>VLOOKUP($C486,'1851'!$C:$G,4,FALSE)</f>
        <v>Pasteles</v>
      </c>
      <c r="H486" s="8">
        <v>201.0</v>
      </c>
      <c r="I486" s="8">
        <v>199.0</v>
      </c>
      <c r="J486" s="8">
        <v>204.0</v>
      </c>
      <c r="K486" s="8" t="s">
        <v>11</v>
      </c>
      <c r="L486" s="8" t="s">
        <v>22</v>
      </c>
    </row>
    <row r="487" ht="14.25" customHeight="1">
      <c r="A487" s="8" t="s">
        <v>2923</v>
      </c>
      <c r="B487" s="8" t="s">
        <v>814</v>
      </c>
      <c r="C487" s="8" t="s">
        <v>1917</v>
      </c>
      <c r="D487" s="8" t="s">
        <v>1918</v>
      </c>
      <c r="E487" s="8" t="str">
        <f>VLOOKUP($C487,'1851'!$C:$G,3,FALSE)</f>
        <v>Grises</v>
      </c>
      <c r="F487" s="8" t="str">
        <f>VLOOKUP($C487,'1851'!$C:$G,4,FALSE)</f>
        <v>Pasteles</v>
      </c>
      <c r="H487" s="8">
        <v>154.0</v>
      </c>
      <c r="I487" s="8">
        <v>153.0</v>
      </c>
      <c r="J487" s="8">
        <v>162.0</v>
      </c>
      <c r="K487" s="8" t="s">
        <v>11</v>
      </c>
      <c r="L487" s="8" t="s">
        <v>22</v>
      </c>
    </row>
    <row r="488" ht="14.25" customHeight="1">
      <c r="A488" s="8" t="s">
        <v>2923</v>
      </c>
      <c r="B488" s="8" t="s">
        <v>168</v>
      </c>
      <c r="C488" s="8" t="s">
        <v>810</v>
      </c>
      <c r="D488" s="8" t="s">
        <v>2576</v>
      </c>
      <c r="E488" s="8" t="str">
        <f>VLOOKUP($C488,'1851'!$C:$G,3,FALSE)</f>
        <v>Grises</v>
      </c>
      <c r="F488" s="8" t="str">
        <f>VLOOKUP($C488,'1851'!$C:$G,4,FALSE)</f>
        <v>Pasteles</v>
      </c>
      <c r="H488" s="8">
        <v>214.0</v>
      </c>
      <c r="I488" s="8">
        <v>214.0</v>
      </c>
      <c r="J488" s="8">
        <v>214.0</v>
      </c>
      <c r="K488" s="8" t="s">
        <v>11</v>
      </c>
      <c r="L488" s="8" t="s">
        <v>22</v>
      </c>
    </row>
    <row r="489" ht="14.25" customHeight="1">
      <c r="A489" s="8" t="s">
        <v>2923</v>
      </c>
      <c r="B489" s="8" t="s">
        <v>814</v>
      </c>
      <c r="C489" s="8" t="s">
        <v>812</v>
      </c>
      <c r="D489" s="8" t="s">
        <v>1925</v>
      </c>
      <c r="E489" s="8" t="str">
        <f>VLOOKUP($C489,'1851'!$C:$G,3,FALSE)</f>
        <v>Grises</v>
      </c>
      <c r="F489" s="8" t="str">
        <f>VLOOKUP($C489,'1851'!$C:$G,4,FALSE)</f>
        <v>Pasteles</v>
      </c>
      <c r="H489" s="8">
        <v>191.0</v>
      </c>
      <c r="I489" s="8">
        <v>190.0</v>
      </c>
      <c r="J489" s="8">
        <v>193.0</v>
      </c>
      <c r="K489" s="8" t="s">
        <v>11</v>
      </c>
      <c r="L489" s="8" t="s">
        <v>22</v>
      </c>
    </row>
    <row r="490" ht="14.25" customHeight="1">
      <c r="A490" s="8" t="s">
        <v>2923</v>
      </c>
      <c r="B490" s="8" t="s">
        <v>814</v>
      </c>
      <c r="C490" s="8" t="s">
        <v>1926</v>
      </c>
      <c r="D490" s="8" t="s">
        <v>1927</v>
      </c>
      <c r="E490" s="8" t="str">
        <f>VLOOKUP($C490,'1851'!$C:$G,3,FALSE)</f>
        <v>Grises</v>
      </c>
      <c r="H490" s="8">
        <v>173.0</v>
      </c>
      <c r="I490" s="8">
        <v>173.0</v>
      </c>
      <c r="J490" s="8">
        <v>176.0</v>
      </c>
      <c r="K490" s="8" t="s">
        <v>11</v>
      </c>
      <c r="L490" s="8" t="s">
        <v>22</v>
      </c>
    </row>
    <row r="491" ht="14.25" customHeight="1">
      <c r="A491" s="8" t="s">
        <v>2923</v>
      </c>
      <c r="B491" s="129" t="s">
        <v>168</v>
      </c>
      <c r="C491" s="130">
        <v>3.0</v>
      </c>
      <c r="D491" s="131" t="s">
        <v>2591</v>
      </c>
      <c r="E491" s="8" t="str">
        <f>VLOOKUP($C491,'1851'!$C:$G,3,FALSE)</f>
        <v>Rojos</v>
      </c>
      <c r="F491" s="8" t="str">
        <f>VLOOKUP($C491,'1851'!$C:$G,4,FALSE)</f>
        <v>Pasteles</v>
      </c>
      <c r="H491" s="132">
        <v>249.0</v>
      </c>
      <c r="I491" s="132">
        <v>237.0</v>
      </c>
      <c r="J491" s="132">
        <v>230.0</v>
      </c>
      <c r="K491" s="8" t="s">
        <v>14</v>
      </c>
      <c r="L491" s="8" t="s">
        <v>22</v>
      </c>
    </row>
    <row r="492" ht="14.25" customHeight="1">
      <c r="A492" s="8" t="s">
        <v>2923</v>
      </c>
      <c r="B492" s="129" t="s">
        <v>168</v>
      </c>
      <c r="C492" s="130">
        <v>4.0</v>
      </c>
      <c r="D492" s="131" t="s">
        <v>2592</v>
      </c>
      <c r="E492" s="8" t="str">
        <f>VLOOKUP($C492,'1851'!$C:$G,3,FALSE)</f>
        <v>Naranjas</v>
      </c>
      <c r="F492" s="8" t="str">
        <f>VLOOKUP($C492,'1851'!$C:$G,4,FALSE)</f>
        <v>Pasteles</v>
      </c>
      <c r="H492" s="132">
        <v>249.0</v>
      </c>
      <c r="I492" s="132">
        <v>235.0</v>
      </c>
      <c r="J492" s="132">
        <v>221.0</v>
      </c>
      <c r="K492" s="8" t="s">
        <v>14</v>
      </c>
      <c r="L492" s="8" t="s">
        <v>22</v>
      </c>
    </row>
    <row r="493" ht="14.25" customHeight="1">
      <c r="A493" s="8" t="s">
        <v>2923</v>
      </c>
      <c r="B493" s="129" t="s">
        <v>168</v>
      </c>
      <c r="C493" s="130">
        <v>5.0</v>
      </c>
      <c r="D493" s="131" t="s">
        <v>2593</v>
      </c>
      <c r="E493" s="8" t="str">
        <f>VLOOKUP($C493,'1851'!$C:$G,3,FALSE)</f>
        <v>Rojos</v>
      </c>
      <c r="F493" s="8" t="str">
        <f>VLOOKUP($C493,'1851'!$C:$G,4,FALSE)</f>
        <v>Pasteles</v>
      </c>
      <c r="H493" s="132">
        <v>239.0</v>
      </c>
      <c r="I493" s="132">
        <v>222.0</v>
      </c>
      <c r="J493" s="132">
        <v>208.0</v>
      </c>
      <c r="K493" s="8" t="s">
        <v>14</v>
      </c>
      <c r="L493" s="8" t="s">
        <v>22</v>
      </c>
    </row>
    <row r="494" ht="14.25" customHeight="1">
      <c r="A494" s="8" t="s">
        <v>2923</v>
      </c>
      <c r="B494" s="129" t="s">
        <v>168</v>
      </c>
      <c r="C494" s="130">
        <v>6.0</v>
      </c>
      <c r="D494" s="131" t="s">
        <v>2594</v>
      </c>
      <c r="E494" s="8" t="str">
        <f>VLOOKUP($C494,'1851'!$C:$G,3,FALSE)</f>
        <v>Amarillos</v>
      </c>
      <c r="F494" s="8" t="str">
        <f>VLOOKUP($C494,'1851'!$C:$G,4,FALSE)</f>
        <v>Pasteles</v>
      </c>
      <c r="H494" s="132">
        <v>252.0</v>
      </c>
      <c r="I494" s="132">
        <v>239.0</v>
      </c>
      <c r="J494" s="132">
        <v>207.0</v>
      </c>
      <c r="K494" s="8" t="s">
        <v>14</v>
      </c>
      <c r="L494" s="8" t="s">
        <v>22</v>
      </c>
    </row>
    <row r="495" ht="14.25" customHeight="1">
      <c r="A495" s="8" t="s">
        <v>2923</v>
      </c>
      <c r="B495" s="129" t="s">
        <v>168</v>
      </c>
      <c r="C495" s="130">
        <v>7.0</v>
      </c>
      <c r="D495" s="131" t="s">
        <v>2595</v>
      </c>
      <c r="E495" s="8" t="str">
        <f>VLOOKUP($C495,'1851'!$C:$G,3,FALSE)</f>
        <v>Naranjas</v>
      </c>
      <c r="F495" s="8" t="str">
        <f>VLOOKUP($C495,'1851'!$C:$G,4,FALSE)</f>
        <v>Pasteles</v>
      </c>
      <c r="H495" s="132">
        <v>245.0</v>
      </c>
      <c r="I495" s="132">
        <v>231.0</v>
      </c>
      <c r="J495" s="132">
        <v>213.0</v>
      </c>
      <c r="K495" s="8" t="s">
        <v>14</v>
      </c>
      <c r="L495" s="8" t="s">
        <v>22</v>
      </c>
    </row>
    <row r="496" ht="14.25" customHeight="1">
      <c r="A496" s="8" t="s">
        <v>2923</v>
      </c>
      <c r="B496" s="129" t="s">
        <v>168</v>
      </c>
      <c r="C496" s="130">
        <v>9.0</v>
      </c>
      <c r="D496" s="131" t="s">
        <v>2596</v>
      </c>
      <c r="E496" s="8" t="str">
        <f>VLOOKUP($C496,'1851'!$C:$G,3,FALSE)</f>
        <v>Amarillos</v>
      </c>
      <c r="F496" s="8" t="str">
        <f>VLOOKUP($C496,'1851'!$C:$G,4,FALSE)</f>
        <v>Pasteles</v>
      </c>
      <c r="H496" s="132">
        <v>248.0</v>
      </c>
      <c r="I496" s="132">
        <v>240.0</v>
      </c>
      <c r="J496" s="132">
        <v>221.0</v>
      </c>
      <c r="K496" s="8" t="s">
        <v>14</v>
      </c>
      <c r="L496" s="8" t="s">
        <v>22</v>
      </c>
    </row>
    <row r="497" ht="14.25" customHeight="1">
      <c r="A497" s="8" t="s">
        <v>2923</v>
      </c>
      <c r="B497" s="129" t="s">
        <v>168</v>
      </c>
      <c r="C497" s="130">
        <v>10.0</v>
      </c>
      <c r="D497" s="131" t="s">
        <v>2597</v>
      </c>
      <c r="E497" s="8" t="str">
        <f>VLOOKUP($C497,'1851'!$C:$G,3,FALSE)</f>
        <v>Naranjas</v>
      </c>
      <c r="F497" s="8" t="str">
        <f>VLOOKUP($C497,'1851'!$C:$G,4,FALSE)</f>
        <v>Pasteles</v>
      </c>
      <c r="H497" s="132">
        <v>247.0</v>
      </c>
      <c r="I497" s="132">
        <v>234.0</v>
      </c>
      <c r="J497" s="132">
        <v>210.0</v>
      </c>
      <c r="K497" s="8" t="s">
        <v>14</v>
      </c>
      <c r="L497" s="8" t="s">
        <v>22</v>
      </c>
    </row>
    <row r="498" ht="14.25" customHeight="1">
      <c r="A498" s="8" t="s">
        <v>2923</v>
      </c>
      <c r="B498" s="129" t="s">
        <v>168</v>
      </c>
      <c r="C498" s="130">
        <v>12.0</v>
      </c>
      <c r="D498" s="131" t="s">
        <v>2598</v>
      </c>
      <c r="E498" s="8" t="str">
        <f>VLOOKUP($C498,'1851'!$C:$G,3,FALSE)</f>
        <v>Cafés</v>
      </c>
      <c r="F498" s="8" t="str">
        <f>VLOOKUP($C498,'1851'!$C:$G,4,FALSE)</f>
        <v>Pasteles</v>
      </c>
      <c r="H498" s="132">
        <v>238.0</v>
      </c>
      <c r="I498" s="132">
        <v>229.0</v>
      </c>
      <c r="J498" s="132">
        <v>208.0</v>
      </c>
      <c r="K498" s="8" t="s">
        <v>14</v>
      </c>
      <c r="L498" s="8" t="s">
        <v>22</v>
      </c>
    </row>
    <row r="499" ht="14.25" customHeight="1">
      <c r="A499" s="8" t="s">
        <v>2923</v>
      </c>
      <c r="B499" s="129" t="s">
        <v>168</v>
      </c>
      <c r="C499" s="130">
        <v>28.0</v>
      </c>
      <c r="D499" s="131" t="s">
        <v>2599</v>
      </c>
      <c r="E499" s="8" t="str">
        <f>VLOOKUP($C499,'1851'!$C:$G,3,FALSE)</f>
        <v>Morados</v>
      </c>
      <c r="F499" s="8" t="str">
        <f>VLOOKUP($C499,'1851'!$C:$G,4,FALSE)</f>
        <v>Pasteles</v>
      </c>
      <c r="H499" s="132">
        <v>231.0</v>
      </c>
      <c r="I499" s="132">
        <v>226.0</v>
      </c>
      <c r="J499" s="132">
        <v>230.0</v>
      </c>
      <c r="K499" s="8" t="s">
        <v>14</v>
      </c>
      <c r="L499" s="8" t="s">
        <v>22</v>
      </c>
    </row>
    <row r="500" ht="14.25" customHeight="1">
      <c r="A500" s="8" t="s">
        <v>2923</v>
      </c>
      <c r="B500" s="129" t="s">
        <v>168</v>
      </c>
      <c r="C500" s="130">
        <v>31.0</v>
      </c>
      <c r="D500" s="131" t="s">
        <v>2600</v>
      </c>
      <c r="E500" s="8" t="str">
        <f>VLOOKUP($C500,'1851'!$C:$G,3,FALSE)</f>
        <v>Rojos</v>
      </c>
      <c r="F500" s="8" t="str">
        <f>VLOOKUP($C500,'1851'!$C:$G,4,FALSE)</f>
        <v>Pasteles</v>
      </c>
      <c r="H500" s="132">
        <v>231.0</v>
      </c>
      <c r="I500" s="132">
        <v>220.0</v>
      </c>
      <c r="J500" s="132">
        <v>215.0</v>
      </c>
      <c r="K500" s="8" t="s">
        <v>14</v>
      </c>
      <c r="L500" s="8" t="s">
        <v>22</v>
      </c>
    </row>
    <row r="501" ht="14.25" customHeight="1">
      <c r="A501" s="8" t="s">
        <v>2923</v>
      </c>
      <c r="B501" s="129" t="s">
        <v>168</v>
      </c>
      <c r="C501" s="130">
        <v>33.0</v>
      </c>
      <c r="D501" s="131" t="s">
        <v>2601</v>
      </c>
      <c r="E501" s="8" t="str">
        <f>VLOOKUP($C501,'1851'!$C:$G,3,FALSE)</f>
        <v>Cafés</v>
      </c>
      <c r="F501" s="8" t="str">
        <f>VLOOKUP($C501,'1851'!$C:$G,4,FALSE)</f>
        <v>Pasteles</v>
      </c>
      <c r="H501" s="132">
        <v>237.0</v>
      </c>
      <c r="I501" s="132">
        <v>228.0</v>
      </c>
      <c r="J501" s="132">
        <v>220.0</v>
      </c>
      <c r="K501" s="8" t="s">
        <v>14</v>
      </c>
      <c r="L501" s="8" t="s">
        <v>22</v>
      </c>
    </row>
    <row r="502" ht="14.25" customHeight="1">
      <c r="A502" s="8" t="s">
        <v>2923</v>
      </c>
      <c r="B502" s="129" t="s">
        <v>168</v>
      </c>
      <c r="C502" s="130">
        <v>34.0</v>
      </c>
      <c r="D502" s="131" t="s">
        <v>2602</v>
      </c>
      <c r="E502" s="8" t="str">
        <f>VLOOKUP($C502,'1851'!$C:$G,3,FALSE)</f>
        <v>Amarillos</v>
      </c>
      <c r="F502" s="8" t="str">
        <f>VLOOKUP($C502,'1851'!$C:$G,4,FALSE)</f>
        <v>Pasteles</v>
      </c>
      <c r="H502" s="132">
        <v>240.0</v>
      </c>
      <c r="I502" s="132">
        <v>236.0</v>
      </c>
      <c r="J502" s="132">
        <v>227.0</v>
      </c>
      <c r="K502" s="8" t="s">
        <v>14</v>
      </c>
      <c r="L502" s="8" t="s">
        <v>22</v>
      </c>
    </row>
    <row r="503" ht="14.25" customHeight="1">
      <c r="A503" s="8" t="s">
        <v>2923</v>
      </c>
      <c r="B503" s="129" t="s">
        <v>168</v>
      </c>
      <c r="C503" s="130">
        <v>36.0</v>
      </c>
      <c r="D503" s="131" t="s">
        <v>2603</v>
      </c>
      <c r="E503" s="8" t="str">
        <f>VLOOKUP($C503,'1851'!$C:$G,3,FALSE)</f>
        <v>Azules</v>
      </c>
      <c r="F503" s="8" t="str">
        <f>VLOOKUP($C503,'1851'!$C:$G,4,FALSE)</f>
        <v>Pasteles</v>
      </c>
      <c r="H503" s="132">
        <v>222.0</v>
      </c>
      <c r="I503" s="132">
        <v>232.0</v>
      </c>
      <c r="J503" s="132">
        <v>236.0</v>
      </c>
      <c r="K503" s="8" t="s">
        <v>14</v>
      </c>
      <c r="L503" s="8" t="s">
        <v>22</v>
      </c>
    </row>
    <row r="504" ht="14.25" customHeight="1">
      <c r="A504" s="8" t="s">
        <v>2923</v>
      </c>
      <c r="B504" s="129" t="s">
        <v>168</v>
      </c>
      <c r="C504" s="130">
        <v>37.0</v>
      </c>
      <c r="D504" s="131" t="s">
        <v>2604</v>
      </c>
      <c r="E504" s="8" t="str">
        <f>VLOOKUP($C504,'1851'!$C:$G,3,FALSE)</f>
        <v>Azules</v>
      </c>
      <c r="F504" s="8" t="str">
        <f>VLOOKUP($C504,'1851'!$C:$G,4,FALSE)</f>
        <v>Pasteles</v>
      </c>
      <c r="H504" s="132">
        <v>214.0</v>
      </c>
      <c r="I504" s="132">
        <v>220.0</v>
      </c>
      <c r="J504" s="132">
        <v>222.0</v>
      </c>
      <c r="K504" s="8" t="s">
        <v>14</v>
      </c>
      <c r="L504" s="8" t="s">
        <v>22</v>
      </c>
    </row>
    <row r="505" ht="14.25" customHeight="1">
      <c r="A505" s="8" t="s">
        <v>2923</v>
      </c>
      <c r="B505" s="129" t="s">
        <v>168</v>
      </c>
      <c r="C505" s="130">
        <v>40.0</v>
      </c>
      <c r="D505" s="131" t="s">
        <v>2605</v>
      </c>
      <c r="E505" s="8" t="str">
        <f>VLOOKUP($C505,'1851'!$C:$G,3,FALSE)</f>
        <v>Rojos</v>
      </c>
      <c r="F505" s="8" t="str">
        <f>VLOOKUP($C505,'1851'!$C:$G,4,FALSE)</f>
        <v>Pasteles</v>
      </c>
      <c r="H505" s="132">
        <v>236.0</v>
      </c>
      <c r="I505" s="132">
        <v>230.0</v>
      </c>
      <c r="J505" s="132">
        <v>230.0</v>
      </c>
      <c r="K505" s="8" t="s">
        <v>14</v>
      </c>
      <c r="L505" s="8" t="s">
        <v>22</v>
      </c>
    </row>
    <row r="506" ht="14.25" customHeight="1">
      <c r="A506" s="8" t="s">
        <v>2923</v>
      </c>
      <c r="B506" s="129" t="s">
        <v>168</v>
      </c>
      <c r="C506" s="130">
        <v>86.0</v>
      </c>
      <c r="D506" s="131" t="s">
        <v>2606</v>
      </c>
      <c r="E506" s="8" t="str">
        <f>VLOOKUP($C506,'1851'!$C:$G,3,FALSE)</f>
        <v>Morados</v>
      </c>
      <c r="F506" s="8" t="str">
        <f>VLOOKUP($C506,'1851'!$C:$G,4,FALSE)</f>
        <v>Pasteles</v>
      </c>
      <c r="H506" s="132">
        <v>241.0</v>
      </c>
      <c r="I506" s="132">
        <v>199.0</v>
      </c>
      <c r="J506" s="132">
        <v>217.0</v>
      </c>
      <c r="K506" s="8" t="s">
        <v>14</v>
      </c>
      <c r="L506" s="8" t="s">
        <v>22</v>
      </c>
    </row>
    <row r="507" ht="14.25" customHeight="1">
      <c r="A507" s="8" t="s">
        <v>2923</v>
      </c>
      <c r="B507" s="129" t="s">
        <v>168</v>
      </c>
      <c r="C507" s="130">
        <v>87.0</v>
      </c>
      <c r="D507" s="131" t="s">
        <v>2607</v>
      </c>
      <c r="E507" s="8" t="str">
        <f>VLOOKUP($C507,'1851'!$C:$G,3,FALSE)</f>
        <v>Morados</v>
      </c>
      <c r="F507" s="8" t="str">
        <f>VLOOKUP($C507,'1851'!$C:$G,4,FALSE)</f>
        <v>Pasteles</v>
      </c>
      <c r="H507" s="132">
        <v>244.0</v>
      </c>
      <c r="I507" s="132">
        <v>210.0</v>
      </c>
      <c r="J507" s="132">
        <v>222.0</v>
      </c>
      <c r="K507" s="8" t="s">
        <v>14</v>
      </c>
      <c r="L507" s="8" t="s">
        <v>22</v>
      </c>
    </row>
    <row r="508" ht="14.25" customHeight="1">
      <c r="A508" s="8" t="s">
        <v>2923</v>
      </c>
      <c r="B508" s="129" t="s">
        <v>168</v>
      </c>
      <c r="C508" s="130">
        <v>88.0</v>
      </c>
      <c r="D508" s="131" t="s">
        <v>2608</v>
      </c>
      <c r="E508" s="8" t="str">
        <f>VLOOKUP($C508,'1851'!$C:$G,3,FALSE)</f>
        <v>Morados</v>
      </c>
      <c r="F508" s="8" t="str">
        <f>VLOOKUP($C508,'1851'!$C:$G,4,FALSE)</f>
        <v>Pasteles</v>
      </c>
      <c r="H508" s="132">
        <v>249.0</v>
      </c>
      <c r="I508" s="132">
        <v>229.0</v>
      </c>
      <c r="J508" s="132">
        <v>232.0</v>
      </c>
      <c r="K508" s="8" t="s">
        <v>14</v>
      </c>
      <c r="L508" s="8" t="s">
        <v>22</v>
      </c>
    </row>
    <row r="509" ht="14.25" customHeight="1">
      <c r="A509" s="8" t="s">
        <v>2923</v>
      </c>
      <c r="B509" s="129" t="s">
        <v>168</v>
      </c>
      <c r="C509" s="130">
        <v>92.0</v>
      </c>
      <c r="D509" s="131" t="s">
        <v>2609</v>
      </c>
      <c r="E509" s="8" t="str">
        <f>VLOOKUP($C509,'1851'!$C:$G,3,FALSE)</f>
        <v>Morados</v>
      </c>
      <c r="F509" s="8" t="str">
        <f>VLOOKUP($C509,'1851'!$C:$G,4,FALSE)</f>
        <v>Pasteles</v>
      </c>
      <c r="H509" s="132">
        <v>229.0</v>
      </c>
      <c r="I509" s="132">
        <v>193.0</v>
      </c>
      <c r="J509" s="132">
        <v>205.0</v>
      </c>
      <c r="K509" s="8" t="s">
        <v>14</v>
      </c>
      <c r="L509" s="8" t="s">
        <v>22</v>
      </c>
    </row>
    <row r="510" ht="14.25" customHeight="1">
      <c r="A510" s="8" t="s">
        <v>2923</v>
      </c>
      <c r="B510" s="129" t="s">
        <v>168</v>
      </c>
      <c r="C510" s="130">
        <v>93.0</v>
      </c>
      <c r="D510" s="131" t="s">
        <v>2610</v>
      </c>
      <c r="E510" s="8" t="str">
        <f>VLOOKUP($C510,'1851'!$C:$G,3,FALSE)</f>
        <v>Morados</v>
      </c>
      <c r="F510" s="8" t="str">
        <f>VLOOKUP($C510,'1851'!$C:$G,4,FALSE)</f>
        <v>Pasteles</v>
      </c>
      <c r="H510" s="132">
        <v>236.0</v>
      </c>
      <c r="I510" s="132">
        <v>206.0</v>
      </c>
      <c r="J510" s="132">
        <v>215.0</v>
      </c>
      <c r="K510" s="8" t="s">
        <v>14</v>
      </c>
      <c r="L510" s="8" t="s">
        <v>22</v>
      </c>
    </row>
    <row r="511" ht="14.25" customHeight="1">
      <c r="A511" s="8" t="s">
        <v>2923</v>
      </c>
      <c r="B511" s="129" t="s">
        <v>168</v>
      </c>
      <c r="C511" s="130">
        <v>94.0</v>
      </c>
      <c r="D511" s="131" t="s">
        <v>2611</v>
      </c>
      <c r="E511" s="8" t="str">
        <f>VLOOKUP($C511,'1851'!$C:$G,3,FALSE)</f>
        <v>Morados</v>
      </c>
      <c r="F511" s="8" t="str">
        <f>VLOOKUP($C511,'1851'!$C:$G,4,FALSE)</f>
        <v>Pasteles</v>
      </c>
      <c r="H511" s="132">
        <v>237.0</v>
      </c>
      <c r="I511" s="132">
        <v>213.0</v>
      </c>
      <c r="J511" s="132">
        <v>215.0</v>
      </c>
      <c r="K511" s="8" t="s">
        <v>14</v>
      </c>
      <c r="L511" s="8" t="s">
        <v>22</v>
      </c>
    </row>
    <row r="512" ht="14.25" customHeight="1">
      <c r="A512" s="8" t="s">
        <v>2923</v>
      </c>
      <c r="B512" s="129" t="s">
        <v>168</v>
      </c>
      <c r="C512" s="130">
        <v>110.0</v>
      </c>
      <c r="D512" s="131" t="s">
        <v>2612</v>
      </c>
      <c r="E512" s="8" t="str">
        <f>VLOOKUP($C512,'1851'!$C:$G,3,FALSE)</f>
        <v>Rojos</v>
      </c>
      <c r="F512" s="8" t="str">
        <f>VLOOKUP($C512,'1851'!$C:$G,4,FALSE)</f>
        <v>Pasteles</v>
      </c>
      <c r="H512" s="132">
        <v>240.0</v>
      </c>
      <c r="I512" s="132">
        <v>191.0</v>
      </c>
      <c r="J512" s="132">
        <v>206.0</v>
      </c>
      <c r="K512" s="8" t="s">
        <v>14</v>
      </c>
      <c r="L512" s="8" t="s">
        <v>22</v>
      </c>
    </row>
    <row r="513" ht="14.25" customHeight="1">
      <c r="A513" s="8" t="s">
        <v>2923</v>
      </c>
      <c r="B513" s="129" t="s">
        <v>168</v>
      </c>
      <c r="C513" s="130">
        <v>111.0</v>
      </c>
      <c r="D513" s="131" t="s">
        <v>2613</v>
      </c>
      <c r="E513" s="8" t="str">
        <f>VLOOKUP($C513,'1851'!$C:$G,3,FALSE)</f>
        <v>Rojos</v>
      </c>
      <c r="F513" s="8" t="str">
        <f>VLOOKUP($C513,'1851'!$C:$G,4,FALSE)</f>
        <v>Pasteles</v>
      </c>
      <c r="H513" s="132">
        <v>245.0</v>
      </c>
      <c r="I513" s="132">
        <v>205.0</v>
      </c>
      <c r="J513" s="132">
        <v>216.0</v>
      </c>
      <c r="K513" s="8" t="s">
        <v>14</v>
      </c>
      <c r="L513" s="8" t="s">
        <v>22</v>
      </c>
    </row>
    <row r="514" ht="14.25" customHeight="1">
      <c r="A514" s="8" t="s">
        <v>2923</v>
      </c>
      <c r="B514" s="129" t="s">
        <v>168</v>
      </c>
      <c r="C514" s="130">
        <v>112.0</v>
      </c>
      <c r="D514" s="131" t="s">
        <v>2614</v>
      </c>
      <c r="E514" s="8" t="str">
        <f>VLOOKUP($C514,'1851'!$C:$G,3,FALSE)</f>
        <v>Rojos</v>
      </c>
      <c r="F514" s="8" t="str">
        <f>VLOOKUP($C514,'1851'!$C:$G,4,FALSE)</f>
        <v>Pasteles</v>
      </c>
      <c r="H514" s="132">
        <v>251.0</v>
      </c>
      <c r="I514" s="132">
        <v>222.0</v>
      </c>
      <c r="J514" s="132">
        <v>228.0</v>
      </c>
      <c r="K514" s="8" t="s">
        <v>14</v>
      </c>
      <c r="L514" s="8" t="s">
        <v>22</v>
      </c>
    </row>
    <row r="515" ht="14.25" customHeight="1">
      <c r="A515" s="8" t="s">
        <v>2923</v>
      </c>
      <c r="B515" s="129" t="s">
        <v>168</v>
      </c>
      <c r="C515" s="130">
        <v>116.0</v>
      </c>
      <c r="D515" s="131" t="s">
        <v>2615</v>
      </c>
      <c r="E515" s="8" t="str">
        <f>VLOOKUP($C515,'1851'!$C:$G,3,FALSE)</f>
        <v>Rojos</v>
      </c>
      <c r="F515" s="8" t="str">
        <f>VLOOKUP($C515,'1851'!$C:$G,4,FALSE)</f>
        <v>Pasteles</v>
      </c>
      <c r="H515" s="132">
        <v>235.0</v>
      </c>
      <c r="I515" s="132">
        <v>183.0</v>
      </c>
      <c r="J515" s="132">
        <v>187.0</v>
      </c>
      <c r="K515" s="8" t="s">
        <v>14</v>
      </c>
      <c r="L515" s="8" t="s">
        <v>22</v>
      </c>
    </row>
    <row r="516" ht="14.25" customHeight="1">
      <c r="A516" s="8" t="s">
        <v>2923</v>
      </c>
      <c r="B516" s="129" t="s">
        <v>168</v>
      </c>
      <c r="C516" s="130">
        <v>117.0</v>
      </c>
      <c r="D516" s="131" t="s">
        <v>2616</v>
      </c>
      <c r="E516" s="8" t="str">
        <f>VLOOKUP($C516,'1851'!$C:$G,3,FALSE)</f>
        <v>Rojos</v>
      </c>
      <c r="F516" s="8" t="str">
        <f>VLOOKUP($C516,'1851'!$C:$G,4,FALSE)</f>
        <v>Pasteles</v>
      </c>
      <c r="H516" s="132">
        <v>241.0</v>
      </c>
      <c r="I516" s="132">
        <v>198.0</v>
      </c>
      <c r="J516" s="132">
        <v>202.0</v>
      </c>
      <c r="K516" s="8" t="s">
        <v>14</v>
      </c>
      <c r="L516" s="8" t="s">
        <v>22</v>
      </c>
    </row>
    <row r="517" ht="14.25" customHeight="1">
      <c r="A517" s="8" t="s">
        <v>2923</v>
      </c>
      <c r="B517" s="129" t="s">
        <v>168</v>
      </c>
      <c r="C517" s="130">
        <v>118.0</v>
      </c>
      <c r="D517" s="131" t="s">
        <v>2617</v>
      </c>
      <c r="E517" s="8" t="str">
        <f>VLOOKUP($C517,'1851'!$C:$G,3,FALSE)</f>
        <v>Rojos</v>
      </c>
      <c r="F517" s="8" t="str">
        <f>VLOOKUP($C517,'1851'!$C:$G,4,FALSE)</f>
        <v>Pasteles</v>
      </c>
      <c r="H517" s="132">
        <v>250.0</v>
      </c>
      <c r="I517" s="132">
        <v>220.0</v>
      </c>
      <c r="J517" s="132">
        <v>221.0</v>
      </c>
      <c r="K517" s="8" t="s">
        <v>14</v>
      </c>
      <c r="L517" s="8" t="s">
        <v>22</v>
      </c>
    </row>
    <row r="518" ht="14.25" customHeight="1">
      <c r="A518" s="8" t="s">
        <v>2923</v>
      </c>
      <c r="B518" s="129" t="s">
        <v>168</v>
      </c>
      <c r="C518" s="130">
        <v>121.0</v>
      </c>
      <c r="D518" s="131" t="s">
        <v>2618</v>
      </c>
      <c r="E518" s="8" t="str">
        <f>VLOOKUP($C518,'1851'!$C:$G,3,FALSE)</f>
        <v>Rojos</v>
      </c>
      <c r="F518" s="8" t="str">
        <f>VLOOKUP($C518,'1851'!$C:$G,4,FALSE)</f>
        <v>Pasteles</v>
      </c>
      <c r="H518" s="132">
        <v>247.0</v>
      </c>
      <c r="I518" s="132">
        <v>157.0</v>
      </c>
      <c r="J518" s="132">
        <v>175.0</v>
      </c>
      <c r="K518" s="8" t="s">
        <v>14</v>
      </c>
      <c r="L518" s="8" t="s">
        <v>22</v>
      </c>
    </row>
    <row r="519" ht="14.25" customHeight="1">
      <c r="A519" s="8" t="s">
        <v>2923</v>
      </c>
      <c r="B519" s="129" t="s">
        <v>168</v>
      </c>
      <c r="C519" s="130">
        <v>122.0</v>
      </c>
      <c r="D519" s="131" t="s">
        <v>2619</v>
      </c>
      <c r="E519" s="8" t="str">
        <f>VLOOKUP($C519,'1851'!$C:$G,3,FALSE)</f>
        <v>Rojos</v>
      </c>
      <c r="F519" s="8" t="str">
        <f>VLOOKUP($C519,'1851'!$C:$G,4,FALSE)</f>
        <v>Pasteles</v>
      </c>
      <c r="H519" s="132">
        <v>252.0</v>
      </c>
      <c r="I519" s="132">
        <v>201.0</v>
      </c>
      <c r="J519" s="132">
        <v>210.0</v>
      </c>
      <c r="K519" s="8" t="s">
        <v>14</v>
      </c>
      <c r="L519" s="8" t="s">
        <v>22</v>
      </c>
    </row>
    <row r="520" ht="14.25" customHeight="1">
      <c r="A520" s="8" t="s">
        <v>2923</v>
      </c>
      <c r="B520" s="129" t="s">
        <v>168</v>
      </c>
      <c r="C520" s="130">
        <v>123.0</v>
      </c>
      <c r="D520" s="131" t="s">
        <v>2620</v>
      </c>
      <c r="E520" s="8" t="str">
        <f>VLOOKUP($C520,'1851'!$C:$G,3,FALSE)</f>
        <v>Rojos</v>
      </c>
      <c r="F520" s="8" t="str">
        <f>VLOOKUP($C520,'1851'!$C:$G,4,FALSE)</f>
        <v>Pasteles</v>
      </c>
      <c r="H520" s="132">
        <v>253.0</v>
      </c>
      <c r="I520" s="132">
        <v>213.0</v>
      </c>
      <c r="J520" s="132">
        <v>220.0</v>
      </c>
      <c r="K520" s="8" t="s">
        <v>14</v>
      </c>
      <c r="L520" s="8" t="s">
        <v>22</v>
      </c>
    </row>
    <row r="521" ht="14.25" customHeight="1">
      <c r="A521" s="8" t="s">
        <v>2923</v>
      </c>
      <c r="B521" s="129" t="s">
        <v>168</v>
      </c>
      <c r="C521" s="130">
        <v>124.0</v>
      </c>
      <c r="D521" s="131" t="s">
        <v>2621</v>
      </c>
      <c r="E521" s="8" t="str">
        <f>VLOOKUP($C521,'1851'!$C:$G,3,FALSE)</f>
        <v>Rojos</v>
      </c>
      <c r="F521" s="8" t="str">
        <f>VLOOKUP($C521,'1851'!$C:$G,4,FALSE)</f>
        <v>Pasteles</v>
      </c>
      <c r="H521" s="132">
        <v>250.0</v>
      </c>
      <c r="I521" s="132">
        <v>234.0</v>
      </c>
      <c r="J521" s="132">
        <v>235.0</v>
      </c>
      <c r="K521" s="8" t="s">
        <v>14</v>
      </c>
      <c r="L521" s="8" t="s">
        <v>22</v>
      </c>
    </row>
    <row r="522" ht="14.25" customHeight="1">
      <c r="A522" s="8" t="s">
        <v>2923</v>
      </c>
      <c r="B522" s="129" t="s">
        <v>814</v>
      </c>
      <c r="C522" s="130">
        <v>127.0</v>
      </c>
      <c r="D522" s="131" t="s">
        <v>1982</v>
      </c>
      <c r="E522" s="8" t="str">
        <f>VLOOKUP($C522,'1851'!$C:$G,3,FALSE)</f>
        <v>Rojos</v>
      </c>
      <c r="H522" s="132">
        <v>235.0</v>
      </c>
      <c r="I522" s="132">
        <v>154.0</v>
      </c>
      <c r="J522" s="132">
        <v>164.0</v>
      </c>
      <c r="K522" s="8" t="s">
        <v>14</v>
      </c>
      <c r="L522" s="8" t="s">
        <v>22</v>
      </c>
    </row>
    <row r="523" ht="14.25" customHeight="1">
      <c r="A523" s="8" t="s">
        <v>2923</v>
      </c>
      <c r="B523" s="129" t="s">
        <v>168</v>
      </c>
      <c r="C523" s="130">
        <v>128.0</v>
      </c>
      <c r="D523" s="131" t="s">
        <v>2622</v>
      </c>
      <c r="E523" s="8" t="str">
        <f>VLOOKUP($C523,'1851'!$C:$G,3,FALSE)</f>
        <v>Rojos</v>
      </c>
      <c r="F523" s="8" t="str">
        <f>VLOOKUP($C523,'1851'!$C:$G,4,FALSE)</f>
        <v>Pasteles</v>
      </c>
      <c r="H523" s="132">
        <v>248.0</v>
      </c>
      <c r="I523" s="132">
        <v>191.0</v>
      </c>
      <c r="J523" s="132">
        <v>197.0</v>
      </c>
      <c r="K523" s="8" t="s">
        <v>14</v>
      </c>
      <c r="L523" s="8" t="s">
        <v>22</v>
      </c>
    </row>
    <row r="524" ht="14.25" customHeight="1">
      <c r="A524" s="8" t="s">
        <v>2923</v>
      </c>
      <c r="B524" s="129" t="s">
        <v>168</v>
      </c>
      <c r="C524" s="130">
        <v>129.0</v>
      </c>
      <c r="D524" s="131" t="s">
        <v>2623</v>
      </c>
      <c r="E524" s="8" t="str">
        <f>VLOOKUP($C524,'1851'!$C:$G,3,FALSE)</f>
        <v>Rojos</v>
      </c>
      <c r="F524" s="8" t="str">
        <f>VLOOKUP($C524,'1851'!$C:$G,4,FALSE)</f>
        <v>Pasteles</v>
      </c>
      <c r="H524" s="132">
        <v>249.0</v>
      </c>
      <c r="I524" s="132">
        <v>205.0</v>
      </c>
      <c r="J524" s="132">
        <v>209.0</v>
      </c>
      <c r="K524" s="8" t="s">
        <v>14</v>
      </c>
      <c r="L524" s="8" t="s">
        <v>22</v>
      </c>
    </row>
    <row r="525" ht="14.25" customHeight="1">
      <c r="A525" s="8" t="s">
        <v>2923</v>
      </c>
      <c r="B525" s="129" t="s">
        <v>168</v>
      </c>
      <c r="C525" s="130">
        <v>130.0</v>
      </c>
      <c r="D525" s="131" t="s">
        <v>2624</v>
      </c>
      <c r="E525" s="8" t="str">
        <f>VLOOKUP($C525,'1851'!$C:$G,3,FALSE)</f>
        <v>Rojos</v>
      </c>
      <c r="F525" s="8" t="str">
        <f>VLOOKUP($C525,'1851'!$C:$G,4,FALSE)</f>
        <v>Pasteles</v>
      </c>
      <c r="H525" s="132">
        <v>253.0</v>
      </c>
      <c r="I525" s="132">
        <v>224.0</v>
      </c>
      <c r="J525" s="132">
        <v>224.0</v>
      </c>
      <c r="K525" s="8" t="s">
        <v>14</v>
      </c>
      <c r="L525" s="8" t="s">
        <v>22</v>
      </c>
    </row>
    <row r="526" ht="14.25" customHeight="1">
      <c r="A526" s="8" t="s">
        <v>2923</v>
      </c>
      <c r="B526" s="129" t="s">
        <v>814</v>
      </c>
      <c r="C526" s="130">
        <v>133.0</v>
      </c>
      <c r="D526" s="131" t="s">
        <v>1985</v>
      </c>
      <c r="E526" s="8" t="str">
        <f>VLOOKUP($C526,'1851'!$C:$G,3,FALSE)</f>
        <v>Rojos</v>
      </c>
      <c r="H526" s="132">
        <v>208.0</v>
      </c>
      <c r="I526" s="132">
        <v>136.0</v>
      </c>
      <c r="J526" s="132">
        <v>126.0</v>
      </c>
      <c r="K526" s="8" t="s">
        <v>14</v>
      </c>
      <c r="L526" s="8" t="s">
        <v>22</v>
      </c>
    </row>
    <row r="527" ht="14.25" customHeight="1">
      <c r="A527" s="8" t="s">
        <v>2923</v>
      </c>
      <c r="B527" s="129" t="s">
        <v>168</v>
      </c>
      <c r="C527" s="130">
        <v>134.0</v>
      </c>
      <c r="D527" s="131" t="s">
        <v>2625</v>
      </c>
      <c r="E527" s="8" t="str">
        <f>VLOOKUP($C527,'1851'!$C:$G,3,FALSE)</f>
        <v>Rojos</v>
      </c>
      <c r="F527" s="8" t="str">
        <f>VLOOKUP($C527,'1851'!$C:$G,4,FALSE)</f>
        <v>Pasteles</v>
      </c>
      <c r="H527" s="132">
        <v>231.0</v>
      </c>
      <c r="I527" s="132">
        <v>175.0</v>
      </c>
      <c r="J527" s="132">
        <v>165.0</v>
      </c>
      <c r="K527" s="8" t="s">
        <v>14</v>
      </c>
      <c r="L527" s="8" t="s">
        <v>22</v>
      </c>
    </row>
    <row r="528" ht="14.25" customHeight="1">
      <c r="A528" s="8" t="s">
        <v>2923</v>
      </c>
      <c r="B528" s="129" t="s">
        <v>168</v>
      </c>
      <c r="C528" s="130">
        <v>135.0</v>
      </c>
      <c r="D528" s="131" t="s">
        <v>2626</v>
      </c>
      <c r="E528" s="8" t="str">
        <f>VLOOKUP($C528,'1851'!$C:$G,3,FALSE)</f>
        <v>Rojos</v>
      </c>
      <c r="F528" s="8" t="str">
        <f>VLOOKUP($C528,'1851'!$C:$G,4,FALSE)</f>
        <v>Pasteles</v>
      </c>
      <c r="H528" s="132">
        <v>238.0</v>
      </c>
      <c r="I528" s="132">
        <v>190.0</v>
      </c>
      <c r="J528" s="132">
        <v>181.0</v>
      </c>
      <c r="K528" s="8" t="s">
        <v>14</v>
      </c>
      <c r="L528" s="8" t="s">
        <v>22</v>
      </c>
    </row>
    <row r="529" ht="14.25" customHeight="1">
      <c r="A529" s="8" t="s">
        <v>2923</v>
      </c>
      <c r="B529" s="129" t="s">
        <v>168</v>
      </c>
      <c r="C529" s="130">
        <v>136.0</v>
      </c>
      <c r="D529" s="131" t="s">
        <v>2627</v>
      </c>
      <c r="E529" s="8" t="str">
        <f>VLOOKUP($C529,'1851'!$C:$G,3,FALSE)</f>
        <v>Rojos</v>
      </c>
      <c r="F529" s="8" t="str">
        <f>VLOOKUP($C529,'1851'!$C:$G,4,FALSE)</f>
        <v>Pasteles</v>
      </c>
      <c r="H529" s="132">
        <v>246.0</v>
      </c>
      <c r="I529" s="132">
        <v>216.0</v>
      </c>
      <c r="J529" s="132">
        <v>210.0</v>
      </c>
      <c r="K529" s="8" t="s">
        <v>14</v>
      </c>
      <c r="L529" s="8" t="s">
        <v>22</v>
      </c>
    </row>
    <row r="530" ht="14.25" customHeight="1">
      <c r="A530" s="8" t="s">
        <v>2923</v>
      </c>
      <c r="B530" s="129" t="s">
        <v>168</v>
      </c>
      <c r="C530" s="130">
        <v>146.0</v>
      </c>
      <c r="D530" s="131" t="s">
        <v>2628</v>
      </c>
      <c r="E530" s="8" t="str">
        <f>VLOOKUP($C530,'1851'!$C:$G,3,FALSE)</f>
        <v>Rojos</v>
      </c>
      <c r="F530" s="8" t="str">
        <f>VLOOKUP($C530,'1851'!$C:$G,4,FALSE)</f>
        <v>Pasteles</v>
      </c>
      <c r="H530" s="132">
        <v>253.0</v>
      </c>
      <c r="I530" s="132">
        <v>206.0</v>
      </c>
      <c r="J530" s="132">
        <v>194.0</v>
      </c>
      <c r="K530" s="8" t="s">
        <v>14</v>
      </c>
      <c r="L530" s="8" t="s">
        <v>22</v>
      </c>
    </row>
    <row r="531" ht="14.25" customHeight="1">
      <c r="A531" s="8" t="s">
        <v>2923</v>
      </c>
      <c r="B531" s="129" t="s">
        <v>168</v>
      </c>
      <c r="C531" s="130">
        <v>147.0</v>
      </c>
      <c r="D531" s="131" t="s">
        <v>2629</v>
      </c>
      <c r="E531" s="8" t="str">
        <f>VLOOKUP($C531,'1851'!$C:$G,3,FALSE)</f>
        <v>Rojos</v>
      </c>
      <c r="F531" s="8" t="str">
        <f>VLOOKUP($C531,'1851'!$C:$G,4,FALSE)</f>
        <v>Pasteles</v>
      </c>
      <c r="H531" s="132">
        <v>253.0</v>
      </c>
      <c r="I531" s="132">
        <v>219.0</v>
      </c>
      <c r="J531" s="132">
        <v>208.0</v>
      </c>
      <c r="K531" s="8" t="s">
        <v>14</v>
      </c>
      <c r="L531" s="8" t="s">
        <v>22</v>
      </c>
    </row>
    <row r="532" ht="14.25" customHeight="1">
      <c r="A532" s="8" t="s">
        <v>2923</v>
      </c>
      <c r="B532" s="129" t="s">
        <v>168</v>
      </c>
      <c r="C532" s="130">
        <v>148.0</v>
      </c>
      <c r="D532" s="131" t="s">
        <v>2630</v>
      </c>
      <c r="E532" s="8" t="str">
        <f>VLOOKUP($C532,'1851'!$C:$G,3,FALSE)</f>
        <v>Rojos</v>
      </c>
      <c r="F532" s="8" t="str">
        <f>VLOOKUP($C532,'1851'!$C:$G,4,FALSE)</f>
        <v>Pasteles</v>
      </c>
      <c r="H532" s="132">
        <v>251.0</v>
      </c>
      <c r="I532" s="132">
        <v>233.0</v>
      </c>
      <c r="J532" s="132">
        <v>227.0</v>
      </c>
      <c r="K532" s="8" t="s">
        <v>14</v>
      </c>
      <c r="L532" s="8" t="s">
        <v>22</v>
      </c>
    </row>
    <row r="533" ht="14.25" customHeight="1">
      <c r="A533" s="8" t="s">
        <v>2923</v>
      </c>
      <c r="B533" s="129" t="s">
        <v>814</v>
      </c>
      <c r="C533" s="130">
        <v>151.0</v>
      </c>
      <c r="D533" s="131" t="s">
        <v>1991</v>
      </c>
      <c r="E533" s="8" t="str">
        <f>VLOOKUP($C533,'1851'!$C:$G,3,FALSE)</f>
        <v>Rojos</v>
      </c>
      <c r="F533" s="8" t="str">
        <f>VLOOKUP($C533,'1851'!$C:$G,4,FALSE)</f>
        <v>Cafés</v>
      </c>
      <c r="H533" s="132">
        <v>219.0</v>
      </c>
      <c r="I533" s="132">
        <v>157.0</v>
      </c>
      <c r="J533" s="132">
        <v>133.0</v>
      </c>
      <c r="K533" s="8" t="s">
        <v>14</v>
      </c>
      <c r="L533" s="8" t="s">
        <v>22</v>
      </c>
    </row>
    <row r="534" ht="14.25" customHeight="1">
      <c r="A534" s="8" t="s">
        <v>2923</v>
      </c>
      <c r="B534" s="129" t="s">
        <v>168</v>
      </c>
      <c r="C534" s="130">
        <v>152.0</v>
      </c>
      <c r="D534" s="131" t="s">
        <v>2631</v>
      </c>
      <c r="E534" s="8" t="str">
        <f>VLOOKUP($C534,'1851'!$C:$G,3,FALSE)</f>
        <v>Rojos</v>
      </c>
      <c r="F534" s="8" t="str">
        <f>VLOOKUP($C534,'1851'!$C:$G,4,FALSE)</f>
        <v>Cafés</v>
      </c>
      <c r="G534" s="8" t="str">
        <f>VLOOKUP($C534,'1851'!$C:$G,5,FALSE)</f>
        <v>Pasteles</v>
      </c>
      <c r="H534" s="132">
        <v>237.0</v>
      </c>
      <c r="I534" s="132">
        <v>192.0</v>
      </c>
      <c r="J534" s="132">
        <v>172.0</v>
      </c>
      <c r="K534" s="8" t="s">
        <v>14</v>
      </c>
      <c r="L534" s="8" t="s">
        <v>22</v>
      </c>
    </row>
    <row r="535" ht="14.25" customHeight="1">
      <c r="A535" s="8" t="s">
        <v>2923</v>
      </c>
      <c r="B535" s="129" t="s">
        <v>168</v>
      </c>
      <c r="C535" s="130">
        <v>153.0</v>
      </c>
      <c r="D535" s="131" t="s">
        <v>2632</v>
      </c>
      <c r="E535" s="8" t="str">
        <f>VLOOKUP($C535,'1851'!$C:$G,3,FALSE)</f>
        <v>Rojos</v>
      </c>
      <c r="F535" s="8" t="str">
        <f>VLOOKUP($C535,'1851'!$C:$G,4,FALSE)</f>
        <v>Cafés</v>
      </c>
      <c r="G535" s="8" t="str">
        <f>VLOOKUP($C535,'1851'!$C:$G,5,FALSE)</f>
        <v>Pasteles</v>
      </c>
      <c r="H535" s="132">
        <v>241.0</v>
      </c>
      <c r="I535" s="132">
        <v>204.0</v>
      </c>
      <c r="J535" s="132">
        <v>188.0</v>
      </c>
      <c r="K535" s="8" t="s">
        <v>14</v>
      </c>
      <c r="L535" s="8" t="s">
        <v>22</v>
      </c>
    </row>
    <row r="536" ht="14.25" customHeight="1">
      <c r="A536" s="8" t="s">
        <v>2923</v>
      </c>
      <c r="B536" s="129" t="s">
        <v>168</v>
      </c>
      <c r="C536" s="130">
        <v>154.0</v>
      </c>
      <c r="D536" s="131" t="s">
        <v>2633</v>
      </c>
      <c r="E536" s="8" t="str">
        <f>VLOOKUP($C536,'1851'!$C:$G,3,FALSE)</f>
        <v>Rojos</v>
      </c>
      <c r="F536" s="8" t="str">
        <f>VLOOKUP($C536,'1851'!$C:$G,4,FALSE)</f>
        <v>Cafés</v>
      </c>
      <c r="G536" s="8" t="str">
        <f>VLOOKUP($C536,'1851'!$C:$G,5,FALSE)</f>
        <v>Pasteles</v>
      </c>
      <c r="H536" s="132">
        <v>249.0</v>
      </c>
      <c r="I536" s="132">
        <v>226.0</v>
      </c>
      <c r="J536" s="132">
        <v>212.0</v>
      </c>
      <c r="K536" s="8" t="s">
        <v>14</v>
      </c>
      <c r="L536" s="8" t="s">
        <v>22</v>
      </c>
    </row>
    <row r="537" ht="14.25" customHeight="1">
      <c r="A537" s="8" t="s">
        <v>2923</v>
      </c>
      <c r="B537" s="129" t="s">
        <v>814</v>
      </c>
      <c r="C537" s="130">
        <v>157.0</v>
      </c>
      <c r="D537" s="131" t="s">
        <v>1994</v>
      </c>
      <c r="E537" s="8" t="str">
        <f>VLOOKUP($C537,'1851'!$C:$G,3,FALSE)</f>
        <v>Cafés</v>
      </c>
      <c r="H537" s="132">
        <v>211.0</v>
      </c>
      <c r="I537" s="132">
        <v>157.0</v>
      </c>
      <c r="J537" s="132">
        <v>134.0</v>
      </c>
      <c r="K537" s="8" t="s">
        <v>14</v>
      </c>
      <c r="L537" s="8" t="s">
        <v>22</v>
      </c>
    </row>
    <row r="538" ht="14.25" customHeight="1">
      <c r="A538" s="8" t="s">
        <v>2923</v>
      </c>
      <c r="B538" s="129" t="s">
        <v>168</v>
      </c>
      <c r="C538" s="130">
        <v>158.0</v>
      </c>
      <c r="D538" s="131" t="s">
        <v>2634</v>
      </c>
      <c r="E538" s="8" t="str">
        <f>VLOOKUP($C538,'1851'!$C:$G,3,FALSE)</f>
        <v>Cafés</v>
      </c>
      <c r="F538" s="8" t="str">
        <f>VLOOKUP($C538,'1851'!$C:$G,4,FALSE)</f>
        <v>Pasteles</v>
      </c>
      <c r="H538" s="132">
        <v>234.0</v>
      </c>
      <c r="I538" s="132">
        <v>193.0</v>
      </c>
      <c r="J538" s="132">
        <v>173.0</v>
      </c>
      <c r="K538" s="8" t="s">
        <v>14</v>
      </c>
      <c r="L538" s="8" t="s">
        <v>22</v>
      </c>
    </row>
    <row r="539" ht="14.25" customHeight="1">
      <c r="A539" s="8" t="s">
        <v>2923</v>
      </c>
      <c r="B539" s="129" t="s">
        <v>168</v>
      </c>
      <c r="C539" s="130">
        <v>159.0</v>
      </c>
      <c r="D539" s="131" t="s">
        <v>2635</v>
      </c>
      <c r="E539" s="8" t="str">
        <f>VLOOKUP($C539,'1851'!$C:$G,3,FALSE)</f>
        <v>Cafés</v>
      </c>
      <c r="F539" s="8" t="str">
        <f>VLOOKUP($C539,'1851'!$C:$G,4,FALSE)</f>
        <v>Pasteles</v>
      </c>
      <c r="H539" s="132">
        <v>243.0</v>
      </c>
      <c r="I539" s="132">
        <v>207.0</v>
      </c>
      <c r="J539" s="132">
        <v>190.0</v>
      </c>
      <c r="K539" s="8" t="s">
        <v>14</v>
      </c>
      <c r="L539" s="8" t="s">
        <v>22</v>
      </c>
    </row>
    <row r="540" ht="14.25" customHeight="1">
      <c r="A540" s="8" t="s">
        <v>2923</v>
      </c>
      <c r="B540" s="129" t="s">
        <v>168</v>
      </c>
      <c r="C540" s="130">
        <v>160.0</v>
      </c>
      <c r="D540" s="131" t="s">
        <v>2636</v>
      </c>
      <c r="E540" s="8" t="str">
        <f>VLOOKUP($C540,'1851'!$C:$G,3,FALSE)</f>
        <v>Cafés</v>
      </c>
      <c r="F540" s="8" t="str">
        <f>VLOOKUP($C540,'1851'!$C:$G,4,FALSE)</f>
        <v>Pasteles</v>
      </c>
      <c r="H540" s="132">
        <v>245.0</v>
      </c>
      <c r="I540" s="132">
        <v>217.0</v>
      </c>
      <c r="J540" s="132">
        <v>203.0</v>
      </c>
      <c r="K540" s="8" t="s">
        <v>14</v>
      </c>
      <c r="L540" s="8" t="s">
        <v>22</v>
      </c>
    </row>
    <row r="541" ht="14.25" customHeight="1">
      <c r="A541" s="8" t="s">
        <v>2923</v>
      </c>
      <c r="B541" s="129" t="s">
        <v>168</v>
      </c>
      <c r="C541" s="130">
        <v>164.0</v>
      </c>
      <c r="D541" s="131" t="s">
        <v>2637</v>
      </c>
      <c r="E541" s="8" t="str">
        <f>VLOOKUP($C541,'1851'!$C:$G,3,FALSE)</f>
        <v>Naranjas</v>
      </c>
      <c r="F541" s="8" t="str">
        <f>VLOOKUP($C541,'1851'!$C:$G,4,FALSE)</f>
        <v>Pasteles</v>
      </c>
      <c r="H541" s="132">
        <v>254.0</v>
      </c>
      <c r="I541" s="132">
        <v>215.0</v>
      </c>
      <c r="J541" s="132">
        <v>185.0</v>
      </c>
      <c r="K541" s="8" t="s">
        <v>14</v>
      </c>
      <c r="L541" s="8" t="s">
        <v>22</v>
      </c>
    </row>
    <row r="542" ht="14.25" customHeight="1">
      <c r="A542" s="8" t="s">
        <v>2923</v>
      </c>
      <c r="B542" s="129" t="s">
        <v>168</v>
      </c>
      <c r="C542" s="130">
        <v>165.0</v>
      </c>
      <c r="D542" s="131" t="s">
        <v>2638</v>
      </c>
      <c r="E542" s="8" t="str">
        <f>VLOOKUP($C542,'1851'!$C:$G,3,FALSE)</f>
        <v>Naranjas</v>
      </c>
      <c r="F542" s="8" t="str">
        <f>VLOOKUP($C542,'1851'!$C:$G,4,FALSE)</f>
        <v>Pasteles</v>
      </c>
      <c r="H542" s="132">
        <v>252.0</v>
      </c>
      <c r="I542" s="132">
        <v>223.0</v>
      </c>
      <c r="J542" s="132">
        <v>200.0</v>
      </c>
      <c r="K542" s="8" t="s">
        <v>14</v>
      </c>
      <c r="L542" s="8" t="s">
        <v>22</v>
      </c>
    </row>
    <row r="543" ht="14.25" customHeight="1">
      <c r="A543" s="8" t="s">
        <v>2923</v>
      </c>
      <c r="B543" s="129" t="s">
        <v>168</v>
      </c>
      <c r="C543" s="130">
        <v>166.0</v>
      </c>
      <c r="D543" s="131" t="s">
        <v>2639</v>
      </c>
      <c r="E543" s="8" t="str">
        <f>VLOOKUP($C543,'1851'!$C:$G,3,FALSE)</f>
        <v>Naranjas</v>
      </c>
      <c r="F543" s="8" t="str">
        <f>VLOOKUP($C543,'1851'!$C:$G,4,FALSE)</f>
        <v>Pasteles</v>
      </c>
      <c r="H543" s="132">
        <v>251.0</v>
      </c>
      <c r="I543" s="132">
        <v>232.0</v>
      </c>
      <c r="J543" s="132">
        <v>216.0</v>
      </c>
      <c r="K543" s="8" t="s">
        <v>14</v>
      </c>
      <c r="L543" s="8" t="s">
        <v>22</v>
      </c>
    </row>
    <row r="544" ht="14.25" customHeight="1">
      <c r="A544" s="8" t="s">
        <v>2923</v>
      </c>
      <c r="B544" s="129" t="s">
        <v>168</v>
      </c>
      <c r="C544" s="130">
        <v>170.0</v>
      </c>
      <c r="D544" s="131" t="s">
        <v>2640</v>
      </c>
      <c r="E544" s="8" t="str">
        <f>VLOOKUP($C544,'1851'!$C:$G,3,FALSE)</f>
        <v>Naranjas</v>
      </c>
      <c r="F544" s="8" t="str">
        <f>VLOOKUP($C544,'1851'!$C:$G,4,FALSE)</f>
        <v>Pasteles</v>
      </c>
      <c r="H544" s="132">
        <v>254.0</v>
      </c>
      <c r="I544" s="132">
        <v>212.0</v>
      </c>
      <c r="J544" s="132">
        <v>188.0</v>
      </c>
      <c r="K544" s="8" t="s">
        <v>14</v>
      </c>
      <c r="L544" s="8" t="s">
        <v>22</v>
      </c>
    </row>
    <row r="545" ht="14.25" customHeight="1">
      <c r="A545" s="8" t="s">
        <v>2923</v>
      </c>
      <c r="B545" s="129" t="s">
        <v>168</v>
      </c>
      <c r="C545" s="130">
        <v>171.0</v>
      </c>
      <c r="D545" s="131" t="s">
        <v>2641</v>
      </c>
      <c r="E545" s="8" t="str">
        <f>VLOOKUP($C545,'1851'!$C:$G,3,FALSE)</f>
        <v>Naranjas</v>
      </c>
      <c r="F545" s="8" t="str">
        <f>VLOOKUP($C545,'1851'!$C:$G,4,FALSE)</f>
        <v>Pasteles</v>
      </c>
      <c r="H545" s="132">
        <v>254.0</v>
      </c>
      <c r="I545" s="132">
        <v>221.0</v>
      </c>
      <c r="J545" s="132">
        <v>198.0</v>
      </c>
      <c r="K545" s="8" t="s">
        <v>14</v>
      </c>
      <c r="L545" s="8" t="s">
        <v>22</v>
      </c>
    </row>
    <row r="546" ht="14.25" customHeight="1">
      <c r="A546" s="8" t="s">
        <v>2923</v>
      </c>
      <c r="B546" s="129" t="s">
        <v>168</v>
      </c>
      <c r="C546" s="130">
        <v>172.0</v>
      </c>
      <c r="D546" s="131" t="s">
        <v>2642</v>
      </c>
      <c r="E546" s="8" t="str">
        <f>VLOOKUP($C546,'1851'!$C:$G,3,FALSE)</f>
        <v>Naranjas</v>
      </c>
      <c r="F546" s="8" t="str">
        <f>VLOOKUP($C546,'1851'!$C:$G,4,FALSE)</f>
        <v>Pasteles</v>
      </c>
      <c r="H546" s="132">
        <v>252.0</v>
      </c>
      <c r="I546" s="132">
        <v>231.0</v>
      </c>
      <c r="J546" s="132">
        <v>211.0</v>
      </c>
      <c r="K546" s="8" t="s">
        <v>14</v>
      </c>
      <c r="L546" s="8" t="s">
        <v>22</v>
      </c>
    </row>
    <row r="547" ht="14.25" customHeight="1">
      <c r="A547" s="8" t="s">
        <v>2923</v>
      </c>
      <c r="B547" s="129" t="s">
        <v>168</v>
      </c>
      <c r="C547" s="130">
        <v>175.0</v>
      </c>
      <c r="D547" s="131" t="s">
        <v>2643</v>
      </c>
      <c r="E547" s="8" t="str">
        <f>VLOOKUP($C547,'1851'!$C:$G,3,FALSE)</f>
        <v>Cafés</v>
      </c>
      <c r="F547" s="8" t="str">
        <f>VLOOKUP($C547,'1851'!$C:$G,4,FALSE)</f>
        <v>Pasteles</v>
      </c>
      <c r="H547" s="132">
        <v>224.0</v>
      </c>
      <c r="I547" s="132">
        <v>170.0</v>
      </c>
      <c r="J547" s="132">
        <v>135.0</v>
      </c>
      <c r="K547" s="8" t="s">
        <v>14</v>
      </c>
      <c r="L547" s="8" t="s">
        <v>22</v>
      </c>
    </row>
    <row r="548" ht="14.25" customHeight="1">
      <c r="A548" s="8" t="s">
        <v>2923</v>
      </c>
      <c r="B548" s="129" t="s">
        <v>168</v>
      </c>
      <c r="C548" s="130">
        <v>176.0</v>
      </c>
      <c r="D548" s="131" t="s">
        <v>2644</v>
      </c>
      <c r="E548" s="8" t="str">
        <f>VLOOKUP($C548,'1851'!$C:$G,3,FALSE)</f>
        <v>Cafés</v>
      </c>
      <c r="F548" s="8" t="str">
        <f>VLOOKUP($C548,'1851'!$C:$G,4,FALSE)</f>
        <v>Pasteles</v>
      </c>
      <c r="H548" s="132">
        <v>241.0</v>
      </c>
      <c r="I548" s="132">
        <v>203.0</v>
      </c>
      <c r="J548" s="132">
        <v>177.0</v>
      </c>
      <c r="K548" s="8" t="s">
        <v>14</v>
      </c>
      <c r="L548" s="8" t="s">
        <v>22</v>
      </c>
    </row>
    <row r="549" ht="14.25" customHeight="1">
      <c r="A549" s="8" t="s">
        <v>2923</v>
      </c>
      <c r="B549" s="129" t="s">
        <v>168</v>
      </c>
      <c r="C549" s="130">
        <v>177.0</v>
      </c>
      <c r="D549" s="131" t="s">
        <v>2645</v>
      </c>
      <c r="E549" s="8" t="str">
        <f>VLOOKUP($C549,'1851'!$C:$G,3,FALSE)</f>
        <v>Cafés</v>
      </c>
      <c r="F549" s="8" t="str">
        <f>VLOOKUP($C549,'1851'!$C:$G,4,FALSE)</f>
        <v>Pasteles</v>
      </c>
      <c r="H549" s="132">
        <v>245.0</v>
      </c>
      <c r="I549" s="132">
        <v>215.0</v>
      </c>
      <c r="J549" s="132">
        <v>192.0</v>
      </c>
      <c r="K549" s="8" t="s">
        <v>14</v>
      </c>
      <c r="L549" s="8" t="s">
        <v>22</v>
      </c>
    </row>
    <row r="550" ht="14.25" customHeight="1">
      <c r="A550" s="8" t="s">
        <v>2923</v>
      </c>
      <c r="B550" s="129" t="s">
        <v>168</v>
      </c>
      <c r="C550" s="130">
        <v>178.0</v>
      </c>
      <c r="D550" s="131" t="s">
        <v>2646</v>
      </c>
      <c r="E550" s="8" t="str">
        <f>VLOOKUP($C550,'1851'!$C:$G,3,FALSE)</f>
        <v>Cafés</v>
      </c>
      <c r="F550" s="8" t="str">
        <f>VLOOKUP($C550,'1851'!$C:$G,4,FALSE)</f>
        <v>Pasteles</v>
      </c>
      <c r="H550" s="132">
        <v>249.0</v>
      </c>
      <c r="I550" s="132">
        <v>225.0</v>
      </c>
      <c r="J550" s="132">
        <v>207.0</v>
      </c>
      <c r="K550" s="8" t="s">
        <v>14</v>
      </c>
      <c r="L550" s="8" t="s">
        <v>22</v>
      </c>
    </row>
    <row r="551" ht="14.25" customHeight="1">
      <c r="A551" s="8" t="s">
        <v>2923</v>
      </c>
      <c r="B551" s="129" t="s">
        <v>168</v>
      </c>
      <c r="C551" s="130">
        <v>182.0</v>
      </c>
      <c r="D551" s="131" t="s">
        <v>2647</v>
      </c>
      <c r="E551" s="8" t="str">
        <f>VLOOKUP($C551,'1851'!$C:$G,3,FALSE)</f>
        <v>Naranjas</v>
      </c>
      <c r="F551" s="8" t="str">
        <f>VLOOKUP($C551,'1851'!$C:$G,4,FALSE)</f>
        <v>Pasteles</v>
      </c>
      <c r="H551" s="132">
        <v>254.0</v>
      </c>
      <c r="I551" s="132">
        <v>223.0</v>
      </c>
      <c r="J551" s="132">
        <v>177.0</v>
      </c>
      <c r="K551" s="8" t="s">
        <v>14</v>
      </c>
      <c r="L551" s="8" t="s">
        <v>22</v>
      </c>
    </row>
    <row r="552" ht="14.25" customHeight="1">
      <c r="A552" s="8" t="s">
        <v>2923</v>
      </c>
      <c r="B552" s="129" t="s">
        <v>168</v>
      </c>
      <c r="C552" s="130">
        <v>183.0</v>
      </c>
      <c r="D552" s="131" t="s">
        <v>2648</v>
      </c>
      <c r="E552" s="8" t="str">
        <f>VLOOKUP($C552,'1851'!$C:$G,3,FALSE)</f>
        <v>Naranjas</v>
      </c>
      <c r="F552" s="8" t="str">
        <f>VLOOKUP($C552,'1851'!$C:$G,4,FALSE)</f>
        <v>Pasteles</v>
      </c>
      <c r="H552" s="132">
        <v>254.0</v>
      </c>
      <c r="I552" s="132">
        <v>227.0</v>
      </c>
      <c r="J552" s="132">
        <v>188.0</v>
      </c>
      <c r="K552" s="8" t="s">
        <v>14</v>
      </c>
      <c r="L552" s="8" t="s">
        <v>22</v>
      </c>
    </row>
    <row r="553" ht="14.25" customHeight="1">
      <c r="A553" s="8" t="s">
        <v>2923</v>
      </c>
      <c r="B553" s="129" t="s">
        <v>168</v>
      </c>
      <c r="C553" s="130">
        <v>184.0</v>
      </c>
      <c r="D553" s="131" t="s">
        <v>2649</v>
      </c>
      <c r="E553" s="8" t="str">
        <f>VLOOKUP($C553,'1851'!$C:$G,3,FALSE)</f>
        <v>Naranjas</v>
      </c>
      <c r="F553" s="8" t="str">
        <f>VLOOKUP($C553,'1851'!$C:$G,4,FALSE)</f>
        <v>Pasteles</v>
      </c>
      <c r="H553" s="132">
        <v>252.0</v>
      </c>
      <c r="I553" s="132">
        <v>237.0</v>
      </c>
      <c r="J553" s="132">
        <v>211.0</v>
      </c>
      <c r="K553" s="8" t="s">
        <v>14</v>
      </c>
      <c r="L553" s="8" t="s">
        <v>22</v>
      </c>
    </row>
    <row r="554" ht="14.25" customHeight="1">
      <c r="A554" s="8" t="s">
        <v>2923</v>
      </c>
      <c r="B554" s="129" t="s">
        <v>168</v>
      </c>
      <c r="C554" s="130">
        <v>188.0</v>
      </c>
      <c r="D554" s="131" t="s">
        <v>2650</v>
      </c>
      <c r="E554" s="8" t="str">
        <f>VLOOKUP($C554,'1851'!$C:$G,3,FALSE)</f>
        <v>Naranjas</v>
      </c>
      <c r="F554" s="8" t="str">
        <f>VLOOKUP($C554,'1851'!$C:$G,4,FALSE)</f>
        <v>Pasteles</v>
      </c>
      <c r="H554" s="132">
        <v>254.0</v>
      </c>
      <c r="I554" s="132">
        <v>217.0</v>
      </c>
      <c r="J554" s="132">
        <v>181.0</v>
      </c>
      <c r="K554" s="8" t="s">
        <v>14</v>
      </c>
      <c r="L554" s="8" t="s">
        <v>22</v>
      </c>
    </row>
    <row r="555" ht="14.25" customHeight="1">
      <c r="A555" s="8" t="s">
        <v>2923</v>
      </c>
      <c r="B555" s="129" t="s">
        <v>168</v>
      </c>
      <c r="C555" s="130">
        <v>189.0</v>
      </c>
      <c r="D555" s="131" t="s">
        <v>2651</v>
      </c>
      <c r="E555" s="8" t="str">
        <f>VLOOKUP($C555,'1851'!$C:$G,3,FALSE)</f>
        <v>Naranjas</v>
      </c>
      <c r="F555" s="8" t="str">
        <f>VLOOKUP($C555,'1851'!$C:$G,4,FALSE)</f>
        <v>Pasteles</v>
      </c>
      <c r="H555" s="132">
        <v>254.0</v>
      </c>
      <c r="I555" s="132">
        <v>223.0</v>
      </c>
      <c r="J555" s="132">
        <v>195.0</v>
      </c>
      <c r="K555" s="8" t="s">
        <v>14</v>
      </c>
      <c r="L555" s="8" t="s">
        <v>22</v>
      </c>
    </row>
    <row r="556" ht="14.25" customHeight="1">
      <c r="A556" s="8" t="s">
        <v>2923</v>
      </c>
      <c r="B556" s="129" t="s">
        <v>168</v>
      </c>
      <c r="C556" s="130">
        <v>190.0</v>
      </c>
      <c r="D556" s="131" t="s">
        <v>2652</v>
      </c>
      <c r="E556" s="8" t="str">
        <f>VLOOKUP($C556,'1851'!$C:$G,3,FALSE)</f>
        <v>Naranjas</v>
      </c>
      <c r="F556" s="8" t="str">
        <f>VLOOKUP($C556,'1851'!$C:$G,4,FALSE)</f>
        <v>Pasteles</v>
      </c>
      <c r="H556" s="132">
        <v>253.0</v>
      </c>
      <c r="I556" s="132">
        <v>230.0</v>
      </c>
      <c r="J556" s="132">
        <v>208.0</v>
      </c>
      <c r="K556" s="8" t="s">
        <v>14</v>
      </c>
      <c r="L556" s="8" t="s">
        <v>22</v>
      </c>
    </row>
    <row r="557" ht="14.25" customHeight="1">
      <c r="A557" s="8" t="s">
        <v>2923</v>
      </c>
      <c r="B557" s="129" t="s">
        <v>168</v>
      </c>
      <c r="C557" s="130">
        <v>194.0</v>
      </c>
      <c r="D557" s="131" t="s">
        <v>2653</v>
      </c>
      <c r="E557" s="8" t="str">
        <f>VLOOKUP($C557,'1851'!$C:$G,3,FALSE)</f>
        <v>Naranjas</v>
      </c>
      <c r="F557" s="8" t="str">
        <f>VLOOKUP($C557,'1851'!$C:$G,4,FALSE)</f>
        <v>Pasteles</v>
      </c>
      <c r="H557" s="132">
        <v>254.0</v>
      </c>
      <c r="I557" s="132">
        <v>223.0</v>
      </c>
      <c r="J557" s="132">
        <v>185.0</v>
      </c>
      <c r="K557" s="8" t="s">
        <v>14</v>
      </c>
      <c r="L557" s="8" t="s">
        <v>22</v>
      </c>
    </row>
    <row r="558" ht="14.25" customHeight="1">
      <c r="A558" s="8" t="s">
        <v>2923</v>
      </c>
      <c r="B558" s="129" t="s">
        <v>168</v>
      </c>
      <c r="C558" s="130">
        <v>195.0</v>
      </c>
      <c r="D558" s="131" t="s">
        <v>2654</v>
      </c>
      <c r="E558" s="8" t="str">
        <f>VLOOKUP($C558,'1851'!$C:$G,3,FALSE)</f>
        <v>Naranjas</v>
      </c>
      <c r="F558" s="8" t="str">
        <f>VLOOKUP($C558,'1851'!$C:$G,4,FALSE)</f>
        <v>Pasteles</v>
      </c>
      <c r="H558" s="132">
        <v>254.0</v>
      </c>
      <c r="I558" s="132">
        <v>230.0</v>
      </c>
      <c r="J558" s="132">
        <v>197.0</v>
      </c>
      <c r="K558" s="8" t="s">
        <v>14</v>
      </c>
      <c r="L558" s="8" t="s">
        <v>22</v>
      </c>
    </row>
    <row r="559" ht="14.25" customHeight="1">
      <c r="A559" s="8" t="s">
        <v>2923</v>
      </c>
      <c r="B559" s="129" t="s">
        <v>168</v>
      </c>
      <c r="C559" s="130">
        <v>196.0</v>
      </c>
      <c r="D559" s="131" t="s">
        <v>2655</v>
      </c>
      <c r="E559" s="8" t="str">
        <f>VLOOKUP($C559,'1851'!$C:$G,3,FALSE)</f>
        <v>Naranjas</v>
      </c>
      <c r="F559" s="8" t="str">
        <f>VLOOKUP($C559,'1851'!$C:$G,4,FALSE)</f>
        <v>Pasteles</v>
      </c>
      <c r="H559" s="132">
        <v>253.0</v>
      </c>
      <c r="I559" s="132">
        <v>234.0</v>
      </c>
      <c r="J559" s="132">
        <v>206.0</v>
      </c>
      <c r="K559" s="8" t="s">
        <v>14</v>
      </c>
      <c r="L559" s="8" t="s">
        <v>22</v>
      </c>
    </row>
    <row r="560" ht="14.25" customHeight="1">
      <c r="A560" s="8" t="s">
        <v>2923</v>
      </c>
      <c r="B560" s="129" t="s">
        <v>814</v>
      </c>
      <c r="C560" s="130">
        <v>199.0</v>
      </c>
      <c r="D560" s="131" t="s">
        <v>2014</v>
      </c>
      <c r="E560" s="8" t="str">
        <f>VLOOKUP($C560,'1851'!$C:$G,3,FALSE)</f>
        <v>Naranjas</v>
      </c>
      <c r="F560" s="8" t="str">
        <f>VLOOKUP($C560,'1851'!$C:$G,4,FALSE)</f>
        <v>Cafés</v>
      </c>
      <c r="H560" s="132">
        <v>230.0</v>
      </c>
      <c r="I560" s="132">
        <v>181.0</v>
      </c>
      <c r="J560" s="132">
        <v>138.0</v>
      </c>
      <c r="K560" s="8" t="s">
        <v>14</v>
      </c>
      <c r="L560" s="8" t="s">
        <v>22</v>
      </c>
    </row>
    <row r="561" ht="14.25" customHeight="1">
      <c r="A561" s="8" t="s">
        <v>2923</v>
      </c>
      <c r="B561" s="129" t="s">
        <v>168</v>
      </c>
      <c r="C561" s="130">
        <v>200.0</v>
      </c>
      <c r="D561" s="131" t="s">
        <v>2656</v>
      </c>
      <c r="E561" s="8" t="str">
        <f>VLOOKUP($C561,'1851'!$C:$G,3,FALSE)</f>
        <v>Naranjas</v>
      </c>
      <c r="F561" s="8" t="str">
        <f>VLOOKUP($C561,'1851'!$C:$G,4,FALSE)</f>
        <v>Cafés</v>
      </c>
      <c r="G561" s="8" t="str">
        <f>VLOOKUP($C561,'1851'!$C:$G,5,FALSE)</f>
        <v>Pasteles</v>
      </c>
      <c r="H561" s="132">
        <v>246.0</v>
      </c>
      <c r="I561" s="132">
        <v>212.0</v>
      </c>
      <c r="J561" s="132">
        <v>180.0</v>
      </c>
      <c r="K561" s="8" t="s">
        <v>14</v>
      </c>
      <c r="L561" s="8" t="s">
        <v>22</v>
      </c>
    </row>
    <row r="562" ht="14.25" customHeight="1">
      <c r="A562" s="8" t="s">
        <v>2923</v>
      </c>
      <c r="B562" s="129" t="s">
        <v>168</v>
      </c>
      <c r="C562" s="130">
        <v>201.0</v>
      </c>
      <c r="D562" s="131" t="s">
        <v>2657</v>
      </c>
      <c r="E562" s="8" t="str">
        <f>VLOOKUP($C562,'1851'!$C:$G,3,FALSE)</f>
        <v>Naranjas</v>
      </c>
      <c r="F562" s="8" t="str">
        <f>VLOOKUP($C562,'1851'!$C:$G,4,FALSE)</f>
        <v>Cafés</v>
      </c>
      <c r="G562" s="8" t="str">
        <f>VLOOKUP($C562,'1851'!$C:$G,5,FALSE)</f>
        <v>Pasteles</v>
      </c>
      <c r="H562" s="132">
        <v>247.0</v>
      </c>
      <c r="I562" s="132">
        <v>221.0</v>
      </c>
      <c r="J562" s="132">
        <v>195.0</v>
      </c>
      <c r="K562" s="8" t="s">
        <v>14</v>
      </c>
      <c r="L562" s="8" t="s">
        <v>22</v>
      </c>
    </row>
    <row r="563" ht="14.25" customHeight="1">
      <c r="A563" s="8" t="s">
        <v>2923</v>
      </c>
      <c r="B563" s="129" t="s">
        <v>168</v>
      </c>
      <c r="C563" s="130">
        <v>202.0</v>
      </c>
      <c r="D563" s="131" t="s">
        <v>2658</v>
      </c>
      <c r="E563" s="8" t="str">
        <f>VLOOKUP($C563,'1851'!$C:$G,3,FALSE)</f>
        <v>Naranjas</v>
      </c>
      <c r="F563" s="8" t="str">
        <f>VLOOKUP($C563,'1851'!$C:$G,4,FALSE)</f>
        <v>Cafés</v>
      </c>
      <c r="G563" s="8" t="str">
        <f>VLOOKUP($C563,'1851'!$C:$G,5,FALSE)</f>
        <v>Pasteles</v>
      </c>
      <c r="H563" s="132">
        <v>249.0</v>
      </c>
      <c r="I563" s="132">
        <v>225.0</v>
      </c>
      <c r="J563" s="132">
        <v>205.0</v>
      </c>
      <c r="K563" s="8" t="s">
        <v>14</v>
      </c>
      <c r="L563" s="8" t="s">
        <v>22</v>
      </c>
    </row>
    <row r="564" ht="14.25" customHeight="1">
      <c r="A564" s="8" t="s">
        <v>2923</v>
      </c>
      <c r="B564" s="129" t="s">
        <v>168</v>
      </c>
      <c r="C564" s="130">
        <v>206.0</v>
      </c>
      <c r="D564" s="131" t="s">
        <v>2659</v>
      </c>
      <c r="E564" s="8" t="str">
        <f>VLOOKUP($C564,'1851'!$C:$G,3,FALSE)</f>
        <v>Naranjas</v>
      </c>
      <c r="F564" s="8" t="str">
        <f>VLOOKUP($C564,'1851'!$C:$G,4,FALSE)</f>
        <v>Pasteles</v>
      </c>
      <c r="H564" s="132">
        <v>254.0</v>
      </c>
      <c r="I564" s="132">
        <v>230.0</v>
      </c>
      <c r="J564" s="132">
        <v>173.0</v>
      </c>
      <c r="K564" s="8" t="s">
        <v>14</v>
      </c>
      <c r="L564" s="8" t="s">
        <v>22</v>
      </c>
    </row>
    <row r="565" ht="14.25" customHeight="1">
      <c r="A565" s="8" t="s">
        <v>2923</v>
      </c>
      <c r="B565" s="129" t="s">
        <v>168</v>
      </c>
      <c r="C565" s="130">
        <v>207.0</v>
      </c>
      <c r="D565" s="131" t="s">
        <v>2660</v>
      </c>
      <c r="E565" s="8" t="str">
        <f>VLOOKUP($C565,'1851'!$C:$G,3,FALSE)</f>
        <v>Naranjas</v>
      </c>
      <c r="F565" s="8" t="str">
        <f>VLOOKUP($C565,'1851'!$C:$G,4,FALSE)</f>
        <v>Pasteles</v>
      </c>
      <c r="H565" s="132">
        <v>254.0</v>
      </c>
      <c r="I565" s="132">
        <v>234.0</v>
      </c>
      <c r="J565" s="132">
        <v>189.0</v>
      </c>
      <c r="K565" s="8" t="s">
        <v>14</v>
      </c>
      <c r="L565" s="8" t="s">
        <v>22</v>
      </c>
    </row>
    <row r="566" ht="14.25" customHeight="1">
      <c r="A566" s="8" t="s">
        <v>2923</v>
      </c>
      <c r="B566" s="129" t="s">
        <v>168</v>
      </c>
      <c r="C566" s="130">
        <v>208.0</v>
      </c>
      <c r="D566" s="131" t="s">
        <v>2661</v>
      </c>
      <c r="E566" s="8" t="str">
        <f>VLOOKUP($C566,'1851'!$C:$G,3,FALSE)</f>
        <v>Naranjas</v>
      </c>
      <c r="F566" s="8" t="str">
        <f>VLOOKUP($C566,'1851'!$C:$G,4,FALSE)</f>
        <v>Pasteles</v>
      </c>
      <c r="H566" s="132">
        <v>254.0</v>
      </c>
      <c r="I566" s="132">
        <v>236.0</v>
      </c>
      <c r="J566" s="132">
        <v>202.0</v>
      </c>
      <c r="K566" s="8" t="s">
        <v>14</v>
      </c>
      <c r="L566" s="8" t="s">
        <v>22</v>
      </c>
    </row>
    <row r="567" ht="14.25" customHeight="1">
      <c r="A567" s="8" t="s">
        <v>2923</v>
      </c>
      <c r="B567" s="129" t="s">
        <v>814</v>
      </c>
      <c r="C567" s="130">
        <v>211.0</v>
      </c>
      <c r="D567" s="131" t="s">
        <v>2020</v>
      </c>
      <c r="E567" s="8" t="str">
        <f>VLOOKUP($C567,'1851'!$C:$G,3,FALSE)</f>
        <v>Naranjas</v>
      </c>
      <c r="H567" s="132">
        <v>254.0</v>
      </c>
      <c r="I567" s="132">
        <v>207.0</v>
      </c>
      <c r="J567" s="132">
        <v>133.0</v>
      </c>
      <c r="K567" s="8" t="s">
        <v>14</v>
      </c>
      <c r="L567" s="8" t="s">
        <v>22</v>
      </c>
    </row>
    <row r="568" ht="14.25" customHeight="1">
      <c r="A568" s="8" t="s">
        <v>2923</v>
      </c>
      <c r="B568" s="129" t="s">
        <v>168</v>
      </c>
      <c r="C568" s="130">
        <v>212.0</v>
      </c>
      <c r="D568" s="131" t="s">
        <v>2662</v>
      </c>
      <c r="E568" s="8" t="str">
        <f>VLOOKUP($C568,'1851'!$C:$G,3,FALSE)</f>
        <v>Naranjas</v>
      </c>
      <c r="F568" s="8" t="str">
        <f>VLOOKUP($C568,'1851'!$C:$G,4,FALSE)</f>
        <v>Pasteles</v>
      </c>
      <c r="H568" s="132">
        <v>254.0</v>
      </c>
      <c r="I568" s="132">
        <v>228.0</v>
      </c>
      <c r="J568" s="132">
        <v>183.0</v>
      </c>
      <c r="K568" s="8" t="s">
        <v>14</v>
      </c>
      <c r="L568" s="8" t="s">
        <v>22</v>
      </c>
    </row>
    <row r="569" ht="14.25" customHeight="1">
      <c r="A569" s="8" t="s">
        <v>2923</v>
      </c>
      <c r="B569" s="129" t="s">
        <v>168</v>
      </c>
      <c r="C569" s="130">
        <v>213.0</v>
      </c>
      <c r="D569" s="131" t="s">
        <v>2663</v>
      </c>
      <c r="E569" s="8" t="str">
        <f>VLOOKUP($C569,'1851'!$C:$G,3,FALSE)</f>
        <v>Naranjas</v>
      </c>
      <c r="F569" s="8" t="str">
        <f>VLOOKUP($C569,'1851'!$C:$G,4,FALSE)</f>
        <v>Pasteles</v>
      </c>
      <c r="H569" s="132">
        <v>254.0</v>
      </c>
      <c r="I569" s="132">
        <v>231.0</v>
      </c>
      <c r="J569" s="132">
        <v>192.0</v>
      </c>
      <c r="K569" s="8" t="s">
        <v>14</v>
      </c>
      <c r="L569" s="8" t="s">
        <v>22</v>
      </c>
    </row>
    <row r="570" ht="14.25" customHeight="1">
      <c r="A570" s="8" t="s">
        <v>2923</v>
      </c>
      <c r="B570" s="129" t="s">
        <v>168</v>
      </c>
      <c r="C570" s="130">
        <v>214.0</v>
      </c>
      <c r="D570" s="131" t="s">
        <v>2664</v>
      </c>
      <c r="E570" s="8" t="str">
        <f>VLOOKUP($C570,'1851'!$C:$G,3,FALSE)</f>
        <v>Naranjas</v>
      </c>
      <c r="F570" s="8" t="str">
        <f>VLOOKUP($C570,'1851'!$C:$G,4,FALSE)</f>
        <v>Pasteles</v>
      </c>
      <c r="H570" s="132">
        <v>251.0</v>
      </c>
      <c r="I570" s="132">
        <v>234.0</v>
      </c>
      <c r="J570" s="132">
        <v>207.0</v>
      </c>
      <c r="K570" s="8" t="s">
        <v>14</v>
      </c>
      <c r="L570" s="8" t="s">
        <v>22</v>
      </c>
    </row>
    <row r="571" ht="14.25" customHeight="1">
      <c r="A571" s="8" t="s">
        <v>2923</v>
      </c>
      <c r="B571" s="129" t="s">
        <v>814</v>
      </c>
      <c r="C571" s="130">
        <v>217.0</v>
      </c>
      <c r="D571" s="131" t="s">
        <v>2023</v>
      </c>
      <c r="E571" s="8" t="str">
        <f>VLOOKUP($C571,'1851'!$C:$G,3,FALSE)</f>
        <v>Naranjas</v>
      </c>
      <c r="H571" s="132">
        <v>254.0</v>
      </c>
      <c r="I571" s="132">
        <v>201.0</v>
      </c>
      <c r="J571" s="132">
        <v>135.0</v>
      </c>
      <c r="K571" s="8" t="s">
        <v>14</v>
      </c>
      <c r="L571" s="8" t="s">
        <v>22</v>
      </c>
    </row>
    <row r="572" ht="14.25" customHeight="1">
      <c r="A572" s="8" t="s">
        <v>2923</v>
      </c>
      <c r="B572" s="129" t="s">
        <v>168</v>
      </c>
      <c r="C572" s="130">
        <v>218.0</v>
      </c>
      <c r="D572" s="131" t="s">
        <v>2665</v>
      </c>
      <c r="E572" s="8" t="str">
        <f>VLOOKUP($C572,'1851'!$C:$G,3,FALSE)</f>
        <v>Naranjas</v>
      </c>
      <c r="F572" s="8" t="str">
        <f>VLOOKUP($C572,'1851'!$C:$G,4,FALSE)</f>
        <v>Pasteles</v>
      </c>
      <c r="H572" s="132">
        <v>254.0</v>
      </c>
      <c r="I572" s="132">
        <v>223.0</v>
      </c>
      <c r="J572" s="132">
        <v>176.0</v>
      </c>
      <c r="K572" s="8" t="s">
        <v>14</v>
      </c>
      <c r="L572" s="8" t="s">
        <v>22</v>
      </c>
    </row>
    <row r="573" ht="14.25" customHeight="1">
      <c r="A573" s="8" t="s">
        <v>2923</v>
      </c>
      <c r="B573" s="129" t="s">
        <v>168</v>
      </c>
      <c r="C573" s="130">
        <v>219.0</v>
      </c>
      <c r="D573" s="131" t="s">
        <v>2666</v>
      </c>
      <c r="E573" s="8" t="str">
        <f>VLOOKUP($C573,'1851'!$C:$G,3,FALSE)</f>
        <v>Naranjas</v>
      </c>
      <c r="F573" s="8" t="str">
        <f>VLOOKUP($C573,'1851'!$C:$G,4,FALSE)</f>
        <v>Pasteles</v>
      </c>
      <c r="H573" s="132">
        <v>253.0</v>
      </c>
      <c r="I573" s="132">
        <v>229.0</v>
      </c>
      <c r="J573" s="132">
        <v>191.0</v>
      </c>
      <c r="K573" s="8" t="s">
        <v>14</v>
      </c>
      <c r="L573" s="8" t="s">
        <v>22</v>
      </c>
    </row>
    <row r="574" ht="14.25" customHeight="1">
      <c r="A574" s="8" t="s">
        <v>2923</v>
      </c>
      <c r="B574" s="129" t="s">
        <v>168</v>
      </c>
      <c r="C574" s="130">
        <v>220.0</v>
      </c>
      <c r="D574" s="131" t="s">
        <v>2667</v>
      </c>
      <c r="E574" s="8" t="str">
        <f>VLOOKUP($C574,'1851'!$C:$G,3,FALSE)</f>
        <v>Naranjas</v>
      </c>
      <c r="F574" s="8" t="str">
        <f>VLOOKUP($C574,'1851'!$C:$G,4,FALSE)</f>
        <v>Pasteles</v>
      </c>
      <c r="H574" s="132">
        <v>250.0</v>
      </c>
      <c r="I574" s="132">
        <v>232.0</v>
      </c>
      <c r="J574" s="132">
        <v>205.0</v>
      </c>
      <c r="K574" s="8" t="s">
        <v>14</v>
      </c>
      <c r="L574" s="8" t="s">
        <v>22</v>
      </c>
    </row>
    <row r="575" ht="14.25" customHeight="1">
      <c r="A575" s="8" t="s">
        <v>2923</v>
      </c>
      <c r="B575" s="129" t="s">
        <v>814</v>
      </c>
      <c r="C575" s="130">
        <v>223.0</v>
      </c>
      <c r="D575" s="131" t="s">
        <v>2026</v>
      </c>
      <c r="E575" s="8" t="str">
        <f>VLOOKUP($C575,'1851'!$C:$G,3,FALSE)</f>
        <v>Cafés</v>
      </c>
      <c r="H575" s="132">
        <v>228.0</v>
      </c>
      <c r="I575" s="132">
        <v>193.0</v>
      </c>
      <c r="J575" s="132">
        <v>140.0</v>
      </c>
      <c r="K575" s="8" t="s">
        <v>14</v>
      </c>
      <c r="L575" s="8" t="s">
        <v>22</v>
      </c>
    </row>
    <row r="576" ht="14.25" customHeight="1">
      <c r="A576" s="8" t="s">
        <v>2923</v>
      </c>
      <c r="B576" s="129" t="s">
        <v>168</v>
      </c>
      <c r="C576" s="130">
        <v>224.0</v>
      </c>
      <c r="D576" s="131" t="s">
        <v>2668</v>
      </c>
      <c r="E576" s="8" t="str">
        <f>VLOOKUP($C576,'1851'!$C:$G,3,FALSE)</f>
        <v>Cafés</v>
      </c>
      <c r="F576" s="8" t="str">
        <f>VLOOKUP($C576,'1851'!$C:$G,4,FALSE)</f>
        <v>Pasteles</v>
      </c>
      <c r="H576" s="132">
        <v>248.0</v>
      </c>
      <c r="I576" s="132">
        <v>222.0</v>
      </c>
      <c r="J576" s="132">
        <v>181.0</v>
      </c>
      <c r="K576" s="8" t="s">
        <v>14</v>
      </c>
      <c r="L576" s="8" t="s">
        <v>22</v>
      </c>
    </row>
    <row r="577" ht="14.25" customHeight="1">
      <c r="A577" s="8" t="s">
        <v>2923</v>
      </c>
      <c r="B577" s="129" t="s">
        <v>168</v>
      </c>
      <c r="C577" s="130">
        <v>225.0</v>
      </c>
      <c r="D577" s="131" t="s">
        <v>2669</v>
      </c>
      <c r="E577" s="8" t="str">
        <f>VLOOKUP($C577,'1851'!$C:$G,3,FALSE)</f>
        <v>Cafés</v>
      </c>
      <c r="F577" s="8" t="str">
        <f>VLOOKUP($C577,'1851'!$C:$G,4,FALSE)</f>
        <v>Pasteles</v>
      </c>
      <c r="H577" s="132">
        <v>245.0</v>
      </c>
      <c r="I577" s="132">
        <v>225.0</v>
      </c>
      <c r="J577" s="132">
        <v>193.0</v>
      </c>
      <c r="K577" s="8" t="s">
        <v>14</v>
      </c>
      <c r="L577" s="8" t="s">
        <v>22</v>
      </c>
    </row>
    <row r="578" ht="14.25" customHeight="1">
      <c r="A578" s="8" t="s">
        <v>2923</v>
      </c>
      <c r="B578" s="129" t="s">
        <v>168</v>
      </c>
      <c r="C578" s="130">
        <v>226.0</v>
      </c>
      <c r="D578" s="131" t="s">
        <v>2670</v>
      </c>
      <c r="E578" s="8" t="str">
        <f>VLOOKUP($C578,'1851'!$C:$G,3,FALSE)</f>
        <v>Cafés</v>
      </c>
      <c r="F578" s="8" t="str">
        <f>VLOOKUP($C578,'1851'!$C:$G,4,FALSE)</f>
        <v>Pasteles</v>
      </c>
      <c r="H578" s="132">
        <v>245.0</v>
      </c>
      <c r="I578" s="132">
        <v>232.0</v>
      </c>
      <c r="J578" s="132">
        <v>216.0</v>
      </c>
      <c r="K578" s="8" t="s">
        <v>14</v>
      </c>
      <c r="L578" s="8" t="s">
        <v>22</v>
      </c>
    </row>
    <row r="579" ht="14.25" customHeight="1">
      <c r="A579" s="8" t="s">
        <v>2923</v>
      </c>
      <c r="B579" s="129" t="s">
        <v>814</v>
      </c>
      <c r="C579" s="130">
        <v>229.0</v>
      </c>
      <c r="D579" s="131" t="s">
        <v>2029</v>
      </c>
      <c r="E579" s="8" t="str">
        <f>VLOOKUP($C579,'1851'!$C:$G,3,FALSE)</f>
        <v>Cafés</v>
      </c>
      <c r="H579" s="132">
        <v>219.0</v>
      </c>
      <c r="I579" s="132">
        <v>189.0</v>
      </c>
      <c r="J579" s="132">
        <v>143.0</v>
      </c>
      <c r="K579" s="8" t="s">
        <v>14</v>
      </c>
      <c r="L579" s="8" t="s">
        <v>22</v>
      </c>
    </row>
    <row r="580" ht="14.25" customHeight="1">
      <c r="A580" s="8" t="s">
        <v>2923</v>
      </c>
      <c r="B580" s="129" t="s">
        <v>168</v>
      </c>
      <c r="C580" s="130">
        <v>230.0</v>
      </c>
      <c r="D580" s="131" t="s">
        <v>2671</v>
      </c>
      <c r="E580" s="8" t="str">
        <f>VLOOKUP($C580,'1851'!$C:$G,3,FALSE)</f>
        <v>Cafés</v>
      </c>
      <c r="F580" s="8" t="str">
        <f>VLOOKUP($C580,'1851'!$C:$G,4,FALSE)</f>
        <v>Pasteles</v>
      </c>
      <c r="H580" s="132">
        <v>239.0</v>
      </c>
      <c r="I580" s="132">
        <v>217.0</v>
      </c>
      <c r="J580" s="132">
        <v>183.0</v>
      </c>
      <c r="K580" s="8" t="s">
        <v>14</v>
      </c>
      <c r="L580" s="8" t="s">
        <v>22</v>
      </c>
    </row>
    <row r="581" ht="14.25" customHeight="1">
      <c r="A581" s="8" t="s">
        <v>2923</v>
      </c>
      <c r="B581" s="129" t="s">
        <v>168</v>
      </c>
      <c r="C581" s="130">
        <v>231.0</v>
      </c>
      <c r="D581" s="131" t="s">
        <v>2672</v>
      </c>
      <c r="E581" s="8" t="str">
        <f>VLOOKUP($C581,'1851'!$C:$G,3,FALSE)</f>
        <v>Cafés</v>
      </c>
      <c r="F581" s="8" t="str">
        <f>VLOOKUP($C581,'1851'!$C:$G,4,FALSE)</f>
        <v>Pasteles</v>
      </c>
      <c r="H581" s="132">
        <v>243.0</v>
      </c>
      <c r="I581" s="132">
        <v>227.0</v>
      </c>
      <c r="J581" s="132">
        <v>198.0</v>
      </c>
      <c r="K581" s="8" t="s">
        <v>14</v>
      </c>
      <c r="L581" s="8" t="s">
        <v>22</v>
      </c>
    </row>
    <row r="582" ht="14.25" customHeight="1">
      <c r="A582" s="8" t="s">
        <v>2923</v>
      </c>
      <c r="B582" s="129" t="s">
        <v>168</v>
      </c>
      <c r="C582" s="130">
        <v>232.0</v>
      </c>
      <c r="D582" s="131" t="s">
        <v>2673</v>
      </c>
      <c r="E582" s="8" t="str">
        <f>VLOOKUP($C582,'1851'!$C:$G,3,FALSE)</f>
        <v>Cafés</v>
      </c>
      <c r="F582" s="8" t="str">
        <f>VLOOKUP($C582,'1851'!$C:$G,4,FALSE)</f>
        <v>Pasteles</v>
      </c>
      <c r="H582" s="132">
        <v>248.0</v>
      </c>
      <c r="I582" s="132">
        <v>235.0</v>
      </c>
      <c r="J582" s="132">
        <v>212.0</v>
      </c>
      <c r="K582" s="8" t="s">
        <v>14</v>
      </c>
      <c r="L582" s="8" t="s">
        <v>22</v>
      </c>
    </row>
    <row r="583" ht="14.25" customHeight="1">
      <c r="A583" s="8" t="s">
        <v>2923</v>
      </c>
      <c r="B583" s="129" t="s">
        <v>168</v>
      </c>
      <c r="C583" s="130">
        <v>236.0</v>
      </c>
      <c r="D583" s="131" t="s">
        <v>2674</v>
      </c>
      <c r="E583" s="8" t="str">
        <f>VLOOKUP($C583,'1851'!$C:$G,3,FALSE)</f>
        <v>Cafés</v>
      </c>
      <c r="F583" s="8" t="str">
        <f>VLOOKUP($C583,'1851'!$C:$G,4,FALSE)</f>
        <v>Pasteles</v>
      </c>
      <c r="H583" s="132">
        <v>237.0</v>
      </c>
      <c r="I583" s="132">
        <v>214.0</v>
      </c>
      <c r="J583" s="132">
        <v>180.0</v>
      </c>
      <c r="K583" s="8" t="s">
        <v>14</v>
      </c>
      <c r="L583" s="8" t="s">
        <v>22</v>
      </c>
    </row>
    <row r="584" ht="14.25" customHeight="1">
      <c r="A584" s="8" t="s">
        <v>2923</v>
      </c>
      <c r="B584" s="129" t="s">
        <v>168</v>
      </c>
      <c r="C584" s="130">
        <v>237.0</v>
      </c>
      <c r="D584" s="131" t="s">
        <v>2675</v>
      </c>
      <c r="E584" s="8" t="str">
        <f>VLOOKUP($C584,'1851'!$C:$G,3,FALSE)</f>
        <v>Cafés</v>
      </c>
      <c r="F584" s="8" t="str">
        <f>VLOOKUP($C584,'1851'!$C:$G,4,FALSE)</f>
        <v>Pasteles</v>
      </c>
      <c r="H584" s="132">
        <v>239.0</v>
      </c>
      <c r="I584" s="132">
        <v>221.0</v>
      </c>
      <c r="J584" s="132">
        <v>192.0</v>
      </c>
      <c r="K584" s="8" t="s">
        <v>14</v>
      </c>
      <c r="L584" s="8" t="s">
        <v>22</v>
      </c>
    </row>
    <row r="585" ht="14.25" customHeight="1">
      <c r="A585" s="8" t="s">
        <v>2923</v>
      </c>
      <c r="B585" s="129" t="s">
        <v>168</v>
      </c>
      <c r="C585" s="130">
        <v>238.0</v>
      </c>
      <c r="D585" s="131" t="s">
        <v>2676</v>
      </c>
      <c r="E585" s="8" t="str">
        <f>VLOOKUP($C585,'1851'!$C:$G,3,FALSE)</f>
        <v>Cafés</v>
      </c>
      <c r="F585" s="8" t="str">
        <f>VLOOKUP($C585,'1851'!$C:$G,4,FALSE)</f>
        <v>Pasteles</v>
      </c>
      <c r="H585" s="132">
        <v>244.0</v>
      </c>
      <c r="I585" s="132">
        <v>228.0</v>
      </c>
      <c r="J585" s="132">
        <v>207.0</v>
      </c>
      <c r="K585" s="8" t="s">
        <v>14</v>
      </c>
      <c r="L585" s="8" t="s">
        <v>22</v>
      </c>
    </row>
    <row r="586" ht="14.25" customHeight="1">
      <c r="A586" s="8" t="s">
        <v>2923</v>
      </c>
      <c r="B586" s="129" t="s">
        <v>168</v>
      </c>
      <c r="C586" s="130">
        <v>242.0</v>
      </c>
      <c r="D586" s="131" t="s">
        <v>2677</v>
      </c>
      <c r="E586" s="8" t="str">
        <f>VLOOKUP($C586,'1851'!$C:$G,3,FALSE)</f>
        <v>Naranjas</v>
      </c>
      <c r="F586" s="8" t="str">
        <f>VLOOKUP($C586,'1851'!$C:$G,4,FALSE)</f>
        <v>Amarillos</v>
      </c>
      <c r="G586" s="8" t="str">
        <f>VLOOKUP($C586,'1851'!$C:$G,5,FALSE)</f>
        <v>Pasteles</v>
      </c>
      <c r="H586" s="132">
        <v>254.0</v>
      </c>
      <c r="I586" s="132">
        <v>229.0</v>
      </c>
      <c r="J586" s="132">
        <v>177.0</v>
      </c>
      <c r="K586" s="8" t="s">
        <v>14</v>
      </c>
      <c r="L586" s="8" t="s">
        <v>22</v>
      </c>
    </row>
    <row r="587" ht="14.25" customHeight="1">
      <c r="A587" s="8" t="s">
        <v>2923</v>
      </c>
      <c r="B587" s="129" t="s">
        <v>168</v>
      </c>
      <c r="C587" s="130">
        <v>243.0</v>
      </c>
      <c r="D587" s="131" t="s">
        <v>2678</v>
      </c>
      <c r="E587" s="8" t="str">
        <f>VLOOKUP($C587,'1851'!$C:$G,3,FALSE)</f>
        <v>Naranjas</v>
      </c>
      <c r="F587" s="8" t="str">
        <f>VLOOKUP($C587,'1851'!$C:$G,4,FALSE)</f>
        <v>Amarillos</v>
      </c>
      <c r="G587" s="8" t="str">
        <f>VLOOKUP($C587,'1851'!$C:$G,5,FALSE)</f>
        <v>Pasteles</v>
      </c>
      <c r="H587" s="132">
        <v>253.0</v>
      </c>
      <c r="I587" s="132">
        <v>235.0</v>
      </c>
      <c r="J587" s="132">
        <v>191.0</v>
      </c>
      <c r="K587" s="8" t="s">
        <v>14</v>
      </c>
      <c r="L587" s="8" t="s">
        <v>22</v>
      </c>
    </row>
    <row r="588" ht="14.25" customHeight="1">
      <c r="A588" s="8" t="s">
        <v>2923</v>
      </c>
      <c r="B588" s="129" t="s">
        <v>168</v>
      </c>
      <c r="C588" s="130">
        <v>244.0</v>
      </c>
      <c r="D588" s="131" t="s">
        <v>2679</v>
      </c>
      <c r="E588" s="8" t="str">
        <f>VLOOKUP($C588,'1851'!$C:$G,3,FALSE)</f>
        <v>Naranjas</v>
      </c>
      <c r="F588" s="8" t="str">
        <f>VLOOKUP($C588,'1851'!$C:$G,4,FALSE)</f>
        <v>Amarillos</v>
      </c>
      <c r="G588" s="8" t="str">
        <f>VLOOKUP($C588,'1851'!$C:$G,5,FALSE)</f>
        <v>Pasteles</v>
      </c>
      <c r="H588" s="132">
        <v>249.0</v>
      </c>
      <c r="I588" s="132">
        <v>243.0</v>
      </c>
      <c r="J588" s="132">
        <v>214.0</v>
      </c>
      <c r="K588" s="8" t="s">
        <v>14</v>
      </c>
      <c r="L588" s="8" t="s">
        <v>22</v>
      </c>
    </row>
    <row r="589" ht="14.25" customHeight="1">
      <c r="A589" s="8" t="s">
        <v>2923</v>
      </c>
      <c r="B589" s="129" t="s">
        <v>814</v>
      </c>
      <c r="C589" s="130">
        <v>247.0</v>
      </c>
      <c r="D589" s="131" t="s">
        <v>2038</v>
      </c>
      <c r="E589" s="8" t="str">
        <f>VLOOKUP($C589,'1851'!$C:$G,3,FALSE)</f>
        <v>Cafés</v>
      </c>
      <c r="H589" s="132">
        <v>230.0</v>
      </c>
      <c r="I589" s="132">
        <v>190.0</v>
      </c>
      <c r="J589" s="132">
        <v>140.0</v>
      </c>
      <c r="K589" s="8" t="s">
        <v>14</v>
      </c>
      <c r="L589" s="8" t="s">
        <v>22</v>
      </c>
    </row>
    <row r="590" ht="14.25" customHeight="1">
      <c r="A590" s="8" t="s">
        <v>2923</v>
      </c>
      <c r="B590" s="129" t="s">
        <v>168</v>
      </c>
      <c r="C590" s="130">
        <v>248.0</v>
      </c>
      <c r="D590" s="131" t="s">
        <v>2680</v>
      </c>
      <c r="E590" s="8" t="str">
        <f>VLOOKUP($C590,'1851'!$C:$G,3,FALSE)</f>
        <v>Cafés</v>
      </c>
      <c r="F590" s="8" t="str">
        <f>VLOOKUP($C590,'1851'!$C:$G,4,FALSE)</f>
        <v>Pasteles</v>
      </c>
      <c r="H590" s="132">
        <v>245.0</v>
      </c>
      <c r="I590" s="132">
        <v>218.0</v>
      </c>
      <c r="J590" s="132">
        <v>181.0</v>
      </c>
      <c r="K590" s="8" t="s">
        <v>14</v>
      </c>
      <c r="L590" s="8" t="s">
        <v>22</v>
      </c>
    </row>
    <row r="591" ht="14.25" customHeight="1">
      <c r="A591" s="8" t="s">
        <v>2923</v>
      </c>
      <c r="B591" s="129" t="s">
        <v>168</v>
      </c>
      <c r="C591" s="130">
        <v>249.0</v>
      </c>
      <c r="D591" s="131" t="s">
        <v>2681</v>
      </c>
      <c r="E591" s="8" t="str">
        <f>VLOOKUP($C591,'1851'!$C:$G,3,FALSE)</f>
        <v>Cafés</v>
      </c>
      <c r="F591" s="8" t="str">
        <f>VLOOKUP($C591,'1851'!$C:$G,4,FALSE)</f>
        <v>Pasteles</v>
      </c>
      <c r="H591" s="132">
        <v>242.0</v>
      </c>
      <c r="I591" s="132">
        <v>221.0</v>
      </c>
      <c r="J591" s="132">
        <v>188.0</v>
      </c>
      <c r="K591" s="8" t="s">
        <v>14</v>
      </c>
      <c r="L591" s="8" t="s">
        <v>22</v>
      </c>
    </row>
    <row r="592" ht="14.25" customHeight="1">
      <c r="A592" s="8" t="s">
        <v>2923</v>
      </c>
      <c r="B592" s="129" t="s">
        <v>168</v>
      </c>
      <c r="C592" s="130">
        <v>250.0</v>
      </c>
      <c r="D592" s="131" t="s">
        <v>2682</v>
      </c>
      <c r="E592" s="8" t="str">
        <f>VLOOKUP($C592,'1851'!$C:$G,3,FALSE)</f>
        <v>Cafés</v>
      </c>
      <c r="F592" s="8" t="str">
        <f>VLOOKUP($C592,'1851'!$C:$G,4,FALSE)</f>
        <v>Pasteles</v>
      </c>
      <c r="H592" s="132">
        <v>247.0</v>
      </c>
      <c r="I592" s="132">
        <v>242.0</v>
      </c>
      <c r="J592" s="132">
        <v>226.0</v>
      </c>
      <c r="K592" s="8" t="s">
        <v>14</v>
      </c>
      <c r="L592" s="8" t="s">
        <v>22</v>
      </c>
    </row>
    <row r="593" ht="14.25" customHeight="1">
      <c r="A593" s="8" t="s">
        <v>2923</v>
      </c>
      <c r="B593" s="129" t="s">
        <v>168</v>
      </c>
      <c r="C593" s="130">
        <v>254.0</v>
      </c>
      <c r="D593" s="131" t="s">
        <v>2683</v>
      </c>
      <c r="E593" s="8" t="str">
        <f>VLOOKUP($C593,'1851'!$C:$G,3,FALSE)</f>
        <v>Amarillos</v>
      </c>
      <c r="F593" s="8" t="str">
        <f>VLOOKUP($C593,'1851'!$C:$G,4,FALSE)</f>
        <v>Pasteles</v>
      </c>
      <c r="H593" s="132">
        <v>254.0</v>
      </c>
      <c r="I593" s="132">
        <v>231.0</v>
      </c>
      <c r="J593" s="132">
        <v>180.0</v>
      </c>
      <c r="K593" s="8" t="s">
        <v>14</v>
      </c>
      <c r="L593" s="8" t="s">
        <v>22</v>
      </c>
    </row>
    <row r="594" ht="14.25" customHeight="1">
      <c r="A594" s="8" t="s">
        <v>2923</v>
      </c>
      <c r="B594" s="129" t="s">
        <v>168</v>
      </c>
      <c r="C594" s="130">
        <v>255.0</v>
      </c>
      <c r="D594" s="131" t="s">
        <v>2684</v>
      </c>
      <c r="E594" s="8" t="str">
        <f>VLOOKUP($C594,'1851'!$C:$G,3,FALSE)</f>
        <v>Amarillos</v>
      </c>
      <c r="F594" s="8" t="str">
        <f>VLOOKUP($C594,'1851'!$C:$G,4,FALSE)</f>
        <v>Pasteles</v>
      </c>
      <c r="H594" s="132">
        <v>253.0</v>
      </c>
      <c r="I594" s="132">
        <v>236.0</v>
      </c>
      <c r="J594" s="132">
        <v>193.0</v>
      </c>
      <c r="K594" s="8" t="s">
        <v>14</v>
      </c>
      <c r="L594" s="8" t="s">
        <v>22</v>
      </c>
    </row>
    <row r="595" ht="14.25" customHeight="1">
      <c r="A595" s="8" t="s">
        <v>2923</v>
      </c>
      <c r="B595" s="129" t="s">
        <v>168</v>
      </c>
      <c r="C595" s="130">
        <v>256.0</v>
      </c>
      <c r="D595" s="131" t="s">
        <v>2685</v>
      </c>
      <c r="E595" s="8" t="str">
        <f>VLOOKUP($C595,'1851'!$C:$G,3,FALSE)</f>
        <v>Amarillos</v>
      </c>
      <c r="F595" s="8" t="str">
        <f>VLOOKUP($C595,'1851'!$C:$G,4,FALSE)</f>
        <v>Pasteles</v>
      </c>
      <c r="H595" s="132">
        <v>252.0</v>
      </c>
      <c r="I595" s="132">
        <v>239.0</v>
      </c>
      <c r="J595" s="132">
        <v>205.0</v>
      </c>
      <c r="K595" s="8" t="s">
        <v>14</v>
      </c>
      <c r="L595" s="8" t="s">
        <v>22</v>
      </c>
    </row>
    <row r="596" ht="14.25" customHeight="1">
      <c r="A596" s="8" t="s">
        <v>2923</v>
      </c>
      <c r="B596" s="129" t="s">
        <v>814</v>
      </c>
      <c r="C596" s="130">
        <v>260.0</v>
      </c>
      <c r="D596" s="131" t="s">
        <v>2045</v>
      </c>
      <c r="E596" s="8" t="str">
        <f>VLOOKUP($C596,'1851'!$C:$G,3,FALSE)</f>
        <v>Amarillos</v>
      </c>
      <c r="H596" s="132">
        <v>254.0</v>
      </c>
      <c r="I596" s="132">
        <v>237.0</v>
      </c>
      <c r="J596" s="132">
        <v>172.0</v>
      </c>
      <c r="K596" s="8" t="s">
        <v>14</v>
      </c>
      <c r="L596" s="8" t="s">
        <v>22</v>
      </c>
    </row>
    <row r="597" ht="14.25" customHeight="1">
      <c r="A597" s="8" t="s">
        <v>2923</v>
      </c>
      <c r="B597" s="129" t="s">
        <v>168</v>
      </c>
      <c r="C597" s="130">
        <v>261.0</v>
      </c>
      <c r="D597" s="131" t="s">
        <v>2686</v>
      </c>
      <c r="E597" s="8" t="str">
        <f>VLOOKUP($C597,'1851'!$C:$G,3,FALSE)</f>
        <v>Amarillos</v>
      </c>
      <c r="F597" s="8" t="str">
        <f>VLOOKUP($C597,'1851'!$C:$G,4,FALSE)</f>
        <v>Pasteles</v>
      </c>
      <c r="H597" s="132">
        <v>251.0</v>
      </c>
      <c r="I597" s="132">
        <v>241.0</v>
      </c>
      <c r="J597" s="132">
        <v>195.0</v>
      </c>
      <c r="K597" s="8" t="s">
        <v>14</v>
      </c>
      <c r="L597" s="8" t="s">
        <v>22</v>
      </c>
    </row>
    <row r="598" ht="14.25" customHeight="1">
      <c r="A598" s="8" t="s">
        <v>2923</v>
      </c>
      <c r="B598" s="129" t="s">
        <v>168</v>
      </c>
      <c r="C598" s="130">
        <v>262.0</v>
      </c>
      <c r="D598" s="131" t="s">
        <v>2687</v>
      </c>
      <c r="E598" s="8" t="str">
        <f>VLOOKUP($C598,'1851'!$C:$G,3,FALSE)</f>
        <v>Amarillos</v>
      </c>
      <c r="F598" s="8" t="str">
        <f>VLOOKUP($C598,'1851'!$C:$G,4,FALSE)</f>
        <v>Pasteles</v>
      </c>
      <c r="H598" s="132">
        <v>249.0</v>
      </c>
      <c r="I598" s="132">
        <v>244.0</v>
      </c>
      <c r="J598" s="132">
        <v>215.0</v>
      </c>
      <c r="K598" s="8" t="s">
        <v>14</v>
      </c>
      <c r="L598" s="8" t="s">
        <v>22</v>
      </c>
    </row>
    <row r="599" ht="14.25" customHeight="1">
      <c r="A599" s="8" t="s">
        <v>2923</v>
      </c>
      <c r="B599" s="129" t="s">
        <v>814</v>
      </c>
      <c r="C599" s="130">
        <v>265.0</v>
      </c>
      <c r="D599" s="131" t="s">
        <v>2048</v>
      </c>
      <c r="E599" s="8" t="str">
        <f>VLOOKUP($C599,'1851'!$C:$G,3,FALSE)</f>
        <v>Amarillos</v>
      </c>
      <c r="H599" s="132">
        <v>243.0</v>
      </c>
      <c r="I599" s="132">
        <v>211.0</v>
      </c>
      <c r="J599" s="132">
        <v>143.0</v>
      </c>
      <c r="K599" s="8" t="s">
        <v>14</v>
      </c>
      <c r="L599" s="8" t="s">
        <v>22</v>
      </c>
    </row>
    <row r="600" ht="14.25" customHeight="1">
      <c r="A600" s="8" t="s">
        <v>2923</v>
      </c>
      <c r="B600" s="129" t="s">
        <v>168</v>
      </c>
      <c r="C600" s="130">
        <v>266.0</v>
      </c>
      <c r="D600" s="131" t="s">
        <v>2688</v>
      </c>
      <c r="E600" s="8" t="str">
        <f>VLOOKUP($C600,'1851'!$C:$G,3,FALSE)</f>
        <v>Amarillos</v>
      </c>
      <c r="F600" s="8" t="str">
        <f>VLOOKUP($C600,'1851'!$C:$G,4,FALSE)</f>
        <v>Pasteles</v>
      </c>
      <c r="H600" s="132">
        <v>246.0</v>
      </c>
      <c r="I600" s="132">
        <v>230.0</v>
      </c>
      <c r="J600" s="132">
        <v>186.0</v>
      </c>
      <c r="K600" s="8" t="s">
        <v>14</v>
      </c>
      <c r="L600" s="8" t="s">
        <v>22</v>
      </c>
    </row>
    <row r="601" ht="14.25" customHeight="1">
      <c r="A601" s="8" t="s">
        <v>2923</v>
      </c>
      <c r="B601" s="129" t="s">
        <v>168</v>
      </c>
      <c r="C601" s="130">
        <v>267.0</v>
      </c>
      <c r="D601" s="131" t="s">
        <v>2689</v>
      </c>
      <c r="E601" s="8" t="str">
        <f>VLOOKUP($C601,'1851'!$C:$G,3,FALSE)</f>
        <v>Amarillos</v>
      </c>
      <c r="F601" s="8" t="str">
        <f>VLOOKUP($C601,'1851'!$C:$G,4,FALSE)</f>
        <v>Pasteles</v>
      </c>
      <c r="H601" s="132">
        <v>248.0</v>
      </c>
      <c r="I601" s="132">
        <v>234.0</v>
      </c>
      <c r="J601" s="132">
        <v>199.0</v>
      </c>
      <c r="K601" s="8" t="s">
        <v>14</v>
      </c>
      <c r="L601" s="8" t="s">
        <v>22</v>
      </c>
    </row>
    <row r="602" ht="14.25" customHeight="1">
      <c r="A602" s="8" t="s">
        <v>2923</v>
      </c>
      <c r="B602" s="129" t="s">
        <v>168</v>
      </c>
      <c r="C602" s="130">
        <v>268.0</v>
      </c>
      <c r="D602" s="131" t="s">
        <v>2690</v>
      </c>
      <c r="E602" s="8" t="str">
        <f>VLOOKUP($C602,'1851'!$C:$G,3,FALSE)</f>
        <v>Amarillos</v>
      </c>
      <c r="F602" s="8" t="str">
        <f>VLOOKUP($C602,'1851'!$C:$G,4,FALSE)</f>
        <v>Pasteles</v>
      </c>
      <c r="H602" s="132">
        <v>247.0</v>
      </c>
      <c r="I602" s="132">
        <v>240.0</v>
      </c>
      <c r="J602" s="132">
        <v>215.0</v>
      </c>
      <c r="K602" s="8" t="s">
        <v>14</v>
      </c>
      <c r="L602" s="8" t="s">
        <v>22</v>
      </c>
    </row>
    <row r="603" ht="14.25" customHeight="1">
      <c r="A603" s="8" t="s">
        <v>2923</v>
      </c>
      <c r="B603" s="129" t="s">
        <v>814</v>
      </c>
      <c r="C603" s="130">
        <v>271.0</v>
      </c>
      <c r="D603" s="131" t="s">
        <v>2051</v>
      </c>
      <c r="E603" s="8" t="str">
        <f>VLOOKUP($C603,'1851'!$C:$G,3,FALSE)</f>
        <v>Cafés</v>
      </c>
      <c r="H603" s="132">
        <v>214.0</v>
      </c>
      <c r="I603" s="132">
        <v>191.0</v>
      </c>
      <c r="J603" s="132">
        <v>147.0</v>
      </c>
      <c r="K603" s="8" t="s">
        <v>14</v>
      </c>
      <c r="L603" s="8" t="s">
        <v>22</v>
      </c>
    </row>
    <row r="604" ht="14.25" customHeight="1">
      <c r="A604" s="8" t="s">
        <v>2923</v>
      </c>
      <c r="B604" s="129" t="s">
        <v>168</v>
      </c>
      <c r="C604" s="130">
        <v>272.0</v>
      </c>
      <c r="D604" s="131" t="s">
        <v>2691</v>
      </c>
      <c r="E604" s="8" t="str">
        <f>VLOOKUP($C604,'1851'!$C:$G,3,FALSE)</f>
        <v>Cafés</v>
      </c>
      <c r="F604" s="8" t="str">
        <f>VLOOKUP($C604,'1851'!$C:$G,4,FALSE)</f>
        <v>Pasteles</v>
      </c>
      <c r="H604" s="132">
        <v>235.0</v>
      </c>
      <c r="I604" s="132">
        <v>218.0</v>
      </c>
      <c r="J604" s="132">
        <v>186.0</v>
      </c>
      <c r="K604" s="8" t="s">
        <v>14</v>
      </c>
      <c r="L604" s="8" t="s">
        <v>22</v>
      </c>
    </row>
    <row r="605" ht="14.25" customHeight="1">
      <c r="A605" s="8" t="s">
        <v>2923</v>
      </c>
      <c r="B605" s="129" t="s">
        <v>168</v>
      </c>
      <c r="C605" s="130">
        <v>273.0</v>
      </c>
      <c r="D605" s="131" t="s">
        <v>2692</v>
      </c>
      <c r="E605" s="8" t="str">
        <f>VLOOKUP($C605,'1851'!$C:$G,3,FALSE)</f>
        <v>Cafés</v>
      </c>
      <c r="F605" s="8" t="str">
        <f>VLOOKUP($C605,'1851'!$C:$G,4,FALSE)</f>
        <v>Pasteles</v>
      </c>
      <c r="H605" s="132">
        <v>237.0</v>
      </c>
      <c r="I605" s="132">
        <v>225.0</v>
      </c>
      <c r="J605" s="132">
        <v>198.0</v>
      </c>
      <c r="K605" s="8" t="s">
        <v>14</v>
      </c>
      <c r="L605" s="8" t="s">
        <v>22</v>
      </c>
    </row>
    <row r="606" ht="14.25" customHeight="1">
      <c r="A606" s="8" t="s">
        <v>2923</v>
      </c>
      <c r="B606" s="129" t="s">
        <v>168</v>
      </c>
      <c r="C606" s="130">
        <v>274.0</v>
      </c>
      <c r="D606" s="131" t="s">
        <v>2693</v>
      </c>
      <c r="E606" s="8" t="str">
        <f>VLOOKUP($C606,'1851'!$C:$G,3,FALSE)</f>
        <v>Cafés</v>
      </c>
      <c r="F606" s="8" t="str">
        <f>VLOOKUP($C606,'1851'!$C:$G,4,FALSE)</f>
        <v>Pasteles</v>
      </c>
      <c r="H606" s="132">
        <v>245.0</v>
      </c>
      <c r="I606" s="132">
        <v>235.0</v>
      </c>
      <c r="J606" s="132">
        <v>215.0</v>
      </c>
      <c r="K606" s="8" t="s">
        <v>14</v>
      </c>
      <c r="L606" s="8" t="s">
        <v>22</v>
      </c>
    </row>
    <row r="607" ht="14.25" customHeight="1">
      <c r="A607" s="8" t="s">
        <v>2923</v>
      </c>
      <c r="B607" s="129" t="s">
        <v>814</v>
      </c>
      <c r="C607" s="130">
        <v>277.0</v>
      </c>
      <c r="D607" s="131" t="s">
        <v>2054</v>
      </c>
      <c r="E607" s="8" t="str">
        <f>VLOOKUP($C607,'1851'!$C:$G,3,FALSE)</f>
        <v>Amarillos</v>
      </c>
      <c r="H607" s="132">
        <v>254.0</v>
      </c>
      <c r="I607" s="132">
        <v>230.0</v>
      </c>
      <c r="J607" s="132">
        <v>136.0</v>
      </c>
      <c r="K607" s="8" t="s">
        <v>14</v>
      </c>
      <c r="L607" s="8" t="s">
        <v>22</v>
      </c>
    </row>
    <row r="608" ht="14.25" customHeight="1">
      <c r="A608" s="8" t="s">
        <v>2923</v>
      </c>
      <c r="B608" s="129" t="s">
        <v>814</v>
      </c>
      <c r="C608" s="130">
        <v>278.0</v>
      </c>
      <c r="D608" s="131" t="s">
        <v>2055</v>
      </c>
      <c r="E608" s="8" t="str">
        <f>VLOOKUP($C608,'1851'!$C:$G,3,FALSE)</f>
        <v>Amarillos</v>
      </c>
      <c r="H608" s="132">
        <v>253.0</v>
      </c>
      <c r="I608" s="132">
        <v>240.0</v>
      </c>
      <c r="J608" s="132">
        <v>173.0</v>
      </c>
      <c r="K608" s="8" t="s">
        <v>14</v>
      </c>
      <c r="L608" s="8" t="s">
        <v>22</v>
      </c>
    </row>
    <row r="609" ht="14.25" customHeight="1">
      <c r="A609" s="8" t="s">
        <v>2923</v>
      </c>
      <c r="B609" s="129" t="s">
        <v>168</v>
      </c>
      <c r="C609" s="130">
        <v>279.0</v>
      </c>
      <c r="D609" s="131" t="s">
        <v>2694</v>
      </c>
      <c r="E609" s="8" t="str">
        <f>VLOOKUP($C609,'1851'!$C:$G,3,FALSE)</f>
        <v>Amarillos</v>
      </c>
      <c r="F609" s="8" t="str">
        <f>VLOOKUP($C609,'1851'!$C:$G,4,FALSE)</f>
        <v>Pasteles</v>
      </c>
      <c r="H609" s="132">
        <v>250.0</v>
      </c>
      <c r="I609" s="132">
        <v>242.0</v>
      </c>
      <c r="J609" s="132">
        <v>198.0</v>
      </c>
      <c r="K609" s="8" t="s">
        <v>14</v>
      </c>
      <c r="L609" s="8" t="s">
        <v>22</v>
      </c>
    </row>
    <row r="610" ht="14.25" customHeight="1">
      <c r="A610" s="8" t="s">
        <v>2923</v>
      </c>
      <c r="B610" s="129" t="s">
        <v>168</v>
      </c>
      <c r="C610" s="130">
        <v>280.0</v>
      </c>
      <c r="D610" s="131" t="s">
        <v>2695</v>
      </c>
      <c r="E610" s="8" t="str">
        <f>VLOOKUP($C610,'1851'!$C:$G,3,FALSE)</f>
        <v>Amarillos</v>
      </c>
      <c r="F610" s="8" t="str">
        <f>VLOOKUP($C610,'1851'!$C:$G,4,FALSE)</f>
        <v>Pasteles</v>
      </c>
      <c r="H610" s="132">
        <v>247.0</v>
      </c>
      <c r="I610" s="132">
        <v>242.0</v>
      </c>
      <c r="J610" s="132">
        <v>211.0</v>
      </c>
      <c r="K610" s="8" t="s">
        <v>14</v>
      </c>
      <c r="L610" s="8" t="s">
        <v>22</v>
      </c>
    </row>
    <row r="611" ht="14.25" customHeight="1">
      <c r="A611" s="8" t="s">
        <v>2923</v>
      </c>
      <c r="B611" s="129" t="s">
        <v>814</v>
      </c>
      <c r="C611" s="130">
        <v>283.0</v>
      </c>
      <c r="D611" s="131" t="s">
        <v>2058</v>
      </c>
      <c r="E611" s="8" t="str">
        <f>VLOOKUP($C611,'1851'!$C:$G,3,FALSE)</f>
        <v>Amarillos</v>
      </c>
      <c r="H611" s="132">
        <v>254.0</v>
      </c>
      <c r="I611" s="132">
        <v>229.0</v>
      </c>
      <c r="J611" s="132">
        <v>138.0</v>
      </c>
      <c r="K611" s="8" t="s">
        <v>14</v>
      </c>
      <c r="L611" s="8" t="s">
        <v>22</v>
      </c>
    </row>
    <row r="612" ht="14.25" customHeight="1">
      <c r="A612" s="8" t="s">
        <v>2923</v>
      </c>
      <c r="B612" s="129" t="s">
        <v>168</v>
      </c>
      <c r="C612" s="130">
        <v>284.0</v>
      </c>
      <c r="D612" s="131" t="s">
        <v>2696</v>
      </c>
      <c r="E612" s="8" t="str">
        <f>VLOOKUP($C612,'1851'!$C:$G,3,FALSE)</f>
        <v>Amarillos</v>
      </c>
      <c r="F612" s="8" t="str">
        <f>VLOOKUP($C612,'1851'!$C:$G,4,FALSE)</f>
        <v>Pasteles</v>
      </c>
      <c r="H612" s="132">
        <v>251.0</v>
      </c>
      <c r="I612" s="132">
        <v>238.0</v>
      </c>
      <c r="J612" s="132">
        <v>181.0</v>
      </c>
      <c r="K612" s="8" t="s">
        <v>14</v>
      </c>
      <c r="L612" s="8" t="s">
        <v>22</v>
      </c>
    </row>
    <row r="613" ht="14.25" customHeight="1">
      <c r="A613" s="8" t="s">
        <v>2923</v>
      </c>
      <c r="B613" s="129" t="s">
        <v>168</v>
      </c>
      <c r="C613" s="130">
        <v>285.0</v>
      </c>
      <c r="D613" s="131" t="s">
        <v>2697</v>
      </c>
      <c r="E613" s="8" t="str">
        <f>VLOOKUP($C613,'1851'!$C:$G,3,FALSE)</f>
        <v>Amarillos</v>
      </c>
      <c r="F613" s="8" t="str">
        <f>VLOOKUP($C613,'1851'!$C:$G,4,FALSE)</f>
        <v>Pasteles</v>
      </c>
      <c r="H613" s="132">
        <v>250.0</v>
      </c>
      <c r="I613" s="132">
        <v>241.0</v>
      </c>
      <c r="J613" s="132">
        <v>200.0</v>
      </c>
      <c r="K613" s="8" t="s">
        <v>14</v>
      </c>
      <c r="L613" s="8" t="s">
        <v>22</v>
      </c>
    </row>
    <row r="614" ht="14.25" customHeight="1">
      <c r="A614" s="8" t="s">
        <v>2923</v>
      </c>
      <c r="B614" s="129" t="s">
        <v>168</v>
      </c>
      <c r="C614" s="130">
        <v>286.0</v>
      </c>
      <c r="D614" s="131" t="s">
        <v>2698</v>
      </c>
      <c r="E614" s="8" t="str">
        <f>VLOOKUP($C614,'1851'!$C:$G,3,FALSE)</f>
        <v>Amarillos</v>
      </c>
      <c r="F614" s="8" t="str">
        <f>VLOOKUP($C614,'1851'!$C:$G,4,FALSE)</f>
        <v>Pasteles</v>
      </c>
      <c r="H614" s="132">
        <v>248.0</v>
      </c>
      <c r="I614" s="132">
        <v>242.0</v>
      </c>
      <c r="J614" s="132">
        <v>211.0</v>
      </c>
      <c r="K614" s="8" t="s">
        <v>14</v>
      </c>
      <c r="L614" s="8" t="s">
        <v>22</v>
      </c>
    </row>
    <row r="615" ht="14.25" customHeight="1">
      <c r="A615" s="8" t="s">
        <v>2923</v>
      </c>
      <c r="B615" s="129" t="s">
        <v>168</v>
      </c>
      <c r="C615" s="130">
        <v>290.0</v>
      </c>
      <c r="D615" s="131" t="s">
        <v>2699</v>
      </c>
      <c r="E615" s="8" t="str">
        <f>VLOOKUP($C615,'1851'!$C:$G,3,FALSE)</f>
        <v>Amarillos</v>
      </c>
      <c r="F615" s="8" t="str">
        <f>VLOOKUP($C615,'1851'!$C:$G,4,FALSE)</f>
        <v>Pasteles</v>
      </c>
      <c r="H615" s="132">
        <v>250.0</v>
      </c>
      <c r="I615" s="132">
        <v>243.0</v>
      </c>
      <c r="J615" s="132">
        <v>179.0</v>
      </c>
      <c r="K615" s="8" t="s">
        <v>14</v>
      </c>
      <c r="L615" s="8" t="s">
        <v>22</v>
      </c>
    </row>
    <row r="616" ht="14.25" customHeight="1">
      <c r="A616" s="8" t="s">
        <v>2923</v>
      </c>
      <c r="B616" s="129" t="s">
        <v>168</v>
      </c>
      <c r="C616" s="130">
        <v>291.0</v>
      </c>
      <c r="D616" s="131" t="s">
        <v>2700</v>
      </c>
      <c r="E616" s="8" t="str">
        <f>VLOOKUP($C616,'1851'!$C:$G,3,FALSE)</f>
        <v>Amarillos</v>
      </c>
      <c r="F616" s="8" t="str">
        <f>VLOOKUP($C616,'1851'!$C:$G,4,FALSE)</f>
        <v>Pasteles</v>
      </c>
      <c r="H616" s="132">
        <v>248.0</v>
      </c>
      <c r="I616" s="132">
        <v>244.0</v>
      </c>
      <c r="J616" s="132">
        <v>205.0</v>
      </c>
      <c r="K616" s="8" t="s">
        <v>14</v>
      </c>
      <c r="L616" s="8" t="s">
        <v>22</v>
      </c>
    </row>
    <row r="617" ht="14.25" customHeight="1">
      <c r="A617" s="8" t="s">
        <v>2923</v>
      </c>
      <c r="B617" s="129" t="s">
        <v>168</v>
      </c>
      <c r="C617" s="130">
        <v>292.0</v>
      </c>
      <c r="D617" s="131" t="s">
        <v>2701</v>
      </c>
      <c r="E617" s="8" t="str">
        <f>VLOOKUP($C617,'1851'!$C:$G,3,FALSE)</f>
        <v>Amarillos</v>
      </c>
      <c r="F617" s="8" t="str">
        <f>VLOOKUP($C617,'1851'!$C:$G,4,FALSE)</f>
        <v>Pasteles</v>
      </c>
      <c r="H617" s="132">
        <v>247.0</v>
      </c>
      <c r="I617" s="132">
        <v>245.0</v>
      </c>
      <c r="J617" s="132">
        <v>220.0</v>
      </c>
      <c r="K617" s="8" t="s">
        <v>14</v>
      </c>
      <c r="L617" s="8" t="s">
        <v>22</v>
      </c>
    </row>
    <row r="618" ht="14.25" customHeight="1">
      <c r="A618" s="8" t="s">
        <v>2923</v>
      </c>
      <c r="B618" s="129" t="s">
        <v>814</v>
      </c>
      <c r="C618" s="130">
        <v>295.0</v>
      </c>
      <c r="D618" s="131" t="s">
        <v>2064</v>
      </c>
      <c r="E618" s="8" t="str">
        <f>VLOOKUP($C618,'1851'!$C:$G,3,FALSE)</f>
        <v>Amarillos</v>
      </c>
      <c r="H618" s="132">
        <v>242.0</v>
      </c>
      <c r="I618" s="132">
        <v>229.0</v>
      </c>
      <c r="J618" s="132">
        <v>145.0</v>
      </c>
      <c r="K618" s="8" t="s">
        <v>14</v>
      </c>
      <c r="L618" s="8" t="s">
        <v>22</v>
      </c>
    </row>
    <row r="619" ht="14.25" customHeight="1">
      <c r="A619" s="8" t="s">
        <v>2923</v>
      </c>
      <c r="B619" s="129" t="s">
        <v>168</v>
      </c>
      <c r="C619" s="130">
        <v>296.0</v>
      </c>
      <c r="D619" s="131" t="s">
        <v>2702</v>
      </c>
      <c r="E619" s="8" t="str">
        <f>VLOOKUP($C619,'1851'!$C:$G,3,FALSE)</f>
        <v>Amarillos</v>
      </c>
      <c r="F619" s="8" t="str">
        <f>VLOOKUP($C619,'1851'!$C:$G,4,FALSE)</f>
        <v>Pasteles</v>
      </c>
      <c r="H619" s="132">
        <v>246.0</v>
      </c>
      <c r="I619" s="132">
        <v>240.0</v>
      </c>
      <c r="J619" s="132">
        <v>187.0</v>
      </c>
      <c r="K619" s="8" t="s">
        <v>14</v>
      </c>
      <c r="L619" s="8" t="s">
        <v>22</v>
      </c>
    </row>
    <row r="620" ht="14.25" customHeight="1">
      <c r="A620" s="8" t="s">
        <v>2923</v>
      </c>
      <c r="B620" s="129" t="s">
        <v>168</v>
      </c>
      <c r="C620" s="130">
        <v>297.0</v>
      </c>
      <c r="D620" s="131" t="s">
        <v>2703</v>
      </c>
      <c r="E620" s="8" t="str">
        <f>VLOOKUP($C620,'1851'!$C:$G,3,FALSE)</f>
        <v>Amarillos</v>
      </c>
      <c r="F620" s="8" t="str">
        <f>VLOOKUP($C620,'1851'!$C:$G,4,FALSE)</f>
        <v>Pasteles</v>
      </c>
      <c r="H620" s="132">
        <v>246.0</v>
      </c>
      <c r="I620" s="132">
        <v>241.0</v>
      </c>
      <c r="J620" s="132">
        <v>201.0</v>
      </c>
      <c r="K620" s="8" t="s">
        <v>14</v>
      </c>
      <c r="L620" s="8" t="s">
        <v>22</v>
      </c>
    </row>
    <row r="621" ht="14.25" customHeight="1">
      <c r="A621" s="8" t="s">
        <v>2923</v>
      </c>
      <c r="B621" s="129" t="s">
        <v>168</v>
      </c>
      <c r="C621" s="130">
        <v>298.0</v>
      </c>
      <c r="D621" s="131" t="s">
        <v>2704</v>
      </c>
      <c r="E621" s="8" t="str">
        <f>VLOOKUP($C621,'1851'!$C:$G,3,FALSE)</f>
        <v>Amarillos</v>
      </c>
      <c r="F621" s="8" t="str">
        <f>VLOOKUP($C621,'1851'!$C:$G,4,FALSE)</f>
        <v>Pasteles</v>
      </c>
      <c r="H621" s="132">
        <v>246.0</v>
      </c>
      <c r="I621" s="132">
        <v>242.0</v>
      </c>
      <c r="J621" s="132">
        <v>213.0</v>
      </c>
      <c r="K621" s="8" t="s">
        <v>14</v>
      </c>
      <c r="L621" s="8" t="s">
        <v>22</v>
      </c>
    </row>
    <row r="622" ht="14.25" customHeight="1">
      <c r="A622" s="8" t="s">
        <v>2923</v>
      </c>
      <c r="B622" s="129" t="s">
        <v>168</v>
      </c>
      <c r="C622" s="130">
        <v>302.0</v>
      </c>
      <c r="D622" s="131" t="s">
        <v>2705</v>
      </c>
      <c r="E622" s="8" t="str">
        <f>VLOOKUP($C622,'1851'!$C:$G,3,FALSE)</f>
        <v>Amarillos</v>
      </c>
      <c r="F622" s="8" t="str">
        <f>VLOOKUP($C622,'1851'!$C:$G,4,FALSE)</f>
        <v>Pasteles</v>
      </c>
      <c r="H622" s="132">
        <v>242.0</v>
      </c>
      <c r="I622" s="132">
        <v>235.0</v>
      </c>
      <c r="J622" s="132">
        <v>188.0</v>
      </c>
      <c r="K622" s="8" t="s">
        <v>14</v>
      </c>
      <c r="L622" s="8" t="s">
        <v>22</v>
      </c>
    </row>
    <row r="623" ht="14.25" customHeight="1">
      <c r="A623" s="8" t="s">
        <v>2923</v>
      </c>
      <c r="B623" s="129" t="s">
        <v>168</v>
      </c>
      <c r="C623" s="130">
        <v>303.0</v>
      </c>
      <c r="D623" s="131" t="s">
        <v>2706</v>
      </c>
      <c r="E623" s="8" t="str">
        <f>VLOOKUP($C623,'1851'!$C:$G,3,FALSE)</f>
        <v>Amarillos</v>
      </c>
      <c r="F623" s="8" t="str">
        <f>VLOOKUP($C623,'1851'!$C:$G,4,FALSE)</f>
        <v>Pasteles</v>
      </c>
      <c r="H623" s="132">
        <v>246.0</v>
      </c>
      <c r="I623" s="132">
        <v>241.0</v>
      </c>
      <c r="J623" s="132">
        <v>203.0</v>
      </c>
      <c r="K623" s="8" t="s">
        <v>14</v>
      </c>
      <c r="L623" s="8" t="s">
        <v>22</v>
      </c>
    </row>
    <row r="624" ht="14.25" customHeight="1">
      <c r="A624" s="8" t="s">
        <v>2923</v>
      </c>
      <c r="B624" s="129" t="s">
        <v>168</v>
      </c>
      <c r="C624" s="130">
        <v>304.0</v>
      </c>
      <c r="D624" s="131" t="s">
        <v>2707</v>
      </c>
      <c r="E624" s="8" t="str">
        <f>VLOOKUP($C624,'1851'!$C:$G,3,FALSE)</f>
        <v>Amarillos</v>
      </c>
      <c r="F624" s="8" t="str">
        <f>VLOOKUP($C624,'1851'!$C:$G,4,FALSE)</f>
        <v>Pasteles</v>
      </c>
      <c r="H624" s="132">
        <v>246.0</v>
      </c>
      <c r="I624" s="132">
        <v>242.0</v>
      </c>
      <c r="J624" s="132">
        <v>214.0</v>
      </c>
      <c r="K624" s="8" t="s">
        <v>14</v>
      </c>
      <c r="L624" s="8" t="s">
        <v>22</v>
      </c>
    </row>
    <row r="625" ht="14.25" customHeight="1">
      <c r="A625" s="8" t="s">
        <v>2923</v>
      </c>
      <c r="B625" s="129" t="s">
        <v>814</v>
      </c>
      <c r="C625" s="130">
        <v>307.0</v>
      </c>
      <c r="D625" s="131" t="s">
        <v>2070</v>
      </c>
      <c r="E625" s="8" t="str">
        <f>VLOOKUP($C625,'1851'!$C:$G,3,FALSE)</f>
        <v>Cafés</v>
      </c>
      <c r="H625" s="132">
        <v>205.0</v>
      </c>
      <c r="I625" s="132">
        <v>188.0</v>
      </c>
      <c r="J625" s="132">
        <v>149.0</v>
      </c>
      <c r="K625" s="8" t="s">
        <v>14</v>
      </c>
      <c r="L625" s="8" t="s">
        <v>22</v>
      </c>
    </row>
    <row r="626" ht="14.25" customHeight="1">
      <c r="A626" s="8" t="s">
        <v>2923</v>
      </c>
      <c r="B626" s="129" t="s">
        <v>168</v>
      </c>
      <c r="C626" s="130">
        <v>308.0</v>
      </c>
      <c r="D626" s="131" t="s">
        <v>2708</v>
      </c>
      <c r="E626" s="8" t="str">
        <f>VLOOKUP($C626,'1851'!$C:$G,3,FALSE)</f>
        <v>Cafés</v>
      </c>
      <c r="F626" s="8" t="str">
        <f>VLOOKUP($C626,'1851'!$C:$G,4,FALSE)</f>
        <v>Pasteles</v>
      </c>
      <c r="H626" s="132">
        <v>226.0</v>
      </c>
      <c r="I626" s="132">
        <v>215.0</v>
      </c>
      <c r="J626" s="132">
        <v>186.0</v>
      </c>
      <c r="K626" s="8" t="s">
        <v>14</v>
      </c>
      <c r="L626" s="8" t="s">
        <v>22</v>
      </c>
    </row>
    <row r="627" ht="14.25" customHeight="1">
      <c r="A627" s="8" t="s">
        <v>2923</v>
      </c>
      <c r="B627" s="129" t="s">
        <v>168</v>
      </c>
      <c r="C627" s="130">
        <v>309.0</v>
      </c>
      <c r="D627" s="131" t="s">
        <v>2709</v>
      </c>
      <c r="E627" s="8" t="str">
        <f>VLOOKUP($C627,'1851'!$C:$G,3,FALSE)</f>
        <v>Cafés</v>
      </c>
      <c r="F627" s="8" t="str">
        <f>VLOOKUP($C627,'1851'!$C:$G,4,FALSE)</f>
        <v>Pasteles</v>
      </c>
      <c r="H627" s="132">
        <v>232.0</v>
      </c>
      <c r="I627" s="132">
        <v>221.0</v>
      </c>
      <c r="J627" s="132">
        <v>195.0</v>
      </c>
      <c r="K627" s="8" t="s">
        <v>14</v>
      </c>
      <c r="L627" s="8" t="s">
        <v>22</v>
      </c>
    </row>
    <row r="628" ht="14.25" customHeight="1">
      <c r="A628" s="8" t="s">
        <v>2923</v>
      </c>
      <c r="B628" s="129" t="s">
        <v>168</v>
      </c>
      <c r="C628" s="130">
        <v>310.0</v>
      </c>
      <c r="D628" s="131" t="s">
        <v>2710</v>
      </c>
      <c r="E628" s="8" t="str">
        <f>VLOOKUP($C628,'1851'!$C:$G,3,FALSE)</f>
        <v>Cafés</v>
      </c>
      <c r="F628" s="8" t="str">
        <f>VLOOKUP($C628,'1851'!$C:$G,4,FALSE)</f>
        <v>Pasteles</v>
      </c>
      <c r="H628" s="132">
        <v>239.0</v>
      </c>
      <c r="I628" s="132">
        <v>231.0</v>
      </c>
      <c r="J628" s="132">
        <v>210.0</v>
      </c>
      <c r="K628" s="8" t="s">
        <v>14</v>
      </c>
      <c r="L628" s="8" t="s">
        <v>22</v>
      </c>
    </row>
    <row r="629" ht="14.25" customHeight="1">
      <c r="A629" s="8" t="s">
        <v>2923</v>
      </c>
      <c r="B629" s="129" t="s">
        <v>168</v>
      </c>
      <c r="C629" s="130">
        <v>314.0</v>
      </c>
      <c r="D629" s="131" t="s">
        <v>2711</v>
      </c>
      <c r="E629" s="8" t="str">
        <f>VLOOKUP($C629,'1851'!$C:$G,3,FALSE)</f>
        <v>Amarillos</v>
      </c>
      <c r="F629" s="8" t="str">
        <f>VLOOKUP($C629,'1851'!$C:$G,4,FALSE)</f>
        <v>Verdes</v>
      </c>
      <c r="G629" s="8" t="str">
        <f>VLOOKUP($C629,'1851'!$C:$G,5,FALSE)</f>
        <v>Pasteles</v>
      </c>
      <c r="H629" s="132">
        <v>241.0</v>
      </c>
      <c r="I629" s="132">
        <v>243.0</v>
      </c>
      <c r="J629" s="132">
        <v>188.0</v>
      </c>
      <c r="K629" s="8" t="s">
        <v>14</v>
      </c>
      <c r="L629" s="8" t="s">
        <v>22</v>
      </c>
    </row>
    <row r="630" ht="14.25" customHeight="1">
      <c r="A630" s="8" t="s">
        <v>2923</v>
      </c>
      <c r="B630" s="129" t="s">
        <v>168</v>
      </c>
      <c r="C630" s="130">
        <v>315.0</v>
      </c>
      <c r="D630" s="131" t="s">
        <v>2712</v>
      </c>
      <c r="E630" s="8" t="str">
        <f>VLOOKUP($C630,'1851'!$C:$G,3,FALSE)</f>
        <v>Amarillos</v>
      </c>
      <c r="F630" s="8" t="str">
        <f>VLOOKUP($C630,'1851'!$C:$G,4,FALSE)</f>
        <v>Verdes</v>
      </c>
      <c r="G630" s="8" t="str">
        <f>VLOOKUP($C630,'1851'!$C:$G,5,FALSE)</f>
        <v>Pasteles</v>
      </c>
      <c r="H630" s="132">
        <v>242.0</v>
      </c>
      <c r="I630" s="132">
        <v>244.0</v>
      </c>
      <c r="J630" s="132">
        <v>198.0</v>
      </c>
      <c r="K630" s="8" t="s">
        <v>14</v>
      </c>
      <c r="L630" s="8" t="s">
        <v>22</v>
      </c>
    </row>
    <row r="631" ht="14.25" customHeight="1">
      <c r="A631" s="8" t="s">
        <v>2923</v>
      </c>
      <c r="B631" s="129" t="s">
        <v>168</v>
      </c>
      <c r="C631" s="130">
        <v>316.0</v>
      </c>
      <c r="D631" s="131" t="s">
        <v>2713</v>
      </c>
      <c r="E631" s="8" t="str">
        <f>VLOOKUP($C631,'1851'!$C:$G,3,FALSE)</f>
        <v>Amarillos</v>
      </c>
      <c r="F631" s="8" t="str">
        <f>VLOOKUP($C631,'1851'!$C:$G,4,FALSE)</f>
        <v>Verdes</v>
      </c>
      <c r="G631" s="8" t="str">
        <f>VLOOKUP($C631,'1851'!$C:$G,5,FALSE)</f>
        <v>Pasteles</v>
      </c>
      <c r="H631" s="132">
        <v>240.0</v>
      </c>
      <c r="I631" s="132">
        <v>244.0</v>
      </c>
      <c r="J631" s="132">
        <v>205.0</v>
      </c>
      <c r="K631" s="8" t="s">
        <v>14</v>
      </c>
      <c r="L631" s="8" t="s">
        <v>22</v>
      </c>
    </row>
    <row r="632" ht="14.25" customHeight="1">
      <c r="A632" s="8" t="s">
        <v>2923</v>
      </c>
      <c r="B632" s="129" t="s">
        <v>168</v>
      </c>
      <c r="C632" s="130">
        <v>332.0</v>
      </c>
      <c r="D632" s="131" t="s">
        <v>2714</v>
      </c>
      <c r="E632" s="8" t="str">
        <f>VLOOKUP($C632,'1851'!$C:$G,3,FALSE)</f>
        <v>Verdes</v>
      </c>
      <c r="F632" s="8" t="str">
        <f>VLOOKUP($C632,'1851'!$C:$G,4,FALSE)</f>
        <v>Pasteles</v>
      </c>
      <c r="H632" s="132">
        <v>231.0</v>
      </c>
      <c r="I632" s="132">
        <v>239.0</v>
      </c>
      <c r="J632" s="132">
        <v>185.0</v>
      </c>
      <c r="K632" s="8" t="s">
        <v>14</v>
      </c>
      <c r="L632" s="8" t="s">
        <v>22</v>
      </c>
    </row>
    <row r="633" ht="14.25" customHeight="1">
      <c r="A633" s="8" t="s">
        <v>2923</v>
      </c>
      <c r="B633" s="129" t="s">
        <v>168</v>
      </c>
      <c r="C633" s="130">
        <v>333.0</v>
      </c>
      <c r="D633" s="131" t="s">
        <v>2715</v>
      </c>
      <c r="E633" s="8" t="str">
        <f>VLOOKUP($C633,'1851'!$C:$G,3,FALSE)</f>
        <v>Verdes</v>
      </c>
      <c r="F633" s="8" t="str">
        <f>VLOOKUP($C633,'1851'!$C:$G,4,FALSE)</f>
        <v>Pasteles</v>
      </c>
      <c r="H633" s="132">
        <v>232.0</v>
      </c>
      <c r="I633" s="132">
        <v>240.0</v>
      </c>
      <c r="J633" s="132">
        <v>197.0</v>
      </c>
      <c r="K633" s="8" t="s">
        <v>14</v>
      </c>
      <c r="L633" s="8" t="s">
        <v>22</v>
      </c>
    </row>
    <row r="634" ht="14.25" customHeight="1">
      <c r="A634" s="8" t="s">
        <v>2923</v>
      </c>
      <c r="B634" s="129" t="s">
        <v>168</v>
      </c>
      <c r="C634" s="130">
        <v>334.0</v>
      </c>
      <c r="D634" s="131" t="s">
        <v>2716</v>
      </c>
      <c r="E634" s="8" t="str">
        <f>VLOOKUP($C634,'1851'!$C:$G,3,FALSE)</f>
        <v>Verdes</v>
      </c>
      <c r="F634" s="8" t="str">
        <f>VLOOKUP($C634,'1851'!$C:$G,4,FALSE)</f>
        <v>Pasteles</v>
      </c>
      <c r="H634" s="132">
        <v>237.0</v>
      </c>
      <c r="I634" s="132">
        <v>241.0</v>
      </c>
      <c r="J634" s="132">
        <v>209.0</v>
      </c>
      <c r="K634" s="8" t="s">
        <v>14</v>
      </c>
      <c r="L634" s="8" t="s">
        <v>22</v>
      </c>
    </row>
    <row r="635" ht="14.25" customHeight="1">
      <c r="A635" s="8" t="s">
        <v>2923</v>
      </c>
      <c r="B635" s="129" t="s">
        <v>814</v>
      </c>
      <c r="C635" s="130">
        <v>338.0</v>
      </c>
      <c r="D635" s="131" t="s">
        <v>2080</v>
      </c>
      <c r="E635" s="8" t="str">
        <f>VLOOKUP($C635,'1851'!$C:$G,3,FALSE)</f>
        <v>Verdes</v>
      </c>
      <c r="H635" s="132">
        <v>226.0</v>
      </c>
      <c r="I635" s="132">
        <v>235.0</v>
      </c>
      <c r="J635" s="132">
        <v>190.0</v>
      </c>
      <c r="K635" s="8" t="s">
        <v>14</v>
      </c>
      <c r="L635" s="8" t="s">
        <v>22</v>
      </c>
    </row>
    <row r="636" ht="14.25" customHeight="1">
      <c r="A636" s="8" t="s">
        <v>2923</v>
      </c>
      <c r="B636" s="129" t="s">
        <v>168</v>
      </c>
      <c r="C636" s="130">
        <v>339.0</v>
      </c>
      <c r="D636" s="131" t="s">
        <v>2717</v>
      </c>
      <c r="E636" s="8" t="str">
        <f>VLOOKUP($C636,'1851'!$C:$G,3,FALSE)</f>
        <v>Verdes</v>
      </c>
      <c r="F636" s="8" t="str">
        <f>VLOOKUP($C636,'1851'!$C:$G,4,FALSE)</f>
        <v>Pasteles</v>
      </c>
      <c r="H636" s="132">
        <v>233.0</v>
      </c>
      <c r="I636" s="132">
        <v>239.0</v>
      </c>
      <c r="J636" s="132">
        <v>203.0</v>
      </c>
      <c r="K636" s="8" t="s">
        <v>14</v>
      </c>
      <c r="L636" s="8" t="s">
        <v>22</v>
      </c>
    </row>
    <row r="637" ht="14.25" customHeight="1">
      <c r="A637" s="8" t="s">
        <v>2923</v>
      </c>
      <c r="B637" s="129" t="s">
        <v>168</v>
      </c>
      <c r="C637" s="130">
        <v>340.0</v>
      </c>
      <c r="D637" s="131" t="s">
        <v>2718</v>
      </c>
      <c r="E637" s="8" t="str">
        <f>VLOOKUP($C637,'1851'!$C:$G,3,FALSE)</f>
        <v>Verdes</v>
      </c>
      <c r="F637" s="8" t="str">
        <f>VLOOKUP($C637,'1851'!$C:$G,4,FALSE)</f>
        <v>Pasteles</v>
      </c>
      <c r="H637" s="132">
        <v>232.0</v>
      </c>
      <c r="I637" s="132">
        <v>241.0</v>
      </c>
      <c r="J637" s="132">
        <v>210.0</v>
      </c>
      <c r="K637" s="8" t="s">
        <v>14</v>
      </c>
      <c r="L637" s="8" t="s">
        <v>22</v>
      </c>
    </row>
    <row r="638" ht="14.25" customHeight="1">
      <c r="A638" s="8" t="s">
        <v>2923</v>
      </c>
      <c r="B638" s="129" t="s">
        <v>168</v>
      </c>
      <c r="C638" s="130">
        <v>344.0</v>
      </c>
      <c r="D638" s="131" t="s">
        <v>2719</v>
      </c>
      <c r="E638" s="8" t="str">
        <f>VLOOKUP($C638,'1851'!$C:$G,3,FALSE)</f>
        <v>Verdes</v>
      </c>
      <c r="F638" s="8" t="str">
        <f>VLOOKUP($C638,'1851'!$C:$G,4,FALSE)</f>
        <v>Pasteles</v>
      </c>
      <c r="H638" s="132">
        <v>212.0</v>
      </c>
      <c r="I638" s="132">
        <v>214.0</v>
      </c>
      <c r="J638" s="132">
        <v>185.0</v>
      </c>
      <c r="K638" s="8" t="s">
        <v>14</v>
      </c>
      <c r="L638" s="8" t="s">
        <v>22</v>
      </c>
    </row>
    <row r="639" ht="14.25" customHeight="1">
      <c r="A639" s="8" t="s">
        <v>2923</v>
      </c>
      <c r="B639" s="129" t="s">
        <v>168</v>
      </c>
      <c r="C639" s="130">
        <v>345.0</v>
      </c>
      <c r="D639" s="131" t="s">
        <v>2720</v>
      </c>
      <c r="E639" s="8" t="str">
        <f>VLOOKUP($C639,'1851'!$C:$G,3,FALSE)</f>
        <v>Verdes</v>
      </c>
      <c r="F639" s="8" t="str">
        <f>VLOOKUP($C639,'1851'!$C:$G,4,FALSE)</f>
        <v>Pasteles</v>
      </c>
      <c r="H639" s="132">
        <v>220.0</v>
      </c>
      <c r="I639" s="132">
        <v>222.0</v>
      </c>
      <c r="J639" s="132">
        <v>198.0</v>
      </c>
      <c r="K639" s="8" t="s">
        <v>14</v>
      </c>
      <c r="L639" s="8" t="s">
        <v>22</v>
      </c>
    </row>
    <row r="640" ht="14.25" customHeight="1">
      <c r="A640" s="8" t="s">
        <v>2923</v>
      </c>
      <c r="B640" s="129" t="s">
        <v>168</v>
      </c>
      <c r="C640" s="130">
        <v>346.0</v>
      </c>
      <c r="D640" s="131" t="s">
        <v>2721</v>
      </c>
      <c r="E640" s="8" t="str">
        <f>VLOOKUP($C640,'1851'!$C:$G,3,FALSE)</f>
        <v>Verdes</v>
      </c>
      <c r="F640" s="8" t="str">
        <f>VLOOKUP($C640,'1851'!$C:$G,4,FALSE)</f>
        <v>Pasteles</v>
      </c>
      <c r="H640" s="132">
        <v>233.0</v>
      </c>
      <c r="I640" s="132">
        <v>232.0</v>
      </c>
      <c r="J640" s="132">
        <v>207.0</v>
      </c>
      <c r="K640" s="8" t="s">
        <v>14</v>
      </c>
      <c r="L640" s="8" t="s">
        <v>22</v>
      </c>
    </row>
    <row r="641" ht="14.25" customHeight="1">
      <c r="A641" s="8" t="s">
        <v>2923</v>
      </c>
      <c r="B641" s="129" t="s">
        <v>814</v>
      </c>
      <c r="C641" s="130">
        <v>349.0</v>
      </c>
      <c r="D641" s="131" t="s">
        <v>2086</v>
      </c>
      <c r="E641" s="8" t="str">
        <f>VLOOKUP($C641,'1851'!$C:$G,3,FALSE)</f>
        <v>Verdes</v>
      </c>
      <c r="H641" s="132">
        <v>180.0</v>
      </c>
      <c r="I641" s="132">
        <v>188.0</v>
      </c>
      <c r="J641" s="132">
        <v>151.0</v>
      </c>
      <c r="K641" s="8" t="s">
        <v>14</v>
      </c>
      <c r="L641" s="8" t="s">
        <v>22</v>
      </c>
    </row>
    <row r="642" ht="14.25" customHeight="1">
      <c r="A642" s="8" t="s">
        <v>2923</v>
      </c>
      <c r="B642" s="129" t="s">
        <v>168</v>
      </c>
      <c r="C642" s="130">
        <v>350.0</v>
      </c>
      <c r="D642" s="131" t="s">
        <v>2722</v>
      </c>
      <c r="E642" s="8" t="str">
        <f>VLOOKUP($C642,'1851'!$C:$G,3,FALSE)</f>
        <v>Verdes</v>
      </c>
      <c r="F642" s="8" t="str">
        <f>VLOOKUP($C642,'1851'!$C:$G,4,FALSE)</f>
        <v>Pasteles</v>
      </c>
      <c r="H642" s="132">
        <v>211.0</v>
      </c>
      <c r="I642" s="132">
        <v>216.0</v>
      </c>
      <c r="J642" s="132">
        <v>188.0</v>
      </c>
      <c r="K642" s="8" t="s">
        <v>14</v>
      </c>
      <c r="L642" s="8" t="s">
        <v>22</v>
      </c>
    </row>
    <row r="643" ht="14.25" customHeight="1">
      <c r="A643" s="8" t="s">
        <v>2923</v>
      </c>
      <c r="B643" s="129" t="s">
        <v>168</v>
      </c>
      <c r="C643" s="130">
        <v>351.0</v>
      </c>
      <c r="D643" s="131" t="s">
        <v>2723</v>
      </c>
      <c r="E643" s="8" t="str">
        <f>VLOOKUP($C643,'1851'!$C:$G,3,FALSE)</f>
        <v>Verdes</v>
      </c>
      <c r="F643" s="8" t="str">
        <f>VLOOKUP($C643,'1851'!$C:$G,4,FALSE)</f>
        <v>Pasteles</v>
      </c>
      <c r="H643" s="132">
        <v>226.0</v>
      </c>
      <c r="I643" s="132">
        <v>228.0</v>
      </c>
      <c r="J643" s="132">
        <v>202.0</v>
      </c>
      <c r="K643" s="8" t="s">
        <v>14</v>
      </c>
      <c r="L643" s="8" t="s">
        <v>22</v>
      </c>
    </row>
    <row r="644" ht="14.25" customHeight="1">
      <c r="A644" s="8" t="s">
        <v>2923</v>
      </c>
      <c r="B644" s="129" t="s">
        <v>168</v>
      </c>
      <c r="C644" s="130">
        <v>352.0</v>
      </c>
      <c r="D644" s="131" t="s">
        <v>2724</v>
      </c>
      <c r="E644" s="8" t="str">
        <f>VLOOKUP($C644,'1851'!$C:$G,3,FALSE)</f>
        <v>Verdes</v>
      </c>
      <c r="F644" s="8" t="str">
        <f>VLOOKUP($C644,'1851'!$C:$G,4,FALSE)</f>
        <v>Pasteles</v>
      </c>
      <c r="H644" s="132">
        <v>229.0</v>
      </c>
      <c r="I644" s="132">
        <v>231.0</v>
      </c>
      <c r="J644" s="132">
        <v>211.0</v>
      </c>
      <c r="K644" s="8" t="s">
        <v>14</v>
      </c>
      <c r="L644" s="8" t="s">
        <v>22</v>
      </c>
    </row>
    <row r="645" ht="14.25" customHeight="1">
      <c r="A645" s="8" t="s">
        <v>2923</v>
      </c>
      <c r="B645" s="129" t="s">
        <v>168</v>
      </c>
      <c r="C645" s="130">
        <v>356.0</v>
      </c>
      <c r="D645" s="131" t="s">
        <v>2725</v>
      </c>
      <c r="E645" s="8" t="str">
        <f>VLOOKUP($C645,'1851'!$C:$G,3,FALSE)</f>
        <v>Verdes</v>
      </c>
      <c r="F645" s="8" t="str">
        <f>VLOOKUP($C645,'1851'!$C:$G,4,FALSE)</f>
        <v>Pasteles</v>
      </c>
      <c r="H645" s="132">
        <v>213.0</v>
      </c>
      <c r="I645" s="132">
        <v>217.0</v>
      </c>
      <c r="J645" s="132">
        <v>188.0</v>
      </c>
      <c r="K645" s="8" t="s">
        <v>14</v>
      </c>
      <c r="L645" s="8" t="s">
        <v>22</v>
      </c>
    </row>
    <row r="646" ht="14.25" customHeight="1">
      <c r="A646" s="8" t="s">
        <v>2923</v>
      </c>
      <c r="B646" s="129" t="s">
        <v>168</v>
      </c>
      <c r="C646" s="130">
        <v>357.0</v>
      </c>
      <c r="D646" s="131" t="s">
        <v>2726</v>
      </c>
      <c r="E646" s="8" t="str">
        <f>VLOOKUP($C646,'1851'!$C:$G,3,FALSE)</f>
        <v>Verdes</v>
      </c>
      <c r="F646" s="8" t="str">
        <f>VLOOKUP($C646,'1851'!$C:$G,4,FALSE)</f>
        <v>Pasteles</v>
      </c>
      <c r="H646" s="132">
        <v>216.0</v>
      </c>
      <c r="I646" s="132">
        <v>218.0</v>
      </c>
      <c r="J646" s="132">
        <v>195.0</v>
      </c>
      <c r="K646" s="8" t="s">
        <v>14</v>
      </c>
      <c r="L646" s="8" t="s">
        <v>22</v>
      </c>
    </row>
    <row r="647" ht="14.25" customHeight="1">
      <c r="A647" s="8" t="s">
        <v>2923</v>
      </c>
      <c r="B647" s="129" t="s">
        <v>168</v>
      </c>
      <c r="C647" s="130">
        <v>358.0</v>
      </c>
      <c r="D647" s="131" t="s">
        <v>2727</v>
      </c>
      <c r="E647" s="8" t="str">
        <f>VLOOKUP($C647,'1851'!$C:$G,3,FALSE)</f>
        <v>Verdes</v>
      </c>
      <c r="F647" s="8" t="str">
        <f>VLOOKUP($C647,'1851'!$C:$G,4,FALSE)</f>
        <v>Pasteles</v>
      </c>
      <c r="H647" s="132">
        <v>231.0</v>
      </c>
      <c r="I647" s="132">
        <v>231.0</v>
      </c>
      <c r="J647" s="132">
        <v>213.0</v>
      </c>
      <c r="K647" s="8" t="s">
        <v>14</v>
      </c>
      <c r="L647" s="8" t="s">
        <v>22</v>
      </c>
    </row>
    <row r="648" ht="14.25" customHeight="1">
      <c r="A648" s="8" t="s">
        <v>2923</v>
      </c>
      <c r="B648" s="129" t="s">
        <v>814</v>
      </c>
      <c r="C648" s="130">
        <v>379.0</v>
      </c>
      <c r="D648" s="131" t="s">
        <v>2092</v>
      </c>
      <c r="E648" s="8" t="str">
        <f>VLOOKUP($C648,'1851'!$C:$G,3,FALSE)</f>
        <v>Verdes</v>
      </c>
      <c r="H648" s="132">
        <v>162.0</v>
      </c>
      <c r="I648" s="132">
        <v>202.0</v>
      </c>
      <c r="J648" s="132">
        <v>161.0</v>
      </c>
      <c r="K648" s="8" t="s">
        <v>14</v>
      </c>
      <c r="L648" s="8" t="s">
        <v>22</v>
      </c>
    </row>
    <row r="649" ht="14.25" customHeight="1">
      <c r="A649" s="8" t="s">
        <v>2923</v>
      </c>
      <c r="B649" s="129" t="s">
        <v>168</v>
      </c>
      <c r="C649" s="130">
        <v>380.0</v>
      </c>
      <c r="D649" s="131" t="s">
        <v>2728</v>
      </c>
      <c r="E649" s="8" t="str">
        <f>VLOOKUP($C649,'1851'!$C:$G,3,FALSE)</f>
        <v>Verdes</v>
      </c>
      <c r="F649" s="8" t="str">
        <f>VLOOKUP($C649,'1851'!$C:$G,4,FALSE)</f>
        <v>Pasteles</v>
      </c>
      <c r="H649" s="132">
        <v>211.0</v>
      </c>
      <c r="I649" s="132">
        <v>229.0</v>
      </c>
      <c r="J649" s="132">
        <v>194.0</v>
      </c>
      <c r="K649" s="8" t="s">
        <v>14</v>
      </c>
      <c r="L649" s="8" t="s">
        <v>22</v>
      </c>
    </row>
    <row r="650" ht="14.25" customHeight="1">
      <c r="A650" s="8" t="s">
        <v>2923</v>
      </c>
      <c r="B650" s="129" t="s">
        <v>168</v>
      </c>
      <c r="C650" s="130">
        <v>381.0</v>
      </c>
      <c r="D650" s="131" t="s">
        <v>2729</v>
      </c>
      <c r="E650" s="8" t="str">
        <f>VLOOKUP($C650,'1851'!$C:$G,3,FALSE)</f>
        <v>Verdes</v>
      </c>
      <c r="F650" s="8" t="str">
        <f>VLOOKUP($C650,'1851'!$C:$G,4,FALSE)</f>
        <v>Pasteles</v>
      </c>
      <c r="H650" s="132">
        <v>220.0</v>
      </c>
      <c r="I650" s="132">
        <v>234.0</v>
      </c>
      <c r="J650" s="132">
        <v>208.0</v>
      </c>
      <c r="K650" s="8" t="s">
        <v>14</v>
      </c>
      <c r="L650" s="8" t="s">
        <v>22</v>
      </c>
    </row>
    <row r="651" ht="14.25" customHeight="1">
      <c r="A651" s="8" t="s">
        <v>2923</v>
      </c>
      <c r="B651" s="129" t="s">
        <v>168</v>
      </c>
      <c r="C651" s="130">
        <v>382.0</v>
      </c>
      <c r="D651" s="131" t="s">
        <v>2730</v>
      </c>
      <c r="E651" s="8" t="str">
        <f>VLOOKUP($C651,'1851'!$C:$G,3,FALSE)</f>
        <v>Verdes</v>
      </c>
      <c r="F651" s="8" t="str">
        <f>VLOOKUP($C651,'1851'!$C:$G,4,FALSE)</f>
        <v>Pasteles</v>
      </c>
      <c r="H651" s="132">
        <v>223.0</v>
      </c>
      <c r="I651" s="132">
        <v>235.0</v>
      </c>
      <c r="J651" s="132">
        <v>212.0</v>
      </c>
      <c r="K651" s="8" t="s">
        <v>14</v>
      </c>
      <c r="L651" s="8" t="s">
        <v>22</v>
      </c>
    </row>
    <row r="652" ht="14.25" customHeight="1">
      <c r="A652" s="8" t="s">
        <v>2923</v>
      </c>
      <c r="B652" s="129" t="s">
        <v>814</v>
      </c>
      <c r="C652" s="130">
        <v>385.0</v>
      </c>
      <c r="D652" s="131" t="s">
        <v>2095</v>
      </c>
      <c r="E652" s="8" t="str">
        <f>VLOOKUP($C652,'1851'!$C:$G,3,FALSE)</f>
        <v>Verdes</v>
      </c>
      <c r="H652" s="132">
        <v>170.0</v>
      </c>
      <c r="I652" s="132">
        <v>186.0</v>
      </c>
      <c r="J652" s="132">
        <v>152.0</v>
      </c>
      <c r="K652" s="8" t="s">
        <v>14</v>
      </c>
      <c r="L652" s="8" t="s">
        <v>22</v>
      </c>
    </row>
    <row r="653" ht="14.25" customHeight="1">
      <c r="A653" s="8" t="s">
        <v>2923</v>
      </c>
      <c r="B653" s="129" t="s">
        <v>168</v>
      </c>
      <c r="C653" s="130">
        <v>386.0</v>
      </c>
      <c r="D653" s="131" t="s">
        <v>2731</v>
      </c>
      <c r="E653" s="8" t="str">
        <f>VLOOKUP($C653,'1851'!$C:$G,3,FALSE)</f>
        <v>Verdes</v>
      </c>
      <c r="F653" s="8" t="str">
        <f>VLOOKUP($C653,'1851'!$C:$G,4,FALSE)</f>
        <v>Pasteles</v>
      </c>
      <c r="H653" s="132">
        <v>206.0</v>
      </c>
      <c r="I653" s="132">
        <v>215.0</v>
      </c>
      <c r="J653" s="132">
        <v>189.0</v>
      </c>
      <c r="K653" s="8" t="s">
        <v>14</v>
      </c>
      <c r="L653" s="8" t="s">
        <v>22</v>
      </c>
    </row>
    <row r="654" ht="14.25" customHeight="1">
      <c r="A654" s="8" t="s">
        <v>2923</v>
      </c>
      <c r="B654" s="129" t="s">
        <v>168</v>
      </c>
      <c r="C654" s="130">
        <v>387.0</v>
      </c>
      <c r="D654" s="131" t="s">
        <v>2732</v>
      </c>
      <c r="E654" s="8" t="str">
        <f>VLOOKUP($C654,'1851'!$C:$G,3,FALSE)</f>
        <v>Verdes</v>
      </c>
      <c r="F654" s="8" t="str">
        <f>VLOOKUP($C654,'1851'!$C:$G,4,FALSE)</f>
        <v>Pasteles</v>
      </c>
      <c r="H654" s="132">
        <v>216.0</v>
      </c>
      <c r="I654" s="132">
        <v>226.0</v>
      </c>
      <c r="J654" s="132">
        <v>204.0</v>
      </c>
      <c r="K654" s="8" t="s">
        <v>14</v>
      </c>
      <c r="L654" s="8" t="s">
        <v>22</v>
      </c>
    </row>
    <row r="655" ht="14.25" customHeight="1">
      <c r="A655" s="8" t="s">
        <v>2923</v>
      </c>
      <c r="B655" s="129" t="s">
        <v>168</v>
      </c>
      <c r="C655" s="130">
        <v>388.0</v>
      </c>
      <c r="D655" s="131" t="s">
        <v>2733</v>
      </c>
      <c r="E655" s="8" t="str">
        <f>VLOOKUP($C655,'1851'!$C:$G,3,FALSE)</f>
        <v>Verdes</v>
      </c>
      <c r="F655" s="8" t="str">
        <f>VLOOKUP($C655,'1851'!$C:$G,4,FALSE)</f>
        <v>Pasteles</v>
      </c>
      <c r="H655" s="132">
        <v>230.0</v>
      </c>
      <c r="I655" s="132">
        <v>233.0</v>
      </c>
      <c r="J655" s="132">
        <v>217.0</v>
      </c>
      <c r="K655" s="8" t="s">
        <v>14</v>
      </c>
      <c r="L655" s="8" t="s">
        <v>22</v>
      </c>
    </row>
    <row r="656" ht="14.25" customHeight="1">
      <c r="A656" s="8" t="s">
        <v>2923</v>
      </c>
      <c r="B656" s="129" t="s">
        <v>814</v>
      </c>
      <c r="C656" s="130">
        <v>391.0</v>
      </c>
      <c r="D656" s="131" t="s">
        <v>2098</v>
      </c>
      <c r="E656" s="8" t="str">
        <f>VLOOKUP($C656,'1851'!$C:$G,3,FALSE)</f>
        <v>Verdes</v>
      </c>
      <c r="H656" s="132">
        <v>159.0</v>
      </c>
      <c r="I656" s="132">
        <v>186.0</v>
      </c>
      <c r="J656" s="132">
        <v>160.0</v>
      </c>
      <c r="K656" s="8" t="s">
        <v>14</v>
      </c>
      <c r="L656" s="8" t="s">
        <v>22</v>
      </c>
    </row>
    <row r="657" ht="14.25" customHeight="1">
      <c r="A657" s="8" t="s">
        <v>2923</v>
      </c>
      <c r="B657" s="129" t="s">
        <v>168</v>
      </c>
      <c r="C657" s="130">
        <v>392.0</v>
      </c>
      <c r="D657" s="131" t="s">
        <v>2734</v>
      </c>
      <c r="E657" s="8" t="str">
        <f>VLOOKUP($C657,'1851'!$C:$G,3,FALSE)</f>
        <v>Verdes</v>
      </c>
      <c r="F657" s="8" t="str">
        <f>VLOOKUP($C657,'1851'!$C:$G,4,FALSE)</f>
        <v>Pasteles</v>
      </c>
      <c r="H657" s="132">
        <v>196.0</v>
      </c>
      <c r="I657" s="132">
        <v>214.0</v>
      </c>
      <c r="J657" s="132">
        <v>193.0</v>
      </c>
      <c r="K657" s="8" t="s">
        <v>14</v>
      </c>
      <c r="L657" s="8" t="s">
        <v>22</v>
      </c>
    </row>
    <row r="658" ht="14.25" customHeight="1">
      <c r="A658" s="8" t="s">
        <v>2923</v>
      </c>
      <c r="B658" s="129" t="s">
        <v>168</v>
      </c>
      <c r="C658" s="130">
        <v>393.0</v>
      </c>
      <c r="D658" s="131" t="s">
        <v>2735</v>
      </c>
      <c r="E658" s="8" t="str">
        <f>VLOOKUP($C658,'1851'!$C:$G,3,FALSE)</f>
        <v>Verdes</v>
      </c>
      <c r="F658" s="8" t="str">
        <f>VLOOKUP($C658,'1851'!$C:$G,4,FALSE)</f>
        <v>Pasteles</v>
      </c>
      <c r="H658" s="132">
        <v>211.0</v>
      </c>
      <c r="I658" s="132">
        <v>225.0</v>
      </c>
      <c r="J658" s="132">
        <v>207.0</v>
      </c>
      <c r="K658" s="8" t="s">
        <v>14</v>
      </c>
      <c r="L658" s="8" t="s">
        <v>22</v>
      </c>
    </row>
    <row r="659" ht="14.25" customHeight="1">
      <c r="A659" s="8" t="s">
        <v>2923</v>
      </c>
      <c r="B659" s="129" t="s">
        <v>168</v>
      </c>
      <c r="C659" s="130">
        <v>394.0</v>
      </c>
      <c r="D659" s="131" t="s">
        <v>2736</v>
      </c>
      <c r="E659" s="8" t="str">
        <f>VLOOKUP($C659,'1851'!$C:$G,3,FALSE)</f>
        <v>Verdes</v>
      </c>
      <c r="F659" s="8" t="str">
        <f>VLOOKUP($C659,'1851'!$C:$G,4,FALSE)</f>
        <v>Pasteles</v>
      </c>
      <c r="H659" s="132">
        <v>223.0</v>
      </c>
      <c r="I659" s="132">
        <v>232.0</v>
      </c>
      <c r="J659" s="132">
        <v>218.0</v>
      </c>
      <c r="K659" s="8" t="s">
        <v>14</v>
      </c>
      <c r="L659" s="8" t="s">
        <v>22</v>
      </c>
    </row>
    <row r="660" ht="14.25" customHeight="1">
      <c r="A660" s="8" t="s">
        <v>2923</v>
      </c>
      <c r="B660" s="129" t="s">
        <v>168</v>
      </c>
      <c r="C660" s="130">
        <v>398.0</v>
      </c>
      <c r="D660" s="131" t="s">
        <v>2737</v>
      </c>
      <c r="E660" s="8" t="str">
        <f>VLOOKUP($C660,'1851'!$C:$G,3,FALSE)</f>
        <v>Verdes</v>
      </c>
      <c r="F660" s="8" t="str">
        <f>VLOOKUP($C660,'1851'!$C:$G,4,FALSE)</f>
        <v>Pasteles</v>
      </c>
      <c r="H660" s="132">
        <v>197.0</v>
      </c>
      <c r="I660" s="132">
        <v>210.0</v>
      </c>
      <c r="J660" s="132">
        <v>191.0</v>
      </c>
      <c r="K660" s="8" t="s">
        <v>14</v>
      </c>
      <c r="L660" s="8" t="s">
        <v>22</v>
      </c>
    </row>
    <row r="661" ht="14.25" customHeight="1">
      <c r="A661" s="8" t="s">
        <v>2923</v>
      </c>
      <c r="B661" s="129" t="s">
        <v>168</v>
      </c>
      <c r="C661" s="130">
        <v>399.0</v>
      </c>
      <c r="D661" s="131" t="s">
        <v>2738</v>
      </c>
      <c r="E661" s="8" t="str">
        <f>VLOOKUP($C661,'1851'!$C:$G,3,FALSE)</f>
        <v>Verdes</v>
      </c>
      <c r="F661" s="8" t="str">
        <f>VLOOKUP($C661,'1851'!$C:$G,4,FALSE)</f>
        <v>Pasteles</v>
      </c>
      <c r="H661" s="132">
        <v>208.0</v>
      </c>
      <c r="I661" s="132">
        <v>219.0</v>
      </c>
      <c r="J661" s="132">
        <v>201.0</v>
      </c>
      <c r="K661" s="8" t="s">
        <v>14</v>
      </c>
      <c r="L661" s="8" t="s">
        <v>22</v>
      </c>
    </row>
    <row r="662" ht="14.25" customHeight="1">
      <c r="A662" s="8" t="s">
        <v>2923</v>
      </c>
      <c r="B662" s="129" t="s">
        <v>168</v>
      </c>
      <c r="C662" s="130">
        <v>400.0</v>
      </c>
      <c r="D662" s="131" t="s">
        <v>2739</v>
      </c>
      <c r="E662" s="8" t="str">
        <f>VLOOKUP($C662,'1851'!$C:$G,3,FALSE)</f>
        <v>Verdes</v>
      </c>
      <c r="F662" s="8" t="str">
        <f>VLOOKUP($C662,'1851'!$C:$G,4,FALSE)</f>
        <v>Pasteles</v>
      </c>
      <c r="H662" s="132">
        <v>218.0</v>
      </c>
      <c r="I662" s="132">
        <v>229.0</v>
      </c>
      <c r="J662" s="132">
        <v>218.0</v>
      </c>
      <c r="K662" s="8" t="s">
        <v>14</v>
      </c>
      <c r="L662" s="8" t="s">
        <v>22</v>
      </c>
    </row>
    <row r="663" ht="14.25" customHeight="1">
      <c r="A663" s="8" t="s">
        <v>2923</v>
      </c>
      <c r="B663" s="129" t="s">
        <v>814</v>
      </c>
      <c r="C663" s="130">
        <v>421.0</v>
      </c>
      <c r="D663" s="131" t="s">
        <v>2104</v>
      </c>
      <c r="E663" s="8" t="str">
        <f>VLOOKUP($C663,'1851'!$C:$G,3,FALSE)</f>
        <v>Verdes</v>
      </c>
      <c r="H663" s="132">
        <v>137.0</v>
      </c>
      <c r="I663" s="132">
        <v>183.0</v>
      </c>
      <c r="J663" s="132">
        <v>172.0</v>
      </c>
      <c r="K663" s="8" t="s">
        <v>14</v>
      </c>
      <c r="L663" s="8" t="s">
        <v>22</v>
      </c>
    </row>
    <row r="664" ht="14.25" customHeight="1">
      <c r="A664" s="8" t="s">
        <v>2923</v>
      </c>
      <c r="B664" s="129" t="s">
        <v>168</v>
      </c>
      <c r="C664" s="130">
        <v>422.0</v>
      </c>
      <c r="D664" s="131" t="s">
        <v>2740</v>
      </c>
      <c r="E664" s="8" t="str">
        <f>VLOOKUP($C664,'1851'!$C:$G,3,FALSE)</f>
        <v>Verdes</v>
      </c>
      <c r="F664" s="8" t="str">
        <f>VLOOKUP($C664,'1851'!$C:$G,4,FALSE)</f>
        <v>Pasteles</v>
      </c>
      <c r="H664" s="132">
        <v>182.0</v>
      </c>
      <c r="I664" s="132">
        <v>213.0</v>
      </c>
      <c r="J664" s="132">
        <v>204.0</v>
      </c>
      <c r="K664" s="8" t="s">
        <v>14</v>
      </c>
      <c r="L664" s="8" t="s">
        <v>22</v>
      </c>
    </row>
    <row r="665" ht="14.25" customHeight="1">
      <c r="A665" s="8" t="s">
        <v>2923</v>
      </c>
      <c r="B665" s="129" t="s">
        <v>168</v>
      </c>
      <c r="C665" s="130">
        <v>423.0</v>
      </c>
      <c r="D665" s="131" t="s">
        <v>2741</v>
      </c>
      <c r="E665" s="8" t="str">
        <f>VLOOKUP($C665,'1851'!$C:$G,3,FALSE)</f>
        <v>Verdes</v>
      </c>
      <c r="F665" s="8" t="str">
        <f>VLOOKUP($C665,'1851'!$C:$G,4,FALSE)</f>
        <v>Pasteles</v>
      </c>
      <c r="H665" s="132">
        <v>200.0</v>
      </c>
      <c r="I665" s="132">
        <v>224.0</v>
      </c>
      <c r="J665" s="132">
        <v>214.0</v>
      </c>
      <c r="K665" s="8" t="s">
        <v>14</v>
      </c>
      <c r="L665" s="8" t="s">
        <v>22</v>
      </c>
    </row>
    <row r="666" ht="14.25" customHeight="1">
      <c r="A666" s="8" t="s">
        <v>2923</v>
      </c>
      <c r="B666" s="129" t="s">
        <v>168</v>
      </c>
      <c r="C666" s="130">
        <v>424.0</v>
      </c>
      <c r="D666" s="131" t="s">
        <v>2742</v>
      </c>
      <c r="E666" s="8" t="str">
        <f>VLOOKUP($C666,'1851'!$C:$G,3,FALSE)</f>
        <v>Verdes</v>
      </c>
      <c r="F666" s="8" t="str">
        <f>VLOOKUP($C666,'1851'!$C:$G,4,FALSE)</f>
        <v>Pasteles</v>
      </c>
      <c r="H666" s="132">
        <v>216.0</v>
      </c>
      <c r="I666" s="132">
        <v>233.0</v>
      </c>
      <c r="J666" s="132">
        <v>222.0</v>
      </c>
      <c r="K666" s="8" t="s">
        <v>14</v>
      </c>
      <c r="L666" s="8" t="s">
        <v>22</v>
      </c>
    </row>
    <row r="667" ht="14.25" customHeight="1">
      <c r="A667" s="8" t="s">
        <v>2923</v>
      </c>
      <c r="B667" s="129" t="s">
        <v>168</v>
      </c>
      <c r="C667" s="130">
        <v>434.0</v>
      </c>
      <c r="D667" s="131" t="s">
        <v>2743</v>
      </c>
      <c r="E667" s="8" t="str">
        <f>VLOOKUP($C667,'1851'!$C:$G,3,FALSE)</f>
        <v>Verdes</v>
      </c>
      <c r="F667" s="8" t="str">
        <f>VLOOKUP($C667,'1851'!$C:$G,4,FALSE)</f>
        <v>Pasteles</v>
      </c>
      <c r="H667" s="132">
        <v>167.0</v>
      </c>
      <c r="I667" s="132">
        <v>230.0</v>
      </c>
      <c r="J667" s="132">
        <v>214.0</v>
      </c>
      <c r="K667" s="8" t="s">
        <v>14</v>
      </c>
      <c r="L667" s="8" t="s">
        <v>22</v>
      </c>
    </row>
    <row r="668" ht="14.25" customHeight="1">
      <c r="A668" s="8" t="s">
        <v>2923</v>
      </c>
      <c r="B668" s="129" t="s">
        <v>168</v>
      </c>
      <c r="C668" s="130">
        <v>435.0</v>
      </c>
      <c r="D668" s="131" t="s">
        <v>2744</v>
      </c>
      <c r="E668" s="8" t="str">
        <f>VLOOKUP($C668,'1851'!$C:$G,3,FALSE)</f>
        <v>Verdes</v>
      </c>
      <c r="F668" s="8" t="str">
        <f>VLOOKUP($C668,'1851'!$C:$G,4,FALSE)</f>
        <v>Pasteles</v>
      </c>
      <c r="H668" s="132">
        <v>190.0</v>
      </c>
      <c r="I668" s="132">
        <v>235.0</v>
      </c>
      <c r="J668" s="132">
        <v>223.0</v>
      </c>
      <c r="K668" s="8" t="s">
        <v>14</v>
      </c>
      <c r="L668" s="8" t="s">
        <v>22</v>
      </c>
    </row>
    <row r="669" ht="14.25" customHeight="1">
      <c r="A669" s="8" t="s">
        <v>2923</v>
      </c>
      <c r="B669" s="129" t="s">
        <v>168</v>
      </c>
      <c r="C669" s="130">
        <v>436.0</v>
      </c>
      <c r="D669" s="131" t="s">
        <v>2745</v>
      </c>
      <c r="E669" s="8" t="str">
        <f>VLOOKUP($C669,'1851'!$C:$G,3,FALSE)</f>
        <v>Verdes</v>
      </c>
      <c r="F669" s="8" t="str">
        <f>VLOOKUP($C669,'1851'!$C:$G,4,FALSE)</f>
        <v>Pasteles</v>
      </c>
      <c r="H669" s="132">
        <v>224.0</v>
      </c>
      <c r="I669" s="132">
        <v>244.0</v>
      </c>
      <c r="J669" s="132">
        <v>238.0</v>
      </c>
      <c r="K669" s="8" t="s">
        <v>14</v>
      </c>
      <c r="L669" s="8" t="s">
        <v>22</v>
      </c>
    </row>
    <row r="670" ht="14.25" customHeight="1">
      <c r="A670" s="8" t="s">
        <v>2923</v>
      </c>
      <c r="B670" s="129" t="s">
        <v>814</v>
      </c>
      <c r="C670" s="130">
        <v>451.0</v>
      </c>
      <c r="D670" s="131" t="s">
        <v>2110</v>
      </c>
      <c r="E670" s="8" t="str">
        <f>VLOOKUP($C670,'1851'!$C:$G,3,FALSE)</f>
        <v>Verdes</v>
      </c>
      <c r="F670" s="8" t="str">
        <f>VLOOKUP($C670,'1851'!$C:$G,4,FALSE)</f>
        <v>Azules</v>
      </c>
      <c r="H670" s="132">
        <v>129.0</v>
      </c>
      <c r="I670" s="132">
        <v>185.0</v>
      </c>
      <c r="J670" s="132">
        <v>183.0</v>
      </c>
      <c r="K670" s="8" t="s">
        <v>14</v>
      </c>
      <c r="L670" s="8" t="s">
        <v>22</v>
      </c>
    </row>
    <row r="671" ht="14.25" customHeight="1">
      <c r="A671" s="8" t="s">
        <v>2923</v>
      </c>
      <c r="B671" s="129" t="s">
        <v>168</v>
      </c>
      <c r="C671" s="130">
        <v>452.0</v>
      </c>
      <c r="D671" s="131" t="s">
        <v>2746</v>
      </c>
      <c r="E671" s="8" t="str">
        <f>VLOOKUP($C671,'1851'!$C:$G,3,FALSE)</f>
        <v>Verdes</v>
      </c>
      <c r="F671" s="8" t="str">
        <f>VLOOKUP($C671,'1851'!$C:$G,4,FALSE)</f>
        <v>Azules</v>
      </c>
      <c r="H671" s="132">
        <v>178.0</v>
      </c>
      <c r="I671" s="132">
        <v>217.0</v>
      </c>
      <c r="J671" s="132">
        <v>214.0</v>
      </c>
      <c r="K671" s="8" t="s">
        <v>14</v>
      </c>
      <c r="L671" s="8" t="s">
        <v>22</v>
      </c>
    </row>
    <row r="672" ht="14.25" customHeight="1">
      <c r="A672" s="8" t="s">
        <v>2923</v>
      </c>
      <c r="B672" s="129" t="s">
        <v>168</v>
      </c>
      <c r="C672" s="130">
        <v>453.0</v>
      </c>
      <c r="D672" s="131" t="s">
        <v>2747</v>
      </c>
      <c r="E672" s="8" t="str">
        <f>VLOOKUP($C672,'1851'!$C:$G,3,FALSE)</f>
        <v>Verdes</v>
      </c>
      <c r="F672" s="8" t="str">
        <f>VLOOKUP($C672,'1851'!$C:$G,4,FALSE)</f>
        <v>Azules</v>
      </c>
      <c r="H672" s="132">
        <v>194.0</v>
      </c>
      <c r="I672" s="132">
        <v>225.0</v>
      </c>
      <c r="J672" s="132">
        <v>222.0</v>
      </c>
      <c r="K672" s="8" t="s">
        <v>14</v>
      </c>
      <c r="L672" s="8" t="s">
        <v>22</v>
      </c>
    </row>
    <row r="673" ht="14.25" customHeight="1">
      <c r="A673" s="8" t="s">
        <v>2923</v>
      </c>
      <c r="B673" s="129" t="s">
        <v>168</v>
      </c>
      <c r="C673" s="130">
        <v>454.0</v>
      </c>
      <c r="D673" s="131" t="s">
        <v>2748</v>
      </c>
      <c r="E673" s="8" t="str">
        <f>VLOOKUP($C673,'1851'!$C:$G,3,FALSE)</f>
        <v>Verdes</v>
      </c>
      <c r="F673" s="8" t="str">
        <f>VLOOKUP($C673,'1851'!$C:$G,4,FALSE)</f>
        <v>Azules</v>
      </c>
      <c r="H673" s="132">
        <v>214.0</v>
      </c>
      <c r="I673" s="132">
        <v>237.0</v>
      </c>
      <c r="J673" s="132">
        <v>232.0</v>
      </c>
      <c r="K673" s="8" t="s">
        <v>14</v>
      </c>
      <c r="L673" s="8" t="s">
        <v>22</v>
      </c>
    </row>
    <row r="674" ht="14.25" customHeight="1">
      <c r="A674" s="8" t="s">
        <v>2923</v>
      </c>
      <c r="B674" s="129" t="s">
        <v>814</v>
      </c>
      <c r="C674" s="130">
        <v>469.0</v>
      </c>
      <c r="D674" s="131" t="s">
        <v>2113</v>
      </c>
      <c r="E674" s="8" t="str">
        <f>VLOOKUP($C674,'1851'!$C:$G,3,FALSE)</f>
        <v>Azules</v>
      </c>
      <c r="F674" s="8" t="str">
        <f>VLOOKUP($C674,'1851'!$C:$G,4,FALSE)</f>
        <v>Verdes</v>
      </c>
      <c r="H674" s="132">
        <v>103.0</v>
      </c>
      <c r="I674" s="132">
        <v>195.0</v>
      </c>
      <c r="J674" s="132">
        <v>210.0</v>
      </c>
      <c r="K674" s="8" t="s">
        <v>14</v>
      </c>
      <c r="L674" s="8" t="s">
        <v>22</v>
      </c>
    </row>
    <row r="675" ht="14.25" customHeight="1">
      <c r="A675" s="8" t="s">
        <v>2923</v>
      </c>
      <c r="B675" s="129" t="s">
        <v>168</v>
      </c>
      <c r="C675" s="130">
        <v>470.0</v>
      </c>
      <c r="D675" s="131" t="s">
        <v>2749</v>
      </c>
      <c r="E675" s="8" t="str">
        <f>VLOOKUP($C675,'1851'!$C:$G,3,FALSE)</f>
        <v>Azules</v>
      </c>
      <c r="F675" s="8" t="str">
        <f>VLOOKUP($C675,'1851'!$C:$G,4,FALSE)</f>
        <v>Verdes</v>
      </c>
      <c r="H675" s="132">
        <v>164.0</v>
      </c>
      <c r="I675" s="132">
        <v>220.0</v>
      </c>
      <c r="J675" s="132">
        <v>226.0</v>
      </c>
      <c r="K675" s="8" t="s">
        <v>14</v>
      </c>
      <c r="L675" s="8" t="s">
        <v>22</v>
      </c>
    </row>
    <row r="676" ht="14.25" customHeight="1">
      <c r="A676" s="8" t="s">
        <v>2923</v>
      </c>
      <c r="B676" s="129" t="s">
        <v>168</v>
      </c>
      <c r="C676" s="130">
        <v>471.0</v>
      </c>
      <c r="D676" s="131" t="s">
        <v>2750</v>
      </c>
      <c r="E676" s="8" t="str">
        <f>VLOOKUP($C676,'1851'!$C:$G,3,FALSE)</f>
        <v>Azules</v>
      </c>
      <c r="F676" s="8" t="str">
        <f>VLOOKUP($C676,'1851'!$C:$G,4,FALSE)</f>
        <v>Verdes</v>
      </c>
      <c r="H676" s="132">
        <v>187.0</v>
      </c>
      <c r="I676" s="132">
        <v>228.0</v>
      </c>
      <c r="J676" s="132">
        <v>233.0</v>
      </c>
      <c r="K676" s="8" t="s">
        <v>14</v>
      </c>
      <c r="L676" s="8" t="s">
        <v>22</v>
      </c>
    </row>
    <row r="677" ht="14.25" customHeight="1">
      <c r="A677" s="8" t="s">
        <v>2923</v>
      </c>
      <c r="B677" s="129" t="s">
        <v>168</v>
      </c>
      <c r="C677" s="130">
        <v>472.0</v>
      </c>
      <c r="D677" s="131" t="s">
        <v>2751</v>
      </c>
      <c r="E677" s="8" t="str">
        <f>VLOOKUP($C677,'1851'!$C:$G,3,FALSE)</f>
        <v>Azules</v>
      </c>
      <c r="F677" s="8" t="str">
        <f>VLOOKUP($C677,'1851'!$C:$G,4,FALSE)</f>
        <v>Verdes</v>
      </c>
      <c r="H677" s="132">
        <v>222.0</v>
      </c>
      <c r="I677" s="132">
        <v>239.0</v>
      </c>
      <c r="J677" s="132">
        <v>236.0</v>
      </c>
      <c r="K677" s="8" t="s">
        <v>14</v>
      </c>
      <c r="L677" s="8" t="s">
        <v>22</v>
      </c>
    </row>
    <row r="678" ht="14.25" customHeight="1">
      <c r="A678" s="8" t="s">
        <v>2923</v>
      </c>
      <c r="B678" s="129" t="s">
        <v>168</v>
      </c>
      <c r="C678" s="130">
        <v>488.0</v>
      </c>
      <c r="D678" s="131" t="s">
        <v>2752</v>
      </c>
      <c r="E678" s="8" t="str">
        <f>VLOOKUP($C678,'1851'!$C:$G,3,FALSE)</f>
        <v>Azules</v>
      </c>
      <c r="F678" s="8" t="str">
        <f>VLOOKUP($C678,'1851'!$C:$G,4,FALSE)</f>
        <v>Pasteles</v>
      </c>
      <c r="H678" s="132">
        <v>165.0</v>
      </c>
      <c r="I678" s="132">
        <v>211.0</v>
      </c>
      <c r="J678" s="132">
        <v>225.0</v>
      </c>
      <c r="K678" s="8" t="s">
        <v>14</v>
      </c>
      <c r="L678" s="8" t="s">
        <v>22</v>
      </c>
    </row>
    <row r="679" ht="14.25" customHeight="1">
      <c r="A679" s="8" t="s">
        <v>2923</v>
      </c>
      <c r="B679" s="129" t="s">
        <v>168</v>
      </c>
      <c r="C679" s="130">
        <v>489.0</v>
      </c>
      <c r="D679" s="131" t="s">
        <v>2753</v>
      </c>
      <c r="E679" s="8" t="str">
        <f>VLOOKUP($C679,'1851'!$C:$G,3,FALSE)</f>
        <v>Azules</v>
      </c>
      <c r="F679" s="8" t="str">
        <f>VLOOKUP($C679,'1851'!$C:$G,4,FALSE)</f>
        <v>Pasteles</v>
      </c>
      <c r="H679" s="132">
        <v>186.0</v>
      </c>
      <c r="I679" s="132">
        <v>221.0</v>
      </c>
      <c r="J679" s="132">
        <v>228.0</v>
      </c>
      <c r="K679" s="8" t="s">
        <v>14</v>
      </c>
      <c r="L679" s="8" t="s">
        <v>22</v>
      </c>
    </row>
    <row r="680" ht="14.25" customHeight="1">
      <c r="A680" s="8" t="s">
        <v>2923</v>
      </c>
      <c r="B680" s="129" t="s">
        <v>168</v>
      </c>
      <c r="C680" s="130">
        <v>490.0</v>
      </c>
      <c r="D680" s="131" t="s">
        <v>2754</v>
      </c>
      <c r="E680" s="8" t="str">
        <f>VLOOKUP($C680,'1851'!$C:$G,3,FALSE)</f>
        <v>Azules</v>
      </c>
      <c r="F680" s="8" t="str">
        <f>VLOOKUP($C680,'1851'!$C:$G,4,FALSE)</f>
        <v>Pasteles</v>
      </c>
      <c r="H680" s="132">
        <v>202.0</v>
      </c>
      <c r="I680" s="132">
        <v>226.0</v>
      </c>
      <c r="J680" s="132">
        <v>230.0</v>
      </c>
      <c r="K680" s="8" t="s">
        <v>14</v>
      </c>
      <c r="L680" s="8" t="s">
        <v>22</v>
      </c>
    </row>
    <row r="681" ht="14.25" customHeight="1">
      <c r="A681" s="8" t="s">
        <v>2923</v>
      </c>
      <c r="B681" s="129" t="s">
        <v>168</v>
      </c>
      <c r="C681" s="130">
        <v>494.0</v>
      </c>
      <c r="D681" s="131" t="s">
        <v>2755</v>
      </c>
      <c r="E681" s="8" t="str">
        <f>VLOOKUP($C681,'1851'!$C:$G,3,FALSE)</f>
        <v>Azules</v>
      </c>
      <c r="F681" s="8" t="str">
        <f>VLOOKUP($C681,'1851'!$C:$G,4,FALSE)</f>
        <v>Pasteles</v>
      </c>
      <c r="H681" s="132">
        <v>178.0</v>
      </c>
      <c r="I681" s="132">
        <v>212.0</v>
      </c>
      <c r="J681" s="132">
        <v>219.0</v>
      </c>
      <c r="K681" s="8" t="s">
        <v>14</v>
      </c>
      <c r="L681" s="8" t="s">
        <v>22</v>
      </c>
    </row>
    <row r="682" ht="14.25" customHeight="1">
      <c r="A682" s="8" t="s">
        <v>2923</v>
      </c>
      <c r="B682" s="129" t="s">
        <v>168</v>
      </c>
      <c r="C682" s="130">
        <v>495.0</v>
      </c>
      <c r="D682" s="131" t="s">
        <v>2756</v>
      </c>
      <c r="E682" s="8" t="str">
        <f>VLOOKUP($C682,'1851'!$C:$G,3,FALSE)</f>
        <v>Azules</v>
      </c>
      <c r="F682" s="8" t="str">
        <f>VLOOKUP($C682,'1851'!$C:$G,4,FALSE)</f>
        <v>Pasteles</v>
      </c>
      <c r="H682" s="132">
        <v>193.0</v>
      </c>
      <c r="I682" s="132">
        <v>221.0</v>
      </c>
      <c r="J682" s="132">
        <v>226.0</v>
      </c>
      <c r="K682" s="8" t="s">
        <v>14</v>
      </c>
      <c r="L682" s="8" t="s">
        <v>22</v>
      </c>
    </row>
    <row r="683" ht="14.25" customHeight="1">
      <c r="A683" s="8" t="s">
        <v>2923</v>
      </c>
      <c r="B683" s="129" t="s">
        <v>168</v>
      </c>
      <c r="C683" s="130">
        <v>496.0</v>
      </c>
      <c r="D683" s="131" t="s">
        <v>2757</v>
      </c>
      <c r="E683" s="8" t="str">
        <f>VLOOKUP($C683,'1851'!$C:$G,3,FALSE)</f>
        <v>Azules</v>
      </c>
      <c r="F683" s="8" t="str">
        <f>VLOOKUP($C683,'1851'!$C:$G,4,FALSE)</f>
        <v>Pasteles</v>
      </c>
      <c r="H683" s="132">
        <v>210.0</v>
      </c>
      <c r="I683" s="132">
        <v>231.0</v>
      </c>
      <c r="J683" s="132">
        <v>231.0</v>
      </c>
      <c r="K683" s="8" t="s">
        <v>14</v>
      </c>
      <c r="L683" s="8" t="s">
        <v>22</v>
      </c>
    </row>
    <row r="684" ht="14.25" customHeight="1">
      <c r="A684" s="8" t="s">
        <v>2923</v>
      </c>
      <c r="B684" s="129" t="s">
        <v>168</v>
      </c>
      <c r="C684" s="130">
        <v>500.0</v>
      </c>
      <c r="D684" s="131" t="s">
        <v>2758</v>
      </c>
      <c r="E684" s="8" t="str">
        <f>VLOOKUP($C684,'1851'!$C:$G,3,FALSE)</f>
        <v>Azules</v>
      </c>
      <c r="F684" s="8" t="str">
        <f>VLOOKUP($C684,'1851'!$C:$G,4,FALSE)</f>
        <v>Pasteles</v>
      </c>
      <c r="H684" s="132">
        <v>175.0</v>
      </c>
      <c r="I684" s="132">
        <v>208.0</v>
      </c>
      <c r="J684" s="132">
        <v>212.0</v>
      </c>
      <c r="K684" s="8" t="s">
        <v>14</v>
      </c>
      <c r="L684" s="8" t="s">
        <v>22</v>
      </c>
    </row>
    <row r="685" ht="14.25" customHeight="1">
      <c r="A685" s="8" t="s">
        <v>2923</v>
      </c>
      <c r="B685" s="129" t="s">
        <v>168</v>
      </c>
      <c r="C685" s="130">
        <v>501.0</v>
      </c>
      <c r="D685" s="131" t="s">
        <v>2759</v>
      </c>
      <c r="E685" s="8" t="str">
        <f>VLOOKUP($C685,'1851'!$C:$G,3,FALSE)</f>
        <v>Azules</v>
      </c>
      <c r="F685" s="8" t="str">
        <f>VLOOKUP($C685,'1851'!$C:$G,4,FALSE)</f>
        <v>Pasteles</v>
      </c>
      <c r="H685" s="132">
        <v>193.0</v>
      </c>
      <c r="I685" s="132">
        <v>220.0</v>
      </c>
      <c r="J685" s="132">
        <v>222.0</v>
      </c>
      <c r="K685" s="8" t="s">
        <v>14</v>
      </c>
      <c r="L685" s="8" t="s">
        <v>22</v>
      </c>
    </row>
    <row r="686" ht="14.25" customHeight="1">
      <c r="A686" s="8" t="s">
        <v>2923</v>
      </c>
      <c r="B686" s="129" t="s">
        <v>168</v>
      </c>
      <c r="C686" s="130">
        <v>502.0</v>
      </c>
      <c r="D686" s="131" t="s">
        <v>2760</v>
      </c>
      <c r="E686" s="8" t="str">
        <f>VLOOKUP($C686,'1851'!$C:$G,3,FALSE)</f>
        <v>Azules</v>
      </c>
      <c r="F686" s="8" t="str">
        <f>VLOOKUP($C686,'1851'!$C:$G,4,FALSE)</f>
        <v>Pasteles</v>
      </c>
      <c r="H686" s="132">
        <v>220.0</v>
      </c>
      <c r="I686" s="132">
        <v>234.0</v>
      </c>
      <c r="J686" s="132">
        <v>234.0</v>
      </c>
      <c r="K686" s="8" t="s">
        <v>14</v>
      </c>
      <c r="L686" s="8" t="s">
        <v>22</v>
      </c>
    </row>
    <row r="687" ht="14.25" customHeight="1">
      <c r="A687" s="8" t="s">
        <v>2923</v>
      </c>
      <c r="B687" s="129" t="s">
        <v>168</v>
      </c>
      <c r="C687" s="130">
        <v>506.0</v>
      </c>
      <c r="D687" s="131" t="s">
        <v>2761</v>
      </c>
      <c r="E687" s="8" t="str">
        <f>VLOOKUP($C687,'1851'!$C:$G,3,FALSE)</f>
        <v>Azules</v>
      </c>
      <c r="F687" s="8" t="str">
        <f>VLOOKUP($C687,'1851'!$C:$G,4,FALSE)</f>
        <v>Pasteles</v>
      </c>
      <c r="H687" s="132">
        <v>168.0</v>
      </c>
      <c r="I687" s="132">
        <v>213.0</v>
      </c>
      <c r="J687" s="132">
        <v>230.0</v>
      </c>
      <c r="K687" s="8" t="s">
        <v>14</v>
      </c>
      <c r="L687" s="8" t="s">
        <v>22</v>
      </c>
    </row>
    <row r="688" ht="14.25" customHeight="1">
      <c r="A688" s="8" t="s">
        <v>2923</v>
      </c>
      <c r="B688" s="129" t="s">
        <v>168</v>
      </c>
      <c r="C688" s="130">
        <v>507.0</v>
      </c>
      <c r="D688" s="131" t="s">
        <v>2762</v>
      </c>
      <c r="E688" s="8" t="str">
        <f>VLOOKUP($C688,'1851'!$C:$G,3,FALSE)</f>
        <v>Azules</v>
      </c>
      <c r="F688" s="8" t="str">
        <f>VLOOKUP($C688,'1851'!$C:$G,4,FALSE)</f>
        <v>Pasteles</v>
      </c>
      <c r="H688" s="132">
        <v>188.0</v>
      </c>
      <c r="I688" s="132">
        <v>223.0</v>
      </c>
      <c r="J688" s="132">
        <v>235.0</v>
      </c>
      <c r="K688" s="8" t="s">
        <v>14</v>
      </c>
      <c r="L688" s="8" t="s">
        <v>22</v>
      </c>
    </row>
    <row r="689" ht="14.25" customHeight="1">
      <c r="A689" s="8" t="s">
        <v>2923</v>
      </c>
      <c r="B689" s="129" t="s">
        <v>168</v>
      </c>
      <c r="C689" s="130">
        <v>508.0</v>
      </c>
      <c r="D689" s="131" t="s">
        <v>2763</v>
      </c>
      <c r="E689" s="8" t="str">
        <f>VLOOKUP($C689,'1851'!$C:$G,3,FALSE)</f>
        <v>Azules</v>
      </c>
      <c r="F689" s="8" t="str">
        <f>VLOOKUP($C689,'1851'!$C:$G,4,FALSE)</f>
        <v>Pasteles</v>
      </c>
      <c r="H689" s="132">
        <v>215.0</v>
      </c>
      <c r="I689" s="132">
        <v>236.0</v>
      </c>
      <c r="J689" s="132">
        <v>238.0</v>
      </c>
      <c r="K689" s="8" t="s">
        <v>14</v>
      </c>
      <c r="L689" s="8" t="s">
        <v>22</v>
      </c>
    </row>
    <row r="690" ht="14.25" customHeight="1">
      <c r="A690" s="8" t="s">
        <v>2923</v>
      </c>
      <c r="B690" s="129" t="s">
        <v>168</v>
      </c>
      <c r="C690" s="130">
        <v>512.0</v>
      </c>
      <c r="D690" s="131" t="s">
        <v>2764</v>
      </c>
      <c r="E690" s="8" t="str">
        <f>VLOOKUP($C690,'1851'!$C:$G,3,FALSE)</f>
        <v>Azules</v>
      </c>
      <c r="F690" s="8" t="str">
        <f>VLOOKUP($C690,'1851'!$C:$G,4,FALSE)</f>
        <v>Pasteles</v>
      </c>
      <c r="H690" s="132">
        <v>170.0</v>
      </c>
      <c r="I690" s="132">
        <v>214.0</v>
      </c>
      <c r="J690" s="132">
        <v>226.0</v>
      </c>
      <c r="K690" s="8" t="s">
        <v>14</v>
      </c>
      <c r="L690" s="8" t="s">
        <v>22</v>
      </c>
    </row>
    <row r="691" ht="14.25" customHeight="1">
      <c r="A691" s="8" t="s">
        <v>2923</v>
      </c>
      <c r="B691" s="129" t="s">
        <v>168</v>
      </c>
      <c r="C691" s="130">
        <v>513.0</v>
      </c>
      <c r="D691" s="131" t="s">
        <v>2765</v>
      </c>
      <c r="E691" s="8" t="str">
        <f>VLOOKUP($C691,'1851'!$C:$G,3,FALSE)</f>
        <v>Azules</v>
      </c>
      <c r="F691" s="8" t="str">
        <f>VLOOKUP($C691,'1851'!$C:$G,4,FALSE)</f>
        <v>Pasteles</v>
      </c>
      <c r="H691" s="132">
        <v>187.0</v>
      </c>
      <c r="I691" s="132">
        <v>223.0</v>
      </c>
      <c r="J691" s="132">
        <v>233.0</v>
      </c>
      <c r="K691" s="8" t="s">
        <v>14</v>
      </c>
      <c r="L691" s="8" t="s">
        <v>22</v>
      </c>
    </row>
    <row r="692" ht="14.25" customHeight="1">
      <c r="A692" s="8" t="s">
        <v>2923</v>
      </c>
      <c r="B692" s="129" t="s">
        <v>168</v>
      </c>
      <c r="C692" s="130">
        <v>514.0</v>
      </c>
      <c r="D692" s="131" t="s">
        <v>2766</v>
      </c>
      <c r="E692" s="8" t="str">
        <f>VLOOKUP($C692,'1851'!$C:$G,3,FALSE)</f>
        <v>Azules</v>
      </c>
      <c r="F692" s="8" t="str">
        <f>VLOOKUP($C692,'1851'!$C:$G,4,FALSE)</f>
        <v>Pasteles</v>
      </c>
      <c r="H692" s="132">
        <v>203.0</v>
      </c>
      <c r="I692" s="132">
        <v>229.0</v>
      </c>
      <c r="J692" s="132">
        <v>236.0</v>
      </c>
      <c r="K692" s="8" t="s">
        <v>14</v>
      </c>
      <c r="L692" s="8" t="s">
        <v>22</v>
      </c>
    </row>
    <row r="693" ht="14.25" customHeight="1">
      <c r="A693" s="8" t="s">
        <v>2923</v>
      </c>
      <c r="B693" s="129" t="s">
        <v>168</v>
      </c>
      <c r="C693" s="130">
        <v>518.0</v>
      </c>
      <c r="D693" s="131" t="s">
        <v>2767</v>
      </c>
      <c r="E693" s="8" t="str">
        <f>VLOOKUP($C693,'1851'!$C:$G,3,FALSE)</f>
        <v>Azules</v>
      </c>
      <c r="F693" s="8" t="str">
        <f>VLOOKUP($C693,'1851'!$C:$G,4,FALSE)</f>
        <v>Pasteles</v>
      </c>
      <c r="H693" s="132">
        <v>173.0</v>
      </c>
      <c r="I693" s="132">
        <v>214.0</v>
      </c>
      <c r="J693" s="132">
        <v>232.0</v>
      </c>
      <c r="K693" s="8" t="s">
        <v>14</v>
      </c>
      <c r="L693" s="8" t="s">
        <v>22</v>
      </c>
    </row>
    <row r="694" ht="14.25" customHeight="1">
      <c r="A694" s="8" t="s">
        <v>2923</v>
      </c>
      <c r="B694" s="129" t="s">
        <v>168</v>
      </c>
      <c r="C694" s="130">
        <v>519.0</v>
      </c>
      <c r="D694" s="131" t="s">
        <v>2768</v>
      </c>
      <c r="E694" s="8" t="str">
        <f>VLOOKUP($C694,'1851'!$C:$G,3,FALSE)</f>
        <v>Azules</v>
      </c>
      <c r="F694" s="8" t="str">
        <f>VLOOKUP($C694,'1851'!$C:$G,4,FALSE)</f>
        <v>Pasteles</v>
      </c>
      <c r="H694" s="132">
        <v>188.0</v>
      </c>
      <c r="I694" s="132">
        <v>221.0</v>
      </c>
      <c r="J694" s="132">
        <v>233.0</v>
      </c>
      <c r="K694" s="8" t="s">
        <v>14</v>
      </c>
      <c r="L694" s="8" t="s">
        <v>22</v>
      </c>
    </row>
    <row r="695" ht="14.25" customHeight="1">
      <c r="A695" s="8" t="s">
        <v>2923</v>
      </c>
      <c r="B695" s="129" t="s">
        <v>168</v>
      </c>
      <c r="C695" s="130">
        <v>520.0</v>
      </c>
      <c r="D695" s="131" t="s">
        <v>2769</v>
      </c>
      <c r="E695" s="8" t="str">
        <f>VLOOKUP($C695,'1851'!$C:$G,3,FALSE)</f>
        <v>Azules</v>
      </c>
      <c r="F695" s="8" t="str">
        <f>VLOOKUP($C695,'1851'!$C:$G,4,FALSE)</f>
        <v>Pasteles</v>
      </c>
      <c r="H695" s="132">
        <v>205.0</v>
      </c>
      <c r="I695" s="132">
        <v>226.0</v>
      </c>
      <c r="J695" s="132">
        <v>235.0</v>
      </c>
      <c r="K695" s="8" t="s">
        <v>14</v>
      </c>
      <c r="L695" s="8" t="s">
        <v>22</v>
      </c>
    </row>
    <row r="696" ht="14.25" customHeight="1">
      <c r="A696" s="8" t="s">
        <v>2923</v>
      </c>
      <c r="B696" s="129" t="s">
        <v>168</v>
      </c>
      <c r="C696" s="130">
        <v>524.0</v>
      </c>
      <c r="D696" s="131" t="s">
        <v>2770</v>
      </c>
      <c r="E696" s="8" t="str">
        <f>VLOOKUP($C696,'1851'!$C:$G,3,FALSE)</f>
        <v>Azules</v>
      </c>
      <c r="F696" s="8" t="str">
        <f>VLOOKUP($C696,'1851'!$C:$G,4,FALSE)</f>
        <v>Pasteles</v>
      </c>
      <c r="H696" s="132">
        <v>175.0</v>
      </c>
      <c r="I696" s="132">
        <v>207.0</v>
      </c>
      <c r="J696" s="132">
        <v>222.0</v>
      </c>
      <c r="K696" s="8" t="s">
        <v>14</v>
      </c>
      <c r="L696" s="8" t="s">
        <v>22</v>
      </c>
    </row>
    <row r="697" ht="14.25" customHeight="1">
      <c r="A697" s="8" t="s">
        <v>2923</v>
      </c>
      <c r="B697" s="129" t="s">
        <v>168</v>
      </c>
      <c r="C697" s="130">
        <v>525.0</v>
      </c>
      <c r="D697" s="131" t="s">
        <v>2771</v>
      </c>
      <c r="E697" s="8" t="str">
        <f>VLOOKUP($C697,'1851'!$C:$G,3,FALSE)</f>
        <v>Azules</v>
      </c>
      <c r="F697" s="8" t="str">
        <f>VLOOKUP($C697,'1851'!$C:$G,4,FALSE)</f>
        <v>Pasteles</v>
      </c>
      <c r="H697" s="132">
        <v>191.0</v>
      </c>
      <c r="I697" s="132">
        <v>217.0</v>
      </c>
      <c r="J697" s="132">
        <v>228.0</v>
      </c>
      <c r="K697" s="8" t="s">
        <v>14</v>
      </c>
      <c r="L697" s="8" t="s">
        <v>22</v>
      </c>
    </row>
    <row r="698" ht="14.25" customHeight="1">
      <c r="A698" s="8" t="s">
        <v>2923</v>
      </c>
      <c r="B698" s="129" t="s">
        <v>168</v>
      </c>
      <c r="C698" s="130">
        <v>526.0</v>
      </c>
      <c r="D698" s="131" t="s">
        <v>2772</v>
      </c>
      <c r="E698" s="8" t="str">
        <f>VLOOKUP($C698,'1851'!$C:$G,3,FALSE)</f>
        <v>Azules</v>
      </c>
      <c r="F698" s="8" t="str">
        <f>VLOOKUP($C698,'1851'!$C:$G,4,FALSE)</f>
        <v>Pasteles</v>
      </c>
      <c r="H698" s="132">
        <v>206.0</v>
      </c>
      <c r="I698" s="132">
        <v>227.0</v>
      </c>
      <c r="J698" s="132">
        <v>233.0</v>
      </c>
      <c r="K698" s="8" t="s">
        <v>14</v>
      </c>
      <c r="L698" s="8" t="s">
        <v>22</v>
      </c>
    </row>
    <row r="699" ht="14.25" customHeight="1">
      <c r="A699" s="8" t="s">
        <v>2923</v>
      </c>
      <c r="B699" s="129" t="s">
        <v>168</v>
      </c>
      <c r="C699" s="130">
        <v>530.0</v>
      </c>
      <c r="D699" s="131" t="s">
        <v>2773</v>
      </c>
      <c r="E699" s="8" t="str">
        <f>VLOOKUP($C699,'1851'!$C:$G,3,FALSE)</f>
        <v>Azules</v>
      </c>
      <c r="F699" s="8" t="str">
        <f>VLOOKUP($C699,'1851'!$C:$G,4,FALSE)</f>
        <v>Pasteles</v>
      </c>
      <c r="H699" s="132">
        <v>176.0</v>
      </c>
      <c r="I699" s="132">
        <v>203.0</v>
      </c>
      <c r="J699" s="132">
        <v>214.0</v>
      </c>
      <c r="K699" s="8" t="s">
        <v>14</v>
      </c>
      <c r="L699" s="8" t="s">
        <v>22</v>
      </c>
    </row>
    <row r="700" ht="14.25" customHeight="1">
      <c r="A700" s="8" t="s">
        <v>2923</v>
      </c>
      <c r="B700" s="129" t="s">
        <v>168</v>
      </c>
      <c r="C700" s="130">
        <v>531.0</v>
      </c>
      <c r="D700" s="131" t="s">
        <v>2774</v>
      </c>
      <c r="E700" s="8" t="str">
        <f>VLOOKUP($C700,'1851'!$C:$G,3,FALSE)</f>
        <v>Azules</v>
      </c>
      <c r="F700" s="8" t="str">
        <f>VLOOKUP($C700,'1851'!$C:$G,4,FALSE)</f>
        <v>Pasteles</v>
      </c>
      <c r="H700" s="132">
        <v>193.0</v>
      </c>
      <c r="I700" s="132">
        <v>217.0</v>
      </c>
      <c r="J700" s="132">
        <v>224.0</v>
      </c>
      <c r="K700" s="8" t="s">
        <v>14</v>
      </c>
      <c r="L700" s="8" t="s">
        <v>22</v>
      </c>
    </row>
    <row r="701" ht="14.25" customHeight="1">
      <c r="A701" s="8" t="s">
        <v>2923</v>
      </c>
      <c r="B701" s="129" t="s">
        <v>168</v>
      </c>
      <c r="C701" s="130">
        <v>532.0</v>
      </c>
      <c r="D701" s="131" t="s">
        <v>2775</v>
      </c>
      <c r="E701" s="8" t="str">
        <f>VLOOKUP($C701,'1851'!$C:$G,3,FALSE)</f>
        <v>Azules</v>
      </c>
      <c r="F701" s="8" t="str">
        <f>VLOOKUP($C701,'1851'!$C:$G,4,FALSE)</f>
        <v>Pasteles</v>
      </c>
      <c r="H701" s="132">
        <v>212.0</v>
      </c>
      <c r="I701" s="132">
        <v>225.0</v>
      </c>
      <c r="J701" s="132">
        <v>226.0</v>
      </c>
      <c r="K701" s="8" t="s">
        <v>14</v>
      </c>
      <c r="L701" s="8" t="s">
        <v>22</v>
      </c>
    </row>
    <row r="702" ht="14.25" customHeight="1">
      <c r="A702" s="8" t="s">
        <v>2923</v>
      </c>
      <c r="B702" s="129" t="s">
        <v>168</v>
      </c>
      <c r="C702" s="130">
        <v>536.0</v>
      </c>
      <c r="D702" s="131" t="s">
        <v>2776</v>
      </c>
      <c r="E702" s="8" t="str">
        <f>VLOOKUP($C702,'1851'!$C:$G,3,FALSE)</f>
        <v>Azules</v>
      </c>
      <c r="F702" s="8" t="str">
        <f>VLOOKUP($C702,'1851'!$C:$G,4,FALSE)</f>
        <v>Pasteles</v>
      </c>
      <c r="H702" s="132">
        <v>170.0</v>
      </c>
      <c r="I702" s="132">
        <v>212.0</v>
      </c>
      <c r="J702" s="132">
        <v>237.0</v>
      </c>
      <c r="K702" s="8" t="s">
        <v>14</v>
      </c>
      <c r="L702" s="8" t="s">
        <v>22</v>
      </c>
    </row>
    <row r="703" ht="14.25" customHeight="1">
      <c r="A703" s="8" t="s">
        <v>2923</v>
      </c>
      <c r="B703" s="129" t="s">
        <v>168</v>
      </c>
      <c r="C703" s="130">
        <v>537.0</v>
      </c>
      <c r="D703" s="131" t="s">
        <v>2777</v>
      </c>
      <c r="E703" s="8" t="str">
        <f>VLOOKUP($C703,'1851'!$C:$G,3,FALSE)</f>
        <v>Azules</v>
      </c>
      <c r="F703" s="8" t="str">
        <f>VLOOKUP($C703,'1851'!$C:$G,4,FALSE)</f>
        <v>Pasteles</v>
      </c>
      <c r="H703" s="132">
        <v>190.0</v>
      </c>
      <c r="I703" s="132">
        <v>222.0</v>
      </c>
      <c r="J703" s="132">
        <v>240.0</v>
      </c>
      <c r="K703" s="8" t="s">
        <v>14</v>
      </c>
      <c r="L703" s="8" t="s">
        <v>22</v>
      </c>
    </row>
    <row r="704" ht="14.25" customHeight="1">
      <c r="A704" s="8" t="s">
        <v>2923</v>
      </c>
      <c r="B704" s="129" t="s">
        <v>168</v>
      </c>
      <c r="C704" s="130">
        <v>538.0</v>
      </c>
      <c r="D704" s="131" t="s">
        <v>2778</v>
      </c>
      <c r="E704" s="8" t="str">
        <f>VLOOKUP($C704,'1851'!$C:$G,3,FALSE)</f>
        <v>Azules</v>
      </c>
      <c r="F704" s="8" t="str">
        <f>VLOOKUP($C704,'1851'!$C:$G,4,FALSE)</f>
        <v>Pasteles</v>
      </c>
      <c r="H704" s="132">
        <v>209.0</v>
      </c>
      <c r="I704" s="132">
        <v>225.0</v>
      </c>
      <c r="J704" s="132">
        <v>236.0</v>
      </c>
      <c r="K704" s="8" t="s">
        <v>14</v>
      </c>
      <c r="L704" s="8" t="s">
        <v>22</v>
      </c>
    </row>
    <row r="705" ht="14.25" customHeight="1">
      <c r="A705" s="8" t="s">
        <v>2923</v>
      </c>
      <c r="B705" s="129" t="s">
        <v>168</v>
      </c>
      <c r="C705" s="130">
        <v>542.0</v>
      </c>
      <c r="D705" s="131" t="s">
        <v>2779</v>
      </c>
      <c r="E705" s="8" t="str">
        <f>VLOOKUP($C705,'1851'!$C:$G,3,FALSE)</f>
        <v>Azules</v>
      </c>
      <c r="F705" s="8" t="str">
        <f>VLOOKUP($C705,'1851'!$C:$G,4,FALSE)</f>
        <v>Pasteles</v>
      </c>
      <c r="H705" s="132">
        <v>174.0</v>
      </c>
      <c r="I705" s="132">
        <v>207.0</v>
      </c>
      <c r="J705" s="132">
        <v>231.0</v>
      </c>
      <c r="K705" s="8" t="s">
        <v>14</v>
      </c>
      <c r="L705" s="8" t="s">
        <v>22</v>
      </c>
    </row>
    <row r="706" ht="14.25" customHeight="1">
      <c r="A706" s="8" t="s">
        <v>2923</v>
      </c>
      <c r="B706" s="129" t="s">
        <v>168</v>
      </c>
      <c r="C706" s="130">
        <v>543.0</v>
      </c>
      <c r="D706" s="131" t="s">
        <v>2780</v>
      </c>
      <c r="E706" s="8" t="str">
        <f>VLOOKUP($C706,'1851'!$C:$G,3,FALSE)</f>
        <v>Azules</v>
      </c>
      <c r="F706" s="8" t="str">
        <f>VLOOKUP($C706,'1851'!$C:$G,4,FALSE)</f>
        <v>Pasteles</v>
      </c>
      <c r="H706" s="132">
        <v>192.0</v>
      </c>
      <c r="I706" s="132">
        <v>217.0</v>
      </c>
      <c r="J706" s="132">
        <v>231.0</v>
      </c>
      <c r="K706" s="8" t="s">
        <v>14</v>
      </c>
      <c r="L706" s="8" t="s">
        <v>22</v>
      </c>
    </row>
    <row r="707" ht="14.25" customHeight="1">
      <c r="A707" s="8" t="s">
        <v>2923</v>
      </c>
      <c r="B707" s="129" t="s">
        <v>168</v>
      </c>
      <c r="C707" s="130">
        <v>544.0</v>
      </c>
      <c r="D707" s="131" t="s">
        <v>2781</v>
      </c>
      <c r="E707" s="8" t="str">
        <f>VLOOKUP($C707,'1851'!$C:$G,3,FALSE)</f>
        <v>Azules</v>
      </c>
      <c r="F707" s="8" t="str">
        <f>VLOOKUP($C707,'1851'!$C:$G,4,FALSE)</f>
        <v>Pasteles</v>
      </c>
      <c r="H707" s="132">
        <v>209.0</v>
      </c>
      <c r="I707" s="132">
        <v>225.0</v>
      </c>
      <c r="J707" s="132">
        <v>234.0</v>
      </c>
      <c r="K707" s="8" t="s">
        <v>14</v>
      </c>
      <c r="L707" s="8" t="s">
        <v>22</v>
      </c>
    </row>
    <row r="708" ht="14.25" customHeight="1">
      <c r="A708" s="8" t="s">
        <v>2923</v>
      </c>
      <c r="B708" s="129" t="s">
        <v>168</v>
      </c>
      <c r="C708" s="130">
        <v>548.0</v>
      </c>
      <c r="D708" s="131" t="s">
        <v>2782</v>
      </c>
      <c r="E708" s="8" t="str">
        <f>VLOOKUP($C708,'1851'!$C:$G,3,FALSE)</f>
        <v>Azules</v>
      </c>
      <c r="F708" s="8" t="str">
        <f>VLOOKUP($C708,'1851'!$C:$G,4,FALSE)</f>
        <v>Pasteles</v>
      </c>
      <c r="H708" s="132">
        <v>170.0</v>
      </c>
      <c r="I708" s="132">
        <v>207.0</v>
      </c>
      <c r="J708" s="132">
        <v>229.0</v>
      </c>
      <c r="K708" s="8" t="s">
        <v>14</v>
      </c>
      <c r="L708" s="8" t="s">
        <v>22</v>
      </c>
    </row>
    <row r="709" ht="14.25" customHeight="1">
      <c r="A709" s="8" t="s">
        <v>2923</v>
      </c>
      <c r="B709" s="129" t="s">
        <v>168</v>
      </c>
      <c r="C709" s="130">
        <v>549.0</v>
      </c>
      <c r="D709" s="131" t="s">
        <v>2783</v>
      </c>
      <c r="E709" s="8" t="str">
        <f>VLOOKUP($C709,'1851'!$C:$G,3,FALSE)</f>
        <v>Azules</v>
      </c>
      <c r="F709" s="8" t="str">
        <f>VLOOKUP($C709,'1851'!$C:$G,4,FALSE)</f>
        <v>Pasteles</v>
      </c>
      <c r="H709" s="132">
        <v>192.0</v>
      </c>
      <c r="I709" s="132">
        <v>221.0</v>
      </c>
      <c r="J709" s="132">
        <v>237.0</v>
      </c>
      <c r="K709" s="8" t="s">
        <v>14</v>
      </c>
      <c r="L709" s="8" t="s">
        <v>22</v>
      </c>
    </row>
    <row r="710" ht="14.25" customHeight="1">
      <c r="A710" s="8" t="s">
        <v>2923</v>
      </c>
      <c r="B710" s="129" t="s">
        <v>168</v>
      </c>
      <c r="C710" s="130">
        <v>550.0</v>
      </c>
      <c r="D710" s="131" t="s">
        <v>2784</v>
      </c>
      <c r="E710" s="8" t="str">
        <f>VLOOKUP($C710,'1851'!$C:$G,3,FALSE)</f>
        <v>Azules</v>
      </c>
      <c r="F710" s="8" t="str">
        <f>VLOOKUP($C710,'1851'!$C:$G,4,FALSE)</f>
        <v>Pasteles</v>
      </c>
      <c r="H710" s="132">
        <v>208.0</v>
      </c>
      <c r="I710" s="132">
        <v>227.0</v>
      </c>
      <c r="J710" s="132">
        <v>234.0</v>
      </c>
      <c r="K710" s="8" t="s">
        <v>14</v>
      </c>
      <c r="L710" s="8" t="s">
        <v>22</v>
      </c>
    </row>
    <row r="711" ht="14.25" customHeight="1">
      <c r="A711" s="8" t="s">
        <v>2923</v>
      </c>
      <c r="B711" s="129" t="s">
        <v>168</v>
      </c>
      <c r="C711" s="130">
        <v>554.0</v>
      </c>
      <c r="D711" s="131" t="s">
        <v>2785</v>
      </c>
      <c r="E711" s="8" t="str">
        <f>VLOOKUP($C711,'1851'!$C:$G,3,FALSE)</f>
        <v>Azules</v>
      </c>
      <c r="F711" s="8" t="str">
        <f>VLOOKUP($C711,'1851'!$C:$G,4,FALSE)</f>
        <v>Pasteles</v>
      </c>
      <c r="H711" s="132">
        <v>180.0</v>
      </c>
      <c r="I711" s="132">
        <v>204.0</v>
      </c>
      <c r="J711" s="132">
        <v>223.0</v>
      </c>
      <c r="K711" s="8" t="s">
        <v>14</v>
      </c>
      <c r="L711" s="8" t="s">
        <v>22</v>
      </c>
    </row>
    <row r="712" ht="14.25" customHeight="1">
      <c r="A712" s="8" t="s">
        <v>2923</v>
      </c>
      <c r="B712" s="129" t="s">
        <v>168</v>
      </c>
      <c r="C712" s="130">
        <v>555.0</v>
      </c>
      <c r="D712" s="131" t="s">
        <v>2786</v>
      </c>
      <c r="E712" s="8" t="str">
        <f>VLOOKUP($C712,'1851'!$C:$G,3,FALSE)</f>
        <v>Azules</v>
      </c>
      <c r="F712" s="8" t="str">
        <f>VLOOKUP($C712,'1851'!$C:$G,4,FALSE)</f>
        <v>Pasteles</v>
      </c>
      <c r="H712" s="132">
        <v>196.0</v>
      </c>
      <c r="I712" s="132">
        <v>215.0</v>
      </c>
      <c r="J712" s="132">
        <v>227.0</v>
      </c>
      <c r="K712" s="8" t="s">
        <v>14</v>
      </c>
      <c r="L712" s="8" t="s">
        <v>22</v>
      </c>
    </row>
    <row r="713" ht="14.25" customHeight="1">
      <c r="A713" s="8" t="s">
        <v>2923</v>
      </c>
      <c r="B713" s="129" t="s">
        <v>168</v>
      </c>
      <c r="C713" s="130">
        <v>556.0</v>
      </c>
      <c r="D713" s="131" t="s">
        <v>2787</v>
      </c>
      <c r="E713" s="8" t="str">
        <f>VLOOKUP($C713,'1851'!$C:$G,3,FALSE)</f>
        <v>Azules</v>
      </c>
      <c r="F713" s="8" t="str">
        <f>VLOOKUP($C713,'1851'!$C:$G,4,FALSE)</f>
        <v>Pasteles</v>
      </c>
      <c r="H713" s="132">
        <v>214.0</v>
      </c>
      <c r="I713" s="132">
        <v>226.0</v>
      </c>
      <c r="J713" s="132">
        <v>234.0</v>
      </c>
      <c r="K713" s="8" t="s">
        <v>14</v>
      </c>
      <c r="L713" s="8" t="s">
        <v>22</v>
      </c>
    </row>
    <row r="714" ht="14.25" customHeight="1">
      <c r="A714" s="8" t="s">
        <v>2923</v>
      </c>
      <c r="B714" s="129" t="s">
        <v>168</v>
      </c>
      <c r="C714" s="130">
        <v>560.0</v>
      </c>
      <c r="D714" s="131" t="s">
        <v>2788</v>
      </c>
      <c r="E714" s="8" t="str">
        <f>VLOOKUP($C714,'1851'!$C:$G,3,FALSE)</f>
        <v>Azules</v>
      </c>
      <c r="F714" s="8" t="str">
        <f>VLOOKUP($C714,'1851'!$C:$G,4,FALSE)</f>
        <v>Pasteles</v>
      </c>
      <c r="H714" s="132">
        <v>184.0</v>
      </c>
      <c r="I714" s="132">
        <v>200.0</v>
      </c>
      <c r="J714" s="132">
        <v>212.0</v>
      </c>
      <c r="K714" s="8" t="s">
        <v>14</v>
      </c>
      <c r="L714" s="8" t="s">
        <v>22</v>
      </c>
    </row>
    <row r="715" ht="14.25" customHeight="1">
      <c r="A715" s="8" t="s">
        <v>2923</v>
      </c>
      <c r="B715" s="129" t="s">
        <v>168</v>
      </c>
      <c r="C715" s="130">
        <v>561.0</v>
      </c>
      <c r="D715" s="131" t="s">
        <v>2789</v>
      </c>
      <c r="E715" s="8" t="str">
        <f>VLOOKUP($C715,'1851'!$C:$G,3,FALSE)</f>
        <v>Azules</v>
      </c>
      <c r="F715" s="8" t="str">
        <f>VLOOKUP($C715,'1851'!$C:$G,4,FALSE)</f>
        <v>Pasteles</v>
      </c>
      <c r="H715" s="132">
        <v>203.0</v>
      </c>
      <c r="I715" s="132">
        <v>215.0</v>
      </c>
      <c r="J715" s="132">
        <v>222.0</v>
      </c>
      <c r="K715" s="8" t="s">
        <v>14</v>
      </c>
      <c r="L715" s="8" t="s">
        <v>22</v>
      </c>
    </row>
    <row r="716" ht="14.25" customHeight="1">
      <c r="A716" s="8" t="s">
        <v>2923</v>
      </c>
      <c r="B716" s="129" t="s">
        <v>168</v>
      </c>
      <c r="C716" s="130">
        <v>562.0</v>
      </c>
      <c r="D716" s="131" t="s">
        <v>2790</v>
      </c>
      <c r="E716" s="8" t="str">
        <f>VLOOKUP($C716,'1851'!$C:$G,3,FALSE)</f>
        <v>Azules</v>
      </c>
      <c r="F716" s="8" t="str">
        <f>VLOOKUP($C716,'1851'!$C:$G,4,FALSE)</f>
        <v>Pasteles</v>
      </c>
      <c r="H716" s="132">
        <v>218.0</v>
      </c>
      <c r="I716" s="132">
        <v>224.0</v>
      </c>
      <c r="J716" s="132">
        <v>229.0</v>
      </c>
      <c r="K716" s="8" t="s">
        <v>14</v>
      </c>
      <c r="L716" s="8" t="s">
        <v>22</v>
      </c>
    </row>
    <row r="717" ht="14.25" customHeight="1">
      <c r="A717" s="8" t="s">
        <v>2923</v>
      </c>
      <c r="B717" s="129" t="s">
        <v>168</v>
      </c>
      <c r="C717" s="130">
        <v>566.0</v>
      </c>
      <c r="D717" s="131" t="s">
        <v>2791</v>
      </c>
      <c r="E717" s="8" t="str">
        <f>VLOOKUP($C717,'1851'!$C:$G,3,FALSE)</f>
        <v>Azules</v>
      </c>
      <c r="F717" s="8" t="str">
        <f>VLOOKUP($C717,'1851'!$C:$G,4,FALSE)</f>
        <v>Pasteles</v>
      </c>
      <c r="H717" s="132">
        <v>179.0</v>
      </c>
      <c r="I717" s="132">
        <v>210.0</v>
      </c>
      <c r="J717" s="132">
        <v>236.0</v>
      </c>
      <c r="K717" s="8" t="s">
        <v>14</v>
      </c>
      <c r="L717" s="8" t="s">
        <v>22</v>
      </c>
    </row>
    <row r="718" ht="14.25" customHeight="1">
      <c r="A718" s="8" t="s">
        <v>2923</v>
      </c>
      <c r="B718" s="129" t="s">
        <v>168</v>
      </c>
      <c r="C718" s="130">
        <v>567.0</v>
      </c>
      <c r="D718" s="131" t="s">
        <v>2792</v>
      </c>
      <c r="E718" s="8" t="str">
        <f>VLOOKUP($C718,'1851'!$C:$G,3,FALSE)</f>
        <v>Azules</v>
      </c>
      <c r="F718" s="8" t="str">
        <f>VLOOKUP($C718,'1851'!$C:$G,4,FALSE)</f>
        <v>Pasteles</v>
      </c>
      <c r="H718" s="132">
        <v>197.0</v>
      </c>
      <c r="I718" s="132">
        <v>218.0</v>
      </c>
      <c r="J718" s="132">
        <v>235.0</v>
      </c>
      <c r="K718" s="8" t="s">
        <v>14</v>
      </c>
      <c r="L718" s="8" t="s">
        <v>22</v>
      </c>
    </row>
    <row r="719" ht="14.25" customHeight="1">
      <c r="A719" s="8" t="s">
        <v>2923</v>
      </c>
      <c r="B719" s="129" t="s">
        <v>168</v>
      </c>
      <c r="C719" s="130">
        <v>568.0</v>
      </c>
      <c r="D719" s="131" t="s">
        <v>2793</v>
      </c>
      <c r="E719" s="8" t="str">
        <f>VLOOKUP($C719,'1851'!$C:$G,3,FALSE)</f>
        <v>Azules</v>
      </c>
      <c r="F719" s="8" t="str">
        <f>VLOOKUP($C719,'1851'!$C:$G,4,FALSE)</f>
        <v>Pasteles</v>
      </c>
      <c r="H719" s="132">
        <v>216.0</v>
      </c>
      <c r="I719" s="132">
        <v>227.0</v>
      </c>
      <c r="J719" s="132">
        <v>234.0</v>
      </c>
      <c r="K719" s="8" t="s">
        <v>14</v>
      </c>
      <c r="L719" s="8" t="s">
        <v>22</v>
      </c>
    </row>
    <row r="720" ht="14.25" customHeight="1">
      <c r="A720" s="8" t="s">
        <v>2923</v>
      </c>
      <c r="B720" s="129" t="s">
        <v>168</v>
      </c>
      <c r="C720" s="130">
        <v>572.0</v>
      </c>
      <c r="D720" s="131" t="s">
        <v>2794</v>
      </c>
      <c r="E720" s="8" t="str">
        <f>VLOOKUP($C720,'1851'!$C:$G,3,FALSE)</f>
        <v>Azules</v>
      </c>
      <c r="F720" s="8" t="str">
        <f>VLOOKUP($C720,'1851'!$C:$G,4,FALSE)</f>
        <v>Pasteles</v>
      </c>
      <c r="H720" s="132">
        <v>189.0</v>
      </c>
      <c r="I720" s="132">
        <v>205.0</v>
      </c>
      <c r="J720" s="132">
        <v>232.0</v>
      </c>
      <c r="K720" s="8" t="s">
        <v>14</v>
      </c>
      <c r="L720" s="8" t="s">
        <v>22</v>
      </c>
    </row>
    <row r="721" ht="14.25" customHeight="1">
      <c r="A721" s="8" t="s">
        <v>2923</v>
      </c>
      <c r="B721" s="129" t="s">
        <v>168</v>
      </c>
      <c r="C721" s="130">
        <v>573.0</v>
      </c>
      <c r="D721" s="131" t="s">
        <v>2795</v>
      </c>
      <c r="E721" s="8" t="str">
        <f>VLOOKUP($C721,'1851'!$C:$G,3,FALSE)</f>
        <v>Azules</v>
      </c>
      <c r="F721" s="8" t="str">
        <f>VLOOKUP($C721,'1851'!$C:$G,4,FALSE)</f>
        <v>Pasteles</v>
      </c>
      <c r="H721" s="132">
        <v>206.0</v>
      </c>
      <c r="I721" s="132">
        <v>217.0</v>
      </c>
      <c r="J721" s="132">
        <v>234.0</v>
      </c>
      <c r="K721" s="8" t="s">
        <v>14</v>
      </c>
      <c r="L721" s="8" t="s">
        <v>22</v>
      </c>
    </row>
    <row r="722" ht="14.25" customHeight="1">
      <c r="A722" s="8" t="s">
        <v>2923</v>
      </c>
      <c r="B722" s="129" t="s">
        <v>168</v>
      </c>
      <c r="C722" s="130">
        <v>574.0</v>
      </c>
      <c r="D722" s="131" t="s">
        <v>2796</v>
      </c>
      <c r="E722" s="8" t="str">
        <f>VLOOKUP($C722,'1851'!$C:$G,3,FALSE)</f>
        <v>Azules</v>
      </c>
      <c r="F722" s="8" t="str">
        <f>VLOOKUP($C722,'1851'!$C:$G,4,FALSE)</f>
        <v>Pasteles</v>
      </c>
      <c r="H722" s="132">
        <v>222.0</v>
      </c>
      <c r="I722" s="132">
        <v>230.0</v>
      </c>
      <c r="J722" s="132">
        <v>238.0</v>
      </c>
      <c r="K722" s="8" t="s">
        <v>14</v>
      </c>
      <c r="L722" s="8" t="s">
        <v>22</v>
      </c>
    </row>
    <row r="723" ht="14.25" customHeight="1">
      <c r="A723" s="8" t="s">
        <v>2923</v>
      </c>
      <c r="B723" s="129" t="s">
        <v>814</v>
      </c>
      <c r="C723" s="130">
        <v>577.0</v>
      </c>
      <c r="D723" s="131" t="s">
        <v>2161</v>
      </c>
      <c r="E723" s="8" t="str">
        <f>VLOOKUP($C723,'1851'!$C:$G,3,FALSE)</f>
        <v>Azules</v>
      </c>
      <c r="H723" s="132">
        <v>148.0</v>
      </c>
      <c r="I723" s="132">
        <v>171.0</v>
      </c>
      <c r="J723" s="132">
        <v>211.0</v>
      </c>
      <c r="K723" s="8" t="s">
        <v>14</v>
      </c>
      <c r="L723" s="8" t="s">
        <v>22</v>
      </c>
    </row>
    <row r="724" ht="14.25" customHeight="1">
      <c r="A724" s="8" t="s">
        <v>2923</v>
      </c>
      <c r="B724" s="129" t="s">
        <v>168</v>
      </c>
      <c r="C724" s="130">
        <v>578.0</v>
      </c>
      <c r="D724" s="131" t="s">
        <v>2797</v>
      </c>
      <c r="E724" s="8" t="str">
        <f>VLOOKUP($C724,'1851'!$C:$G,3,FALSE)</f>
        <v>Azules</v>
      </c>
      <c r="F724" s="8" t="str">
        <f>VLOOKUP($C724,'1851'!$C:$G,4,FALSE)</f>
        <v>Pasteles</v>
      </c>
      <c r="H724" s="132">
        <v>193.0</v>
      </c>
      <c r="I724" s="132">
        <v>207.0</v>
      </c>
      <c r="J724" s="132">
        <v>228.0</v>
      </c>
      <c r="K724" s="8" t="s">
        <v>14</v>
      </c>
      <c r="L724" s="8" t="s">
        <v>22</v>
      </c>
    </row>
    <row r="725" ht="14.25" customHeight="1">
      <c r="A725" s="8" t="s">
        <v>2923</v>
      </c>
      <c r="B725" s="129" t="s">
        <v>168</v>
      </c>
      <c r="C725" s="130">
        <v>579.0</v>
      </c>
      <c r="D725" s="131" t="s">
        <v>2798</v>
      </c>
      <c r="E725" s="8" t="str">
        <f>VLOOKUP($C725,'1851'!$C:$G,3,FALSE)</f>
        <v>Azules</v>
      </c>
      <c r="F725" s="8" t="str">
        <f>VLOOKUP($C725,'1851'!$C:$G,4,FALSE)</f>
        <v>Pasteles</v>
      </c>
      <c r="H725" s="132">
        <v>208.0</v>
      </c>
      <c r="I725" s="132">
        <v>218.0</v>
      </c>
      <c r="J725" s="132">
        <v>234.0</v>
      </c>
      <c r="K725" s="8" t="s">
        <v>14</v>
      </c>
      <c r="L725" s="8" t="s">
        <v>22</v>
      </c>
    </row>
    <row r="726" ht="14.25" customHeight="1">
      <c r="A726" s="8" t="s">
        <v>2923</v>
      </c>
      <c r="B726" s="129" t="s">
        <v>168</v>
      </c>
      <c r="C726" s="130">
        <v>580.0</v>
      </c>
      <c r="D726" s="131" t="s">
        <v>2799</v>
      </c>
      <c r="E726" s="8" t="str">
        <f>VLOOKUP($C726,'1851'!$C:$G,3,FALSE)</f>
        <v>Azules</v>
      </c>
      <c r="F726" s="8" t="str">
        <f>VLOOKUP($C726,'1851'!$C:$G,4,FALSE)</f>
        <v>Pasteles</v>
      </c>
      <c r="H726" s="132">
        <v>216.0</v>
      </c>
      <c r="I726" s="132">
        <v>224.0</v>
      </c>
      <c r="J726" s="132">
        <v>234.0</v>
      </c>
      <c r="K726" s="8" t="s">
        <v>14</v>
      </c>
      <c r="L726" s="8" t="s">
        <v>22</v>
      </c>
    </row>
    <row r="727" ht="14.25" customHeight="1">
      <c r="A727" s="8" t="s">
        <v>2923</v>
      </c>
      <c r="B727" s="129" t="s">
        <v>168</v>
      </c>
      <c r="C727" s="130">
        <v>584.0</v>
      </c>
      <c r="D727" s="131" t="s">
        <v>2800</v>
      </c>
      <c r="E727" s="8" t="str">
        <f>VLOOKUP($C727,'1851'!$C:$G,3,FALSE)</f>
        <v>Azules</v>
      </c>
      <c r="F727" s="8" t="str">
        <f>VLOOKUP($C727,'1851'!$C:$G,4,FALSE)</f>
        <v>Pasteles</v>
      </c>
      <c r="H727" s="132">
        <v>190.0</v>
      </c>
      <c r="I727" s="132">
        <v>205.0</v>
      </c>
      <c r="J727" s="132">
        <v>227.0</v>
      </c>
      <c r="K727" s="8" t="s">
        <v>14</v>
      </c>
      <c r="L727" s="8" t="s">
        <v>22</v>
      </c>
    </row>
    <row r="728" ht="14.25" customHeight="1">
      <c r="A728" s="8" t="s">
        <v>2923</v>
      </c>
      <c r="B728" s="129" t="s">
        <v>168</v>
      </c>
      <c r="C728" s="130">
        <v>585.0</v>
      </c>
      <c r="D728" s="131" t="s">
        <v>2801</v>
      </c>
      <c r="E728" s="8" t="str">
        <f>VLOOKUP($C728,'1851'!$C:$G,3,FALSE)</f>
        <v>Azules</v>
      </c>
      <c r="F728" s="8" t="str">
        <f>VLOOKUP($C728,'1851'!$C:$G,4,FALSE)</f>
        <v>Pasteles</v>
      </c>
      <c r="H728" s="132">
        <v>203.0</v>
      </c>
      <c r="I728" s="132">
        <v>215.0</v>
      </c>
      <c r="J728" s="132">
        <v>232.0</v>
      </c>
      <c r="K728" s="8" t="s">
        <v>14</v>
      </c>
      <c r="L728" s="8" t="s">
        <v>22</v>
      </c>
    </row>
    <row r="729" ht="14.25" customHeight="1">
      <c r="A729" s="8" t="s">
        <v>2923</v>
      </c>
      <c r="B729" s="129" t="s">
        <v>168</v>
      </c>
      <c r="C729" s="130">
        <v>586.0</v>
      </c>
      <c r="D729" s="131" t="s">
        <v>2802</v>
      </c>
      <c r="E729" s="8" t="str">
        <f>VLOOKUP($C729,'1851'!$C:$G,3,FALSE)</f>
        <v>Azules</v>
      </c>
      <c r="F729" s="8" t="str">
        <f>VLOOKUP($C729,'1851'!$C:$G,4,FALSE)</f>
        <v>Pasteles</v>
      </c>
      <c r="H729" s="132">
        <v>216.0</v>
      </c>
      <c r="I729" s="132">
        <v>221.0</v>
      </c>
      <c r="J729" s="132">
        <v>232.0</v>
      </c>
      <c r="K729" s="8" t="s">
        <v>14</v>
      </c>
      <c r="L729" s="8" t="s">
        <v>22</v>
      </c>
    </row>
    <row r="730" ht="14.25" customHeight="1">
      <c r="A730" s="8" t="s">
        <v>2923</v>
      </c>
      <c r="B730" s="129" t="s">
        <v>168</v>
      </c>
      <c r="C730" s="130">
        <v>590.0</v>
      </c>
      <c r="D730" s="131" t="s">
        <v>2803</v>
      </c>
      <c r="E730" s="8" t="str">
        <f>VLOOKUP($C730,'1851'!$C:$G,3,FALSE)</f>
        <v>Azules</v>
      </c>
      <c r="F730" s="8" t="str">
        <f>VLOOKUP($C730,'1851'!$C:$G,4,FALSE)</f>
        <v>Pasteles</v>
      </c>
      <c r="H730" s="132">
        <v>191.0</v>
      </c>
      <c r="I730" s="132">
        <v>200.0</v>
      </c>
      <c r="J730" s="132">
        <v>220.0</v>
      </c>
      <c r="K730" s="8" t="s">
        <v>14</v>
      </c>
      <c r="L730" s="8" t="s">
        <v>22</v>
      </c>
    </row>
    <row r="731" ht="14.25" customHeight="1">
      <c r="A731" s="8" t="s">
        <v>2923</v>
      </c>
      <c r="B731" s="129" t="s">
        <v>168</v>
      </c>
      <c r="C731" s="130">
        <v>591.0</v>
      </c>
      <c r="D731" s="131" t="s">
        <v>2804</v>
      </c>
      <c r="E731" s="8" t="str">
        <f>VLOOKUP($C731,'1851'!$C:$G,3,FALSE)</f>
        <v>Azules</v>
      </c>
      <c r="F731" s="8" t="str">
        <f>VLOOKUP($C731,'1851'!$C:$G,4,FALSE)</f>
        <v>Pasteles</v>
      </c>
      <c r="H731" s="132">
        <v>208.0</v>
      </c>
      <c r="I731" s="132">
        <v>216.0</v>
      </c>
      <c r="J731" s="132">
        <v>230.0</v>
      </c>
      <c r="K731" s="8" t="s">
        <v>14</v>
      </c>
      <c r="L731" s="8" t="s">
        <v>22</v>
      </c>
    </row>
    <row r="732" ht="14.25" customHeight="1">
      <c r="A732" s="8" t="s">
        <v>2923</v>
      </c>
      <c r="B732" s="129" t="s">
        <v>168</v>
      </c>
      <c r="C732" s="130">
        <v>592.0</v>
      </c>
      <c r="D732" s="131" t="s">
        <v>2805</v>
      </c>
      <c r="E732" s="8" t="str">
        <f>VLOOKUP($C732,'1851'!$C:$G,3,FALSE)</f>
        <v>Azules</v>
      </c>
      <c r="F732" s="8" t="str">
        <f>VLOOKUP($C732,'1851'!$C:$G,4,FALSE)</f>
        <v>Pasteles</v>
      </c>
      <c r="H732" s="132">
        <v>217.0</v>
      </c>
      <c r="I732" s="132">
        <v>226.0</v>
      </c>
      <c r="J732" s="132">
        <v>232.0</v>
      </c>
      <c r="K732" s="8" t="s">
        <v>14</v>
      </c>
      <c r="L732" s="8" t="s">
        <v>22</v>
      </c>
    </row>
    <row r="733" ht="14.25" customHeight="1">
      <c r="A733" s="8" t="s">
        <v>2923</v>
      </c>
      <c r="B733" s="129" t="s">
        <v>168</v>
      </c>
      <c r="C733" s="130">
        <v>596.0</v>
      </c>
      <c r="D733" s="131" t="s">
        <v>2806</v>
      </c>
      <c r="E733" s="8" t="str">
        <f>VLOOKUP($C733,'1851'!$C:$G,3,FALSE)</f>
        <v>Azules</v>
      </c>
      <c r="F733" s="8" t="str">
        <f>VLOOKUP($C733,'1851'!$C:$G,4,FALSE)</f>
        <v>Pasteles</v>
      </c>
      <c r="H733" s="132">
        <v>188.0</v>
      </c>
      <c r="I733" s="132">
        <v>201.0</v>
      </c>
      <c r="J733" s="132">
        <v>218.0</v>
      </c>
      <c r="K733" s="8" t="s">
        <v>14</v>
      </c>
      <c r="L733" s="8" t="s">
        <v>22</v>
      </c>
    </row>
    <row r="734" ht="14.25" customHeight="1">
      <c r="A734" s="8" t="s">
        <v>2923</v>
      </c>
      <c r="B734" s="129" t="s">
        <v>168</v>
      </c>
      <c r="C734" s="130">
        <v>597.0</v>
      </c>
      <c r="D734" s="131" t="s">
        <v>2807</v>
      </c>
      <c r="E734" s="8" t="str">
        <f>VLOOKUP($C734,'1851'!$C:$G,3,FALSE)</f>
        <v>Azules</v>
      </c>
      <c r="F734" s="8" t="str">
        <f>VLOOKUP($C734,'1851'!$C:$G,4,FALSE)</f>
        <v>Pasteles</v>
      </c>
      <c r="H734" s="132">
        <v>205.0</v>
      </c>
      <c r="I734" s="132">
        <v>214.0</v>
      </c>
      <c r="J734" s="132">
        <v>225.0</v>
      </c>
      <c r="K734" s="8" t="s">
        <v>14</v>
      </c>
      <c r="L734" s="8" t="s">
        <v>22</v>
      </c>
    </row>
    <row r="735" ht="14.25" customHeight="1">
      <c r="A735" s="8" t="s">
        <v>2923</v>
      </c>
      <c r="B735" s="129" t="s">
        <v>168</v>
      </c>
      <c r="C735" s="130">
        <v>598.0</v>
      </c>
      <c r="D735" s="131" t="s">
        <v>2808</v>
      </c>
      <c r="E735" s="8" t="str">
        <f>VLOOKUP($C735,'1851'!$C:$G,3,FALSE)</f>
        <v>Azules</v>
      </c>
      <c r="F735" s="8" t="str">
        <f>VLOOKUP($C735,'1851'!$C:$G,4,FALSE)</f>
        <v>Pasteles</v>
      </c>
      <c r="H735" s="132">
        <v>220.0</v>
      </c>
      <c r="I735" s="132">
        <v>224.0</v>
      </c>
      <c r="J735" s="132">
        <v>228.0</v>
      </c>
      <c r="K735" s="8" t="s">
        <v>14</v>
      </c>
      <c r="L735" s="8" t="s">
        <v>22</v>
      </c>
    </row>
    <row r="736" ht="14.25" customHeight="1">
      <c r="A736" s="8" t="s">
        <v>2923</v>
      </c>
      <c r="B736" s="129" t="s">
        <v>168</v>
      </c>
      <c r="C736" s="130">
        <v>608.0</v>
      </c>
      <c r="D736" s="131" t="s">
        <v>2809</v>
      </c>
      <c r="E736" s="8" t="str">
        <f>VLOOKUP($C736,'1851'!$C:$G,3,FALSE)</f>
        <v>Morados</v>
      </c>
      <c r="F736" s="8" t="str">
        <f>VLOOKUP($C736,'1851'!$C:$G,4,FALSE)</f>
        <v>Pasteles</v>
      </c>
      <c r="H736" s="132">
        <v>202.0</v>
      </c>
      <c r="I736" s="132">
        <v>203.0</v>
      </c>
      <c r="J736" s="132">
        <v>228.0</v>
      </c>
      <c r="K736" s="8" t="s">
        <v>14</v>
      </c>
      <c r="L736" s="8" t="s">
        <v>22</v>
      </c>
    </row>
    <row r="737" ht="14.25" customHeight="1">
      <c r="A737" s="8" t="s">
        <v>2923</v>
      </c>
      <c r="B737" s="129" t="s">
        <v>168</v>
      </c>
      <c r="C737" s="130">
        <v>609.0</v>
      </c>
      <c r="D737" s="131" t="s">
        <v>2810</v>
      </c>
      <c r="E737" s="8" t="str">
        <f>VLOOKUP($C737,'1851'!$C:$G,3,FALSE)</f>
        <v>Morados</v>
      </c>
      <c r="F737" s="8" t="str">
        <f>VLOOKUP($C737,'1851'!$C:$G,4,FALSE)</f>
        <v>Pasteles</v>
      </c>
      <c r="H737" s="132">
        <v>217.0</v>
      </c>
      <c r="I737" s="132">
        <v>216.0</v>
      </c>
      <c r="J737" s="132">
        <v>233.0</v>
      </c>
      <c r="K737" s="8" t="s">
        <v>14</v>
      </c>
      <c r="L737" s="8" t="s">
        <v>22</v>
      </c>
    </row>
    <row r="738" ht="14.25" customHeight="1">
      <c r="A738" s="8" t="s">
        <v>2923</v>
      </c>
      <c r="B738" s="129" t="s">
        <v>168</v>
      </c>
      <c r="C738" s="130">
        <v>610.0</v>
      </c>
      <c r="D738" s="131" t="s">
        <v>2811</v>
      </c>
      <c r="E738" s="8" t="str">
        <f>VLOOKUP($C738,'1851'!$C:$G,3,FALSE)</f>
        <v>Morados</v>
      </c>
      <c r="F738" s="8" t="str">
        <f>VLOOKUP($C738,'1851'!$C:$G,4,FALSE)</f>
        <v>Pasteles</v>
      </c>
      <c r="H738" s="132">
        <v>228.0</v>
      </c>
      <c r="I738" s="132">
        <v>226.0</v>
      </c>
      <c r="J738" s="132">
        <v>236.0</v>
      </c>
      <c r="K738" s="8" t="s">
        <v>14</v>
      </c>
      <c r="L738" s="8" t="s">
        <v>22</v>
      </c>
    </row>
    <row r="739" ht="14.25" customHeight="1">
      <c r="A739" s="8" t="s">
        <v>2923</v>
      </c>
      <c r="B739" s="129" t="s">
        <v>168</v>
      </c>
      <c r="C739" s="130">
        <v>632.0</v>
      </c>
      <c r="D739" s="131" t="s">
        <v>2812</v>
      </c>
      <c r="E739" s="8" t="str">
        <f>VLOOKUP($C739,'1851'!$C:$G,3,FALSE)</f>
        <v>Azules</v>
      </c>
      <c r="F739" s="8" t="str">
        <f>VLOOKUP($C739,'1851'!$C:$G,4,FALSE)</f>
        <v>Pasteles</v>
      </c>
      <c r="H739" s="132">
        <v>190.0</v>
      </c>
      <c r="I739" s="132">
        <v>197.0</v>
      </c>
      <c r="J739" s="132">
        <v>215.0</v>
      </c>
      <c r="K739" s="8" t="s">
        <v>14</v>
      </c>
      <c r="L739" s="8" t="s">
        <v>22</v>
      </c>
    </row>
    <row r="740" ht="14.25" customHeight="1">
      <c r="A740" s="8" t="s">
        <v>2923</v>
      </c>
      <c r="B740" s="129" t="s">
        <v>168</v>
      </c>
      <c r="C740" s="130">
        <v>633.0</v>
      </c>
      <c r="D740" s="131" t="s">
        <v>2813</v>
      </c>
      <c r="E740" s="8" t="str">
        <f>VLOOKUP($C740,'1851'!$C:$G,3,FALSE)</f>
        <v>Azules</v>
      </c>
      <c r="F740" s="8" t="str">
        <f>VLOOKUP($C740,'1851'!$C:$G,4,FALSE)</f>
        <v>Pasteles</v>
      </c>
      <c r="H740" s="132">
        <v>207.0</v>
      </c>
      <c r="I740" s="132">
        <v>213.0</v>
      </c>
      <c r="J740" s="132">
        <v>225.0</v>
      </c>
      <c r="K740" s="8" t="s">
        <v>14</v>
      </c>
      <c r="L740" s="8" t="s">
        <v>22</v>
      </c>
    </row>
    <row r="741" ht="14.25" customHeight="1">
      <c r="A741" s="8" t="s">
        <v>2923</v>
      </c>
      <c r="B741" s="129" t="s">
        <v>168</v>
      </c>
      <c r="C741" s="130">
        <v>634.0</v>
      </c>
      <c r="D741" s="131" t="s">
        <v>2814</v>
      </c>
      <c r="E741" s="8" t="str">
        <f>VLOOKUP($C741,'1851'!$C:$G,3,FALSE)</f>
        <v>Azules</v>
      </c>
      <c r="F741" s="8" t="str">
        <f>VLOOKUP($C741,'1851'!$C:$G,4,FALSE)</f>
        <v>Pasteles</v>
      </c>
      <c r="H741" s="132">
        <v>224.0</v>
      </c>
      <c r="I741" s="132">
        <v>222.0</v>
      </c>
      <c r="J741" s="132">
        <v>232.0</v>
      </c>
      <c r="K741" s="8" t="s">
        <v>14</v>
      </c>
      <c r="L741" s="8" t="s">
        <v>22</v>
      </c>
    </row>
    <row r="742" ht="14.25" customHeight="1">
      <c r="A742" s="8" t="s">
        <v>2923</v>
      </c>
      <c r="B742" s="129" t="s">
        <v>814</v>
      </c>
      <c r="C742" s="130">
        <v>649.0</v>
      </c>
      <c r="D742" s="131" t="s">
        <v>2179</v>
      </c>
      <c r="E742" s="8" t="str">
        <f>VLOOKUP($C742,'1851'!$C:$G,3,FALSE)</f>
        <v>Cafés</v>
      </c>
      <c r="H742" s="132">
        <v>210.0</v>
      </c>
      <c r="I742" s="132">
        <v>181.0</v>
      </c>
      <c r="J742" s="132">
        <v>144.0</v>
      </c>
      <c r="K742" s="8" t="s">
        <v>14</v>
      </c>
      <c r="L742" s="8" t="s">
        <v>22</v>
      </c>
    </row>
    <row r="743" ht="14.25" customHeight="1">
      <c r="A743" s="8" t="s">
        <v>2923</v>
      </c>
      <c r="B743" s="129" t="s">
        <v>168</v>
      </c>
      <c r="C743" s="130">
        <v>650.0</v>
      </c>
      <c r="D743" s="131" t="s">
        <v>2815</v>
      </c>
      <c r="E743" s="8" t="str">
        <f>VLOOKUP($C743,'1851'!$C:$G,3,FALSE)</f>
        <v>Cafés</v>
      </c>
      <c r="F743" s="8" t="str">
        <f>VLOOKUP($C743,'1851'!$C:$G,4,FALSE)</f>
        <v>Pasteles</v>
      </c>
      <c r="H743" s="132">
        <v>230.0</v>
      </c>
      <c r="I743" s="132">
        <v>209.0</v>
      </c>
      <c r="J743" s="132">
        <v>181.0</v>
      </c>
      <c r="K743" s="8" t="s">
        <v>14</v>
      </c>
      <c r="L743" s="8" t="s">
        <v>22</v>
      </c>
    </row>
    <row r="744" ht="14.25" customHeight="1">
      <c r="A744" s="8" t="s">
        <v>2923</v>
      </c>
      <c r="B744" s="129" t="s">
        <v>168</v>
      </c>
      <c r="C744" s="130">
        <v>651.0</v>
      </c>
      <c r="D744" s="131" t="s">
        <v>2816</v>
      </c>
      <c r="E744" s="8" t="str">
        <f>VLOOKUP($C744,'1851'!$C:$G,3,FALSE)</f>
        <v>Cafés</v>
      </c>
      <c r="F744" s="8" t="str">
        <f>VLOOKUP($C744,'1851'!$C:$G,4,FALSE)</f>
        <v>Pasteles</v>
      </c>
      <c r="H744" s="132">
        <v>235.0</v>
      </c>
      <c r="I744" s="132">
        <v>219.0</v>
      </c>
      <c r="J744" s="132">
        <v>196.0</v>
      </c>
      <c r="K744" s="8" t="s">
        <v>14</v>
      </c>
      <c r="L744" s="8" t="s">
        <v>22</v>
      </c>
    </row>
    <row r="745" ht="14.25" customHeight="1">
      <c r="A745" s="8" t="s">
        <v>2923</v>
      </c>
      <c r="B745" s="129" t="s">
        <v>168</v>
      </c>
      <c r="C745" s="130">
        <v>652.0</v>
      </c>
      <c r="D745" s="131" t="s">
        <v>2817</v>
      </c>
      <c r="E745" s="8" t="str">
        <f>VLOOKUP($C745,'1851'!$C:$G,3,FALSE)</f>
        <v>Cafés</v>
      </c>
      <c r="F745" s="8" t="str">
        <f>VLOOKUP($C745,'1851'!$C:$G,4,FALSE)</f>
        <v>Pasteles</v>
      </c>
      <c r="H745" s="132">
        <v>244.0</v>
      </c>
      <c r="I745" s="132">
        <v>233.0</v>
      </c>
      <c r="J745" s="132">
        <v>219.0</v>
      </c>
      <c r="K745" s="8" t="s">
        <v>14</v>
      </c>
      <c r="L745" s="8" t="s">
        <v>22</v>
      </c>
    </row>
    <row r="746" ht="14.25" customHeight="1">
      <c r="A746" s="8" t="s">
        <v>2923</v>
      </c>
      <c r="B746" s="129" t="s">
        <v>168</v>
      </c>
      <c r="C746" s="130">
        <v>656.0</v>
      </c>
      <c r="D746" s="131" t="s">
        <v>2818</v>
      </c>
      <c r="E746" s="8" t="str">
        <f>VLOOKUP($C746,'1851'!$C:$G,3,FALSE)</f>
        <v>Grises</v>
      </c>
      <c r="F746" s="8" t="str">
        <f>VLOOKUP($C746,'1851'!$C:$G,4,FALSE)</f>
        <v>Cafés</v>
      </c>
      <c r="H746" s="132">
        <v>198.0</v>
      </c>
      <c r="I746" s="132">
        <v>192.0</v>
      </c>
      <c r="J746" s="132">
        <v>188.0</v>
      </c>
      <c r="K746" s="8" t="s">
        <v>14</v>
      </c>
      <c r="L746" s="8" t="s">
        <v>22</v>
      </c>
    </row>
    <row r="747" ht="14.25" customHeight="1">
      <c r="A747" s="8" t="s">
        <v>2923</v>
      </c>
      <c r="B747" s="129" t="s">
        <v>168</v>
      </c>
      <c r="C747" s="130">
        <v>657.0</v>
      </c>
      <c r="D747" s="131" t="s">
        <v>2819</v>
      </c>
      <c r="E747" s="8" t="str">
        <f>VLOOKUP($C747,'1851'!$C:$G,3,FALSE)</f>
        <v>Grises</v>
      </c>
      <c r="F747" s="8" t="str">
        <f>VLOOKUP($C747,'1851'!$C:$G,4,FALSE)</f>
        <v>Cafés</v>
      </c>
      <c r="H747" s="132">
        <v>212.0</v>
      </c>
      <c r="I747" s="132">
        <v>207.0</v>
      </c>
      <c r="J747" s="132">
        <v>202.0</v>
      </c>
      <c r="K747" s="8" t="s">
        <v>14</v>
      </c>
      <c r="L747" s="8" t="s">
        <v>22</v>
      </c>
    </row>
    <row r="748" ht="14.25" customHeight="1">
      <c r="A748" s="8" t="s">
        <v>2923</v>
      </c>
      <c r="B748" s="129" t="s">
        <v>168</v>
      </c>
      <c r="C748" s="130">
        <v>658.0</v>
      </c>
      <c r="D748" s="131" t="s">
        <v>2820</v>
      </c>
      <c r="E748" s="8" t="str">
        <f>VLOOKUP($C748,'1851'!$C:$G,3,FALSE)</f>
        <v>Grises</v>
      </c>
      <c r="F748" s="8" t="str">
        <f>VLOOKUP($C748,'1851'!$C:$G,4,FALSE)</f>
        <v>Cafés</v>
      </c>
      <c r="H748" s="132">
        <v>223.0</v>
      </c>
      <c r="I748" s="132">
        <v>220.0</v>
      </c>
      <c r="J748" s="132">
        <v>217.0</v>
      </c>
      <c r="K748" s="8" t="s">
        <v>14</v>
      </c>
      <c r="L748" s="8" t="s">
        <v>22</v>
      </c>
    </row>
    <row r="749" ht="14.25" customHeight="1">
      <c r="A749" s="8" t="s">
        <v>2923</v>
      </c>
      <c r="B749" s="129" t="s">
        <v>814</v>
      </c>
      <c r="C749" s="130">
        <v>661.0</v>
      </c>
      <c r="D749" s="131" t="s">
        <v>2185</v>
      </c>
      <c r="E749" s="8" t="str">
        <f>VLOOKUP($C749,'1851'!$C:$G,3,FALSE)</f>
        <v>Grises</v>
      </c>
      <c r="H749" s="132">
        <v>129.0</v>
      </c>
      <c r="I749" s="132">
        <v>117.0</v>
      </c>
      <c r="J749" s="132">
        <v>107.0</v>
      </c>
      <c r="K749" s="8" t="s">
        <v>14</v>
      </c>
      <c r="L749" s="8" t="s">
        <v>22</v>
      </c>
    </row>
    <row r="750" ht="14.25" customHeight="1">
      <c r="A750" s="8" t="s">
        <v>2923</v>
      </c>
      <c r="B750" s="129" t="s">
        <v>168</v>
      </c>
      <c r="C750" s="130">
        <v>662.0</v>
      </c>
      <c r="D750" s="131" t="s">
        <v>2821</v>
      </c>
      <c r="E750" s="8" t="str">
        <f>VLOOKUP($C750,'1851'!$C:$G,3,FALSE)</f>
        <v>Grises</v>
      </c>
      <c r="F750" s="8" t="str">
        <f>VLOOKUP($C750,'1851'!$C:$G,4,FALSE)</f>
        <v>Pasteles</v>
      </c>
      <c r="H750" s="132">
        <v>171.0</v>
      </c>
      <c r="I750" s="132">
        <v>164.0</v>
      </c>
      <c r="J750" s="132">
        <v>157.0</v>
      </c>
      <c r="K750" s="8" t="s">
        <v>14</v>
      </c>
      <c r="L750" s="8" t="s">
        <v>22</v>
      </c>
    </row>
    <row r="751" ht="14.25" customHeight="1">
      <c r="A751" s="8" t="s">
        <v>2923</v>
      </c>
      <c r="B751" s="129" t="s">
        <v>168</v>
      </c>
      <c r="C751" s="130">
        <v>663.0</v>
      </c>
      <c r="D751" s="131" t="s">
        <v>2822</v>
      </c>
      <c r="E751" s="8" t="str">
        <f>VLOOKUP($C751,'1851'!$C:$G,3,FALSE)</f>
        <v>Grises</v>
      </c>
      <c r="F751" s="8" t="str">
        <f>VLOOKUP($C751,'1851'!$C:$G,4,FALSE)</f>
        <v>Pasteles</v>
      </c>
      <c r="H751" s="132">
        <v>206.0</v>
      </c>
      <c r="I751" s="132">
        <v>200.0</v>
      </c>
      <c r="J751" s="132">
        <v>194.0</v>
      </c>
      <c r="K751" s="8" t="s">
        <v>14</v>
      </c>
      <c r="L751" s="8" t="s">
        <v>22</v>
      </c>
    </row>
    <row r="752" ht="14.25" customHeight="1">
      <c r="A752" s="8" t="s">
        <v>2923</v>
      </c>
      <c r="B752" s="129" t="s">
        <v>168</v>
      </c>
      <c r="C752" s="130">
        <v>664.0</v>
      </c>
      <c r="D752" s="131" t="s">
        <v>2823</v>
      </c>
      <c r="E752" s="8" t="str">
        <f>VLOOKUP($C752,'1851'!$C:$G,3,FALSE)</f>
        <v>Grises</v>
      </c>
      <c r="F752" s="8" t="str">
        <f>VLOOKUP($C752,'1851'!$C:$G,4,FALSE)</f>
        <v>Pasteles</v>
      </c>
      <c r="H752" s="132">
        <v>217.0</v>
      </c>
      <c r="I752" s="132">
        <v>210.0</v>
      </c>
      <c r="J752" s="132">
        <v>204.0</v>
      </c>
      <c r="K752" s="8" t="s">
        <v>14</v>
      </c>
      <c r="L752" s="8" t="s">
        <v>22</v>
      </c>
    </row>
    <row r="753" ht="14.25" customHeight="1">
      <c r="A753" s="8" t="s">
        <v>2923</v>
      </c>
      <c r="B753" s="129" t="s">
        <v>814</v>
      </c>
      <c r="C753" s="130">
        <v>667.0</v>
      </c>
      <c r="D753" s="131" t="s">
        <v>2188</v>
      </c>
      <c r="E753" s="8" t="str">
        <f>VLOOKUP($C753,'1851'!$C:$G,3,FALSE)</f>
        <v>Cafés</v>
      </c>
      <c r="H753" s="132">
        <v>179.0</v>
      </c>
      <c r="I753" s="132">
        <v>145.0</v>
      </c>
      <c r="J753" s="132">
        <v>101.0</v>
      </c>
      <c r="K753" s="8" t="s">
        <v>14</v>
      </c>
      <c r="L753" s="8" t="s">
        <v>22</v>
      </c>
    </row>
    <row r="754" ht="14.25" customHeight="1">
      <c r="A754" s="8" t="s">
        <v>2923</v>
      </c>
      <c r="B754" s="129" t="s">
        <v>168</v>
      </c>
      <c r="C754" s="130">
        <v>668.0</v>
      </c>
      <c r="D754" s="131" t="s">
        <v>2824</v>
      </c>
      <c r="E754" s="8" t="str">
        <f>VLOOKUP($C754,'1851'!$C:$G,3,FALSE)</f>
        <v>Cafés</v>
      </c>
      <c r="F754" s="8" t="str">
        <f>VLOOKUP($C754,'1851'!$C:$G,4,FALSE)</f>
        <v>Pasteles</v>
      </c>
      <c r="H754" s="132">
        <v>210.0</v>
      </c>
      <c r="I754" s="132">
        <v>183.0</v>
      </c>
      <c r="J754" s="132">
        <v>145.0</v>
      </c>
      <c r="K754" s="8" t="s">
        <v>14</v>
      </c>
      <c r="L754" s="8" t="s">
        <v>22</v>
      </c>
    </row>
    <row r="755" ht="14.25" customHeight="1">
      <c r="A755" s="8" t="s">
        <v>2923</v>
      </c>
      <c r="B755" s="129" t="s">
        <v>168</v>
      </c>
      <c r="C755" s="130">
        <v>669.0</v>
      </c>
      <c r="D755" s="131" t="s">
        <v>2825</v>
      </c>
      <c r="E755" s="8" t="str">
        <f>VLOOKUP($C755,'1851'!$C:$G,3,FALSE)</f>
        <v>Cafés</v>
      </c>
      <c r="F755" s="8" t="str">
        <f>VLOOKUP($C755,'1851'!$C:$G,4,FALSE)</f>
        <v>Pasteles</v>
      </c>
      <c r="H755" s="132">
        <v>230.0</v>
      </c>
      <c r="I755" s="132">
        <v>212.0</v>
      </c>
      <c r="J755" s="132">
        <v>184.0</v>
      </c>
      <c r="K755" s="8" t="s">
        <v>14</v>
      </c>
      <c r="L755" s="8" t="s">
        <v>22</v>
      </c>
    </row>
    <row r="756" ht="14.25" customHeight="1">
      <c r="A756" s="8" t="s">
        <v>2923</v>
      </c>
      <c r="B756" s="129" t="s">
        <v>168</v>
      </c>
      <c r="C756" s="130">
        <v>670.0</v>
      </c>
      <c r="D756" s="131" t="s">
        <v>2826</v>
      </c>
      <c r="E756" s="8" t="str">
        <f>VLOOKUP($C756,'1851'!$C:$G,3,FALSE)</f>
        <v>Cafés</v>
      </c>
      <c r="F756" s="8" t="str">
        <f>VLOOKUP($C756,'1851'!$C:$G,4,FALSE)</f>
        <v>Pasteles</v>
      </c>
      <c r="H756" s="132">
        <v>236.0</v>
      </c>
      <c r="I756" s="132">
        <v>221.0</v>
      </c>
      <c r="J756" s="132">
        <v>198.0</v>
      </c>
      <c r="K756" s="8" t="s">
        <v>14</v>
      </c>
      <c r="L756" s="8" t="s">
        <v>22</v>
      </c>
    </row>
    <row r="757" ht="14.25" customHeight="1">
      <c r="A757" s="8" t="s">
        <v>2923</v>
      </c>
      <c r="B757" s="129" t="s">
        <v>814</v>
      </c>
      <c r="C757" s="130">
        <v>673.0</v>
      </c>
      <c r="D757" s="131" t="s">
        <v>2191</v>
      </c>
      <c r="E757" s="8" t="str">
        <f>VLOOKUP($C757,'1851'!$C:$G,3,FALSE)</f>
        <v>Cafés</v>
      </c>
      <c r="H757" s="132">
        <v>168.0</v>
      </c>
      <c r="I757" s="132">
        <v>147.0</v>
      </c>
      <c r="J757" s="132">
        <v>113.0</v>
      </c>
      <c r="K757" s="8" t="s">
        <v>14</v>
      </c>
      <c r="L757" s="8" t="s">
        <v>22</v>
      </c>
    </row>
    <row r="758" ht="14.25" customHeight="1">
      <c r="A758" s="8" t="s">
        <v>2923</v>
      </c>
      <c r="B758" s="129" t="s">
        <v>168</v>
      </c>
      <c r="C758" s="130">
        <v>674.0</v>
      </c>
      <c r="D758" s="131" t="s">
        <v>2827</v>
      </c>
      <c r="E758" s="8" t="str">
        <f>VLOOKUP($C758,'1851'!$C:$G,3,FALSE)</f>
        <v>Cafés</v>
      </c>
      <c r="F758" s="8" t="str">
        <f>VLOOKUP($C758,'1851'!$C:$G,4,FALSE)</f>
        <v>Pasteles</v>
      </c>
      <c r="H758" s="132">
        <v>200.0</v>
      </c>
      <c r="I758" s="132">
        <v>183.0</v>
      </c>
      <c r="J758" s="132">
        <v>153.0</v>
      </c>
      <c r="K758" s="8" t="s">
        <v>14</v>
      </c>
      <c r="L758" s="8" t="s">
        <v>22</v>
      </c>
    </row>
    <row r="759" ht="14.25" customHeight="1">
      <c r="A759" s="8" t="s">
        <v>2923</v>
      </c>
      <c r="B759" s="129" t="s">
        <v>168</v>
      </c>
      <c r="C759" s="130">
        <v>675.0</v>
      </c>
      <c r="D759" s="131" t="s">
        <v>2828</v>
      </c>
      <c r="E759" s="8" t="str">
        <f>VLOOKUP($C759,'1851'!$C:$G,3,FALSE)</f>
        <v>Cafés</v>
      </c>
      <c r="F759" s="8" t="str">
        <f>VLOOKUP($C759,'1851'!$C:$G,4,FALSE)</f>
        <v>Pasteles</v>
      </c>
      <c r="H759" s="132">
        <v>226.0</v>
      </c>
      <c r="I759" s="132">
        <v>213.0</v>
      </c>
      <c r="J759" s="132">
        <v>188.0</v>
      </c>
      <c r="K759" s="8" t="s">
        <v>14</v>
      </c>
      <c r="L759" s="8" t="s">
        <v>22</v>
      </c>
    </row>
    <row r="760" ht="14.25" customHeight="1">
      <c r="A760" s="8" t="s">
        <v>2923</v>
      </c>
      <c r="B760" s="129" t="s">
        <v>168</v>
      </c>
      <c r="C760" s="130">
        <v>676.0</v>
      </c>
      <c r="D760" s="131" t="s">
        <v>2829</v>
      </c>
      <c r="E760" s="8" t="str">
        <f>VLOOKUP($C760,'1851'!$C:$G,3,FALSE)</f>
        <v>Cafés</v>
      </c>
      <c r="F760" s="8" t="str">
        <f>VLOOKUP($C760,'1851'!$C:$G,4,FALSE)</f>
        <v>Pasteles</v>
      </c>
      <c r="H760" s="132">
        <v>234.0</v>
      </c>
      <c r="I760" s="132">
        <v>224.0</v>
      </c>
      <c r="J760" s="132">
        <v>204.0</v>
      </c>
      <c r="K760" s="8" t="s">
        <v>14</v>
      </c>
      <c r="L760" s="8" t="s">
        <v>22</v>
      </c>
    </row>
    <row r="761" ht="14.25" customHeight="1">
      <c r="A761" s="8" t="s">
        <v>2923</v>
      </c>
      <c r="B761" s="129" t="s">
        <v>814</v>
      </c>
      <c r="C761" s="130">
        <v>679.0</v>
      </c>
      <c r="D761" s="131" t="s">
        <v>2194</v>
      </c>
      <c r="E761" s="8" t="str">
        <f>VLOOKUP($C761,'1851'!$C:$G,3,FALSE)</f>
        <v>Cafés</v>
      </c>
      <c r="H761" s="132">
        <v>142.0</v>
      </c>
      <c r="I761" s="132">
        <v>127.0</v>
      </c>
      <c r="J761" s="132">
        <v>113.0</v>
      </c>
      <c r="K761" s="8" t="s">
        <v>14</v>
      </c>
      <c r="L761" s="8" t="s">
        <v>22</v>
      </c>
    </row>
    <row r="762" ht="14.25" customHeight="1">
      <c r="A762" s="8" t="s">
        <v>2923</v>
      </c>
      <c r="B762" s="129" t="s">
        <v>168</v>
      </c>
      <c r="C762" s="130">
        <v>680.0</v>
      </c>
      <c r="D762" s="131" t="s">
        <v>2830</v>
      </c>
      <c r="E762" s="8" t="str">
        <f>VLOOKUP($C762,'1851'!$C:$G,3,FALSE)</f>
        <v>Cafés</v>
      </c>
      <c r="F762" s="8" t="str">
        <f>VLOOKUP($C762,'1851'!$C:$G,4,FALSE)</f>
        <v>Pasteles</v>
      </c>
      <c r="H762" s="132">
        <v>184.0</v>
      </c>
      <c r="I762" s="132">
        <v>173.0</v>
      </c>
      <c r="J762" s="132">
        <v>162.0</v>
      </c>
      <c r="K762" s="8" t="s">
        <v>14</v>
      </c>
      <c r="L762" s="8" t="s">
        <v>22</v>
      </c>
    </row>
    <row r="763" ht="14.25" customHeight="1">
      <c r="A763" s="8" t="s">
        <v>2923</v>
      </c>
      <c r="B763" s="129" t="s">
        <v>168</v>
      </c>
      <c r="C763" s="130">
        <v>681.0</v>
      </c>
      <c r="D763" s="131" t="s">
        <v>2831</v>
      </c>
      <c r="E763" s="8" t="str">
        <f>VLOOKUP($C763,'1851'!$C:$G,3,FALSE)</f>
        <v>Cafés</v>
      </c>
      <c r="F763" s="8" t="str">
        <f>VLOOKUP($C763,'1851'!$C:$G,4,FALSE)</f>
        <v>Pasteles</v>
      </c>
      <c r="H763" s="132">
        <v>213.0</v>
      </c>
      <c r="I763" s="132">
        <v>206.0</v>
      </c>
      <c r="J763" s="132">
        <v>197.0</v>
      </c>
      <c r="K763" s="8" t="s">
        <v>14</v>
      </c>
      <c r="L763" s="8" t="s">
        <v>22</v>
      </c>
    </row>
    <row r="764" ht="14.25" customHeight="1">
      <c r="A764" s="8" t="s">
        <v>2923</v>
      </c>
      <c r="B764" s="129" t="s">
        <v>168</v>
      </c>
      <c r="C764" s="130">
        <v>682.0</v>
      </c>
      <c r="D764" s="131" t="s">
        <v>2832</v>
      </c>
      <c r="E764" s="8" t="str">
        <f>VLOOKUP($C764,'1851'!$C:$G,3,FALSE)</f>
        <v>Cafés</v>
      </c>
      <c r="F764" s="8" t="str">
        <f>VLOOKUP($C764,'1851'!$C:$G,4,FALSE)</f>
        <v>Pasteles</v>
      </c>
      <c r="H764" s="132">
        <v>223.0</v>
      </c>
      <c r="I764" s="132">
        <v>214.0</v>
      </c>
      <c r="J764" s="132">
        <v>205.0</v>
      </c>
      <c r="K764" s="8" t="s">
        <v>14</v>
      </c>
      <c r="L764" s="8" t="s">
        <v>22</v>
      </c>
    </row>
    <row r="765" ht="14.25" customHeight="1">
      <c r="A765" s="8" t="s">
        <v>2923</v>
      </c>
      <c r="B765" s="129" t="s">
        <v>814</v>
      </c>
      <c r="C765" s="130">
        <v>685.0</v>
      </c>
      <c r="D765" s="131" t="s">
        <v>2197</v>
      </c>
      <c r="E765" s="8" t="str">
        <f>VLOOKUP($C765,'1851'!$C:$G,3,FALSE)</f>
        <v>Cafés</v>
      </c>
      <c r="H765" s="132">
        <v>158.0</v>
      </c>
      <c r="I765" s="132">
        <v>145.0</v>
      </c>
      <c r="J765" s="132">
        <v>107.0</v>
      </c>
      <c r="K765" s="8" t="s">
        <v>14</v>
      </c>
      <c r="L765" s="8" t="s">
        <v>22</v>
      </c>
    </row>
    <row r="766" ht="14.25" customHeight="1">
      <c r="A766" s="8" t="s">
        <v>2923</v>
      </c>
      <c r="B766" s="129" t="s">
        <v>168</v>
      </c>
      <c r="C766" s="130">
        <v>686.0</v>
      </c>
      <c r="D766" s="131" t="s">
        <v>2833</v>
      </c>
      <c r="E766" s="8" t="str">
        <f>VLOOKUP($C766,'1851'!$C:$G,3,FALSE)</f>
        <v>Cafés</v>
      </c>
      <c r="F766" s="8" t="str">
        <f>VLOOKUP($C766,'1851'!$C:$G,4,FALSE)</f>
        <v>Pasteles</v>
      </c>
      <c r="H766" s="132">
        <v>194.0</v>
      </c>
      <c r="I766" s="132">
        <v>185.0</v>
      </c>
      <c r="J766" s="132">
        <v>155.0</v>
      </c>
      <c r="K766" s="8" t="s">
        <v>14</v>
      </c>
      <c r="L766" s="8" t="s">
        <v>22</v>
      </c>
    </row>
    <row r="767" ht="14.25" customHeight="1">
      <c r="A767" s="8" t="s">
        <v>2923</v>
      </c>
      <c r="B767" s="129" t="s">
        <v>168</v>
      </c>
      <c r="C767" s="130">
        <v>687.0</v>
      </c>
      <c r="D767" s="131" t="s">
        <v>2834</v>
      </c>
      <c r="E767" s="8" t="str">
        <f>VLOOKUP($C767,'1851'!$C:$G,3,FALSE)</f>
        <v>Cafés</v>
      </c>
      <c r="F767" s="8" t="str">
        <f>VLOOKUP($C767,'1851'!$C:$G,4,FALSE)</f>
        <v>Pasteles</v>
      </c>
      <c r="H767" s="132">
        <v>220.0</v>
      </c>
      <c r="I767" s="132">
        <v>215.0</v>
      </c>
      <c r="J767" s="132">
        <v>189.0</v>
      </c>
      <c r="K767" s="8" t="s">
        <v>14</v>
      </c>
      <c r="L767" s="8" t="s">
        <v>22</v>
      </c>
    </row>
    <row r="768" ht="14.25" customHeight="1">
      <c r="A768" s="8" t="s">
        <v>2923</v>
      </c>
      <c r="B768" s="129" t="s">
        <v>168</v>
      </c>
      <c r="C768" s="130">
        <v>688.0</v>
      </c>
      <c r="D768" s="131" t="s">
        <v>2835</v>
      </c>
      <c r="E768" s="8" t="str">
        <f>VLOOKUP($C768,'1851'!$C:$G,3,FALSE)</f>
        <v>Cafés</v>
      </c>
      <c r="F768" s="8" t="str">
        <f>VLOOKUP($C768,'1851'!$C:$G,4,FALSE)</f>
        <v>Pasteles</v>
      </c>
      <c r="H768" s="132">
        <v>228.0</v>
      </c>
      <c r="I768" s="132">
        <v>224.0</v>
      </c>
      <c r="J768" s="132">
        <v>200.0</v>
      </c>
      <c r="K768" s="8" t="s">
        <v>14</v>
      </c>
      <c r="L768" s="8" t="s">
        <v>22</v>
      </c>
    </row>
    <row r="769" ht="14.25" customHeight="1">
      <c r="A769" s="8" t="s">
        <v>2923</v>
      </c>
      <c r="B769" s="129" t="s">
        <v>814</v>
      </c>
      <c r="C769" s="130">
        <v>691.0</v>
      </c>
      <c r="D769" s="131" t="s">
        <v>2200</v>
      </c>
      <c r="E769" s="8" t="str">
        <f>VLOOKUP($C769,'1851'!$C:$G,3,FALSE)</f>
        <v>Cafés</v>
      </c>
      <c r="H769" s="132">
        <v>192.0</v>
      </c>
      <c r="I769" s="132">
        <v>180.0</v>
      </c>
      <c r="J769" s="132">
        <v>166.0</v>
      </c>
      <c r="K769" s="8" t="s">
        <v>14</v>
      </c>
      <c r="L769" s="8" t="s">
        <v>22</v>
      </c>
    </row>
    <row r="770" ht="14.25" customHeight="1">
      <c r="A770" s="8" t="s">
        <v>2923</v>
      </c>
      <c r="B770" s="129" t="s">
        <v>168</v>
      </c>
      <c r="C770" s="130">
        <v>692.0</v>
      </c>
      <c r="D770" s="131" t="s">
        <v>2836</v>
      </c>
      <c r="E770" s="8" t="str">
        <f>VLOOKUP($C770,'1851'!$C:$G,3,FALSE)</f>
        <v>Cafés</v>
      </c>
      <c r="F770" s="8" t="str">
        <f>VLOOKUP($C770,'1851'!$C:$G,4,FALSE)</f>
        <v>Pasteles</v>
      </c>
      <c r="H770" s="132">
        <v>219.0</v>
      </c>
      <c r="I770" s="132">
        <v>210.0</v>
      </c>
      <c r="J770" s="132">
        <v>197.0</v>
      </c>
      <c r="K770" s="8" t="s">
        <v>14</v>
      </c>
      <c r="L770" s="8" t="s">
        <v>22</v>
      </c>
    </row>
    <row r="771" ht="14.25" customHeight="1">
      <c r="A771" s="8" t="s">
        <v>2923</v>
      </c>
      <c r="B771" s="129" t="s">
        <v>168</v>
      </c>
      <c r="C771" s="130">
        <v>693.0</v>
      </c>
      <c r="D771" s="131" t="s">
        <v>2837</v>
      </c>
      <c r="E771" s="8" t="str">
        <f>VLOOKUP($C771,'1851'!$C:$G,3,FALSE)</f>
        <v>Cafés</v>
      </c>
      <c r="F771" s="8" t="str">
        <f>VLOOKUP($C771,'1851'!$C:$G,4,FALSE)</f>
        <v>Pasteles</v>
      </c>
      <c r="H771" s="132">
        <v>231.0</v>
      </c>
      <c r="I771" s="132">
        <v>223.0</v>
      </c>
      <c r="J771" s="132">
        <v>211.0</v>
      </c>
      <c r="K771" s="8" t="s">
        <v>14</v>
      </c>
      <c r="L771" s="8" t="s">
        <v>22</v>
      </c>
    </row>
    <row r="772" ht="14.25" customHeight="1">
      <c r="A772" s="8" t="s">
        <v>2923</v>
      </c>
      <c r="B772" s="129" t="s">
        <v>168</v>
      </c>
      <c r="C772" s="130">
        <v>694.0</v>
      </c>
      <c r="D772" s="131" t="s">
        <v>2838</v>
      </c>
      <c r="E772" s="8" t="str">
        <f>VLOOKUP($C772,'1851'!$C:$G,3,FALSE)</f>
        <v>Cafés</v>
      </c>
      <c r="F772" s="8" t="str">
        <f>VLOOKUP($C772,'1851'!$C:$G,4,FALSE)</f>
        <v>Pasteles</v>
      </c>
      <c r="H772" s="132">
        <v>241.0</v>
      </c>
      <c r="I772" s="132">
        <v>234.0</v>
      </c>
      <c r="J772" s="132">
        <v>222.0</v>
      </c>
      <c r="K772" s="8" t="s">
        <v>14</v>
      </c>
      <c r="L772" s="8" t="s">
        <v>22</v>
      </c>
    </row>
    <row r="773" ht="14.25" customHeight="1">
      <c r="A773" s="8" t="s">
        <v>2923</v>
      </c>
      <c r="B773" s="129" t="s">
        <v>814</v>
      </c>
      <c r="C773" s="130">
        <v>697.0</v>
      </c>
      <c r="D773" s="131" t="s">
        <v>2203</v>
      </c>
      <c r="E773" s="8" t="str">
        <f>VLOOKUP($C773,'1851'!$C:$G,3,FALSE)</f>
        <v>Grises</v>
      </c>
      <c r="H773" s="132">
        <v>176.0</v>
      </c>
      <c r="I773" s="132">
        <v>172.0</v>
      </c>
      <c r="J773" s="132">
        <v>165.0</v>
      </c>
      <c r="K773" s="8" t="s">
        <v>14</v>
      </c>
      <c r="L773" s="8" t="s">
        <v>22</v>
      </c>
    </row>
    <row r="774" ht="14.25" customHeight="1">
      <c r="A774" s="8" t="s">
        <v>2923</v>
      </c>
      <c r="B774" s="129" t="s">
        <v>168</v>
      </c>
      <c r="C774" s="130">
        <v>698.0</v>
      </c>
      <c r="D774" s="131" t="s">
        <v>2839</v>
      </c>
      <c r="E774" s="8" t="str">
        <f>VLOOKUP($C774,'1851'!$C:$G,3,FALSE)</f>
        <v>Grises</v>
      </c>
      <c r="F774" s="8" t="str">
        <f>VLOOKUP($C774,'1851'!$C:$G,4,FALSE)</f>
        <v>Pasteles</v>
      </c>
      <c r="H774" s="132">
        <v>208.0</v>
      </c>
      <c r="I774" s="132">
        <v>205.0</v>
      </c>
      <c r="J774" s="132">
        <v>199.0</v>
      </c>
      <c r="K774" s="8" t="s">
        <v>14</v>
      </c>
      <c r="L774" s="8" t="s">
        <v>22</v>
      </c>
    </row>
    <row r="775" ht="14.25" customHeight="1">
      <c r="A775" s="8" t="s">
        <v>2923</v>
      </c>
      <c r="B775" s="129" t="s">
        <v>168</v>
      </c>
      <c r="C775" s="130">
        <v>699.0</v>
      </c>
      <c r="D775" s="131" t="s">
        <v>2840</v>
      </c>
      <c r="E775" s="8" t="str">
        <f>VLOOKUP($C775,'1851'!$C:$G,3,FALSE)</f>
        <v>Grises</v>
      </c>
      <c r="F775" s="8" t="str">
        <f>VLOOKUP($C775,'1851'!$C:$G,4,FALSE)</f>
        <v>Pasteles</v>
      </c>
      <c r="H775" s="132">
        <v>222.0</v>
      </c>
      <c r="I775" s="132">
        <v>219.0</v>
      </c>
      <c r="J775" s="132">
        <v>212.0</v>
      </c>
      <c r="K775" s="8" t="s">
        <v>14</v>
      </c>
      <c r="L775" s="8" t="s">
        <v>22</v>
      </c>
    </row>
    <row r="776" ht="14.25" customHeight="1">
      <c r="A776" s="8" t="s">
        <v>2923</v>
      </c>
      <c r="B776" s="129" t="s">
        <v>168</v>
      </c>
      <c r="C776" s="130">
        <v>700.0</v>
      </c>
      <c r="D776" s="131" t="s">
        <v>2841</v>
      </c>
      <c r="E776" s="8" t="str">
        <f>VLOOKUP($C776,'1851'!$C:$G,3,FALSE)</f>
        <v>Grises</v>
      </c>
      <c r="F776" s="8" t="str">
        <f>VLOOKUP($C776,'1851'!$C:$G,4,FALSE)</f>
        <v>Pasteles</v>
      </c>
      <c r="H776" s="132">
        <v>226.0</v>
      </c>
      <c r="I776" s="132">
        <v>225.0</v>
      </c>
      <c r="J776" s="132">
        <v>220.0</v>
      </c>
      <c r="K776" s="8" t="s">
        <v>14</v>
      </c>
      <c r="L776" s="8" t="s">
        <v>22</v>
      </c>
    </row>
    <row r="777" ht="14.25" customHeight="1">
      <c r="A777" s="8" t="s">
        <v>2923</v>
      </c>
      <c r="B777" s="129" t="s">
        <v>814</v>
      </c>
      <c r="C777" s="130">
        <v>703.0</v>
      </c>
      <c r="D777" s="131" t="s">
        <v>2206</v>
      </c>
      <c r="E777" s="8" t="str">
        <f>VLOOKUP($C777,'1851'!$C:$G,3,FALSE)</f>
        <v>Grises</v>
      </c>
      <c r="H777" s="132">
        <v>165.0</v>
      </c>
      <c r="I777" s="132">
        <v>164.0</v>
      </c>
      <c r="J777" s="132">
        <v>161.0</v>
      </c>
      <c r="K777" s="8" t="s">
        <v>14</v>
      </c>
      <c r="L777" s="8" t="s">
        <v>22</v>
      </c>
    </row>
    <row r="778" ht="14.25" customHeight="1">
      <c r="A778" s="8" t="s">
        <v>2923</v>
      </c>
      <c r="B778" s="129" t="s">
        <v>168</v>
      </c>
      <c r="C778" s="130">
        <v>704.0</v>
      </c>
      <c r="D778" s="131" t="s">
        <v>2842</v>
      </c>
      <c r="E778" s="8" t="str">
        <f>VLOOKUP($C778,'1851'!$C:$G,3,FALSE)</f>
        <v>Grises</v>
      </c>
      <c r="F778" s="8" t="str">
        <f>VLOOKUP($C778,'1851'!$C:$G,4,FALSE)</f>
        <v>Pasteles</v>
      </c>
      <c r="H778" s="132">
        <v>206.0</v>
      </c>
      <c r="I778" s="132">
        <v>205.0</v>
      </c>
      <c r="J778" s="132">
        <v>201.0</v>
      </c>
      <c r="K778" s="8" t="s">
        <v>14</v>
      </c>
      <c r="L778" s="8" t="s">
        <v>22</v>
      </c>
    </row>
    <row r="779" ht="14.25" customHeight="1">
      <c r="A779" s="8" t="s">
        <v>2923</v>
      </c>
      <c r="B779" s="129" t="s">
        <v>168</v>
      </c>
      <c r="C779" s="130">
        <v>705.0</v>
      </c>
      <c r="D779" s="131" t="s">
        <v>2843</v>
      </c>
      <c r="E779" s="8" t="str">
        <f>VLOOKUP($C779,'1851'!$C:$G,3,FALSE)</f>
        <v>Grises</v>
      </c>
      <c r="F779" s="8" t="str">
        <f>VLOOKUP($C779,'1851'!$C:$G,4,FALSE)</f>
        <v>Pasteles</v>
      </c>
      <c r="H779" s="132">
        <v>216.0</v>
      </c>
      <c r="I779" s="132">
        <v>215.0</v>
      </c>
      <c r="J779" s="132">
        <v>211.0</v>
      </c>
      <c r="K779" s="8" t="s">
        <v>14</v>
      </c>
      <c r="L779" s="8" t="s">
        <v>22</v>
      </c>
    </row>
    <row r="780" ht="14.25" customHeight="1">
      <c r="A780" s="8" t="s">
        <v>2923</v>
      </c>
      <c r="B780" s="129" t="s">
        <v>168</v>
      </c>
      <c r="C780" s="130">
        <v>706.0</v>
      </c>
      <c r="D780" s="131" t="s">
        <v>2844</v>
      </c>
      <c r="E780" s="8" t="str">
        <f>VLOOKUP($C780,'1851'!$C:$G,3,FALSE)</f>
        <v>Grises</v>
      </c>
      <c r="F780" s="8" t="str">
        <f>VLOOKUP($C780,'1851'!$C:$G,4,FALSE)</f>
        <v>Pasteles</v>
      </c>
      <c r="H780" s="132">
        <v>225.0</v>
      </c>
      <c r="I780" s="132">
        <v>225.0</v>
      </c>
      <c r="J780" s="132">
        <v>218.0</v>
      </c>
      <c r="K780" s="8" t="s">
        <v>14</v>
      </c>
      <c r="L780" s="8" t="s">
        <v>22</v>
      </c>
    </row>
    <row r="781" ht="14.25" customHeight="1">
      <c r="A781" s="8" t="s">
        <v>2923</v>
      </c>
      <c r="B781" s="129" t="s">
        <v>814</v>
      </c>
      <c r="C781" s="130">
        <v>709.0</v>
      </c>
      <c r="D781" s="131" t="s">
        <v>2209</v>
      </c>
      <c r="E781" s="8" t="str">
        <f>VLOOKUP($C781,'1851'!$C:$G,3,FALSE)</f>
        <v>Grises</v>
      </c>
      <c r="H781" s="132">
        <v>161.0</v>
      </c>
      <c r="I781" s="132">
        <v>163.0</v>
      </c>
      <c r="J781" s="132">
        <v>162.0</v>
      </c>
      <c r="K781" s="8" t="s">
        <v>14</v>
      </c>
      <c r="L781" s="8" t="s">
        <v>22</v>
      </c>
    </row>
    <row r="782" ht="14.25" customHeight="1">
      <c r="A782" s="8" t="s">
        <v>2923</v>
      </c>
      <c r="B782" s="129" t="s">
        <v>168</v>
      </c>
      <c r="C782" s="130">
        <v>710.0</v>
      </c>
      <c r="D782" s="131" t="s">
        <v>2845</v>
      </c>
      <c r="E782" s="8" t="str">
        <f>VLOOKUP($C782,'1851'!$C:$G,3,FALSE)</f>
        <v>Grises</v>
      </c>
      <c r="F782" s="8" t="str">
        <f>VLOOKUP($C782,'1851'!$C:$G,4,FALSE)</f>
        <v>Pasteles</v>
      </c>
      <c r="H782" s="132">
        <v>201.0</v>
      </c>
      <c r="I782" s="132">
        <v>201.0</v>
      </c>
      <c r="J782" s="132">
        <v>198.0</v>
      </c>
      <c r="K782" s="8" t="s">
        <v>14</v>
      </c>
      <c r="L782" s="8" t="s">
        <v>22</v>
      </c>
    </row>
    <row r="783" ht="14.25" customHeight="1">
      <c r="A783" s="8" t="s">
        <v>2923</v>
      </c>
      <c r="B783" s="129" t="s">
        <v>168</v>
      </c>
      <c r="C783" s="130">
        <v>711.0</v>
      </c>
      <c r="D783" s="131" t="s">
        <v>2846</v>
      </c>
      <c r="E783" s="8" t="str">
        <f>VLOOKUP($C783,'1851'!$C:$G,3,FALSE)</f>
        <v>Grises</v>
      </c>
      <c r="F783" s="8" t="str">
        <f>VLOOKUP($C783,'1851'!$C:$G,4,FALSE)</f>
        <v>Pasteles</v>
      </c>
      <c r="H783" s="132">
        <v>213.0</v>
      </c>
      <c r="I783" s="132">
        <v>213.0</v>
      </c>
      <c r="J783" s="132">
        <v>209.0</v>
      </c>
      <c r="K783" s="8" t="s">
        <v>14</v>
      </c>
      <c r="L783" s="8" t="s">
        <v>22</v>
      </c>
    </row>
    <row r="784" ht="14.25" customHeight="1">
      <c r="A784" s="8" t="s">
        <v>2923</v>
      </c>
      <c r="B784" s="129" t="s">
        <v>168</v>
      </c>
      <c r="C784" s="130">
        <v>712.0</v>
      </c>
      <c r="D784" s="131" t="s">
        <v>2847</v>
      </c>
      <c r="E784" s="8" t="str">
        <f>VLOOKUP($C784,'1851'!$C:$G,3,FALSE)</f>
        <v>Grises</v>
      </c>
      <c r="F784" s="8" t="str">
        <f>VLOOKUP($C784,'1851'!$C:$G,4,FALSE)</f>
        <v>Pasteles</v>
      </c>
      <c r="H784" s="132">
        <v>222.0</v>
      </c>
      <c r="I784" s="132">
        <v>222.0</v>
      </c>
      <c r="J784" s="132">
        <v>217.0</v>
      </c>
      <c r="K784" s="8" t="s">
        <v>14</v>
      </c>
      <c r="L784" s="8" t="s">
        <v>22</v>
      </c>
    </row>
    <row r="785" ht="14.25" customHeight="1">
      <c r="A785" s="8" t="s">
        <v>2923</v>
      </c>
      <c r="B785" s="129" t="s">
        <v>814</v>
      </c>
      <c r="C785" s="130">
        <v>715.0</v>
      </c>
      <c r="D785" s="131" t="s">
        <v>2212</v>
      </c>
      <c r="E785" s="8" t="str">
        <f>VLOOKUP($C785,'1851'!$C:$G,3,FALSE)</f>
        <v>Grises</v>
      </c>
      <c r="H785" s="132">
        <v>154.0</v>
      </c>
      <c r="I785" s="132">
        <v>163.0</v>
      </c>
      <c r="J785" s="132">
        <v>164.0</v>
      </c>
      <c r="K785" s="8" t="s">
        <v>14</v>
      </c>
      <c r="L785" s="8" t="s">
        <v>22</v>
      </c>
    </row>
    <row r="786" ht="14.25" customHeight="1">
      <c r="A786" s="8" t="s">
        <v>2923</v>
      </c>
      <c r="B786" s="129" t="s">
        <v>168</v>
      </c>
      <c r="C786" s="130">
        <v>716.0</v>
      </c>
      <c r="D786" s="131" t="s">
        <v>2848</v>
      </c>
      <c r="E786" s="8" t="str">
        <f>VLOOKUP($C786,'1851'!$C:$G,3,FALSE)</f>
        <v>Grises</v>
      </c>
      <c r="F786" s="8" t="str">
        <f>VLOOKUP($C786,'1851'!$C:$G,4,FALSE)</f>
        <v>Pasteles</v>
      </c>
      <c r="H786" s="132">
        <v>195.0</v>
      </c>
      <c r="I786" s="132">
        <v>200.0</v>
      </c>
      <c r="J786" s="132">
        <v>200.0</v>
      </c>
      <c r="K786" s="8" t="s">
        <v>14</v>
      </c>
      <c r="L786" s="8" t="s">
        <v>22</v>
      </c>
    </row>
    <row r="787" ht="14.25" customHeight="1">
      <c r="A787" s="8" t="s">
        <v>2923</v>
      </c>
      <c r="B787" s="129" t="s">
        <v>168</v>
      </c>
      <c r="C787" s="130">
        <v>717.0</v>
      </c>
      <c r="D787" s="131" t="s">
        <v>2849</v>
      </c>
      <c r="E787" s="8" t="str">
        <f>VLOOKUP($C787,'1851'!$C:$G,3,FALSE)</f>
        <v>Grises</v>
      </c>
      <c r="F787" s="8" t="str">
        <f>VLOOKUP($C787,'1851'!$C:$G,4,FALSE)</f>
        <v>Pasteles</v>
      </c>
      <c r="H787" s="132">
        <v>209.0</v>
      </c>
      <c r="I787" s="132">
        <v>214.0</v>
      </c>
      <c r="J787" s="132">
        <v>213.0</v>
      </c>
      <c r="K787" s="8" t="s">
        <v>14</v>
      </c>
      <c r="L787" s="8" t="s">
        <v>22</v>
      </c>
    </row>
    <row r="788" ht="14.25" customHeight="1">
      <c r="A788" s="8" t="s">
        <v>2923</v>
      </c>
      <c r="B788" s="129" t="s">
        <v>168</v>
      </c>
      <c r="C788" s="130">
        <v>718.0</v>
      </c>
      <c r="D788" s="131" t="s">
        <v>2850</v>
      </c>
      <c r="E788" s="8" t="str">
        <f>VLOOKUP($C788,'1851'!$C:$G,3,FALSE)</f>
        <v>Grises</v>
      </c>
      <c r="F788" s="8" t="str">
        <f>VLOOKUP($C788,'1851'!$C:$G,4,FALSE)</f>
        <v>Pasteles</v>
      </c>
      <c r="H788" s="132">
        <v>224.0</v>
      </c>
      <c r="I788" s="132">
        <v>224.0</v>
      </c>
      <c r="J788" s="132">
        <v>221.0</v>
      </c>
      <c r="K788" s="8" t="s">
        <v>14</v>
      </c>
      <c r="L788" s="8" t="s">
        <v>22</v>
      </c>
    </row>
    <row r="789" ht="14.25" customHeight="1">
      <c r="A789" s="8" t="s">
        <v>2923</v>
      </c>
      <c r="B789" s="129" t="s">
        <v>168</v>
      </c>
      <c r="C789" s="130">
        <v>722.0</v>
      </c>
      <c r="D789" s="131" t="s">
        <v>2851</v>
      </c>
      <c r="E789" s="8" t="str">
        <f>VLOOKUP($C789,'1851'!$C:$G,3,FALSE)</f>
        <v>Grises</v>
      </c>
      <c r="F789" s="8" t="str">
        <f>VLOOKUP($C789,'1851'!$C:$G,4,FALSE)</f>
        <v>Azules</v>
      </c>
      <c r="H789" s="132">
        <v>184.0</v>
      </c>
      <c r="I789" s="132">
        <v>199.0</v>
      </c>
      <c r="J789" s="132">
        <v>200.0</v>
      </c>
      <c r="K789" s="8" t="s">
        <v>14</v>
      </c>
      <c r="L789" s="8" t="s">
        <v>22</v>
      </c>
    </row>
    <row r="790" ht="14.25" customHeight="1">
      <c r="A790" s="8" t="s">
        <v>2923</v>
      </c>
      <c r="B790" s="129" t="s">
        <v>168</v>
      </c>
      <c r="C790" s="130">
        <v>723.0</v>
      </c>
      <c r="D790" s="131" t="s">
        <v>2852</v>
      </c>
      <c r="E790" s="8" t="str">
        <f>VLOOKUP($C790,'1851'!$C:$G,3,FALSE)</f>
        <v>Grises</v>
      </c>
      <c r="F790" s="8" t="str">
        <f>VLOOKUP($C790,'1851'!$C:$G,4,FALSE)</f>
        <v>Azules</v>
      </c>
      <c r="H790" s="132">
        <v>199.0</v>
      </c>
      <c r="I790" s="132">
        <v>211.0</v>
      </c>
      <c r="J790" s="132">
        <v>211.0</v>
      </c>
      <c r="K790" s="8" t="s">
        <v>14</v>
      </c>
      <c r="L790" s="8" t="s">
        <v>22</v>
      </c>
    </row>
    <row r="791" ht="14.25" customHeight="1">
      <c r="A791" s="8" t="s">
        <v>2923</v>
      </c>
      <c r="B791" s="129" t="s">
        <v>168</v>
      </c>
      <c r="C791" s="130">
        <v>724.0</v>
      </c>
      <c r="D791" s="131" t="s">
        <v>2853</v>
      </c>
      <c r="E791" s="8" t="str">
        <f>VLOOKUP($C791,'1851'!$C:$G,3,FALSE)</f>
        <v>Grises</v>
      </c>
      <c r="F791" s="8" t="str">
        <f>VLOOKUP($C791,'1851'!$C:$G,4,FALSE)</f>
        <v>Azules</v>
      </c>
      <c r="H791" s="132">
        <v>213.0</v>
      </c>
      <c r="I791" s="132">
        <v>219.0</v>
      </c>
      <c r="J791" s="132">
        <v>217.0</v>
      </c>
      <c r="K791" s="8" t="s">
        <v>14</v>
      </c>
      <c r="L791" s="8" t="s">
        <v>22</v>
      </c>
    </row>
    <row r="792" ht="14.25" customHeight="1">
      <c r="A792" s="8" t="s">
        <v>2923</v>
      </c>
      <c r="B792" s="129" t="s">
        <v>168</v>
      </c>
      <c r="C792" s="130">
        <v>728.0</v>
      </c>
      <c r="D792" s="131" t="s">
        <v>2854</v>
      </c>
      <c r="E792" s="8" t="str">
        <f>VLOOKUP($C792,'1851'!$C:$G,3,FALSE)</f>
        <v>Azules</v>
      </c>
      <c r="F792" s="8" t="str">
        <f>VLOOKUP($C792,'1851'!$C:$G,4,FALSE)</f>
        <v>Grises</v>
      </c>
      <c r="H792" s="132">
        <v>177.0</v>
      </c>
      <c r="I792" s="132">
        <v>199.0</v>
      </c>
      <c r="J792" s="132">
        <v>202.0</v>
      </c>
      <c r="K792" s="8" t="s">
        <v>14</v>
      </c>
      <c r="L792" s="8" t="s">
        <v>22</v>
      </c>
    </row>
    <row r="793" ht="14.25" customHeight="1">
      <c r="A793" s="8" t="s">
        <v>2923</v>
      </c>
      <c r="B793" s="129" t="s">
        <v>168</v>
      </c>
      <c r="C793" s="130">
        <v>729.0</v>
      </c>
      <c r="D793" s="131" t="s">
        <v>2855</v>
      </c>
      <c r="E793" s="8" t="str">
        <f>VLOOKUP($C793,'1851'!$C:$G,3,FALSE)</f>
        <v>Azules</v>
      </c>
      <c r="F793" s="8" t="str">
        <f>VLOOKUP($C793,'1851'!$C:$G,4,FALSE)</f>
        <v>Grises</v>
      </c>
      <c r="H793" s="132">
        <v>196.0</v>
      </c>
      <c r="I793" s="132">
        <v>213.0</v>
      </c>
      <c r="J793" s="132">
        <v>214.0</v>
      </c>
      <c r="K793" s="8" t="s">
        <v>14</v>
      </c>
      <c r="L793" s="8" t="s">
        <v>22</v>
      </c>
    </row>
    <row r="794" ht="14.25" customHeight="1">
      <c r="A794" s="8" t="s">
        <v>2923</v>
      </c>
      <c r="B794" s="129" t="s">
        <v>168</v>
      </c>
      <c r="C794" s="130">
        <v>730.0</v>
      </c>
      <c r="D794" s="131" t="s">
        <v>2856</v>
      </c>
      <c r="E794" s="8" t="str">
        <f>VLOOKUP($C794,'1851'!$C:$G,3,FALSE)</f>
        <v>Azules</v>
      </c>
      <c r="F794" s="8" t="str">
        <f>VLOOKUP($C794,'1851'!$C:$G,4,FALSE)</f>
        <v>Grises</v>
      </c>
      <c r="H794" s="132">
        <v>224.0</v>
      </c>
      <c r="I794" s="132">
        <v>233.0</v>
      </c>
      <c r="J794" s="132">
        <v>230.0</v>
      </c>
      <c r="K794" s="8" t="s">
        <v>14</v>
      </c>
      <c r="L794" s="8" t="s">
        <v>22</v>
      </c>
    </row>
    <row r="795" ht="14.25" customHeight="1">
      <c r="A795" s="8" t="s">
        <v>2923</v>
      </c>
      <c r="B795" s="129" t="s">
        <v>168</v>
      </c>
      <c r="C795" s="130">
        <v>740.0</v>
      </c>
      <c r="D795" s="131" t="s">
        <v>2857</v>
      </c>
      <c r="E795" s="8" t="str">
        <f>VLOOKUP($C795,'1851'!$C:$G,3,FALSE)</f>
        <v>Azules</v>
      </c>
      <c r="F795" s="8" t="str">
        <f>VLOOKUP($C795,'1851'!$C:$G,4,FALSE)</f>
        <v>Pasteles</v>
      </c>
      <c r="H795" s="132">
        <v>182.0</v>
      </c>
      <c r="I795" s="132">
        <v>197.0</v>
      </c>
      <c r="J795" s="132">
        <v>205.0</v>
      </c>
      <c r="K795" s="8" t="s">
        <v>14</v>
      </c>
      <c r="L795" s="8" t="s">
        <v>22</v>
      </c>
    </row>
    <row r="796" ht="14.25" customHeight="1">
      <c r="A796" s="8" t="s">
        <v>2923</v>
      </c>
      <c r="B796" s="129" t="s">
        <v>168</v>
      </c>
      <c r="C796" s="130">
        <v>741.0</v>
      </c>
      <c r="D796" s="131" t="s">
        <v>2858</v>
      </c>
      <c r="E796" s="8" t="str">
        <f>VLOOKUP($C796,'1851'!$C:$G,3,FALSE)</f>
        <v>Azules</v>
      </c>
      <c r="F796" s="8" t="str">
        <f>VLOOKUP($C796,'1851'!$C:$G,4,FALSE)</f>
        <v>Pasteles</v>
      </c>
      <c r="H796" s="132">
        <v>197.0</v>
      </c>
      <c r="I796" s="132">
        <v>209.0</v>
      </c>
      <c r="J796" s="132">
        <v>215.0</v>
      </c>
      <c r="K796" s="8" t="s">
        <v>14</v>
      </c>
      <c r="L796" s="8" t="s">
        <v>22</v>
      </c>
    </row>
    <row r="797" ht="14.25" customHeight="1">
      <c r="A797" s="8" t="s">
        <v>2923</v>
      </c>
      <c r="B797" s="129" t="s">
        <v>168</v>
      </c>
      <c r="C797" s="130">
        <v>742.0</v>
      </c>
      <c r="D797" s="131" t="s">
        <v>2859</v>
      </c>
      <c r="E797" s="8" t="str">
        <f>VLOOKUP($C797,'1851'!$C:$G,3,FALSE)</f>
        <v>Azules</v>
      </c>
      <c r="F797" s="8" t="str">
        <f>VLOOKUP($C797,'1851'!$C:$G,4,FALSE)</f>
        <v>Pasteles</v>
      </c>
      <c r="H797" s="132">
        <v>215.0</v>
      </c>
      <c r="I797" s="132">
        <v>224.0</v>
      </c>
      <c r="J797" s="132">
        <v>226.0</v>
      </c>
      <c r="K797" s="8" t="s">
        <v>14</v>
      </c>
      <c r="L797" s="8" t="s">
        <v>22</v>
      </c>
    </row>
    <row r="798" ht="14.25" customHeight="1">
      <c r="A798" s="8" t="s">
        <v>2923</v>
      </c>
      <c r="B798" s="129" t="s">
        <v>168</v>
      </c>
      <c r="C798" s="130">
        <v>746.0</v>
      </c>
      <c r="D798" s="131" t="s">
        <v>2860</v>
      </c>
      <c r="E798" s="8" t="str">
        <f>VLOOKUP($C798,'1851'!$C:$G,3,FALSE)</f>
        <v>Grises</v>
      </c>
      <c r="F798" s="8" t="str">
        <f>VLOOKUP($C798,'1851'!$C:$G,4,FALSE)</f>
        <v>Pasteles</v>
      </c>
      <c r="H798" s="132">
        <v>192.0</v>
      </c>
      <c r="I798" s="132">
        <v>196.0</v>
      </c>
      <c r="J798" s="132">
        <v>200.0</v>
      </c>
      <c r="K798" s="8" t="s">
        <v>14</v>
      </c>
      <c r="L798" s="8" t="s">
        <v>22</v>
      </c>
    </row>
    <row r="799" ht="14.25" customHeight="1">
      <c r="A799" s="8" t="s">
        <v>2923</v>
      </c>
      <c r="B799" s="129" t="s">
        <v>168</v>
      </c>
      <c r="C799" s="130">
        <v>747.0</v>
      </c>
      <c r="D799" s="131" t="s">
        <v>2861</v>
      </c>
      <c r="E799" s="8" t="str">
        <f>VLOOKUP($C799,'1851'!$C:$G,3,FALSE)</f>
        <v>Grises</v>
      </c>
      <c r="F799" s="8" t="str">
        <f>VLOOKUP($C799,'1851'!$C:$G,4,FALSE)</f>
        <v>Pasteles</v>
      </c>
      <c r="H799" s="132">
        <v>205.0</v>
      </c>
      <c r="I799" s="132">
        <v>208.0</v>
      </c>
      <c r="J799" s="132">
        <v>211.0</v>
      </c>
      <c r="K799" s="8" t="s">
        <v>14</v>
      </c>
      <c r="L799" s="8" t="s">
        <v>22</v>
      </c>
    </row>
    <row r="800" ht="14.25" customHeight="1">
      <c r="A800" s="8" t="s">
        <v>2923</v>
      </c>
      <c r="B800" s="129" t="s">
        <v>168</v>
      </c>
      <c r="C800" s="130">
        <v>748.0</v>
      </c>
      <c r="D800" s="131" t="s">
        <v>2862</v>
      </c>
      <c r="E800" s="8" t="str">
        <f>VLOOKUP($C800,'1851'!$C:$G,3,FALSE)</f>
        <v>Grises</v>
      </c>
      <c r="F800" s="8" t="str">
        <f>VLOOKUP($C800,'1851'!$C:$G,4,FALSE)</f>
        <v>Pasteles</v>
      </c>
      <c r="H800" s="132">
        <v>223.0</v>
      </c>
      <c r="I800" s="132">
        <v>229.0</v>
      </c>
      <c r="J800" s="132">
        <v>230.0</v>
      </c>
      <c r="K800" s="8" t="s">
        <v>14</v>
      </c>
      <c r="L800" s="8" t="s">
        <v>22</v>
      </c>
    </row>
    <row r="801" ht="14.25" customHeight="1">
      <c r="A801" s="8" t="s">
        <v>2923</v>
      </c>
      <c r="B801" s="129" t="s">
        <v>168</v>
      </c>
      <c r="C801" s="130">
        <v>764.0</v>
      </c>
      <c r="D801" s="131" t="s">
        <v>2863</v>
      </c>
      <c r="E801" s="8" t="str">
        <f>VLOOKUP($C801,'1851'!$C:$G,3,FALSE)</f>
        <v>Morados</v>
      </c>
      <c r="F801" s="8" t="str">
        <f>VLOOKUP($C801,'1851'!$C:$G,4,FALSE)</f>
        <v>Pasteles</v>
      </c>
      <c r="H801" s="132">
        <v>196.0</v>
      </c>
      <c r="I801" s="132">
        <v>194.0</v>
      </c>
      <c r="J801" s="132">
        <v>207.0</v>
      </c>
      <c r="K801" s="8" t="s">
        <v>14</v>
      </c>
      <c r="L801" s="8" t="s">
        <v>22</v>
      </c>
    </row>
    <row r="802" ht="14.25" customHeight="1">
      <c r="A802" s="8" t="s">
        <v>2923</v>
      </c>
      <c r="B802" s="129" t="s">
        <v>168</v>
      </c>
      <c r="C802" s="130">
        <v>765.0</v>
      </c>
      <c r="D802" s="131" t="s">
        <v>2864</v>
      </c>
      <c r="E802" s="8" t="str">
        <f>VLOOKUP($C802,'1851'!$C:$G,3,FALSE)</f>
        <v>Morados</v>
      </c>
      <c r="F802" s="8" t="str">
        <f>VLOOKUP($C802,'1851'!$C:$G,4,FALSE)</f>
        <v>Pasteles</v>
      </c>
      <c r="H802" s="132">
        <v>210.0</v>
      </c>
      <c r="I802" s="132">
        <v>206.0</v>
      </c>
      <c r="J802" s="132">
        <v>217.0</v>
      </c>
      <c r="K802" s="8" t="s">
        <v>14</v>
      </c>
      <c r="L802" s="8" t="s">
        <v>22</v>
      </c>
    </row>
    <row r="803" ht="14.25" customHeight="1">
      <c r="A803" s="8" t="s">
        <v>2923</v>
      </c>
      <c r="B803" s="129" t="s">
        <v>168</v>
      </c>
      <c r="C803" s="130">
        <v>766.0</v>
      </c>
      <c r="D803" s="131" t="s">
        <v>2865</v>
      </c>
      <c r="E803" s="8" t="str">
        <f>VLOOKUP($C803,'1851'!$C:$G,3,FALSE)</f>
        <v>Morados</v>
      </c>
      <c r="F803" s="8" t="str">
        <f>VLOOKUP($C803,'1851'!$C:$G,4,FALSE)</f>
        <v>Pasteles</v>
      </c>
      <c r="H803" s="132">
        <v>222.0</v>
      </c>
      <c r="I803" s="132">
        <v>219.0</v>
      </c>
      <c r="J803" s="132">
        <v>227.0</v>
      </c>
      <c r="K803" s="8" t="s">
        <v>14</v>
      </c>
      <c r="L803" s="8" t="s">
        <v>22</v>
      </c>
    </row>
    <row r="804" ht="14.25" customHeight="1">
      <c r="A804" s="8" t="s">
        <v>2923</v>
      </c>
      <c r="B804" s="129" t="s">
        <v>168</v>
      </c>
      <c r="C804" s="130">
        <v>770.0</v>
      </c>
      <c r="D804" s="131" t="s">
        <v>2866</v>
      </c>
      <c r="E804" s="8" t="str">
        <f>VLOOKUP($C804,'1851'!$C:$G,3,FALSE)</f>
        <v>Morados</v>
      </c>
      <c r="F804" s="8" t="str">
        <f>VLOOKUP($C804,'1851'!$C:$G,4,FALSE)</f>
        <v>Pasteles</v>
      </c>
      <c r="H804" s="132">
        <v>211.0</v>
      </c>
      <c r="I804" s="132">
        <v>199.0</v>
      </c>
      <c r="J804" s="132">
        <v>222.0</v>
      </c>
      <c r="K804" s="8" t="s">
        <v>14</v>
      </c>
      <c r="L804" s="8" t="s">
        <v>22</v>
      </c>
    </row>
    <row r="805" ht="14.25" customHeight="1">
      <c r="A805" s="8" t="s">
        <v>2923</v>
      </c>
      <c r="B805" s="129" t="s">
        <v>168</v>
      </c>
      <c r="C805" s="130">
        <v>771.0</v>
      </c>
      <c r="D805" s="131" t="s">
        <v>2867</v>
      </c>
      <c r="E805" s="8" t="str">
        <f>VLOOKUP($C805,'1851'!$C:$G,3,FALSE)</f>
        <v>Morados</v>
      </c>
      <c r="F805" s="8" t="str">
        <f>VLOOKUP($C805,'1851'!$C:$G,4,FALSE)</f>
        <v>Pasteles</v>
      </c>
      <c r="H805" s="132">
        <v>224.0</v>
      </c>
      <c r="I805" s="132">
        <v>214.0</v>
      </c>
      <c r="J805" s="132">
        <v>231.0</v>
      </c>
      <c r="K805" s="8" t="s">
        <v>14</v>
      </c>
      <c r="L805" s="8" t="s">
        <v>22</v>
      </c>
    </row>
    <row r="806" ht="14.25" customHeight="1">
      <c r="A806" s="8" t="s">
        <v>2923</v>
      </c>
      <c r="B806" s="129" t="s">
        <v>168</v>
      </c>
      <c r="C806" s="130">
        <v>772.0</v>
      </c>
      <c r="D806" s="131" t="s">
        <v>2868</v>
      </c>
      <c r="E806" s="8" t="str">
        <f>VLOOKUP($C806,'1851'!$C:$G,3,FALSE)</f>
        <v>Morados</v>
      </c>
      <c r="F806" s="8" t="str">
        <f>VLOOKUP($C806,'1851'!$C:$G,4,FALSE)</f>
        <v>Pasteles</v>
      </c>
      <c r="H806" s="132">
        <v>233.0</v>
      </c>
      <c r="I806" s="132">
        <v>223.0</v>
      </c>
      <c r="J806" s="132">
        <v>232.0</v>
      </c>
      <c r="K806" s="8" t="s">
        <v>14</v>
      </c>
      <c r="L806" s="8" t="s">
        <v>22</v>
      </c>
    </row>
    <row r="807" ht="14.25" customHeight="1">
      <c r="A807" s="8" t="s">
        <v>2923</v>
      </c>
      <c r="B807" s="129" t="s">
        <v>168</v>
      </c>
      <c r="C807" s="130">
        <v>794.0</v>
      </c>
      <c r="D807" s="131" t="s">
        <v>2869</v>
      </c>
      <c r="E807" s="8" t="str">
        <f>VLOOKUP($C807,'1851'!$C:$G,3,FALSE)</f>
        <v>Morados</v>
      </c>
      <c r="F807" s="8" t="str">
        <f>VLOOKUP($C807,'1851'!$C:$G,4,FALSE)</f>
        <v>Pasteles</v>
      </c>
      <c r="H807" s="132">
        <v>208.0</v>
      </c>
      <c r="I807" s="132">
        <v>194.0</v>
      </c>
      <c r="J807" s="132">
        <v>209.0</v>
      </c>
      <c r="K807" s="8" t="s">
        <v>14</v>
      </c>
      <c r="L807" s="8" t="s">
        <v>22</v>
      </c>
    </row>
    <row r="808" ht="14.25" customHeight="1">
      <c r="A808" s="8" t="s">
        <v>2923</v>
      </c>
      <c r="B808" s="129" t="s">
        <v>168</v>
      </c>
      <c r="C808" s="130">
        <v>795.0</v>
      </c>
      <c r="D808" s="131" t="s">
        <v>2870</v>
      </c>
      <c r="E808" s="8" t="str">
        <f>VLOOKUP($C808,'1851'!$C:$G,3,FALSE)</f>
        <v>Morados</v>
      </c>
      <c r="F808" s="8" t="str">
        <f>VLOOKUP($C808,'1851'!$C:$G,4,FALSE)</f>
        <v>Pasteles</v>
      </c>
      <c r="H808" s="132">
        <v>219.0</v>
      </c>
      <c r="I808" s="132">
        <v>205.0</v>
      </c>
      <c r="J808" s="132">
        <v>216.0</v>
      </c>
      <c r="K808" s="8" t="s">
        <v>14</v>
      </c>
      <c r="L808" s="8" t="s">
        <v>22</v>
      </c>
    </row>
    <row r="809" ht="14.25" customHeight="1">
      <c r="A809" s="8" t="s">
        <v>2923</v>
      </c>
      <c r="B809" s="129" t="s">
        <v>168</v>
      </c>
      <c r="C809" s="130">
        <v>796.0</v>
      </c>
      <c r="D809" s="131" t="s">
        <v>2871</v>
      </c>
      <c r="E809" s="8" t="str">
        <f>VLOOKUP($C809,'1851'!$C:$G,3,FALSE)</f>
        <v>Morados</v>
      </c>
      <c r="F809" s="8" t="str">
        <f>VLOOKUP($C809,'1851'!$C:$G,4,FALSE)</f>
        <v>Pasteles</v>
      </c>
      <c r="H809" s="132">
        <v>235.0</v>
      </c>
      <c r="I809" s="132">
        <v>226.0</v>
      </c>
      <c r="J809" s="132">
        <v>229.0</v>
      </c>
      <c r="K809" s="8" t="s">
        <v>14</v>
      </c>
      <c r="L809" s="8" t="s">
        <v>22</v>
      </c>
    </row>
    <row r="810" ht="14.25" customHeight="1">
      <c r="A810" s="8" t="s">
        <v>2923</v>
      </c>
      <c r="B810" s="129" t="s">
        <v>168</v>
      </c>
      <c r="C810" s="130">
        <v>800.0</v>
      </c>
      <c r="D810" s="131" t="s">
        <v>2872</v>
      </c>
      <c r="E810" s="8" t="str">
        <f>VLOOKUP($C810,'1851'!$C:$G,3,FALSE)</f>
        <v>Morados</v>
      </c>
      <c r="F810" s="8" t="str">
        <f>VLOOKUP($C810,'1851'!$C:$G,4,FALSE)</f>
        <v>Pasteles</v>
      </c>
      <c r="H810" s="132">
        <v>206.0</v>
      </c>
      <c r="I810" s="132">
        <v>191.0</v>
      </c>
      <c r="J810" s="132">
        <v>199.0</v>
      </c>
      <c r="K810" s="8" t="s">
        <v>14</v>
      </c>
      <c r="L810" s="8" t="s">
        <v>22</v>
      </c>
    </row>
    <row r="811" ht="14.25" customHeight="1">
      <c r="A811" s="8" t="s">
        <v>2923</v>
      </c>
      <c r="B811" s="129" t="s">
        <v>168</v>
      </c>
      <c r="C811" s="130">
        <v>801.0</v>
      </c>
      <c r="D811" s="131" t="s">
        <v>2873</v>
      </c>
      <c r="E811" s="8" t="str">
        <f>VLOOKUP($C811,'1851'!$C:$G,3,FALSE)</f>
        <v>Morados</v>
      </c>
      <c r="F811" s="8" t="str">
        <f>VLOOKUP($C811,'1851'!$C:$G,4,FALSE)</f>
        <v>Pasteles</v>
      </c>
      <c r="H811" s="132">
        <v>216.0</v>
      </c>
      <c r="I811" s="132">
        <v>204.0</v>
      </c>
      <c r="J811" s="132">
        <v>208.0</v>
      </c>
      <c r="K811" s="8" t="s">
        <v>14</v>
      </c>
      <c r="L811" s="8" t="s">
        <v>22</v>
      </c>
    </row>
    <row r="812" ht="14.25" customHeight="1">
      <c r="A812" s="8" t="s">
        <v>2923</v>
      </c>
      <c r="B812" s="129" t="s">
        <v>168</v>
      </c>
      <c r="C812" s="130">
        <v>802.0</v>
      </c>
      <c r="D812" s="131" t="s">
        <v>2874</v>
      </c>
      <c r="E812" s="8" t="str">
        <f>VLOOKUP($C812,'1851'!$C:$G,3,FALSE)</f>
        <v>Morados</v>
      </c>
      <c r="F812" s="8" t="str">
        <f>VLOOKUP($C812,'1851'!$C:$G,4,FALSE)</f>
        <v>Pasteles</v>
      </c>
      <c r="H812" s="132">
        <v>229.0</v>
      </c>
      <c r="I812" s="132">
        <v>219.0</v>
      </c>
      <c r="J812" s="132">
        <v>222.0</v>
      </c>
      <c r="K812" s="8" t="s">
        <v>14</v>
      </c>
      <c r="L812" s="8" t="s">
        <v>22</v>
      </c>
    </row>
    <row r="813" ht="14.25" customHeight="1">
      <c r="A813" s="8" t="s">
        <v>2923</v>
      </c>
      <c r="B813" s="129" t="s">
        <v>814</v>
      </c>
      <c r="C813" s="130">
        <v>817.0</v>
      </c>
      <c r="D813" s="131" t="s">
        <v>2239</v>
      </c>
      <c r="E813" s="8" t="str">
        <f>VLOOKUP($C813,'1851'!$C:$G,3,FALSE)</f>
        <v>Morados</v>
      </c>
      <c r="H813" s="132">
        <v>191.0</v>
      </c>
      <c r="I813" s="132">
        <v>151.0</v>
      </c>
      <c r="J813" s="132">
        <v>164.0</v>
      </c>
      <c r="K813" s="8" t="s">
        <v>14</v>
      </c>
      <c r="L813" s="8" t="s">
        <v>22</v>
      </c>
    </row>
    <row r="814" ht="14.25" customHeight="1">
      <c r="A814" s="8" t="s">
        <v>2923</v>
      </c>
      <c r="B814" s="129" t="s">
        <v>168</v>
      </c>
      <c r="C814" s="130">
        <v>818.0</v>
      </c>
      <c r="D814" s="131" t="s">
        <v>2875</v>
      </c>
      <c r="E814" s="8" t="str">
        <f>VLOOKUP($C814,'1851'!$C:$G,3,FALSE)</f>
        <v>Morados</v>
      </c>
      <c r="F814" s="8" t="str">
        <f>VLOOKUP($C814,'1851'!$C:$G,4,FALSE)</f>
        <v>Pasteles</v>
      </c>
      <c r="H814" s="132">
        <v>225.0</v>
      </c>
      <c r="I814" s="132">
        <v>196.0</v>
      </c>
      <c r="J814" s="132">
        <v>205.0</v>
      </c>
      <c r="K814" s="8" t="s">
        <v>14</v>
      </c>
      <c r="L814" s="8" t="s">
        <v>22</v>
      </c>
    </row>
    <row r="815" ht="14.25" customHeight="1">
      <c r="A815" s="8" t="s">
        <v>2923</v>
      </c>
      <c r="B815" s="129" t="s">
        <v>168</v>
      </c>
      <c r="C815" s="130">
        <v>819.0</v>
      </c>
      <c r="D815" s="131" t="s">
        <v>2876</v>
      </c>
      <c r="E815" s="8" t="str">
        <f>VLOOKUP($C815,'1851'!$C:$G,3,FALSE)</f>
        <v>Morados</v>
      </c>
      <c r="F815" s="8" t="str">
        <f>VLOOKUP($C815,'1851'!$C:$G,4,FALSE)</f>
        <v>Pasteles</v>
      </c>
      <c r="H815" s="132">
        <v>229.0</v>
      </c>
      <c r="I815" s="132">
        <v>207.0</v>
      </c>
      <c r="J815" s="132">
        <v>211.0</v>
      </c>
      <c r="K815" s="8" t="s">
        <v>14</v>
      </c>
      <c r="L815" s="8" t="s">
        <v>22</v>
      </c>
    </row>
    <row r="816" ht="14.25" customHeight="1">
      <c r="A816" s="8" t="s">
        <v>2923</v>
      </c>
      <c r="B816" s="129" t="s">
        <v>168</v>
      </c>
      <c r="C816" s="130">
        <v>820.0</v>
      </c>
      <c r="D816" s="131" t="s">
        <v>2877</v>
      </c>
      <c r="E816" s="8" t="str">
        <f>VLOOKUP($C816,'1851'!$C:$G,3,FALSE)</f>
        <v>Morados</v>
      </c>
      <c r="F816" s="8" t="str">
        <f>VLOOKUP($C816,'1851'!$C:$G,4,FALSE)</f>
        <v>Pasteles</v>
      </c>
      <c r="H816" s="132">
        <v>240.0</v>
      </c>
      <c r="I816" s="132">
        <v>218.0</v>
      </c>
      <c r="J816" s="132">
        <v>219.0</v>
      </c>
      <c r="K816" s="8" t="s">
        <v>14</v>
      </c>
      <c r="L816" s="8" t="s">
        <v>22</v>
      </c>
    </row>
    <row r="817" ht="14.25" customHeight="1">
      <c r="A817" s="8" t="s">
        <v>2923</v>
      </c>
      <c r="B817" s="129" t="s">
        <v>814</v>
      </c>
      <c r="C817" s="130">
        <v>823.0</v>
      </c>
      <c r="D817" s="131" t="s">
        <v>2242</v>
      </c>
      <c r="E817" s="8" t="str">
        <f>VLOOKUP($C817,'1851'!$C:$G,3,FALSE)</f>
        <v>Morados</v>
      </c>
      <c r="H817" s="132">
        <v>192.0</v>
      </c>
      <c r="I817" s="132">
        <v>146.0</v>
      </c>
      <c r="J817" s="132">
        <v>148.0</v>
      </c>
      <c r="K817" s="8" t="s">
        <v>14</v>
      </c>
      <c r="L817" s="8" t="s">
        <v>22</v>
      </c>
    </row>
    <row r="818" ht="14.25" customHeight="1">
      <c r="A818" s="8" t="s">
        <v>2923</v>
      </c>
      <c r="B818" s="129" t="s">
        <v>168</v>
      </c>
      <c r="C818" s="130">
        <v>824.0</v>
      </c>
      <c r="D818" s="131" t="s">
        <v>2878</v>
      </c>
      <c r="E818" s="8" t="str">
        <f>VLOOKUP($C818,'1851'!$C:$G,3,FALSE)</f>
        <v>Morados</v>
      </c>
      <c r="F818" s="8" t="str">
        <f>VLOOKUP($C818,'1851'!$C:$G,4,FALSE)</f>
        <v>Pasteles</v>
      </c>
      <c r="H818" s="132">
        <v>221.0</v>
      </c>
      <c r="I818" s="132">
        <v>185.0</v>
      </c>
      <c r="J818" s="132">
        <v>185.0</v>
      </c>
      <c r="K818" s="8" t="s">
        <v>14</v>
      </c>
      <c r="L818" s="8" t="s">
        <v>22</v>
      </c>
    </row>
    <row r="819" ht="14.25" customHeight="1">
      <c r="A819" s="8" t="s">
        <v>2923</v>
      </c>
      <c r="B819" s="129" t="s">
        <v>168</v>
      </c>
      <c r="C819" s="130">
        <v>825.0</v>
      </c>
      <c r="D819" s="131" t="s">
        <v>2879</v>
      </c>
      <c r="E819" s="8" t="str">
        <f>VLOOKUP($C819,'1851'!$C:$G,3,FALSE)</f>
        <v>Morados</v>
      </c>
      <c r="F819" s="8" t="str">
        <f>VLOOKUP($C819,'1851'!$C:$G,4,FALSE)</f>
        <v>Pasteles</v>
      </c>
      <c r="H819" s="132">
        <v>230.0</v>
      </c>
      <c r="I819" s="132">
        <v>198.0</v>
      </c>
      <c r="J819" s="132">
        <v>197.0</v>
      </c>
      <c r="K819" s="8" t="s">
        <v>14</v>
      </c>
      <c r="L819" s="8" t="s">
        <v>22</v>
      </c>
    </row>
    <row r="820" ht="14.25" customHeight="1">
      <c r="A820" s="8" t="s">
        <v>2923</v>
      </c>
      <c r="B820" s="129" t="s">
        <v>168</v>
      </c>
      <c r="C820" s="130">
        <v>826.0</v>
      </c>
      <c r="D820" s="131" t="s">
        <v>2880</v>
      </c>
      <c r="E820" s="8" t="str">
        <f>VLOOKUP($C820,'1851'!$C:$G,3,FALSE)</f>
        <v>Morados</v>
      </c>
      <c r="F820" s="8" t="str">
        <f>VLOOKUP($C820,'1851'!$C:$G,4,FALSE)</f>
        <v>Pasteles</v>
      </c>
      <c r="H820" s="132">
        <v>237.0</v>
      </c>
      <c r="I820" s="132">
        <v>217.0</v>
      </c>
      <c r="J820" s="132">
        <v>217.0</v>
      </c>
      <c r="K820" s="8" t="s">
        <v>14</v>
      </c>
      <c r="L820" s="8" t="s">
        <v>22</v>
      </c>
    </row>
    <row r="821" ht="14.25" customHeight="1">
      <c r="A821" s="8" t="s">
        <v>2923</v>
      </c>
      <c r="B821" s="129" t="s">
        <v>814</v>
      </c>
      <c r="C821" s="130">
        <v>829.0</v>
      </c>
      <c r="D821" s="131" t="s">
        <v>2245</v>
      </c>
      <c r="E821" s="8" t="str">
        <f>VLOOKUP($C821,'1851'!$C:$G,3,FALSE)</f>
        <v>Cafés</v>
      </c>
      <c r="F821" s="8" t="str">
        <f>VLOOKUP($C821,'1851'!$C:$G,4,FALSE)</f>
        <v>Morados</v>
      </c>
      <c r="H821" s="132">
        <v>177.0</v>
      </c>
      <c r="I821" s="132">
        <v>143.0</v>
      </c>
      <c r="J821" s="132">
        <v>145.0</v>
      </c>
      <c r="K821" s="8" t="s">
        <v>14</v>
      </c>
      <c r="L821" s="8" t="s">
        <v>22</v>
      </c>
    </row>
    <row r="822" ht="14.25" customHeight="1">
      <c r="A822" s="8" t="s">
        <v>2923</v>
      </c>
      <c r="B822" s="129" t="s">
        <v>168</v>
      </c>
      <c r="C822" s="130">
        <v>830.0</v>
      </c>
      <c r="D822" s="131" t="s">
        <v>2881</v>
      </c>
      <c r="E822" s="8" t="str">
        <f>VLOOKUP($C822,'1851'!$C:$G,3,FALSE)</f>
        <v>Cafés</v>
      </c>
      <c r="F822" s="8" t="str">
        <f>VLOOKUP($C822,'1851'!$C:$G,4,FALSE)</f>
        <v>Morados</v>
      </c>
      <c r="H822" s="132">
        <v>210.0</v>
      </c>
      <c r="I822" s="132">
        <v>183.0</v>
      </c>
      <c r="J822" s="132">
        <v>183.0</v>
      </c>
      <c r="K822" s="8" t="s">
        <v>14</v>
      </c>
      <c r="L822" s="8" t="s">
        <v>22</v>
      </c>
    </row>
    <row r="823" ht="14.25" customHeight="1">
      <c r="A823" s="8" t="s">
        <v>2923</v>
      </c>
      <c r="B823" s="129" t="s">
        <v>168</v>
      </c>
      <c r="C823" s="130">
        <v>831.0</v>
      </c>
      <c r="D823" s="131" t="s">
        <v>2882</v>
      </c>
      <c r="E823" s="8" t="str">
        <f>VLOOKUP($C823,'1851'!$C:$G,3,FALSE)</f>
        <v>Cafés</v>
      </c>
      <c r="F823" s="8" t="str">
        <f>VLOOKUP($C823,'1851'!$C:$G,4,FALSE)</f>
        <v>Morados</v>
      </c>
      <c r="H823" s="132">
        <v>221.0</v>
      </c>
      <c r="I823" s="132">
        <v>197.0</v>
      </c>
      <c r="J823" s="132">
        <v>196.0</v>
      </c>
      <c r="K823" s="8" t="s">
        <v>14</v>
      </c>
      <c r="L823" s="8" t="s">
        <v>22</v>
      </c>
    </row>
    <row r="824" ht="14.25" customHeight="1">
      <c r="A824" s="8" t="s">
        <v>2923</v>
      </c>
      <c r="B824" s="129" t="s">
        <v>168</v>
      </c>
      <c r="C824" s="130">
        <v>832.0</v>
      </c>
      <c r="D824" s="131" t="s">
        <v>2883</v>
      </c>
      <c r="E824" s="8" t="str">
        <f>VLOOKUP($C824,'1851'!$C:$G,3,FALSE)</f>
        <v>Cafés</v>
      </c>
      <c r="F824" s="8" t="str">
        <f>VLOOKUP($C824,'1851'!$C:$G,4,FALSE)</f>
        <v>Morados</v>
      </c>
      <c r="H824" s="132">
        <v>231.0</v>
      </c>
      <c r="I824" s="132">
        <v>215.0</v>
      </c>
      <c r="J824" s="132">
        <v>215.0</v>
      </c>
      <c r="K824" s="8" t="s">
        <v>14</v>
      </c>
      <c r="L824" s="8" t="s">
        <v>22</v>
      </c>
    </row>
    <row r="825" ht="14.25" customHeight="1">
      <c r="A825" s="8" t="s">
        <v>2923</v>
      </c>
      <c r="B825" s="129" t="s">
        <v>814</v>
      </c>
      <c r="C825" s="130">
        <v>835.0</v>
      </c>
      <c r="D825" s="131" t="s">
        <v>2248</v>
      </c>
      <c r="E825" s="8" t="str">
        <f>VLOOKUP($C825,'1851'!$C:$G,3,FALSE)</f>
        <v>Cafés</v>
      </c>
      <c r="H825" s="132">
        <v>170.0</v>
      </c>
      <c r="I825" s="132">
        <v>149.0</v>
      </c>
      <c r="J825" s="132">
        <v>150.0</v>
      </c>
      <c r="K825" s="8" t="s">
        <v>14</v>
      </c>
      <c r="L825" s="8" t="s">
        <v>22</v>
      </c>
    </row>
    <row r="826" ht="14.25" customHeight="1">
      <c r="A826" s="8" t="s">
        <v>2923</v>
      </c>
      <c r="B826" s="129" t="s">
        <v>168</v>
      </c>
      <c r="C826" s="130">
        <v>836.0</v>
      </c>
      <c r="D826" s="131" t="s">
        <v>2884</v>
      </c>
      <c r="E826" s="8" t="str">
        <f>VLOOKUP($C826,'1851'!$C:$G,3,FALSE)</f>
        <v>Cafés</v>
      </c>
      <c r="F826" s="8" t="str">
        <f>VLOOKUP($C826,'1851'!$C:$G,4,FALSE)</f>
        <v>Pasteles</v>
      </c>
      <c r="H826" s="132">
        <v>202.0</v>
      </c>
      <c r="I826" s="132">
        <v>186.0</v>
      </c>
      <c r="J826" s="132">
        <v>184.0</v>
      </c>
      <c r="K826" s="8" t="s">
        <v>14</v>
      </c>
      <c r="L826" s="8" t="s">
        <v>22</v>
      </c>
    </row>
    <row r="827" ht="14.25" customHeight="1">
      <c r="A827" s="8" t="s">
        <v>2923</v>
      </c>
      <c r="B827" s="129" t="s">
        <v>168</v>
      </c>
      <c r="C827" s="130">
        <v>837.0</v>
      </c>
      <c r="D827" s="131" t="s">
        <v>2885</v>
      </c>
      <c r="E827" s="8" t="str">
        <f>VLOOKUP($C827,'1851'!$C:$G,3,FALSE)</f>
        <v>Cafés</v>
      </c>
      <c r="F827" s="8" t="str">
        <f>VLOOKUP($C827,'1851'!$C:$G,4,FALSE)</f>
        <v>Pasteles</v>
      </c>
      <c r="H827" s="132">
        <v>215.0</v>
      </c>
      <c r="I827" s="132">
        <v>199.0</v>
      </c>
      <c r="J827" s="132">
        <v>198.0</v>
      </c>
      <c r="K827" s="8" t="s">
        <v>14</v>
      </c>
      <c r="L827" s="8" t="s">
        <v>22</v>
      </c>
    </row>
    <row r="828" ht="14.25" customHeight="1">
      <c r="A828" s="8" t="s">
        <v>2923</v>
      </c>
      <c r="B828" s="129" t="s">
        <v>168</v>
      </c>
      <c r="C828" s="130">
        <v>838.0</v>
      </c>
      <c r="D828" s="131" t="s">
        <v>2886</v>
      </c>
      <c r="E828" s="8" t="str">
        <f>VLOOKUP($C828,'1851'!$C:$G,3,FALSE)</f>
        <v>Cafés</v>
      </c>
      <c r="F828" s="8" t="str">
        <f>VLOOKUP($C828,'1851'!$C:$G,4,FALSE)</f>
        <v>Pasteles</v>
      </c>
      <c r="H828" s="132">
        <v>227.0</v>
      </c>
      <c r="I828" s="132">
        <v>210.0</v>
      </c>
      <c r="J828" s="132">
        <v>207.0</v>
      </c>
      <c r="K828" s="8" t="s">
        <v>14</v>
      </c>
      <c r="L828" s="8" t="s">
        <v>22</v>
      </c>
    </row>
    <row r="829" ht="14.25" customHeight="1">
      <c r="A829" s="8" t="s">
        <v>2923</v>
      </c>
      <c r="B829" s="129" t="s">
        <v>168</v>
      </c>
      <c r="C829" s="130">
        <v>842.0</v>
      </c>
      <c r="D829" s="131" t="s">
        <v>2887</v>
      </c>
      <c r="E829" s="8" t="str">
        <f>VLOOKUP($C829,'1851'!$C:$G,3,FALSE)</f>
        <v>Cafés</v>
      </c>
      <c r="F829" s="8" t="str">
        <f>VLOOKUP($C829,'1851'!$C:$G,4,FALSE)</f>
        <v>Pasteles</v>
      </c>
      <c r="G829" s="8" t="str">
        <f>VLOOKUP($C829,'1851'!$C:$G,5,FALSE)</f>
        <v>Rojos</v>
      </c>
      <c r="H829" s="132">
        <v>219.0</v>
      </c>
      <c r="I829" s="132">
        <v>178.0</v>
      </c>
      <c r="J829" s="132">
        <v>168.0</v>
      </c>
      <c r="K829" s="8" t="s">
        <v>14</v>
      </c>
      <c r="L829" s="8" t="s">
        <v>22</v>
      </c>
    </row>
    <row r="830" ht="14.25" customHeight="1">
      <c r="A830" s="8" t="s">
        <v>2923</v>
      </c>
      <c r="B830" s="129" t="s">
        <v>168</v>
      </c>
      <c r="C830" s="130">
        <v>843.0</v>
      </c>
      <c r="D830" s="131" t="s">
        <v>2888</v>
      </c>
      <c r="E830" s="8" t="str">
        <f>VLOOKUP($C830,'1851'!$C:$G,3,FALSE)</f>
        <v>Cafés</v>
      </c>
      <c r="F830" s="8" t="str">
        <f>VLOOKUP($C830,'1851'!$C:$G,4,FALSE)</f>
        <v>Pasteles</v>
      </c>
      <c r="G830" s="8" t="str">
        <f>VLOOKUP($C830,'1851'!$C:$G,5,FALSE)</f>
        <v>Rojos</v>
      </c>
      <c r="H830" s="132">
        <v>230.0</v>
      </c>
      <c r="I830" s="132">
        <v>192.0</v>
      </c>
      <c r="J830" s="132">
        <v>183.0</v>
      </c>
      <c r="K830" s="8" t="s">
        <v>14</v>
      </c>
      <c r="L830" s="8" t="s">
        <v>22</v>
      </c>
    </row>
    <row r="831" ht="14.25" customHeight="1">
      <c r="A831" s="8" t="s">
        <v>2923</v>
      </c>
      <c r="B831" s="129" t="s">
        <v>168</v>
      </c>
      <c r="C831" s="130">
        <v>844.0</v>
      </c>
      <c r="D831" s="131" t="s">
        <v>2889</v>
      </c>
      <c r="E831" s="8" t="str">
        <f>VLOOKUP($C831,'1851'!$C:$G,3,FALSE)</f>
        <v>Cafés</v>
      </c>
      <c r="F831" s="8" t="str">
        <f>VLOOKUP($C831,'1851'!$C:$G,4,FALSE)</f>
        <v>Pasteles</v>
      </c>
      <c r="G831" s="8" t="str">
        <f>VLOOKUP($C831,'1851'!$C:$G,5,FALSE)</f>
        <v>Rojos</v>
      </c>
      <c r="H831" s="132">
        <v>240.0</v>
      </c>
      <c r="I831" s="132">
        <v>213.0</v>
      </c>
      <c r="J831" s="132">
        <v>207.0</v>
      </c>
      <c r="K831" s="8" t="s">
        <v>14</v>
      </c>
      <c r="L831" s="8" t="s">
        <v>22</v>
      </c>
    </row>
    <row r="832" ht="14.25" customHeight="1">
      <c r="A832" s="8" t="s">
        <v>2923</v>
      </c>
      <c r="B832" s="129" t="s">
        <v>168</v>
      </c>
      <c r="C832" s="130">
        <v>848.0</v>
      </c>
      <c r="D832" s="131" t="s">
        <v>2890</v>
      </c>
      <c r="E832" s="8" t="str">
        <f>VLOOKUP($C832,'1851'!$C:$G,3,FALSE)</f>
        <v>Cafés</v>
      </c>
      <c r="F832" s="8" t="str">
        <f>VLOOKUP($C832,'1851'!$C:$G,4,FALSE)</f>
        <v>Morados</v>
      </c>
      <c r="H832" s="132">
        <v>208.0</v>
      </c>
      <c r="I832" s="132">
        <v>179.0</v>
      </c>
      <c r="J832" s="132">
        <v>173.0</v>
      </c>
      <c r="K832" s="8" t="s">
        <v>14</v>
      </c>
      <c r="L832" s="8" t="s">
        <v>22</v>
      </c>
    </row>
    <row r="833" ht="14.25" customHeight="1">
      <c r="A833" s="8" t="s">
        <v>2923</v>
      </c>
      <c r="B833" s="129" t="s">
        <v>168</v>
      </c>
      <c r="C833" s="130">
        <v>849.0</v>
      </c>
      <c r="D833" s="131" t="s">
        <v>2891</v>
      </c>
      <c r="E833" s="8" t="str">
        <f>VLOOKUP($C833,'1851'!$C:$G,3,FALSE)</f>
        <v>Cafés</v>
      </c>
      <c r="F833" s="8" t="str">
        <f>VLOOKUP($C833,'1851'!$C:$G,4,FALSE)</f>
        <v>Morados</v>
      </c>
      <c r="H833" s="132">
        <v>222.0</v>
      </c>
      <c r="I833" s="132">
        <v>195.0</v>
      </c>
      <c r="J833" s="132">
        <v>188.0</v>
      </c>
      <c r="K833" s="8" t="s">
        <v>14</v>
      </c>
      <c r="L833" s="8" t="s">
        <v>22</v>
      </c>
    </row>
    <row r="834" ht="14.25" customHeight="1">
      <c r="A834" s="8" t="s">
        <v>2923</v>
      </c>
      <c r="B834" s="129" t="s">
        <v>168</v>
      </c>
      <c r="C834" s="130">
        <v>850.0</v>
      </c>
      <c r="D834" s="131" t="s">
        <v>2892</v>
      </c>
      <c r="E834" s="8" t="str">
        <f>VLOOKUP($C834,'1851'!$C:$G,3,FALSE)</f>
        <v>Cafés</v>
      </c>
      <c r="F834" s="8" t="str">
        <f>VLOOKUP($C834,'1851'!$C:$G,4,FALSE)</f>
        <v>Pasteles</v>
      </c>
      <c r="H834" s="132">
        <v>241.0</v>
      </c>
      <c r="I834" s="132">
        <v>219.0</v>
      </c>
      <c r="J834" s="132">
        <v>212.0</v>
      </c>
      <c r="K834" s="8" t="s">
        <v>14</v>
      </c>
      <c r="L834" s="8" t="s">
        <v>22</v>
      </c>
    </row>
    <row r="835" ht="14.25" customHeight="1">
      <c r="A835" s="8" t="s">
        <v>2923</v>
      </c>
      <c r="B835" s="129" t="s">
        <v>168</v>
      </c>
      <c r="C835" s="130">
        <v>854.0</v>
      </c>
      <c r="D835" s="131" t="s">
        <v>2893</v>
      </c>
      <c r="E835" s="8" t="str">
        <f>VLOOKUP($C835,'1851'!$C:$G,3,FALSE)</f>
        <v>Cafés</v>
      </c>
      <c r="F835" s="8" t="str">
        <f>VLOOKUP($C835,'1851'!$C:$G,4,FALSE)</f>
        <v>Pasteles</v>
      </c>
      <c r="H835" s="132">
        <v>204.0</v>
      </c>
      <c r="I835" s="132">
        <v>181.0</v>
      </c>
      <c r="J835" s="132">
        <v>176.0</v>
      </c>
      <c r="K835" s="8" t="s">
        <v>14</v>
      </c>
      <c r="L835" s="8" t="s">
        <v>22</v>
      </c>
    </row>
    <row r="836" ht="14.25" customHeight="1">
      <c r="A836" s="8" t="s">
        <v>2923</v>
      </c>
      <c r="B836" s="129" t="s">
        <v>168</v>
      </c>
      <c r="C836" s="130">
        <v>855.0</v>
      </c>
      <c r="D836" s="131" t="s">
        <v>2894</v>
      </c>
      <c r="E836" s="8" t="str">
        <f>VLOOKUP($C836,'1851'!$C:$G,3,FALSE)</f>
        <v>Cafés</v>
      </c>
      <c r="F836" s="8" t="str">
        <f>VLOOKUP($C836,'1851'!$C:$G,4,FALSE)</f>
        <v>Pasteles</v>
      </c>
      <c r="H836" s="132">
        <v>215.0</v>
      </c>
      <c r="I836" s="132">
        <v>197.0</v>
      </c>
      <c r="J836" s="132">
        <v>192.0</v>
      </c>
      <c r="K836" s="8" t="s">
        <v>14</v>
      </c>
      <c r="L836" s="8" t="s">
        <v>22</v>
      </c>
    </row>
    <row r="837" ht="14.25" customHeight="1">
      <c r="A837" s="8" t="s">
        <v>2923</v>
      </c>
      <c r="B837" s="129" t="s">
        <v>168</v>
      </c>
      <c r="C837" s="130">
        <v>856.0</v>
      </c>
      <c r="D837" s="131" t="s">
        <v>2895</v>
      </c>
      <c r="E837" s="8" t="str">
        <f>VLOOKUP($C837,'1851'!$C:$G,3,FALSE)</f>
        <v>Cafés</v>
      </c>
      <c r="F837" s="8" t="str">
        <f>VLOOKUP($C837,'1851'!$C:$G,4,FALSE)</f>
        <v>Pasteles</v>
      </c>
      <c r="H837" s="132">
        <v>227.0</v>
      </c>
      <c r="I837" s="132">
        <v>212.0</v>
      </c>
      <c r="J837" s="132">
        <v>208.0</v>
      </c>
      <c r="K837" s="8" t="s">
        <v>14</v>
      </c>
      <c r="L837" s="8" t="s">
        <v>22</v>
      </c>
    </row>
    <row r="838" ht="14.25" customHeight="1">
      <c r="A838" s="8" t="s">
        <v>2923</v>
      </c>
      <c r="B838" s="129" t="s">
        <v>168</v>
      </c>
      <c r="C838" s="130">
        <v>860.0</v>
      </c>
      <c r="D838" s="131" t="s">
        <v>2896</v>
      </c>
      <c r="E838" s="8" t="str">
        <f>VLOOKUP($C838,'1851'!$C:$G,3,FALSE)</f>
        <v>Cafés</v>
      </c>
      <c r="F838" s="8" t="str">
        <f>VLOOKUP($C838,'1851'!$C:$G,4,FALSE)</f>
        <v>Pasteles</v>
      </c>
      <c r="H838" s="132">
        <v>219.0</v>
      </c>
      <c r="I838" s="132">
        <v>185.0</v>
      </c>
      <c r="J838" s="132">
        <v>174.0</v>
      </c>
      <c r="K838" s="8" t="s">
        <v>14</v>
      </c>
      <c r="L838" s="8" t="s">
        <v>22</v>
      </c>
    </row>
    <row r="839" ht="14.25" customHeight="1">
      <c r="A839" s="8" t="s">
        <v>2923</v>
      </c>
      <c r="B839" s="129" t="s">
        <v>168</v>
      </c>
      <c r="C839" s="130">
        <v>861.0</v>
      </c>
      <c r="D839" s="131" t="s">
        <v>2897</v>
      </c>
      <c r="E839" s="8" t="str">
        <f>VLOOKUP($C839,'1851'!$C:$G,3,FALSE)</f>
        <v>Cafés</v>
      </c>
      <c r="F839" s="8" t="str">
        <f>VLOOKUP($C839,'1851'!$C:$G,4,FALSE)</f>
        <v>Pasteles</v>
      </c>
      <c r="H839" s="132">
        <v>228.0</v>
      </c>
      <c r="I839" s="132">
        <v>198.0</v>
      </c>
      <c r="J839" s="132">
        <v>188.0</v>
      </c>
      <c r="K839" s="8" t="s">
        <v>14</v>
      </c>
      <c r="L839" s="8" t="s">
        <v>22</v>
      </c>
    </row>
    <row r="840" ht="14.25" customHeight="1">
      <c r="A840" s="8" t="s">
        <v>2923</v>
      </c>
      <c r="B840" s="129" t="s">
        <v>168</v>
      </c>
      <c r="C840" s="130">
        <v>862.0</v>
      </c>
      <c r="D840" s="131" t="s">
        <v>2898</v>
      </c>
      <c r="E840" s="8" t="str">
        <f>VLOOKUP($C840,'1851'!$C:$G,3,FALSE)</f>
        <v>Cafés</v>
      </c>
      <c r="F840" s="8" t="str">
        <f>VLOOKUP($C840,'1851'!$C:$G,4,FALSE)</f>
        <v>Pasteles</v>
      </c>
      <c r="H840" s="132">
        <v>234.0</v>
      </c>
      <c r="I840" s="132">
        <v>207.0</v>
      </c>
      <c r="J840" s="132">
        <v>199.0</v>
      </c>
      <c r="K840" s="8" t="s">
        <v>14</v>
      </c>
      <c r="L840" s="8" t="s">
        <v>22</v>
      </c>
    </row>
    <row r="841" ht="14.25" customHeight="1">
      <c r="A841" s="8" t="s">
        <v>2923</v>
      </c>
      <c r="B841" s="129" t="s">
        <v>814</v>
      </c>
      <c r="C841" s="130">
        <v>865.0</v>
      </c>
      <c r="D841" s="131" t="s">
        <v>2263</v>
      </c>
      <c r="E841" s="8" t="str">
        <f>VLOOKUP($C841,'1851'!$C:$G,3,FALSE)</f>
        <v>Cafés</v>
      </c>
      <c r="H841" s="132">
        <v>172.0</v>
      </c>
      <c r="I841" s="132">
        <v>146.0</v>
      </c>
      <c r="J841" s="132">
        <v>140.0</v>
      </c>
      <c r="K841" s="8" t="s">
        <v>14</v>
      </c>
      <c r="L841" s="8" t="s">
        <v>22</v>
      </c>
    </row>
    <row r="842" ht="14.25" customHeight="1">
      <c r="A842" s="8" t="s">
        <v>2923</v>
      </c>
      <c r="B842" s="129" t="s">
        <v>168</v>
      </c>
      <c r="C842" s="130">
        <v>866.0</v>
      </c>
      <c r="D842" s="131" t="s">
        <v>2899</v>
      </c>
      <c r="E842" s="8" t="str">
        <f>VLOOKUP($C842,'1851'!$C:$G,3,FALSE)</f>
        <v>Cafés</v>
      </c>
      <c r="F842" s="8" t="str">
        <f>VLOOKUP($C842,'1851'!$C:$G,4,FALSE)</f>
        <v>Pasteles</v>
      </c>
      <c r="H842" s="132">
        <v>206.0</v>
      </c>
      <c r="I842" s="132">
        <v>184.0</v>
      </c>
      <c r="J842" s="132">
        <v>177.0</v>
      </c>
      <c r="K842" s="8" t="s">
        <v>14</v>
      </c>
      <c r="L842" s="8" t="s">
        <v>22</v>
      </c>
    </row>
    <row r="843" ht="14.25" customHeight="1">
      <c r="A843" s="8" t="s">
        <v>2923</v>
      </c>
      <c r="B843" s="129" t="s">
        <v>168</v>
      </c>
      <c r="C843" s="130">
        <v>867.0</v>
      </c>
      <c r="D843" s="131" t="s">
        <v>2900</v>
      </c>
      <c r="E843" s="8" t="str">
        <f>VLOOKUP($C843,'1851'!$C:$G,3,FALSE)</f>
        <v>Cafés</v>
      </c>
      <c r="F843" s="8" t="str">
        <f>VLOOKUP($C843,'1851'!$C:$G,4,FALSE)</f>
        <v>Pasteles</v>
      </c>
      <c r="H843" s="132">
        <v>219.0</v>
      </c>
      <c r="I843" s="132">
        <v>202.0</v>
      </c>
      <c r="J843" s="132">
        <v>197.0</v>
      </c>
      <c r="K843" s="8" t="s">
        <v>14</v>
      </c>
      <c r="L843" s="8" t="s">
        <v>22</v>
      </c>
    </row>
    <row r="844" ht="14.25" customHeight="1">
      <c r="A844" s="8" t="s">
        <v>2923</v>
      </c>
      <c r="B844" s="129" t="s">
        <v>168</v>
      </c>
      <c r="C844" s="130">
        <v>868.0</v>
      </c>
      <c r="D844" s="131" t="s">
        <v>2901</v>
      </c>
      <c r="E844" s="8" t="str">
        <f>VLOOKUP($C844,'1851'!$C:$G,3,FALSE)</f>
        <v>Cafés</v>
      </c>
      <c r="F844" s="8" t="str">
        <f>VLOOKUP($C844,'1851'!$C:$G,4,FALSE)</f>
        <v>Pasteles</v>
      </c>
      <c r="H844" s="132">
        <v>236.0</v>
      </c>
      <c r="I844" s="132">
        <v>219.0</v>
      </c>
      <c r="J844" s="132">
        <v>211.0</v>
      </c>
      <c r="K844" s="8" t="s">
        <v>14</v>
      </c>
      <c r="L844" s="8" t="s">
        <v>22</v>
      </c>
    </row>
    <row r="845" ht="14.25" customHeight="1">
      <c r="A845" s="8" t="s">
        <v>2923</v>
      </c>
      <c r="B845" s="129" t="s">
        <v>168</v>
      </c>
      <c r="C845" s="130">
        <v>872.0</v>
      </c>
      <c r="D845" s="131" t="s">
        <v>2902</v>
      </c>
      <c r="E845" s="8" t="str">
        <f>VLOOKUP($C845,'1851'!$C:$G,3,FALSE)</f>
        <v>Cafés</v>
      </c>
      <c r="F845" s="8" t="str">
        <f>VLOOKUP($C845,'1851'!$C:$G,4,FALSE)</f>
        <v>Grises</v>
      </c>
      <c r="H845" s="132">
        <v>200.0</v>
      </c>
      <c r="I845" s="132">
        <v>183.0</v>
      </c>
      <c r="J845" s="132">
        <v>179.0</v>
      </c>
      <c r="K845" s="8" t="s">
        <v>14</v>
      </c>
      <c r="L845" s="8" t="s">
        <v>22</v>
      </c>
    </row>
    <row r="846" ht="14.25" customHeight="1">
      <c r="A846" s="8" t="s">
        <v>2923</v>
      </c>
      <c r="B846" s="129" t="s">
        <v>168</v>
      </c>
      <c r="C846" s="130">
        <v>873.0</v>
      </c>
      <c r="D846" s="131" t="s">
        <v>2903</v>
      </c>
      <c r="E846" s="8" t="str">
        <f>VLOOKUP($C846,'1851'!$C:$G,3,FALSE)</f>
        <v>Cafés</v>
      </c>
      <c r="F846" s="8" t="str">
        <f>VLOOKUP($C846,'1851'!$C:$G,4,FALSE)</f>
        <v>Pasteles</v>
      </c>
      <c r="G846" s="8" t="str">
        <f>VLOOKUP($C846,'1851'!$C:$G,5,FALSE)</f>
        <v>Grises</v>
      </c>
      <c r="H846" s="132">
        <v>212.0</v>
      </c>
      <c r="I846" s="132">
        <v>199.0</v>
      </c>
      <c r="J846" s="132">
        <v>195.0</v>
      </c>
      <c r="K846" s="8" t="s">
        <v>14</v>
      </c>
      <c r="L846" s="8" t="s">
        <v>22</v>
      </c>
    </row>
    <row r="847" ht="14.25" customHeight="1">
      <c r="A847" s="8" t="s">
        <v>2923</v>
      </c>
      <c r="B847" s="129" t="s">
        <v>168</v>
      </c>
      <c r="C847" s="130">
        <v>874.0</v>
      </c>
      <c r="D847" s="131" t="s">
        <v>2904</v>
      </c>
      <c r="E847" s="8" t="str">
        <f>VLOOKUP($C847,'1851'!$C:$G,3,FALSE)</f>
        <v>Cafés</v>
      </c>
      <c r="F847" s="8" t="str">
        <f>VLOOKUP($C847,'1851'!$C:$G,4,FALSE)</f>
        <v>Pasteles</v>
      </c>
      <c r="H847" s="132">
        <v>226.0</v>
      </c>
      <c r="I847" s="132">
        <v>210.0</v>
      </c>
      <c r="J847" s="132">
        <v>204.0</v>
      </c>
      <c r="K847" s="8" t="s">
        <v>14</v>
      </c>
      <c r="L847" s="8" t="s">
        <v>22</v>
      </c>
    </row>
    <row r="848" ht="14.25" customHeight="1">
      <c r="A848" s="8" t="s">
        <v>2923</v>
      </c>
      <c r="B848" s="129" t="s">
        <v>814</v>
      </c>
      <c r="C848" s="130">
        <v>877.0</v>
      </c>
      <c r="D848" s="131" t="s">
        <v>2269</v>
      </c>
      <c r="E848" s="8" t="str">
        <f>VLOOKUP($C848,'1851'!$C:$G,3,FALSE)</f>
        <v>Cafés</v>
      </c>
      <c r="H848" s="132">
        <v>218.0</v>
      </c>
      <c r="I848" s="132">
        <v>170.0</v>
      </c>
      <c r="J848" s="132">
        <v>136.0</v>
      </c>
      <c r="K848" s="8" t="s">
        <v>14</v>
      </c>
      <c r="L848" s="8" t="s">
        <v>22</v>
      </c>
    </row>
    <row r="849" ht="14.25" customHeight="1">
      <c r="A849" s="8" t="s">
        <v>2923</v>
      </c>
      <c r="B849" s="129" t="s">
        <v>168</v>
      </c>
      <c r="C849" s="130">
        <v>878.0</v>
      </c>
      <c r="D849" s="131" t="s">
        <v>2905</v>
      </c>
      <c r="E849" s="8" t="str">
        <f>VLOOKUP($C849,'1851'!$C:$G,3,FALSE)</f>
        <v>Cafés</v>
      </c>
      <c r="F849" s="8" t="str">
        <f>VLOOKUP($C849,'1851'!$C:$G,4,FALSE)</f>
        <v>Pasteles</v>
      </c>
      <c r="H849" s="132">
        <v>238.0</v>
      </c>
      <c r="I849" s="132">
        <v>204.0</v>
      </c>
      <c r="J849" s="132">
        <v>179.0</v>
      </c>
      <c r="K849" s="8" t="s">
        <v>14</v>
      </c>
      <c r="L849" s="8" t="s">
        <v>22</v>
      </c>
    </row>
    <row r="850" ht="14.25" customHeight="1">
      <c r="A850" s="8" t="s">
        <v>2923</v>
      </c>
      <c r="B850" s="129" t="s">
        <v>168</v>
      </c>
      <c r="C850" s="130">
        <v>879.0</v>
      </c>
      <c r="D850" s="131" t="s">
        <v>2906</v>
      </c>
      <c r="E850" s="8" t="str">
        <f>VLOOKUP($C850,'1851'!$C:$G,3,FALSE)</f>
        <v>Cafés</v>
      </c>
      <c r="F850" s="8" t="str">
        <f>VLOOKUP($C850,'1851'!$C:$G,4,FALSE)</f>
        <v>Pasteles</v>
      </c>
      <c r="H850" s="132">
        <v>242.0</v>
      </c>
      <c r="I850" s="132">
        <v>214.0</v>
      </c>
      <c r="J850" s="132">
        <v>193.0</v>
      </c>
      <c r="K850" s="8" t="s">
        <v>14</v>
      </c>
      <c r="L850" s="8" t="s">
        <v>22</v>
      </c>
    </row>
    <row r="851" ht="14.25" customHeight="1">
      <c r="A851" s="8" t="s">
        <v>2923</v>
      </c>
      <c r="B851" s="129" t="s">
        <v>168</v>
      </c>
      <c r="C851" s="130">
        <v>880.0</v>
      </c>
      <c r="D851" s="131" t="s">
        <v>2907</v>
      </c>
      <c r="E851" s="8" t="str">
        <f>VLOOKUP($C851,'1851'!$C:$G,3,FALSE)</f>
        <v>Cafés</v>
      </c>
      <c r="F851" s="8" t="str">
        <f>VLOOKUP($C851,'1851'!$C:$G,4,FALSE)</f>
        <v>Pasteles</v>
      </c>
      <c r="H851" s="132">
        <v>245.0</v>
      </c>
      <c r="I851" s="132">
        <v>222.0</v>
      </c>
      <c r="J851" s="132">
        <v>204.0</v>
      </c>
      <c r="K851" s="8" t="s">
        <v>14</v>
      </c>
      <c r="L851" s="8" t="s">
        <v>22</v>
      </c>
    </row>
    <row r="852" ht="14.25" customHeight="1">
      <c r="A852" s="8" t="s">
        <v>2923</v>
      </c>
      <c r="B852" s="129" t="s">
        <v>168</v>
      </c>
      <c r="C852" s="130">
        <v>884.0</v>
      </c>
      <c r="D852" s="131" t="s">
        <v>2908</v>
      </c>
      <c r="E852" s="8" t="str">
        <f>VLOOKUP($C852,'1851'!$C:$G,3,FALSE)</f>
        <v>Cafés</v>
      </c>
      <c r="F852" s="8" t="str">
        <f>VLOOKUP($C852,'1851'!$C:$G,4,FALSE)</f>
        <v>Pasteles</v>
      </c>
      <c r="H852" s="132">
        <v>224.0</v>
      </c>
      <c r="I852" s="132">
        <v>194.0</v>
      </c>
      <c r="J852" s="132">
        <v>176.0</v>
      </c>
      <c r="K852" s="8" t="s">
        <v>14</v>
      </c>
      <c r="L852" s="8" t="s">
        <v>22</v>
      </c>
    </row>
    <row r="853" ht="14.25" customHeight="1">
      <c r="A853" s="8" t="s">
        <v>2923</v>
      </c>
      <c r="B853" s="129" t="s">
        <v>168</v>
      </c>
      <c r="C853" s="130">
        <v>885.0</v>
      </c>
      <c r="D853" s="131" t="s">
        <v>2909</v>
      </c>
      <c r="E853" s="8" t="str">
        <f>VLOOKUP($C853,'1851'!$C:$G,3,FALSE)</f>
        <v>Cafés</v>
      </c>
      <c r="F853" s="8" t="str">
        <f>VLOOKUP($C853,'1851'!$C:$G,4,FALSE)</f>
        <v>Pasteles</v>
      </c>
      <c r="H853" s="132">
        <v>231.0</v>
      </c>
      <c r="I853" s="132">
        <v>207.0</v>
      </c>
      <c r="J853" s="132">
        <v>192.0</v>
      </c>
      <c r="K853" s="8" t="s">
        <v>14</v>
      </c>
      <c r="L853" s="8" t="s">
        <v>22</v>
      </c>
    </row>
    <row r="854" ht="14.25" customHeight="1">
      <c r="A854" s="8" t="s">
        <v>2923</v>
      </c>
      <c r="B854" s="129" t="s">
        <v>168</v>
      </c>
      <c r="C854" s="130">
        <v>886.0</v>
      </c>
      <c r="D854" s="131" t="s">
        <v>2910</v>
      </c>
      <c r="E854" s="8" t="str">
        <f>VLOOKUP($C854,'1851'!$C:$G,3,FALSE)</f>
        <v>Cafés</v>
      </c>
      <c r="F854" s="8" t="str">
        <f>VLOOKUP($C854,'1851'!$C:$G,4,FALSE)</f>
        <v>Pasteles</v>
      </c>
      <c r="H854" s="132">
        <v>238.0</v>
      </c>
      <c r="I854" s="132">
        <v>222.0</v>
      </c>
      <c r="J854" s="132">
        <v>212.0</v>
      </c>
      <c r="K854" s="8" t="s">
        <v>14</v>
      </c>
      <c r="L854" s="8" t="s">
        <v>22</v>
      </c>
    </row>
    <row r="855" ht="14.25" customHeight="1">
      <c r="A855" s="8" t="s">
        <v>2923</v>
      </c>
      <c r="B855" s="129" t="s">
        <v>168</v>
      </c>
      <c r="C855" s="130">
        <v>890.0</v>
      </c>
      <c r="D855" s="131" t="s">
        <v>2911</v>
      </c>
      <c r="E855" s="8" t="str">
        <f>VLOOKUP($C855,'1851'!$C:$G,3,FALSE)</f>
        <v>Grises</v>
      </c>
      <c r="F855" s="8" t="str">
        <f>VLOOKUP($C855,'1851'!$C:$G,4,FALSE)</f>
        <v>Pasteles</v>
      </c>
      <c r="H855" s="132">
        <v>196.0</v>
      </c>
      <c r="I855" s="132">
        <v>187.0</v>
      </c>
      <c r="J855" s="132">
        <v>185.0</v>
      </c>
      <c r="K855" s="8" t="s">
        <v>14</v>
      </c>
      <c r="L855" s="8" t="s">
        <v>22</v>
      </c>
    </row>
    <row r="856" ht="14.25" customHeight="1">
      <c r="A856" s="8" t="s">
        <v>2923</v>
      </c>
      <c r="B856" s="129" t="s">
        <v>168</v>
      </c>
      <c r="C856" s="130">
        <v>891.0</v>
      </c>
      <c r="D856" s="131" t="s">
        <v>2912</v>
      </c>
      <c r="E856" s="8" t="str">
        <f>VLOOKUP($C856,'1851'!$C:$G,3,FALSE)</f>
        <v>Grises</v>
      </c>
      <c r="F856" s="8" t="str">
        <f>VLOOKUP($C856,'1851'!$C:$G,4,FALSE)</f>
        <v>Pasteles</v>
      </c>
      <c r="H856" s="132">
        <v>208.0</v>
      </c>
      <c r="I856" s="132">
        <v>201.0</v>
      </c>
      <c r="J856" s="132">
        <v>198.0</v>
      </c>
      <c r="K856" s="8" t="s">
        <v>14</v>
      </c>
      <c r="L856" s="8" t="s">
        <v>22</v>
      </c>
    </row>
    <row r="857" ht="14.25" customHeight="1">
      <c r="A857" s="8" t="s">
        <v>2923</v>
      </c>
      <c r="B857" s="129" t="s">
        <v>168</v>
      </c>
      <c r="C857" s="130">
        <v>892.0</v>
      </c>
      <c r="D857" s="131" t="s">
        <v>2913</v>
      </c>
      <c r="E857" s="8" t="str">
        <f>VLOOKUP($C857,'1851'!$C:$G,3,FALSE)</f>
        <v>Grises</v>
      </c>
      <c r="F857" s="8" t="str">
        <f>VLOOKUP($C857,'1851'!$C:$G,4,FALSE)</f>
        <v>Pasteles</v>
      </c>
      <c r="H857" s="132">
        <v>222.0</v>
      </c>
      <c r="I857" s="132">
        <v>213.0</v>
      </c>
      <c r="J857" s="132">
        <v>211.0</v>
      </c>
      <c r="K857" s="8" t="s">
        <v>14</v>
      </c>
      <c r="L857" s="8" t="s">
        <v>22</v>
      </c>
    </row>
    <row r="858" ht="14.25" customHeight="1">
      <c r="A858" s="8" t="s">
        <v>2923</v>
      </c>
      <c r="B858" s="129" t="s">
        <v>814</v>
      </c>
      <c r="C858" s="130">
        <v>895.0</v>
      </c>
      <c r="D858" s="131" t="s">
        <v>2278</v>
      </c>
      <c r="E858" s="8" t="str">
        <f>VLOOKUP($C858,'1851'!$C:$G,3,FALSE)</f>
        <v>Cafés</v>
      </c>
      <c r="H858" s="132">
        <v>225.0</v>
      </c>
      <c r="I858" s="132">
        <v>182.0</v>
      </c>
      <c r="J858" s="132">
        <v>140.0</v>
      </c>
      <c r="K858" s="8" t="s">
        <v>14</v>
      </c>
      <c r="L858" s="8" t="s">
        <v>22</v>
      </c>
    </row>
    <row r="859" ht="14.25" customHeight="1">
      <c r="A859" s="8" t="s">
        <v>2923</v>
      </c>
      <c r="B859" s="129" t="s">
        <v>168</v>
      </c>
      <c r="C859" s="130">
        <v>896.0</v>
      </c>
      <c r="D859" s="131" t="s">
        <v>2914</v>
      </c>
      <c r="E859" s="8" t="str">
        <f>VLOOKUP($C859,'1851'!$C:$G,3,FALSE)</f>
        <v>Amarillos</v>
      </c>
      <c r="F859" s="8" t="str">
        <f>VLOOKUP($C859,'1851'!$C:$G,4,FALSE)</f>
        <v>Pasteles</v>
      </c>
      <c r="H859" s="132">
        <v>244.0</v>
      </c>
      <c r="I859" s="132">
        <v>214.0</v>
      </c>
      <c r="J859" s="132">
        <v>183.0</v>
      </c>
      <c r="K859" s="8" t="s">
        <v>14</v>
      </c>
      <c r="L859" s="8" t="s">
        <v>22</v>
      </c>
    </row>
    <row r="860" ht="14.25" customHeight="1">
      <c r="A860" s="8" t="s">
        <v>2923</v>
      </c>
      <c r="B860" s="129" t="s">
        <v>168</v>
      </c>
      <c r="C860" s="130">
        <v>897.0</v>
      </c>
      <c r="D860" s="131" t="s">
        <v>2915</v>
      </c>
      <c r="E860" s="8" t="str">
        <f>VLOOKUP($C860,'1851'!$C:$G,3,FALSE)</f>
        <v>Amarillos</v>
      </c>
      <c r="F860" s="8" t="str">
        <f>VLOOKUP($C860,'1851'!$C:$G,4,FALSE)</f>
        <v>Pasteles</v>
      </c>
      <c r="H860" s="132">
        <v>243.0</v>
      </c>
      <c r="I860" s="132">
        <v>218.0</v>
      </c>
      <c r="J860" s="132">
        <v>192.0</v>
      </c>
      <c r="K860" s="8" t="s">
        <v>14</v>
      </c>
      <c r="L860" s="8" t="s">
        <v>22</v>
      </c>
    </row>
    <row r="861" ht="14.25" customHeight="1">
      <c r="A861" s="8" t="s">
        <v>2923</v>
      </c>
      <c r="B861" s="129" t="s">
        <v>168</v>
      </c>
      <c r="C861" s="130">
        <v>898.0</v>
      </c>
      <c r="D861" s="131" t="s">
        <v>2916</v>
      </c>
      <c r="E861" s="8" t="str">
        <f>VLOOKUP($C861,'1851'!$C:$G,3,FALSE)</f>
        <v>Amarillos</v>
      </c>
      <c r="F861" s="8" t="str">
        <f>VLOOKUP($C861,'1851'!$C:$G,4,FALSE)</f>
        <v>Pasteles</v>
      </c>
      <c r="H861" s="132">
        <v>244.0</v>
      </c>
      <c r="I861" s="132">
        <v>230.0</v>
      </c>
      <c r="J861" s="132">
        <v>211.0</v>
      </c>
      <c r="K861" s="8" t="s">
        <v>14</v>
      </c>
      <c r="L861" s="8" t="s">
        <v>22</v>
      </c>
    </row>
    <row r="862" ht="14.25" customHeight="1">
      <c r="A862" s="8" t="s">
        <v>2923</v>
      </c>
      <c r="B862" s="129" t="s">
        <v>814</v>
      </c>
      <c r="C862" s="130">
        <v>901.0</v>
      </c>
      <c r="D862" s="131" t="s">
        <v>2281</v>
      </c>
      <c r="E862" s="8" t="str">
        <f>VLOOKUP($C862,'1851'!$C:$G,3,FALSE)</f>
        <v>Cafés</v>
      </c>
      <c r="H862" s="132">
        <v>205.0</v>
      </c>
      <c r="I862" s="132">
        <v>172.0</v>
      </c>
      <c r="J862" s="132">
        <v>142.0</v>
      </c>
      <c r="K862" s="8" t="s">
        <v>14</v>
      </c>
      <c r="L862" s="8" t="s">
        <v>22</v>
      </c>
    </row>
    <row r="863" ht="14.25" customHeight="1">
      <c r="A863" s="8" t="s">
        <v>2923</v>
      </c>
      <c r="B863" s="129" t="s">
        <v>168</v>
      </c>
      <c r="C863" s="130">
        <v>902.0</v>
      </c>
      <c r="D863" s="131" t="s">
        <v>2917</v>
      </c>
      <c r="E863" s="8" t="str">
        <f>VLOOKUP($C863,'1851'!$C:$G,3,FALSE)</f>
        <v>Cafés</v>
      </c>
      <c r="F863" s="8" t="str">
        <f>VLOOKUP($C863,'1851'!$C:$G,4,FALSE)</f>
        <v>Pasteles</v>
      </c>
      <c r="H863" s="132">
        <v>230.0</v>
      </c>
      <c r="I863" s="132">
        <v>205.0</v>
      </c>
      <c r="J863" s="132">
        <v>182.0</v>
      </c>
      <c r="K863" s="8" t="s">
        <v>14</v>
      </c>
      <c r="L863" s="8" t="s">
        <v>22</v>
      </c>
    </row>
    <row r="864" ht="14.25" customHeight="1">
      <c r="A864" s="8" t="s">
        <v>2923</v>
      </c>
      <c r="B864" s="129" t="s">
        <v>168</v>
      </c>
      <c r="C864" s="130">
        <v>903.0</v>
      </c>
      <c r="D864" s="131" t="s">
        <v>2918</v>
      </c>
      <c r="E864" s="8" t="str">
        <f>VLOOKUP($C864,'1851'!$C:$G,3,FALSE)</f>
        <v>Cafés</v>
      </c>
      <c r="F864" s="8" t="str">
        <f>VLOOKUP($C864,'1851'!$C:$G,4,FALSE)</f>
        <v>Pasteles</v>
      </c>
      <c r="H864" s="132">
        <v>235.0</v>
      </c>
      <c r="I864" s="132">
        <v>215.0</v>
      </c>
      <c r="J864" s="132">
        <v>195.0</v>
      </c>
      <c r="K864" s="8" t="s">
        <v>14</v>
      </c>
      <c r="L864" s="8" t="s">
        <v>22</v>
      </c>
    </row>
    <row r="865" ht="14.25" customHeight="1">
      <c r="A865" s="8" t="s">
        <v>2923</v>
      </c>
      <c r="B865" s="129" t="s">
        <v>168</v>
      </c>
      <c r="C865" s="130">
        <v>904.0</v>
      </c>
      <c r="D865" s="131" t="s">
        <v>2919</v>
      </c>
      <c r="E865" s="8" t="str">
        <f>VLOOKUP($C865,'1851'!$C:$G,3,FALSE)</f>
        <v>Cafés</v>
      </c>
      <c r="F865" s="8" t="str">
        <f>VLOOKUP($C865,'1851'!$C:$G,4,FALSE)</f>
        <v>Pasteles</v>
      </c>
      <c r="H865" s="132">
        <v>244.0</v>
      </c>
      <c r="I865" s="132">
        <v>230.0</v>
      </c>
      <c r="J865" s="132">
        <v>213.0</v>
      </c>
      <c r="K865" s="8" t="s">
        <v>14</v>
      </c>
      <c r="L865" s="8" t="s">
        <v>22</v>
      </c>
    </row>
    <row r="866" ht="14.25" customHeight="1">
      <c r="A866" s="8" t="s">
        <v>2923</v>
      </c>
      <c r="B866" s="129" t="s">
        <v>168</v>
      </c>
      <c r="C866" s="130">
        <v>908.0</v>
      </c>
      <c r="D866" s="131" t="s">
        <v>2920</v>
      </c>
      <c r="E866" s="8" t="str">
        <f>VLOOKUP($C866,'1851'!$C:$G,3,FALSE)</f>
        <v>Grises</v>
      </c>
      <c r="F866" s="8" t="str">
        <f>VLOOKUP($C866,'1851'!$C:$G,4,FALSE)</f>
        <v>Pasteles</v>
      </c>
      <c r="H866" s="132">
        <v>199.0</v>
      </c>
      <c r="I866" s="132">
        <v>195.0</v>
      </c>
      <c r="J866" s="132">
        <v>192.0</v>
      </c>
      <c r="K866" s="8" t="s">
        <v>14</v>
      </c>
      <c r="L866" s="8" t="s">
        <v>22</v>
      </c>
    </row>
    <row r="867" ht="14.25" customHeight="1">
      <c r="A867" s="8" t="s">
        <v>2923</v>
      </c>
      <c r="B867" s="129" t="s">
        <v>168</v>
      </c>
      <c r="C867" s="130">
        <v>909.0</v>
      </c>
      <c r="D867" s="131" t="s">
        <v>2921</v>
      </c>
      <c r="E867" s="8" t="str">
        <f>VLOOKUP($C867,'1851'!$C:$G,3,FALSE)</f>
        <v>Grises</v>
      </c>
      <c r="F867" s="8" t="str">
        <f>VLOOKUP($C867,'1851'!$C:$G,4,FALSE)</f>
        <v>Pasteles</v>
      </c>
      <c r="H867" s="132">
        <v>213.0</v>
      </c>
      <c r="I867" s="132">
        <v>207.0</v>
      </c>
      <c r="J867" s="132">
        <v>204.0</v>
      </c>
      <c r="K867" s="8" t="s">
        <v>14</v>
      </c>
      <c r="L867" s="8" t="s">
        <v>22</v>
      </c>
    </row>
    <row r="868" ht="14.25" customHeight="1">
      <c r="A868" s="8" t="s">
        <v>2923</v>
      </c>
      <c r="B868" s="129" t="s">
        <v>168</v>
      </c>
      <c r="C868" s="130">
        <v>910.0</v>
      </c>
      <c r="D868" s="131" t="s">
        <v>2922</v>
      </c>
      <c r="E868" s="8" t="str">
        <f>VLOOKUP($C868,'1851'!$C:$G,3,FALSE)</f>
        <v>Grises</v>
      </c>
      <c r="F868" s="8" t="str">
        <f>VLOOKUP($C868,'1851'!$C:$G,4,FALSE)</f>
        <v>Pasteles</v>
      </c>
      <c r="H868" s="132">
        <v>226.0</v>
      </c>
      <c r="I868" s="132">
        <v>222.0</v>
      </c>
      <c r="J868" s="132">
        <v>216.0</v>
      </c>
      <c r="K868" s="8" t="s">
        <v>14</v>
      </c>
      <c r="L868" s="8" t="s">
        <v>22</v>
      </c>
    </row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868"/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27.25"/>
    <col customWidth="1" min="2" max="2" width="14.5"/>
    <col customWidth="1" min="3" max="3" width="10.63"/>
    <col customWidth="1" min="4" max="4" width="23.25"/>
    <col customWidth="1" min="5" max="10" width="10.63"/>
    <col customWidth="1" min="11" max="11" width="12.13"/>
    <col customWidth="1" min="12" max="12" width="13.13"/>
    <col customWidth="1" min="13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2930</v>
      </c>
      <c r="B2" s="8" t="s">
        <v>168</v>
      </c>
      <c r="C2" s="8" t="s">
        <v>2931</v>
      </c>
      <c r="D2" s="29" t="s">
        <v>1965</v>
      </c>
      <c r="E2" s="8" t="s">
        <v>57</v>
      </c>
      <c r="F2" s="27"/>
      <c r="H2" s="8">
        <v>219.0</v>
      </c>
      <c r="I2" s="8">
        <v>209.0</v>
      </c>
      <c r="J2" s="8">
        <v>168.0</v>
      </c>
      <c r="K2" s="8" t="s">
        <v>16</v>
      </c>
      <c r="L2" s="8" t="s">
        <v>26</v>
      </c>
    </row>
    <row r="3" ht="14.25" customHeight="1">
      <c r="A3" s="8" t="s">
        <v>2930</v>
      </c>
      <c r="B3" s="8" t="s">
        <v>817</v>
      </c>
      <c r="C3" s="8" t="s">
        <v>2932</v>
      </c>
      <c r="D3" s="8" t="s">
        <v>65</v>
      </c>
      <c r="E3" s="8" t="s">
        <v>54</v>
      </c>
      <c r="H3" s="8">
        <v>255.0</v>
      </c>
      <c r="I3" s="8">
        <v>245.0</v>
      </c>
      <c r="J3" s="8">
        <v>0.0</v>
      </c>
      <c r="K3" s="8" t="s">
        <v>16</v>
      </c>
      <c r="L3" s="8" t="s">
        <v>26</v>
      </c>
    </row>
    <row r="4" ht="14.25" customHeight="1">
      <c r="A4" s="8" t="s">
        <v>2930</v>
      </c>
      <c r="B4" s="8" t="s">
        <v>814</v>
      </c>
      <c r="C4" s="8" t="s">
        <v>2933</v>
      </c>
      <c r="D4" s="8" t="s">
        <v>70</v>
      </c>
      <c r="E4" s="8" t="s">
        <v>63</v>
      </c>
      <c r="F4" s="8" t="s">
        <v>76</v>
      </c>
      <c r="H4" s="8">
        <v>255.0</v>
      </c>
      <c r="I4" s="8">
        <v>222.0</v>
      </c>
      <c r="J4" s="8">
        <v>128.0</v>
      </c>
      <c r="K4" s="8" t="s">
        <v>16</v>
      </c>
      <c r="L4" s="8" t="s">
        <v>26</v>
      </c>
    </row>
    <row r="5" ht="14.25" customHeight="1">
      <c r="A5" s="8" t="s">
        <v>2930</v>
      </c>
      <c r="B5" s="8" t="s">
        <v>168</v>
      </c>
      <c r="C5" s="8" t="s">
        <v>2934</v>
      </c>
      <c r="D5" s="8" t="s">
        <v>75</v>
      </c>
      <c r="E5" s="8" t="s">
        <v>48</v>
      </c>
      <c r="H5" s="8">
        <v>195.0</v>
      </c>
      <c r="I5" s="8">
        <v>214.0</v>
      </c>
      <c r="J5" s="8">
        <v>163.0</v>
      </c>
      <c r="K5" s="8" t="s">
        <v>16</v>
      </c>
      <c r="L5" s="8" t="s">
        <v>26</v>
      </c>
    </row>
    <row r="6" ht="14.25" customHeight="1">
      <c r="A6" s="8" t="s">
        <v>2930</v>
      </c>
      <c r="B6" s="8" t="s">
        <v>168</v>
      </c>
      <c r="C6" s="8" t="s">
        <v>2935</v>
      </c>
      <c r="D6" s="8" t="s">
        <v>77</v>
      </c>
      <c r="E6" s="8" t="s">
        <v>49</v>
      </c>
      <c r="H6" s="8">
        <v>157.0</v>
      </c>
      <c r="I6" s="8">
        <v>223.0</v>
      </c>
      <c r="J6" s="8">
        <v>255.0</v>
      </c>
      <c r="K6" s="8" t="s">
        <v>16</v>
      </c>
      <c r="L6" s="8" t="s">
        <v>26</v>
      </c>
    </row>
    <row r="7" ht="14.25" customHeight="1">
      <c r="A7" s="8" t="s">
        <v>2930</v>
      </c>
      <c r="B7" s="8" t="s">
        <v>814</v>
      </c>
      <c r="C7" s="8" t="s">
        <v>2936</v>
      </c>
      <c r="D7" s="8" t="s">
        <v>84</v>
      </c>
      <c r="E7" s="8" t="s">
        <v>49</v>
      </c>
      <c r="H7" s="8">
        <v>103.0</v>
      </c>
      <c r="I7" s="8">
        <v>165.0</v>
      </c>
      <c r="J7" s="8">
        <v>230.0</v>
      </c>
      <c r="K7" s="8" t="s">
        <v>16</v>
      </c>
      <c r="L7" s="8" t="s">
        <v>26</v>
      </c>
    </row>
    <row r="8" ht="14.25" customHeight="1">
      <c r="A8" s="8" t="s">
        <v>2930</v>
      </c>
      <c r="B8" s="8" t="s">
        <v>168</v>
      </c>
      <c r="C8" s="8" t="s">
        <v>2937</v>
      </c>
      <c r="D8" s="8" t="s">
        <v>91</v>
      </c>
      <c r="E8" s="8" t="s">
        <v>79</v>
      </c>
      <c r="F8" s="8" t="s">
        <v>76</v>
      </c>
      <c r="H8" s="8">
        <v>216.0</v>
      </c>
      <c r="I8" s="8">
        <v>217.0</v>
      </c>
      <c r="J8" s="8">
        <v>205.0</v>
      </c>
      <c r="K8" s="8" t="s">
        <v>16</v>
      </c>
      <c r="L8" s="8" t="s">
        <v>26</v>
      </c>
    </row>
    <row r="9" ht="14.25" customHeight="1">
      <c r="A9" s="8" t="s">
        <v>2930</v>
      </c>
      <c r="B9" s="8" t="s">
        <v>814</v>
      </c>
      <c r="C9" s="8" t="s">
        <v>2938</v>
      </c>
      <c r="D9" s="8" t="s">
        <v>97</v>
      </c>
      <c r="E9" s="8" t="s">
        <v>57</v>
      </c>
      <c r="H9" s="8">
        <v>79.0</v>
      </c>
      <c r="I9" s="8">
        <v>40.0</v>
      </c>
      <c r="J9" s="8">
        <v>23.0</v>
      </c>
      <c r="K9" s="8" t="s">
        <v>16</v>
      </c>
      <c r="L9" s="8" t="s">
        <v>26</v>
      </c>
    </row>
    <row r="10" ht="14.25" customHeight="1">
      <c r="A10" s="8" t="s">
        <v>2930</v>
      </c>
      <c r="B10" s="8" t="s">
        <v>168</v>
      </c>
      <c r="C10" s="8" t="s">
        <v>2939</v>
      </c>
      <c r="D10" s="8" t="s">
        <v>100</v>
      </c>
      <c r="E10" s="8" t="s">
        <v>57</v>
      </c>
      <c r="F10" s="8" t="s">
        <v>76</v>
      </c>
      <c r="H10" s="8">
        <v>235.0</v>
      </c>
      <c r="I10" s="8">
        <v>230.0</v>
      </c>
      <c r="J10" s="8">
        <v>184.0</v>
      </c>
      <c r="K10" s="8" t="s">
        <v>16</v>
      </c>
      <c r="L10" s="8" t="s">
        <v>26</v>
      </c>
    </row>
    <row r="11" ht="14.25" customHeight="1">
      <c r="A11" s="8" t="s">
        <v>2930</v>
      </c>
      <c r="B11" s="8" t="s">
        <v>168</v>
      </c>
      <c r="C11" s="8" t="s">
        <v>2940</v>
      </c>
      <c r="D11" s="8" t="s">
        <v>106</v>
      </c>
      <c r="E11" s="8" t="s">
        <v>57</v>
      </c>
      <c r="F11" s="8" t="s">
        <v>76</v>
      </c>
      <c r="H11" s="8">
        <v>252.0</v>
      </c>
      <c r="I11" s="8">
        <v>251.0</v>
      </c>
      <c r="J11" s="8">
        <v>218.0</v>
      </c>
      <c r="K11" s="8" t="s">
        <v>16</v>
      </c>
      <c r="L11" s="8" t="s">
        <v>26</v>
      </c>
    </row>
    <row r="12" ht="14.25" customHeight="1">
      <c r="A12" s="8" t="s">
        <v>2930</v>
      </c>
      <c r="B12" s="8" t="s">
        <v>168</v>
      </c>
      <c r="C12" s="8" t="s">
        <v>2941</v>
      </c>
      <c r="D12" s="8" t="s">
        <v>108</v>
      </c>
      <c r="E12" s="8" t="s">
        <v>63</v>
      </c>
      <c r="H12" s="8">
        <v>241.0</v>
      </c>
      <c r="I12" s="8">
        <v>166.0</v>
      </c>
      <c r="J12" s="8">
        <v>125.0</v>
      </c>
      <c r="K12" s="8" t="s">
        <v>16</v>
      </c>
      <c r="L12" s="8" t="s">
        <v>26</v>
      </c>
    </row>
    <row r="13" ht="14.25" customHeight="1">
      <c r="A13" s="8" t="s">
        <v>2930</v>
      </c>
      <c r="B13" s="8" t="s">
        <v>168</v>
      </c>
      <c r="C13" s="8" t="s">
        <v>2942</v>
      </c>
      <c r="D13" s="8" t="s">
        <v>111</v>
      </c>
      <c r="E13" s="8" t="s">
        <v>79</v>
      </c>
      <c r="H13" s="8">
        <v>197.0</v>
      </c>
      <c r="I13" s="8">
        <v>188.0</v>
      </c>
      <c r="J13" s="8">
        <v>164.0</v>
      </c>
      <c r="K13" s="8" t="s">
        <v>16</v>
      </c>
      <c r="L13" s="8" t="s">
        <v>26</v>
      </c>
    </row>
    <row r="14" ht="14.25" customHeight="1">
      <c r="A14" s="8" t="s">
        <v>2930</v>
      </c>
      <c r="B14" s="8" t="s">
        <v>168</v>
      </c>
      <c r="C14" s="8" t="s">
        <v>2943</v>
      </c>
      <c r="D14" s="8" t="s">
        <v>115</v>
      </c>
      <c r="E14" s="8" t="s">
        <v>79</v>
      </c>
      <c r="H14" s="8">
        <v>138.0</v>
      </c>
      <c r="I14" s="8">
        <v>148.0</v>
      </c>
      <c r="J14" s="8">
        <v>148.0</v>
      </c>
      <c r="K14" s="8" t="s">
        <v>16</v>
      </c>
      <c r="L14" s="8" t="s">
        <v>26</v>
      </c>
    </row>
    <row r="15" ht="14.25" customHeight="1">
      <c r="A15" s="8" t="s">
        <v>2930</v>
      </c>
      <c r="B15" s="8" t="s">
        <v>814</v>
      </c>
      <c r="C15" s="8" t="s">
        <v>2944</v>
      </c>
      <c r="D15" s="8" t="s">
        <v>119</v>
      </c>
      <c r="E15" s="8" t="s">
        <v>109</v>
      </c>
      <c r="H15" s="8">
        <v>198.0</v>
      </c>
      <c r="I15" s="8">
        <v>128.0</v>
      </c>
      <c r="J15" s="8">
        <v>127.0</v>
      </c>
      <c r="K15" s="8" t="s">
        <v>16</v>
      </c>
      <c r="L15" s="8" t="s">
        <v>26</v>
      </c>
    </row>
    <row r="16" ht="14.25" customHeight="1">
      <c r="A16" s="8" t="s">
        <v>2930</v>
      </c>
      <c r="B16" s="8" t="s">
        <v>814</v>
      </c>
      <c r="C16" s="8" t="s">
        <v>2945</v>
      </c>
      <c r="D16" s="8" t="s">
        <v>121</v>
      </c>
      <c r="E16" s="8" t="s">
        <v>63</v>
      </c>
      <c r="H16" s="8">
        <v>237.0</v>
      </c>
      <c r="I16" s="8">
        <v>82.0</v>
      </c>
      <c r="J16" s="8">
        <v>0.0</v>
      </c>
      <c r="K16" s="8" t="s">
        <v>16</v>
      </c>
      <c r="L16" s="8" t="s">
        <v>26</v>
      </c>
    </row>
    <row r="17" ht="14.25" customHeight="1">
      <c r="A17" s="8" t="s">
        <v>2930</v>
      </c>
      <c r="B17" s="8" t="s">
        <v>168</v>
      </c>
      <c r="C17" s="8" t="s">
        <v>2946</v>
      </c>
      <c r="D17" s="8" t="s">
        <v>126</v>
      </c>
      <c r="E17" s="8" t="s">
        <v>63</v>
      </c>
      <c r="F17" s="8" t="s">
        <v>76</v>
      </c>
      <c r="H17" s="8">
        <v>253.0</v>
      </c>
      <c r="I17" s="8">
        <v>242.0</v>
      </c>
      <c r="J17" s="8">
        <v>215.0</v>
      </c>
      <c r="K17" s="8" t="s">
        <v>16</v>
      </c>
      <c r="L17" s="8" t="s">
        <v>26</v>
      </c>
    </row>
    <row r="18" ht="14.25" customHeight="1">
      <c r="A18" s="8" t="s">
        <v>2930</v>
      </c>
      <c r="B18" s="8" t="s">
        <v>168</v>
      </c>
      <c r="C18" s="8" t="s">
        <v>2947</v>
      </c>
      <c r="D18" s="8" t="s">
        <v>131</v>
      </c>
      <c r="E18" s="8" t="s">
        <v>79</v>
      </c>
      <c r="F18" s="8" t="s">
        <v>76</v>
      </c>
      <c r="H18" s="8">
        <v>217.0</v>
      </c>
      <c r="I18" s="8">
        <v>218.0</v>
      </c>
      <c r="J18" s="8">
        <v>198.0</v>
      </c>
      <c r="K18" s="8" t="s">
        <v>16</v>
      </c>
      <c r="L18" s="8" t="s">
        <v>26</v>
      </c>
    </row>
    <row r="19" ht="14.25" customHeight="1">
      <c r="A19" s="8" t="s">
        <v>2930</v>
      </c>
      <c r="B19" s="8" t="s">
        <v>814</v>
      </c>
      <c r="C19" s="8" t="s">
        <v>2948</v>
      </c>
      <c r="D19" s="8" t="s">
        <v>134</v>
      </c>
      <c r="E19" s="8" t="s">
        <v>54</v>
      </c>
      <c r="F19" s="8" t="s">
        <v>57</v>
      </c>
      <c r="H19" s="8">
        <v>193.0</v>
      </c>
      <c r="I19" s="8">
        <v>150.0</v>
      </c>
      <c r="J19" s="8">
        <v>60.0</v>
      </c>
      <c r="K19" s="8" t="s">
        <v>16</v>
      </c>
      <c r="L19" s="8" t="s">
        <v>26</v>
      </c>
    </row>
    <row r="20" ht="14.25" customHeight="1">
      <c r="A20" s="8" t="s">
        <v>2930</v>
      </c>
      <c r="B20" s="8" t="s">
        <v>168</v>
      </c>
      <c r="C20" s="8" t="s">
        <v>2949</v>
      </c>
      <c r="D20" s="8" t="s">
        <v>136</v>
      </c>
      <c r="E20" s="8" t="s">
        <v>137</v>
      </c>
      <c r="H20" s="8">
        <v>180.0</v>
      </c>
      <c r="I20" s="8">
        <v>143.0</v>
      </c>
      <c r="J20" s="8">
        <v>135.0</v>
      </c>
      <c r="K20" s="8" t="s">
        <v>16</v>
      </c>
      <c r="L20" s="8" t="s">
        <v>26</v>
      </c>
    </row>
    <row r="21" ht="14.25" customHeight="1">
      <c r="A21" s="8" t="s">
        <v>2930</v>
      </c>
      <c r="B21" s="8" t="s">
        <v>817</v>
      </c>
      <c r="C21" s="8" t="s">
        <v>2950</v>
      </c>
      <c r="D21" s="8" t="s">
        <v>140</v>
      </c>
      <c r="E21" s="8" t="s">
        <v>109</v>
      </c>
      <c r="H21" s="8">
        <v>251.0</v>
      </c>
      <c r="I21" s="8">
        <v>94.0</v>
      </c>
      <c r="J21" s="8">
        <v>109.0</v>
      </c>
      <c r="K21" s="8" t="s">
        <v>16</v>
      </c>
      <c r="L21" s="8" t="s">
        <v>26</v>
      </c>
    </row>
    <row r="22" ht="14.25" customHeight="1">
      <c r="A22" s="8" t="s">
        <v>2930</v>
      </c>
      <c r="B22" s="8" t="s">
        <v>168</v>
      </c>
      <c r="C22" s="8" t="s">
        <v>2951</v>
      </c>
      <c r="D22" s="8" t="s">
        <v>143</v>
      </c>
      <c r="E22" s="8" t="s">
        <v>109</v>
      </c>
      <c r="H22" s="8">
        <v>254.0</v>
      </c>
      <c r="I22" s="8">
        <v>191.0</v>
      </c>
      <c r="J22" s="8">
        <v>228.0</v>
      </c>
      <c r="K22" s="8" t="s">
        <v>16</v>
      </c>
      <c r="L22" s="8" t="s">
        <v>26</v>
      </c>
    </row>
    <row r="23" ht="14.25" customHeight="1">
      <c r="A23" s="8" t="s">
        <v>2930</v>
      </c>
      <c r="B23" s="8" t="s">
        <v>168</v>
      </c>
      <c r="C23" s="8" t="s">
        <v>2952</v>
      </c>
      <c r="D23" s="8" t="s">
        <v>145</v>
      </c>
      <c r="E23" s="8" t="s">
        <v>109</v>
      </c>
      <c r="F23" s="8" t="s">
        <v>76</v>
      </c>
      <c r="H23" s="8">
        <v>254.0</v>
      </c>
      <c r="I23" s="8">
        <v>188.0</v>
      </c>
      <c r="J23" s="8">
        <v>180.0</v>
      </c>
      <c r="K23" s="8" t="s">
        <v>16</v>
      </c>
      <c r="L23" s="8" t="s">
        <v>26</v>
      </c>
    </row>
    <row r="24" ht="14.25" customHeight="1">
      <c r="A24" s="8" t="s">
        <v>2930</v>
      </c>
      <c r="B24" s="8" t="s">
        <v>168</v>
      </c>
      <c r="C24" s="8" t="s">
        <v>2953</v>
      </c>
      <c r="D24" s="8" t="s">
        <v>150</v>
      </c>
      <c r="E24" s="8" t="s">
        <v>79</v>
      </c>
      <c r="F24" s="8" t="s">
        <v>57</v>
      </c>
      <c r="H24" s="8">
        <v>203.0</v>
      </c>
      <c r="I24" s="8">
        <v>184.0</v>
      </c>
      <c r="J24" s="8">
        <v>161.0</v>
      </c>
      <c r="K24" s="8" t="s">
        <v>16</v>
      </c>
      <c r="L24" s="8" t="s">
        <v>26</v>
      </c>
    </row>
    <row r="25" ht="14.25" customHeight="1">
      <c r="A25" s="8" t="s">
        <v>2930</v>
      </c>
      <c r="B25" s="8" t="s">
        <v>168</v>
      </c>
      <c r="C25" s="8" t="s">
        <v>2954</v>
      </c>
      <c r="D25" s="8" t="s">
        <v>153</v>
      </c>
      <c r="E25" s="8" t="s">
        <v>49</v>
      </c>
      <c r="F25" s="8" t="s">
        <v>48</v>
      </c>
      <c r="H25" s="8">
        <v>69.0</v>
      </c>
      <c r="I25" s="8">
        <v>176.0</v>
      </c>
      <c r="J25" s="8">
        <v>160.0</v>
      </c>
      <c r="K25" s="8" t="s">
        <v>16</v>
      </c>
      <c r="L25" s="8" t="s">
        <v>26</v>
      </c>
    </row>
    <row r="26" ht="14.25" customHeight="1">
      <c r="A26" s="8" t="s">
        <v>2930</v>
      </c>
      <c r="B26" s="8" t="s">
        <v>168</v>
      </c>
      <c r="C26" s="8" t="s">
        <v>2955</v>
      </c>
      <c r="D26" s="8" t="s">
        <v>159</v>
      </c>
      <c r="E26" s="8" t="s">
        <v>48</v>
      </c>
      <c r="H26" s="8">
        <v>95.0</v>
      </c>
      <c r="I26" s="8">
        <v>87.0</v>
      </c>
      <c r="J26" s="8">
        <v>56.0</v>
      </c>
      <c r="K26" s="8" t="s">
        <v>16</v>
      </c>
      <c r="L26" s="8" t="s">
        <v>26</v>
      </c>
    </row>
    <row r="27" ht="14.25" customHeight="1">
      <c r="A27" s="8" t="s">
        <v>2930</v>
      </c>
      <c r="B27" s="8" t="s">
        <v>814</v>
      </c>
      <c r="C27" s="8" t="s">
        <v>2956</v>
      </c>
      <c r="D27" s="8" t="s">
        <v>162</v>
      </c>
      <c r="E27" s="8" t="s">
        <v>48</v>
      </c>
      <c r="H27" s="8">
        <v>114.0</v>
      </c>
      <c r="I27" s="8">
        <v>215.0</v>
      </c>
      <c r="J27" s="8">
        <v>182.0</v>
      </c>
      <c r="K27" s="8" t="s">
        <v>16</v>
      </c>
      <c r="L27" s="8" t="s">
        <v>26</v>
      </c>
    </row>
    <row r="28" ht="14.25" customHeight="1">
      <c r="A28" s="8" t="s">
        <v>2930</v>
      </c>
      <c r="B28" s="29" t="s">
        <v>168</v>
      </c>
      <c r="C28" s="130">
        <v>3.0</v>
      </c>
      <c r="D28" s="131" t="s">
        <v>2591</v>
      </c>
      <c r="E28" s="8" t="s">
        <v>109</v>
      </c>
      <c r="F28" s="8" t="s">
        <v>76</v>
      </c>
      <c r="H28" s="132">
        <v>249.0</v>
      </c>
      <c r="I28" s="132">
        <v>237.0</v>
      </c>
      <c r="J28" s="132">
        <v>230.0</v>
      </c>
      <c r="K28" s="8" t="s">
        <v>14</v>
      </c>
      <c r="L28" s="8" t="s">
        <v>26</v>
      </c>
    </row>
    <row r="29" ht="14.25" customHeight="1">
      <c r="A29" s="8" t="s">
        <v>2930</v>
      </c>
      <c r="B29" s="29" t="s">
        <v>168</v>
      </c>
      <c r="C29" s="130">
        <v>4.0</v>
      </c>
      <c r="D29" s="131" t="s">
        <v>2592</v>
      </c>
      <c r="E29" s="8" t="s">
        <v>63</v>
      </c>
      <c r="F29" s="8" t="s">
        <v>76</v>
      </c>
      <c r="H29" s="132">
        <v>249.0</v>
      </c>
      <c r="I29" s="132">
        <v>235.0</v>
      </c>
      <c r="J29" s="132">
        <v>221.0</v>
      </c>
      <c r="K29" s="8" t="s">
        <v>14</v>
      </c>
      <c r="L29" s="8" t="s">
        <v>26</v>
      </c>
    </row>
    <row r="30" ht="14.25" customHeight="1">
      <c r="A30" s="8" t="s">
        <v>2930</v>
      </c>
      <c r="B30" s="29" t="s">
        <v>168</v>
      </c>
      <c r="C30" s="130">
        <v>5.0</v>
      </c>
      <c r="D30" s="131" t="s">
        <v>2593</v>
      </c>
      <c r="E30" s="8" t="s">
        <v>109</v>
      </c>
      <c r="F30" s="8" t="s">
        <v>76</v>
      </c>
      <c r="H30" s="132">
        <v>239.0</v>
      </c>
      <c r="I30" s="132">
        <v>222.0</v>
      </c>
      <c r="J30" s="132">
        <v>208.0</v>
      </c>
      <c r="K30" s="8" t="s">
        <v>14</v>
      </c>
      <c r="L30" s="8" t="s">
        <v>26</v>
      </c>
    </row>
    <row r="31" ht="14.25" customHeight="1">
      <c r="A31" s="8" t="s">
        <v>2930</v>
      </c>
      <c r="B31" s="29" t="s">
        <v>168</v>
      </c>
      <c r="C31" s="130">
        <v>6.0</v>
      </c>
      <c r="D31" s="131" t="s">
        <v>2594</v>
      </c>
      <c r="E31" s="8" t="s">
        <v>54</v>
      </c>
      <c r="F31" s="8" t="s">
        <v>76</v>
      </c>
      <c r="H31" s="132">
        <v>252.0</v>
      </c>
      <c r="I31" s="132">
        <v>239.0</v>
      </c>
      <c r="J31" s="132">
        <v>207.0</v>
      </c>
      <c r="K31" s="8" t="s">
        <v>14</v>
      </c>
      <c r="L31" s="8" t="s">
        <v>26</v>
      </c>
    </row>
    <row r="32" ht="14.25" customHeight="1">
      <c r="A32" s="8" t="s">
        <v>2930</v>
      </c>
      <c r="B32" s="29" t="s">
        <v>168</v>
      </c>
      <c r="C32" s="130">
        <v>7.0</v>
      </c>
      <c r="D32" s="131" t="s">
        <v>2595</v>
      </c>
      <c r="E32" s="8" t="s">
        <v>63</v>
      </c>
      <c r="F32" s="8" t="s">
        <v>76</v>
      </c>
      <c r="H32" s="132">
        <v>245.0</v>
      </c>
      <c r="I32" s="132">
        <v>231.0</v>
      </c>
      <c r="J32" s="132">
        <v>213.0</v>
      </c>
      <c r="K32" s="8" t="s">
        <v>14</v>
      </c>
      <c r="L32" s="8" t="s">
        <v>26</v>
      </c>
    </row>
    <row r="33" ht="14.25" customHeight="1">
      <c r="A33" s="8" t="s">
        <v>2930</v>
      </c>
      <c r="B33" s="29" t="s">
        <v>168</v>
      </c>
      <c r="C33" s="130">
        <v>9.0</v>
      </c>
      <c r="D33" s="131" t="s">
        <v>2596</v>
      </c>
      <c r="E33" s="8" t="s">
        <v>54</v>
      </c>
      <c r="F33" s="8" t="s">
        <v>76</v>
      </c>
      <c r="H33" s="132">
        <v>248.0</v>
      </c>
      <c r="I33" s="132">
        <v>240.0</v>
      </c>
      <c r="J33" s="132">
        <v>221.0</v>
      </c>
      <c r="K33" s="8" t="s">
        <v>14</v>
      </c>
      <c r="L33" s="8" t="s">
        <v>26</v>
      </c>
    </row>
    <row r="34" ht="14.25" customHeight="1">
      <c r="A34" s="8" t="s">
        <v>2930</v>
      </c>
      <c r="B34" s="29" t="s">
        <v>168</v>
      </c>
      <c r="C34" s="130">
        <v>10.0</v>
      </c>
      <c r="D34" s="131" t="s">
        <v>2597</v>
      </c>
      <c r="E34" s="8" t="s">
        <v>63</v>
      </c>
      <c r="F34" s="8" t="s">
        <v>76</v>
      </c>
      <c r="H34" s="132">
        <v>247.0</v>
      </c>
      <c r="I34" s="132">
        <v>234.0</v>
      </c>
      <c r="J34" s="132">
        <v>210.0</v>
      </c>
      <c r="K34" s="8" t="s">
        <v>14</v>
      </c>
      <c r="L34" s="8" t="s">
        <v>26</v>
      </c>
    </row>
    <row r="35" ht="14.25" customHeight="1">
      <c r="A35" s="8" t="s">
        <v>2930</v>
      </c>
      <c r="B35" s="29" t="s">
        <v>168</v>
      </c>
      <c r="C35" s="130">
        <v>12.0</v>
      </c>
      <c r="D35" s="131" t="s">
        <v>2598</v>
      </c>
      <c r="E35" s="8" t="s">
        <v>57</v>
      </c>
      <c r="F35" s="8" t="s">
        <v>76</v>
      </c>
      <c r="H35" s="132">
        <v>238.0</v>
      </c>
      <c r="I35" s="132">
        <v>229.0</v>
      </c>
      <c r="J35" s="132">
        <v>208.0</v>
      </c>
      <c r="K35" s="8" t="s">
        <v>14</v>
      </c>
      <c r="L35" s="8" t="s">
        <v>26</v>
      </c>
    </row>
    <row r="36" ht="14.25" customHeight="1">
      <c r="A36" s="8" t="s">
        <v>2930</v>
      </c>
      <c r="B36" s="29" t="s">
        <v>168</v>
      </c>
      <c r="C36" s="130">
        <v>28.0</v>
      </c>
      <c r="D36" s="131" t="s">
        <v>2599</v>
      </c>
      <c r="E36" s="8" t="s">
        <v>137</v>
      </c>
      <c r="F36" s="8" t="s">
        <v>76</v>
      </c>
      <c r="H36" s="132">
        <v>231.0</v>
      </c>
      <c r="I36" s="132">
        <v>226.0</v>
      </c>
      <c r="J36" s="132">
        <v>230.0</v>
      </c>
      <c r="K36" s="8" t="s">
        <v>14</v>
      </c>
      <c r="L36" s="8" t="s">
        <v>26</v>
      </c>
    </row>
    <row r="37" ht="14.25" customHeight="1">
      <c r="A37" s="8" t="s">
        <v>2930</v>
      </c>
      <c r="B37" s="29" t="s">
        <v>168</v>
      </c>
      <c r="C37" s="130">
        <v>31.0</v>
      </c>
      <c r="D37" s="131" t="s">
        <v>2600</v>
      </c>
      <c r="E37" s="8" t="s">
        <v>109</v>
      </c>
      <c r="F37" s="8" t="s">
        <v>76</v>
      </c>
      <c r="H37" s="132">
        <v>231.0</v>
      </c>
      <c r="I37" s="132">
        <v>220.0</v>
      </c>
      <c r="J37" s="132">
        <v>215.0</v>
      </c>
      <c r="K37" s="8" t="s">
        <v>14</v>
      </c>
      <c r="L37" s="8" t="s">
        <v>26</v>
      </c>
    </row>
    <row r="38" ht="14.25" customHeight="1">
      <c r="A38" s="8" t="s">
        <v>2930</v>
      </c>
      <c r="B38" s="29" t="s">
        <v>168</v>
      </c>
      <c r="C38" s="130">
        <v>33.0</v>
      </c>
      <c r="D38" s="131" t="s">
        <v>2601</v>
      </c>
      <c r="E38" s="8" t="s">
        <v>57</v>
      </c>
      <c r="F38" s="8" t="s">
        <v>76</v>
      </c>
      <c r="H38" s="132">
        <v>237.0</v>
      </c>
      <c r="I38" s="132">
        <v>228.0</v>
      </c>
      <c r="J38" s="132">
        <v>220.0</v>
      </c>
      <c r="K38" s="8" t="s">
        <v>14</v>
      </c>
      <c r="L38" s="8" t="s">
        <v>26</v>
      </c>
    </row>
    <row r="39" ht="14.25" customHeight="1">
      <c r="A39" s="8" t="s">
        <v>2930</v>
      </c>
      <c r="B39" s="29" t="s">
        <v>168</v>
      </c>
      <c r="C39" s="130">
        <v>34.0</v>
      </c>
      <c r="D39" s="131" t="s">
        <v>2602</v>
      </c>
      <c r="E39" s="8" t="s">
        <v>54</v>
      </c>
      <c r="F39" s="8" t="s">
        <v>76</v>
      </c>
      <c r="H39" s="132">
        <v>240.0</v>
      </c>
      <c r="I39" s="132">
        <v>236.0</v>
      </c>
      <c r="J39" s="132">
        <v>227.0</v>
      </c>
      <c r="K39" s="8" t="s">
        <v>14</v>
      </c>
      <c r="L39" s="8" t="s">
        <v>26</v>
      </c>
    </row>
    <row r="40" ht="14.25" customHeight="1">
      <c r="A40" s="8" t="s">
        <v>2930</v>
      </c>
      <c r="B40" s="29" t="s">
        <v>168</v>
      </c>
      <c r="C40" s="130">
        <v>36.0</v>
      </c>
      <c r="D40" s="131" t="s">
        <v>2603</v>
      </c>
      <c r="E40" s="8" t="s">
        <v>49</v>
      </c>
      <c r="F40" s="8" t="s">
        <v>76</v>
      </c>
      <c r="H40" s="132">
        <v>222.0</v>
      </c>
      <c r="I40" s="132">
        <v>232.0</v>
      </c>
      <c r="J40" s="132">
        <v>236.0</v>
      </c>
      <c r="K40" s="8" t="s">
        <v>14</v>
      </c>
      <c r="L40" s="8" t="s">
        <v>26</v>
      </c>
    </row>
    <row r="41" ht="14.25" customHeight="1">
      <c r="A41" s="8" t="s">
        <v>2930</v>
      </c>
      <c r="B41" s="29" t="s">
        <v>168</v>
      </c>
      <c r="C41" s="130">
        <v>37.0</v>
      </c>
      <c r="D41" s="131" t="s">
        <v>2604</v>
      </c>
      <c r="E41" s="8" t="s">
        <v>49</v>
      </c>
      <c r="F41" s="8" t="s">
        <v>76</v>
      </c>
      <c r="H41" s="132">
        <v>214.0</v>
      </c>
      <c r="I41" s="132">
        <v>220.0</v>
      </c>
      <c r="J41" s="132">
        <v>222.0</v>
      </c>
      <c r="K41" s="8" t="s">
        <v>14</v>
      </c>
      <c r="L41" s="8" t="s">
        <v>26</v>
      </c>
    </row>
    <row r="42" ht="14.25" customHeight="1">
      <c r="A42" s="8" t="s">
        <v>2930</v>
      </c>
      <c r="B42" s="29" t="s">
        <v>168</v>
      </c>
      <c r="C42" s="130">
        <v>40.0</v>
      </c>
      <c r="D42" s="131" t="s">
        <v>2605</v>
      </c>
      <c r="E42" s="8" t="s">
        <v>109</v>
      </c>
      <c r="F42" s="8" t="s">
        <v>76</v>
      </c>
      <c r="H42" s="132">
        <v>236.0</v>
      </c>
      <c r="I42" s="132">
        <v>230.0</v>
      </c>
      <c r="J42" s="132">
        <v>230.0</v>
      </c>
      <c r="K42" s="8" t="s">
        <v>14</v>
      </c>
      <c r="L42" s="8" t="s">
        <v>26</v>
      </c>
    </row>
    <row r="43" ht="14.25" customHeight="1">
      <c r="A43" s="8" t="s">
        <v>2930</v>
      </c>
      <c r="B43" s="29" t="s">
        <v>892</v>
      </c>
      <c r="C43" s="130">
        <v>83.0</v>
      </c>
      <c r="D43" s="131" t="s">
        <v>1966</v>
      </c>
      <c r="E43" s="8" t="s">
        <v>137</v>
      </c>
      <c r="H43" s="132">
        <v>150.0</v>
      </c>
      <c r="I43" s="132">
        <v>68.0</v>
      </c>
      <c r="J43" s="132">
        <v>93.0</v>
      </c>
      <c r="K43" s="8" t="s">
        <v>14</v>
      </c>
      <c r="L43" s="8" t="s">
        <v>26</v>
      </c>
    </row>
    <row r="44" ht="14.25" customHeight="1">
      <c r="A44" s="8" t="s">
        <v>2930</v>
      </c>
      <c r="B44" s="29" t="s">
        <v>892</v>
      </c>
      <c r="C44" s="130">
        <v>84.0</v>
      </c>
      <c r="D44" s="131" t="s">
        <v>1967</v>
      </c>
      <c r="E44" s="8" t="s">
        <v>137</v>
      </c>
      <c r="H44" s="132">
        <v>197.0</v>
      </c>
      <c r="I44" s="132">
        <v>107.0</v>
      </c>
      <c r="J44" s="132">
        <v>145.0</v>
      </c>
      <c r="K44" s="8" t="s">
        <v>14</v>
      </c>
      <c r="L44" s="8" t="s">
        <v>26</v>
      </c>
    </row>
    <row r="45" ht="14.25" customHeight="1">
      <c r="A45" s="8" t="s">
        <v>2930</v>
      </c>
      <c r="B45" s="29" t="s">
        <v>817</v>
      </c>
      <c r="C45" s="130">
        <v>85.0</v>
      </c>
      <c r="D45" s="131" t="s">
        <v>1968</v>
      </c>
      <c r="E45" s="8" t="s">
        <v>137</v>
      </c>
      <c r="H45" s="132">
        <v>222.0</v>
      </c>
      <c r="I45" s="132">
        <v>156.0</v>
      </c>
      <c r="J45" s="132">
        <v>188.0</v>
      </c>
      <c r="K45" s="8" t="s">
        <v>14</v>
      </c>
      <c r="L45" s="8" t="s">
        <v>26</v>
      </c>
    </row>
    <row r="46" ht="14.25" customHeight="1">
      <c r="A46" s="8" t="s">
        <v>2930</v>
      </c>
      <c r="B46" s="29" t="s">
        <v>168</v>
      </c>
      <c r="C46" s="130">
        <v>86.0</v>
      </c>
      <c r="D46" s="131" t="s">
        <v>2606</v>
      </c>
      <c r="E46" s="8" t="s">
        <v>137</v>
      </c>
      <c r="F46" s="8" t="s">
        <v>76</v>
      </c>
      <c r="H46" s="132">
        <v>241.0</v>
      </c>
      <c r="I46" s="132">
        <v>199.0</v>
      </c>
      <c r="J46" s="132">
        <v>217.0</v>
      </c>
      <c r="K46" s="8" t="s">
        <v>14</v>
      </c>
      <c r="L46" s="8" t="s">
        <v>26</v>
      </c>
    </row>
    <row r="47" ht="14.25" customHeight="1">
      <c r="A47" s="8" t="s">
        <v>2930</v>
      </c>
      <c r="B47" s="29" t="s">
        <v>168</v>
      </c>
      <c r="C47" s="130">
        <v>87.0</v>
      </c>
      <c r="D47" s="131" t="s">
        <v>2607</v>
      </c>
      <c r="E47" s="8" t="s">
        <v>137</v>
      </c>
      <c r="F47" s="8" t="s">
        <v>76</v>
      </c>
      <c r="H47" s="132">
        <v>244.0</v>
      </c>
      <c r="I47" s="132">
        <v>210.0</v>
      </c>
      <c r="J47" s="132">
        <v>222.0</v>
      </c>
      <c r="K47" s="8" t="s">
        <v>14</v>
      </c>
      <c r="L47" s="8" t="s">
        <v>26</v>
      </c>
    </row>
    <row r="48" ht="14.25" customHeight="1">
      <c r="A48" s="8" t="s">
        <v>2930</v>
      </c>
      <c r="B48" s="29" t="s">
        <v>168</v>
      </c>
      <c r="C48" s="130">
        <v>88.0</v>
      </c>
      <c r="D48" s="131" t="s">
        <v>2608</v>
      </c>
      <c r="E48" s="8" t="s">
        <v>137</v>
      </c>
      <c r="F48" s="8" t="s">
        <v>76</v>
      </c>
      <c r="H48" s="132">
        <v>249.0</v>
      </c>
      <c r="I48" s="132">
        <v>229.0</v>
      </c>
      <c r="J48" s="132">
        <v>232.0</v>
      </c>
      <c r="K48" s="8" t="s">
        <v>14</v>
      </c>
      <c r="L48" s="8" t="s">
        <v>26</v>
      </c>
    </row>
    <row r="49" ht="14.25" customHeight="1">
      <c r="A49" s="8" t="s">
        <v>2930</v>
      </c>
      <c r="B49" s="29" t="s">
        <v>892</v>
      </c>
      <c r="C49" s="130">
        <v>89.0</v>
      </c>
      <c r="D49" s="131" t="s">
        <v>1969</v>
      </c>
      <c r="E49" s="8" t="s">
        <v>137</v>
      </c>
      <c r="H49" s="132">
        <v>123.0</v>
      </c>
      <c r="I49" s="132">
        <v>71.0</v>
      </c>
      <c r="J49" s="132">
        <v>85.0</v>
      </c>
      <c r="K49" s="8" t="s">
        <v>14</v>
      </c>
      <c r="L49" s="8" t="s">
        <v>26</v>
      </c>
    </row>
    <row r="50" ht="14.25" customHeight="1">
      <c r="A50" s="8" t="s">
        <v>2930</v>
      </c>
      <c r="B50" s="29" t="s">
        <v>892</v>
      </c>
      <c r="C50" s="130">
        <v>90.0</v>
      </c>
      <c r="D50" s="131" t="s">
        <v>1970</v>
      </c>
      <c r="E50" s="8" t="s">
        <v>137</v>
      </c>
      <c r="H50" s="132">
        <v>172.0</v>
      </c>
      <c r="I50" s="132">
        <v>104.0</v>
      </c>
      <c r="J50" s="132">
        <v>129.0</v>
      </c>
      <c r="K50" s="8" t="s">
        <v>14</v>
      </c>
      <c r="L50" s="8" t="s">
        <v>26</v>
      </c>
    </row>
    <row r="51" ht="14.25" customHeight="1">
      <c r="A51" s="8" t="s">
        <v>2930</v>
      </c>
      <c r="B51" s="29" t="s">
        <v>817</v>
      </c>
      <c r="C51" s="130">
        <v>91.0</v>
      </c>
      <c r="D51" s="131" t="s">
        <v>1971</v>
      </c>
      <c r="E51" s="8" t="s">
        <v>137</v>
      </c>
      <c r="H51" s="132">
        <v>208.0</v>
      </c>
      <c r="I51" s="132">
        <v>155.0</v>
      </c>
      <c r="J51" s="132">
        <v>180.0</v>
      </c>
      <c r="K51" s="8" t="s">
        <v>14</v>
      </c>
      <c r="L51" s="8" t="s">
        <v>26</v>
      </c>
    </row>
    <row r="52" ht="14.25" customHeight="1">
      <c r="A52" s="8" t="s">
        <v>2930</v>
      </c>
      <c r="B52" s="29" t="s">
        <v>168</v>
      </c>
      <c r="C52" s="130">
        <v>92.0</v>
      </c>
      <c r="D52" s="131" t="s">
        <v>2609</v>
      </c>
      <c r="E52" s="8" t="s">
        <v>137</v>
      </c>
      <c r="F52" s="8" t="s">
        <v>76</v>
      </c>
      <c r="H52" s="132">
        <v>229.0</v>
      </c>
      <c r="I52" s="132">
        <v>193.0</v>
      </c>
      <c r="J52" s="132">
        <v>205.0</v>
      </c>
      <c r="K52" s="8" t="s">
        <v>14</v>
      </c>
      <c r="L52" s="8" t="s">
        <v>26</v>
      </c>
    </row>
    <row r="53" ht="14.25" customHeight="1">
      <c r="A53" s="8" t="s">
        <v>2930</v>
      </c>
      <c r="B53" s="29" t="s">
        <v>168</v>
      </c>
      <c r="C53" s="130">
        <v>93.0</v>
      </c>
      <c r="D53" s="131" t="s">
        <v>2610</v>
      </c>
      <c r="E53" s="8" t="s">
        <v>137</v>
      </c>
      <c r="F53" s="8" t="s">
        <v>76</v>
      </c>
      <c r="H53" s="132">
        <v>236.0</v>
      </c>
      <c r="I53" s="132">
        <v>206.0</v>
      </c>
      <c r="J53" s="132">
        <v>215.0</v>
      </c>
      <c r="K53" s="8" t="s">
        <v>14</v>
      </c>
      <c r="L53" s="8" t="s">
        <v>26</v>
      </c>
    </row>
    <row r="54" ht="14.25" customHeight="1">
      <c r="A54" s="8" t="s">
        <v>2930</v>
      </c>
      <c r="B54" s="29" t="s">
        <v>168</v>
      </c>
      <c r="C54" s="130">
        <v>94.0</v>
      </c>
      <c r="D54" s="131" t="s">
        <v>2611</v>
      </c>
      <c r="E54" s="8" t="s">
        <v>137</v>
      </c>
      <c r="F54" s="8" t="s">
        <v>76</v>
      </c>
      <c r="H54" s="132">
        <v>237.0</v>
      </c>
      <c r="I54" s="132">
        <v>213.0</v>
      </c>
      <c r="J54" s="132">
        <v>215.0</v>
      </c>
      <c r="K54" s="8" t="s">
        <v>14</v>
      </c>
      <c r="L54" s="8" t="s">
        <v>26</v>
      </c>
    </row>
    <row r="55" ht="14.25" customHeight="1">
      <c r="A55" s="8" t="s">
        <v>2930</v>
      </c>
      <c r="B55" s="29" t="s">
        <v>892</v>
      </c>
      <c r="C55" s="130">
        <v>107.0</v>
      </c>
      <c r="D55" s="131" t="s">
        <v>1972</v>
      </c>
      <c r="E55" s="8" t="s">
        <v>137</v>
      </c>
      <c r="F55" s="8" t="s">
        <v>109</v>
      </c>
      <c r="H55" s="132">
        <v>158.0</v>
      </c>
      <c r="I55" s="132">
        <v>67.0</v>
      </c>
      <c r="J55" s="132">
        <v>78.0</v>
      </c>
      <c r="K55" s="8" t="s">
        <v>14</v>
      </c>
      <c r="L55" s="8" t="s">
        <v>26</v>
      </c>
    </row>
    <row r="56" ht="14.25" customHeight="1">
      <c r="A56" s="8" t="s">
        <v>2930</v>
      </c>
      <c r="B56" s="29" t="s">
        <v>892</v>
      </c>
      <c r="C56" s="130">
        <v>108.0</v>
      </c>
      <c r="D56" s="131" t="s">
        <v>1973</v>
      </c>
      <c r="E56" s="8" t="s">
        <v>137</v>
      </c>
      <c r="H56" s="132">
        <v>197.0</v>
      </c>
      <c r="I56" s="132">
        <v>101.0</v>
      </c>
      <c r="J56" s="132">
        <v>124.0</v>
      </c>
      <c r="K56" s="8" t="s">
        <v>14</v>
      </c>
      <c r="L56" s="8" t="s">
        <v>26</v>
      </c>
    </row>
    <row r="57" ht="14.25" customHeight="1">
      <c r="A57" s="8" t="s">
        <v>2930</v>
      </c>
      <c r="B57" s="29" t="s">
        <v>817</v>
      </c>
      <c r="C57" s="130">
        <v>109.0</v>
      </c>
      <c r="D57" s="131" t="s">
        <v>1974</v>
      </c>
      <c r="E57" s="8" t="s">
        <v>137</v>
      </c>
      <c r="H57" s="132">
        <v>224.0</v>
      </c>
      <c r="I57" s="132">
        <v>152.0</v>
      </c>
      <c r="J57" s="132">
        <v>177.0</v>
      </c>
      <c r="K57" s="8" t="s">
        <v>14</v>
      </c>
      <c r="L57" s="8" t="s">
        <v>26</v>
      </c>
    </row>
    <row r="58" ht="14.25" customHeight="1">
      <c r="A58" s="8" t="s">
        <v>2930</v>
      </c>
      <c r="B58" s="29" t="s">
        <v>168</v>
      </c>
      <c r="C58" s="130">
        <v>110.0</v>
      </c>
      <c r="D58" s="131" t="s">
        <v>2612</v>
      </c>
      <c r="E58" s="8" t="s">
        <v>109</v>
      </c>
      <c r="F58" s="8" t="s">
        <v>76</v>
      </c>
      <c r="H58" s="132">
        <v>240.0</v>
      </c>
      <c r="I58" s="132">
        <v>191.0</v>
      </c>
      <c r="J58" s="132">
        <v>206.0</v>
      </c>
      <c r="K58" s="8" t="s">
        <v>14</v>
      </c>
      <c r="L58" s="8" t="s">
        <v>26</v>
      </c>
    </row>
    <row r="59" ht="14.25" customHeight="1">
      <c r="A59" s="8" t="s">
        <v>2930</v>
      </c>
      <c r="B59" s="29" t="s">
        <v>168</v>
      </c>
      <c r="C59" s="130">
        <v>111.0</v>
      </c>
      <c r="D59" s="131" t="s">
        <v>2613</v>
      </c>
      <c r="E59" s="8" t="s">
        <v>109</v>
      </c>
      <c r="F59" s="8" t="s">
        <v>76</v>
      </c>
      <c r="H59" s="132">
        <v>245.0</v>
      </c>
      <c r="I59" s="132">
        <v>205.0</v>
      </c>
      <c r="J59" s="132">
        <v>216.0</v>
      </c>
      <c r="K59" s="8" t="s">
        <v>14</v>
      </c>
      <c r="L59" s="8" t="s">
        <v>26</v>
      </c>
    </row>
    <row r="60" ht="14.25" customHeight="1">
      <c r="A60" s="8" t="s">
        <v>2930</v>
      </c>
      <c r="B60" s="29" t="s">
        <v>168</v>
      </c>
      <c r="C60" s="130">
        <v>112.0</v>
      </c>
      <c r="D60" s="131" t="s">
        <v>2614</v>
      </c>
      <c r="E60" s="8" t="s">
        <v>109</v>
      </c>
      <c r="F60" s="8" t="s">
        <v>76</v>
      </c>
      <c r="H60" s="132">
        <v>251.0</v>
      </c>
      <c r="I60" s="132">
        <v>222.0</v>
      </c>
      <c r="J60" s="132">
        <v>228.0</v>
      </c>
      <c r="K60" s="8" t="s">
        <v>14</v>
      </c>
      <c r="L60" s="8" t="s">
        <v>26</v>
      </c>
    </row>
    <row r="61" ht="14.25" customHeight="1">
      <c r="A61" s="8" t="s">
        <v>2930</v>
      </c>
      <c r="B61" s="29" t="s">
        <v>892</v>
      </c>
      <c r="C61" s="130">
        <v>113.0</v>
      </c>
      <c r="D61" s="131" t="s">
        <v>1975</v>
      </c>
      <c r="E61" s="8" t="s">
        <v>109</v>
      </c>
      <c r="H61" s="132">
        <v>153.0</v>
      </c>
      <c r="I61" s="132">
        <v>73.0</v>
      </c>
      <c r="J61" s="132">
        <v>72.0</v>
      </c>
      <c r="K61" s="8" t="s">
        <v>14</v>
      </c>
      <c r="L61" s="8" t="s">
        <v>26</v>
      </c>
    </row>
    <row r="62" ht="14.25" customHeight="1">
      <c r="A62" s="8" t="s">
        <v>2930</v>
      </c>
      <c r="B62" s="29" t="s">
        <v>892</v>
      </c>
      <c r="C62" s="130">
        <v>114.0</v>
      </c>
      <c r="D62" s="131" t="s">
        <v>1976</v>
      </c>
      <c r="E62" s="8" t="s">
        <v>109</v>
      </c>
      <c r="H62" s="132">
        <v>186.0</v>
      </c>
      <c r="I62" s="132">
        <v>98.0</v>
      </c>
      <c r="J62" s="132">
        <v>105.0</v>
      </c>
      <c r="K62" s="8" t="s">
        <v>14</v>
      </c>
      <c r="L62" s="8" t="s">
        <v>26</v>
      </c>
    </row>
    <row r="63" ht="14.25" customHeight="1">
      <c r="A63" s="8" t="s">
        <v>2930</v>
      </c>
      <c r="B63" s="29" t="s">
        <v>817</v>
      </c>
      <c r="C63" s="130">
        <v>115.0</v>
      </c>
      <c r="D63" s="131" t="s">
        <v>1977</v>
      </c>
      <c r="E63" s="8" t="s">
        <v>109</v>
      </c>
      <c r="H63" s="132">
        <v>217.0</v>
      </c>
      <c r="I63" s="132">
        <v>142.0</v>
      </c>
      <c r="J63" s="132">
        <v>151.0</v>
      </c>
      <c r="K63" s="8" t="s">
        <v>14</v>
      </c>
      <c r="L63" s="8" t="s">
        <v>26</v>
      </c>
    </row>
    <row r="64" ht="14.25" customHeight="1">
      <c r="A64" s="8" t="s">
        <v>2930</v>
      </c>
      <c r="B64" s="29" t="s">
        <v>168</v>
      </c>
      <c r="C64" s="130">
        <v>116.0</v>
      </c>
      <c r="D64" s="131" t="s">
        <v>2615</v>
      </c>
      <c r="E64" s="8" t="s">
        <v>109</v>
      </c>
      <c r="F64" s="8" t="s">
        <v>76</v>
      </c>
      <c r="H64" s="132">
        <v>235.0</v>
      </c>
      <c r="I64" s="132">
        <v>183.0</v>
      </c>
      <c r="J64" s="132">
        <v>187.0</v>
      </c>
      <c r="K64" s="8" t="s">
        <v>14</v>
      </c>
      <c r="L64" s="8" t="s">
        <v>26</v>
      </c>
    </row>
    <row r="65" ht="14.25" customHeight="1">
      <c r="A65" s="8" t="s">
        <v>2930</v>
      </c>
      <c r="B65" s="29" t="s">
        <v>168</v>
      </c>
      <c r="C65" s="130">
        <v>117.0</v>
      </c>
      <c r="D65" s="131" t="s">
        <v>2616</v>
      </c>
      <c r="E65" s="8" t="s">
        <v>109</v>
      </c>
      <c r="F65" s="8" t="s">
        <v>76</v>
      </c>
      <c r="H65" s="132">
        <v>241.0</v>
      </c>
      <c r="I65" s="132">
        <v>198.0</v>
      </c>
      <c r="J65" s="132">
        <v>202.0</v>
      </c>
      <c r="K65" s="8" t="s">
        <v>14</v>
      </c>
      <c r="L65" s="8" t="s">
        <v>26</v>
      </c>
    </row>
    <row r="66" ht="14.25" customHeight="1">
      <c r="A66" s="8" t="s">
        <v>2930</v>
      </c>
      <c r="B66" s="29" t="s">
        <v>168</v>
      </c>
      <c r="C66" s="130">
        <v>118.0</v>
      </c>
      <c r="D66" s="131" t="s">
        <v>2617</v>
      </c>
      <c r="E66" s="8" t="s">
        <v>109</v>
      </c>
      <c r="F66" s="8" t="s">
        <v>76</v>
      </c>
      <c r="H66" s="132">
        <v>250.0</v>
      </c>
      <c r="I66" s="132">
        <v>220.0</v>
      </c>
      <c r="J66" s="132">
        <v>221.0</v>
      </c>
      <c r="K66" s="8" t="s">
        <v>14</v>
      </c>
      <c r="L66" s="8" t="s">
        <v>26</v>
      </c>
    </row>
    <row r="67" ht="14.25" customHeight="1">
      <c r="A67" s="8" t="s">
        <v>2930</v>
      </c>
      <c r="B67" s="29" t="s">
        <v>892</v>
      </c>
      <c r="C67" s="130">
        <v>119.0</v>
      </c>
      <c r="D67" s="131" t="s">
        <v>1978</v>
      </c>
      <c r="E67" s="8" t="s">
        <v>109</v>
      </c>
      <c r="H67" s="132">
        <v>201.0</v>
      </c>
      <c r="I67" s="132">
        <v>63.0</v>
      </c>
      <c r="J67" s="132">
        <v>62.0</v>
      </c>
      <c r="K67" s="8" t="s">
        <v>14</v>
      </c>
      <c r="L67" s="8" t="s">
        <v>26</v>
      </c>
    </row>
    <row r="68" ht="14.25" customHeight="1">
      <c r="A68" s="8" t="s">
        <v>2930</v>
      </c>
      <c r="B68" s="29" t="s">
        <v>892</v>
      </c>
      <c r="C68" s="130">
        <v>120.0</v>
      </c>
      <c r="D68" s="131" t="s">
        <v>1979</v>
      </c>
      <c r="E68" s="8" t="s">
        <v>109</v>
      </c>
      <c r="H68" s="132">
        <v>235.0</v>
      </c>
      <c r="I68" s="132">
        <v>110.0</v>
      </c>
      <c r="J68" s="132">
        <v>126.0</v>
      </c>
      <c r="K68" s="8" t="s">
        <v>14</v>
      </c>
      <c r="L68" s="8" t="s">
        <v>26</v>
      </c>
    </row>
    <row r="69" ht="14.25" customHeight="1">
      <c r="A69" s="8" t="s">
        <v>2930</v>
      </c>
      <c r="B69" s="29" t="s">
        <v>168</v>
      </c>
      <c r="C69" s="130">
        <v>121.0</v>
      </c>
      <c r="D69" s="131" t="s">
        <v>2618</v>
      </c>
      <c r="E69" s="8" t="s">
        <v>109</v>
      </c>
      <c r="F69" s="8" t="s">
        <v>76</v>
      </c>
      <c r="H69" s="132">
        <v>247.0</v>
      </c>
      <c r="I69" s="132">
        <v>157.0</v>
      </c>
      <c r="J69" s="132">
        <v>175.0</v>
      </c>
      <c r="K69" s="8" t="s">
        <v>14</v>
      </c>
      <c r="L69" s="8" t="s">
        <v>26</v>
      </c>
    </row>
    <row r="70" ht="14.25" customHeight="1">
      <c r="A70" s="8" t="s">
        <v>2930</v>
      </c>
      <c r="B70" s="29" t="s">
        <v>168</v>
      </c>
      <c r="C70" s="130">
        <v>122.0</v>
      </c>
      <c r="D70" s="131" t="s">
        <v>2619</v>
      </c>
      <c r="E70" s="8" t="s">
        <v>109</v>
      </c>
      <c r="F70" s="8" t="s">
        <v>76</v>
      </c>
      <c r="H70" s="132">
        <v>252.0</v>
      </c>
      <c r="I70" s="132">
        <v>201.0</v>
      </c>
      <c r="J70" s="132">
        <v>210.0</v>
      </c>
      <c r="K70" s="8" t="s">
        <v>14</v>
      </c>
      <c r="L70" s="8" t="s">
        <v>26</v>
      </c>
    </row>
    <row r="71" ht="14.25" customHeight="1">
      <c r="A71" s="8" t="s">
        <v>2930</v>
      </c>
      <c r="B71" s="29" t="s">
        <v>168</v>
      </c>
      <c r="C71" s="130">
        <v>123.0</v>
      </c>
      <c r="D71" s="131" t="s">
        <v>2620</v>
      </c>
      <c r="E71" s="8" t="s">
        <v>109</v>
      </c>
      <c r="F71" s="8" t="s">
        <v>76</v>
      </c>
      <c r="H71" s="132">
        <v>253.0</v>
      </c>
      <c r="I71" s="132">
        <v>213.0</v>
      </c>
      <c r="J71" s="132">
        <v>220.0</v>
      </c>
      <c r="K71" s="8" t="s">
        <v>14</v>
      </c>
      <c r="L71" s="8" t="s">
        <v>26</v>
      </c>
    </row>
    <row r="72" ht="14.25" customHeight="1">
      <c r="A72" s="8" t="s">
        <v>2930</v>
      </c>
      <c r="B72" s="29" t="s">
        <v>168</v>
      </c>
      <c r="C72" s="130">
        <v>124.0</v>
      </c>
      <c r="D72" s="131" t="s">
        <v>2621</v>
      </c>
      <c r="E72" s="8" t="s">
        <v>109</v>
      </c>
      <c r="F72" s="8" t="s">
        <v>76</v>
      </c>
      <c r="H72" s="132">
        <v>250.0</v>
      </c>
      <c r="I72" s="132">
        <v>234.0</v>
      </c>
      <c r="J72" s="132">
        <v>235.0</v>
      </c>
      <c r="K72" s="8" t="s">
        <v>14</v>
      </c>
      <c r="L72" s="8" t="s">
        <v>26</v>
      </c>
    </row>
    <row r="73" ht="14.25" customHeight="1">
      <c r="A73" s="8" t="s">
        <v>2930</v>
      </c>
      <c r="B73" s="29" t="s">
        <v>892</v>
      </c>
      <c r="C73" s="130">
        <v>125.0</v>
      </c>
      <c r="D73" s="131" t="s">
        <v>1980</v>
      </c>
      <c r="E73" s="8" t="s">
        <v>109</v>
      </c>
      <c r="H73" s="132">
        <v>159.0</v>
      </c>
      <c r="I73" s="132">
        <v>64.0</v>
      </c>
      <c r="J73" s="132">
        <v>60.0</v>
      </c>
      <c r="K73" s="8" t="s">
        <v>14</v>
      </c>
      <c r="L73" s="8" t="s">
        <v>26</v>
      </c>
    </row>
    <row r="74" ht="14.25" customHeight="1">
      <c r="A74" s="8" t="s">
        <v>2930</v>
      </c>
      <c r="B74" s="29" t="s">
        <v>892</v>
      </c>
      <c r="C74" s="130">
        <v>126.0</v>
      </c>
      <c r="D74" s="131" t="s">
        <v>1981</v>
      </c>
      <c r="E74" s="8" t="s">
        <v>109</v>
      </c>
      <c r="H74" s="132">
        <v>213.0</v>
      </c>
      <c r="I74" s="132">
        <v>104.0</v>
      </c>
      <c r="J74" s="132">
        <v>110.0</v>
      </c>
      <c r="K74" s="8" t="s">
        <v>14</v>
      </c>
      <c r="L74" s="8" t="s">
        <v>26</v>
      </c>
    </row>
    <row r="75" ht="14.25" customHeight="1">
      <c r="A75" s="8" t="s">
        <v>2930</v>
      </c>
      <c r="B75" s="29" t="s">
        <v>814</v>
      </c>
      <c r="C75" s="130">
        <v>127.0</v>
      </c>
      <c r="D75" s="131" t="s">
        <v>1982</v>
      </c>
      <c r="E75" s="8" t="s">
        <v>109</v>
      </c>
      <c r="H75" s="132">
        <v>235.0</v>
      </c>
      <c r="I75" s="132">
        <v>154.0</v>
      </c>
      <c r="J75" s="132">
        <v>164.0</v>
      </c>
      <c r="K75" s="8" t="s">
        <v>14</v>
      </c>
      <c r="L75" s="8" t="s">
        <v>26</v>
      </c>
    </row>
    <row r="76" ht="14.25" customHeight="1">
      <c r="A76" s="8" t="s">
        <v>2930</v>
      </c>
      <c r="B76" s="29" t="s">
        <v>168</v>
      </c>
      <c r="C76" s="130">
        <v>128.0</v>
      </c>
      <c r="D76" s="131" t="s">
        <v>2622</v>
      </c>
      <c r="E76" s="8" t="s">
        <v>109</v>
      </c>
      <c r="F76" s="8" t="s">
        <v>76</v>
      </c>
      <c r="H76" s="132">
        <v>248.0</v>
      </c>
      <c r="I76" s="132">
        <v>191.0</v>
      </c>
      <c r="J76" s="132">
        <v>197.0</v>
      </c>
      <c r="K76" s="8" t="s">
        <v>14</v>
      </c>
      <c r="L76" s="8" t="s">
        <v>26</v>
      </c>
    </row>
    <row r="77" ht="14.25" customHeight="1">
      <c r="A77" s="8" t="s">
        <v>2930</v>
      </c>
      <c r="B77" s="29" t="s">
        <v>168</v>
      </c>
      <c r="C77" s="130">
        <v>129.0</v>
      </c>
      <c r="D77" s="131" t="s">
        <v>2623</v>
      </c>
      <c r="E77" s="8" t="s">
        <v>109</v>
      </c>
      <c r="F77" s="8" t="s">
        <v>76</v>
      </c>
      <c r="H77" s="132">
        <v>249.0</v>
      </c>
      <c r="I77" s="132">
        <v>205.0</v>
      </c>
      <c r="J77" s="132">
        <v>209.0</v>
      </c>
      <c r="K77" s="8" t="s">
        <v>14</v>
      </c>
      <c r="L77" s="8" t="s">
        <v>26</v>
      </c>
    </row>
    <row r="78" ht="14.25" customHeight="1">
      <c r="A78" s="8" t="s">
        <v>2930</v>
      </c>
      <c r="B78" s="29" t="s">
        <v>168</v>
      </c>
      <c r="C78" s="130">
        <v>130.0</v>
      </c>
      <c r="D78" s="131" t="s">
        <v>2624</v>
      </c>
      <c r="E78" s="8" t="s">
        <v>109</v>
      </c>
      <c r="F78" s="8" t="s">
        <v>76</v>
      </c>
      <c r="H78" s="132">
        <v>253.0</v>
      </c>
      <c r="I78" s="132">
        <v>224.0</v>
      </c>
      <c r="J78" s="132">
        <v>224.0</v>
      </c>
      <c r="K78" s="8" t="s">
        <v>14</v>
      </c>
      <c r="L78" s="8" t="s">
        <v>26</v>
      </c>
    </row>
    <row r="79" ht="14.25" customHeight="1">
      <c r="A79" s="8" t="s">
        <v>2930</v>
      </c>
      <c r="B79" s="29" t="s">
        <v>892</v>
      </c>
      <c r="C79" s="130">
        <v>131.0</v>
      </c>
      <c r="D79" s="131" t="s">
        <v>1983</v>
      </c>
      <c r="E79" s="8" t="s">
        <v>109</v>
      </c>
      <c r="H79" s="132">
        <v>155.0</v>
      </c>
      <c r="I79" s="132">
        <v>83.0</v>
      </c>
      <c r="J79" s="132">
        <v>69.0</v>
      </c>
      <c r="K79" s="8" t="s">
        <v>14</v>
      </c>
      <c r="L79" s="8" t="s">
        <v>26</v>
      </c>
    </row>
    <row r="80" ht="14.25" customHeight="1">
      <c r="A80" s="8" t="s">
        <v>2930</v>
      </c>
      <c r="B80" s="29" t="s">
        <v>817</v>
      </c>
      <c r="C80" s="130">
        <v>132.0</v>
      </c>
      <c r="D80" s="131" t="s">
        <v>1984</v>
      </c>
      <c r="E80" s="8" t="s">
        <v>109</v>
      </c>
      <c r="H80" s="132">
        <v>176.0</v>
      </c>
      <c r="I80" s="132">
        <v>94.0</v>
      </c>
      <c r="J80" s="132">
        <v>79.0</v>
      </c>
      <c r="K80" s="8" t="s">
        <v>14</v>
      </c>
      <c r="L80" s="8" t="s">
        <v>26</v>
      </c>
    </row>
    <row r="81" ht="14.25" customHeight="1">
      <c r="A81" s="8" t="s">
        <v>2930</v>
      </c>
      <c r="B81" s="29" t="s">
        <v>814</v>
      </c>
      <c r="C81" s="130">
        <v>133.0</v>
      </c>
      <c r="D81" s="131" t="s">
        <v>1985</v>
      </c>
      <c r="E81" s="8" t="s">
        <v>109</v>
      </c>
      <c r="H81" s="132">
        <v>208.0</v>
      </c>
      <c r="I81" s="132">
        <v>136.0</v>
      </c>
      <c r="J81" s="132">
        <v>126.0</v>
      </c>
      <c r="K81" s="8" t="s">
        <v>14</v>
      </c>
      <c r="L81" s="8" t="s">
        <v>26</v>
      </c>
    </row>
    <row r="82" ht="14.25" customHeight="1">
      <c r="A82" s="8" t="s">
        <v>2930</v>
      </c>
      <c r="B82" s="29" t="s">
        <v>168</v>
      </c>
      <c r="C82" s="130">
        <v>134.0</v>
      </c>
      <c r="D82" s="131" t="s">
        <v>2625</v>
      </c>
      <c r="E82" s="8" t="s">
        <v>109</v>
      </c>
      <c r="F82" s="8" t="s">
        <v>76</v>
      </c>
      <c r="H82" s="132">
        <v>231.0</v>
      </c>
      <c r="I82" s="132">
        <v>175.0</v>
      </c>
      <c r="J82" s="132">
        <v>165.0</v>
      </c>
      <c r="K82" s="8" t="s">
        <v>14</v>
      </c>
      <c r="L82" s="8" t="s">
        <v>26</v>
      </c>
    </row>
    <row r="83" ht="14.25" customHeight="1">
      <c r="A83" s="8" t="s">
        <v>2930</v>
      </c>
      <c r="B83" s="29" t="s">
        <v>168</v>
      </c>
      <c r="C83" s="130">
        <v>135.0</v>
      </c>
      <c r="D83" s="131" t="s">
        <v>2626</v>
      </c>
      <c r="E83" s="8" t="s">
        <v>109</v>
      </c>
      <c r="F83" s="8" t="s">
        <v>76</v>
      </c>
      <c r="H83" s="132">
        <v>238.0</v>
      </c>
      <c r="I83" s="132">
        <v>190.0</v>
      </c>
      <c r="J83" s="132">
        <v>181.0</v>
      </c>
      <c r="K83" s="8" t="s">
        <v>14</v>
      </c>
      <c r="L83" s="8" t="s">
        <v>26</v>
      </c>
    </row>
    <row r="84" ht="14.25" customHeight="1">
      <c r="A84" s="8" t="s">
        <v>2930</v>
      </c>
      <c r="B84" s="29" t="s">
        <v>168</v>
      </c>
      <c r="C84" s="130">
        <v>136.0</v>
      </c>
      <c r="D84" s="131" t="s">
        <v>2627</v>
      </c>
      <c r="E84" s="8" t="s">
        <v>109</v>
      </c>
      <c r="F84" s="8" t="s">
        <v>76</v>
      </c>
      <c r="H84" s="132">
        <v>246.0</v>
      </c>
      <c r="I84" s="132">
        <v>216.0</v>
      </c>
      <c r="J84" s="132">
        <v>210.0</v>
      </c>
      <c r="K84" s="8" t="s">
        <v>14</v>
      </c>
      <c r="L84" s="8" t="s">
        <v>26</v>
      </c>
    </row>
    <row r="85" ht="14.25" customHeight="1">
      <c r="A85" s="8" t="s">
        <v>2930</v>
      </c>
      <c r="B85" s="29" t="s">
        <v>892</v>
      </c>
      <c r="C85" s="130">
        <v>143.0</v>
      </c>
      <c r="D85" s="131" t="s">
        <v>1986</v>
      </c>
      <c r="E85" s="8" t="s">
        <v>109</v>
      </c>
      <c r="H85" s="132">
        <v>199.0</v>
      </c>
      <c r="I85" s="132">
        <v>78.0</v>
      </c>
      <c r="J85" s="132">
        <v>55.0</v>
      </c>
      <c r="K85" s="8" t="s">
        <v>14</v>
      </c>
      <c r="L85" s="8" t="s">
        <v>26</v>
      </c>
    </row>
    <row r="86" ht="14.25" customHeight="1">
      <c r="A86" s="8" t="s">
        <v>2930</v>
      </c>
      <c r="B86" s="29" t="s">
        <v>892</v>
      </c>
      <c r="C86" s="130">
        <v>144.0</v>
      </c>
      <c r="D86" s="131" t="s">
        <v>1987</v>
      </c>
      <c r="E86" s="8" t="s">
        <v>109</v>
      </c>
      <c r="F86" s="8" t="s">
        <v>63</v>
      </c>
      <c r="H86" s="132">
        <v>237.0</v>
      </c>
      <c r="I86" s="132">
        <v>127.0</v>
      </c>
      <c r="J86" s="132">
        <v>105.0</v>
      </c>
      <c r="K86" s="8" t="s">
        <v>14</v>
      </c>
      <c r="L86" s="8" t="s">
        <v>26</v>
      </c>
    </row>
    <row r="87" ht="14.25" customHeight="1">
      <c r="A87" s="8" t="s">
        <v>2930</v>
      </c>
      <c r="B87" s="29" t="s">
        <v>817</v>
      </c>
      <c r="C87" s="130">
        <v>145.0</v>
      </c>
      <c r="D87" s="131" t="s">
        <v>1988</v>
      </c>
      <c r="E87" s="8" t="s">
        <v>109</v>
      </c>
      <c r="H87" s="132">
        <v>249.0</v>
      </c>
      <c r="I87" s="132">
        <v>171.0</v>
      </c>
      <c r="J87" s="132">
        <v>155.0</v>
      </c>
      <c r="K87" s="8" t="s">
        <v>14</v>
      </c>
      <c r="L87" s="8" t="s">
        <v>26</v>
      </c>
    </row>
    <row r="88" ht="14.25" customHeight="1">
      <c r="A88" s="8" t="s">
        <v>2930</v>
      </c>
      <c r="B88" s="29" t="s">
        <v>168</v>
      </c>
      <c r="C88" s="130">
        <v>146.0</v>
      </c>
      <c r="D88" s="131" t="s">
        <v>2628</v>
      </c>
      <c r="E88" s="8" t="s">
        <v>109</v>
      </c>
      <c r="F88" s="8" t="s">
        <v>76</v>
      </c>
      <c r="H88" s="132">
        <v>253.0</v>
      </c>
      <c r="I88" s="132">
        <v>206.0</v>
      </c>
      <c r="J88" s="132">
        <v>194.0</v>
      </c>
      <c r="K88" s="8" t="s">
        <v>14</v>
      </c>
      <c r="L88" s="8" t="s">
        <v>26</v>
      </c>
    </row>
    <row r="89" ht="14.25" customHeight="1">
      <c r="A89" s="8" t="s">
        <v>2930</v>
      </c>
      <c r="B89" s="29" t="s">
        <v>168</v>
      </c>
      <c r="C89" s="130">
        <v>147.0</v>
      </c>
      <c r="D89" s="131" t="s">
        <v>2629</v>
      </c>
      <c r="E89" s="8" t="s">
        <v>109</v>
      </c>
      <c r="F89" s="8" t="s">
        <v>76</v>
      </c>
      <c r="H89" s="132">
        <v>253.0</v>
      </c>
      <c r="I89" s="132">
        <v>219.0</v>
      </c>
      <c r="J89" s="132">
        <v>208.0</v>
      </c>
      <c r="K89" s="8" t="s">
        <v>14</v>
      </c>
      <c r="L89" s="8" t="s">
        <v>26</v>
      </c>
    </row>
    <row r="90" ht="14.25" customHeight="1">
      <c r="A90" s="8" t="s">
        <v>2930</v>
      </c>
      <c r="B90" s="29" t="s">
        <v>168</v>
      </c>
      <c r="C90" s="130">
        <v>148.0</v>
      </c>
      <c r="D90" s="131" t="s">
        <v>2630</v>
      </c>
      <c r="E90" s="8" t="s">
        <v>109</v>
      </c>
      <c r="F90" s="8" t="s">
        <v>76</v>
      </c>
      <c r="H90" s="132">
        <v>251.0</v>
      </c>
      <c r="I90" s="132">
        <v>233.0</v>
      </c>
      <c r="J90" s="132">
        <v>227.0</v>
      </c>
      <c r="K90" s="8" t="s">
        <v>14</v>
      </c>
      <c r="L90" s="8" t="s">
        <v>26</v>
      </c>
    </row>
    <row r="91" ht="14.25" customHeight="1">
      <c r="A91" s="8" t="s">
        <v>2930</v>
      </c>
      <c r="B91" s="29" t="s">
        <v>892</v>
      </c>
      <c r="C91" s="130">
        <v>149.0</v>
      </c>
      <c r="D91" s="131" t="s">
        <v>1989</v>
      </c>
      <c r="E91" s="8" t="s">
        <v>57</v>
      </c>
      <c r="F91" s="8" t="s">
        <v>109</v>
      </c>
      <c r="H91" s="132">
        <v>161.0</v>
      </c>
      <c r="I91" s="132">
        <v>87.0</v>
      </c>
      <c r="J91" s="132">
        <v>60.0</v>
      </c>
      <c r="K91" s="8" t="s">
        <v>14</v>
      </c>
      <c r="L91" s="8" t="s">
        <v>26</v>
      </c>
    </row>
    <row r="92" ht="14.25" customHeight="1">
      <c r="A92" s="8" t="s">
        <v>2930</v>
      </c>
      <c r="B92" s="29" t="s">
        <v>817</v>
      </c>
      <c r="C92" s="130">
        <v>150.0</v>
      </c>
      <c r="D92" s="131" t="s">
        <v>1990</v>
      </c>
      <c r="E92" s="8" t="s">
        <v>57</v>
      </c>
      <c r="F92" s="8" t="s">
        <v>109</v>
      </c>
      <c r="H92" s="132">
        <v>190.0</v>
      </c>
      <c r="I92" s="132">
        <v>117.0</v>
      </c>
      <c r="J92" s="132">
        <v>91.0</v>
      </c>
      <c r="K92" s="8" t="s">
        <v>14</v>
      </c>
      <c r="L92" s="8" t="s">
        <v>26</v>
      </c>
    </row>
    <row r="93" ht="14.25" customHeight="1">
      <c r="A93" s="8" t="s">
        <v>2930</v>
      </c>
      <c r="B93" s="29" t="s">
        <v>814</v>
      </c>
      <c r="C93" s="130">
        <v>151.0</v>
      </c>
      <c r="D93" s="131" t="s">
        <v>1991</v>
      </c>
      <c r="E93" s="8" t="s">
        <v>109</v>
      </c>
      <c r="F93" s="8" t="s">
        <v>57</v>
      </c>
      <c r="H93" s="132">
        <v>219.0</v>
      </c>
      <c r="I93" s="132">
        <v>157.0</v>
      </c>
      <c r="J93" s="132">
        <v>133.0</v>
      </c>
      <c r="K93" s="8" t="s">
        <v>14</v>
      </c>
      <c r="L93" s="8" t="s">
        <v>26</v>
      </c>
    </row>
    <row r="94" ht="14.25" customHeight="1">
      <c r="A94" s="8" t="s">
        <v>2930</v>
      </c>
      <c r="B94" s="29" t="s">
        <v>168</v>
      </c>
      <c r="C94" s="130">
        <v>152.0</v>
      </c>
      <c r="D94" s="131" t="s">
        <v>2631</v>
      </c>
      <c r="E94" s="8" t="s">
        <v>109</v>
      </c>
      <c r="F94" s="8" t="s">
        <v>57</v>
      </c>
      <c r="G94" s="8" t="s">
        <v>76</v>
      </c>
      <c r="H94" s="132">
        <v>237.0</v>
      </c>
      <c r="I94" s="132">
        <v>192.0</v>
      </c>
      <c r="J94" s="132">
        <v>172.0</v>
      </c>
      <c r="K94" s="8" t="s">
        <v>14</v>
      </c>
      <c r="L94" s="8" t="s">
        <v>26</v>
      </c>
    </row>
    <row r="95" ht="14.25" customHeight="1">
      <c r="A95" s="8" t="s">
        <v>2930</v>
      </c>
      <c r="B95" s="29" t="s">
        <v>168</v>
      </c>
      <c r="C95" s="130">
        <v>153.0</v>
      </c>
      <c r="D95" s="131" t="s">
        <v>2632</v>
      </c>
      <c r="E95" s="8" t="s">
        <v>109</v>
      </c>
      <c r="F95" s="8" t="s">
        <v>57</v>
      </c>
      <c r="G95" s="8" t="s">
        <v>76</v>
      </c>
      <c r="H95" s="132">
        <v>241.0</v>
      </c>
      <c r="I95" s="132">
        <v>204.0</v>
      </c>
      <c r="J95" s="132">
        <v>188.0</v>
      </c>
      <c r="K95" s="8" t="s">
        <v>14</v>
      </c>
      <c r="L95" s="8" t="s">
        <v>26</v>
      </c>
    </row>
    <row r="96" ht="14.25" customHeight="1">
      <c r="A96" s="8" t="s">
        <v>2930</v>
      </c>
      <c r="B96" s="29" t="s">
        <v>168</v>
      </c>
      <c r="C96" s="130">
        <v>154.0</v>
      </c>
      <c r="D96" s="131" t="s">
        <v>2633</v>
      </c>
      <c r="E96" s="8" t="s">
        <v>109</v>
      </c>
      <c r="F96" s="8" t="s">
        <v>57</v>
      </c>
      <c r="G96" s="8" t="s">
        <v>76</v>
      </c>
      <c r="H96" s="132">
        <v>249.0</v>
      </c>
      <c r="I96" s="132">
        <v>226.0</v>
      </c>
      <c r="J96" s="132">
        <v>212.0</v>
      </c>
      <c r="K96" s="8" t="s">
        <v>14</v>
      </c>
      <c r="L96" s="8" t="s">
        <v>26</v>
      </c>
    </row>
    <row r="97" ht="14.25" customHeight="1">
      <c r="A97" s="8" t="s">
        <v>2930</v>
      </c>
      <c r="B97" s="29" t="s">
        <v>892</v>
      </c>
      <c r="C97" s="130">
        <v>155.0</v>
      </c>
      <c r="D97" s="131" t="s">
        <v>1992</v>
      </c>
      <c r="E97" s="8" t="s">
        <v>57</v>
      </c>
      <c r="F97" s="8" t="s">
        <v>109</v>
      </c>
      <c r="H97" s="132">
        <v>152.0</v>
      </c>
      <c r="I97" s="132">
        <v>86.0</v>
      </c>
      <c r="J97" s="132">
        <v>60.0</v>
      </c>
      <c r="K97" s="8" t="s">
        <v>14</v>
      </c>
      <c r="L97" s="8" t="s">
        <v>26</v>
      </c>
    </row>
    <row r="98" ht="14.25" customHeight="1">
      <c r="A98" s="8" t="s">
        <v>2930</v>
      </c>
      <c r="B98" s="29" t="s">
        <v>892</v>
      </c>
      <c r="C98" s="130">
        <v>156.0</v>
      </c>
      <c r="D98" s="131" t="s">
        <v>1993</v>
      </c>
      <c r="E98" s="8" t="s">
        <v>57</v>
      </c>
      <c r="F98" s="8" t="s">
        <v>109</v>
      </c>
      <c r="H98" s="132">
        <v>181.0</v>
      </c>
      <c r="I98" s="132">
        <v>117.0</v>
      </c>
      <c r="J98" s="132">
        <v>90.0</v>
      </c>
      <c r="K98" s="8" t="s">
        <v>14</v>
      </c>
      <c r="L98" s="8" t="s">
        <v>26</v>
      </c>
    </row>
    <row r="99" ht="14.25" customHeight="1">
      <c r="A99" s="8" t="s">
        <v>2930</v>
      </c>
      <c r="B99" s="29" t="s">
        <v>814</v>
      </c>
      <c r="C99" s="130">
        <v>157.0</v>
      </c>
      <c r="D99" s="131" t="s">
        <v>1994</v>
      </c>
      <c r="E99" s="8" t="s">
        <v>57</v>
      </c>
      <c r="H99" s="132">
        <v>211.0</v>
      </c>
      <c r="I99" s="132">
        <v>157.0</v>
      </c>
      <c r="J99" s="132">
        <v>134.0</v>
      </c>
      <c r="K99" s="8" t="s">
        <v>14</v>
      </c>
      <c r="L99" s="8" t="s">
        <v>26</v>
      </c>
    </row>
    <row r="100" ht="14.25" customHeight="1">
      <c r="A100" s="8" t="s">
        <v>2930</v>
      </c>
      <c r="B100" s="29" t="s">
        <v>168</v>
      </c>
      <c r="C100" s="130">
        <v>158.0</v>
      </c>
      <c r="D100" s="131" t="s">
        <v>2634</v>
      </c>
      <c r="E100" s="8" t="s">
        <v>57</v>
      </c>
      <c r="F100" s="8" t="s">
        <v>76</v>
      </c>
      <c r="H100" s="132">
        <v>234.0</v>
      </c>
      <c r="I100" s="132">
        <v>193.0</v>
      </c>
      <c r="J100" s="132">
        <v>173.0</v>
      </c>
      <c r="K100" s="8" t="s">
        <v>14</v>
      </c>
      <c r="L100" s="8" t="s">
        <v>26</v>
      </c>
    </row>
    <row r="101" ht="14.25" customHeight="1">
      <c r="A101" s="8" t="s">
        <v>2930</v>
      </c>
      <c r="B101" s="29" t="s">
        <v>168</v>
      </c>
      <c r="C101" s="130">
        <v>159.0</v>
      </c>
      <c r="D101" s="131" t="s">
        <v>2635</v>
      </c>
      <c r="E101" s="8" t="s">
        <v>57</v>
      </c>
      <c r="F101" s="8" t="s">
        <v>76</v>
      </c>
      <c r="H101" s="132">
        <v>243.0</v>
      </c>
      <c r="I101" s="132">
        <v>207.0</v>
      </c>
      <c r="J101" s="132">
        <v>190.0</v>
      </c>
      <c r="K101" s="8" t="s">
        <v>14</v>
      </c>
      <c r="L101" s="8" t="s">
        <v>26</v>
      </c>
    </row>
    <row r="102" ht="14.25" customHeight="1">
      <c r="A102" s="8" t="s">
        <v>2930</v>
      </c>
      <c r="B102" s="29" t="s">
        <v>168</v>
      </c>
      <c r="C102" s="130">
        <v>160.0</v>
      </c>
      <c r="D102" s="131" t="s">
        <v>2636</v>
      </c>
      <c r="E102" s="8" t="s">
        <v>57</v>
      </c>
      <c r="F102" s="8" t="s">
        <v>76</v>
      </c>
      <c r="H102" s="132">
        <v>245.0</v>
      </c>
      <c r="I102" s="132">
        <v>217.0</v>
      </c>
      <c r="J102" s="132">
        <v>203.0</v>
      </c>
      <c r="K102" s="8" t="s">
        <v>14</v>
      </c>
      <c r="L102" s="8" t="s">
        <v>26</v>
      </c>
    </row>
    <row r="103" ht="14.25" customHeight="1">
      <c r="A103" s="8" t="s">
        <v>2930</v>
      </c>
      <c r="B103" s="29" t="s">
        <v>892</v>
      </c>
      <c r="C103" s="130">
        <v>161.0</v>
      </c>
      <c r="D103" s="131" t="s">
        <v>1995</v>
      </c>
      <c r="E103" s="8" t="s">
        <v>63</v>
      </c>
      <c r="F103" s="8" t="s">
        <v>109</v>
      </c>
      <c r="H103" s="132">
        <v>231.0</v>
      </c>
      <c r="I103" s="132">
        <v>99.0</v>
      </c>
      <c r="J103" s="132">
        <v>49.0</v>
      </c>
      <c r="K103" s="8" t="s">
        <v>14</v>
      </c>
      <c r="L103" s="8" t="s">
        <v>26</v>
      </c>
    </row>
    <row r="104" ht="14.25" customHeight="1">
      <c r="A104" s="8" t="s">
        <v>2930</v>
      </c>
      <c r="B104" s="29" t="s">
        <v>892</v>
      </c>
      <c r="C104" s="130">
        <v>162.0</v>
      </c>
      <c r="D104" s="131" t="s">
        <v>1996</v>
      </c>
      <c r="E104" s="8" t="s">
        <v>63</v>
      </c>
      <c r="H104" s="132">
        <v>246.0</v>
      </c>
      <c r="I104" s="132">
        <v>138.0</v>
      </c>
      <c r="J104" s="132">
        <v>87.0</v>
      </c>
      <c r="K104" s="8" t="s">
        <v>14</v>
      </c>
      <c r="L104" s="8" t="s">
        <v>26</v>
      </c>
    </row>
    <row r="105" ht="14.25" customHeight="1">
      <c r="A105" s="8" t="s">
        <v>2930</v>
      </c>
      <c r="B105" s="29" t="s">
        <v>817</v>
      </c>
      <c r="C105" s="130">
        <v>163.0</v>
      </c>
      <c r="D105" s="131" t="s">
        <v>1997</v>
      </c>
      <c r="E105" s="8" t="s">
        <v>63</v>
      </c>
      <c r="H105" s="132">
        <v>254.0</v>
      </c>
      <c r="I105" s="132">
        <v>181.0</v>
      </c>
      <c r="J105" s="132">
        <v>142.0</v>
      </c>
      <c r="K105" s="8" t="s">
        <v>14</v>
      </c>
      <c r="L105" s="8" t="s">
        <v>26</v>
      </c>
    </row>
    <row r="106" ht="14.25" customHeight="1">
      <c r="A106" s="8" t="s">
        <v>2930</v>
      </c>
      <c r="B106" s="29" t="s">
        <v>168</v>
      </c>
      <c r="C106" s="130">
        <v>164.0</v>
      </c>
      <c r="D106" s="131" t="s">
        <v>2637</v>
      </c>
      <c r="E106" s="8" t="s">
        <v>63</v>
      </c>
      <c r="F106" s="8" t="s">
        <v>76</v>
      </c>
      <c r="H106" s="132">
        <v>254.0</v>
      </c>
      <c r="I106" s="132">
        <v>215.0</v>
      </c>
      <c r="J106" s="132">
        <v>185.0</v>
      </c>
      <c r="K106" s="8" t="s">
        <v>14</v>
      </c>
      <c r="L106" s="8" t="s">
        <v>26</v>
      </c>
    </row>
    <row r="107" ht="14.25" customHeight="1">
      <c r="A107" s="8" t="s">
        <v>2930</v>
      </c>
      <c r="B107" s="29" t="s">
        <v>168</v>
      </c>
      <c r="C107" s="130">
        <v>165.0</v>
      </c>
      <c r="D107" s="131" t="s">
        <v>2638</v>
      </c>
      <c r="E107" s="8" t="s">
        <v>63</v>
      </c>
      <c r="F107" s="8" t="s">
        <v>76</v>
      </c>
      <c r="H107" s="132">
        <v>252.0</v>
      </c>
      <c r="I107" s="132">
        <v>223.0</v>
      </c>
      <c r="J107" s="132">
        <v>200.0</v>
      </c>
      <c r="K107" s="8" t="s">
        <v>14</v>
      </c>
      <c r="L107" s="8" t="s">
        <v>26</v>
      </c>
    </row>
    <row r="108" ht="14.25" customHeight="1">
      <c r="A108" s="8" t="s">
        <v>2930</v>
      </c>
      <c r="B108" s="29" t="s">
        <v>168</v>
      </c>
      <c r="C108" s="130">
        <v>166.0</v>
      </c>
      <c r="D108" s="131" t="s">
        <v>2639</v>
      </c>
      <c r="E108" s="8" t="s">
        <v>63</v>
      </c>
      <c r="F108" s="8" t="s">
        <v>76</v>
      </c>
      <c r="H108" s="132">
        <v>251.0</v>
      </c>
      <c r="I108" s="132">
        <v>232.0</v>
      </c>
      <c r="J108" s="132">
        <v>216.0</v>
      </c>
      <c r="K108" s="8" t="s">
        <v>14</v>
      </c>
      <c r="L108" s="8" t="s">
        <v>26</v>
      </c>
    </row>
    <row r="109" ht="14.25" customHeight="1">
      <c r="A109" s="8" t="s">
        <v>2930</v>
      </c>
      <c r="B109" s="29" t="s">
        <v>892</v>
      </c>
      <c r="C109" s="130">
        <v>167.0</v>
      </c>
      <c r="D109" s="131" t="s">
        <v>1998</v>
      </c>
      <c r="E109" s="8" t="s">
        <v>63</v>
      </c>
      <c r="F109" s="8" t="s">
        <v>109</v>
      </c>
      <c r="H109" s="132">
        <v>205.0</v>
      </c>
      <c r="I109" s="132">
        <v>94.0</v>
      </c>
      <c r="J109" s="132">
        <v>56.0</v>
      </c>
      <c r="K109" s="8" t="s">
        <v>14</v>
      </c>
      <c r="L109" s="8" t="s">
        <v>26</v>
      </c>
    </row>
    <row r="110" ht="14.25" customHeight="1">
      <c r="A110" s="8" t="s">
        <v>2930</v>
      </c>
      <c r="B110" s="29" t="s">
        <v>892</v>
      </c>
      <c r="C110" s="130">
        <v>168.0</v>
      </c>
      <c r="D110" s="131" t="s">
        <v>1999</v>
      </c>
      <c r="E110" s="8" t="s">
        <v>63</v>
      </c>
      <c r="H110" s="132">
        <v>238.0</v>
      </c>
      <c r="I110" s="132">
        <v>135.0</v>
      </c>
      <c r="J110" s="132">
        <v>90.0</v>
      </c>
      <c r="K110" s="8" t="s">
        <v>14</v>
      </c>
      <c r="L110" s="8" t="s">
        <v>26</v>
      </c>
    </row>
    <row r="111" ht="14.25" customHeight="1">
      <c r="A111" s="8" t="s">
        <v>2930</v>
      </c>
      <c r="B111" s="29" t="s">
        <v>817</v>
      </c>
      <c r="C111" s="130">
        <v>169.0</v>
      </c>
      <c r="D111" s="131" t="s">
        <v>2000</v>
      </c>
      <c r="E111" s="8" t="s">
        <v>63</v>
      </c>
      <c r="H111" s="132">
        <v>253.0</v>
      </c>
      <c r="I111" s="132">
        <v>179.0</v>
      </c>
      <c r="J111" s="132">
        <v>144.0</v>
      </c>
      <c r="K111" s="8" t="s">
        <v>14</v>
      </c>
      <c r="L111" s="8" t="s">
        <v>26</v>
      </c>
    </row>
    <row r="112" ht="14.25" customHeight="1">
      <c r="A112" s="8" t="s">
        <v>2930</v>
      </c>
      <c r="B112" s="29" t="s">
        <v>168</v>
      </c>
      <c r="C112" s="130">
        <v>170.0</v>
      </c>
      <c r="D112" s="131" t="s">
        <v>2640</v>
      </c>
      <c r="E112" s="8" t="s">
        <v>63</v>
      </c>
      <c r="F112" s="8" t="s">
        <v>76</v>
      </c>
      <c r="H112" s="132">
        <v>254.0</v>
      </c>
      <c r="I112" s="132">
        <v>212.0</v>
      </c>
      <c r="J112" s="132">
        <v>188.0</v>
      </c>
      <c r="K112" s="8" t="s">
        <v>14</v>
      </c>
      <c r="L112" s="8" t="s">
        <v>26</v>
      </c>
    </row>
    <row r="113" ht="14.25" customHeight="1">
      <c r="A113" s="8" t="s">
        <v>2930</v>
      </c>
      <c r="B113" s="29" t="s">
        <v>168</v>
      </c>
      <c r="C113" s="130">
        <v>171.0</v>
      </c>
      <c r="D113" s="131" t="s">
        <v>2641</v>
      </c>
      <c r="E113" s="8" t="s">
        <v>63</v>
      </c>
      <c r="F113" s="8" t="s">
        <v>76</v>
      </c>
      <c r="H113" s="132">
        <v>254.0</v>
      </c>
      <c r="I113" s="132">
        <v>221.0</v>
      </c>
      <c r="J113" s="132">
        <v>198.0</v>
      </c>
      <c r="K113" s="8" t="s">
        <v>14</v>
      </c>
      <c r="L113" s="8" t="s">
        <v>26</v>
      </c>
    </row>
    <row r="114" ht="14.25" customHeight="1">
      <c r="A114" s="8" t="s">
        <v>2930</v>
      </c>
      <c r="B114" s="29" t="s">
        <v>168</v>
      </c>
      <c r="C114" s="130">
        <v>172.0</v>
      </c>
      <c r="D114" s="131" t="s">
        <v>2642</v>
      </c>
      <c r="E114" s="8" t="s">
        <v>63</v>
      </c>
      <c r="F114" s="8" t="s">
        <v>76</v>
      </c>
      <c r="H114" s="132">
        <v>252.0</v>
      </c>
      <c r="I114" s="132">
        <v>231.0</v>
      </c>
      <c r="J114" s="132">
        <v>211.0</v>
      </c>
      <c r="K114" s="8" t="s">
        <v>14</v>
      </c>
      <c r="L114" s="8" t="s">
        <v>26</v>
      </c>
    </row>
    <row r="115" ht="14.25" customHeight="1">
      <c r="A115" s="8" t="s">
        <v>2930</v>
      </c>
      <c r="B115" s="29" t="s">
        <v>892</v>
      </c>
      <c r="C115" s="130">
        <v>173.0</v>
      </c>
      <c r="D115" s="131" t="s">
        <v>2001</v>
      </c>
      <c r="E115" s="8" t="s">
        <v>57</v>
      </c>
      <c r="H115" s="132">
        <v>171.0</v>
      </c>
      <c r="I115" s="132">
        <v>104.0</v>
      </c>
      <c r="J115" s="132">
        <v>65.0</v>
      </c>
      <c r="K115" s="8" t="s">
        <v>14</v>
      </c>
      <c r="L115" s="8" t="s">
        <v>26</v>
      </c>
    </row>
    <row r="116" ht="14.25" customHeight="1">
      <c r="A116" s="8" t="s">
        <v>2930</v>
      </c>
      <c r="B116" s="29" t="s">
        <v>892</v>
      </c>
      <c r="C116" s="130">
        <v>174.0</v>
      </c>
      <c r="D116" s="131" t="s">
        <v>2002</v>
      </c>
      <c r="E116" s="8" t="s">
        <v>57</v>
      </c>
      <c r="F116" s="8" t="s">
        <v>63</v>
      </c>
      <c r="H116" s="132">
        <v>196.0</v>
      </c>
      <c r="I116" s="132">
        <v>130.0</v>
      </c>
      <c r="J116" s="132">
        <v>91.0</v>
      </c>
      <c r="K116" s="8" t="s">
        <v>14</v>
      </c>
      <c r="L116" s="8" t="s">
        <v>26</v>
      </c>
    </row>
    <row r="117" ht="14.25" customHeight="1">
      <c r="A117" s="8" t="s">
        <v>2930</v>
      </c>
      <c r="B117" s="29" t="s">
        <v>168</v>
      </c>
      <c r="C117" s="130">
        <v>175.0</v>
      </c>
      <c r="D117" s="131" t="s">
        <v>2643</v>
      </c>
      <c r="E117" s="8" t="s">
        <v>57</v>
      </c>
      <c r="F117" s="8" t="s">
        <v>76</v>
      </c>
      <c r="H117" s="132">
        <v>224.0</v>
      </c>
      <c r="I117" s="132">
        <v>170.0</v>
      </c>
      <c r="J117" s="132">
        <v>135.0</v>
      </c>
      <c r="K117" s="8" t="s">
        <v>14</v>
      </c>
      <c r="L117" s="8" t="s">
        <v>26</v>
      </c>
    </row>
    <row r="118" ht="14.25" customHeight="1">
      <c r="A118" s="8" t="s">
        <v>2930</v>
      </c>
      <c r="B118" s="29" t="s">
        <v>168</v>
      </c>
      <c r="C118" s="130">
        <v>176.0</v>
      </c>
      <c r="D118" s="131" t="s">
        <v>2644</v>
      </c>
      <c r="E118" s="8" t="s">
        <v>57</v>
      </c>
      <c r="F118" s="8" t="s">
        <v>76</v>
      </c>
      <c r="H118" s="132">
        <v>241.0</v>
      </c>
      <c r="I118" s="132">
        <v>203.0</v>
      </c>
      <c r="J118" s="132">
        <v>177.0</v>
      </c>
      <c r="K118" s="8" t="s">
        <v>14</v>
      </c>
      <c r="L118" s="8" t="s">
        <v>26</v>
      </c>
    </row>
    <row r="119" ht="14.25" customHeight="1">
      <c r="A119" s="8" t="s">
        <v>2930</v>
      </c>
      <c r="B119" s="29" t="s">
        <v>168</v>
      </c>
      <c r="C119" s="130">
        <v>177.0</v>
      </c>
      <c r="D119" s="131" t="s">
        <v>2645</v>
      </c>
      <c r="E119" s="8" t="s">
        <v>57</v>
      </c>
      <c r="F119" s="8" t="s">
        <v>76</v>
      </c>
      <c r="H119" s="132">
        <v>245.0</v>
      </c>
      <c r="I119" s="132">
        <v>215.0</v>
      </c>
      <c r="J119" s="132">
        <v>192.0</v>
      </c>
      <c r="K119" s="8" t="s">
        <v>14</v>
      </c>
      <c r="L119" s="8" t="s">
        <v>26</v>
      </c>
    </row>
    <row r="120" ht="14.25" customHeight="1">
      <c r="A120" s="8" t="s">
        <v>2930</v>
      </c>
      <c r="B120" s="29" t="s">
        <v>168</v>
      </c>
      <c r="C120" s="130">
        <v>178.0</v>
      </c>
      <c r="D120" s="131" t="s">
        <v>2646</v>
      </c>
      <c r="E120" s="8" t="s">
        <v>57</v>
      </c>
      <c r="F120" s="8" t="s">
        <v>76</v>
      </c>
      <c r="H120" s="132">
        <v>249.0</v>
      </c>
      <c r="I120" s="132">
        <v>225.0</v>
      </c>
      <c r="J120" s="132">
        <v>207.0</v>
      </c>
      <c r="K120" s="8" t="s">
        <v>14</v>
      </c>
      <c r="L120" s="8" t="s">
        <v>26</v>
      </c>
    </row>
    <row r="121" ht="14.25" customHeight="1">
      <c r="A121" s="8" t="s">
        <v>2930</v>
      </c>
      <c r="B121" s="29" t="s">
        <v>892</v>
      </c>
      <c r="C121" s="130">
        <v>179.0</v>
      </c>
      <c r="D121" s="131" t="s">
        <v>2003</v>
      </c>
      <c r="E121" s="8" t="s">
        <v>63</v>
      </c>
      <c r="H121" s="132">
        <v>246.0</v>
      </c>
      <c r="I121" s="132">
        <v>129.0</v>
      </c>
      <c r="J121" s="132">
        <v>53.0</v>
      </c>
      <c r="K121" s="8" t="s">
        <v>14</v>
      </c>
      <c r="L121" s="8" t="s">
        <v>26</v>
      </c>
    </row>
    <row r="122" ht="14.25" customHeight="1">
      <c r="A122" s="8" t="s">
        <v>2930</v>
      </c>
      <c r="B122" s="29" t="s">
        <v>892</v>
      </c>
      <c r="C122" s="130">
        <v>180.0</v>
      </c>
      <c r="D122" s="131" t="s">
        <v>2004</v>
      </c>
      <c r="E122" s="8" t="s">
        <v>63</v>
      </c>
      <c r="H122" s="132">
        <v>254.0</v>
      </c>
      <c r="I122" s="132">
        <v>162.0</v>
      </c>
      <c r="J122" s="132">
        <v>77.0</v>
      </c>
      <c r="K122" s="8" t="s">
        <v>14</v>
      </c>
      <c r="L122" s="8" t="s">
        <v>26</v>
      </c>
    </row>
    <row r="123" ht="14.25" customHeight="1">
      <c r="A123" s="8" t="s">
        <v>2930</v>
      </c>
      <c r="B123" s="29" t="s">
        <v>817</v>
      </c>
      <c r="C123" s="130">
        <v>181.0</v>
      </c>
      <c r="D123" s="131" t="s">
        <v>2005</v>
      </c>
      <c r="E123" s="8" t="s">
        <v>63</v>
      </c>
      <c r="H123" s="132">
        <v>254.0</v>
      </c>
      <c r="I123" s="132">
        <v>198.0</v>
      </c>
      <c r="J123" s="132">
        <v>129.0</v>
      </c>
      <c r="K123" s="8" t="s">
        <v>14</v>
      </c>
      <c r="L123" s="8" t="s">
        <v>26</v>
      </c>
    </row>
    <row r="124" ht="14.25" customHeight="1">
      <c r="A124" s="8" t="s">
        <v>2930</v>
      </c>
      <c r="B124" s="29" t="s">
        <v>168</v>
      </c>
      <c r="C124" s="130">
        <v>182.0</v>
      </c>
      <c r="D124" s="131" t="s">
        <v>2647</v>
      </c>
      <c r="E124" s="8" t="s">
        <v>63</v>
      </c>
      <c r="F124" s="8" t="s">
        <v>76</v>
      </c>
      <c r="H124" s="132">
        <v>254.0</v>
      </c>
      <c r="I124" s="132">
        <v>223.0</v>
      </c>
      <c r="J124" s="132">
        <v>177.0</v>
      </c>
      <c r="K124" s="8" t="s">
        <v>14</v>
      </c>
      <c r="L124" s="8" t="s">
        <v>26</v>
      </c>
    </row>
    <row r="125" ht="14.25" customHeight="1">
      <c r="A125" s="8" t="s">
        <v>2930</v>
      </c>
      <c r="B125" s="29" t="s">
        <v>168</v>
      </c>
      <c r="C125" s="130">
        <v>183.0</v>
      </c>
      <c r="D125" s="131" t="s">
        <v>2648</v>
      </c>
      <c r="E125" s="8" t="s">
        <v>63</v>
      </c>
      <c r="F125" s="8" t="s">
        <v>76</v>
      </c>
      <c r="H125" s="132">
        <v>254.0</v>
      </c>
      <c r="I125" s="132">
        <v>227.0</v>
      </c>
      <c r="J125" s="132">
        <v>188.0</v>
      </c>
      <c r="K125" s="8" t="s">
        <v>14</v>
      </c>
      <c r="L125" s="8" t="s">
        <v>26</v>
      </c>
    </row>
    <row r="126" ht="14.25" customHeight="1">
      <c r="A126" s="8" t="s">
        <v>2930</v>
      </c>
      <c r="B126" s="29" t="s">
        <v>168</v>
      </c>
      <c r="C126" s="130">
        <v>184.0</v>
      </c>
      <c r="D126" s="131" t="s">
        <v>2649</v>
      </c>
      <c r="E126" s="8" t="s">
        <v>63</v>
      </c>
      <c r="F126" s="8" t="s">
        <v>76</v>
      </c>
      <c r="H126" s="132">
        <v>252.0</v>
      </c>
      <c r="I126" s="132">
        <v>237.0</v>
      </c>
      <c r="J126" s="132">
        <v>211.0</v>
      </c>
      <c r="K126" s="8" t="s">
        <v>14</v>
      </c>
      <c r="L126" s="8" t="s">
        <v>26</v>
      </c>
    </row>
    <row r="127" ht="14.25" customHeight="1">
      <c r="A127" s="8" t="s">
        <v>2930</v>
      </c>
      <c r="B127" s="29" t="s">
        <v>892</v>
      </c>
      <c r="C127" s="130">
        <v>185.0</v>
      </c>
      <c r="D127" s="131" t="s">
        <v>2006</v>
      </c>
      <c r="E127" s="8" t="s">
        <v>63</v>
      </c>
      <c r="F127" s="8" t="s">
        <v>109</v>
      </c>
      <c r="H127" s="132">
        <v>225.0</v>
      </c>
      <c r="I127" s="132">
        <v>106.0</v>
      </c>
      <c r="J127" s="132">
        <v>52.0</v>
      </c>
      <c r="K127" s="8" t="s">
        <v>14</v>
      </c>
      <c r="L127" s="8" t="s">
        <v>26</v>
      </c>
    </row>
    <row r="128" ht="14.25" customHeight="1">
      <c r="A128" s="8" t="s">
        <v>2930</v>
      </c>
      <c r="B128" s="29" t="s">
        <v>892</v>
      </c>
      <c r="C128" s="130">
        <v>186.0</v>
      </c>
      <c r="D128" s="131" t="s">
        <v>2007</v>
      </c>
      <c r="E128" s="8" t="s">
        <v>63</v>
      </c>
      <c r="H128" s="132">
        <v>247.0</v>
      </c>
      <c r="I128" s="132">
        <v>147.0</v>
      </c>
      <c r="J128" s="132">
        <v>82.0</v>
      </c>
      <c r="K128" s="8" t="s">
        <v>14</v>
      </c>
      <c r="L128" s="8" t="s">
        <v>26</v>
      </c>
    </row>
    <row r="129" ht="14.25" customHeight="1">
      <c r="A129" s="8" t="s">
        <v>2930</v>
      </c>
      <c r="B129" s="29" t="s">
        <v>817</v>
      </c>
      <c r="C129" s="130">
        <v>187.0</v>
      </c>
      <c r="D129" s="131" t="s">
        <v>2008</v>
      </c>
      <c r="E129" s="8" t="s">
        <v>63</v>
      </c>
      <c r="H129" s="132">
        <v>254.0</v>
      </c>
      <c r="I129" s="132">
        <v>188.0</v>
      </c>
      <c r="J129" s="132">
        <v>137.0</v>
      </c>
      <c r="K129" s="8" t="s">
        <v>14</v>
      </c>
      <c r="L129" s="8" t="s">
        <v>26</v>
      </c>
    </row>
    <row r="130" ht="14.25" customHeight="1">
      <c r="A130" s="8" t="s">
        <v>2930</v>
      </c>
      <c r="B130" s="29" t="s">
        <v>168</v>
      </c>
      <c r="C130" s="130">
        <v>188.0</v>
      </c>
      <c r="D130" s="131" t="s">
        <v>2650</v>
      </c>
      <c r="E130" s="8" t="s">
        <v>63</v>
      </c>
      <c r="F130" s="8" t="s">
        <v>76</v>
      </c>
      <c r="H130" s="132">
        <v>254.0</v>
      </c>
      <c r="I130" s="132">
        <v>217.0</v>
      </c>
      <c r="J130" s="132">
        <v>181.0</v>
      </c>
      <c r="K130" s="8" t="s">
        <v>14</v>
      </c>
      <c r="L130" s="8" t="s">
        <v>26</v>
      </c>
    </row>
    <row r="131" ht="14.25" customHeight="1">
      <c r="A131" s="8" t="s">
        <v>2930</v>
      </c>
      <c r="B131" s="29" t="s">
        <v>168</v>
      </c>
      <c r="C131" s="130">
        <v>189.0</v>
      </c>
      <c r="D131" s="131" t="s">
        <v>2651</v>
      </c>
      <c r="E131" s="8" t="s">
        <v>63</v>
      </c>
      <c r="F131" s="8" t="s">
        <v>76</v>
      </c>
      <c r="H131" s="132">
        <v>254.0</v>
      </c>
      <c r="I131" s="132">
        <v>223.0</v>
      </c>
      <c r="J131" s="132">
        <v>195.0</v>
      </c>
      <c r="K131" s="8" t="s">
        <v>14</v>
      </c>
      <c r="L131" s="8" t="s">
        <v>26</v>
      </c>
    </row>
    <row r="132" ht="14.25" customHeight="1">
      <c r="A132" s="8" t="s">
        <v>2930</v>
      </c>
      <c r="B132" s="29" t="s">
        <v>168</v>
      </c>
      <c r="C132" s="130">
        <v>190.0</v>
      </c>
      <c r="D132" s="131" t="s">
        <v>2652</v>
      </c>
      <c r="E132" s="8" t="s">
        <v>63</v>
      </c>
      <c r="F132" s="8" t="s">
        <v>76</v>
      </c>
      <c r="H132" s="132">
        <v>253.0</v>
      </c>
      <c r="I132" s="132">
        <v>230.0</v>
      </c>
      <c r="J132" s="132">
        <v>208.0</v>
      </c>
      <c r="K132" s="8" t="s">
        <v>14</v>
      </c>
      <c r="L132" s="8" t="s">
        <v>26</v>
      </c>
    </row>
    <row r="133" ht="14.25" customHeight="1">
      <c r="A133" s="8" t="s">
        <v>2930</v>
      </c>
      <c r="B133" s="29" t="s">
        <v>892</v>
      </c>
      <c r="C133" s="130">
        <v>191.0</v>
      </c>
      <c r="D133" s="131" t="s">
        <v>2009</v>
      </c>
      <c r="E133" s="8" t="s">
        <v>63</v>
      </c>
      <c r="H133" s="132">
        <v>230.0</v>
      </c>
      <c r="I133" s="132">
        <v>121.0</v>
      </c>
      <c r="J133" s="132">
        <v>47.0</v>
      </c>
      <c r="K133" s="8" t="s">
        <v>14</v>
      </c>
      <c r="L133" s="8" t="s">
        <v>26</v>
      </c>
    </row>
    <row r="134" ht="14.25" customHeight="1">
      <c r="A134" s="8" t="s">
        <v>2930</v>
      </c>
      <c r="B134" s="29" t="s">
        <v>892</v>
      </c>
      <c r="C134" s="130">
        <v>192.0</v>
      </c>
      <c r="D134" s="131" t="s">
        <v>2010</v>
      </c>
      <c r="E134" s="8" t="s">
        <v>63</v>
      </c>
      <c r="H134" s="132">
        <v>250.0</v>
      </c>
      <c r="I134" s="132">
        <v>157.0</v>
      </c>
      <c r="J134" s="132">
        <v>81.0</v>
      </c>
      <c r="K134" s="8" t="s">
        <v>14</v>
      </c>
      <c r="L134" s="8" t="s">
        <v>26</v>
      </c>
    </row>
    <row r="135" ht="14.25" customHeight="1">
      <c r="A135" s="8" t="s">
        <v>2930</v>
      </c>
      <c r="B135" s="29" t="s">
        <v>817</v>
      </c>
      <c r="C135" s="130">
        <v>193.0</v>
      </c>
      <c r="D135" s="131" t="s">
        <v>2011</v>
      </c>
      <c r="E135" s="8" t="s">
        <v>63</v>
      </c>
      <c r="H135" s="132">
        <v>254.0</v>
      </c>
      <c r="I135" s="132">
        <v>194.0</v>
      </c>
      <c r="J135" s="132">
        <v>135.0</v>
      </c>
      <c r="K135" s="8" t="s">
        <v>14</v>
      </c>
      <c r="L135" s="8" t="s">
        <v>26</v>
      </c>
    </row>
    <row r="136" ht="14.25" customHeight="1">
      <c r="A136" s="8" t="s">
        <v>2930</v>
      </c>
      <c r="B136" s="29" t="s">
        <v>168</v>
      </c>
      <c r="C136" s="130">
        <v>194.0</v>
      </c>
      <c r="D136" s="131" t="s">
        <v>2653</v>
      </c>
      <c r="E136" s="8" t="s">
        <v>63</v>
      </c>
      <c r="F136" s="8" t="s">
        <v>76</v>
      </c>
      <c r="H136" s="132">
        <v>254.0</v>
      </c>
      <c r="I136" s="132">
        <v>223.0</v>
      </c>
      <c r="J136" s="132">
        <v>185.0</v>
      </c>
      <c r="K136" s="8" t="s">
        <v>14</v>
      </c>
      <c r="L136" s="8" t="s">
        <v>26</v>
      </c>
    </row>
    <row r="137" ht="14.25" customHeight="1">
      <c r="A137" s="8" t="s">
        <v>2930</v>
      </c>
      <c r="B137" s="29" t="s">
        <v>168</v>
      </c>
      <c r="C137" s="130">
        <v>195.0</v>
      </c>
      <c r="D137" s="131" t="s">
        <v>2654</v>
      </c>
      <c r="E137" s="8" t="s">
        <v>63</v>
      </c>
      <c r="F137" s="8" t="s">
        <v>76</v>
      </c>
      <c r="H137" s="132">
        <v>254.0</v>
      </c>
      <c r="I137" s="132">
        <v>230.0</v>
      </c>
      <c r="J137" s="132">
        <v>197.0</v>
      </c>
      <c r="K137" s="8" t="s">
        <v>14</v>
      </c>
      <c r="L137" s="8" t="s">
        <v>26</v>
      </c>
    </row>
    <row r="138" ht="14.25" customHeight="1">
      <c r="A138" s="8" t="s">
        <v>2930</v>
      </c>
      <c r="B138" s="29" t="s">
        <v>168</v>
      </c>
      <c r="C138" s="130">
        <v>196.0</v>
      </c>
      <c r="D138" s="131" t="s">
        <v>2655</v>
      </c>
      <c r="E138" s="8" t="s">
        <v>63</v>
      </c>
      <c r="F138" s="8" t="s">
        <v>76</v>
      </c>
      <c r="H138" s="132">
        <v>253.0</v>
      </c>
      <c r="I138" s="132">
        <v>234.0</v>
      </c>
      <c r="J138" s="132">
        <v>206.0</v>
      </c>
      <c r="K138" s="8" t="s">
        <v>14</v>
      </c>
      <c r="L138" s="8" t="s">
        <v>26</v>
      </c>
    </row>
    <row r="139" ht="14.25" customHeight="1">
      <c r="A139" s="8" t="s">
        <v>2930</v>
      </c>
      <c r="B139" s="29" t="s">
        <v>892</v>
      </c>
      <c r="C139" s="130">
        <v>197.0</v>
      </c>
      <c r="D139" s="131" t="s">
        <v>2012</v>
      </c>
      <c r="E139" s="8" t="s">
        <v>57</v>
      </c>
      <c r="H139" s="132">
        <v>182.0</v>
      </c>
      <c r="I139" s="132">
        <v>120.0</v>
      </c>
      <c r="J139" s="132">
        <v>72.0</v>
      </c>
      <c r="K139" s="8" t="s">
        <v>14</v>
      </c>
      <c r="L139" s="8" t="s">
        <v>26</v>
      </c>
    </row>
    <row r="140" ht="14.25" customHeight="1">
      <c r="A140" s="8" t="s">
        <v>2930</v>
      </c>
      <c r="B140" s="29" t="s">
        <v>892</v>
      </c>
      <c r="C140" s="130">
        <v>198.0</v>
      </c>
      <c r="D140" s="131" t="s">
        <v>2013</v>
      </c>
      <c r="E140" s="8" t="s">
        <v>57</v>
      </c>
      <c r="H140" s="132">
        <v>207.0</v>
      </c>
      <c r="I140" s="132">
        <v>145.0</v>
      </c>
      <c r="J140" s="132">
        <v>94.0</v>
      </c>
      <c r="K140" s="8" t="s">
        <v>14</v>
      </c>
      <c r="L140" s="8" t="s">
        <v>26</v>
      </c>
    </row>
    <row r="141" ht="14.25" customHeight="1">
      <c r="A141" s="8" t="s">
        <v>2930</v>
      </c>
      <c r="B141" s="29" t="s">
        <v>814</v>
      </c>
      <c r="C141" s="130">
        <v>199.0</v>
      </c>
      <c r="D141" s="131" t="s">
        <v>2014</v>
      </c>
      <c r="E141" s="8" t="s">
        <v>63</v>
      </c>
      <c r="F141" s="8" t="s">
        <v>57</v>
      </c>
      <c r="H141" s="132">
        <v>230.0</v>
      </c>
      <c r="I141" s="132">
        <v>181.0</v>
      </c>
      <c r="J141" s="132">
        <v>138.0</v>
      </c>
      <c r="K141" s="8" t="s">
        <v>14</v>
      </c>
      <c r="L141" s="8" t="s">
        <v>26</v>
      </c>
    </row>
    <row r="142" ht="14.25" customHeight="1">
      <c r="A142" s="8" t="s">
        <v>2930</v>
      </c>
      <c r="B142" s="29" t="s">
        <v>168</v>
      </c>
      <c r="C142" s="130">
        <v>200.0</v>
      </c>
      <c r="D142" s="131" t="s">
        <v>2656</v>
      </c>
      <c r="E142" s="8" t="s">
        <v>63</v>
      </c>
      <c r="F142" s="8" t="s">
        <v>57</v>
      </c>
      <c r="G142" s="8" t="s">
        <v>76</v>
      </c>
      <c r="H142" s="132">
        <v>246.0</v>
      </c>
      <c r="I142" s="132">
        <v>212.0</v>
      </c>
      <c r="J142" s="132">
        <v>180.0</v>
      </c>
      <c r="K142" s="8" t="s">
        <v>14</v>
      </c>
      <c r="L142" s="8" t="s">
        <v>26</v>
      </c>
    </row>
    <row r="143" ht="14.25" customHeight="1">
      <c r="A143" s="8" t="s">
        <v>2930</v>
      </c>
      <c r="B143" s="29" t="s">
        <v>168</v>
      </c>
      <c r="C143" s="130">
        <v>201.0</v>
      </c>
      <c r="D143" s="131" t="s">
        <v>2657</v>
      </c>
      <c r="E143" s="8" t="s">
        <v>63</v>
      </c>
      <c r="F143" s="8" t="s">
        <v>57</v>
      </c>
      <c r="G143" s="8" t="s">
        <v>76</v>
      </c>
      <c r="H143" s="132">
        <v>247.0</v>
      </c>
      <c r="I143" s="132">
        <v>221.0</v>
      </c>
      <c r="J143" s="132">
        <v>195.0</v>
      </c>
      <c r="K143" s="8" t="s">
        <v>14</v>
      </c>
      <c r="L143" s="8" t="s">
        <v>26</v>
      </c>
    </row>
    <row r="144" ht="14.25" customHeight="1">
      <c r="A144" s="8" t="s">
        <v>2930</v>
      </c>
      <c r="B144" s="29" t="s">
        <v>168</v>
      </c>
      <c r="C144" s="130">
        <v>202.0</v>
      </c>
      <c r="D144" s="131" t="s">
        <v>2658</v>
      </c>
      <c r="E144" s="8" t="s">
        <v>63</v>
      </c>
      <c r="F144" s="8" t="s">
        <v>57</v>
      </c>
      <c r="G144" s="8" t="s">
        <v>76</v>
      </c>
      <c r="H144" s="132">
        <v>249.0</v>
      </c>
      <c r="I144" s="132">
        <v>225.0</v>
      </c>
      <c r="J144" s="132">
        <v>205.0</v>
      </c>
      <c r="K144" s="8" t="s">
        <v>14</v>
      </c>
      <c r="L144" s="8" t="s">
        <v>26</v>
      </c>
    </row>
    <row r="145" ht="14.25" customHeight="1">
      <c r="A145" s="8" t="s">
        <v>2930</v>
      </c>
      <c r="B145" s="29" t="s">
        <v>892</v>
      </c>
      <c r="C145" s="130">
        <v>203.0</v>
      </c>
      <c r="D145" s="131" t="s">
        <v>2015</v>
      </c>
      <c r="E145" s="8" t="s">
        <v>63</v>
      </c>
      <c r="H145" s="132">
        <v>254.0</v>
      </c>
      <c r="I145" s="132">
        <v>159.0</v>
      </c>
      <c r="J145" s="132">
        <v>23.0</v>
      </c>
      <c r="K145" s="8" t="s">
        <v>14</v>
      </c>
      <c r="L145" s="8" t="s">
        <v>26</v>
      </c>
    </row>
    <row r="146" ht="14.25" customHeight="1">
      <c r="A146" s="8" t="s">
        <v>2930</v>
      </c>
      <c r="B146" s="29" t="s">
        <v>892</v>
      </c>
      <c r="C146" s="130">
        <v>204.0</v>
      </c>
      <c r="D146" s="131" t="s">
        <v>2016</v>
      </c>
      <c r="E146" s="8" t="s">
        <v>63</v>
      </c>
      <c r="F146" s="8" t="s">
        <v>54</v>
      </c>
      <c r="H146" s="132">
        <v>254.0</v>
      </c>
      <c r="I146" s="132">
        <v>188.0</v>
      </c>
      <c r="J146" s="132">
        <v>65.0</v>
      </c>
      <c r="K146" s="8" t="s">
        <v>14</v>
      </c>
      <c r="L146" s="8" t="s">
        <v>26</v>
      </c>
    </row>
    <row r="147" ht="14.25" customHeight="1">
      <c r="A147" s="8" t="s">
        <v>2930</v>
      </c>
      <c r="B147" s="29" t="s">
        <v>817</v>
      </c>
      <c r="C147" s="130">
        <v>205.0</v>
      </c>
      <c r="D147" s="131" t="s">
        <v>2017</v>
      </c>
      <c r="E147" s="8" t="s">
        <v>63</v>
      </c>
      <c r="H147" s="132">
        <v>254.0</v>
      </c>
      <c r="I147" s="132">
        <v>213.0</v>
      </c>
      <c r="J147" s="132">
        <v>125.0</v>
      </c>
      <c r="K147" s="8" t="s">
        <v>14</v>
      </c>
      <c r="L147" s="8" t="s">
        <v>26</v>
      </c>
    </row>
    <row r="148" ht="14.25" customHeight="1">
      <c r="A148" s="8" t="s">
        <v>2930</v>
      </c>
      <c r="B148" s="29" t="s">
        <v>168</v>
      </c>
      <c r="C148" s="130">
        <v>206.0</v>
      </c>
      <c r="D148" s="131" t="s">
        <v>2659</v>
      </c>
      <c r="E148" s="8" t="s">
        <v>63</v>
      </c>
      <c r="F148" s="8" t="s">
        <v>76</v>
      </c>
      <c r="H148" s="132">
        <v>254.0</v>
      </c>
      <c r="I148" s="132">
        <v>230.0</v>
      </c>
      <c r="J148" s="132">
        <v>173.0</v>
      </c>
      <c r="K148" s="8" t="s">
        <v>14</v>
      </c>
      <c r="L148" s="8" t="s">
        <v>26</v>
      </c>
    </row>
    <row r="149" ht="14.25" customHeight="1">
      <c r="A149" s="8" t="s">
        <v>2930</v>
      </c>
      <c r="B149" s="29" t="s">
        <v>168</v>
      </c>
      <c r="C149" s="130">
        <v>207.0</v>
      </c>
      <c r="D149" s="131" t="s">
        <v>2660</v>
      </c>
      <c r="E149" s="8" t="s">
        <v>63</v>
      </c>
      <c r="F149" s="8" t="s">
        <v>76</v>
      </c>
      <c r="H149" s="132">
        <v>254.0</v>
      </c>
      <c r="I149" s="132">
        <v>234.0</v>
      </c>
      <c r="J149" s="132">
        <v>189.0</v>
      </c>
      <c r="K149" s="8" t="s">
        <v>14</v>
      </c>
      <c r="L149" s="8" t="s">
        <v>26</v>
      </c>
    </row>
    <row r="150" ht="14.25" customHeight="1">
      <c r="A150" s="8" t="s">
        <v>2930</v>
      </c>
      <c r="B150" s="29" t="s">
        <v>168</v>
      </c>
      <c r="C150" s="130">
        <v>208.0</v>
      </c>
      <c r="D150" s="131" t="s">
        <v>2661</v>
      </c>
      <c r="E150" s="8" t="s">
        <v>63</v>
      </c>
      <c r="F150" s="8" t="s">
        <v>76</v>
      </c>
      <c r="H150" s="132">
        <v>254.0</v>
      </c>
      <c r="I150" s="132">
        <v>236.0</v>
      </c>
      <c r="J150" s="132">
        <v>202.0</v>
      </c>
      <c r="K150" s="8" t="s">
        <v>14</v>
      </c>
      <c r="L150" s="8" t="s">
        <v>26</v>
      </c>
    </row>
    <row r="151" ht="14.25" customHeight="1">
      <c r="A151" s="8" t="s">
        <v>2930</v>
      </c>
      <c r="B151" s="29" t="s">
        <v>892</v>
      </c>
      <c r="C151" s="130">
        <v>209.0</v>
      </c>
      <c r="D151" s="131" t="s">
        <v>2018</v>
      </c>
      <c r="E151" s="8" t="s">
        <v>63</v>
      </c>
      <c r="H151" s="132">
        <v>216.0</v>
      </c>
      <c r="I151" s="132">
        <v>139.0</v>
      </c>
      <c r="J151" s="132">
        <v>55.0</v>
      </c>
      <c r="K151" s="8" t="s">
        <v>14</v>
      </c>
      <c r="L151" s="8" t="s">
        <v>26</v>
      </c>
    </row>
    <row r="152" ht="14.25" customHeight="1">
      <c r="A152" s="8" t="s">
        <v>2930</v>
      </c>
      <c r="B152" s="29" t="s">
        <v>892</v>
      </c>
      <c r="C152" s="130">
        <v>210.0</v>
      </c>
      <c r="D152" s="131" t="s">
        <v>2019</v>
      </c>
      <c r="E152" s="8" t="s">
        <v>63</v>
      </c>
      <c r="H152" s="132">
        <v>242.0</v>
      </c>
      <c r="I152" s="132">
        <v>171.0</v>
      </c>
      <c r="J152" s="132">
        <v>78.0</v>
      </c>
      <c r="K152" s="8" t="s">
        <v>14</v>
      </c>
      <c r="L152" s="8" t="s">
        <v>26</v>
      </c>
    </row>
    <row r="153" ht="14.25" customHeight="1">
      <c r="A153" s="8" t="s">
        <v>2930</v>
      </c>
      <c r="B153" s="29" t="s">
        <v>814</v>
      </c>
      <c r="C153" s="130">
        <v>211.0</v>
      </c>
      <c r="D153" s="131" t="s">
        <v>2020</v>
      </c>
      <c r="E153" s="8" t="s">
        <v>63</v>
      </c>
      <c r="H153" s="132">
        <v>254.0</v>
      </c>
      <c r="I153" s="132">
        <v>207.0</v>
      </c>
      <c r="J153" s="132">
        <v>133.0</v>
      </c>
      <c r="K153" s="8" t="s">
        <v>14</v>
      </c>
      <c r="L153" s="8" t="s">
        <v>26</v>
      </c>
    </row>
    <row r="154" ht="14.25" customHeight="1">
      <c r="A154" s="8" t="s">
        <v>2930</v>
      </c>
      <c r="B154" s="29" t="s">
        <v>168</v>
      </c>
      <c r="C154" s="130">
        <v>212.0</v>
      </c>
      <c r="D154" s="131" t="s">
        <v>2662</v>
      </c>
      <c r="E154" s="8" t="s">
        <v>63</v>
      </c>
      <c r="F154" s="8" t="s">
        <v>76</v>
      </c>
      <c r="H154" s="132">
        <v>254.0</v>
      </c>
      <c r="I154" s="132">
        <v>228.0</v>
      </c>
      <c r="J154" s="132">
        <v>183.0</v>
      </c>
      <c r="K154" s="8" t="s">
        <v>14</v>
      </c>
      <c r="L154" s="8" t="s">
        <v>26</v>
      </c>
    </row>
    <row r="155" ht="14.25" customHeight="1">
      <c r="A155" s="8" t="s">
        <v>2930</v>
      </c>
      <c r="B155" s="29" t="s">
        <v>168</v>
      </c>
      <c r="C155" s="130">
        <v>213.0</v>
      </c>
      <c r="D155" s="131" t="s">
        <v>2663</v>
      </c>
      <c r="E155" s="8" t="s">
        <v>63</v>
      </c>
      <c r="F155" s="8" t="s">
        <v>76</v>
      </c>
      <c r="H155" s="132">
        <v>254.0</v>
      </c>
      <c r="I155" s="132">
        <v>231.0</v>
      </c>
      <c r="J155" s="132">
        <v>192.0</v>
      </c>
      <c r="K155" s="8" t="s">
        <v>14</v>
      </c>
      <c r="L155" s="8" t="s">
        <v>26</v>
      </c>
    </row>
    <row r="156" ht="14.25" customHeight="1">
      <c r="A156" s="8" t="s">
        <v>2930</v>
      </c>
      <c r="B156" s="29" t="s">
        <v>168</v>
      </c>
      <c r="C156" s="130">
        <v>214.0</v>
      </c>
      <c r="D156" s="131" t="s">
        <v>2664</v>
      </c>
      <c r="E156" s="8" t="s">
        <v>63</v>
      </c>
      <c r="F156" s="8" t="s">
        <v>76</v>
      </c>
      <c r="H156" s="132">
        <v>251.0</v>
      </c>
      <c r="I156" s="132">
        <v>234.0</v>
      </c>
      <c r="J156" s="132">
        <v>207.0</v>
      </c>
      <c r="K156" s="8" t="s">
        <v>14</v>
      </c>
      <c r="L156" s="8" t="s">
        <v>26</v>
      </c>
    </row>
    <row r="157" ht="14.25" customHeight="1">
      <c r="A157" s="8" t="s">
        <v>2930</v>
      </c>
      <c r="B157" s="29" t="s">
        <v>892</v>
      </c>
      <c r="C157" s="130">
        <v>215.0</v>
      </c>
      <c r="D157" s="131" t="s">
        <v>2021</v>
      </c>
      <c r="E157" s="8" t="s">
        <v>63</v>
      </c>
      <c r="H157" s="132">
        <v>213.0</v>
      </c>
      <c r="I157" s="132">
        <v>132.0</v>
      </c>
      <c r="J157" s="132">
        <v>52.0</v>
      </c>
      <c r="K157" s="8" t="s">
        <v>14</v>
      </c>
      <c r="L157" s="8" t="s">
        <v>26</v>
      </c>
    </row>
    <row r="158" ht="14.25" customHeight="1">
      <c r="A158" s="8" t="s">
        <v>2930</v>
      </c>
      <c r="B158" s="29" t="s">
        <v>892</v>
      </c>
      <c r="C158" s="130">
        <v>216.0</v>
      </c>
      <c r="D158" s="131" t="s">
        <v>2022</v>
      </c>
      <c r="E158" s="8" t="s">
        <v>63</v>
      </c>
      <c r="H158" s="132">
        <v>246.0</v>
      </c>
      <c r="I158" s="132">
        <v>168.0</v>
      </c>
      <c r="J158" s="132">
        <v>80.0</v>
      </c>
      <c r="K158" s="8" t="s">
        <v>14</v>
      </c>
      <c r="L158" s="8" t="s">
        <v>26</v>
      </c>
    </row>
    <row r="159" ht="14.25" customHeight="1">
      <c r="A159" s="8" t="s">
        <v>2930</v>
      </c>
      <c r="B159" s="29" t="s">
        <v>814</v>
      </c>
      <c r="C159" s="130">
        <v>217.0</v>
      </c>
      <c r="D159" s="131" t="s">
        <v>2023</v>
      </c>
      <c r="E159" s="8" t="s">
        <v>63</v>
      </c>
      <c r="H159" s="132">
        <v>254.0</v>
      </c>
      <c r="I159" s="132">
        <v>201.0</v>
      </c>
      <c r="J159" s="132">
        <v>135.0</v>
      </c>
      <c r="K159" s="8" t="s">
        <v>14</v>
      </c>
      <c r="L159" s="8" t="s">
        <v>26</v>
      </c>
    </row>
    <row r="160" ht="14.25" customHeight="1">
      <c r="A160" s="8" t="s">
        <v>2930</v>
      </c>
      <c r="B160" s="29" t="s">
        <v>168</v>
      </c>
      <c r="C160" s="130">
        <v>218.0</v>
      </c>
      <c r="D160" s="131" t="s">
        <v>2665</v>
      </c>
      <c r="E160" s="8" t="s">
        <v>63</v>
      </c>
      <c r="F160" s="8" t="s">
        <v>76</v>
      </c>
      <c r="H160" s="132">
        <v>254.0</v>
      </c>
      <c r="I160" s="132">
        <v>223.0</v>
      </c>
      <c r="J160" s="132">
        <v>176.0</v>
      </c>
      <c r="K160" s="8" t="s">
        <v>14</v>
      </c>
      <c r="L160" s="8" t="s">
        <v>26</v>
      </c>
    </row>
    <row r="161" ht="14.25" customHeight="1">
      <c r="A161" s="8" t="s">
        <v>2930</v>
      </c>
      <c r="B161" s="29" t="s">
        <v>168</v>
      </c>
      <c r="C161" s="130">
        <v>219.0</v>
      </c>
      <c r="D161" s="131" t="s">
        <v>2666</v>
      </c>
      <c r="E161" s="8" t="s">
        <v>63</v>
      </c>
      <c r="F161" s="8" t="s">
        <v>76</v>
      </c>
      <c r="H161" s="132">
        <v>253.0</v>
      </c>
      <c r="I161" s="132">
        <v>229.0</v>
      </c>
      <c r="J161" s="132">
        <v>191.0</v>
      </c>
      <c r="K161" s="8" t="s">
        <v>14</v>
      </c>
      <c r="L161" s="8" t="s">
        <v>26</v>
      </c>
    </row>
    <row r="162" ht="14.25" customHeight="1">
      <c r="A162" s="8" t="s">
        <v>2930</v>
      </c>
      <c r="B162" s="29" t="s">
        <v>168</v>
      </c>
      <c r="C162" s="130">
        <v>220.0</v>
      </c>
      <c r="D162" s="131" t="s">
        <v>2667</v>
      </c>
      <c r="E162" s="8" t="s">
        <v>63</v>
      </c>
      <c r="F162" s="8" t="s">
        <v>76</v>
      </c>
      <c r="H162" s="132">
        <v>250.0</v>
      </c>
      <c r="I162" s="132">
        <v>232.0</v>
      </c>
      <c r="J162" s="132">
        <v>205.0</v>
      </c>
      <c r="K162" s="8" t="s">
        <v>14</v>
      </c>
      <c r="L162" s="8" t="s">
        <v>26</v>
      </c>
    </row>
    <row r="163" ht="14.25" customHeight="1">
      <c r="A163" s="8" t="s">
        <v>2930</v>
      </c>
      <c r="B163" s="29" t="s">
        <v>892</v>
      </c>
      <c r="C163" s="130">
        <v>221.0</v>
      </c>
      <c r="D163" s="131" t="s">
        <v>2024</v>
      </c>
      <c r="E163" s="8" t="s">
        <v>57</v>
      </c>
      <c r="H163" s="132">
        <v>178.0</v>
      </c>
      <c r="I163" s="132">
        <v>132.0</v>
      </c>
      <c r="J163" s="132">
        <v>77.0</v>
      </c>
      <c r="K163" s="8" t="s">
        <v>14</v>
      </c>
      <c r="L163" s="8" t="s">
        <v>26</v>
      </c>
    </row>
    <row r="164" ht="14.25" customHeight="1">
      <c r="A164" s="8" t="s">
        <v>2930</v>
      </c>
      <c r="B164" s="29" t="s">
        <v>892</v>
      </c>
      <c r="C164" s="130">
        <v>222.0</v>
      </c>
      <c r="D164" s="131" t="s">
        <v>2025</v>
      </c>
      <c r="E164" s="8" t="s">
        <v>57</v>
      </c>
      <c r="F164" s="8" t="s">
        <v>54</v>
      </c>
      <c r="H164" s="132">
        <v>208.0</v>
      </c>
      <c r="I164" s="132">
        <v>160.0</v>
      </c>
      <c r="J164" s="132">
        <v>94.0</v>
      </c>
      <c r="K164" s="8" t="s">
        <v>14</v>
      </c>
      <c r="L164" s="8" t="s">
        <v>26</v>
      </c>
    </row>
    <row r="165" ht="14.25" customHeight="1">
      <c r="A165" s="8" t="s">
        <v>2930</v>
      </c>
      <c r="B165" s="29" t="s">
        <v>814</v>
      </c>
      <c r="C165" s="130">
        <v>223.0</v>
      </c>
      <c r="D165" s="131" t="s">
        <v>2026</v>
      </c>
      <c r="E165" s="8" t="s">
        <v>57</v>
      </c>
      <c r="H165" s="132">
        <v>228.0</v>
      </c>
      <c r="I165" s="132">
        <v>193.0</v>
      </c>
      <c r="J165" s="132">
        <v>140.0</v>
      </c>
      <c r="K165" s="8" t="s">
        <v>14</v>
      </c>
      <c r="L165" s="8" t="s">
        <v>26</v>
      </c>
    </row>
    <row r="166" ht="14.25" customHeight="1">
      <c r="A166" s="8" t="s">
        <v>2930</v>
      </c>
      <c r="B166" s="29" t="s">
        <v>168</v>
      </c>
      <c r="C166" s="130">
        <v>224.0</v>
      </c>
      <c r="D166" s="131" t="s">
        <v>2668</v>
      </c>
      <c r="E166" s="8" t="s">
        <v>57</v>
      </c>
      <c r="F166" s="8" t="s">
        <v>76</v>
      </c>
      <c r="H166" s="132">
        <v>248.0</v>
      </c>
      <c r="I166" s="132">
        <v>222.0</v>
      </c>
      <c r="J166" s="132">
        <v>181.0</v>
      </c>
      <c r="K166" s="8" t="s">
        <v>14</v>
      </c>
      <c r="L166" s="8" t="s">
        <v>26</v>
      </c>
    </row>
    <row r="167" ht="14.25" customHeight="1">
      <c r="A167" s="8" t="s">
        <v>2930</v>
      </c>
      <c r="B167" s="29" t="s">
        <v>168</v>
      </c>
      <c r="C167" s="130">
        <v>225.0</v>
      </c>
      <c r="D167" s="131" t="s">
        <v>2669</v>
      </c>
      <c r="E167" s="8" t="s">
        <v>57</v>
      </c>
      <c r="F167" s="8" t="s">
        <v>76</v>
      </c>
      <c r="H167" s="132">
        <v>245.0</v>
      </c>
      <c r="I167" s="132">
        <v>225.0</v>
      </c>
      <c r="J167" s="132">
        <v>193.0</v>
      </c>
      <c r="K167" s="8" t="s">
        <v>14</v>
      </c>
      <c r="L167" s="8" t="s">
        <v>26</v>
      </c>
    </row>
    <row r="168" ht="14.25" customHeight="1">
      <c r="A168" s="8" t="s">
        <v>2930</v>
      </c>
      <c r="B168" s="29" t="s">
        <v>168</v>
      </c>
      <c r="C168" s="130">
        <v>226.0</v>
      </c>
      <c r="D168" s="131" t="s">
        <v>2670</v>
      </c>
      <c r="E168" s="8" t="s">
        <v>57</v>
      </c>
      <c r="F168" s="8" t="s">
        <v>76</v>
      </c>
      <c r="H168" s="132">
        <v>245.0</v>
      </c>
      <c r="I168" s="132">
        <v>232.0</v>
      </c>
      <c r="J168" s="132">
        <v>216.0</v>
      </c>
      <c r="K168" s="8" t="s">
        <v>14</v>
      </c>
      <c r="L168" s="8" t="s">
        <v>26</v>
      </c>
    </row>
    <row r="169" ht="14.25" customHeight="1">
      <c r="A169" s="8" t="s">
        <v>2930</v>
      </c>
      <c r="B169" s="29" t="s">
        <v>892</v>
      </c>
      <c r="C169" s="130">
        <v>227.0</v>
      </c>
      <c r="D169" s="131" t="s">
        <v>2027</v>
      </c>
      <c r="E169" s="8" t="s">
        <v>57</v>
      </c>
      <c r="H169" s="132">
        <v>160.0</v>
      </c>
      <c r="I169" s="132">
        <v>121.0</v>
      </c>
      <c r="J169" s="132">
        <v>67.0</v>
      </c>
      <c r="K169" s="8" t="s">
        <v>14</v>
      </c>
      <c r="L169" s="8" t="s">
        <v>26</v>
      </c>
    </row>
    <row r="170" ht="14.25" customHeight="1">
      <c r="A170" s="8" t="s">
        <v>2930</v>
      </c>
      <c r="B170" s="29" t="s">
        <v>817</v>
      </c>
      <c r="C170" s="130">
        <v>228.0</v>
      </c>
      <c r="D170" s="131" t="s">
        <v>2028</v>
      </c>
      <c r="E170" s="8" t="s">
        <v>57</v>
      </c>
      <c r="H170" s="132">
        <v>190.0</v>
      </c>
      <c r="I170" s="132">
        <v>154.0</v>
      </c>
      <c r="J170" s="132">
        <v>97.0</v>
      </c>
      <c r="K170" s="8" t="s">
        <v>14</v>
      </c>
      <c r="L170" s="8" t="s">
        <v>26</v>
      </c>
    </row>
    <row r="171" ht="14.25" customHeight="1">
      <c r="A171" s="8" t="s">
        <v>2930</v>
      </c>
      <c r="B171" s="29" t="s">
        <v>814</v>
      </c>
      <c r="C171" s="130">
        <v>229.0</v>
      </c>
      <c r="D171" s="131" t="s">
        <v>2029</v>
      </c>
      <c r="E171" s="8" t="s">
        <v>57</v>
      </c>
      <c r="H171" s="132">
        <v>219.0</v>
      </c>
      <c r="I171" s="132">
        <v>189.0</v>
      </c>
      <c r="J171" s="132">
        <v>143.0</v>
      </c>
      <c r="K171" s="8" t="s">
        <v>14</v>
      </c>
      <c r="L171" s="8" t="s">
        <v>26</v>
      </c>
    </row>
    <row r="172" ht="14.25" customHeight="1">
      <c r="A172" s="8" t="s">
        <v>2930</v>
      </c>
      <c r="B172" s="29" t="s">
        <v>168</v>
      </c>
      <c r="C172" s="130">
        <v>230.0</v>
      </c>
      <c r="D172" s="131" t="s">
        <v>2671</v>
      </c>
      <c r="E172" s="8" t="s">
        <v>57</v>
      </c>
      <c r="F172" s="8" t="s">
        <v>76</v>
      </c>
      <c r="H172" s="132">
        <v>239.0</v>
      </c>
      <c r="I172" s="132">
        <v>217.0</v>
      </c>
      <c r="J172" s="132">
        <v>183.0</v>
      </c>
      <c r="K172" s="8" t="s">
        <v>14</v>
      </c>
      <c r="L172" s="8" t="s">
        <v>26</v>
      </c>
    </row>
    <row r="173" ht="14.25" customHeight="1">
      <c r="A173" s="8" t="s">
        <v>2930</v>
      </c>
      <c r="B173" s="29" t="s">
        <v>168</v>
      </c>
      <c r="C173" s="130">
        <v>231.0</v>
      </c>
      <c r="D173" s="131" t="s">
        <v>2672</v>
      </c>
      <c r="E173" s="8" t="s">
        <v>57</v>
      </c>
      <c r="F173" s="8" t="s">
        <v>76</v>
      </c>
      <c r="H173" s="132">
        <v>243.0</v>
      </c>
      <c r="I173" s="132">
        <v>227.0</v>
      </c>
      <c r="J173" s="132">
        <v>198.0</v>
      </c>
      <c r="K173" s="8" t="s">
        <v>14</v>
      </c>
      <c r="L173" s="8" t="s">
        <v>26</v>
      </c>
    </row>
    <row r="174" ht="14.25" customHeight="1">
      <c r="A174" s="8" t="s">
        <v>2930</v>
      </c>
      <c r="B174" s="29" t="s">
        <v>168</v>
      </c>
      <c r="C174" s="130">
        <v>232.0</v>
      </c>
      <c r="D174" s="131" t="s">
        <v>2673</v>
      </c>
      <c r="E174" s="8" t="s">
        <v>57</v>
      </c>
      <c r="F174" s="8" t="s">
        <v>76</v>
      </c>
      <c r="H174" s="132">
        <v>248.0</v>
      </c>
      <c r="I174" s="132">
        <v>235.0</v>
      </c>
      <c r="J174" s="132">
        <v>212.0</v>
      </c>
      <c r="K174" s="8" t="s">
        <v>14</v>
      </c>
      <c r="L174" s="8" t="s">
        <v>26</v>
      </c>
    </row>
    <row r="175" ht="14.25" customHeight="1">
      <c r="A175" s="8" t="s">
        <v>2930</v>
      </c>
      <c r="B175" s="29" t="s">
        <v>892</v>
      </c>
      <c r="C175" s="130">
        <v>233.0</v>
      </c>
      <c r="D175" s="131" t="s">
        <v>2030</v>
      </c>
      <c r="E175" s="8" t="s">
        <v>57</v>
      </c>
      <c r="H175" s="132">
        <v>163.0</v>
      </c>
      <c r="I175" s="132">
        <v>122.0</v>
      </c>
      <c r="J175" s="132">
        <v>69.0</v>
      </c>
      <c r="K175" s="8" t="s">
        <v>14</v>
      </c>
      <c r="L175" s="8" t="s">
        <v>26</v>
      </c>
    </row>
    <row r="176" ht="14.25" customHeight="1">
      <c r="A176" s="8" t="s">
        <v>2930</v>
      </c>
      <c r="B176" s="29" t="s">
        <v>892</v>
      </c>
      <c r="C176" s="130">
        <v>234.0</v>
      </c>
      <c r="D176" s="131" t="s">
        <v>2031</v>
      </c>
      <c r="E176" s="8" t="s">
        <v>57</v>
      </c>
      <c r="H176" s="132">
        <v>198.0</v>
      </c>
      <c r="I176" s="132">
        <v>155.0</v>
      </c>
      <c r="J176" s="132">
        <v>95.0</v>
      </c>
      <c r="K176" s="8" t="s">
        <v>14</v>
      </c>
      <c r="L176" s="8" t="s">
        <v>26</v>
      </c>
    </row>
    <row r="177" ht="14.25" customHeight="1">
      <c r="A177" s="8" t="s">
        <v>2930</v>
      </c>
      <c r="B177" s="29" t="s">
        <v>817</v>
      </c>
      <c r="C177" s="130">
        <v>235.0</v>
      </c>
      <c r="D177" s="131" t="s">
        <v>2032</v>
      </c>
      <c r="E177" s="8" t="s">
        <v>57</v>
      </c>
      <c r="H177" s="132">
        <v>221.0</v>
      </c>
      <c r="I177" s="132">
        <v>187.0</v>
      </c>
      <c r="J177" s="132">
        <v>139.0</v>
      </c>
      <c r="K177" s="8" t="s">
        <v>14</v>
      </c>
      <c r="L177" s="8" t="s">
        <v>26</v>
      </c>
    </row>
    <row r="178" ht="14.25" customHeight="1">
      <c r="A178" s="8" t="s">
        <v>2930</v>
      </c>
      <c r="B178" s="29" t="s">
        <v>168</v>
      </c>
      <c r="C178" s="130">
        <v>236.0</v>
      </c>
      <c r="D178" s="131" t="s">
        <v>2674</v>
      </c>
      <c r="E178" s="8" t="s">
        <v>57</v>
      </c>
      <c r="F178" s="8" t="s">
        <v>76</v>
      </c>
      <c r="H178" s="132">
        <v>237.0</v>
      </c>
      <c r="I178" s="132">
        <v>214.0</v>
      </c>
      <c r="J178" s="132">
        <v>180.0</v>
      </c>
      <c r="K178" s="8" t="s">
        <v>14</v>
      </c>
      <c r="L178" s="8" t="s">
        <v>26</v>
      </c>
    </row>
    <row r="179" ht="14.25" customHeight="1">
      <c r="A179" s="8" t="s">
        <v>2930</v>
      </c>
      <c r="B179" s="29" t="s">
        <v>168</v>
      </c>
      <c r="C179" s="130">
        <v>237.0</v>
      </c>
      <c r="D179" s="131" t="s">
        <v>2675</v>
      </c>
      <c r="E179" s="8" t="s">
        <v>57</v>
      </c>
      <c r="F179" s="8" t="s">
        <v>76</v>
      </c>
      <c r="H179" s="132">
        <v>239.0</v>
      </c>
      <c r="I179" s="132">
        <v>221.0</v>
      </c>
      <c r="J179" s="132">
        <v>192.0</v>
      </c>
      <c r="K179" s="8" t="s">
        <v>14</v>
      </c>
      <c r="L179" s="8" t="s">
        <v>26</v>
      </c>
    </row>
    <row r="180" ht="14.25" customHeight="1">
      <c r="A180" s="8" t="s">
        <v>2930</v>
      </c>
      <c r="B180" s="29" t="s">
        <v>168</v>
      </c>
      <c r="C180" s="130">
        <v>238.0</v>
      </c>
      <c r="D180" s="131" t="s">
        <v>2676</v>
      </c>
      <c r="E180" s="8" t="s">
        <v>57</v>
      </c>
      <c r="F180" s="8" t="s">
        <v>76</v>
      </c>
      <c r="H180" s="132">
        <v>244.0</v>
      </c>
      <c r="I180" s="132">
        <v>228.0</v>
      </c>
      <c r="J180" s="132">
        <v>207.0</v>
      </c>
      <c r="K180" s="8" t="s">
        <v>14</v>
      </c>
      <c r="L180" s="8" t="s">
        <v>26</v>
      </c>
    </row>
    <row r="181" ht="14.25" customHeight="1">
      <c r="A181" s="8" t="s">
        <v>2930</v>
      </c>
      <c r="B181" s="29" t="s">
        <v>892</v>
      </c>
      <c r="C181" s="130">
        <v>239.0</v>
      </c>
      <c r="D181" s="131" t="s">
        <v>2033</v>
      </c>
      <c r="E181" s="8" t="s">
        <v>54</v>
      </c>
      <c r="H181" s="132">
        <v>220.0</v>
      </c>
      <c r="I181" s="132">
        <v>148.0</v>
      </c>
      <c r="J181" s="132">
        <v>41.0</v>
      </c>
      <c r="K181" s="8" t="s">
        <v>14</v>
      </c>
      <c r="L181" s="8" t="s">
        <v>26</v>
      </c>
    </row>
    <row r="182" ht="14.25" customHeight="1">
      <c r="A182" s="8" t="s">
        <v>2930</v>
      </c>
      <c r="B182" s="29" t="s">
        <v>892</v>
      </c>
      <c r="C182" s="130">
        <v>240.0</v>
      </c>
      <c r="D182" s="131" t="s">
        <v>2034</v>
      </c>
      <c r="E182" s="8" t="s">
        <v>54</v>
      </c>
      <c r="H182" s="132">
        <v>243.0</v>
      </c>
      <c r="I182" s="132">
        <v>177.0</v>
      </c>
      <c r="J182" s="132">
        <v>74.0</v>
      </c>
      <c r="K182" s="8" t="s">
        <v>14</v>
      </c>
      <c r="L182" s="8" t="s">
        <v>26</v>
      </c>
    </row>
    <row r="183" ht="14.25" customHeight="1">
      <c r="A183" s="8" t="s">
        <v>2930</v>
      </c>
      <c r="B183" s="29" t="s">
        <v>817</v>
      </c>
      <c r="C183" s="130">
        <v>241.0</v>
      </c>
      <c r="D183" s="131" t="s">
        <v>2035</v>
      </c>
      <c r="E183" s="8" t="s">
        <v>54</v>
      </c>
      <c r="H183" s="132">
        <v>253.0</v>
      </c>
      <c r="I183" s="132">
        <v>210.0</v>
      </c>
      <c r="J183" s="132">
        <v>135.0</v>
      </c>
      <c r="K183" s="8" t="s">
        <v>14</v>
      </c>
      <c r="L183" s="8" t="s">
        <v>26</v>
      </c>
    </row>
    <row r="184" ht="14.25" customHeight="1">
      <c r="A184" s="8" t="s">
        <v>2930</v>
      </c>
      <c r="B184" s="29" t="s">
        <v>168</v>
      </c>
      <c r="C184" s="130">
        <v>242.0</v>
      </c>
      <c r="D184" s="131" t="s">
        <v>2677</v>
      </c>
      <c r="E184" s="8" t="s">
        <v>63</v>
      </c>
      <c r="F184" s="8" t="s">
        <v>54</v>
      </c>
      <c r="G184" s="8" t="s">
        <v>76</v>
      </c>
      <c r="H184" s="132">
        <v>254.0</v>
      </c>
      <c r="I184" s="132">
        <v>229.0</v>
      </c>
      <c r="J184" s="132">
        <v>177.0</v>
      </c>
      <c r="K184" s="8" t="s">
        <v>14</v>
      </c>
      <c r="L184" s="8" t="s">
        <v>26</v>
      </c>
    </row>
    <row r="185" ht="14.25" customHeight="1">
      <c r="A185" s="8" t="s">
        <v>2930</v>
      </c>
      <c r="B185" s="29" t="s">
        <v>168</v>
      </c>
      <c r="C185" s="130">
        <v>243.0</v>
      </c>
      <c r="D185" s="131" t="s">
        <v>2678</v>
      </c>
      <c r="E185" s="8" t="s">
        <v>63</v>
      </c>
      <c r="F185" s="8" t="s">
        <v>54</v>
      </c>
      <c r="G185" s="8" t="s">
        <v>76</v>
      </c>
      <c r="H185" s="132">
        <v>253.0</v>
      </c>
      <c r="I185" s="132">
        <v>235.0</v>
      </c>
      <c r="J185" s="132">
        <v>191.0</v>
      </c>
      <c r="K185" s="8" t="s">
        <v>14</v>
      </c>
      <c r="L185" s="8" t="s">
        <v>26</v>
      </c>
    </row>
    <row r="186" ht="14.25" customHeight="1">
      <c r="A186" s="8" t="s">
        <v>2930</v>
      </c>
      <c r="B186" s="29" t="s">
        <v>168</v>
      </c>
      <c r="C186" s="130">
        <v>244.0</v>
      </c>
      <c r="D186" s="131" t="s">
        <v>2679</v>
      </c>
      <c r="E186" s="8" t="s">
        <v>63</v>
      </c>
      <c r="F186" s="8" t="s">
        <v>54</v>
      </c>
      <c r="G186" s="8" t="s">
        <v>76</v>
      </c>
      <c r="H186" s="132">
        <v>249.0</v>
      </c>
      <c r="I186" s="132">
        <v>243.0</v>
      </c>
      <c r="J186" s="132">
        <v>214.0</v>
      </c>
      <c r="K186" s="8" t="s">
        <v>14</v>
      </c>
      <c r="L186" s="8" t="s">
        <v>26</v>
      </c>
    </row>
    <row r="187" ht="14.25" customHeight="1">
      <c r="A187" s="8" t="s">
        <v>2930</v>
      </c>
      <c r="B187" s="29" t="s">
        <v>892</v>
      </c>
      <c r="C187" s="130">
        <v>245.0</v>
      </c>
      <c r="D187" s="131" t="s">
        <v>2036</v>
      </c>
      <c r="E187" s="8" t="s">
        <v>54</v>
      </c>
      <c r="F187" s="8" t="s">
        <v>57</v>
      </c>
      <c r="H187" s="132">
        <v>182.0</v>
      </c>
      <c r="I187" s="132">
        <v>126.0</v>
      </c>
      <c r="J187" s="132">
        <v>64.0</v>
      </c>
      <c r="K187" s="8" t="s">
        <v>14</v>
      </c>
      <c r="L187" s="8" t="s">
        <v>26</v>
      </c>
    </row>
    <row r="188" ht="14.25" customHeight="1">
      <c r="A188" s="8" t="s">
        <v>2930</v>
      </c>
      <c r="B188" s="29" t="s">
        <v>817</v>
      </c>
      <c r="C188" s="130">
        <v>246.0</v>
      </c>
      <c r="D188" s="131" t="s">
        <v>2037</v>
      </c>
      <c r="E188" s="8" t="s">
        <v>57</v>
      </c>
      <c r="H188" s="132">
        <v>209.0</v>
      </c>
      <c r="I188" s="132">
        <v>157.0</v>
      </c>
      <c r="J188" s="132">
        <v>94.0</v>
      </c>
      <c r="K188" s="8" t="s">
        <v>14</v>
      </c>
      <c r="L188" s="8" t="s">
        <v>26</v>
      </c>
    </row>
    <row r="189" ht="14.25" customHeight="1">
      <c r="A189" s="8" t="s">
        <v>2930</v>
      </c>
      <c r="B189" s="29" t="s">
        <v>814</v>
      </c>
      <c r="C189" s="130">
        <v>247.0</v>
      </c>
      <c r="D189" s="131" t="s">
        <v>2038</v>
      </c>
      <c r="E189" s="8" t="s">
        <v>57</v>
      </c>
      <c r="H189" s="132">
        <v>230.0</v>
      </c>
      <c r="I189" s="132">
        <v>190.0</v>
      </c>
      <c r="J189" s="132">
        <v>140.0</v>
      </c>
      <c r="K189" s="8" t="s">
        <v>14</v>
      </c>
      <c r="L189" s="8" t="s">
        <v>26</v>
      </c>
    </row>
    <row r="190" ht="14.25" customHeight="1">
      <c r="A190" s="8" t="s">
        <v>2930</v>
      </c>
      <c r="B190" s="29" t="s">
        <v>168</v>
      </c>
      <c r="C190" s="130">
        <v>248.0</v>
      </c>
      <c r="D190" s="131" t="s">
        <v>2680</v>
      </c>
      <c r="E190" s="8" t="s">
        <v>57</v>
      </c>
      <c r="F190" s="8" t="s">
        <v>76</v>
      </c>
      <c r="H190" s="132">
        <v>245.0</v>
      </c>
      <c r="I190" s="132">
        <v>218.0</v>
      </c>
      <c r="J190" s="132">
        <v>181.0</v>
      </c>
      <c r="K190" s="8" t="s">
        <v>14</v>
      </c>
      <c r="L190" s="8" t="s">
        <v>26</v>
      </c>
    </row>
    <row r="191" ht="14.25" customHeight="1">
      <c r="A191" s="8" t="s">
        <v>2930</v>
      </c>
      <c r="B191" s="29" t="s">
        <v>168</v>
      </c>
      <c r="C191" s="130">
        <v>249.0</v>
      </c>
      <c r="D191" s="131" t="s">
        <v>2681</v>
      </c>
      <c r="E191" s="8" t="s">
        <v>57</v>
      </c>
      <c r="F191" s="8" t="s">
        <v>76</v>
      </c>
      <c r="H191" s="132">
        <v>242.0</v>
      </c>
      <c r="I191" s="132">
        <v>221.0</v>
      </c>
      <c r="J191" s="132">
        <v>188.0</v>
      </c>
      <c r="K191" s="8" t="s">
        <v>14</v>
      </c>
      <c r="L191" s="8" t="s">
        <v>26</v>
      </c>
    </row>
    <row r="192" ht="14.25" customHeight="1">
      <c r="A192" s="8" t="s">
        <v>2930</v>
      </c>
      <c r="B192" s="29" t="s">
        <v>168</v>
      </c>
      <c r="C192" s="130">
        <v>250.0</v>
      </c>
      <c r="D192" s="131" t="s">
        <v>2682</v>
      </c>
      <c r="E192" s="8" t="s">
        <v>57</v>
      </c>
      <c r="F192" s="8" t="s">
        <v>76</v>
      </c>
      <c r="H192" s="132">
        <v>247.0</v>
      </c>
      <c r="I192" s="132">
        <v>242.0</v>
      </c>
      <c r="J192" s="132">
        <v>226.0</v>
      </c>
      <c r="K192" s="8" t="s">
        <v>14</v>
      </c>
      <c r="L192" s="8" t="s">
        <v>26</v>
      </c>
    </row>
    <row r="193" ht="14.25" customHeight="1">
      <c r="A193" s="8" t="s">
        <v>2930</v>
      </c>
      <c r="B193" s="29" t="s">
        <v>892</v>
      </c>
      <c r="C193" s="130">
        <v>251.0</v>
      </c>
      <c r="D193" s="131" t="s">
        <v>2039</v>
      </c>
      <c r="E193" s="8" t="s">
        <v>54</v>
      </c>
      <c r="H193" s="132">
        <v>216.0</v>
      </c>
      <c r="I193" s="132">
        <v>153.0</v>
      </c>
      <c r="J193" s="132">
        <v>39.0</v>
      </c>
      <c r="K193" s="8" t="s">
        <v>14</v>
      </c>
      <c r="L193" s="8" t="s">
        <v>26</v>
      </c>
    </row>
    <row r="194" ht="14.25" customHeight="1">
      <c r="A194" s="8" t="s">
        <v>2930</v>
      </c>
      <c r="B194" s="29" t="s">
        <v>892</v>
      </c>
      <c r="C194" s="130">
        <v>252.0</v>
      </c>
      <c r="D194" s="131" t="s">
        <v>2040</v>
      </c>
      <c r="E194" s="8" t="s">
        <v>54</v>
      </c>
      <c r="H194" s="132">
        <v>245.0</v>
      </c>
      <c r="I194" s="132">
        <v>188.0</v>
      </c>
      <c r="J194" s="132">
        <v>76.0</v>
      </c>
      <c r="K194" s="8" t="s">
        <v>14</v>
      </c>
      <c r="L194" s="8" t="s">
        <v>26</v>
      </c>
    </row>
    <row r="195" ht="14.25" customHeight="1">
      <c r="A195" s="8" t="s">
        <v>2930</v>
      </c>
      <c r="B195" s="29" t="s">
        <v>817</v>
      </c>
      <c r="C195" s="130">
        <v>253.0</v>
      </c>
      <c r="D195" s="131" t="s">
        <v>2041</v>
      </c>
      <c r="E195" s="8" t="s">
        <v>54</v>
      </c>
      <c r="H195" s="132">
        <v>252.0</v>
      </c>
      <c r="I195" s="132">
        <v>213.0</v>
      </c>
      <c r="J195" s="132">
        <v>135.0</v>
      </c>
      <c r="K195" s="8" t="s">
        <v>14</v>
      </c>
      <c r="L195" s="8" t="s">
        <v>26</v>
      </c>
    </row>
    <row r="196" ht="14.25" customHeight="1">
      <c r="A196" s="8" t="s">
        <v>2930</v>
      </c>
      <c r="B196" s="29" t="s">
        <v>168</v>
      </c>
      <c r="C196" s="130">
        <v>254.0</v>
      </c>
      <c r="D196" s="131" t="s">
        <v>2683</v>
      </c>
      <c r="E196" s="8" t="s">
        <v>54</v>
      </c>
      <c r="F196" s="8" t="s">
        <v>76</v>
      </c>
      <c r="H196" s="132">
        <v>254.0</v>
      </c>
      <c r="I196" s="132">
        <v>231.0</v>
      </c>
      <c r="J196" s="132">
        <v>180.0</v>
      </c>
      <c r="K196" s="8" t="s">
        <v>14</v>
      </c>
      <c r="L196" s="8" t="s">
        <v>26</v>
      </c>
    </row>
    <row r="197" ht="14.25" customHeight="1">
      <c r="A197" s="8" t="s">
        <v>2930</v>
      </c>
      <c r="B197" s="29" t="s">
        <v>168</v>
      </c>
      <c r="C197" s="130">
        <v>255.0</v>
      </c>
      <c r="D197" s="131" t="s">
        <v>2684</v>
      </c>
      <c r="E197" s="8" t="s">
        <v>54</v>
      </c>
      <c r="F197" s="8" t="s">
        <v>76</v>
      </c>
      <c r="H197" s="132">
        <v>253.0</v>
      </c>
      <c r="I197" s="132">
        <v>236.0</v>
      </c>
      <c r="J197" s="132">
        <v>193.0</v>
      </c>
      <c r="K197" s="8" t="s">
        <v>14</v>
      </c>
      <c r="L197" s="8" t="s">
        <v>26</v>
      </c>
    </row>
    <row r="198" ht="14.25" customHeight="1">
      <c r="A198" s="8" t="s">
        <v>2930</v>
      </c>
      <c r="B198" s="29" t="s">
        <v>168</v>
      </c>
      <c r="C198" s="130">
        <v>256.0</v>
      </c>
      <c r="D198" s="131" t="s">
        <v>2685</v>
      </c>
      <c r="E198" s="8" t="s">
        <v>54</v>
      </c>
      <c r="F198" s="8" t="s">
        <v>76</v>
      </c>
      <c r="H198" s="132">
        <v>252.0</v>
      </c>
      <c r="I198" s="132">
        <v>239.0</v>
      </c>
      <c r="J198" s="132">
        <v>205.0</v>
      </c>
      <c r="K198" s="8" t="s">
        <v>14</v>
      </c>
      <c r="L198" s="8" t="s">
        <v>26</v>
      </c>
    </row>
    <row r="199" ht="14.25" customHeight="1">
      <c r="A199" s="8" t="s">
        <v>2930</v>
      </c>
      <c r="B199" s="29" t="s">
        <v>892</v>
      </c>
      <c r="C199" s="130">
        <v>257.0</v>
      </c>
      <c r="D199" s="131" t="s">
        <v>2042</v>
      </c>
      <c r="E199" s="8" t="s">
        <v>54</v>
      </c>
      <c r="H199" s="132">
        <v>254.0</v>
      </c>
      <c r="I199" s="132">
        <v>190.0</v>
      </c>
      <c r="J199" s="132">
        <v>0.0</v>
      </c>
      <c r="K199" s="8" t="s">
        <v>14</v>
      </c>
      <c r="L199" s="8" t="s">
        <v>26</v>
      </c>
    </row>
    <row r="200" ht="14.25" customHeight="1">
      <c r="A200" s="8" t="s">
        <v>2930</v>
      </c>
      <c r="B200" s="29" t="s">
        <v>892</v>
      </c>
      <c r="C200" s="130">
        <v>258.0</v>
      </c>
      <c r="D200" s="131" t="s">
        <v>2043</v>
      </c>
      <c r="E200" s="8" t="s">
        <v>54</v>
      </c>
      <c r="H200" s="132">
        <v>254.0</v>
      </c>
      <c r="I200" s="132">
        <v>210.0</v>
      </c>
      <c r="J200" s="132">
        <v>70.0</v>
      </c>
      <c r="K200" s="8" t="s">
        <v>14</v>
      </c>
      <c r="L200" s="8" t="s">
        <v>26</v>
      </c>
    </row>
    <row r="201" ht="14.25" customHeight="1">
      <c r="A201" s="8" t="s">
        <v>2930</v>
      </c>
      <c r="B201" s="29" t="s">
        <v>817</v>
      </c>
      <c r="C201" s="130">
        <v>259.0</v>
      </c>
      <c r="D201" s="131" t="s">
        <v>2044</v>
      </c>
      <c r="E201" s="8" t="s">
        <v>54</v>
      </c>
      <c r="H201" s="132">
        <v>254.0</v>
      </c>
      <c r="I201" s="132">
        <v>227.0</v>
      </c>
      <c r="J201" s="132">
        <v>135.0</v>
      </c>
      <c r="K201" s="8" t="s">
        <v>14</v>
      </c>
      <c r="L201" s="8" t="s">
        <v>26</v>
      </c>
    </row>
    <row r="202" ht="14.25" customHeight="1">
      <c r="A202" s="8" t="s">
        <v>2930</v>
      </c>
      <c r="B202" s="29" t="s">
        <v>814</v>
      </c>
      <c r="C202" s="130">
        <v>260.0</v>
      </c>
      <c r="D202" s="131" t="s">
        <v>2045</v>
      </c>
      <c r="E202" s="8" t="s">
        <v>54</v>
      </c>
      <c r="H202" s="132">
        <v>254.0</v>
      </c>
      <c r="I202" s="132">
        <v>237.0</v>
      </c>
      <c r="J202" s="132">
        <v>172.0</v>
      </c>
      <c r="K202" s="8" t="s">
        <v>14</v>
      </c>
      <c r="L202" s="8" t="s">
        <v>26</v>
      </c>
    </row>
    <row r="203" ht="14.25" customHeight="1">
      <c r="A203" s="8" t="s">
        <v>2930</v>
      </c>
      <c r="B203" s="29" t="s">
        <v>168</v>
      </c>
      <c r="C203" s="130">
        <v>261.0</v>
      </c>
      <c r="D203" s="131" t="s">
        <v>2686</v>
      </c>
      <c r="E203" s="8" t="s">
        <v>54</v>
      </c>
      <c r="F203" s="8" t="s">
        <v>76</v>
      </c>
      <c r="H203" s="132">
        <v>251.0</v>
      </c>
      <c r="I203" s="132">
        <v>241.0</v>
      </c>
      <c r="J203" s="132">
        <v>195.0</v>
      </c>
      <c r="K203" s="8" t="s">
        <v>14</v>
      </c>
      <c r="L203" s="8" t="s">
        <v>26</v>
      </c>
    </row>
    <row r="204" ht="14.25" customHeight="1">
      <c r="A204" s="8" t="s">
        <v>2930</v>
      </c>
      <c r="B204" s="29" t="s">
        <v>168</v>
      </c>
      <c r="C204" s="130">
        <v>262.0</v>
      </c>
      <c r="D204" s="131" t="s">
        <v>2687</v>
      </c>
      <c r="E204" s="8" t="s">
        <v>54</v>
      </c>
      <c r="F204" s="8" t="s">
        <v>76</v>
      </c>
      <c r="H204" s="132">
        <v>249.0</v>
      </c>
      <c r="I204" s="132">
        <v>244.0</v>
      </c>
      <c r="J204" s="132">
        <v>215.0</v>
      </c>
      <c r="K204" s="8" t="s">
        <v>14</v>
      </c>
      <c r="L204" s="8" t="s">
        <v>26</v>
      </c>
    </row>
    <row r="205" ht="14.25" customHeight="1">
      <c r="A205" s="8" t="s">
        <v>2930</v>
      </c>
      <c r="B205" s="29" t="s">
        <v>892</v>
      </c>
      <c r="C205" s="130">
        <v>263.0</v>
      </c>
      <c r="D205" s="131" t="s">
        <v>2046</v>
      </c>
      <c r="E205" s="8" t="s">
        <v>54</v>
      </c>
      <c r="F205" s="8" t="s">
        <v>57</v>
      </c>
      <c r="H205" s="132">
        <v>193.0</v>
      </c>
      <c r="I205" s="132">
        <v>146.0</v>
      </c>
      <c r="J205" s="132">
        <v>57.0</v>
      </c>
      <c r="K205" s="8" t="s">
        <v>14</v>
      </c>
      <c r="L205" s="8" t="s">
        <v>26</v>
      </c>
    </row>
    <row r="206" ht="14.25" customHeight="1">
      <c r="A206" s="8" t="s">
        <v>2930</v>
      </c>
      <c r="B206" s="29" t="s">
        <v>892</v>
      </c>
      <c r="C206" s="130">
        <v>264.0</v>
      </c>
      <c r="D206" s="131" t="s">
        <v>2047</v>
      </c>
      <c r="E206" s="8" t="s">
        <v>54</v>
      </c>
      <c r="H206" s="132">
        <v>229.0</v>
      </c>
      <c r="I206" s="132">
        <v>183.0</v>
      </c>
      <c r="J206" s="132">
        <v>90.0</v>
      </c>
      <c r="K206" s="8" t="s">
        <v>14</v>
      </c>
      <c r="L206" s="8" t="s">
        <v>26</v>
      </c>
    </row>
    <row r="207" ht="14.25" customHeight="1">
      <c r="A207" s="8" t="s">
        <v>2930</v>
      </c>
      <c r="B207" s="29" t="s">
        <v>814</v>
      </c>
      <c r="C207" s="130">
        <v>265.0</v>
      </c>
      <c r="D207" s="131" t="s">
        <v>2048</v>
      </c>
      <c r="E207" s="8" t="s">
        <v>54</v>
      </c>
      <c r="H207" s="132">
        <v>243.0</v>
      </c>
      <c r="I207" s="132">
        <v>211.0</v>
      </c>
      <c r="J207" s="132">
        <v>143.0</v>
      </c>
      <c r="K207" s="8" t="s">
        <v>14</v>
      </c>
      <c r="L207" s="8" t="s">
        <v>26</v>
      </c>
    </row>
    <row r="208" ht="14.25" customHeight="1">
      <c r="A208" s="8" t="s">
        <v>2930</v>
      </c>
      <c r="B208" s="29" t="s">
        <v>168</v>
      </c>
      <c r="C208" s="130">
        <v>266.0</v>
      </c>
      <c r="D208" s="131" t="s">
        <v>2688</v>
      </c>
      <c r="E208" s="8" t="s">
        <v>54</v>
      </c>
      <c r="F208" s="8" t="s">
        <v>76</v>
      </c>
      <c r="H208" s="132">
        <v>246.0</v>
      </c>
      <c r="I208" s="132">
        <v>230.0</v>
      </c>
      <c r="J208" s="132">
        <v>186.0</v>
      </c>
      <c r="K208" s="8" t="s">
        <v>14</v>
      </c>
      <c r="L208" s="8" t="s">
        <v>26</v>
      </c>
    </row>
    <row r="209" ht="14.25" customHeight="1">
      <c r="A209" s="8" t="s">
        <v>2930</v>
      </c>
      <c r="B209" s="29" t="s">
        <v>168</v>
      </c>
      <c r="C209" s="130">
        <v>267.0</v>
      </c>
      <c r="D209" s="131" t="s">
        <v>2689</v>
      </c>
      <c r="E209" s="8" t="s">
        <v>54</v>
      </c>
      <c r="F209" s="8" t="s">
        <v>76</v>
      </c>
      <c r="H209" s="132">
        <v>248.0</v>
      </c>
      <c r="I209" s="132">
        <v>234.0</v>
      </c>
      <c r="J209" s="132">
        <v>199.0</v>
      </c>
      <c r="K209" s="8" t="s">
        <v>14</v>
      </c>
      <c r="L209" s="8" t="s">
        <v>26</v>
      </c>
    </row>
    <row r="210" ht="14.25" customHeight="1">
      <c r="A210" s="8" t="s">
        <v>2930</v>
      </c>
      <c r="B210" s="29" t="s">
        <v>168</v>
      </c>
      <c r="C210" s="130">
        <v>268.0</v>
      </c>
      <c r="D210" s="131" t="s">
        <v>2690</v>
      </c>
      <c r="E210" s="8" t="s">
        <v>54</v>
      </c>
      <c r="F210" s="8" t="s">
        <v>76</v>
      </c>
      <c r="H210" s="132">
        <v>247.0</v>
      </c>
      <c r="I210" s="132">
        <v>240.0</v>
      </c>
      <c r="J210" s="132">
        <v>215.0</v>
      </c>
      <c r="K210" s="8" t="s">
        <v>14</v>
      </c>
      <c r="L210" s="8" t="s">
        <v>26</v>
      </c>
    </row>
    <row r="211" ht="14.25" customHeight="1">
      <c r="A211" s="8" t="s">
        <v>2930</v>
      </c>
      <c r="B211" s="29" t="s">
        <v>892</v>
      </c>
      <c r="C211" s="130">
        <v>269.0</v>
      </c>
      <c r="D211" s="131" t="s">
        <v>2049</v>
      </c>
      <c r="E211" s="8" t="s">
        <v>57</v>
      </c>
      <c r="H211" s="132">
        <v>148.0</v>
      </c>
      <c r="I211" s="132">
        <v>120.0</v>
      </c>
      <c r="J211" s="132">
        <v>66.0</v>
      </c>
      <c r="K211" s="8" t="s">
        <v>14</v>
      </c>
      <c r="L211" s="8" t="s">
        <v>26</v>
      </c>
    </row>
    <row r="212" ht="14.25" customHeight="1">
      <c r="A212" s="8" t="s">
        <v>2930</v>
      </c>
      <c r="B212" s="29" t="s">
        <v>817</v>
      </c>
      <c r="C212" s="130">
        <v>270.0</v>
      </c>
      <c r="D212" s="131" t="s">
        <v>2050</v>
      </c>
      <c r="E212" s="8" t="s">
        <v>57</v>
      </c>
      <c r="H212" s="132">
        <v>187.0</v>
      </c>
      <c r="I212" s="132">
        <v>157.0</v>
      </c>
      <c r="J212" s="132">
        <v>101.0</v>
      </c>
      <c r="K212" s="8" t="s">
        <v>14</v>
      </c>
      <c r="L212" s="8" t="s">
        <v>26</v>
      </c>
    </row>
    <row r="213" ht="14.25" customHeight="1">
      <c r="A213" s="8" t="s">
        <v>2930</v>
      </c>
      <c r="B213" s="29" t="s">
        <v>814</v>
      </c>
      <c r="C213" s="130">
        <v>271.0</v>
      </c>
      <c r="D213" s="131" t="s">
        <v>2051</v>
      </c>
      <c r="E213" s="8" t="s">
        <v>57</v>
      </c>
      <c r="H213" s="132">
        <v>214.0</v>
      </c>
      <c r="I213" s="132">
        <v>191.0</v>
      </c>
      <c r="J213" s="132">
        <v>147.0</v>
      </c>
      <c r="K213" s="8" t="s">
        <v>14</v>
      </c>
      <c r="L213" s="8" t="s">
        <v>26</v>
      </c>
    </row>
    <row r="214" ht="14.25" customHeight="1">
      <c r="A214" s="8" t="s">
        <v>2930</v>
      </c>
      <c r="B214" s="29" t="s">
        <v>168</v>
      </c>
      <c r="C214" s="130">
        <v>272.0</v>
      </c>
      <c r="D214" s="131" t="s">
        <v>2691</v>
      </c>
      <c r="E214" s="8" t="s">
        <v>57</v>
      </c>
      <c r="F214" s="8" t="s">
        <v>76</v>
      </c>
      <c r="H214" s="132">
        <v>235.0</v>
      </c>
      <c r="I214" s="132">
        <v>218.0</v>
      </c>
      <c r="J214" s="132">
        <v>186.0</v>
      </c>
      <c r="K214" s="8" t="s">
        <v>14</v>
      </c>
      <c r="L214" s="8" t="s">
        <v>26</v>
      </c>
    </row>
    <row r="215" ht="14.25" customHeight="1">
      <c r="A215" s="8" t="s">
        <v>2930</v>
      </c>
      <c r="B215" s="29" t="s">
        <v>168</v>
      </c>
      <c r="C215" s="130">
        <v>273.0</v>
      </c>
      <c r="D215" s="131" t="s">
        <v>2692</v>
      </c>
      <c r="E215" s="8" t="s">
        <v>57</v>
      </c>
      <c r="F215" s="8" t="s">
        <v>76</v>
      </c>
      <c r="H215" s="132">
        <v>237.0</v>
      </c>
      <c r="I215" s="132">
        <v>225.0</v>
      </c>
      <c r="J215" s="132">
        <v>198.0</v>
      </c>
      <c r="K215" s="8" t="s">
        <v>14</v>
      </c>
      <c r="L215" s="8" t="s">
        <v>26</v>
      </c>
    </row>
    <row r="216" ht="14.25" customHeight="1">
      <c r="A216" s="8" t="s">
        <v>2930</v>
      </c>
      <c r="B216" s="29" t="s">
        <v>168</v>
      </c>
      <c r="C216" s="130">
        <v>274.0</v>
      </c>
      <c r="D216" s="131" t="s">
        <v>2693</v>
      </c>
      <c r="E216" s="8" t="s">
        <v>57</v>
      </c>
      <c r="F216" s="8" t="s">
        <v>76</v>
      </c>
      <c r="H216" s="132">
        <v>245.0</v>
      </c>
      <c r="I216" s="132">
        <v>235.0</v>
      </c>
      <c r="J216" s="132">
        <v>215.0</v>
      </c>
      <c r="K216" s="8" t="s">
        <v>14</v>
      </c>
      <c r="L216" s="8" t="s">
        <v>26</v>
      </c>
    </row>
    <row r="217" ht="14.25" customHeight="1">
      <c r="A217" s="8" t="s">
        <v>2930</v>
      </c>
      <c r="B217" s="29" t="s">
        <v>892</v>
      </c>
      <c r="C217" s="130">
        <v>275.0</v>
      </c>
      <c r="D217" s="131" t="s">
        <v>2052</v>
      </c>
      <c r="E217" s="8" t="s">
        <v>54</v>
      </c>
      <c r="H217" s="132">
        <v>254.0</v>
      </c>
      <c r="I217" s="132">
        <v>195.0</v>
      </c>
      <c r="J217" s="132">
        <v>0.0</v>
      </c>
      <c r="K217" s="8" t="s">
        <v>14</v>
      </c>
      <c r="L217" s="8" t="s">
        <v>26</v>
      </c>
    </row>
    <row r="218" ht="14.25" customHeight="1">
      <c r="A218" s="8" t="s">
        <v>2930</v>
      </c>
      <c r="B218" s="29" t="s">
        <v>892</v>
      </c>
      <c r="C218" s="130">
        <v>276.0</v>
      </c>
      <c r="D218" s="131" t="s">
        <v>2053</v>
      </c>
      <c r="E218" s="8" t="s">
        <v>54</v>
      </c>
      <c r="H218" s="132">
        <v>254.0</v>
      </c>
      <c r="I218" s="132">
        <v>216.0</v>
      </c>
      <c r="J218" s="132">
        <v>78.0</v>
      </c>
      <c r="K218" s="8" t="s">
        <v>14</v>
      </c>
      <c r="L218" s="8" t="s">
        <v>26</v>
      </c>
    </row>
    <row r="219" ht="14.25" customHeight="1">
      <c r="A219" s="8" t="s">
        <v>2930</v>
      </c>
      <c r="B219" s="29" t="s">
        <v>814</v>
      </c>
      <c r="C219" s="130">
        <v>277.0</v>
      </c>
      <c r="D219" s="131" t="s">
        <v>2054</v>
      </c>
      <c r="E219" s="8" t="s">
        <v>54</v>
      </c>
      <c r="H219" s="132">
        <v>254.0</v>
      </c>
      <c r="I219" s="132">
        <v>230.0</v>
      </c>
      <c r="J219" s="132">
        <v>136.0</v>
      </c>
      <c r="K219" s="8" t="s">
        <v>14</v>
      </c>
      <c r="L219" s="8" t="s">
        <v>26</v>
      </c>
    </row>
    <row r="220" ht="14.25" customHeight="1">
      <c r="A220" s="8" t="s">
        <v>2930</v>
      </c>
      <c r="B220" s="29" t="s">
        <v>814</v>
      </c>
      <c r="C220" s="130">
        <v>278.0</v>
      </c>
      <c r="D220" s="131" t="s">
        <v>2055</v>
      </c>
      <c r="E220" s="8" t="s">
        <v>54</v>
      </c>
      <c r="H220" s="132">
        <v>253.0</v>
      </c>
      <c r="I220" s="132">
        <v>240.0</v>
      </c>
      <c r="J220" s="132">
        <v>173.0</v>
      </c>
      <c r="K220" s="8" t="s">
        <v>14</v>
      </c>
      <c r="L220" s="8" t="s">
        <v>26</v>
      </c>
    </row>
    <row r="221" ht="14.25" customHeight="1">
      <c r="A221" s="8" t="s">
        <v>2930</v>
      </c>
      <c r="B221" s="29" t="s">
        <v>168</v>
      </c>
      <c r="C221" s="130">
        <v>279.0</v>
      </c>
      <c r="D221" s="131" t="s">
        <v>2694</v>
      </c>
      <c r="E221" s="8" t="s">
        <v>54</v>
      </c>
      <c r="F221" s="8" t="s">
        <v>76</v>
      </c>
      <c r="H221" s="132">
        <v>250.0</v>
      </c>
      <c r="I221" s="132">
        <v>242.0</v>
      </c>
      <c r="J221" s="132">
        <v>198.0</v>
      </c>
      <c r="K221" s="8" t="s">
        <v>14</v>
      </c>
      <c r="L221" s="8" t="s">
        <v>26</v>
      </c>
    </row>
    <row r="222" ht="14.25" customHeight="1">
      <c r="A222" s="8" t="s">
        <v>2930</v>
      </c>
      <c r="B222" s="29" t="s">
        <v>168</v>
      </c>
      <c r="C222" s="130">
        <v>280.0</v>
      </c>
      <c r="D222" s="131" t="s">
        <v>2695</v>
      </c>
      <c r="E222" s="8" t="s">
        <v>54</v>
      </c>
      <c r="F222" s="8" t="s">
        <v>76</v>
      </c>
      <c r="H222" s="132">
        <v>247.0</v>
      </c>
      <c r="I222" s="132">
        <v>242.0</v>
      </c>
      <c r="J222" s="132">
        <v>211.0</v>
      </c>
      <c r="K222" s="8" t="s">
        <v>14</v>
      </c>
      <c r="L222" s="8" t="s">
        <v>26</v>
      </c>
    </row>
    <row r="223" ht="14.25" customHeight="1">
      <c r="A223" s="8" t="s">
        <v>2930</v>
      </c>
      <c r="B223" s="29" t="s">
        <v>892</v>
      </c>
      <c r="C223" s="130">
        <v>281.0</v>
      </c>
      <c r="D223" s="131" t="s">
        <v>2056</v>
      </c>
      <c r="E223" s="8" t="s">
        <v>54</v>
      </c>
      <c r="H223" s="132">
        <v>234.0</v>
      </c>
      <c r="I223" s="132">
        <v>180.0</v>
      </c>
      <c r="J223" s="132">
        <v>0.0</v>
      </c>
      <c r="K223" s="8" t="s">
        <v>14</v>
      </c>
      <c r="L223" s="8" t="s">
        <v>26</v>
      </c>
    </row>
    <row r="224" ht="14.25" customHeight="1">
      <c r="A224" s="8" t="s">
        <v>2930</v>
      </c>
      <c r="B224" s="29" t="s">
        <v>892</v>
      </c>
      <c r="C224" s="130">
        <v>282.0</v>
      </c>
      <c r="D224" s="131" t="s">
        <v>2057</v>
      </c>
      <c r="E224" s="8" t="s">
        <v>54</v>
      </c>
      <c r="H224" s="132">
        <v>254.0</v>
      </c>
      <c r="I224" s="132">
        <v>210.0</v>
      </c>
      <c r="J224" s="132">
        <v>76.0</v>
      </c>
      <c r="K224" s="8" t="s">
        <v>14</v>
      </c>
      <c r="L224" s="8" t="s">
        <v>26</v>
      </c>
    </row>
    <row r="225" ht="14.25" customHeight="1">
      <c r="A225" s="8" t="s">
        <v>2930</v>
      </c>
      <c r="B225" s="29" t="s">
        <v>814</v>
      </c>
      <c r="C225" s="130">
        <v>283.0</v>
      </c>
      <c r="D225" s="131" t="s">
        <v>2058</v>
      </c>
      <c r="E225" s="8" t="s">
        <v>54</v>
      </c>
      <c r="H225" s="132">
        <v>254.0</v>
      </c>
      <c r="I225" s="132">
        <v>229.0</v>
      </c>
      <c r="J225" s="132">
        <v>138.0</v>
      </c>
      <c r="K225" s="8" t="s">
        <v>14</v>
      </c>
      <c r="L225" s="8" t="s">
        <v>26</v>
      </c>
    </row>
    <row r="226" ht="14.25" customHeight="1">
      <c r="A226" s="8" t="s">
        <v>2930</v>
      </c>
      <c r="B226" s="29" t="s">
        <v>168</v>
      </c>
      <c r="C226" s="130">
        <v>284.0</v>
      </c>
      <c r="D226" s="131" t="s">
        <v>2696</v>
      </c>
      <c r="E226" s="8" t="s">
        <v>54</v>
      </c>
      <c r="F226" s="8" t="s">
        <v>76</v>
      </c>
      <c r="H226" s="132">
        <v>251.0</v>
      </c>
      <c r="I226" s="132">
        <v>238.0</v>
      </c>
      <c r="J226" s="132">
        <v>181.0</v>
      </c>
      <c r="K226" s="8" t="s">
        <v>14</v>
      </c>
      <c r="L226" s="8" t="s">
        <v>26</v>
      </c>
    </row>
    <row r="227" ht="14.25" customHeight="1">
      <c r="A227" s="8" t="s">
        <v>2930</v>
      </c>
      <c r="B227" s="29" t="s">
        <v>168</v>
      </c>
      <c r="C227" s="130">
        <v>285.0</v>
      </c>
      <c r="D227" s="131" t="s">
        <v>2697</v>
      </c>
      <c r="E227" s="8" t="s">
        <v>54</v>
      </c>
      <c r="F227" s="8" t="s">
        <v>76</v>
      </c>
      <c r="H227" s="132">
        <v>250.0</v>
      </c>
      <c r="I227" s="132">
        <v>241.0</v>
      </c>
      <c r="J227" s="132">
        <v>200.0</v>
      </c>
      <c r="K227" s="8" t="s">
        <v>14</v>
      </c>
      <c r="L227" s="8" t="s">
        <v>26</v>
      </c>
    </row>
    <row r="228" ht="14.25" customHeight="1">
      <c r="A228" s="8" t="s">
        <v>2930</v>
      </c>
      <c r="B228" s="29" t="s">
        <v>168</v>
      </c>
      <c r="C228" s="130">
        <v>286.0</v>
      </c>
      <c r="D228" s="131" t="s">
        <v>2698</v>
      </c>
      <c r="E228" s="8" t="s">
        <v>54</v>
      </c>
      <c r="F228" s="8" t="s">
        <v>76</v>
      </c>
      <c r="H228" s="132">
        <v>248.0</v>
      </c>
      <c r="I228" s="132">
        <v>242.0</v>
      </c>
      <c r="J228" s="132">
        <v>211.0</v>
      </c>
      <c r="K228" s="8" t="s">
        <v>14</v>
      </c>
      <c r="L228" s="8" t="s">
        <v>26</v>
      </c>
    </row>
    <row r="229" ht="14.25" customHeight="1">
      <c r="A229" s="8" t="s">
        <v>2930</v>
      </c>
      <c r="B229" s="29" t="s">
        <v>892</v>
      </c>
      <c r="C229" s="130">
        <v>287.0</v>
      </c>
      <c r="D229" s="131" t="s">
        <v>2059</v>
      </c>
      <c r="E229" s="8" t="s">
        <v>54</v>
      </c>
      <c r="H229" s="132">
        <v>254.0</v>
      </c>
      <c r="I229" s="132">
        <v>215.0</v>
      </c>
      <c r="J229" s="132">
        <v>0.0</v>
      </c>
      <c r="K229" s="8" t="s">
        <v>14</v>
      </c>
      <c r="L229" s="8" t="s">
        <v>26</v>
      </c>
    </row>
    <row r="230" ht="14.25" customHeight="1">
      <c r="A230" s="8" t="s">
        <v>2930</v>
      </c>
      <c r="B230" s="29" t="s">
        <v>892</v>
      </c>
      <c r="C230" s="130">
        <v>288.0</v>
      </c>
      <c r="D230" s="131" t="s">
        <v>2060</v>
      </c>
      <c r="E230" s="8" t="s">
        <v>54</v>
      </c>
      <c r="H230" s="132">
        <v>254.0</v>
      </c>
      <c r="I230" s="132">
        <v>228.0</v>
      </c>
      <c r="J230" s="132">
        <v>78.0</v>
      </c>
      <c r="K230" s="8" t="s">
        <v>14</v>
      </c>
      <c r="L230" s="8" t="s">
        <v>26</v>
      </c>
    </row>
    <row r="231" ht="14.25" customHeight="1">
      <c r="A231" s="8" t="s">
        <v>2930</v>
      </c>
      <c r="B231" s="29" t="s">
        <v>817</v>
      </c>
      <c r="C231" s="130">
        <v>289.0</v>
      </c>
      <c r="D231" s="131" t="s">
        <v>2061</v>
      </c>
      <c r="E231" s="8" t="s">
        <v>54</v>
      </c>
      <c r="H231" s="132">
        <v>253.0</v>
      </c>
      <c r="I231" s="132">
        <v>238.0</v>
      </c>
      <c r="J231" s="132">
        <v>142.0</v>
      </c>
      <c r="K231" s="8" t="s">
        <v>14</v>
      </c>
      <c r="L231" s="8" t="s">
        <v>26</v>
      </c>
    </row>
    <row r="232" ht="14.25" customHeight="1">
      <c r="A232" s="8" t="s">
        <v>2930</v>
      </c>
      <c r="B232" s="29" t="s">
        <v>168</v>
      </c>
      <c r="C232" s="130">
        <v>290.0</v>
      </c>
      <c r="D232" s="131" t="s">
        <v>2699</v>
      </c>
      <c r="E232" s="8" t="s">
        <v>54</v>
      </c>
      <c r="F232" s="8" t="s">
        <v>76</v>
      </c>
      <c r="H232" s="132">
        <v>250.0</v>
      </c>
      <c r="I232" s="132">
        <v>243.0</v>
      </c>
      <c r="J232" s="132">
        <v>179.0</v>
      </c>
      <c r="K232" s="8" t="s">
        <v>14</v>
      </c>
      <c r="L232" s="8" t="s">
        <v>26</v>
      </c>
    </row>
    <row r="233" ht="14.25" customHeight="1">
      <c r="A233" s="8" t="s">
        <v>2930</v>
      </c>
      <c r="B233" s="29" t="s">
        <v>168</v>
      </c>
      <c r="C233" s="130">
        <v>291.0</v>
      </c>
      <c r="D233" s="131" t="s">
        <v>2700</v>
      </c>
      <c r="E233" s="8" t="s">
        <v>54</v>
      </c>
      <c r="F233" s="8" t="s">
        <v>76</v>
      </c>
      <c r="H233" s="132">
        <v>248.0</v>
      </c>
      <c r="I233" s="132">
        <v>244.0</v>
      </c>
      <c r="J233" s="132">
        <v>205.0</v>
      </c>
      <c r="K233" s="8" t="s">
        <v>14</v>
      </c>
      <c r="L233" s="8" t="s">
        <v>26</v>
      </c>
    </row>
    <row r="234" ht="14.25" customHeight="1">
      <c r="A234" s="8" t="s">
        <v>2930</v>
      </c>
      <c r="B234" s="29" t="s">
        <v>168</v>
      </c>
      <c r="C234" s="130">
        <v>292.0</v>
      </c>
      <c r="D234" s="131" t="s">
        <v>2701</v>
      </c>
      <c r="E234" s="8" t="s">
        <v>54</v>
      </c>
      <c r="F234" s="8" t="s">
        <v>76</v>
      </c>
      <c r="H234" s="132">
        <v>247.0</v>
      </c>
      <c r="I234" s="132">
        <v>245.0</v>
      </c>
      <c r="J234" s="132">
        <v>220.0</v>
      </c>
      <c r="K234" s="8" t="s">
        <v>14</v>
      </c>
      <c r="L234" s="8" t="s">
        <v>26</v>
      </c>
    </row>
    <row r="235" ht="14.25" customHeight="1">
      <c r="A235" s="8" t="s">
        <v>2930</v>
      </c>
      <c r="B235" s="29" t="s">
        <v>892</v>
      </c>
      <c r="C235" s="130">
        <v>293.0</v>
      </c>
      <c r="D235" s="131" t="s">
        <v>2062</v>
      </c>
      <c r="E235" s="8" t="s">
        <v>54</v>
      </c>
      <c r="H235" s="132">
        <v>212.0</v>
      </c>
      <c r="I235" s="132">
        <v>186.0</v>
      </c>
      <c r="J235" s="132">
        <v>47.0</v>
      </c>
      <c r="K235" s="8" t="s">
        <v>14</v>
      </c>
      <c r="L235" s="8" t="s">
        <v>26</v>
      </c>
    </row>
    <row r="236" ht="14.25" customHeight="1">
      <c r="A236" s="8" t="s">
        <v>2930</v>
      </c>
      <c r="B236" s="29" t="s">
        <v>892</v>
      </c>
      <c r="C236" s="130">
        <v>294.0</v>
      </c>
      <c r="D236" s="131" t="s">
        <v>2063</v>
      </c>
      <c r="E236" s="8" t="s">
        <v>54</v>
      </c>
      <c r="H236" s="132">
        <v>230.0</v>
      </c>
      <c r="I236" s="132">
        <v>208.0</v>
      </c>
      <c r="J236" s="132">
        <v>87.0</v>
      </c>
      <c r="K236" s="8" t="s">
        <v>14</v>
      </c>
      <c r="L236" s="8" t="s">
        <v>26</v>
      </c>
    </row>
    <row r="237" ht="14.25" customHeight="1">
      <c r="A237" s="8" t="s">
        <v>2930</v>
      </c>
      <c r="B237" s="29" t="s">
        <v>814</v>
      </c>
      <c r="C237" s="130">
        <v>295.0</v>
      </c>
      <c r="D237" s="131" t="s">
        <v>2064</v>
      </c>
      <c r="E237" s="8" t="s">
        <v>54</v>
      </c>
      <c r="H237" s="132">
        <v>242.0</v>
      </c>
      <c r="I237" s="132">
        <v>229.0</v>
      </c>
      <c r="J237" s="132">
        <v>145.0</v>
      </c>
      <c r="K237" s="8" t="s">
        <v>14</v>
      </c>
      <c r="L237" s="8" t="s">
        <v>26</v>
      </c>
    </row>
    <row r="238" ht="14.25" customHeight="1">
      <c r="A238" s="8" t="s">
        <v>2930</v>
      </c>
      <c r="B238" s="29" t="s">
        <v>168</v>
      </c>
      <c r="C238" s="130">
        <v>296.0</v>
      </c>
      <c r="D238" s="131" t="s">
        <v>2702</v>
      </c>
      <c r="E238" s="8" t="s">
        <v>54</v>
      </c>
      <c r="F238" s="8" t="s">
        <v>76</v>
      </c>
      <c r="H238" s="132">
        <v>246.0</v>
      </c>
      <c r="I238" s="132">
        <v>240.0</v>
      </c>
      <c r="J238" s="132">
        <v>187.0</v>
      </c>
      <c r="K238" s="8" t="s">
        <v>14</v>
      </c>
      <c r="L238" s="8" t="s">
        <v>26</v>
      </c>
    </row>
    <row r="239" ht="14.25" customHeight="1">
      <c r="A239" s="8" t="s">
        <v>2930</v>
      </c>
      <c r="B239" s="29" t="s">
        <v>168</v>
      </c>
      <c r="C239" s="130">
        <v>297.0</v>
      </c>
      <c r="D239" s="131" t="s">
        <v>2703</v>
      </c>
      <c r="E239" s="8" t="s">
        <v>54</v>
      </c>
      <c r="F239" s="8" t="s">
        <v>76</v>
      </c>
      <c r="H239" s="132">
        <v>246.0</v>
      </c>
      <c r="I239" s="132">
        <v>241.0</v>
      </c>
      <c r="J239" s="132">
        <v>201.0</v>
      </c>
      <c r="K239" s="8" t="s">
        <v>14</v>
      </c>
      <c r="L239" s="8" t="s">
        <v>26</v>
      </c>
    </row>
    <row r="240" ht="14.25" customHeight="1">
      <c r="A240" s="8" t="s">
        <v>2930</v>
      </c>
      <c r="B240" s="29" t="s">
        <v>168</v>
      </c>
      <c r="C240" s="130">
        <v>298.0</v>
      </c>
      <c r="D240" s="131" t="s">
        <v>2704</v>
      </c>
      <c r="E240" s="8" t="s">
        <v>54</v>
      </c>
      <c r="F240" s="8" t="s">
        <v>76</v>
      </c>
      <c r="H240" s="132">
        <v>246.0</v>
      </c>
      <c r="I240" s="132">
        <v>242.0</v>
      </c>
      <c r="J240" s="132">
        <v>213.0</v>
      </c>
      <c r="K240" s="8" t="s">
        <v>14</v>
      </c>
      <c r="L240" s="8" t="s">
        <v>26</v>
      </c>
    </row>
    <row r="241" ht="14.25" customHeight="1">
      <c r="A241" s="8" t="s">
        <v>2930</v>
      </c>
      <c r="B241" s="29" t="s">
        <v>892</v>
      </c>
      <c r="C241" s="130">
        <v>299.0</v>
      </c>
      <c r="D241" s="131" t="s">
        <v>2065</v>
      </c>
      <c r="E241" s="8" t="s">
        <v>54</v>
      </c>
      <c r="F241" s="8" t="s">
        <v>48</v>
      </c>
      <c r="H241" s="132">
        <v>168.0</v>
      </c>
      <c r="I241" s="132">
        <v>152.0</v>
      </c>
      <c r="J241" s="132">
        <v>67.0</v>
      </c>
      <c r="K241" s="8" t="s">
        <v>14</v>
      </c>
      <c r="L241" s="8" t="s">
        <v>26</v>
      </c>
    </row>
    <row r="242" ht="14.25" customHeight="1">
      <c r="A242" s="8" t="s">
        <v>2930</v>
      </c>
      <c r="B242" s="29" t="s">
        <v>892</v>
      </c>
      <c r="C242" s="130">
        <v>300.0</v>
      </c>
      <c r="D242" s="131" t="s">
        <v>2066</v>
      </c>
      <c r="E242" s="8" t="s">
        <v>54</v>
      </c>
      <c r="F242" s="8" t="s">
        <v>48</v>
      </c>
      <c r="H242" s="132">
        <v>205.0</v>
      </c>
      <c r="I242" s="132">
        <v>186.0</v>
      </c>
      <c r="J242" s="132">
        <v>92.0</v>
      </c>
      <c r="K242" s="8" t="s">
        <v>14</v>
      </c>
      <c r="L242" s="8" t="s">
        <v>26</v>
      </c>
    </row>
    <row r="243" ht="14.25" customHeight="1">
      <c r="A243" s="8" t="s">
        <v>2930</v>
      </c>
      <c r="B243" s="29" t="s">
        <v>817</v>
      </c>
      <c r="C243" s="130">
        <v>301.0</v>
      </c>
      <c r="D243" s="131" t="s">
        <v>2067</v>
      </c>
      <c r="E243" s="8" t="s">
        <v>54</v>
      </c>
      <c r="H243" s="132">
        <v>228.0</v>
      </c>
      <c r="I243" s="132">
        <v>216.0</v>
      </c>
      <c r="J243" s="132">
        <v>146.0</v>
      </c>
      <c r="K243" s="8" t="s">
        <v>14</v>
      </c>
      <c r="L243" s="8" t="s">
        <v>26</v>
      </c>
    </row>
    <row r="244" ht="14.25" customHeight="1">
      <c r="A244" s="8" t="s">
        <v>2930</v>
      </c>
      <c r="B244" s="29" t="s">
        <v>168</v>
      </c>
      <c r="C244" s="130">
        <v>302.0</v>
      </c>
      <c r="D244" s="131" t="s">
        <v>2705</v>
      </c>
      <c r="E244" s="8" t="s">
        <v>54</v>
      </c>
      <c r="F244" s="8" t="s">
        <v>76</v>
      </c>
      <c r="H244" s="132">
        <v>242.0</v>
      </c>
      <c r="I244" s="132">
        <v>235.0</v>
      </c>
      <c r="J244" s="132">
        <v>188.0</v>
      </c>
      <c r="K244" s="8" t="s">
        <v>14</v>
      </c>
      <c r="L244" s="8" t="s">
        <v>26</v>
      </c>
    </row>
    <row r="245" ht="14.25" customHeight="1">
      <c r="A245" s="8" t="s">
        <v>2930</v>
      </c>
      <c r="B245" s="29" t="s">
        <v>168</v>
      </c>
      <c r="C245" s="130">
        <v>303.0</v>
      </c>
      <c r="D245" s="131" t="s">
        <v>2706</v>
      </c>
      <c r="E245" s="8" t="s">
        <v>54</v>
      </c>
      <c r="F245" s="8" t="s">
        <v>76</v>
      </c>
      <c r="H245" s="132">
        <v>246.0</v>
      </c>
      <c r="I245" s="132">
        <v>241.0</v>
      </c>
      <c r="J245" s="132">
        <v>203.0</v>
      </c>
      <c r="K245" s="8" t="s">
        <v>14</v>
      </c>
      <c r="L245" s="8" t="s">
        <v>26</v>
      </c>
    </row>
    <row r="246" ht="14.25" customHeight="1">
      <c r="A246" s="8" t="s">
        <v>2930</v>
      </c>
      <c r="B246" s="29" t="s">
        <v>168</v>
      </c>
      <c r="C246" s="130">
        <v>304.0</v>
      </c>
      <c r="D246" s="131" t="s">
        <v>2707</v>
      </c>
      <c r="E246" s="8" t="s">
        <v>54</v>
      </c>
      <c r="F246" s="8" t="s">
        <v>76</v>
      </c>
      <c r="H246" s="132">
        <v>246.0</v>
      </c>
      <c r="I246" s="132">
        <v>242.0</v>
      </c>
      <c r="J246" s="132">
        <v>214.0</v>
      </c>
      <c r="K246" s="8" t="s">
        <v>14</v>
      </c>
      <c r="L246" s="8" t="s">
        <v>26</v>
      </c>
    </row>
    <row r="247" ht="14.25" customHeight="1">
      <c r="A247" s="8" t="s">
        <v>2930</v>
      </c>
      <c r="B247" s="29" t="s">
        <v>892</v>
      </c>
      <c r="C247" s="130">
        <v>305.0</v>
      </c>
      <c r="D247" s="131" t="s">
        <v>2068</v>
      </c>
      <c r="E247" s="8" t="s">
        <v>57</v>
      </c>
      <c r="H247" s="132">
        <v>138.0</v>
      </c>
      <c r="I247" s="132">
        <v>119.0</v>
      </c>
      <c r="J247" s="132">
        <v>75.0</v>
      </c>
      <c r="K247" s="8" t="s">
        <v>14</v>
      </c>
      <c r="L247" s="8" t="s">
        <v>26</v>
      </c>
    </row>
    <row r="248" ht="14.25" customHeight="1">
      <c r="A248" s="8" t="s">
        <v>2930</v>
      </c>
      <c r="B248" s="29" t="s">
        <v>817</v>
      </c>
      <c r="C248" s="130">
        <v>306.0</v>
      </c>
      <c r="D248" s="131" t="s">
        <v>2069</v>
      </c>
      <c r="E248" s="8" t="s">
        <v>57</v>
      </c>
      <c r="H248" s="132">
        <v>171.0</v>
      </c>
      <c r="I248" s="132">
        <v>150.0</v>
      </c>
      <c r="J248" s="132">
        <v>101.0</v>
      </c>
      <c r="K248" s="8" t="s">
        <v>14</v>
      </c>
      <c r="L248" s="8" t="s">
        <v>26</v>
      </c>
    </row>
    <row r="249" ht="14.25" customHeight="1">
      <c r="A249" s="8" t="s">
        <v>2930</v>
      </c>
      <c r="B249" s="29" t="s">
        <v>814</v>
      </c>
      <c r="C249" s="130">
        <v>307.0</v>
      </c>
      <c r="D249" s="131" t="s">
        <v>2070</v>
      </c>
      <c r="E249" s="8" t="s">
        <v>57</v>
      </c>
      <c r="H249" s="132">
        <v>205.0</v>
      </c>
      <c r="I249" s="132">
        <v>188.0</v>
      </c>
      <c r="J249" s="132">
        <v>149.0</v>
      </c>
      <c r="K249" s="8" t="s">
        <v>14</v>
      </c>
      <c r="L249" s="8" t="s">
        <v>26</v>
      </c>
    </row>
    <row r="250" ht="14.25" customHeight="1">
      <c r="A250" s="8" t="s">
        <v>2930</v>
      </c>
      <c r="B250" s="29" t="s">
        <v>168</v>
      </c>
      <c r="C250" s="130">
        <v>308.0</v>
      </c>
      <c r="D250" s="131" t="s">
        <v>2708</v>
      </c>
      <c r="E250" s="8" t="s">
        <v>57</v>
      </c>
      <c r="F250" s="8" t="s">
        <v>76</v>
      </c>
      <c r="H250" s="132">
        <v>226.0</v>
      </c>
      <c r="I250" s="132">
        <v>215.0</v>
      </c>
      <c r="J250" s="132">
        <v>186.0</v>
      </c>
      <c r="K250" s="8" t="s">
        <v>14</v>
      </c>
      <c r="L250" s="8" t="s">
        <v>26</v>
      </c>
    </row>
    <row r="251" ht="14.25" customHeight="1">
      <c r="A251" s="8" t="s">
        <v>2930</v>
      </c>
      <c r="B251" s="29" t="s">
        <v>168</v>
      </c>
      <c r="C251" s="130">
        <v>309.0</v>
      </c>
      <c r="D251" s="131" t="s">
        <v>2709</v>
      </c>
      <c r="E251" s="8" t="s">
        <v>57</v>
      </c>
      <c r="F251" s="8" t="s">
        <v>76</v>
      </c>
      <c r="H251" s="132">
        <v>232.0</v>
      </c>
      <c r="I251" s="132">
        <v>221.0</v>
      </c>
      <c r="J251" s="132">
        <v>195.0</v>
      </c>
      <c r="K251" s="8" t="s">
        <v>14</v>
      </c>
      <c r="L251" s="8" t="s">
        <v>26</v>
      </c>
    </row>
    <row r="252" ht="14.25" customHeight="1">
      <c r="A252" s="8" t="s">
        <v>2930</v>
      </c>
      <c r="B252" s="29" t="s">
        <v>168</v>
      </c>
      <c r="C252" s="130">
        <v>310.0</v>
      </c>
      <c r="D252" s="131" t="s">
        <v>2710</v>
      </c>
      <c r="E252" s="8" t="s">
        <v>57</v>
      </c>
      <c r="F252" s="8" t="s">
        <v>76</v>
      </c>
      <c r="H252" s="132">
        <v>239.0</v>
      </c>
      <c r="I252" s="132">
        <v>231.0</v>
      </c>
      <c r="J252" s="132">
        <v>210.0</v>
      </c>
      <c r="K252" s="8" t="s">
        <v>14</v>
      </c>
      <c r="L252" s="8" t="s">
        <v>26</v>
      </c>
    </row>
    <row r="253" ht="14.25" customHeight="1">
      <c r="A253" s="8" t="s">
        <v>2930</v>
      </c>
      <c r="B253" s="29" t="s">
        <v>892</v>
      </c>
      <c r="C253" s="130">
        <v>311.0</v>
      </c>
      <c r="D253" s="131" t="s">
        <v>2071</v>
      </c>
      <c r="E253" s="8" t="s">
        <v>54</v>
      </c>
      <c r="H253" s="132">
        <v>237.0</v>
      </c>
      <c r="I253" s="132">
        <v>215.0</v>
      </c>
      <c r="J253" s="132">
        <v>0.0</v>
      </c>
      <c r="K253" s="8" t="s">
        <v>14</v>
      </c>
      <c r="L253" s="8" t="s">
        <v>26</v>
      </c>
    </row>
    <row r="254" ht="14.25" customHeight="1">
      <c r="A254" s="8" t="s">
        <v>2930</v>
      </c>
      <c r="B254" s="29" t="s">
        <v>892</v>
      </c>
      <c r="C254" s="130">
        <v>312.0</v>
      </c>
      <c r="D254" s="131" t="s">
        <v>2072</v>
      </c>
      <c r="E254" s="8" t="s">
        <v>54</v>
      </c>
      <c r="H254" s="132">
        <v>234.0</v>
      </c>
      <c r="I254" s="132">
        <v>225.0</v>
      </c>
      <c r="J254" s="132">
        <v>74.0</v>
      </c>
      <c r="K254" s="8" t="s">
        <v>14</v>
      </c>
      <c r="L254" s="8" t="s">
        <v>26</v>
      </c>
    </row>
    <row r="255" ht="14.25" customHeight="1">
      <c r="A255" s="8" t="s">
        <v>2930</v>
      </c>
      <c r="B255" s="29" t="s">
        <v>817</v>
      </c>
      <c r="C255" s="130">
        <v>313.0</v>
      </c>
      <c r="D255" s="131" t="s">
        <v>2073</v>
      </c>
      <c r="E255" s="8" t="s">
        <v>54</v>
      </c>
      <c r="H255" s="132">
        <v>236.0</v>
      </c>
      <c r="I255" s="132">
        <v>237.0</v>
      </c>
      <c r="J255" s="132">
        <v>137.0</v>
      </c>
      <c r="K255" s="8" t="s">
        <v>14</v>
      </c>
      <c r="L255" s="8" t="s">
        <v>26</v>
      </c>
    </row>
    <row r="256" ht="14.25" customHeight="1">
      <c r="A256" s="8" t="s">
        <v>2930</v>
      </c>
      <c r="B256" s="29" t="s">
        <v>168</v>
      </c>
      <c r="C256" s="130">
        <v>314.0</v>
      </c>
      <c r="D256" s="131" t="s">
        <v>2711</v>
      </c>
      <c r="E256" s="8" t="s">
        <v>54</v>
      </c>
      <c r="F256" s="8" t="s">
        <v>48</v>
      </c>
      <c r="G256" s="8" t="s">
        <v>76</v>
      </c>
      <c r="H256" s="132">
        <v>241.0</v>
      </c>
      <c r="I256" s="132">
        <v>243.0</v>
      </c>
      <c r="J256" s="132">
        <v>188.0</v>
      </c>
      <c r="K256" s="8" t="s">
        <v>14</v>
      </c>
      <c r="L256" s="8" t="s">
        <v>26</v>
      </c>
    </row>
    <row r="257" ht="14.25" customHeight="1">
      <c r="A257" s="8" t="s">
        <v>2930</v>
      </c>
      <c r="B257" s="29" t="s">
        <v>168</v>
      </c>
      <c r="C257" s="130">
        <v>315.0</v>
      </c>
      <c r="D257" s="131" t="s">
        <v>2712</v>
      </c>
      <c r="E257" s="8" t="s">
        <v>54</v>
      </c>
      <c r="F257" s="8" t="s">
        <v>48</v>
      </c>
      <c r="G257" s="8" t="s">
        <v>76</v>
      </c>
      <c r="H257" s="132">
        <v>242.0</v>
      </c>
      <c r="I257" s="132">
        <v>244.0</v>
      </c>
      <c r="J257" s="132">
        <v>198.0</v>
      </c>
      <c r="K257" s="8" t="s">
        <v>14</v>
      </c>
      <c r="L257" s="8" t="s">
        <v>26</v>
      </c>
    </row>
    <row r="258" ht="14.25" customHeight="1">
      <c r="A258" s="8" t="s">
        <v>2930</v>
      </c>
      <c r="B258" s="29" t="s">
        <v>168</v>
      </c>
      <c r="C258" s="130">
        <v>316.0</v>
      </c>
      <c r="D258" s="131" t="s">
        <v>2713</v>
      </c>
      <c r="E258" s="8" t="s">
        <v>54</v>
      </c>
      <c r="F258" s="8" t="s">
        <v>48</v>
      </c>
      <c r="G258" s="8" t="s">
        <v>76</v>
      </c>
      <c r="H258" s="132">
        <v>240.0</v>
      </c>
      <c r="I258" s="132">
        <v>244.0</v>
      </c>
      <c r="J258" s="132">
        <v>205.0</v>
      </c>
      <c r="K258" s="8" t="s">
        <v>14</v>
      </c>
      <c r="L258" s="8" t="s">
        <v>26</v>
      </c>
    </row>
    <row r="259" ht="14.25" customHeight="1">
      <c r="A259" s="8" t="s">
        <v>2930</v>
      </c>
      <c r="B259" s="29" t="s">
        <v>892</v>
      </c>
      <c r="C259" s="130">
        <v>329.0</v>
      </c>
      <c r="D259" s="131" t="s">
        <v>2074</v>
      </c>
      <c r="E259" s="8" t="s">
        <v>48</v>
      </c>
      <c r="H259" s="132">
        <v>154.0</v>
      </c>
      <c r="I259" s="132">
        <v>171.0</v>
      </c>
      <c r="J259" s="132">
        <v>51.0</v>
      </c>
      <c r="K259" s="8" t="s">
        <v>14</v>
      </c>
      <c r="L259" s="8" t="s">
        <v>26</v>
      </c>
    </row>
    <row r="260" ht="14.25" customHeight="1">
      <c r="A260" s="8" t="s">
        <v>2930</v>
      </c>
      <c r="B260" s="29" t="s">
        <v>892</v>
      </c>
      <c r="C260" s="130">
        <v>330.0</v>
      </c>
      <c r="D260" s="131" t="s">
        <v>2075</v>
      </c>
      <c r="E260" s="8" t="s">
        <v>48</v>
      </c>
      <c r="H260" s="132">
        <v>185.0</v>
      </c>
      <c r="I260" s="132">
        <v>206.0</v>
      </c>
      <c r="J260" s="132">
        <v>95.0</v>
      </c>
      <c r="K260" s="8" t="s">
        <v>14</v>
      </c>
      <c r="L260" s="8" t="s">
        <v>26</v>
      </c>
    </row>
    <row r="261" ht="14.25" customHeight="1">
      <c r="A261" s="8" t="s">
        <v>2930</v>
      </c>
      <c r="B261" s="29" t="s">
        <v>817</v>
      </c>
      <c r="C261" s="130">
        <v>331.0</v>
      </c>
      <c r="D261" s="131" t="s">
        <v>2076</v>
      </c>
      <c r="E261" s="8" t="s">
        <v>48</v>
      </c>
      <c r="H261" s="132">
        <v>211.0</v>
      </c>
      <c r="I261" s="132">
        <v>225.0</v>
      </c>
      <c r="J261" s="132">
        <v>149.0</v>
      </c>
      <c r="K261" s="8" t="s">
        <v>14</v>
      </c>
      <c r="L261" s="8" t="s">
        <v>26</v>
      </c>
    </row>
    <row r="262" ht="14.25" customHeight="1">
      <c r="A262" s="8" t="s">
        <v>2930</v>
      </c>
      <c r="B262" s="29" t="s">
        <v>168</v>
      </c>
      <c r="C262" s="130">
        <v>332.0</v>
      </c>
      <c r="D262" s="131" t="s">
        <v>2714</v>
      </c>
      <c r="E262" s="8" t="s">
        <v>48</v>
      </c>
      <c r="F262" s="8" t="s">
        <v>76</v>
      </c>
      <c r="H262" s="132">
        <v>231.0</v>
      </c>
      <c r="I262" s="132">
        <v>239.0</v>
      </c>
      <c r="J262" s="132">
        <v>185.0</v>
      </c>
      <c r="K262" s="8" t="s">
        <v>14</v>
      </c>
      <c r="L262" s="8" t="s">
        <v>26</v>
      </c>
    </row>
    <row r="263" ht="14.25" customHeight="1">
      <c r="A263" s="8" t="s">
        <v>2930</v>
      </c>
      <c r="B263" s="29" t="s">
        <v>168</v>
      </c>
      <c r="C263" s="130">
        <v>333.0</v>
      </c>
      <c r="D263" s="131" t="s">
        <v>2715</v>
      </c>
      <c r="E263" s="8" t="s">
        <v>48</v>
      </c>
      <c r="F263" s="8" t="s">
        <v>76</v>
      </c>
      <c r="H263" s="132">
        <v>232.0</v>
      </c>
      <c r="I263" s="132">
        <v>240.0</v>
      </c>
      <c r="J263" s="132">
        <v>197.0</v>
      </c>
      <c r="K263" s="8" t="s">
        <v>14</v>
      </c>
      <c r="L263" s="8" t="s">
        <v>26</v>
      </c>
    </row>
    <row r="264" ht="14.25" customHeight="1">
      <c r="A264" s="8" t="s">
        <v>2930</v>
      </c>
      <c r="B264" s="29" t="s">
        <v>168</v>
      </c>
      <c r="C264" s="130">
        <v>334.0</v>
      </c>
      <c r="D264" s="131" t="s">
        <v>2716</v>
      </c>
      <c r="E264" s="8" t="s">
        <v>48</v>
      </c>
      <c r="F264" s="8" t="s">
        <v>76</v>
      </c>
      <c r="H264" s="132">
        <v>237.0</v>
      </c>
      <c r="I264" s="132">
        <v>241.0</v>
      </c>
      <c r="J264" s="132">
        <v>209.0</v>
      </c>
      <c r="K264" s="8" t="s">
        <v>14</v>
      </c>
      <c r="L264" s="8" t="s">
        <v>26</v>
      </c>
    </row>
    <row r="265" ht="14.25" customHeight="1">
      <c r="A265" s="8" t="s">
        <v>2930</v>
      </c>
      <c r="B265" s="29" t="s">
        <v>892</v>
      </c>
      <c r="C265" s="130">
        <v>335.0</v>
      </c>
      <c r="D265" s="131" t="s">
        <v>2077</v>
      </c>
      <c r="E265" s="8" t="s">
        <v>48</v>
      </c>
      <c r="H265" s="132">
        <v>135.0</v>
      </c>
      <c r="I265" s="132">
        <v>155.0</v>
      </c>
      <c r="J265" s="132">
        <v>72.0</v>
      </c>
      <c r="K265" s="8" t="s">
        <v>14</v>
      </c>
      <c r="L265" s="8" t="s">
        <v>26</v>
      </c>
    </row>
    <row r="266" ht="14.25" customHeight="1">
      <c r="A266" s="8" t="s">
        <v>2930</v>
      </c>
      <c r="B266" s="29" t="s">
        <v>892</v>
      </c>
      <c r="C266" s="130">
        <v>336.0</v>
      </c>
      <c r="D266" s="131" t="s">
        <v>2078</v>
      </c>
      <c r="E266" s="8" t="s">
        <v>48</v>
      </c>
      <c r="H266" s="132">
        <v>168.0</v>
      </c>
      <c r="I266" s="132">
        <v>187.0</v>
      </c>
      <c r="J266" s="132">
        <v>105.0</v>
      </c>
      <c r="K266" s="8" t="s">
        <v>14</v>
      </c>
      <c r="L266" s="8" t="s">
        <v>26</v>
      </c>
    </row>
    <row r="267" ht="14.25" customHeight="1">
      <c r="A267" s="8" t="s">
        <v>2930</v>
      </c>
      <c r="B267" s="29" t="s">
        <v>817</v>
      </c>
      <c r="C267" s="130">
        <v>337.0</v>
      </c>
      <c r="D267" s="131" t="s">
        <v>2079</v>
      </c>
      <c r="E267" s="8" t="s">
        <v>48</v>
      </c>
      <c r="H267" s="132">
        <v>198.0</v>
      </c>
      <c r="I267" s="132">
        <v>213.0</v>
      </c>
      <c r="J267" s="132">
        <v>151.0</v>
      </c>
      <c r="K267" s="8" t="s">
        <v>14</v>
      </c>
      <c r="L267" s="8" t="s">
        <v>26</v>
      </c>
    </row>
    <row r="268" ht="14.25" customHeight="1">
      <c r="A268" s="8" t="s">
        <v>2930</v>
      </c>
      <c r="B268" s="29" t="s">
        <v>814</v>
      </c>
      <c r="C268" s="130">
        <v>338.0</v>
      </c>
      <c r="D268" s="131" t="s">
        <v>2080</v>
      </c>
      <c r="E268" s="8" t="s">
        <v>48</v>
      </c>
      <c r="H268" s="132">
        <v>226.0</v>
      </c>
      <c r="I268" s="132">
        <v>235.0</v>
      </c>
      <c r="J268" s="132">
        <v>190.0</v>
      </c>
      <c r="K268" s="8" t="s">
        <v>14</v>
      </c>
      <c r="L268" s="8" t="s">
        <v>26</v>
      </c>
    </row>
    <row r="269" ht="14.25" customHeight="1">
      <c r="A269" s="8" t="s">
        <v>2930</v>
      </c>
      <c r="B269" s="29" t="s">
        <v>168</v>
      </c>
      <c r="C269" s="130">
        <v>339.0</v>
      </c>
      <c r="D269" s="131" t="s">
        <v>2717</v>
      </c>
      <c r="E269" s="8" t="s">
        <v>48</v>
      </c>
      <c r="F269" s="8" t="s">
        <v>76</v>
      </c>
      <c r="H269" s="132">
        <v>233.0</v>
      </c>
      <c r="I269" s="132">
        <v>239.0</v>
      </c>
      <c r="J269" s="132">
        <v>203.0</v>
      </c>
      <c r="K269" s="8" t="s">
        <v>14</v>
      </c>
      <c r="L269" s="8" t="s">
        <v>26</v>
      </c>
    </row>
    <row r="270" ht="14.25" customHeight="1">
      <c r="A270" s="8" t="s">
        <v>2930</v>
      </c>
      <c r="B270" s="29" t="s">
        <v>168</v>
      </c>
      <c r="C270" s="130">
        <v>340.0</v>
      </c>
      <c r="D270" s="131" t="s">
        <v>2718</v>
      </c>
      <c r="E270" s="8" t="s">
        <v>48</v>
      </c>
      <c r="F270" s="8" t="s">
        <v>76</v>
      </c>
      <c r="H270" s="132">
        <v>232.0</v>
      </c>
      <c r="I270" s="132">
        <v>241.0</v>
      </c>
      <c r="J270" s="132">
        <v>210.0</v>
      </c>
      <c r="K270" s="8" t="s">
        <v>14</v>
      </c>
      <c r="L270" s="8" t="s">
        <v>26</v>
      </c>
    </row>
    <row r="271" ht="14.25" customHeight="1">
      <c r="A271" s="8" t="s">
        <v>2930</v>
      </c>
      <c r="B271" s="29" t="s">
        <v>892</v>
      </c>
      <c r="C271" s="130">
        <v>341.0</v>
      </c>
      <c r="D271" s="131" t="s">
        <v>2081</v>
      </c>
      <c r="E271" s="8" t="s">
        <v>48</v>
      </c>
      <c r="F271" s="8" t="s">
        <v>57</v>
      </c>
      <c r="H271" s="132">
        <v>113.0</v>
      </c>
      <c r="I271" s="132">
        <v>115.0</v>
      </c>
      <c r="J271" s="132">
        <v>71.0</v>
      </c>
      <c r="K271" s="8" t="s">
        <v>14</v>
      </c>
      <c r="L271" s="8" t="s">
        <v>26</v>
      </c>
    </row>
    <row r="272" ht="14.25" customHeight="1">
      <c r="A272" s="8" t="s">
        <v>2930</v>
      </c>
      <c r="B272" s="29" t="s">
        <v>892</v>
      </c>
      <c r="C272" s="130">
        <v>342.0</v>
      </c>
      <c r="D272" s="131" t="s">
        <v>2082</v>
      </c>
      <c r="E272" s="8" t="s">
        <v>48</v>
      </c>
      <c r="H272" s="132">
        <v>147.0</v>
      </c>
      <c r="I272" s="132">
        <v>147.0</v>
      </c>
      <c r="J272" s="132">
        <v>100.0</v>
      </c>
      <c r="K272" s="8" t="s">
        <v>14</v>
      </c>
      <c r="L272" s="8" t="s">
        <v>26</v>
      </c>
    </row>
    <row r="273" ht="14.25" customHeight="1">
      <c r="A273" s="8" t="s">
        <v>2930</v>
      </c>
      <c r="B273" s="29" t="s">
        <v>817</v>
      </c>
      <c r="C273" s="130">
        <v>343.0</v>
      </c>
      <c r="D273" s="131" t="s">
        <v>2083</v>
      </c>
      <c r="E273" s="8" t="s">
        <v>48</v>
      </c>
      <c r="H273" s="132">
        <v>184.0</v>
      </c>
      <c r="I273" s="132">
        <v>185.0</v>
      </c>
      <c r="J273" s="132">
        <v>146.0</v>
      </c>
      <c r="K273" s="8" t="s">
        <v>14</v>
      </c>
      <c r="L273" s="8" t="s">
        <v>26</v>
      </c>
    </row>
    <row r="274" ht="14.25" customHeight="1">
      <c r="A274" s="8" t="s">
        <v>2930</v>
      </c>
      <c r="B274" s="29" t="s">
        <v>168</v>
      </c>
      <c r="C274" s="130">
        <v>344.0</v>
      </c>
      <c r="D274" s="131" t="s">
        <v>2719</v>
      </c>
      <c r="E274" s="8" t="s">
        <v>48</v>
      </c>
      <c r="F274" s="8" t="s">
        <v>76</v>
      </c>
      <c r="H274" s="132">
        <v>212.0</v>
      </c>
      <c r="I274" s="132">
        <v>214.0</v>
      </c>
      <c r="J274" s="132">
        <v>185.0</v>
      </c>
      <c r="K274" s="8" t="s">
        <v>14</v>
      </c>
      <c r="L274" s="8" t="s">
        <v>26</v>
      </c>
    </row>
    <row r="275" ht="14.25" customHeight="1">
      <c r="A275" s="8" t="s">
        <v>2930</v>
      </c>
      <c r="B275" s="29" t="s">
        <v>168</v>
      </c>
      <c r="C275" s="130">
        <v>345.0</v>
      </c>
      <c r="D275" s="131" t="s">
        <v>2720</v>
      </c>
      <c r="E275" s="8" t="s">
        <v>48</v>
      </c>
      <c r="F275" s="8" t="s">
        <v>76</v>
      </c>
      <c r="H275" s="132">
        <v>220.0</v>
      </c>
      <c r="I275" s="132">
        <v>222.0</v>
      </c>
      <c r="J275" s="132">
        <v>198.0</v>
      </c>
      <c r="K275" s="8" t="s">
        <v>14</v>
      </c>
      <c r="L275" s="8" t="s">
        <v>26</v>
      </c>
    </row>
    <row r="276" ht="14.25" customHeight="1">
      <c r="A276" s="8" t="s">
        <v>2930</v>
      </c>
      <c r="B276" s="29" t="s">
        <v>168</v>
      </c>
      <c r="C276" s="130">
        <v>346.0</v>
      </c>
      <c r="D276" s="131" t="s">
        <v>2721</v>
      </c>
      <c r="E276" s="8" t="s">
        <v>48</v>
      </c>
      <c r="F276" s="8" t="s">
        <v>76</v>
      </c>
      <c r="H276" s="132">
        <v>233.0</v>
      </c>
      <c r="I276" s="132">
        <v>232.0</v>
      </c>
      <c r="J276" s="132">
        <v>207.0</v>
      </c>
      <c r="K276" s="8" t="s">
        <v>14</v>
      </c>
      <c r="L276" s="8" t="s">
        <v>26</v>
      </c>
    </row>
    <row r="277" ht="14.25" customHeight="1">
      <c r="A277" s="8" t="s">
        <v>2930</v>
      </c>
      <c r="B277" s="29" t="s">
        <v>892</v>
      </c>
      <c r="C277" s="130">
        <v>347.0</v>
      </c>
      <c r="D277" s="131" t="s">
        <v>2084</v>
      </c>
      <c r="E277" s="8" t="s">
        <v>48</v>
      </c>
      <c r="H277" s="132">
        <v>113.0</v>
      </c>
      <c r="I277" s="132">
        <v>121.0</v>
      </c>
      <c r="J277" s="132">
        <v>77.0</v>
      </c>
      <c r="K277" s="8" t="s">
        <v>14</v>
      </c>
      <c r="L277" s="8" t="s">
        <v>26</v>
      </c>
    </row>
    <row r="278" ht="14.25" customHeight="1">
      <c r="A278" s="8" t="s">
        <v>2930</v>
      </c>
      <c r="B278" s="29" t="s">
        <v>892</v>
      </c>
      <c r="C278" s="130">
        <v>348.0</v>
      </c>
      <c r="D278" s="131" t="s">
        <v>2085</v>
      </c>
      <c r="E278" s="8" t="s">
        <v>48</v>
      </c>
      <c r="H278" s="132">
        <v>140.0</v>
      </c>
      <c r="I278" s="132">
        <v>148.0</v>
      </c>
      <c r="J278" s="132">
        <v>104.0</v>
      </c>
      <c r="K278" s="8" t="s">
        <v>14</v>
      </c>
      <c r="L278" s="8" t="s">
        <v>26</v>
      </c>
    </row>
    <row r="279" ht="14.25" customHeight="1">
      <c r="A279" s="8" t="s">
        <v>2930</v>
      </c>
      <c r="B279" s="29" t="s">
        <v>814</v>
      </c>
      <c r="C279" s="130">
        <v>349.0</v>
      </c>
      <c r="D279" s="131" t="s">
        <v>2086</v>
      </c>
      <c r="E279" s="8" t="s">
        <v>48</v>
      </c>
      <c r="H279" s="132">
        <v>180.0</v>
      </c>
      <c r="I279" s="132">
        <v>188.0</v>
      </c>
      <c r="J279" s="132">
        <v>151.0</v>
      </c>
      <c r="K279" s="8" t="s">
        <v>14</v>
      </c>
      <c r="L279" s="8" t="s">
        <v>26</v>
      </c>
    </row>
    <row r="280" ht="14.25" customHeight="1">
      <c r="A280" s="8" t="s">
        <v>2930</v>
      </c>
      <c r="B280" s="29" t="s">
        <v>168</v>
      </c>
      <c r="C280" s="130">
        <v>350.0</v>
      </c>
      <c r="D280" s="131" t="s">
        <v>2722</v>
      </c>
      <c r="E280" s="8" t="s">
        <v>48</v>
      </c>
      <c r="F280" s="8" t="s">
        <v>76</v>
      </c>
      <c r="H280" s="132">
        <v>211.0</v>
      </c>
      <c r="I280" s="132">
        <v>216.0</v>
      </c>
      <c r="J280" s="132">
        <v>188.0</v>
      </c>
      <c r="K280" s="8" t="s">
        <v>14</v>
      </c>
      <c r="L280" s="8" t="s">
        <v>26</v>
      </c>
    </row>
    <row r="281" ht="14.25" customHeight="1">
      <c r="A281" s="8" t="s">
        <v>2930</v>
      </c>
      <c r="B281" s="29" t="s">
        <v>168</v>
      </c>
      <c r="C281" s="130">
        <v>351.0</v>
      </c>
      <c r="D281" s="131" t="s">
        <v>2723</v>
      </c>
      <c r="E281" s="8" t="s">
        <v>48</v>
      </c>
      <c r="F281" s="8" t="s">
        <v>76</v>
      </c>
      <c r="H281" s="132">
        <v>226.0</v>
      </c>
      <c r="I281" s="132">
        <v>228.0</v>
      </c>
      <c r="J281" s="132">
        <v>202.0</v>
      </c>
      <c r="K281" s="8" t="s">
        <v>14</v>
      </c>
      <c r="L281" s="8" t="s">
        <v>26</v>
      </c>
    </row>
    <row r="282" ht="14.25" customHeight="1">
      <c r="A282" s="8" t="s">
        <v>2930</v>
      </c>
      <c r="B282" s="29" t="s">
        <v>168</v>
      </c>
      <c r="C282" s="130">
        <v>352.0</v>
      </c>
      <c r="D282" s="131" t="s">
        <v>2724</v>
      </c>
      <c r="E282" s="8" t="s">
        <v>48</v>
      </c>
      <c r="F282" s="8" t="s">
        <v>76</v>
      </c>
      <c r="H282" s="132">
        <v>229.0</v>
      </c>
      <c r="I282" s="132">
        <v>231.0</v>
      </c>
      <c r="J282" s="132">
        <v>211.0</v>
      </c>
      <c r="K282" s="8" t="s">
        <v>14</v>
      </c>
      <c r="L282" s="8" t="s">
        <v>26</v>
      </c>
    </row>
    <row r="283" ht="14.25" customHeight="1">
      <c r="A283" s="8" t="s">
        <v>2930</v>
      </c>
      <c r="B283" s="29" t="s">
        <v>892</v>
      </c>
      <c r="C283" s="130">
        <v>353.0</v>
      </c>
      <c r="D283" s="131" t="s">
        <v>2087</v>
      </c>
      <c r="E283" s="8" t="s">
        <v>48</v>
      </c>
      <c r="F283" s="8" t="s">
        <v>57</v>
      </c>
      <c r="H283" s="132">
        <v>108.0</v>
      </c>
      <c r="I283" s="132">
        <v>111.0</v>
      </c>
      <c r="J283" s="132">
        <v>78.0</v>
      </c>
      <c r="K283" s="8" t="s">
        <v>14</v>
      </c>
      <c r="L283" s="8" t="s">
        <v>26</v>
      </c>
    </row>
    <row r="284" ht="14.25" customHeight="1">
      <c r="A284" s="8" t="s">
        <v>2930</v>
      </c>
      <c r="B284" s="29" t="s">
        <v>817</v>
      </c>
      <c r="C284" s="130">
        <v>354.0</v>
      </c>
      <c r="D284" s="131" t="s">
        <v>2088</v>
      </c>
      <c r="E284" s="8" t="s">
        <v>48</v>
      </c>
      <c r="H284" s="132">
        <v>142.0</v>
      </c>
      <c r="I284" s="132">
        <v>143.0</v>
      </c>
      <c r="J284" s="132">
        <v>102.0</v>
      </c>
      <c r="K284" s="8" t="s">
        <v>14</v>
      </c>
      <c r="L284" s="8" t="s">
        <v>26</v>
      </c>
    </row>
    <row r="285" ht="14.25" customHeight="1">
      <c r="A285" s="8" t="s">
        <v>2930</v>
      </c>
      <c r="B285" s="29" t="s">
        <v>817</v>
      </c>
      <c r="C285" s="130">
        <v>355.0</v>
      </c>
      <c r="D285" s="131" t="s">
        <v>2089</v>
      </c>
      <c r="E285" s="8" t="s">
        <v>48</v>
      </c>
      <c r="H285" s="132">
        <v>176.0</v>
      </c>
      <c r="I285" s="132">
        <v>179.0</v>
      </c>
      <c r="J285" s="132">
        <v>144.0</v>
      </c>
      <c r="K285" s="8" t="s">
        <v>14</v>
      </c>
      <c r="L285" s="8" t="s">
        <v>26</v>
      </c>
    </row>
    <row r="286" ht="14.25" customHeight="1">
      <c r="A286" s="8" t="s">
        <v>2930</v>
      </c>
      <c r="B286" s="29" t="s">
        <v>168</v>
      </c>
      <c r="C286" s="130">
        <v>356.0</v>
      </c>
      <c r="D286" s="131" t="s">
        <v>2725</v>
      </c>
      <c r="E286" s="8" t="s">
        <v>48</v>
      </c>
      <c r="F286" s="8" t="s">
        <v>76</v>
      </c>
      <c r="H286" s="132">
        <v>213.0</v>
      </c>
      <c r="I286" s="132">
        <v>217.0</v>
      </c>
      <c r="J286" s="132">
        <v>188.0</v>
      </c>
      <c r="K286" s="8" t="s">
        <v>14</v>
      </c>
      <c r="L286" s="8" t="s">
        <v>26</v>
      </c>
    </row>
    <row r="287" ht="14.25" customHeight="1">
      <c r="A287" s="8" t="s">
        <v>2930</v>
      </c>
      <c r="B287" s="29" t="s">
        <v>168</v>
      </c>
      <c r="C287" s="130">
        <v>357.0</v>
      </c>
      <c r="D287" s="131" t="s">
        <v>2726</v>
      </c>
      <c r="E287" s="8" t="s">
        <v>48</v>
      </c>
      <c r="F287" s="8" t="s">
        <v>76</v>
      </c>
      <c r="H287" s="132">
        <v>216.0</v>
      </c>
      <c r="I287" s="132">
        <v>218.0</v>
      </c>
      <c r="J287" s="132">
        <v>195.0</v>
      </c>
      <c r="K287" s="8" t="s">
        <v>14</v>
      </c>
      <c r="L287" s="8" t="s">
        <v>26</v>
      </c>
    </row>
    <row r="288" ht="14.25" customHeight="1">
      <c r="A288" s="8" t="s">
        <v>2930</v>
      </c>
      <c r="B288" s="29" t="s">
        <v>168</v>
      </c>
      <c r="C288" s="130">
        <v>358.0</v>
      </c>
      <c r="D288" s="131" t="s">
        <v>2727</v>
      </c>
      <c r="E288" s="8" t="s">
        <v>48</v>
      </c>
      <c r="F288" s="8" t="s">
        <v>76</v>
      </c>
      <c r="H288" s="132">
        <v>231.0</v>
      </c>
      <c r="I288" s="132">
        <v>231.0</v>
      </c>
      <c r="J288" s="132">
        <v>213.0</v>
      </c>
      <c r="K288" s="8" t="s">
        <v>14</v>
      </c>
      <c r="L288" s="8" t="s">
        <v>26</v>
      </c>
    </row>
    <row r="289" ht="14.25" customHeight="1">
      <c r="A289" s="8" t="s">
        <v>2930</v>
      </c>
      <c r="B289" s="29" t="s">
        <v>892</v>
      </c>
      <c r="C289" s="130">
        <v>377.0</v>
      </c>
      <c r="D289" s="131" t="s">
        <v>2090</v>
      </c>
      <c r="E289" s="8" t="s">
        <v>48</v>
      </c>
      <c r="H289" s="132">
        <v>91.0</v>
      </c>
      <c r="I289" s="132">
        <v>137.0</v>
      </c>
      <c r="J289" s="132">
        <v>77.0</v>
      </c>
      <c r="K289" s="8" t="s">
        <v>14</v>
      </c>
      <c r="L289" s="8" t="s">
        <v>26</v>
      </c>
    </row>
    <row r="290" ht="14.25" customHeight="1">
      <c r="A290" s="8" t="s">
        <v>2930</v>
      </c>
      <c r="B290" s="29" t="s">
        <v>892</v>
      </c>
      <c r="C290" s="130">
        <v>378.0</v>
      </c>
      <c r="D290" s="131" t="s">
        <v>2091</v>
      </c>
      <c r="E290" s="8" t="s">
        <v>48</v>
      </c>
      <c r="H290" s="132">
        <v>122.0</v>
      </c>
      <c r="I290" s="132">
        <v>167.0</v>
      </c>
      <c r="J290" s="132">
        <v>109.0</v>
      </c>
      <c r="K290" s="8" t="s">
        <v>14</v>
      </c>
      <c r="L290" s="8" t="s">
        <v>26</v>
      </c>
    </row>
    <row r="291" ht="14.25" customHeight="1">
      <c r="A291" s="8" t="s">
        <v>2930</v>
      </c>
      <c r="B291" s="29" t="s">
        <v>814</v>
      </c>
      <c r="C291" s="130">
        <v>379.0</v>
      </c>
      <c r="D291" s="131" t="s">
        <v>2092</v>
      </c>
      <c r="E291" s="8" t="s">
        <v>48</v>
      </c>
      <c r="H291" s="132">
        <v>162.0</v>
      </c>
      <c r="I291" s="132">
        <v>202.0</v>
      </c>
      <c r="J291" s="132">
        <v>161.0</v>
      </c>
      <c r="K291" s="8" t="s">
        <v>14</v>
      </c>
      <c r="L291" s="8" t="s">
        <v>26</v>
      </c>
    </row>
    <row r="292" ht="14.25" customHeight="1">
      <c r="A292" s="8" t="s">
        <v>2930</v>
      </c>
      <c r="B292" s="29" t="s">
        <v>168</v>
      </c>
      <c r="C292" s="130">
        <v>380.0</v>
      </c>
      <c r="D292" s="131" t="s">
        <v>2728</v>
      </c>
      <c r="E292" s="8" t="s">
        <v>48</v>
      </c>
      <c r="F292" s="8" t="s">
        <v>76</v>
      </c>
      <c r="H292" s="132">
        <v>211.0</v>
      </c>
      <c r="I292" s="132">
        <v>229.0</v>
      </c>
      <c r="J292" s="132">
        <v>194.0</v>
      </c>
      <c r="K292" s="8" t="s">
        <v>14</v>
      </c>
      <c r="L292" s="8" t="s">
        <v>26</v>
      </c>
    </row>
    <row r="293" ht="14.25" customHeight="1">
      <c r="A293" s="8" t="s">
        <v>2930</v>
      </c>
      <c r="B293" s="29" t="s">
        <v>168</v>
      </c>
      <c r="C293" s="130">
        <v>381.0</v>
      </c>
      <c r="D293" s="131" t="s">
        <v>2729</v>
      </c>
      <c r="E293" s="8" t="s">
        <v>48</v>
      </c>
      <c r="F293" s="8" t="s">
        <v>76</v>
      </c>
      <c r="H293" s="132">
        <v>220.0</v>
      </c>
      <c r="I293" s="132">
        <v>234.0</v>
      </c>
      <c r="J293" s="132">
        <v>208.0</v>
      </c>
      <c r="K293" s="8" t="s">
        <v>14</v>
      </c>
      <c r="L293" s="8" t="s">
        <v>26</v>
      </c>
    </row>
    <row r="294" ht="14.25" customHeight="1">
      <c r="A294" s="8" t="s">
        <v>2930</v>
      </c>
      <c r="B294" s="29" t="s">
        <v>168</v>
      </c>
      <c r="C294" s="130">
        <v>382.0</v>
      </c>
      <c r="D294" s="131" t="s">
        <v>2730</v>
      </c>
      <c r="E294" s="8" t="s">
        <v>48</v>
      </c>
      <c r="F294" s="8" t="s">
        <v>76</v>
      </c>
      <c r="H294" s="132">
        <v>223.0</v>
      </c>
      <c r="I294" s="132">
        <v>235.0</v>
      </c>
      <c r="J294" s="132">
        <v>212.0</v>
      </c>
      <c r="K294" s="8" t="s">
        <v>14</v>
      </c>
      <c r="L294" s="8" t="s">
        <v>26</v>
      </c>
    </row>
    <row r="295" ht="14.25" customHeight="1">
      <c r="A295" s="8" t="s">
        <v>2930</v>
      </c>
      <c r="B295" s="29" t="s">
        <v>892</v>
      </c>
      <c r="C295" s="130">
        <v>383.0</v>
      </c>
      <c r="D295" s="131" t="s">
        <v>2093</v>
      </c>
      <c r="E295" s="8" t="s">
        <v>48</v>
      </c>
      <c r="F295" s="8" t="s">
        <v>57</v>
      </c>
      <c r="H295" s="132">
        <v>97.0</v>
      </c>
      <c r="I295" s="132">
        <v>112.0</v>
      </c>
      <c r="J295" s="132">
        <v>76.0</v>
      </c>
      <c r="K295" s="8" t="s">
        <v>14</v>
      </c>
      <c r="L295" s="8" t="s">
        <v>26</v>
      </c>
    </row>
    <row r="296" ht="14.25" customHeight="1">
      <c r="A296" s="8" t="s">
        <v>2930</v>
      </c>
      <c r="B296" s="29" t="s">
        <v>817</v>
      </c>
      <c r="C296" s="130">
        <v>384.0</v>
      </c>
      <c r="D296" s="131" t="s">
        <v>2094</v>
      </c>
      <c r="E296" s="8" t="s">
        <v>48</v>
      </c>
      <c r="H296" s="132">
        <v>137.0</v>
      </c>
      <c r="I296" s="132">
        <v>155.0</v>
      </c>
      <c r="J296" s="132">
        <v>116.0</v>
      </c>
      <c r="K296" s="8" t="s">
        <v>14</v>
      </c>
      <c r="L296" s="8" t="s">
        <v>26</v>
      </c>
    </row>
    <row r="297" ht="14.25" customHeight="1">
      <c r="A297" s="8" t="s">
        <v>2930</v>
      </c>
      <c r="B297" s="29" t="s">
        <v>814</v>
      </c>
      <c r="C297" s="130">
        <v>385.0</v>
      </c>
      <c r="D297" s="131" t="s">
        <v>2095</v>
      </c>
      <c r="E297" s="8" t="s">
        <v>48</v>
      </c>
      <c r="H297" s="132">
        <v>170.0</v>
      </c>
      <c r="I297" s="132">
        <v>186.0</v>
      </c>
      <c r="J297" s="132">
        <v>152.0</v>
      </c>
      <c r="K297" s="8" t="s">
        <v>14</v>
      </c>
      <c r="L297" s="8" t="s">
        <v>26</v>
      </c>
    </row>
    <row r="298" ht="14.25" customHeight="1">
      <c r="A298" s="8" t="s">
        <v>2930</v>
      </c>
      <c r="B298" s="29" t="s">
        <v>168</v>
      </c>
      <c r="C298" s="130">
        <v>386.0</v>
      </c>
      <c r="D298" s="131" t="s">
        <v>2731</v>
      </c>
      <c r="E298" s="8" t="s">
        <v>48</v>
      </c>
      <c r="F298" s="8" t="s">
        <v>76</v>
      </c>
      <c r="H298" s="132">
        <v>206.0</v>
      </c>
      <c r="I298" s="132">
        <v>215.0</v>
      </c>
      <c r="J298" s="132">
        <v>189.0</v>
      </c>
      <c r="K298" s="8" t="s">
        <v>14</v>
      </c>
      <c r="L298" s="8" t="s">
        <v>26</v>
      </c>
    </row>
    <row r="299" ht="14.25" customHeight="1">
      <c r="A299" s="8" t="s">
        <v>2930</v>
      </c>
      <c r="B299" s="29" t="s">
        <v>168</v>
      </c>
      <c r="C299" s="130">
        <v>387.0</v>
      </c>
      <c r="D299" s="131" t="s">
        <v>2732</v>
      </c>
      <c r="E299" s="8" t="s">
        <v>48</v>
      </c>
      <c r="F299" s="8" t="s">
        <v>76</v>
      </c>
      <c r="H299" s="132">
        <v>216.0</v>
      </c>
      <c r="I299" s="132">
        <v>226.0</v>
      </c>
      <c r="J299" s="132">
        <v>204.0</v>
      </c>
      <c r="K299" s="8" t="s">
        <v>14</v>
      </c>
      <c r="L299" s="8" t="s">
        <v>26</v>
      </c>
    </row>
    <row r="300" ht="14.25" customHeight="1">
      <c r="A300" s="8" t="s">
        <v>2930</v>
      </c>
      <c r="B300" s="29" t="s">
        <v>168</v>
      </c>
      <c r="C300" s="130">
        <v>388.0</v>
      </c>
      <c r="D300" s="131" t="s">
        <v>2733</v>
      </c>
      <c r="E300" s="8" t="s">
        <v>48</v>
      </c>
      <c r="F300" s="8" t="s">
        <v>76</v>
      </c>
      <c r="H300" s="132">
        <v>230.0</v>
      </c>
      <c r="I300" s="132">
        <v>233.0</v>
      </c>
      <c r="J300" s="132">
        <v>217.0</v>
      </c>
      <c r="K300" s="8" t="s">
        <v>14</v>
      </c>
      <c r="L300" s="8" t="s">
        <v>26</v>
      </c>
    </row>
    <row r="301" ht="14.25" customHeight="1">
      <c r="A301" s="8" t="s">
        <v>2930</v>
      </c>
      <c r="B301" s="29" t="s">
        <v>892</v>
      </c>
      <c r="C301" s="130">
        <v>389.0</v>
      </c>
      <c r="D301" s="131" t="s">
        <v>2096</v>
      </c>
      <c r="E301" s="8" t="s">
        <v>48</v>
      </c>
      <c r="H301" s="132">
        <v>77.0</v>
      </c>
      <c r="I301" s="132">
        <v>109.0</v>
      </c>
      <c r="J301" s="132">
        <v>85.0</v>
      </c>
      <c r="K301" s="8" t="s">
        <v>14</v>
      </c>
      <c r="L301" s="8" t="s">
        <v>26</v>
      </c>
    </row>
    <row r="302" ht="14.25" customHeight="1">
      <c r="A302" s="8" t="s">
        <v>2930</v>
      </c>
      <c r="B302" s="29" t="s">
        <v>892</v>
      </c>
      <c r="C302" s="130">
        <v>390.0</v>
      </c>
      <c r="D302" s="131" t="s">
        <v>2097</v>
      </c>
      <c r="E302" s="8" t="s">
        <v>48</v>
      </c>
      <c r="H302" s="132">
        <v>111.0</v>
      </c>
      <c r="I302" s="132">
        <v>141.0</v>
      </c>
      <c r="J302" s="132">
        <v>110.0</v>
      </c>
      <c r="K302" s="8" t="s">
        <v>14</v>
      </c>
      <c r="L302" s="8" t="s">
        <v>26</v>
      </c>
    </row>
    <row r="303" ht="14.25" customHeight="1">
      <c r="A303" s="8" t="s">
        <v>2930</v>
      </c>
      <c r="B303" s="29" t="s">
        <v>814</v>
      </c>
      <c r="C303" s="130">
        <v>391.0</v>
      </c>
      <c r="D303" s="131" t="s">
        <v>2098</v>
      </c>
      <c r="E303" s="8" t="s">
        <v>48</v>
      </c>
      <c r="H303" s="132">
        <v>159.0</v>
      </c>
      <c r="I303" s="132">
        <v>186.0</v>
      </c>
      <c r="J303" s="132">
        <v>160.0</v>
      </c>
      <c r="K303" s="8" t="s">
        <v>14</v>
      </c>
      <c r="L303" s="8" t="s">
        <v>26</v>
      </c>
    </row>
    <row r="304" ht="14.25" customHeight="1">
      <c r="A304" s="8" t="s">
        <v>2930</v>
      </c>
      <c r="B304" s="29" t="s">
        <v>168</v>
      </c>
      <c r="C304" s="130">
        <v>392.0</v>
      </c>
      <c r="D304" s="131" t="s">
        <v>2734</v>
      </c>
      <c r="E304" s="8" t="s">
        <v>48</v>
      </c>
      <c r="F304" s="8" t="s">
        <v>76</v>
      </c>
      <c r="H304" s="132">
        <v>196.0</v>
      </c>
      <c r="I304" s="132">
        <v>214.0</v>
      </c>
      <c r="J304" s="132">
        <v>193.0</v>
      </c>
      <c r="K304" s="8" t="s">
        <v>14</v>
      </c>
      <c r="L304" s="8" t="s">
        <v>26</v>
      </c>
    </row>
    <row r="305" ht="14.25" customHeight="1">
      <c r="A305" s="8" t="s">
        <v>2930</v>
      </c>
      <c r="B305" s="29" t="s">
        <v>168</v>
      </c>
      <c r="C305" s="130">
        <v>393.0</v>
      </c>
      <c r="D305" s="131" t="s">
        <v>2735</v>
      </c>
      <c r="E305" s="8" t="s">
        <v>48</v>
      </c>
      <c r="F305" s="8" t="s">
        <v>76</v>
      </c>
      <c r="H305" s="132">
        <v>211.0</v>
      </c>
      <c r="I305" s="132">
        <v>225.0</v>
      </c>
      <c r="J305" s="132">
        <v>207.0</v>
      </c>
      <c r="K305" s="8" t="s">
        <v>14</v>
      </c>
      <c r="L305" s="8" t="s">
        <v>26</v>
      </c>
    </row>
    <row r="306" ht="14.25" customHeight="1">
      <c r="A306" s="8" t="s">
        <v>2930</v>
      </c>
      <c r="B306" s="29" t="s">
        <v>168</v>
      </c>
      <c r="C306" s="130">
        <v>394.0</v>
      </c>
      <c r="D306" s="131" t="s">
        <v>2736</v>
      </c>
      <c r="E306" s="8" t="s">
        <v>48</v>
      </c>
      <c r="F306" s="8" t="s">
        <v>76</v>
      </c>
      <c r="H306" s="132">
        <v>223.0</v>
      </c>
      <c r="I306" s="132">
        <v>232.0</v>
      </c>
      <c r="J306" s="132">
        <v>218.0</v>
      </c>
      <c r="K306" s="8" t="s">
        <v>14</v>
      </c>
      <c r="L306" s="8" t="s">
        <v>26</v>
      </c>
    </row>
    <row r="307" ht="14.25" customHeight="1">
      <c r="A307" s="8" t="s">
        <v>2930</v>
      </c>
      <c r="B307" s="29" t="s">
        <v>892</v>
      </c>
      <c r="C307" s="130">
        <v>395.0</v>
      </c>
      <c r="D307" s="131" t="s">
        <v>2099</v>
      </c>
      <c r="E307" s="8" t="s">
        <v>48</v>
      </c>
      <c r="H307" s="132">
        <v>82.0</v>
      </c>
      <c r="I307" s="132">
        <v>100.0</v>
      </c>
      <c r="J307" s="132">
        <v>76.0</v>
      </c>
      <c r="K307" s="8" t="s">
        <v>14</v>
      </c>
      <c r="L307" s="8" t="s">
        <v>26</v>
      </c>
    </row>
    <row r="308" ht="14.25" customHeight="1">
      <c r="A308" s="8" t="s">
        <v>2930</v>
      </c>
      <c r="B308" s="29" t="s">
        <v>892</v>
      </c>
      <c r="C308" s="130">
        <v>396.0</v>
      </c>
      <c r="D308" s="131" t="s">
        <v>2100</v>
      </c>
      <c r="E308" s="8" t="s">
        <v>48</v>
      </c>
      <c r="H308" s="132">
        <v>121.0</v>
      </c>
      <c r="I308" s="132">
        <v>140.0</v>
      </c>
      <c r="J308" s="132">
        <v>113.0</v>
      </c>
      <c r="K308" s="8" t="s">
        <v>14</v>
      </c>
      <c r="L308" s="8" t="s">
        <v>26</v>
      </c>
    </row>
    <row r="309" ht="14.25" customHeight="1">
      <c r="A309" s="8" t="s">
        <v>2930</v>
      </c>
      <c r="B309" s="29" t="s">
        <v>817</v>
      </c>
      <c r="C309" s="130">
        <v>397.0</v>
      </c>
      <c r="D309" s="131" t="s">
        <v>2101</v>
      </c>
      <c r="E309" s="8" t="s">
        <v>48</v>
      </c>
      <c r="H309" s="132">
        <v>155.0</v>
      </c>
      <c r="I309" s="132">
        <v>174.0</v>
      </c>
      <c r="J309" s="132">
        <v>151.0</v>
      </c>
      <c r="K309" s="8" t="s">
        <v>14</v>
      </c>
      <c r="L309" s="8" t="s">
        <v>26</v>
      </c>
    </row>
    <row r="310" ht="14.25" customHeight="1">
      <c r="A310" s="8" t="s">
        <v>2930</v>
      </c>
      <c r="B310" s="29" t="s">
        <v>168</v>
      </c>
      <c r="C310" s="130">
        <v>398.0</v>
      </c>
      <c r="D310" s="131" t="s">
        <v>2737</v>
      </c>
      <c r="E310" s="8" t="s">
        <v>48</v>
      </c>
      <c r="F310" s="8" t="s">
        <v>76</v>
      </c>
      <c r="H310" s="132">
        <v>197.0</v>
      </c>
      <c r="I310" s="132">
        <v>210.0</v>
      </c>
      <c r="J310" s="132">
        <v>191.0</v>
      </c>
      <c r="K310" s="8" t="s">
        <v>14</v>
      </c>
      <c r="L310" s="8" t="s">
        <v>26</v>
      </c>
    </row>
    <row r="311" ht="14.25" customHeight="1">
      <c r="A311" s="8" t="s">
        <v>2930</v>
      </c>
      <c r="B311" s="29" t="s">
        <v>168</v>
      </c>
      <c r="C311" s="130">
        <v>399.0</v>
      </c>
      <c r="D311" s="131" t="s">
        <v>2738</v>
      </c>
      <c r="E311" s="8" t="s">
        <v>48</v>
      </c>
      <c r="F311" s="8" t="s">
        <v>76</v>
      </c>
      <c r="H311" s="132">
        <v>208.0</v>
      </c>
      <c r="I311" s="132">
        <v>219.0</v>
      </c>
      <c r="J311" s="132">
        <v>201.0</v>
      </c>
      <c r="K311" s="8" t="s">
        <v>14</v>
      </c>
      <c r="L311" s="8" t="s">
        <v>26</v>
      </c>
    </row>
    <row r="312" ht="14.25" customHeight="1">
      <c r="A312" s="8" t="s">
        <v>2930</v>
      </c>
      <c r="B312" s="29" t="s">
        <v>168</v>
      </c>
      <c r="C312" s="130">
        <v>400.0</v>
      </c>
      <c r="D312" s="131" t="s">
        <v>2739</v>
      </c>
      <c r="E312" s="8" t="s">
        <v>48</v>
      </c>
      <c r="F312" s="8" t="s">
        <v>76</v>
      </c>
      <c r="H312" s="132">
        <v>218.0</v>
      </c>
      <c r="I312" s="132">
        <v>229.0</v>
      </c>
      <c r="J312" s="132">
        <v>218.0</v>
      </c>
      <c r="K312" s="8" t="s">
        <v>14</v>
      </c>
      <c r="L312" s="8" t="s">
        <v>26</v>
      </c>
    </row>
    <row r="313" ht="14.25" customHeight="1">
      <c r="A313" s="8" t="s">
        <v>2930</v>
      </c>
      <c r="B313" s="29" t="s">
        <v>892</v>
      </c>
      <c r="C313" s="130">
        <v>419.0</v>
      </c>
      <c r="D313" s="131" t="s">
        <v>2102</v>
      </c>
      <c r="E313" s="8" t="s">
        <v>48</v>
      </c>
      <c r="H313" s="132">
        <v>71.0</v>
      </c>
      <c r="I313" s="132">
        <v>108.0</v>
      </c>
      <c r="J313" s="132">
        <v>96.0</v>
      </c>
      <c r="K313" s="8" t="s">
        <v>14</v>
      </c>
      <c r="L313" s="8" t="s">
        <v>26</v>
      </c>
    </row>
    <row r="314" ht="14.25" customHeight="1">
      <c r="A314" s="8" t="s">
        <v>2930</v>
      </c>
      <c r="B314" s="29" t="s">
        <v>892</v>
      </c>
      <c r="C314" s="130">
        <v>420.0</v>
      </c>
      <c r="D314" s="131" t="s">
        <v>2103</v>
      </c>
      <c r="E314" s="8" t="s">
        <v>48</v>
      </c>
      <c r="H314" s="132">
        <v>94.0</v>
      </c>
      <c r="I314" s="132">
        <v>140.0</v>
      </c>
      <c r="J314" s="132">
        <v>123.0</v>
      </c>
      <c r="K314" s="8" t="s">
        <v>14</v>
      </c>
      <c r="L314" s="8" t="s">
        <v>26</v>
      </c>
    </row>
    <row r="315" ht="14.25" customHeight="1">
      <c r="A315" s="8" t="s">
        <v>2930</v>
      </c>
      <c r="B315" s="29" t="s">
        <v>814</v>
      </c>
      <c r="C315" s="130">
        <v>421.0</v>
      </c>
      <c r="D315" s="131" t="s">
        <v>2104</v>
      </c>
      <c r="E315" s="8" t="s">
        <v>48</v>
      </c>
      <c r="H315" s="132">
        <v>137.0</v>
      </c>
      <c r="I315" s="132">
        <v>183.0</v>
      </c>
      <c r="J315" s="132">
        <v>172.0</v>
      </c>
      <c r="K315" s="8" t="s">
        <v>14</v>
      </c>
      <c r="L315" s="8" t="s">
        <v>26</v>
      </c>
    </row>
    <row r="316" ht="14.25" customHeight="1">
      <c r="A316" s="8" t="s">
        <v>2930</v>
      </c>
      <c r="B316" s="29" t="s">
        <v>168</v>
      </c>
      <c r="C316" s="130">
        <v>422.0</v>
      </c>
      <c r="D316" s="131" t="s">
        <v>2740</v>
      </c>
      <c r="E316" s="8" t="s">
        <v>48</v>
      </c>
      <c r="F316" s="8" t="s">
        <v>76</v>
      </c>
      <c r="H316" s="132">
        <v>182.0</v>
      </c>
      <c r="I316" s="132">
        <v>213.0</v>
      </c>
      <c r="J316" s="132">
        <v>204.0</v>
      </c>
      <c r="K316" s="8" t="s">
        <v>14</v>
      </c>
      <c r="L316" s="8" t="s">
        <v>26</v>
      </c>
    </row>
    <row r="317" ht="14.25" customHeight="1">
      <c r="A317" s="8" t="s">
        <v>2930</v>
      </c>
      <c r="B317" s="29" t="s">
        <v>168</v>
      </c>
      <c r="C317" s="130">
        <v>423.0</v>
      </c>
      <c r="D317" s="131" t="s">
        <v>2741</v>
      </c>
      <c r="E317" s="8" t="s">
        <v>48</v>
      </c>
      <c r="F317" s="8" t="s">
        <v>76</v>
      </c>
      <c r="H317" s="132">
        <v>200.0</v>
      </c>
      <c r="I317" s="132">
        <v>224.0</v>
      </c>
      <c r="J317" s="132">
        <v>214.0</v>
      </c>
      <c r="K317" s="8" t="s">
        <v>14</v>
      </c>
      <c r="L317" s="8" t="s">
        <v>26</v>
      </c>
    </row>
    <row r="318" ht="14.25" customHeight="1">
      <c r="A318" s="8" t="s">
        <v>2930</v>
      </c>
      <c r="B318" s="29" t="s">
        <v>168</v>
      </c>
      <c r="C318" s="130">
        <v>424.0</v>
      </c>
      <c r="D318" s="131" t="s">
        <v>2742</v>
      </c>
      <c r="E318" s="8" t="s">
        <v>48</v>
      </c>
      <c r="F318" s="8" t="s">
        <v>76</v>
      </c>
      <c r="H318" s="132">
        <v>216.0</v>
      </c>
      <c r="I318" s="132">
        <v>233.0</v>
      </c>
      <c r="J318" s="132">
        <v>222.0</v>
      </c>
      <c r="K318" s="8" t="s">
        <v>14</v>
      </c>
      <c r="L318" s="8" t="s">
        <v>26</v>
      </c>
    </row>
    <row r="319" ht="14.25" customHeight="1">
      <c r="A319" s="8" t="s">
        <v>2930</v>
      </c>
      <c r="B319" s="29" t="s">
        <v>892</v>
      </c>
      <c r="C319" s="130">
        <v>431.0</v>
      </c>
      <c r="D319" s="131" t="s">
        <v>2105</v>
      </c>
      <c r="E319" s="8" t="s">
        <v>48</v>
      </c>
      <c r="H319" s="132">
        <v>0.0</v>
      </c>
      <c r="I319" s="132">
        <v>153.0</v>
      </c>
      <c r="J319" s="132">
        <v>112.0</v>
      </c>
      <c r="K319" s="8" t="s">
        <v>14</v>
      </c>
      <c r="L319" s="8" t="s">
        <v>26</v>
      </c>
    </row>
    <row r="320" ht="14.25" customHeight="1">
      <c r="A320" s="8" t="s">
        <v>2930</v>
      </c>
      <c r="B320" s="29" t="s">
        <v>892</v>
      </c>
      <c r="C320" s="130">
        <v>432.0</v>
      </c>
      <c r="D320" s="131" t="s">
        <v>2106</v>
      </c>
      <c r="E320" s="8" t="s">
        <v>48</v>
      </c>
      <c r="H320" s="132">
        <v>0.0</v>
      </c>
      <c r="I320" s="132">
        <v>183.0</v>
      </c>
      <c r="J320" s="132">
        <v>146.0</v>
      </c>
      <c r="K320" s="8" t="s">
        <v>14</v>
      </c>
      <c r="L320" s="8" t="s">
        <v>26</v>
      </c>
    </row>
    <row r="321" ht="14.25" customHeight="1">
      <c r="A321" s="8" t="s">
        <v>2930</v>
      </c>
      <c r="B321" s="29" t="s">
        <v>817</v>
      </c>
      <c r="C321" s="130">
        <v>433.0</v>
      </c>
      <c r="D321" s="131" t="s">
        <v>2107</v>
      </c>
      <c r="E321" s="8" t="s">
        <v>48</v>
      </c>
      <c r="H321" s="132">
        <v>106.0</v>
      </c>
      <c r="I321" s="132">
        <v>209.0</v>
      </c>
      <c r="J321" s="132">
        <v>186.0</v>
      </c>
      <c r="K321" s="8" t="s">
        <v>14</v>
      </c>
      <c r="L321" s="8" t="s">
        <v>26</v>
      </c>
    </row>
    <row r="322" ht="14.25" customHeight="1">
      <c r="A322" s="8" t="s">
        <v>2930</v>
      </c>
      <c r="B322" s="29" t="s">
        <v>168</v>
      </c>
      <c r="C322" s="130">
        <v>434.0</v>
      </c>
      <c r="D322" s="131" t="s">
        <v>2743</v>
      </c>
      <c r="E322" s="8" t="s">
        <v>48</v>
      </c>
      <c r="F322" s="8" t="s">
        <v>76</v>
      </c>
      <c r="H322" s="132">
        <v>167.0</v>
      </c>
      <c r="I322" s="132">
        <v>230.0</v>
      </c>
      <c r="J322" s="132">
        <v>214.0</v>
      </c>
      <c r="K322" s="8" t="s">
        <v>14</v>
      </c>
      <c r="L322" s="8" t="s">
        <v>26</v>
      </c>
    </row>
    <row r="323" ht="14.25" customHeight="1">
      <c r="A323" s="8" t="s">
        <v>2930</v>
      </c>
      <c r="B323" s="29" t="s">
        <v>168</v>
      </c>
      <c r="C323" s="130">
        <v>435.0</v>
      </c>
      <c r="D323" s="131" t="s">
        <v>2744</v>
      </c>
      <c r="E323" s="8" t="s">
        <v>48</v>
      </c>
      <c r="F323" s="8" t="s">
        <v>76</v>
      </c>
      <c r="H323" s="132">
        <v>190.0</v>
      </c>
      <c r="I323" s="132">
        <v>235.0</v>
      </c>
      <c r="J323" s="132">
        <v>223.0</v>
      </c>
      <c r="K323" s="8" t="s">
        <v>14</v>
      </c>
      <c r="L323" s="8" t="s">
        <v>26</v>
      </c>
    </row>
    <row r="324" ht="14.25" customHeight="1">
      <c r="A324" s="8" t="s">
        <v>2930</v>
      </c>
      <c r="B324" s="29" t="s">
        <v>168</v>
      </c>
      <c r="C324" s="130">
        <v>436.0</v>
      </c>
      <c r="D324" s="131" t="s">
        <v>2745</v>
      </c>
      <c r="E324" s="8" t="s">
        <v>48</v>
      </c>
      <c r="F324" s="8" t="s">
        <v>76</v>
      </c>
      <c r="H324" s="132">
        <v>224.0</v>
      </c>
      <c r="I324" s="132">
        <v>244.0</v>
      </c>
      <c r="J324" s="132">
        <v>238.0</v>
      </c>
      <c r="K324" s="8" t="s">
        <v>14</v>
      </c>
      <c r="L324" s="8" t="s">
        <v>26</v>
      </c>
    </row>
    <row r="325" ht="14.25" customHeight="1">
      <c r="A325" s="8" t="s">
        <v>2930</v>
      </c>
      <c r="B325" s="29" t="s">
        <v>892</v>
      </c>
      <c r="C325" s="130">
        <v>449.0</v>
      </c>
      <c r="D325" s="131" t="s">
        <v>2108</v>
      </c>
      <c r="E325" s="8" t="s">
        <v>48</v>
      </c>
      <c r="H325" s="132">
        <v>57.0</v>
      </c>
      <c r="I325" s="132">
        <v>101.0</v>
      </c>
      <c r="J325" s="132">
        <v>99.0</v>
      </c>
      <c r="K325" s="8" t="s">
        <v>14</v>
      </c>
      <c r="L325" s="8" t="s">
        <v>26</v>
      </c>
    </row>
    <row r="326" ht="14.25" customHeight="1">
      <c r="A326" s="8" t="s">
        <v>2930</v>
      </c>
      <c r="B326" s="29" t="s">
        <v>892</v>
      </c>
      <c r="C326" s="130">
        <v>450.0</v>
      </c>
      <c r="D326" s="131" t="s">
        <v>2109</v>
      </c>
      <c r="E326" s="8" t="s">
        <v>48</v>
      </c>
      <c r="H326" s="132">
        <v>75.0</v>
      </c>
      <c r="I326" s="132">
        <v>139.0</v>
      </c>
      <c r="J326" s="132">
        <v>135.0</v>
      </c>
      <c r="K326" s="8" t="s">
        <v>14</v>
      </c>
      <c r="L326" s="8" t="s">
        <v>26</v>
      </c>
    </row>
    <row r="327" ht="14.25" customHeight="1">
      <c r="A327" s="8" t="s">
        <v>2930</v>
      </c>
      <c r="B327" s="29" t="s">
        <v>814</v>
      </c>
      <c r="C327" s="130">
        <v>451.0</v>
      </c>
      <c r="D327" s="131" t="s">
        <v>2110</v>
      </c>
      <c r="E327" s="8" t="s">
        <v>48</v>
      </c>
      <c r="F327" s="8" t="s">
        <v>49</v>
      </c>
      <c r="H327" s="132">
        <v>129.0</v>
      </c>
      <c r="I327" s="132">
        <v>185.0</v>
      </c>
      <c r="J327" s="132">
        <v>183.0</v>
      </c>
      <c r="K327" s="8" t="s">
        <v>14</v>
      </c>
      <c r="L327" s="8" t="s">
        <v>26</v>
      </c>
    </row>
    <row r="328" ht="14.25" customHeight="1">
      <c r="A328" s="8" t="s">
        <v>2930</v>
      </c>
      <c r="B328" s="29" t="s">
        <v>168</v>
      </c>
      <c r="C328" s="130">
        <v>452.0</v>
      </c>
      <c r="D328" s="131" t="s">
        <v>2746</v>
      </c>
      <c r="E328" s="8" t="s">
        <v>48</v>
      </c>
      <c r="F328" s="8" t="s">
        <v>49</v>
      </c>
      <c r="H328" s="132">
        <v>178.0</v>
      </c>
      <c r="I328" s="132">
        <v>217.0</v>
      </c>
      <c r="J328" s="132">
        <v>214.0</v>
      </c>
      <c r="K328" s="8" t="s">
        <v>14</v>
      </c>
      <c r="L328" s="8" t="s">
        <v>26</v>
      </c>
    </row>
    <row r="329" ht="14.25" customHeight="1">
      <c r="A329" s="8" t="s">
        <v>2930</v>
      </c>
      <c r="B329" s="29" t="s">
        <v>168</v>
      </c>
      <c r="C329" s="130">
        <v>453.0</v>
      </c>
      <c r="D329" s="131" t="s">
        <v>2747</v>
      </c>
      <c r="E329" s="8" t="s">
        <v>48</v>
      </c>
      <c r="F329" s="8" t="s">
        <v>49</v>
      </c>
      <c r="H329" s="132">
        <v>194.0</v>
      </c>
      <c r="I329" s="132">
        <v>225.0</v>
      </c>
      <c r="J329" s="132">
        <v>222.0</v>
      </c>
      <c r="K329" s="8" t="s">
        <v>14</v>
      </c>
      <c r="L329" s="8" t="s">
        <v>26</v>
      </c>
    </row>
    <row r="330" ht="14.25" customHeight="1">
      <c r="A330" s="8" t="s">
        <v>2930</v>
      </c>
      <c r="B330" s="29" t="s">
        <v>168</v>
      </c>
      <c r="C330" s="130">
        <v>454.0</v>
      </c>
      <c r="D330" s="131" t="s">
        <v>2748</v>
      </c>
      <c r="E330" s="8" t="s">
        <v>48</v>
      </c>
      <c r="F330" s="8" t="s">
        <v>49</v>
      </c>
      <c r="H330" s="132">
        <v>214.0</v>
      </c>
      <c r="I330" s="132">
        <v>237.0</v>
      </c>
      <c r="J330" s="132">
        <v>232.0</v>
      </c>
      <c r="K330" s="8" t="s">
        <v>14</v>
      </c>
      <c r="L330" s="8" t="s">
        <v>26</v>
      </c>
    </row>
    <row r="331" ht="14.25" customHeight="1">
      <c r="A331" s="8" t="s">
        <v>2930</v>
      </c>
      <c r="B331" s="29" t="s">
        <v>892</v>
      </c>
      <c r="C331" s="130">
        <v>467.0</v>
      </c>
      <c r="D331" s="131" t="s">
        <v>2111</v>
      </c>
      <c r="E331" s="8" t="s">
        <v>49</v>
      </c>
      <c r="F331" s="8" t="s">
        <v>48</v>
      </c>
      <c r="H331" s="132">
        <v>0.0</v>
      </c>
      <c r="I331" s="132">
        <v>131.0</v>
      </c>
      <c r="J331" s="132">
        <v>145.0</v>
      </c>
      <c r="K331" s="8" t="s">
        <v>14</v>
      </c>
      <c r="L331" s="8" t="s">
        <v>26</v>
      </c>
    </row>
    <row r="332" ht="14.25" customHeight="1">
      <c r="A332" s="8" t="s">
        <v>2930</v>
      </c>
      <c r="B332" s="29" t="s">
        <v>892</v>
      </c>
      <c r="C332" s="130">
        <v>468.0</v>
      </c>
      <c r="D332" s="131" t="s">
        <v>2112</v>
      </c>
      <c r="E332" s="8" t="s">
        <v>49</v>
      </c>
      <c r="F332" s="8" t="s">
        <v>48</v>
      </c>
      <c r="H332" s="132">
        <v>0.0</v>
      </c>
      <c r="I332" s="132">
        <v>158.0</v>
      </c>
      <c r="J332" s="132">
        <v>174.0</v>
      </c>
      <c r="K332" s="8" t="s">
        <v>14</v>
      </c>
      <c r="L332" s="8" t="s">
        <v>26</v>
      </c>
    </row>
    <row r="333" ht="14.25" customHeight="1">
      <c r="A333" s="8" t="s">
        <v>2930</v>
      </c>
      <c r="B333" s="29" t="s">
        <v>814</v>
      </c>
      <c r="C333" s="130">
        <v>469.0</v>
      </c>
      <c r="D333" s="131" t="s">
        <v>2113</v>
      </c>
      <c r="E333" s="8" t="s">
        <v>49</v>
      </c>
      <c r="F333" s="8" t="s">
        <v>48</v>
      </c>
      <c r="H333" s="132">
        <v>103.0</v>
      </c>
      <c r="I333" s="132">
        <v>195.0</v>
      </c>
      <c r="J333" s="132">
        <v>210.0</v>
      </c>
      <c r="K333" s="8" t="s">
        <v>14</v>
      </c>
      <c r="L333" s="8" t="s">
        <v>26</v>
      </c>
    </row>
    <row r="334" ht="14.25" customHeight="1">
      <c r="A334" s="8" t="s">
        <v>2930</v>
      </c>
      <c r="B334" s="29" t="s">
        <v>168</v>
      </c>
      <c r="C334" s="130">
        <v>470.0</v>
      </c>
      <c r="D334" s="131" t="s">
        <v>2749</v>
      </c>
      <c r="E334" s="8" t="s">
        <v>49</v>
      </c>
      <c r="F334" s="8" t="s">
        <v>48</v>
      </c>
      <c r="H334" s="132">
        <v>164.0</v>
      </c>
      <c r="I334" s="132">
        <v>220.0</v>
      </c>
      <c r="J334" s="132">
        <v>226.0</v>
      </c>
      <c r="K334" s="8" t="s">
        <v>14</v>
      </c>
      <c r="L334" s="8" t="s">
        <v>26</v>
      </c>
    </row>
    <row r="335" ht="14.25" customHeight="1">
      <c r="A335" s="8" t="s">
        <v>2930</v>
      </c>
      <c r="B335" s="29" t="s">
        <v>168</v>
      </c>
      <c r="C335" s="130">
        <v>471.0</v>
      </c>
      <c r="D335" s="131" t="s">
        <v>2750</v>
      </c>
      <c r="E335" s="8" t="s">
        <v>49</v>
      </c>
      <c r="F335" s="8" t="s">
        <v>48</v>
      </c>
      <c r="H335" s="132">
        <v>187.0</v>
      </c>
      <c r="I335" s="132">
        <v>228.0</v>
      </c>
      <c r="J335" s="132">
        <v>233.0</v>
      </c>
      <c r="K335" s="8" t="s">
        <v>14</v>
      </c>
      <c r="L335" s="8" t="s">
        <v>26</v>
      </c>
    </row>
    <row r="336" ht="14.25" customHeight="1">
      <c r="A336" s="8" t="s">
        <v>2930</v>
      </c>
      <c r="B336" s="29" t="s">
        <v>168</v>
      </c>
      <c r="C336" s="130">
        <v>472.0</v>
      </c>
      <c r="D336" s="131" t="s">
        <v>2751</v>
      </c>
      <c r="E336" s="8" t="s">
        <v>49</v>
      </c>
      <c r="F336" s="8" t="s">
        <v>48</v>
      </c>
      <c r="H336" s="132">
        <v>222.0</v>
      </c>
      <c r="I336" s="132">
        <v>239.0</v>
      </c>
      <c r="J336" s="132">
        <v>236.0</v>
      </c>
      <c r="K336" s="8" t="s">
        <v>14</v>
      </c>
      <c r="L336" s="8" t="s">
        <v>26</v>
      </c>
    </row>
    <row r="337" ht="14.25" customHeight="1">
      <c r="A337" s="8" t="s">
        <v>2930</v>
      </c>
      <c r="B337" s="29" t="s">
        <v>892</v>
      </c>
      <c r="C337" s="130">
        <v>485.0</v>
      </c>
      <c r="D337" s="131" t="s">
        <v>2114</v>
      </c>
      <c r="E337" s="8" t="s">
        <v>49</v>
      </c>
      <c r="H337" s="132">
        <v>40.0</v>
      </c>
      <c r="I337" s="132">
        <v>108.0</v>
      </c>
      <c r="J337" s="132">
        <v>126.0</v>
      </c>
      <c r="K337" s="8" t="s">
        <v>14</v>
      </c>
      <c r="L337" s="8" t="s">
        <v>26</v>
      </c>
    </row>
    <row r="338" ht="14.25" customHeight="1">
      <c r="A338" s="8" t="s">
        <v>2930</v>
      </c>
      <c r="B338" s="29" t="s">
        <v>892</v>
      </c>
      <c r="C338" s="130">
        <v>486.0</v>
      </c>
      <c r="D338" s="131" t="s">
        <v>2115</v>
      </c>
      <c r="E338" s="8" t="s">
        <v>49</v>
      </c>
      <c r="H338" s="132">
        <v>50.0</v>
      </c>
      <c r="I338" s="132">
        <v>139.0</v>
      </c>
      <c r="J338" s="132">
        <v>163.0</v>
      </c>
      <c r="K338" s="8" t="s">
        <v>14</v>
      </c>
      <c r="L338" s="8" t="s">
        <v>26</v>
      </c>
    </row>
    <row r="339" ht="14.25" customHeight="1">
      <c r="A339" s="8" t="s">
        <v>2930</v>
      </c>
      <c r="B339" s="29" t="s">
        <v>817</v>
      </c>
      <c r="C339" s="130">
        <v>487.0</v>
      </c>
      <c r="D339" s="131" t="s">
        <v>2116</v>
      </c>
      <c r="E339" s="8" t="s">
        <v>49</v>
      </c>
      <c r="H339" s="132">
        <v>107.0</v>
      </c>
      <c r="I339" s="132">
        <v>179.0</v>
      </c>
      <c r="J339" s="132">
        <v>202.0</v>
      </c>
      <c r="K339" s="8" t="s">
        <v>14</v>
      </c>
      <c r="L339" s="8" t="s">
        <v>26</v>
      </c>
    </row>
    <row r="340" ht="14.25" customHeight="1">
      <c r="A340" s="8" t="s">
        <v>2930</v>
      </c>
      <c r="B340" s="29" t="s">
        <v>168</v>
      </c>
      <c r="C340" s="130">
        <v>488.0</v>
      </c>
      <c r="D340" s="131" t="s">
        <v>2752</v>
      </c>
      <c r="E340" s="8" t="s">
        <v>49</v>
      </c>
      <c r="F340" s="8" t="s">
        <v>76</v>
      </c>
      <c r="H340" s="132">
        <v>165.0</v>
      </c>
      <c r="I340" s="132">
        <v>211.0</v>
      </c>
      <c r="J340" s="132">
        <v>225.0</v>
      </c>
      <c r="K340" s="8" t="s">
        <v>14</v>
      </c>
      <c r="L340" s="8" t="s">
        <v>26</v>
      </c>
    </row>
    <row r="341" ht="14.25" customHeight="1">
      <c r="A341" s="8" t="s">
        <v>2930</v>
      </c>
      <c r="B341" s="29" t="s">
        <v>168</v>
      </c>
      <c r="C341" s="130">
        <v>489.0</v>
      </c>
      <c r="D341" s="131" t="s">
        <v>2753</v>
      </c>
      <c r="E341" s="8" t="s">
        <v>49</v>
      </c>
      <c r="F341" s="8" t="s">
        <v>76</v>
      </c>
      <c r="H341" s="132">
        <v>186.0</v>
      </c>
      <c r="I341" s="132">
        <v>221.0</v>
      </c>
      <c r="J341" s="132">
        <v>228.0</v>
      </c>
      <c r="K341" s="8" t="s">
        <v>14</v>
      </c>
      <c r="L341" s="8" t="s">
        <v>26</v>
      </c>
    </row>
    <row r="342" ht="14.25" customHeight="1">
      <c r="A342" s="8" t="s">
        <v>2930</v>
      </c>
      <c r="B342" s="29" t="s">
        <v>168</v>
      </c>
      <c r="C342" s="130">
        <v>490.0</v>
      </c>
      <c r="D342" s="131" t="s">
        <v>2754</v>
      </c>
      <c r="E342" s="8" t="s">
        <v>49</v>
      </c>
      <c r="F342" s="8" t="s">
        <v>76</v>
      </c>
      <c r="H342" s="132">
        <v>202.0</v>
      </c>
      <c r="I342" s="132">
        <v>226.0</v>
      </c>
      <c r="J342" s="132">
        <v>230.0</v>
      </c>
      <c r="K342" s="8" t="s">
        <v>14</v>
      </c>
      <c r="L342" s="8" t="s">
        <v>26</v>
      </c>
    </row>
    <row r="343" ht="14.25" customHeight="1">
      <c r="A343" s="8" t="s">
        <v>2930</v>
      </c>
      <c r="B343" s="29" t="s">
        <v>892</v>
      </c>
      <c r="C343" s="130">
        <v>491.0</v>
      </c>
      <c r="D343" s="131" t="s">
        <v>2117</v>
      </c>
      <c r="E343" s="8" t="s">
        <v>49</v>
      </c>
      <c r="H343" s="132">
        <v>42.0</v>
      </c>
      <c r="I343" s="132">
        <v>93.0</v>
      </c>
      <c r="J343" s="132">
        <v>106.0</v>
      </c>
      <c r="K343" s="8" t="s">
        <v>14</v>
      </c>
      <c r="L343" s="8" t="s">
        <v>26</v>
      </c>
    </row>
    <row r="344" ht="14.25" customHeight="1">
      <c r="A344" s="8" t="s">
        <v>2930</v>
      </c>
      <c r="B344" s="29" t="s">
        <v>892</v>
      </c>
      <c r="C344" s="130">
        <v>492.0</v>
      </c>
      <c r="D344" s="131" t="s">
        <v>2118</v>
      </c>
      <c r="E344" s="8" t="s">
        <v>49</v>
      </c>
      <c r="F344" s="8" t="s">
        <v>48</v>
      </c>
      <c r="H344" s="132">
        <v>69.0</v>
      </c>
      <c r="I344" s="132">
        <v>133.0</v>
      </c>
      <c r="J344" s="132">
        <v>147.0</v>
      </c>
      <c r="K344" s="8" t="s">
        <v>14</v>
      </c>
      <c r="L344" s="8" t="s">
        <v>26</v>
      </c>
    </row>
    <row r="345" ht="14.25" customHeight="1">
      <c r="A345" s="8" t="s">
        <v>2930</v>
      </c>
      <c r="B345" s="29" t="s">
        <v>817</v>
      </c>
      <c r="C345" s="130">
        <v>493.0</v>
      </c>
      <c r="D345" s="131" t="s">
        <v>2119</v>
      </c>
      <c r="E345" s="8" t="s">
        <v>49</v>
      </c>
      <c r="H345" s="132">
        <v>125.0</v>
      </c>
      <c r="I345" s="132">
        <v>177.0</v>
      </c>
      <c r="J345" s="132">
        <v>191.0</v>
      </c>
      <c r="K345" s="8" t="s">
        <v>14</v>
      </c>
      <c r="L345" s="8" t="s">
        <v>26</v>
      </c>
    </row>
    <row r="346" ht="14.25" customHeight="1">
      <c r="A346" s="8" t="s">
        <v>2930</v>
      </c>
      <c r="B346" s="29" t="s">
        <v>168</v>
      </c>
      <c r="C346" s="130">
        <v>494.0</v>
      </c>
      <c r="D346" s="131" t="s">
        <v>2755</v>
      </c>
      <c r="E346" s="8" t="s">
        <v>49</v>
      </c>
      <c r="F346" s="8" t="s">
        <v>76</v>
      </c>
      <c r="H346" s="132">
        <v>178.0</v>
      </c>
      <c r="I346" s="132">
        <v>212.0</v>
      </c>
      <c r="J346" s="132">
        <v>219.0</v>
      </c>
      <c r="K346" s="8" t="s">
        <v>14</v>
      </c>
      <c r="L346" s="8" t="s">
        <v>26</v>
      </c>
    </row>
    <row r="347" ht="14.25" customHeight="1">
      <c r="A347" s="8" t="s">
        <v>2930</v>
      </c>
      <c r="B347" s="29" t="s">
        <v>168</v>
      </c>
      <c r="C347" s="130">
        <v>495.0</v>
      </c>
      <c r="D347" s="131" t="s">
        <v>2756</v>
      </c>
      <c r="E347" s="8" t="s">
        <v>49</v>
      </c>
      <c r="F347" s="8" t="s">
        <v>76</v>
      </c>
      <c r="H347" s="132">
        <v>193.0</v>
      </c>
      <c r="I347" s="132">
        <v>221.0</v>
      </c>
      <c r="J347" s="132">
        <v>226.0</v>
      </c>
      <c r="K347" s="8" t="s">
        <v>14</v>
      </c>
      <c r="L347" s="8" t="s">
        <v>26</v>
      </c>
    </row>
    <row r="348" ht="14.25" customHeight="1">
      <c r="A348" s="8" t="s">
        <v>2930</v>
      </c>
      <c r="B348" s="29" t="s">
        <v>168</v>
      </c>
      <c r="C348" s="130">
        <v>496.0</v>
      </c>
      <c r="D348" s="131" t="s">
        <v>2757</v>
      </c>
      <c r="E348" s="8" t="s">
        <v>49</v>
      </c>
      <c r="F348" s="8" t="s">
        <v>76</v>
      </c>
      <c r="H348" s="132">
        <v>210.0</v>
      </c>
      <c r="I348" s="132">
        <v>231.0</v>
      </c>
      <c r="J348" s="132">
        <v>231.0</v>
      </c>
      <c r="K348" s="8" t="s">
        <v>14</v>
      </c>
      <c r="L348" s="8" t="s">
        <v>26</v>
      </c>
    </row>
    <row r="349" ht="14.25" customHeight="1">
      <c r="A349" s="8" t="s">
        <v>2930</v>
      </c>
      <c r="B349" s="29" t="s">
        <v>892</v>
      </c>
      <c r="C349" s="130">
        <v>497.0</v>
      </c>
      <c r="D349" s="131" t="s">
        <v>2120</v>
      </c>
      <c r="E349" s="8" t="s">
        <v>49</v>
      </c>
      <c r="F349" s="8" t="s">
        <v>48</v>
      </c>
      <c r="H349" s="132">
        <v>61.0</v>
      </c>
      <c r="I349" s="132">
        <v>94.0</v>
      </c>
      <c r="J349" s="132">
        <v>100.0</v>
      </c>
      <c r="K349" s="8" t="s">
        <v>14</v>
      </c>
      <c r="L349" s="8" t="s">
        <v>26</v>
      </c>
    </row>
    <row r="350" ht="14.25" customHeight="1">
      <c r="A350" s="8" t="s">
        <v>2930</v>
      </c>
      <c r="B350" s="29" t="s">
        <v>892</v>
      </c>
      <c r="C350" s="130">
        <v>498.0</v>
      </c>
      <c r="D350" s="131" t="s">
        <v>2121</v>
      </c>
      <c r="E350" s="8" t="s">
        <v>49</v>
      </c>
      <c r="F350" s="8" t="s">
        <v>48</v>
      </c>
      <c r="H350" s="132">
        <v>77.0</v>
      </c>
      <c r="I350" s="132">
        <v>127.0</v>
      </c>
      <c r="J350" s="132">
        <v>134.0</v>
      </c>
      <c r="K350" s="8" t="s">
        <v>14</v>
      </c>
      <c r="L350" s="8" t="s">
        <v>26</v>
      </c>
    </row>
    <row r="351" ht="14.25" customHeight="1">
      <c r="A351" s="8" t="s">
        <v>2930</v>
      </c>
      <c r="B351" s="29" t="s">
        <v>817</v>
      </c>
      <c r="C351" s="130">
        <v>499.0</v>
      </c>
      <c r="D351" s="131" t="s">
        <v>2122</v>
      </c>
      <c r="E351" s="8" t="s">
        <v>49</v>
      </c>
      <c r="H351" s="132">
        <v>126.0</v>
      </c>
      <c r="I351" s="132">
        <v>174.0</v>
      </c>
      <c r="J351" s="132">
        <v>181.0</v>
      </c>
      <c r="K351" s="8" t="s">
        <v>14</v>
      </c>
      <c r="L351" s="8" t="s">
        <v>26</v>
      </c>
    </row>
    <row r="352" ht="14.25" customHeight="1">
      <c r="A352" s="8" t="s">
        <v>2930</v>
      </c>
      <c r="B352" s="29" t="s">
        <v>168</v>
      </c>
      <c r="C352" s="130">
        <v>500.0</v>
      </c>
      <c r="D352" s="131" t="s">
        <v>2758</v>
      </c>
      <c r="E352" s="8" t="s">
        <v>49</v>
      </c>
      <c r="F352" s="8" t="s">
        <v>76</v>
      </c>
      <c r="H352" s="132">
        <v>175.0</v>
      </c>
      <c r="I352" s="132">
        <v>208.0</v>
      </c>
      <c r="J352" s="132">
        <v>212.0</v>
      </c>
      <c r="K352" s="8" t="s">
        <v>14</v>
      </c>
      <c r="L352" s="8" t="s">
        <v>26</v>
      </c>
    </row>
    <row r="353" ht="14.25" customHeight="1">
      <c r="A353" s="8" t="s">
        <v>2930</v>
      </c>
      <c r="B353" s="29" t="s">
        <v>168</v>
      </c>
      <c r="C353" s="130">
        <v>501.0</v>
      </c>
      <c r="D353" s="131" t="s">
        <v>2759</v>
      </c>
      <c r="E353" s="8" t="s">
        <v>49</v>
      </c>
      <c r="F353" s="8" t="s">
        <v>76</v>
      </c>
      <c r="H353" s="132">
        <v>193.0</v>
      </c>
      <c r="I353" s="132">
        <v>220.0</v>
      </c>
      <c r="J353" s="132">
        <v>222.0</v>
      </c>
      <c r="K353" s="8" t="s">
        <v>14</v>
      </c>
      <c r="L353" s="8" t="s">
        <v>26</v>
      </c>
    </row>
    <row r="354" ht="14.25" customHeight="1">
      <c r="A354" s="8" t="s">
        <v>2930</v>
      </c>
      <c r="B354" s="29" t="s">
        <v>168</v>
      </c>
      <c r="C354" s="130">
        <v>502.0</v>
      </c>
      <c r="D354" s="131" t="s">
        <v>2760</v>
      </c>
      <c r="E354" s="8" t="s">
        <v>49</v>
      </c>
      <c r="F354" s="8" t="s">
        <v>76</v>
      </c>
      <c r="H354" s="132">
        <v>220.0</v>
      </c>
      <c r="I354" s="132">
        <v>234.0</v>
      </c>
      <c r="J354" s="132">
        <v>234.0</v>
      </c>
      <c r="K354" s="8" t="s">
        <v>14</v>
      </c>
      <c r="L354" s="8" t="s">
        <v>26</v>
      </c>
    </row>
    <row r="355" ht="14.25" customHeight="1">
      <c r="A355" s="8" t="s">
        <v>2930</v>
      </c>
      <c r="B355" s="29" t="s">
        <v>892</v>
      </c>
      <c r="C355" s="130">
        <v>503.0</v>
      </c>
      <c r="D355" s="131" t="s">
        <v>2123</v>
      </c>
      <c r="E355" s="8" t="s">
        <v>49</v>
      </c>
      <c r="H355" s="132">
        <v>0.0</v>
      </c>
      <c r="I355" s="132">
        <v>123.0</v>
      </c>
      <c r="J355" s="132">
        <v>164.0</v>
      </c>
      <c r="K355" s="8" t="s">
        <v>14</v>
      </c>
      <c r="L355" s="8" t="s">
        <v>26</v>
      </c>
    </row>
    <row r="356" ht="14.25" customHeight="1">
      <c r="A356" s="8" t="s">
        <v>2930</v>
      </c>
      <c r="B356" s="29" t="s">
        <v>892</v>
      </c>
      <c r="C356" s="130">
        <v>504.0</v>
      </c>
      <c r="D356" s="131" t="s">
        <v>2124</v>
      </c>
      <c r="E356" s="8" t="s">
        <v>49</v>
      </c>
      <c r="H356" s="132">
        <v>11.0</v>
      </c>
      <c r="I356" s="132">
        <v>147.0</v>
      </c>
      <c r="J356" s="132">
        <v>187.0</v>
      </c>
      <c r="K356" s="8" t="s">
        <v>14</v>
      </c>
      <c r="L356" s="8" t="s">
        <v>26</v>
      </c>
    </row>
    <row r="357" ht="14.25" customHeight="1">
      <c r="A357" s="8" t="s">
        <v>2930</v>
      </c>
      <c r="B357" s="29" t="s">
        <v>817</v>
      </c>
      <c r="C357" s="130">
        <v>505.0</v>
      </c>
      <c r="D357" s="131" t="s">
        <v>2125</v>
      </c>
      <c r="E357" s="8" t="s">
        <v>49</v>
      </c>
      <c r="H357" s="132">
        <v>106.0</v>
      </c>
      <c r="I357" s="132">
        <v>184.0</v>
      </c>
      <c r="J357" s="132">
        <v>217.0</v>
      </c>
      <c r="K357" s="8" t="s">
        <v>14</v>
      </c>
      <c r="L357" s="8" t="s">
        <v>26</v>
      </c>
    </row>
    <row r="358" ht="14.25" customHeight="1">
      <c r="A358" s="8" t="s">
        <v>2930</v>
      </c>
      <c r="B358" s="29" t="s">
        <v>168</v>
      </c>
      <c r="C358" s="130">
        <v>506.0</v>
      </c>
      <c r="D358" s="131" t="s">
        <v>2761</v>
      </c>
      <c r="E358" s="8" t="s">
        <v>49</v>
      </c>
      <c r="F358" s="8" t="s">
        <v>76</v>
      </c>
      <c r="H358" s="132">
        <v>168.0</v>
      </c>
      <c r="I358" s="132">
        <v>213.0</v>
      </c>
      <c r="J358" s="132">
        <v>230.0</v>
      </c>
      <c r="K358" s="8" t="s">
        <v>14</v>
      </c>
      <c r="L358" s="8" t="s">
        <v>26</v>
      </c>
    </row>
    <row r="359" ht="14.25" customHeight="1">
      <c r="A359" s="8" t="s">
        <v>2930</v>
      </c>
      <c r="B359" s="29" t="s">
        <v>168</v>
      </c>
      <c r="C359" s="130">
        <v>507.0</v>
      </c>
      <c r="D359" s="131" t="s">
        <v>2762</v>
      </c>
      <c r="E359" s="8" t="s">
        <v>49</v>
      </c>
      <c r="F359" s="8" t="s">
        <v>76</v>
      </c>
      <c r="H359" s="132">
        <v>188.0</v>
      </c>
      <c r="I359" s="132">
        <v>223.0</v>
      </c>
      <c r="J359" s="132">
        <v>235.0</v>
      </c>
      <c r="K359" s="8" t="s">
        <v>14</v>
      </c>
      <c r="L359" s="8" t="s">
        <v>26</v>
      </c>
    </row>
    <row r="360" ht="14.25" customHeight="1">
      <c r="A360" s="8" t="s">
        <v>2930</v>
      </c>
      <c r="B360" s="29" t="s">
        <v>168</v>
      </c>
      <c r="C360" s="130">
        <v>508.0</v>
      </c>
      <c r="D360" s="131" t="s">
        <v>2763</v>
      </c>
      <c r="E360" s="8" t="s">
        <v>49</v>
      </c>
      <c r="F360" s="8" t="s">
        <v>76</v>
      </c>
      <c r="H360" s="132">
        <v>215.0</v>
      </c>
      <c r="I360" s="132">
        <v>236.0</v>
      </c>
      <c r="J360" s="132">
        <v>238.0</v>
      </c>
      <c r="K360" s="8" t="s">
        <v>14</v>
      </c>
      <c r="L360" s="8" t="s">
        <v>26</v>
      </c>
    </row>
    <row r="361" ht="14.25" customHeight="1">
      <c r="A361" s="8" t="s">
        <v>2930</v>
      </c>
      <c r="B361" s="29" t="s">
        <v>892</v>
      </c>
      <c r="C361" s="130">
        <v>509.0</v>
      </c>
      <c r="D361" s="131" t="s">
        <v>2126</v>
      </c>
      <c r="E361" s="8" t="s">
        <v>49</v>
      </c>
      <c r="H361" s="132">
        <v>0.0</v>
      </c>
      <c r="I361" s="132">
        <v>111.0</v>
      </c>
      <c r="J361" s="132">
        <v>142.0</v>
      </c>
      <c r="K361" s="8" t="s">
        <v>14</v>
      </c>
      <c r="L361" s="8" t="s">
        <v>26</v>
      </c>
    </row>
    <row r="362" ht="14.25" customHeight="1">
      <c r="A362" s="8" t="s">
        <v>2930</v>
      </c>
      <c r="B362" s="29" t="s">
        <v>892</v>
      </c>
      <c r="C362" s="130">
        <v>510.0</v>
      </c>
      <c r="D362" s="131" t="s">
        <v>2127</v>
      </c>
      <c r="E362" s="8" t="s">
        <v>49</v>
      </c>
      <c r="H362" s="132">
        <v>30.0</v>
      </c>
      <c r="I362" s="132">
        <v>147.0</v>
      </c>
      <c r="J362" s="132">
        <v>178.0</v>
      </c>
      <c r="K362" s="8" t="s">
        <v>14</v>
      </c>
      <c r="L362" s="8" t="s">
        <v>26</v>
      </c>
    </row>
    <row r="363" ht="14.25" customHeight="1">
      <c r="A363" s="8" t="s">
        <v>2930</v>
      </c>
      <c r="B363" s="29" t="s">
        <v>817</v>
      </c>
      <c r="C363" s="130">
        <v>511.0</v>
      </c>
      <c r="D363" s="131" t="s">
        <v>2128</v>
      </c>
      <c r="E363" s="8" t="s">
        <v>49</v>
      </c>
      <c r="H363" s="132">
        <v>109.0</v>
      </c>
      <c r="I363" s="132">
        <v>186.0</v>
      </c>
      <c r="J363" s="132">
        <v>212.0</v>
      </c>
      <c r="K363" s="8" t="s">
        <v>14</v>
      </c>
      <c r="L363" s="8" t="s">
        <v>26</v>
      </c>
    </row>
    <row r="364" ht="14.25" customHeight="1">
      <c r="A364" s="8" t="s">
        <v>2930</v>
      </c>
      <c r="B364" s="29" t="s">
        <v>168</v>
      </c>
      <c r="C364" s="130">
        <v>512.0</v>
      </c>
      <c r="D364" s="131" t="s">
        <v>2764</v>
      </c>
      <c r="E364" s="8" t="s">
        <v>49</v>
      </c>
      <c r="F364" s="8" t="s">
        <v>76</v>
      </c>
      <c r="H364" s="132">
        <v>170.0</v>
      </c>
      <c r="I364" s="132">
        <v>214.0</v>
      </c>
      <c r="J364" s="132">
        <v>226.0</v>
      </c>
      <c r="K364" s="8" t="s">
        <v>14</v>
      </c>
      <c r="L364" s="8" t="s">
        <v>26</v>
      </c>
    </row>
    <row r="365" ht="14.25" customHeight="1">
      <c r="A365" s="8" t="s">
        <v>2930</v>
      </c>
      <c r="B365" s="29" t="s">
        <v>168</v>
      </c>
      <c r="C365" s="130">
        <v>513.0</v>
      </c>
      <c r="D365" s="131" t="s">
        <v>2765</v>
      </c>
      <c r="E365" s="8" t="s">
        <v>49</v>
      </c>
      <c r="F365" s="8" t="s">
        <v>76</v>
      </c>
      <c r="H365" s="132">
        <v>187.0</v>
      </c>
      <c r="I365" s="132">
        <v>223.0</v>
      </c>
      <c r="J365" s="132">
        <v>233.0</v>
      </c>
      <c r="K365" s="8" t="s">
        <v>14</v>
      </c>
      <c r="L365" s="8" t="s">
        <v>26</v>
      </c>
    </row>
    <row r="366" ht="14.25" customHeight="1">
      <c r="A366" s="8" t="s">
        <v>2930</v>
      </c>
      <c r="B366" s="29" t="s">
        <v>168</v>
      </c>
      <c r="C366" s="130">
        <v>514.0</v>
      </c>
      <c r="D366" s="131" t="s">
        <v>2766</v>
      </c>
      <c r="E366" s="8" t="s">
        <v>49</v>
      </c>
      <c r="F366" s="8" t="s">
        <v>76</v>
      </c>
      <c r="H366" s="132">
        <v>203.0</v>
      </c>
      <c r="I366" s="132">
        <v>229.0</v>
      </c>
      <c r="J366" s="132">
        <v>236.0</v>
      </c>
      <c r="K366" s="8" t="s">
        <v>14</v>
      </c>
      <c r="L366" s="8" t="s">
        <v>26</v>
      </c>
    </row>
    <row r="367" ht="14.25" customHeight="1">
      <c r="A367" s="8" t="s">
        <v>2930</v>
      </c>
      <c r="B367" s="29" t="s">
        <v>892</v>
      </c>
      <c r="C367" s="130">
        <v>515.0</v>
      </c>
      <c r="D367" s="131" t="s">
        <v>2129</v>
      </c>
      <c r="E367" s="8" t="s">
        <v>49</v>
      </c>
      <c r="H367" s="132">
        <v>32.0</v>
      </c>
      <c r="I367" s="132">
        <v>101.0</v>
      </c>
      <c r="J367" s="132">
        <v>133.0</v>
      </c>
      <c r="K367" s="8" t="s">
        <v>14</v>
      </c>
      <c r="L367" s="8" t="s">
        <v>26</v>
      </c>
    </row>
    <row r="368" ht="14.25" customHeight="1">
      <c r="A368" s="8" t="s">
        <v>2930</v>
      </c>
      <c r="B368" s="29" t="s">
        <v>892</v>
      </c>
      <c r="C368" s="130">
        <v>516.0</v>
      </c>
      <c r="D368" s="131" t="s">
        <v>2130</v>
      </c>
      <c r="E368" s="8" t="s">
        <v>49</v>
      </c>
      <c r="H368" s="132">
        <v>57.0</v>
      </c>
      <c r="I368" s="132">
        <v>140.0</v>
      </c>
      <c r="J368" s="132">
        <v>175.0</v>
      </c>
      <c r="K368" s="8" t="s">
        <v>14</v>
      </c>
      <c r="L368" s="8" t="s">
        <v>26</v>
      </c>
    </row>
    <row r="369" ht="14.25" customHeight="1">
      <c r="A369" s="8" t="s">
        <v>2930</v>
      </c>
      <c r="B369" s="29" t="s">
        <v>817</v>
      </c>
      <c r="C369" s="130">
        <v>517.0</v>
      </c>
      <c r="D369" s="131" t="s">
        <v>2131</v>
      </c>
      <c r="E369" s="8" t="s">
        <v>49</v>
      </c>
      <c r="H369" s="132">
        <v>116.0</v>
      </c>
      <c r="I369" s="132">
        <v>179.0</v>
      </c>
      <c r="J369" s="132">
        <v>210.0</v>
      </c>
      <c r="K369" s="8" t="s">
        <v>14</v>
      </c>
      <c r="L369" s="8" t="s">
        <v>26</v>
      </c>
    </row>
    <row r="370" ht="14.25" customHeight="1">
      <c r="A370" s="8" t="s">
        <v>2930</v>
      </c>
      <c r="B370" s="29" t="s">
        <v>168</v>
      </c>
      <c r="C370" s="130">
        <v>518.0</v>
      </c>
      <c r="D370" s="131" t="s">
        <v>2767</v>
      </c>
      <c r="E370" s="8" t="s">
        <v>49</v>
      </c>
      <c r="F370" s="8" t="s">
        <v>76</v>
      </c>
      <c r="H370" s="132">
        <v>173.0</v>
      </c>
      <c r="I370" s="132">
        <v>214.0</v>
      </c>
      <c r="J370" s="132">
        <v>232.0</v>
      </c>
      <c r="K370" s="8" t="s">
        <v>14</v>
      </c>
      <c r="L370" s="8" t="s">
        <v>26</v>
      </c>
    </row>
    <row r="371" ht="14.25" customHeight="1">
      <c r="A371" s="8" t="s">
        <v>2930</v>
      </c>
      <c r="B371" s="29" t="s">
        <v>168</v>
      </c>
      <c r="C371" s="130">
        <v>519.0</v>
      </c>
      <c r="D371" s="131" t="s">
        <v>2768</v>
      </c>
      <c r="E371" s="8" t="s">
        <v>49</v>
      </c>
      <c r="F371" s="8" t="s">
        <v>76</v>
      </c>
      <c r="H371" s="132">
        <v>188.0</v>
      </c>
      <c r="I371" s="132">
        <v>221.0</v>
      </c>
      <c r="J371" s="132">
        <v>233.0</v>
      </c>
      <c r="K371" s="8" t="s">
        <v>14</v>
      </c>
      <c r="L371" s="8" t="s">
        <v>26</v>
      </c>
    </row>
    <row r="372" ht="14.25" customHeight="1">
      <c r="A372" s="8" t="s">
        <v>2930</v>
      </c>
      <c r="B372" s="29" t="s">
        <v>168</v>
      </c>
      <c r="C372" s="130">
        <v>520.0</v>
      </c>
      <c r="D372" s="131" t="s">
        <v>2769</v>
      </c>
      <c r="E372" s="8" t="s">
        <v>49</v>
      </c>
      <c r="F372" s="8" t="s">
        <v>76</v>
      </c>
      <c r="H372" s="132">
        <v>205.0</v>
      </c>
      <c r="I372" s="132">
        <v>226.0</v>
      </c>
      <c r="J372" s="132">
        <v>235.0</v>
      </c>
      <c r="K372" s="8" t="s">
        <v>14</v>
      </c>
      <c r="L372" s="8" t="s">
        <v>26</v>
      </c>
    </row>
    <row r="373" ht="14.25" customHeight="1">
      <c r="A373" s="8" t="s">
        <v>2930</v>
      </c>
      <c r="B373" s="29" t="s">
        <v>892</v>
      </c>
      <c r="C373" s="130">
        <v>521.0</v>
      </c>
      <c r="D373" s="131" t="s">
        <v>2132</v>
      </c>
      <c r="E373" s="8" t="s">
        <v>49</v>
      </c>
      <c r="H373" s="132">
        <v>55.0</v>
      </c>
      <c r="I373" s="132">
        <v>93.0</v>
      </c>
      <c r="J373" s="132">
        <v>116.0</v>
      </c>
      <c r="K373" s="8" t="s">
        <v>14</v>
      </c>
      <c r="L373" s="8" t="s">
        <v>26</v>
      </c>
    </row>
    <row r="374" ht="14.25" customHeight="1">
      <c r="A374" s="8" t="s">
        <v>2930</v>
      </c>
      <c r="B374" s="29" t="s">
        <v>892</v>
      </c>
      <c r="C374" s="130">
        <v>522.0</v>
      </c>
      <c r="D374" s="131" t="s">
        <v>2133</v>
      </c>
      <c r="E374" s="8" t="s">
        <v>49</v>
      </c>
      <c r="H374" s="132">
        <v>77.0</v>
      </c>
      <c r="I374" s="132">
        <v>131.0</v>
      </c>
      <c r="J374" s="132">
        <v>158.0</v>
      </c>
      <c r="K374" s="8" t="s">
        <v>14</v>
      </c>
      <c r="L374" s="8" t="s">
        <v>26</v>
      </c>
    </row>
    <row r="375" ht="14.25" customHeight="1">
      <c r="A375" s="8" t="s">
        <v>2930</v>
      </c>
      <c r="B375" s="29" t="s">
        <v>817</v>
      </c>
      <c r="C375" s="130">
        <v>523.0</v>
      </c>
      <c r="D375" s="131" t="s">
        <v>2134</v>
      </c>
      <c r="E375" s="8" t="s">
        <v>49</v>
      </c>
      <c r="H375" s="132">
        <v>125.0</v>
      </c>
      <c r="I375" s="132">
        <v>174.0</v>
      </c>
      <c r="J375" s="132">
        <v>199.0</v>
      </c>
      <c r="K375" s="8" t="s">
        <v>14</v>
      </c>
      <c r="L375" s="8" t="s">
        <v>26</v>
      </c>
    </row>
    <row r="376" ht="14.25" customHeight="1">
      <c r="A376" s="8" t="s">
        <v>2930</v>
      </c>
      <c r="B376" s="29" t="s">
        <v>168</v>
      </c>
      <c r="C376" s="130">
        <v>524.0</v>
      </c>
      <c r="D376" s="131" t="s">
        <v>2770</v>
      </c>
      <c r="E376" s="8" t="s">
        <v>49</v>
      </c>
      <c r="F376" s="8" t="s">
        <v>76</v>
      </c>
      <c r="H376" s="132">
        <v>175.0</v>
      </c>
      <c r="I376" s="132">
        <v>207.0</v>
      </c>
      <c r="J376" s="132">
        <v>222.0</v>
      </c>
      <c r="K376" s="8" t="s">
        <v>14</v>
      </c>
      <c r="L376" s="8" t="s">
        <v>26</v>
      </c>
    </row>
    <row r="377" ht="14.25" customHeight="1">
      <c r="A377" s="8" t="s">
        <v>2930</v>
      </c>
      <c r="B377" s="29" t="s">
        <v>168</v>
      </c>
      <c r="C377" s="130">
        <v>525.0</v>
      </c>
      <c r="D377" s="131" t="s">
        <v>2771</v>
      </c>
      <c r="E377" s="8" t="s">
        <v>49</v>
      </c>
      <c r="F377" s="8" t="s">
        <v>76</v>
      </c>
      <c r="H377" s="132">
        <v>191.0</v>
      </c>
      <c r="I377" s="132">
        <v>217.0</v>
      </c>
      <c r="J377" s="132">
        <v>228.0</v>
      </c>
      <c r="K377" s="8" t="s">
        <v>14</v>
      </c>
      <c r="L377" s="8" t="s">
        <v>26</v>
      </c>
    </row>
    <row r="378" ht="14.25" customHeight="1">
      <c r="A378" s="8" t="s">
        <v>2930</v>
      </c>
      <c r="B378" s="29" t="s">
        <v>168</v>
      </c>
      <c r="C378" s="130">
        <v>526.0</v>
      </c>
      <c r="D378" s="131" t="s">
        <v>2772</v>
      </c>
      <c r="E378" s="8" t="s">
        <v>49</v>
      </c>
      <c r="F378" s="8" t="s">
        <v>76</v>
      </c>
      <c r="H378" s="132">
        <v>206.0</v>
      </c>
      <c r="I378" s="132">
        <v>227.0</v>
      </c>
      <c r="J378" s="132">
        <v>233.0</v>
      </c>
      <c r="K378" s="8" t="s">
        <v>14</v>
      </c>
      <c r="L378" s="8" t="s">
        <v>26</v>
      </c>
    </row>
    <row r="379" ht="14.25" customHeight="1">
      <c r="A379" s="8" t="s">
        <v>2930</v>
      </c>
      <c r="B379" s="29" t="s">
        <v>892</v>
      </c>
      <c r="C379" s="130">
        <v>527.0</v>
      </c>
      <c r="D379" s="131" t="s">
        <v>2135</v>
      </c>
      <c r="E379" s="8" t="s">
        <v>49</v>
      </c>
      <c r="H379" s="132">
        <v>61.0</v>
      </c>
      <c r="I379" s="132">
        <v>88.0</v>
      </c>
      <c r="J379" s="132">
        <v>100.0</v>
      </c>
      <c r="K379" s="8" t="s">
        <v>14</v>
      </c>
      <c r="L379" s="8" t="s">
        <v>26</v>
      </c>
    </row>
    <row r="380" ht="14.25" customHeight="1">
      <c r="A380" s="8" t="s">
        <v>2930</v>
      </c>
      <c r="B380" s="29" t="s">
        <v>892</v>
      </c>
      <c r="C380" s="130">
        <v>528.0</v>
      </c>
      <c r="D380" s="131" t="s">
        <v>2136</v>
      </c>
      <c r="E380" s="8" t="s">
        <v>49</v>
      </c>
      <c r="H380" s="132">
        <v>88.0</v>
      </c>
      <c r="I380" s="132">
        <v>127.0</v>
      </c>
      <c r="J380" s="132">
        <v>143.0</v>
      </c>
      <c r="K380" s="8" t="s">
        <v>14</v>
      </c>
      <c r="L380" s="8" t="s">
        <v>26</v>
      </c>
    </row>
    <row r="381" ht="14.25" customHeight="1">
      <c r="A381" s="8" t="s">
        <v>2930</v>
      </c>
      <c r="B381" s="29" t="s">
        <v>817</v>
      </c>
      <c r="C381" s="130">
        <v>529.0</v>
      </c>
      <c r="D381" s="131" t="s">
        <v>2137</v>
      </c>
      <c r="E381" s="8" t="s">
        <v>49</v>
      </c>
      <c r="H381" s="132">
        <v>130.0</v>
      </c>
      <c r="I381" s="132">
        <v>169.0</v>
      </c>
      <c r="J381" s="132">
        <v>186.0</v>
      </c>
      <c r="K381" s="8" t="s">
        <v>14</v>
      </c>
      <c r="L381" s="8" t="s">
        <v>26</v>
      </c>
    </row>
    <row r="382" ht="14.25" customHeight="1">
      <c r="A382" s="8" t="s">
        <v>2930</v>
      </c>
      <c r="B382" s="29" t="s">
        <v>168</v>
      </c>
      <c r="C382" s="130">
        <v>530.0</v>
      </c>
      <c r="D382" s="131" t="s">
        <v>2773</v>
      </c>
      <c r="E382" s="8" t="s">
        <v>49</v>
      </c>
      <c r="F382" s="8" t="s">
        <v>76</v>
      </c>
      <c r="H382" s="132">
        <v>176.0</v>
      </c>
      <c r="I382" s="132">
        <v>203.0</v>
      </c>
      <c r="J382" s="132">
        <v>214.0</v>
      </c>
      <c r="K382" s="8" t="s">
        <v>14</v>
      </c>
      <c r="L382" s="8" t="s">
        <v>26</v>
      </c>
    </row>
    <row r="383" ht="14.25" customHeight="1">
      <c r="A383" s="8" t="s">
        <v>2930</v>
      </c>
      <c r="B383" s="29" t="s">
        <v>168</v>
      </c>
      <c r="C383" s="130">
        <v>531.0</v>
      </c>
      <c r="D383" s="131" t="s">
        <v>2774</v>
      </c>
      <c r="E383" s="8" t="s">
        <v>49</v>
      </c>
      <c r="F383" s="8" t="s">
        <v>76</v>
      </c>
      <c r="H383" s="132">
        <v>193.0</v>
      </c>
      <c r="I383" s="132">
        <v>217.0</v>
      </c>
      <c r="J383" s="132">
        <v>224.0</v>
      </c>
      <c r="K383" s="8" t="s">
        <v>14</v>
      </c>
      <c r="L383" s="8" t="s">
        <v>26</v>
      </c>
    </row>
    <row r="384" ht="14.25" customHeight="1">
      <c r="A384" s="8" t="s">
        <v>2930</v>
      </c>
      <c r="B384" s="29" t="s">
        <v>168</v>
      </c>
      <c r="C384" s="130">
        <v>532.0</v>
      </c>
      <c r="D384" s="131" t="s">
        <v>2775</v>
      </c>
      <c r="E384" s="8" t="s">
        <v>49</v>
      </c>
      <c r="F384" s="8" t="s">
        <v>76</v>
      </c>
      <c r="H384" s="132">
        <v>212.0</v>
      </c>
      <c r="I384" s="132">
        <v>225.0</v>
      </c>
      <c r="J384" s="132">
        <v>226.0</v>
      </c>
      <c r="K384" s="8" t="s">
        <v>14</v>
      </c>
      <c r="L384" s="8" t="s">
        <v>26</v>
      </c>
    </row>
    <row r="385" ht="14.25" customHeight="1">
      <c r="A385" s="8" t="s">
        <v>2930</v>
      </c>
      <c r="B385" s="29" t="s">
        <v>892</v>
      </c>
      <c r="C385" s="130">
        <v>533.0</v>
      </c>
      <c r="D385" s="131" t="s">
        <v>2138</v>
      </c>
      <c r="E385" s="8" t="s">
        <v>49</v>
      </c>
      <c r="H385" s="132">
        <v>0.0</v>
      </c>
      <c r="I385" s="132">
        <v>114.0</v>
      </c>
      <c r="J385" s="132">
        <v>184.0</v>
      </c>
      <c r="K385" s="8" t="s">
        <v>14</v>
      </c>
      <c r="L385" s="8" t="s">
        <v>26</v>
      </c>
    </row>
    <row r="386" ht="14.25" customHeight="1">
      <c r="A386" s="8" t="s">
        <v>2930</v>
      </c>
      <c r="B386" s="29" t="s">
        <v>892</v>
      </c>
      <c r="C386" s="130">
        <v>534.0</v>
      </c>
      <c r="D386" s="131" t="s">
        <v>2139</v>
      </c>
      <c r="E386" s="8" t="s">
        <v>49</v>
      </c>
      <c r="H386" s="132">
        <v>32.0</v>
      </c>
      <c r="I386" s="132">
        <v>140.0</v>
      </c>
      <c r="J386" s="132">
        <v>202.0</v>
      </c>
      <c r="K386" s="8" t="s">
        <v>14</v>
      </c>
      <c r="L386" s="8" t="s">
        <v>26</v>
      </c>
    </row>
    <row r="387" ht="14.25" customHeight="1">
      <c r="A387" s="8" t="s">
        <v>2930</v>
      </c>
      <c r="B387" s="29" t="s">
        <v>817</v>
      </c>
      <c r="C387" s="130">
        <v>535.0</v>
      </c>
      <c r="D387" s="131" t="s">
        <v>2140</v>
      </c>
      <c r="E387" s="8" t="s">
        <v>49</v>
      </c>
      <c r="H387" s="132">
        <v>110.0</v>
      </c>
      <c r="I387" s="132">
        <v>179.0</v>
      </c>
      <c r="J387" s="132">
        <v>225.0</v>
      </c>
      <c r="K387" s="8" t="s">
        <v>14</v>
      </c>
      <c r="L387" s="8" t="s">
        <v>26</v>
      </c>
    </row>
    <row r="388" ht="14.25" customHeight="1">
      <c r="A388" s="8" t="s">
        <v>2930</v>
      </c>
      <c r="B388" s="29" t="s">
        <v>168</v>
      </c>
      <c r="C388" s="130">
        <v>536.0</v>
      </c>
      <c r="D388" s="131" t="s">
        <v>2776</v>
      </c>
      <c r="E388" s="8" t="s">
        <v>49</v>
      </c>
      <c r="F388" s="8" t="s">
        <v>76</v>
      </c>
      <c r="H388" s="132">
        <v>170.0</v>
      </c>
      <c r="I388" s="132">
        <v>212.0</v>
      </c>
      <c r="J388" s="132">
        <v>237.0</v>
      </c>
      <c r="K388" s="8" t="s">
        <v>14</v>
      </c>
      <c r="L388" s="8" t="s">
        <v>26</v>
      </c>
    </row>
    <row r="389" ht="14.25" customHeight="1">
      <c r="A389" s="8" t="s">
        <v>2930</v>
      </c>
      <c r="B389" s="29" t="s">
        <v>168</v>
      </c>
      <c r="C389" s="130">
        <v>537.0</v>
      </c>
      <c r="D389" s="131" t="s">
        <v>2777</v>
      </c>
      <c r="E389" s="8" t="s">
        <v>49</v>
      </c>
      <c r="F389" s="8" t="s">
        <v>76</v>
      </c>
      <c r="H389" s="132">
        <v>190.0</v>
      </c>
      <c r="I389" s="132">
        <v>222.0</v>
      </c>
      <c r="J389" s="132">
        <v>240.0</v>
      </c>
      <c r="K389" s="8" t="s">
        <v>14</v>
      </c>
      <c r="L389" s="8" t="s">
        <v>26</v>
      </c>
    </row>
    <row r="390" ht="14.25" customHeight="1">
      <c r="A390" s="8" t="s">
        <v>2930</v>
      </c>
      <c r="B390" s="29" t="s">
        <v>168</v>
      </c>
      <c r="C390" s="130">
        <v>538.0</v>
      </c>
      <c r="D390" s="131" t="s">
        <v>2778</v>
      </c>
      <c r="E390" s="8" t="s">
        <v>49</v>
      </c>
      <c r="F390" s="8" t="s">
        <v>76</v>
      </c>
      <c r="H390" s="132">
        <v>209.0</v>
      </c>
      <c r="I390" s="132">
        <v>225.0</v>
      </c>
      <c r="J390" s="132">
        <v>236.0</v>
      </c>
      <c r="K390" s="8" t="s">
        <v>14</v>
      </c>
      <c r="L390" s="8" t="s">
        <v>26</v>
      </c>
    </row>
    <row r="391" ht="14.25" customHeight="1">
      <c r="A391" s="8" t="s">
        <v>2930</v>
      </c>
      <c r="B391" s="29" t="s">
        <v>892</v>
      </c>
      <c r="C391" s="130">
        <v>539.0</v>
      </c>
      <c r="D391" s="131" t="s">
        <v>2141</v>
      </c>
      <c r="E391" s="8" t="s">
        <v>49</v>
      </c>
      <c r="H391" s="132">
        <v>46.0</v>
      </c>
      <c r="I391" s="132">
        <v>99.0</v>
      </c>
      <c r="J391" s="132">
        <v>144.0</v>
      </c>
      <c r="K391" s="8" t="s">
        <v>14</v>
      </c>
      <c r="L391" s="8" t="s">
        <v>26</v>
      </c>
    </row>
    <row r="392" ht="14.25" customHeight="1">
      <c r="A392" s="8" t="s">
        <v>2930</v>
      </c>
      <c r="B392" s="29" t="s">
        <v>892</v>
      </c>
      <c r="C392" s="130">
        <v>540.0</v>
      </c>
      <c r="D392" s="131" t="s">
        <v>2142</v>
      </c>
      <c r="E392" s="8" t="s">
        <v>49</v>
      </c>
      <c r="H392" s="132">
        <v>72.0</v>
      </c>
      <c r="I392" s="132">
        <v>135.0</v>
      </c>
      <c r="J392" s="132">
        <v>181.0</v>
      </c>
      <c r="K392" s="8" t="s">
        <v>14</v>
      </c>
      <c r="L392" s="8" t="s">
        <v>26</v>
      </c>
    </row>
    <row r="393" ht="14.25" customHeight="1">
      <c r="A393" s="8" t="s">
        <v>2930</v>
      </c>
      <c r="B393" s="29" t="s">
        <v>817</v>
      </c>
      <c r="C393" s="130">
        <v>541.0</v>
      </c>
      <c r="D393" s="131" t="s">
        <v>2143</v>
      </c>
      <c r="E393" s="8" t="s">
        <v>49</v>
      </c>
      <c r="H393" s="132">
        <v>124.0</v>
      </c>
      <c r="I393" s="132">
        <v>175.0</v>
      </c>
      <c r="J393" s="132">
        <v>213.0</v>
      </c>
      <c r="K393" s="8" t="s">
        <v>14</v>
      </c>
      <c r="L393" s="8" t="s">
        <v>26</v>
      </c>
    </row>
    <row r="394" ht="14.25" customHeight="1">
      <c r="A394" s="8" t="s">
        <v>2930</v>
      </c>
      <c r="B394" s="29" t="s">
        <v>168</v>
      </c>
      <c r="C394" s="130">
        <v>542.0</v>
      </c>
      <c r="D394" s="131" t="s">
        <v>2779</v>
      </c>
      <c r="E394" s="8" t="s">
        <v>49</v>
      </c>
      <c r="F394" s="8" t="s">
        <v>76</v>
      </c>
      <c r="H394" s="132">
        <v>174.0</v>
      </c>
      <c r="I394" s="132">
        <v>207.0</v>
      </c>
      <c r="J394" s="132">
        <v>231.0</v>
      </c>
      <c r="K394" s="8" t="s">
        <v>14</v>
      </c>
      <c r="L394" s="8" t="s">
        <v>26</v>
      </c>
    </row>
    <row r="395" ht="14.25" customHeight="1">
      <c r="A395" s="8" t="s">
        <v>2930</v>
      </c>
      <c r="B395" s="29" t="s">
        <v>168</v>
      </c>
      <c r="C395" s="130">
        <v>543.0</v>
      </c>
      <c r="D395" s="131" t="s">
        <v>2780</v>
      </c>
      <c r="E395" s="8" t="s">
        <v>49</v>
      </c>
      <c r="F395" s="8" t="s">
        <v>76</v>
      </c>
      <c r="H395" s="132">
        <v>192.0</v>
      </c>
      <c r="I395" s="132">
        <v>217.0</v>
      </c>
      <c r="J395" s="132">
        <v>231.0</v>
      </c>
      <c r="K395" s="8" t="s">
        <v>14</v>
      </c>
      <c r="L395" s="8" t="s">
        <v>26</v>
      </c>
    </row>
    <row r="396" ht="14.25" customHeight="1">
      <c r="A396" s="8" t="s">
        <v>2930</v>
      </c>
      <c r="B396" s="29" t="s">
        <v>168</v>
      </c>
      <c r="C396" s="130">
        <v>544.0</v>
      </c>
      <c r="D396" s="131" t="s">
        <v>2781</v>
      </c>
      <c r="E396" s="8" t="s">
        <v>49</v>
      </c>
      <c r="F396" s="8" t="s">
        <v>76</v>
      </c>
      <c r="H396" s="132">
        <v>209.0</v>
      </c>
      <c r="I396" s="132">
        <v>225.0</v>
      </c>
      <c r="J396" s="132">
        <v>234.0</v>
      </c>
      <c r="K396" s="8" t="s">
        <v>14</v>
      </c>
      <c r="L396" s="8" t="s">
        <v>26</v>
      </c>
    </row>
    <row r="397" ht="14.25" customHeight="1">
      <c r="A397" s="8" t="s">
        <v>2930</v>
      </c>
      <c r="B397" s="29" t="s">
        <v>892</v>
      </c>
      <c r="C397" s="130">
        <v>545.0</v>
      </c>
      <c r="D397" s="131" t="s">
        <v>2144</v>
      </c>
      <c r="E397" s="8" t="s">
        <v>49</v>
      </c>
      <c r="H397" s="132">
        <v>35.0</v>
      </c>
      <c r="I397" s="132">
        <v>96.0</v>
      </c>
      <c r="J397" s="132">
        <v>138.0</v>
      </c>
      <c r="K397" s="8" t="s">
        <v>14</v>
      </c>
      <c r="L397" s="8" t="s">
        <v>26</v>
      </c>
    </row>
    <row r="398" ht="14.25" customHeight="1">
      <c r="A398" s="8" t="s">
        <v>2930</v>
      </c>
      <c r="B398" s="29" t="s">
        <v>892</v>
      </c>
      <c r="C398" s="130">
        <v>546.0</v>
      </c>
      <c r="D398" s="131" t="s">
        <v>2145</v>
      </c>
      <c r="E398" s="8" t="s">
        <v>49</v>
      </c>
      <c r="H398" s="132">
        <v>66.0</v>
      </c>
      <c r="I398" s="132">
        <v>137.0</v>
      </c>
      <c r="J398" s="132">
        <v>182.0</v>
      </c>
      <c r="K398" s="8" t="s">
        <v>14</v>
      </c>
      <c r="L398" s="8" t="s">
        <v>26</v>
      </c>
    </row>
    <row r="399" ht="14.25" customHeight="1">
      <c r="A399" s="8" t="s">
        <v>2930</v>
      </c>
      <c r="B399" s="29" t="s">
        <v>817</v>
      </c>
      <c r="C399" s="130">
        <v>547.0</v>
      </c>
      <c r="D399" s="131" t="s">
        <v>2146</v>
      </c>
      <c r="E399" s="8" t="s">
        <v>49</v>
      </c>
      <c r="H399" s="132">
        <v>119.0</v>
      </c>
      <c r="I399" s="132">
        <v>178.0</v>
      </c>
      <c r="J399" s="132">
        <v>215.0</v>
      </c>
      <c r="K399" s="8" t="s">
        <v>14</v>
      </c>
      <c r="L399" s="8" t="s">
        <v>26</v>
      </c>
    </row>
    <row r="400" ht="14.25" customHeight="1">
      <c r="A400" s="8" t="s">
        <v>2930</v>
      </c>
      <c r="B400" s="29" t="s">
        <v>168</v>
      </c>
      <c r="C400" s="130">
        <v>548.0</v>
      </c>
      <c r="D400" s="131" t="s">
        <v>2782</v>
      </c>
      <c r="E400" s="8" t="s">
        <v>49</v>
      </c>
      <c r="F400" s="8" t="s">
        <v>76</v>
      </c>
      <c r="H400" s="132">
        <v>170.0</v>
      </c>
      <c r="I400" s="132">
        <v>207.0</v>
      </c>
      <c r="J400" s="132">
        <v>229.0</v>
      </c>
      <c r="K400" s="8" t="s">
        <v>14</v>
      </c>
      <c r="L400" s="8" t="s">
        <v>26</v>
      </c>
    </row>
    <row r="401" ht="14.25" customHeight="1">
      <c r="A401" s="8" t="s">
        <v>2930</v>
      </c>
      <c r="B401" s="29" t="s">
        <v>168</v>
      </c>
      <c r="C401" s="130">
        <v>549.0</v>
      </c>
      <c r="D401" s="131" t="s">
        <v>2783</v>
      </c>
      <c r="E401" s="8" t="s">
        <v>49</v>
      </c>
      <c r="F401" s="8" t="s">
        <v>76</v>
      </c>
      <c r="H401" s="132">
        <v>192.0</v>
      </c>
      <c r="I401" s="132">
        <v>221.0</v>
      </c>
      <c r="J401" s="132">
        <v>237.0</v>
      </c>
      <c r="K401" s="8" t="s">
        <v>14</v>
      </c>
      <c r="L401" s="8" t="s">
        <v>26</v>
      </c>
    </row>
    <row r="402" ht="14.25" customHeight="1">
      <c r="A402" s="8" t="s">
        <v>2930</v>
      </c>
      <c r="B402" s="29" t="s">
        <v>168</v>
      </c>
      <c r="C402" s="130">
        <v>550.0</v>
      </c>
      <c r="D402" s="131" t="s">
        <v>2784</v>
      </c>
      <c r="E402" s="8" t="s">
        <v>49</v>
      </c>
      <c r="F402" s="8" t="s">
        <v>76</v>
      </c>
      <c r="H402" s="132">
        <v>208.0</v>
      </c>
      <c r="I402" s="132">
        <v>227.0</v>
      </c>
      <c r="J402" s="132">
        <v>234.0</v>
      </c>
      <c r="K402" s="8" t="s">
        <v>14</v>
      </c>
      <c r="L402" s="8" t="s">
        <v>26</v>
      </c>
    </row>
    <row r="403" ht="14.25" customHeight="1">
      <c r="A403" s="8" t="s">
        <v>2930</v>
      </c>
      <c r="B403" s="29" t="s">
        <v>892</v>
      </c>
      <c r="C403" s="130">
        <v>551.0</v>
      </c>
      <c r="D403" s="131" t="s">
        <v>2147</v>
      </c>
      <c r="E403" s="8" t="s">
        <v>49</v>
      </c>
      <c r="H403" s="132">
        <v>51.0</v>
      </c>
      <c r="I403" s="132">
        <v>86.0</v>
      </c>
      <c r="J403" s="132">
        <v>118.0</v>
      </c>
      <c r="K403" s="8" t="s">
        <v>14</v>
      </c>
      <c r="L403" s="8" t="s">
        <v>26</v>
      </c>
    </row>
    <row r="404" ht="14.25" customHeight="1">
      <c r="A404" s="8" t="s">
        <v>2930</v>
      </c>
      <c r="B404" s="29" t="s">
        <v>892</v>
      </c>
      <c r="C404" s="130">
        <v>552.0</v>
      </c>
      <c r="D404" s="131" t="s">
        <v>2148</v>
      </c>
      <c r="E404" s="8" t="s">
        <v>49</v>
      </c>
      <c r="H404" s="132">
        <v>87.0</v>
      </c>
      <c r="I404" s="132">
        <v>129.0</v>
      </c>
      <c r="J404" s="132">
        <v>163.0</v>
      </c>
      <c r="K404" s="8" t="s">
        <v>14</v>
      </c>
      <c r="L404" s="8" t="s">
        <v>26</v>
      </c>
    </row>
    <row r="405" ht="14.25" customHeight="1">
      <c r="A405" s="8" t="s">
        <v>2930</v>
      </c>
      <c r="B405" s="29" t="s">
        <v>817</v>
      </c>
      <c r="C405" s="130">
        <v>553.0</v>
      </c>
      <c r="D405" s="131" t="s">
        <v>2149</v>
      </c>
      <c r="E405" s="8" t="s">
        <v>49</v>
      </c>
      <c r="H405" s="132">
        <v>132.0</v>
      </c>
      <c r="I405" s="132">
        <v>172.0</v>
      </c>
      <c r="J405" s="132">
        <v>202.0</v>
      </c>
      <c r="K405" s="8" t="s">
        <v>14</v>
      </c>
      <c r="L405" s="8" t="s">
        <v>26</v>
      </c>
    </row>
    <row r="406" ht="14.25" customHeight="1">
      <c r="A406" s="8" t="s">
        <v>2930</v>
      </c>
      <c r="B406" s="29" t="s">
        <v>168</v>
      </c>
      <c r="C406" s="130">
        <v>554.0</v>
      </c>
      <c r="D406" s="131" t="s">
        <v>2785</v>
      </c>
      <c r="E406" s="8" t="s">
        <v>49</v>
      </c>
      <c r="F406" s="8" t="s">
        <v>76</v>
      </c>
      <c r="H406" s="132">
        <v>180.0</v>
      </c>
      <c r="I406" s="132">
        <v>204.0</v>
      </c>
      <c r="J406" s="132">
        <v>223.0</v>
      </c>
      <c r="K406" s="8" t="s">
        <v>14</v>
      </c>
      <c r="L406" s="8" t="s">
        <v>26</v>
      </c>
    </row>
    <row r="407" ht="14.25" customHeight="1">
      <c r="A407" s="8" t="s">
        <v>2930</v>
      </c>
      <c r="B407" s="29" t="s">
        <v>168</v>
      </c>
      <c r="C407" s="130">
        <v>555.0</v>
      </c>
      <c r="D407" s="131" t="s">
        <v>2786</v>
      </c>
      <c r="E407" s="8" t="s">
        <v>49</v>
      </c>
      <c r="F407" s="8" t="s">
        <v>76</v>
      </c>
      <c r="H407" s="132">
        <v>196.0</v>
      </c>
      <c r="I407" s="132">
        <v>215.0</v>
      </c>
      <c r="J407" s="132">
        <v>227.0</v>
      </c>
      <c r="K407" s="8" t="s">
        <v>14</v>
      </c>
      <c r="L407" s="8" t="s">
        <v>26</v>
      </c>
    </row>
    <row r="408" ht="14.25" customHeight="1">
      <c r="A408" s="8" t="s">
        <v>2930</v>
      </c>
      <c r="B408" s="29" t="s">
        <v>168</v>
      </c>
      <c r="C408" s="130">
        <v>556.0</v>
      </c>
      <c r="D408" s="131" t="s">
        <v>2787</v>
      </c>
      <c r="E408" s="8" t="s">
        <v>49</v>
      </c>
      <c r="F408" s="8" t="s">
        <v>76</v>
      </c>
      <c r="H408" s="132">
        <v>214.0</v>
      </c>
      <c r="I408" s="132">
        <v>226.0</v>
      </c>
      <c r="J408" s="132">
        <v>234.0</v>
      </c>
      <c r="K408" s="8" t="s">
        <v>14</v>
      </c>
      <c r="L408" s="8" t="s">
        <v>26</v>
      </c>
    </row>
    <row r="409" ht="14.25" customHeight="1">
      <c r="A409" s="8" t="s">
        <v>2930</v>
      </c>
      <c r="B409" s="29" t="s">
        <v>892</v>
      </c>
      <c r="C409" s="130">
        <v>557.0</v>
      </c>
      <c r="D409" s="131" t="s">
        <v>2150</v>
      </c>
      <c r="E409" s="8" t="s">
        <v>49</v>
      </c>
      <c r="H409" s="132">
        <v>63.0</v>
      </c>
      <c r="I409" s="132">
        <v>80.0</v>
      </c>
      <c r="J409" s="132">
        <v>98.0</v>
      </c>
      <c r="K409" s="8" t="s">
        <v>14</v>
      </c>
      <c r="L409" s="8" t="s">
        <v>26</v>
      </c>
    </row>
    <row r="410" ht="14.25" customHeight="1">
      <c r="A410" s="8" t="s">
        <v>2930</v>
      </c>
      <c r="B410" s="29" t="s">
        <v>892</v>
      </c>
      <c r="C410" s="130">
        <v>558.0</v>
      </c>
      <c r="D410" s="131" t="s">
        <v>2151</v>
      </c>
      <c r="E410" s="8" t="s">
        <v>49</v>
      </c>
      <c r="H410" s="132">
        <v>92.0</v>
      </c>
      <c r="I410" s="132">
        <v>116.0</v>
      </c>
      <c r="J410" s="132">
        <v>138.0</v>
      </c>
      <c r="K410" s="8" t="s">
        <v>14</v>
      </c>
      <c r="L410" s="8" t="s">
        <v>26</v>
      </c>
    </row>
    <row r="411" ht="14.25" customHeight="1">
      <c r="A411" s="8" t="s">
        <v>2930</v>
      </c>
      <c r="B411" s="29" t="s">
        <v>817</v>
      </c>
      <c r="C411" s="130">
        <v>559.0</v>
      </c>
      <c r="D411" s="131" t="s">
        <v>2152</v>
      </c>
      <c r="E411" s="8" t="s">
        <v>49</v>
      </c>
      <c r="H411" s="132">
        <v>139.0</v>
      </c>
      <c r="I411" s="132">
        <v>164.0</v>
      </c>
      <c r="J411" s="132">
        <v>184.0</v>
      </c>
      <c r="K411" s="8" t="s">
        <v>14</v>
      </c>
      <c r="L411" s="8" t="s">
        <v>26</v>
      </c>
    </row>
    <row r="412" ht="14.25" customHeight="1">
      <c r="A412" s="8" t="s">
        <v>2930</v>
      </c>
      <c r="B412" s="29" t="s">
        <v>168</v>
      </c>
      <c r="C412" s="130">
        <v>560.0</v>
      </c>
      <c r="D412" s="131" t="s">
        <v>2788</v>
      </c>
      <c r="E412" s="8" t="s">
        <v>49</v>
      </c>
      <c r="F412" s="8" t="s">
        <v>76</v>
      </c>
      <c r="H412" s="132">
        <v>184.0</v>
      </c>
      <c r="I412" s="132">
        <v>200.0</v>
      </c>
      <c r="J412" s="132">
        <v>212.0</v>
      </c>
      <c r="K412" s="8" t="s">
        <v>14</v>
      </c>
      <c r="L412" s="8" t="s">
        <v>26</v>
      </c>
    </row>
    <row r="413" ht="14.25" customHeight="1">
      <c r="A413" s="8" t="s">
        <v>2930</v>
      </c>
      <c r="B413" s="29" t="s">
        <v>168</v>
      </c>
      <c r="C413" s="130">
        <v>561.0</v>
      </c>
      <c r="D413" s="131" t="s">
        <v>2789</v>
      </c>
      <c r="E413" s="8" t="s">
        <v>49</v>
      </c>
      <c r="F413" s="8" t="s">
        <v>76</v>
      </c>
      <c r="H413" s="132">
        <v>203.0</v>
      </c>
      <c r="I413" s="132">
        <v>215.0</v>
      </c>
      <c r="J413" s="132">
        <v>222.0</v>
      </c>
      <c r="K413" s="8" t="s">
        <v>14</v>
      </c>
      <c r="L413" s="8" t="s">
        <v>26</v>
      </c>
    </row>
    <row r="414" ht="14.25" customHeight="1">
      <c r="A414" s="8" t="s">
        <v>2930</v>
      </c>
      <c r="B414" s="29" t="s">
        <v>168</v>
      </c>
      <c r="C414" s="130">
        <v>562.0</v>
      </c>
      <c r="D414" s="131" t="s">
        <v>2790</v>
      </c>
      <c r="E414" s="8" t="s">
        <v>49</v>
      </c>
      <c r="F414" s="8" t="s">
        <v>76</v>
      </c>
      <c r="H414" s="132">
        <v>218.0</v>
      </c>
      <c r="I414" s="132">
        <v>224.0</v>
      </c>
      <c r="J414" s="132">
        <v>229.0</v>
      </c>
      <c r="K414" s="8" t="s">
        <v>14</v>
      </c>
      <c r="L414" s="8" t="s">
        <v>26</v>
      </c>
    </row>
    <row r="415" ht="14.25" customHeight="1">
      <c r="A415" s="8" t="s">
        <v>2930</v>
      </c>
      <c r="B415" s="29" t="s">
        <v>892</v>
      </c>
      <c r="C415" s="130">
        <v>563.0</v>
      </c>
      <c r="D415" s="131" t="s">
        <v>2153</v>
      </c>
      <c r="E415" s="8" t="s">
        <v>49</v>
      </c>
      <c r="H415" s="132">
        <v>43.0</v>
      </c>
      <c r="I415" s="132">
        <v>104.0</v>
      </c>
      <c r="J415" s="132">
        <v>167.0</v>
      </c>
      <c r="K415" s="8" t="s">
        <v>14</v>
      </c>
      <c r="L415" s="8" t="s">
        <v>26</v>
      </c>
    </row>
    <row r="416" ht="14.25" customHeight="1">
      <c r="A416" s="8" t="s">
        <v>2930</v>
      </c>
      <c r="B416" s="29" t="s">
        <v>892</v>
      </c>
      <c r="C416" s="130">
        <v>564.0</v>
      </c>
      <c r="D416" s="131" t="s">
        <v>2154</v>
      </c>
      <c r="E416" s="8" t="s">
        <v>49</v>
      </c>
      <c r="H416" s="132">
        <v>76.0</v>
      </c>
      <c r="I416" s="132">
        <v>133.0</v>
      </c>
      <c r="J416" s="132">
        <v>192.0</v>
      </c>
      <c r="K416" s="8" t="s">
        <v>14</v>
      </c>
      <c r="L416" s="8" t="s">
        <v>26</v>
      </c>
    </row>
    <row r="417" ht="14.25" customHeight="1">
      <c r="A417" s="8" t="s">
        <v>2930</v>
      </c>
      <c r="B417" s="29" t="s">
        <v>817</v>
      </c>
      <c r="C417" s="130">
        <v>565.0</v>
      </c>
      <c r="D417" s="131" t="s">
        <v>2155</v>
      </c>
      <c r="E417" s="8" t="s">
        <v>49</v>
      </c>
      <c r="H417" s="132">
        <v>127.0</v>
      </c>
      <c r="I417" s="132">
        <v>175.0</v>
      </c>
      <c r="J417" s="132">
        <v>221.0</v>
      </c>
      <c r="K417" s="8" t="s">
        <v>14</v>
      </c>
      <c r="L417" s="8" t="s">
        <v>26</v>
      </c>
    </row>
    <row r="418" ht="14.25" customHeight="1">
      <c r="A418" s="8" t="s">
        <v>2930</v>
      </c>
      <c r="B418" s="29" t="s">
        <v>168</v>
      </c>
      <c r="C418" s="130">
        <v>566.0</v>
      </c>
      <c r="D418" s="131" t="s">
        <v>2791</v>
      </c>
      <c r="E418" s="8" t="s">
        <v>49</v>
      </c>
      <c r="F418" s="8" t="s">
        <v>76</v>
      </c>
      <c r="H418" s="132">
        <v>179.0</v>
      </c>
      <c r="I418" s="132">
        <v>210.0</v>
      </c>
      <c r="J418" s="132">
        <v>236.0</v>
      </c>
      <c r="K418" s="8" t="s">
        <v>14</v>
      </c>
      <c r="L418" s="8" t="s">
        <v>26</v>
      </c>
    </row>
    <row r="419" ht="14.25" customHeight="1">
      <c r="A419" s="8" t="s">
        <v>2930</v>
      </c>
      <c r="B419" s="29" t="s">
        <v>168</v>
      </c>
      <c r="C419" s="130">
        <v>567.0</v>
      </c>
      <c r="D419" s="131" t="s">
        <v>2792</v>
      </c>
      <c r="E419" s="8" t="s">
        <v>49</v>
      </c>
      <c r="F419" s="8" t="s">
        <v>76</v>
      </c>
      <c r="H419" s="132">
        <v>197.0</v>
      </c>
      <c r="I419" s="132">
        <v>218.0</v>
      </c>
      <c r="J419" s="132">
        <v>235.0</v>
      </c>
      <c r="K419" s="8" t="s">
        <v>14</v>
      </c>
      <c r="L419" s="8" t="s">
        <v>26</v>
      </c>
    </row>
    <row r="420" ht="14.25" customHeight="1">
      <c r="A420" s="8" t="s">
        <v>2930</v>
      </c>
      <c r="B420" s="29" t="s">
        <v>168</v>
      </c>
      <c r="C420" s="130">
        <v>568.0</v>
      </c>
      <c r="D420" s="131" t="s">
        <v>2793</v>
      </c>
      <c r="E420" s="8" t="s">
        <v>49</v>
      </c>
      <c r="F420" s="8" t="s">
        <v>76</v>
      </c>
      <c r="H420" s="132">
        <v>216.0</v>
      </c>
      <c r="I420" s="132">
        <v>227.0</v>
      </c>
      <c r="J420" s="132">
        <v>234.0</v>
      </c>
      <c r="K420" s="8" t="s">
        <v>14</v>
      </c>
      <c r="L420" s="8" t="s">
        <v>26</v>
      </c>
    </row>
    <row r="421" ht="14.25" customHeight="1">
      <c r="A421" s="8" t="s">
        <v>2930</v>
      </c>
      <c r="B421" s="29" t="s">
        <v>892</v>
      </c>
      <c r="C421" s="130">
        <v>569.0</v>
      </c>
      <c r="D421" s="131" t="s">
        <v>2156</v>
      </c>
      <c r="E421" s="8" t="s">
        <v>49</v>
      </c>
      <c r="H421" s="132">
        <v>76.0</v>
      </c>
      <c r="I421" s="132">
        <v>98.0</v>
      </c>
      <c r="J421" s="132">
        <v>156.0</v>
      </c>
      <c r="K421" s="8" t="s">
        <v>14</v>
      </c>
      <c r="L421" s="8" t="s">
        <v>26</v>
      </c>
    </row>
    <row r="422" ht="14.25" customHeight="1">
      <c r="A422" s="8" t="s">
        <v>2930</v>
      </c>
      <c r="B422" s="29" t="s">
        <v>892</v>
      </c>
      <c r="C422" s="130">
        <v>570.0</v>
      </c>
      <c r="D422" s="131" t="s">
        <v>2157</v>
      </c>
      <c r="E422" s="8" t="s">
        <v>49</v>
      </c>
      <c r="H422" s="132">
        <v>98.0</v>
      </c>
      <c r="I422" s="132">
        <v>122.0</v>
      </c>
      <c r="J422" s="132">
        <v>180.0</v>
      </c>
      <c r="K422" s="8" t="s">
        <v>14</v>
      </c>
      <c r="L422" s="8" t="s">
        <v>26</v>
      </c>
    </row>
    <row r="423" ht="14.25" customHeight="1">
      <c r="A423" s="8" t="s">
        <v>2930</v>
      </c>
      <c r="B423" s="29" t="s">
        <v>817</v>
      </c>
      <c r="C423" s="130">
        <v>571.0</v>
      </c>
      <c r="D423" s="131" t="s">
        <v>2158</v>
      </c>
      <c r="E423" s="8" t="s">
        <v>49</v>
      </c>
      <c r="H423" s="132">
        <v>144.0</v>
      </c>
      <c r="I423" s="132">
        <v>169.0</v>
      </c>
      <c r="J423" s="132">
        <v>215.0</v>
      </c>
      <c r="K423" s="8" t="s">
        <v>14</v>
      </c>
      <c r="L423" s="8" t="s">
        <v>26</v>
      </c>
    </row>
    <row r="424" ht="14.25" customHeight="1">
      <c r="A424" s="8" t="s">
        <v>2930</v>
      </c>
      <c r="B424" s="29" t="s">
        <v>168</v>
      </c>
      <c r="C424" s="130">
        <v>572.0</v>
      </c>
      <c r="D424" s="131" t="s">
        <v>2794</v>
      </c>
      <c r="E424" s="8" t="s">
        <v>49</v>
      </c>
      <c r="F424" s="8" t="s">
        <v>76</v>
      </c>
      <c r="H424" s="132">
        <v>189.0</v>
      </c>
      <c r="I424" s="132">
        <v>205.0</v>
      </c>
      <c r="J424" s="132">
        <v>232.0</v>
      </c>
      <c r="K424" s="8" t="s">
        <v>14</v>
      </c>
      <c r="L424" s="8" t="s">
        <v>26</v>
      </c>
    </row>
    <row r="425" ht="14.25" customHeight="1">
      <c r="A425" s="8" t="s">
        <v>2930</v>
      </c>
      <c r="B425" s="29" t="s">
        <v>168</v>
      </c>
      <c r="C425" s="130">
        <v>573.0</v>
      </c>
      <c r="D425" s="131" t="s">
        <v>2795</v>
      </c>
      <c r="E425" s="8" t="s">
        <v>49</v>
      </c>
      <c r="F425" s="8" t="s">
        <v>76</v>
      </c>
      <c r="H425" s="132">
        <v>206.0</v>
      </c>
      <c r="I425" s="132">
        <v>217.0</v>
      </c>
      <c r="J425" s="132">
        <v>234.0</v>
      </c>
      <c r="K425" s="8" t="s">
        <v>14</v>
      </c>
      <c r="L425" s="8" t="s">
        <v>26</v>
      </c>
    </row>
    <row r="426" ht="14.25" customHeight="1">
      <c r="A426" s="8" t="s">
        <v>2930</v>
      </c>
      <c r="B426" s="29" t="s">
        <v>168</v>
      </c>
      <c r="C426" s="130">
        <v>574.0</v>
      </c>
      <c r="D426" s="131" t="s">
        <v>2796</v>
      </c>
      <c r="E426" s="8" t="s">
        <v>49</v>
      </c>
      <c r="F426" s="8" t="s">
        <v>76</v>
      </c>
      <c r="H426" s="132">
        <v>222.0</v>
      </c>
      <c r="I426" s="132">
        <v>230.0</v>
      </c>
      <c r="J426" s="132">
        <v>238.0</v>
      </c>
      <c r="K426" s="8" t="s">
        <v>14</v>
      </c>
      <c r="L426" s="8" t="s">
        <v>26</v>
      </c>
    </row>
    <row r="427" ht="14.25" customHeight="1">
      <c r="A427" s="8" t="s">
        <v>2930</v>
      </c>
      <c r="B427" s="29" t="s">
        <v>892</v>
      </c>
      <c r="C427" s="130">
        <v>575.0</v>
      </c>
      <c r="D427" s="131" t="s">
        <v>2159</v>
      </c>
      <c r="E427" s="8" t="s">
        <v>49</v>
      </c>
      <c r="H427" s="132">
        <v>74.0</v>
      </c>
      <c r="I427" s="132">
        <v>95.0</v>
      </c>
      <c r="J427" s="132">
        <v>147.0</v>
      </c>
      <c r="K427" s="8" t="s">
        <v>14</v>
      </c>
      <c r="L427" s="8" t="s">
        <v>26</v>
      </c>
    </row>
    <row r="428" ht="14.25" customHeight="1">
      <c r="A428" s="8" t="s">
        <v>2930</v>
      </c>
      <c r="B428" s="29" t="s">
        <v>892</v>
      </c>
      <c r="C428" s="130">
        <v>576.0</v>
      </c>
      <c r="D428" s="131" t="s">
        <v>2160</v>
      </c>
      <c r="E428" s="8" t="s">
        <v>49</v>
      </c>
      <c r="H428" s="132">
        <v>102.0</v>
      </c>
      <c r="I428" s="132">
        <v>123.0</v>
      </c>
      <c r="J428" s="132">
        <v>175.0</v>
      </c>
      <c r="K428" s="8" t="s">
        <v>14</v>
      </c>
      <c r="L428" s="8" t="s">
        <v>26</v>
      </c>
    </row>
    <row r="429" ht="14.25" customHeight="1">
      <c r="A429" s="8" t="s">
        <v>2930</v>
      </c>
      <c r="B429" s="29" t="s">
        <v>814</v>
      </c>
      <c r="C429" s="130">
        <v>577.0</v>
      </c>
      <c r="D429" s="131" t="s">
        <v>2161</v>
      </c>
      <c r="E429" s="8" t="s">
        <v>49</v>
      </c>
      <c r="H429" s="132">
        <v>148.0</v>
      </c>
      <c r="I429" s="132">
        <v>171.0</v>
      </c>
      <c r="J429" s="132">
        <v>211.0</v>
      </c>
      <c r="K429" s="8" t="s">
        <v>14</v>
      </c>
      <c r="L429" s="8" t="s">
        <v>26</v>
      </c>
    </row>
    <row r="430" ht="14.25" customHeight="1">
      <c r="A430" s="8" t="s">
        <v>2930</v>
      </c>
      <c r="B430" s="29" t="s">
        <v>168</v>
      </c>
      <c r="C430" s="130">
        <v>578.0</v>
      </c>
      <c r="D430" s="131" t="s">
        <v>2797</v>
      </c>
      <c r="E430" s="8" t="s">
        <v>49</v>
      </c>
      <c r="F430" s="8" t="s">
        <v>76</v>
      </c>
      <c r="H430" s="132">
        <v>193.0</v>
      </c>
      <c r="I430" s="132">
        <v>207.0</v>
      </c>
      <c r="J430" s="132">
        <v>228.0</v>
      </c>
      <c r="K430" s="8" t="s">
        <v>14</v>
      </c>
      <c r="L430" s="8" t="s">
        <v>26</v>
      </c>
    </row>
    <row r="431" ht="14.25" customHeight="1">
      <c r="A431" s="8" t="s">
        <v>2930</v>
      </c>
      <c r="B431" s="29" t="s">
        <v>168</v>
      </c>
      <c r="C431" s="130">
        <v>579.0</v>
      </c>
      <c r="D431" s="131" t="s">
        <v>2798</v>
      </c>
      <c r="E431" s="8" t="s">
        <v>49</v>
      </c>
      <c r="F431" s="8" t="s">
        <v>76</v>
      </c>
      <c r="H431" s="132">
        <v>208.0</v>
      </c>
      <c r="I431" s="132">
        <v>218.0</v>
      </c>
      <c r="J431" s="132">
        <v>234.0</v>
      </c>
      <c r="K431" s="8" t="s">
        <v>14</v>
      </c>
      <c r="L431" s="8" t="s">
        <v>26</v>
      </c>
    </row>
    <row r="432" ht="14.25" customHeight="1">
      <c r="A432" s="8" t="s">
        <v>2930</v>
      </c>
      <c r="B432" s="29" t="s">
        <v>168</v>
      </c>
      <c r="C432" s="130">
        <v>580.0</v>
      </c>
      <c r="D432" s="131" t="s">
        <v>2799</v>
      </c>
      <c r="E432" s="8" t="s">
        <v>49</v>
      </c>
      <c r="F432" s="8" t="s">
        <v>76</v>
      </c>
      <c r="H432" s="132">
        <v>216.0</v>
      </c>
      <c r="I432" s="132">
        <v>224.0</v>
      </c>
      <c r="J432" s="132">
        <v>234.0</v>
      </c>
      <c r="K432" s="8" t="s">
        <v>14</v>
      </c>
      <c r="L432" s="8" t="s">
        <v>26</v>
      </c>
    </row>
    <row r="433" ht="14.25" customHeight="1">
      <c r="A433" s="8" t="s">
        <v>2930</v>
      </c>
      <c r="B433" s="29" t="s">
        <v>892</v>
      </c>
      <c r="C433" s="130">
        <v>581.0</v>
      </c>
      <c r="D433" s="131" t="s">
        <v>2162</v>
      </c>
      <c r="E433" s="8" t="s">
        <v>49</v>
      </c>
      <c r="H433" s="132">
        <v>68.0</v>
      </c>
      <c r="I433" s="132">
        <v>87.0</v>
      </c>
      <c r="J433" s="132">
        <v>133.0</v>
      </c>
      <c r="K433" s="8" t="s">
        <v>14</v>
      </c>
      <c r="L433" s="8" t="s">
        <v>26</v>
      </c>
    </row>
    <row r="434" ht="14.25" customHeight="1">
      <c r="A434" s="8" t="s">
        <v>2930</v>
      </c>
      <c r="B434" s="29" t="s">
        <v>892</v>
      </c>
      <c r="C434" s="130">
        <v>582.0</v>
      </c>
      <c r="D434" s="131" t="s">
        <v>2163</v>
      </c>
      <c r="E434" s="8" t="s">
        <v>49</v>
      </c>
      <c r="H434" s="132">
        <v>100.0</v>
      </c>
      <c r="I434" s="132">
        <v>123.0</v>
      </c>
      <c r="J434" s="132">
        <v>173.0</v>
      </c>
      <c r="K434" s="8" t="s">
        <v>14</v>
      </c>
      <c r="L434" s="8" t="s">
        <v>26</v>
      </c>
    </row>
    <row r="435" ht="14.25" customHeight="1">
      <c r="A435" s="8" t="s">
        <v>2930</v>
      </c>
      <c r="B435" s="29" t="s">
        <v>817</v>
      </c>
      <c r="C435" s="130">
        <v>583.0</v>
      </c>
      <c r="D435" s="131" t="s">
        <v>2164</v>
      </c>
      <c r="E435" s="8" t="s">
        <v>49</v>
      </c>
      <c r="H435" s="132">
        <v>145.0</v>
      </c>
      <c r="I435" s="132">
        <v>169.0</v>
      </c>
      <c r="J435" s="132">
        <v>210.0</v>
      </c>
      <c r="K435" s="8" t="s">
        <v>14</v>
      </c>
      <c r="L435" s="8" t="s">
        <v>26</v>
      </c>
    </row>
    <row r="436" ht="14.25" customHeight="1">
      <c r="A436" s="8" t="s">
        <v>2930</v>
      </c>
      <c r="B436" s="29" t="s">
        <v>168</v>
      </c>
      <c r="C436" s="130">
        <v>584.0</v>
      </c>
      <c r="D436" s="131" t="s">
        <v>2800</v>
      </c>
      <c r="E436" s="8" t="s">
        <v>49</v>
      </c>
      <c r="F436" s="8" t="s">
        <v>76</v>
      </c>
      <c r="H436" s="132">
        <v>190.0</v>
      </c>
      <c r="I436" s="132">
        <v>205.0</v>
      </c>
      <c r="J436" s="132">
        <v>227.0</v>
      </c>
      <c r="K436" s="8" t="s">
        <v>14</v>
      </c>
      <c r="L436" s="8" t="s">
        <v>26</v>
      </c>
    </row>
    <row r="437" ht="14.25" customHeight="1">
      <c r="A437" s="8" t="s">
        <v>2930</v>
      </c>
      <c r="B437" s="29" t="s">
        <v>168</v>
      </c>
      <c r="C437" s="130">
        <v>585.0</v>
      </c>
      <c r="D437" s="131" t="s">
        <v>2801</v>
      </c>
      <c r="E437" s="8" t="s">
        <v>49</v>
      </c>
      <c r="F437" s="8" t="s">
        <v>76</v>
      </c>
      <c r="H437" s="132">
        <v>203.0</v>
      </c>
      <c r="I437" s="132">
        <v>215.0</v>
      </c>
      <c r="J437" s="132">
        <v>232.0</v>
      </c>
      <c r="K437" s="8" t="s">
        <v>14</v>
      </c>
      <c r="L437" s="8" t="s">
        <v>26</v>
      </c>
    </row>
    <row r="438" ht="14.25" customHeight="1">
      <c r="A438" s="8" t="s">
        <v>2930</v>
      </c>
      <c r="B438" s="29" t="s">
        <v>168</v>
      </c>
      <c r="C438" s="130">
        <v>586.0</v>
      </c>
      <c r="D438" s="131" t="s">
        <v>2802</v>
      </c>
      <c r="E438" s="8" t="s">
        <v>49</v>
      </c>
      <c r="F438" s="8" t="s">
        <v>76</v>
      </c>
      <c r="H438" s="132">
        <v>216.0</v>
      </c>
      <c r="I438" s="132">
        <v>221.0</v>
      </c>
      <c r="J438" s="132">
        <v>232.0</v>
      </c>
      <c r="K438" s="8" t="s">
        <v>14</v>
      </c>
      <c r="L438" s="8" t="s">
        <v>26</v>
      </c>
    </row>
    <row r="439" ht="14.25" customHeight="1">
      <c r="A439" s="8" t="s">
        <v>2930</v>
      </c>
      <c r="B439" s="29" t="s">
        <v>892</v>
      </c>
      <c r="C439" s="130">
        <v>587.0</v>
      </c>
      <c r="D439" s="131" t="s">
        <v>2165</v>
      </c>
      <c r="E439" s="8" t="s">
        <v>49</v>
      </c>
      <c r="H439" s="132">
        <v>74.0</v>
      </c>
      <c r="I439" s="132">
        <v>86.0</v>
      </c>
      <c r="J439" s="132">
        <v>115.0</v>
      </c>
      <c r="K439" s="8" t="s">
        <v>14</v>
      </c>
      <c r="L439" s="8" t="s">
        <v>26</v>
      </c>
    </row>
    <row r="440" ht="14.25" customHeight="1">
      <c r="A440" s="8" t="s">
        <v>2930</v>
      </c>
      <c r="B440" s="29" t="s">
        <v>892</v>
      </c>
      <c r="C440" s="130">
        <v>588.0</v>
      </c>
      <c r="D440" s="131" t="s">
        <v>2166</v>
      </c>
      <c r="E440" s="8" t="s">
        <v>49</v>
      </c>
      <c r="H440" s="132">
        <v>105.0</v>
      </c>
      <c r="I440" s="132">
        <v>122.0</v>
      </c>
      <c r="J440" s="132">
        <v>159.0</v>
      </c>
      <c r="K440" s="8" t="s">
        <v>14</v>
      </c>
      <c r="L440" s="8" t="s">
        <v>26</v>
      </c>
    </row>
    <row r="441" ht="14.25" customHeight="1">
      <c r="A441" s="8" t="s">
        <v>2930</v>
      </c>
      <c r="B441" s="29" t="s">
        <v>817</v>
      </c>
      <c r="C441" s="130">
        <v>589.0</v>
      </c>
      <c r="D441" s="131" t="s">
        <v>2167</v>
      </c>
      <c r="E441" s="8" t="s">
        <v>49</v>
      </c>
      <c r="H441" s="132">
        <v>145.0</v>
      </c>
      <c r="I441" s="132">
        <v>163.0</v>
      </c>
      <c r="J441" s="132">
        <v>195.0</v>
      </c>
      <c r="K441" s="8" t="s">
        <v>14</v>
      </c>
      <c r="L441" s="8" t="s">
        <v>26</v>
      </c>
    </row>
    <row r="442" ht="14.25" customHeight="1">
      <c r="A442" s="8" t="s">
        <v>2930</v>
      </c>
      <c r="B442" s="29" t="s">
        <v>168</v>
      </c>
      <c r="C442" s="130">
        <v>590.0</v>
      </c>
      <c r="D442" s="131" t="s">
        <v>2803</v>
      </c>
      <c r="E442" s="8" t="s">
        <v>49</v>
      </c>
      <c r="F442" s="8" t="s">
        <v>76</v>
      </c>
      <c r="H442" s="132">
        <v>191.0</v>
      </c>
      <c r="I442" s="132">
        <v>200.0</v>
      </c>
      <c r="J442" s="132">
        <v>220.0</v>
      </c>
      <c r="K442" s="8" t="s">
        <v>14</v>
      </c>
      <c r="L442" s="8" t="s">
        <v>26</v>
      </c>
    </row>
    <row r="443" ht="14.25" customHeight="1">
      <c r="A443" s="8" t="s">
        <v>2930</v>
      </c>
      <c r="B443" s="29" t="s">
        <v>168</v>
      </c>
      <c r="C443" s="130">
        <v>591.0</v>
      </c>
      <c r="D443" s="131" t="s">
        <v>2804</v>
      </c>
      <c r="E443" s="8" t="s">
        <v>49</v>
      </c>
      <c r="F443" s="8" t="s">
        <v>76</v>
      </c>
      <c r="H443" s="132">
        <v>208.0</v>
      </c>
      <c r="I443" s="132">
        <v>216.0</v>
      </c>
      <c r="J443" s="132">
        <v>230.0</v>
      </c>
      <c r="K443" s="8" t="s">
        <v>14</v>
      </c>
      <c r="L443" s="8" t="s">
        <v>26</v>
      </c>
    </row>
    <row r="444" ht="14.25" customHeight="1">
      <c r="A444" s="8" t="s">
        <v>2930</v>
      </c>
      <c r="B444" s="29" t="s">
        <v>168</v>
      </c>
      <c r="C444" s="130">
        <v>592.0</v>
      </c>
      <c r="D444" s="131" t="s">
        <v>2805</v>
      </c>
      <c r="E444" s="8" t="s">
        <v>49</v>
      </c>
      <c r="F444" s="8" t="s">
        <v>76</v>
      </c>
      <c r="H444" s="132">
        <v>217.0</v>
      </c>
      <c r="I444" s="132">
        <v>226.0</v>
      </c>
      <c r="J444" s="132">
        <v>232.0</v>
      </c>
      <c r="K444" s="8" t="s">
        <v>14</v>
      </c>
      <c r="L444" s="8" t="s">
        <v>26</v>
      </c>
    </row>
    <row r="445" ht="14.25" customHeight="1">
      <c r="A445" s="8" t="s">
        <v>2930</v>
      </c>
      <c r="B445" s="29" t="s">
        <v>892</v>
      </c>
      <c r="C445" s="130">
        <v>593.0</v>
      </c>
      <c r="D445" s="131" t="s">
        <v>2168</v>
      </c>
      <c r="E445" s="8" t="s">
        <v>49</v>
      </c>
      <c r="H445" s="132">
        <v>73.0</v>
      </c>
      <c r="I445" s="132">
        <v>84.0</v>
      </c>
      <c r="J445" s="132">
        <v>105.0</v>
      </c>
      <c r="K445" s="8" t="s">
        <v>14</v>
      </c>
      <c r="L445" s="8" t="s">
        <v>26</v>
      </c>
    </row>
    <row r="446" ht="14.25" customHeight="1">
      <c r="A446" s="8" t="s">
        <v>2930</v>
      </c>
      <c r="B446" s="29" t="s">
        <v>892</v>
      </c>
      <c r="C446" s="130">
        <v>594.0</v>
      </c>
      <c r="D446" s="131" t="s">
        <v>2169</v>
      </c>
      <c r="E446" s="8" t="s">
        <v>49</v>
      </c>
      <c r="H446" s="132">
        <v>99.0</v>
      </c>
      <c r="I446" s="132">
        <v>118.0</v>
      </c>
      <c r="J446" s="132">
        <v>146.0</v>
      </c>
      <c r="K446" s="8" t="s">
        <v>14</v>
      </c>
      <c r="L446" s="8" t="s">
        <v>26</v>
      </c>
    </row>
    <row r="447" ht="14.25" customHeight="1">
      <c r="A447" s="8" t="s">
        <v>2930</v>
      </c>
      <c r="B447" s="29" t="s">
        <v>817</v>
      </c>
      <c r="C447" s="130">
        <v>595.0</v>
      </c>
      <c r="D447" s="131" t="s">
        <v>2170</v>
      </c>
      <c r="E447" s="8" t="s">
        <v>49</v>
      </c>
      <c r="H447" s="132">
        <v>144.0</v>
      </c>
      <c r="I447" s="132">
        <v>165.0</v>
      </c>
      <c r="J447" s="132">
        <v>193.0</v>
      </c>
      <c r="K447" s="8" t="s">
        <v>14</v>
      </c>
      <c r="L447" s="8" t="s">
        <v>26</v>
      </c>
    </row>
    <row r="448" ht="14.25" customHeight="1">
      <c r="A448" s="8" t="s">
        <v>2930</v>
      </c>
      <c r="B448" s="29" t="s">
        <v>168</v>
      </c>
      <c r="C448" s="130">
        <v>596.0</v>
      </c>
      <c r="D448" s="131" t="s">
        <v>2806</v>
      </c>
      <c r="E448" s="8" t="s">
        <v>49</v>
      </c>
      <c r="F448" s="8" t="s">
        <v>76</v>
      </c>
      <c r="H448" s="132">
        <v>188.0</v>
      </c>
      <c r="I448" s="132">
        <v>201.0</v>
      </c>
      <c r="J448" s="132">
        <v>218.0</v>
      </c>
      <c r="K448" s="8" t="s">
        <v>14</v>
      </c>
      <c r="L448" s="8" t="s">
        <v>26</v>
      </c>
    </row>
    <row r="449" ht="14.25" customHeight="1">
      <c r="A449" s="8" t="s">
        <v>2930</v>
      </c>
      <c r="B449" s="29" t="s">
        <v>168</v>
      </c>
      <c r="C449" s="130">
        <v>597.0</v>
      </c>
      <c r="D449" s="131" t="s">
        <v>2807</v>
      </c>
      <c r="E449" s="8" t="s">
        <v>49</v>
      </c>
      <c r="F449" s="8" t="s">
        <v>76</v>
      </c>
      <c r="H449" s="132">
        <v>205.0</v>
      </c>
      <c r="I449" s="132">
        <v>214.0</v>
      </c>
      <c r="J449" s="132">
        <v>225.0</v>
      </c>
      <c r="K449" s="8" t="s">
        <v>14</v>
      </c>
      <c r="L449" s="8" t="s">
        <v>26</v>
      </c>
    </row>
    <row r="450" ht="14.25" customHeight="1">
      <c r="A450" s="8" t="s">
        <v>2930</v>
      </c>
      <c r="B450" s="29" t="s">
        <v>168</v>
      </c>
      <c r="C450" s="130">
        <v>598.0</v>
      </c>
      <c r="D450" s="131" t="s">
        <v>2808</v>
      </c>
      <c r="E450" s="8" t="s">
        <v>49</v>
      </c>
      <c r="F450" s="8" t="s">
        <v>76</v>
      </c>
      <c r="H450" s="132">
        <v>220.0</v>
      </c>
      <c r="I450" s="132">
        <v>224.0</v>
      </c>
      <c r="J450" s="132">
        <v>228.0</v>
      </c>
      <c r="K450" s="8" t="s">
        <v>14</v>
      </c>
      <c r="L450" s="8" t="s">
        <v>26</v>
      </c>
    </row>
    <row r="451" ht="14.25" customHeight="1">
      <c r="A451" s="8" t="s">
        <v>2930</v>
      </c>
      <c r="B451" s="29" t="s">
        <v>892</v>
      </c>
      <c r="C451" s="130">
        <v>605.0</v>
      </c>
      <c r="D451" s="131" t="s">
        <v>2171</v>
      </c>
      <c r="E451" s="8" t="s">
        <v>137</v>
      </c>
      <c r="H451" s="132">
        <v>91.0</v>
      </c>
      <c r="I451" s="132">
        <v>87.0</v>
      </c>
      <c r="J451" s="132">
        <v>141.0</v>
      </c>
      <c r="K451" s="8" t="s">
        <v>14</v>
      </c>
      <c r="L451" s="8" t="s">
        <v>26</v>
      </c>
    </row>
    <row r="452" ht="14.25" customHeight="1">
      <c r="A452" s="8" t="s">
        <v>2930</v>
      </c>
      <c r="B452" s="29" t="s">
        <v>892</v>
      </c>
      <c r="C452" s="130">
        <v>606.0</v>
      </c>
      <c r="D452" s="131" t="s">
        <v>2172</v>
      </c>
      <c r="E452" s="8" t="s">
        <v>137</v>
      </c>
      <c r="H452" s="132">
        <v>122.0</v>
      </c>
      <c r="I452" s="132">
        <v>119.0</v>
      </c>
      <c r="J452" s="132">
        <v>175.0</v>
      </c>
      <c r="K452" s="8" t="s">
        <v>14</v>
      </c>
      <c r="L452" s="8" t="s">
        <v>26</v>
      </c>
    </row>
    <row r="453" ht="14.25" customHeight="1">
      <c r="A453" s="8" t="s">
        <v>2930</v>
      </c>
      <c r="B453" s="29" t="s">
        <v>817</v>
      </c>
      <c r="C453" s="130">
        <v>607.0</v>
      </c>
      <c r="D453" s="131" t="s">
        <v>2173</v>
      </c>
      <c r="E453" s="8" t="s">
        <v>137</v>
      </c>
      <c r="H453" s="132">
        <v>165.0</v>
      </c>
      <c r="I453" s="132">
        <v>166.0</v>
      </c>
      <c r="J453" s="132">
        <v>209.0</v>
      </c>
      <c r="K453" s="8" t="s">
        <v>14</v>
      </c>
      <c r="L453" s="8" t="s">
        <v>26</v>
      </c>
    </row>
    <row r="454" ht="14.25" customHeight="1">
      <c r="A454" s="8" t="s">
        <v>2930</v>
      </c>
      <c r="B454" s="29" t="s">
        <v>168</v>
      </c>
      <c r="C454" s="130">
        <v>608.0</v>
      </c>
      <c r="D454" s="131" t="s">
        <v>2809</v>
      </c>
      <c r="E454" s="8" t="s">
        <v>137</v>
      </c>
      <c r="F454" s="8" t="s">
        <v>76</v>
      </c>
      <c r="H454" s="132">
        <v>202.0</v>
      </c>
      <c r="I454" s="132">
        <v>203.0</v>
      </c>
      <c r="J454" s="132">
        <v>228.0</v>
      </c>
      <c r="K454" s="8" t="s">
        <v>14</v>
      </c>
      <c r="L454" s="8" t="s">
        <v>26</v>
      </c>
    </row>
    <row r="455" ht="14.25" customHeight="1">
      <c r="A455" s="8" t="s">
        <v>2930</v>
      </c>
      <c r="B455" s="29" t="s">
        <v>168</v>
      </c>
      <c r="C455" s="130">
        <v>609.0</v>
      </c>
      <c r="D455" s="131" t="s">
        <v>2810</v>
      </c>
      <c r="E455" s="8" t="s">
        <v>137</v>
      </c>
      <c r="F455" s="8" t="s">
        <v>76</v>
      </c>
      <c r="H455" s="132">
        <v>217.0</v>
      </c>
      <c r="I455" s="132">
        <v>216.0</v>
      </c>
      <c r="J455" s="132">
        <v>233.0</v>
      </c>
      <c r="K455" s="8" t="s">
        <v>14</v>
      </c>
      <c r="L455" s="8" t="s">
        <v>26</v>
      </c>
    </row>
    <row r="456" ht="14.25" customHeight="1">
      <c r="A456" s="8" t="s">
        <v>2930</v>
      </c>
      <c r="B456" s="29" t="s">
        <v>168</v>
      </c>
      <c r="C456" s="130">
        <v>610.0</v>
      </c>
      <c r="D456" s="131" t="s">
        <v>2811</v>
      </c>
      <c r="E456" s="8" t="s">
        <v>137</v>
      </c>
      <c r="F456" s="8" t="s">
        <v>76</v>
      </c>
      <c r="H456" s="132">
        <v>228.0</v>
      </c>
      <c r="I456" s="132">
        <v>226.0</v>
      </c>
      <c r="J456" s="132">
        <v>236.0</v>
      </c>
      <c r="K456" s="8" t="s">
        <v>14</v>
      </c>
      <c r="L456" s="8" t="s">
        <v>26</v>
      </c>
    </row>
    <row r="457" ht="14.25" customHeight="1">
      <c r="A457" s="8" t="s">
        <v>2930</v>
      </c>
      <c r="B457" s="29" t="s">
        <v>892</v>
      </c>
      <c r="C457" s="130">
        <v>629.0</v>
      </c>
      <c r="D457" s="131" t="s">
        <v>2174</v>
      </c>
      <c r="E457" s="8" t="s">
        <v>49</v>
      </c>
      <c r="H457" s="132">
        <v>75.0</v>
      </c>
      <c r="I457" s="132">
        <v>81.0</v>
      </c>
      <c r="J457" s="132">
        <v>105.0</v>
      </c>
      <c r="K457" s="8" t="s">
        <v>14</v>
      </c>
      <c r="L457" s="8" t="s">
        <v>26</v>
      </c>
    </row>
    <row r="458" ht="14.25" customHeight="1">
      <c r="A458" s="8" t="s">
        <v>2930</v>
      </c>
      <c r="B458" s="29" t="s">
        <v>892</v>
      </c>
      <c r="C458" s="130">
        <v>630.0</v>
      </c>
      <c r="D458" s="131" t="s">
        <v>2175</v>
      </c>
      <c r="E458" s="8" t="s">
        <v>49</v>
      </c>
      <c r="F458" s="8" t="s">
        <v>137</v>
      </c>
      <c r="H458" s="132">
        <v>106.0</v>
      </c>
      <c r="I458" s="132">
        <v>114.0</v>
      </c>
      <c r="J458" s="132">
        <v>146.0</v>
      </c>
      <c r="K458" s="8" t="s">
        <v>14</v>
      </c>
      <c r="L458" s="8" t="s">
        <v>26</v>
      </c>
    </row>
    <row r="459" ht="14.25" customHeight="1">
      <c r="A459" s="8" t="s">
        <v>2930</v>
      </c>
      <c r="B459" s="29" t="s">
        <v>817</v>
      </c>
      <c r="C459" s="130">
        <v>631.0</v>
      </c>
      <c r="D459" s="131" t="s">
        <v>2176</v>
      </c>
      <c r="E459" s="8" t="s">
        <v>49</v>
      </c>
      <c r="H459" s="132">
        <v>155.0</v>
      </c>
      <c r="I459" s="132">
        <v>166.0</v>
      </c>
      <c r="J459" s="132">
        <v>195.0</v>
      </c>
      <c r="K459" s="8" t="s">
        <v>14</v>
      </c>
      <c r="L459" s="8" t="s">
        <v>26</v>
      </c>
    </row>
    <row r="460" ht="14.25" customHeight="1">
      <c r="A460" s="8" t="s">
        <v>2930</v>
      </c>
      <c r="B460" s="29" t="s">
        <v>168</v>
      </c>
      <c r="C460" s="130">
        <v>632.0</v>
      </c>
      <c r="D460" s="131" t="s">
        <v>2812</v>
      </c>
      <c r="E460" s="8" t="s">
        <v>49</v>
      </c>
      <c r="F460" s="8" t="s">
        <v>76</v>
      </c>
      <c r="H460" s="132">
        <v>190.0</v>
      </c>
      <c r="I460" s="132">
        <v>197.0</v>
      </c>
      <c r="J460" s="132">
        <v>215.0</v>
      </c>
      <c r="K460" s="8" t="s">
        <v>14</v>
      </c>
      <c r="L460" s="8" t="s">
        <v>26</v>
      </c>
    </row>
    <row r="461" ht="14.25" customHeight="1">
      <c r="A461" s="8" t="s">
        <v>2930</v>
      </c>
      <c r="B461" s="29" t="s">
        <v>168</v>
      </c>
      <c r="C461" s="130">
        <v>633.0</v>
      </c>
      <c r="D461" s="131" t="s">
        <v>2813</v>
      </c>
      <c r="E461" s="8" t="s">
        <v>49</v>
      </c>
      <c r="F461" s="8" t="s">
        <v>76</v>
      </c>
      <c r="H461" s="132">
        <v>207.0</v>
      </c>
      <c r="I461" s="132">
        <v>213.0</v>
      </c>
      <c r="J461" s="132">
        <v>225.0</v>
      </c>
      <c r="K461" s="8" t="s">
        <v>14</v>
      </c>
      <c r="L461" s="8" t="s">
        <v>26</v>
      </c>
    </row>
    <row r="462" ht="14.25" customHeight="1">
      <c r="A462" s="8" t="s">
        <v>2930</v>
      </c>
      <c r="B462" s="29" t="s">
        <v>168</v>
      </c>
      <c r="C462" s="130">
        <v>634.0</v>
      </c>
      <c r="D462" s="131" t="s">
        <v>2814</v>
      </c>
      <c r="E462" s="8" t="s">
        <v>49</v>
      </c>
      <c r="F462" s="8" t="s">
        <v>76</v>
      </c>
      <c r="H462" s="132">
        <v>224.0</v>
      </c>
      <c r="I462" s="132">
        <v>222.0</v>
      </c>
      <c r="J462" s="132">
        <v>232.0</v>
      </c>
      <c r="K462" s="8" t="s">
        <v>14</v>
      </c>
      <c r="L462" s="8" t="s">
        <v>26</v>
      </c>
    </row>
    <row r="463" ht="14.25" customHeight="1">
      <c r="A463" s="8" t="s">
        <v>2930</v>
      </c>
      <c r="B463" s="29" t="s">
        <v>892</v>
      </c>
      <c r="C463" s="130">
        <v>647.0</v>
      </c>
      <c r="D463" s="131" t="s">
        <v>2177</v>
      </c>
      <c r="E463" s="8" t="s">
        <v>57</v>
      </c>
      <c r="H463" s="132">
        <v>144.0</v>
      </c>
      <c r="I463" s="132">
        <v>111.0</v>
      </c>
      <c r="J463" s="132">
        <v>72.0</v>
      </c>
      <c r="K463" s="8" t="s">
        <v>14</v>
      </c>
      <c r="L463" s="8" t="s">
        <v>26</v>
      </c>
    </row>
    <row r="464" ht="14.25" customHeight="1">
      <c r="A464" s="8" t="s">
        <v>2930</v>
      </c>
      <c r="B464" s="29" t="s">
        <v>892</v>
      </c>
      <c r="C464" s="130">
        <v>648.0</v>
      </c>
      <c r="D464" s="131" t="s">
        <v>2178</v>
      </c>
      <c r="E464" s="8" t="s">
        <v>57</v>
      </c>
      <c r="H464" s="132">
        <v>177.0</v>
      </c>
      <c r="I464" s="132">
        <v>142.0</v>
      </c>
      <c r="J464" s="132">
        <v>98.0</v>
      </c>
      <c r="K464" s="8" t="s">
        <v>14</v>
      </c>
      <c r="L464" s="8" t="s">
        <v>26</v>
      </c>
    </row>
    <row r="465" ht="14.25" customHeight="1">
      <c r="A465" s="8" t="s">
        <v>2930</v>
      </c>
      <c r="B465" s="29" t="s">
        <v>814</v>
      </c>
      <c r="C465" s="130">
        <v>649.0</v>
      </c>
      <c r="D465" s="131" t="s">
        <v>2179</v>
      </c>
      <c r="E465" s="8" t="s">
        <v>57</v>
      </c>
      <c r="H465" s="132">
        <v>210.0</v>
      </c>
      <c r="I465" s="132">
        <v>181.0</v>
      </c>
      <c r="J465" s="132">
        <v>144.0</v>
      </c>
      <c r="K465" s="8" t="s">
        <v>14</v>
      </c>
      <c r="L465" s="8" t="s">
        <v>26</v>
      </c>
    </row>
    <row r="466" ht="14.25" customHeight="1">
      <c r="A466" s="8" t="s">
        <v>2930</v>
      </c>
      <c r="B466" s="29" t="s">
        <v>168</v>
      </c>
      <c r="C466" s="130">
        <v>650.0</v>
      </c>
      <c r="D466" s="131" t="s">
        <v>2815</v>
      </c>
      <c r="E466" s="8" t="s">
        <v>57</v>
      </c>
      <c r="F466" s="8" t="s">
        <v>76</v>
      </c>
      <c r="H466" s="132">
        <v>230.0</v>
      </c>
      <c r="I466" s="132">
        <v>209.0</v>
      </c>
      <c r="J466" s="132">
        <v>181.0</v>
      </c>
      <c r="K466" s="8" t="s">
        <v>14</v>
      </c>
      <c r="L466" s="8" t="s">
        <v>26</v>
      </c>
    </row>
    <row r="467" ht="14.25" customHeight="1">
      <c r="A467" s="8" t="s">
        <v>2930</v>
      </c>
      <c r="B467" s="29" t="s">
        <v>168</v>
      </c>
      <c r="C467" s="130">
        <v>651.0</v>
      </c>
      <c r="D467" s="131" t="s">
        <v>2816</v>
      </c>
      <c r="E467" s="8" t="s">
        <v>57</v>
      </c>
      <c r="F467" s="8" t="s">
        <v>76</v>
      </c>
      <c r="H467" s="132">
        <v>235.0</v>
      </c>
      <c r="I467" s="132">
        <v>219.0</v>
      </c>
      <c r="J467" s="132">
        <v>196.0</v>
      </c>
      <c r="K467" s="8" t="s">
        <v>14</v>
      </c>
      <c r="L467" s="8" t="s">
        <v>26</v>
      </c>
    </row>
    <row r="468" ht="14.25" customHeight="1">
      <c r="A468" s="8" t="s">
        <v>2930</v>
      </c>
      <c r="B468" s="29" t="s">
        <v>168</v>
      </c>
      <c r="C468" s="130">
        <v>652.0</v>
      </c>
      <c r="D468" s="131" t="s">
        <v>2817</v>
      </c>
      <c r="E468" s="8" t="s">
        <v>57</v>
      </c>
      <c r="F468" s="8" t="s">
        <v>76</v>
      </c>
      <c r="H468" s="132">
        <v>244.0</v>
      </c>
      <c r="I468" s="132">
        <v>233.0</v>
      </c>
      <c r="J468" s="132">
        <v>219.0</v>
      </c>
      <c r="K468" s="8" t="s">
        <v>14</v>
      </c>
      <c r="L468" s="8" t="s">
        <v>26</v>
      </c>
    </row>
    <row r="469" ht="14.25" customHeight="1">
      <c r="A469" s="8" t="s">
        <v>2930</v>
      </c>
      <c r="B469" s="29" t="s">
        <v>892</v>
      </c>
      <c r="C469" s="130">
        <v>653.0</v>
      </c>
      <c r="D469" s="131" t="s">
        <v>2180</v>
      </c>
      <c r="E469" s="8" t="s">
        <v>57</v>
      </c>
      <c r="F469" s="8" t="s">
        <v>79</v>
      </c>
      <c r="H469" s="132">
        <v>81.0</v>
      </c>
      <c r="I469" s="132">
        <v>72.0</v>
      </c>
      <c r="J469" s="132">
        <v>67.0</v>
      </c>
      <c r="K469" s="8" t="s">
        <v>14</v>
      </c>
      <c r="L469" s="8" t="s">
        <v>26</v>
      </c>
    </row>
    <row r="470" ht="14.25" customHeight="1">
      <c r="A470" s="8" t="s">
        <v>2930</v>
      </c>
      <c r="B470" s="29" t="s">
        <v>892</v>
      </c>
      <c r="C470" s="130">
        <v>654.0</v>
      </c>
      <c r="D470" s="131" t="s">
        <v>2181</v>
      </c>
      <c r="E470" s="8" t="s">
        <v>79</v>
      </c>
      <c r="H470" s="132">
        <v>118.0</v>
      </c>
      <c r="I470" s="132">
        <v>107.0</v>
      </c>
      <c r="J470" s="132">
        <v>103.0</v>
      </c>
      <c r="K470" s="8" t="s">
        <v>14</v>
      </c>
      <c r="L470" s="8" t="s">
        <v>26</v>
      </c>
    </row>
    <row r="471" ht="14.25" customHeight="1">
      <c r="A471" s="8" t="s">
        <v>2930</v>
      </c>
      <c r="B471" s="29" t="s">
        <v>817</v>
      </c>
      <c r="C471" s="130">
        <v>655.0</v>
      </c>
      <c r="D471" s="131" t="s">
        <v>2182</v>
      </c>
      <c r="E471" s="8" t="s">
        <v>79</v>
      </c>
      <c r="H471" s="132">
        <v>160.0</v>
      </c>
      <c r="I471" s="132">
        <v>152.0</v>
      </c>
      <c r="J471" s="132">
        <v>150.0</v>
      </c>
      <c r="K471" s="8" t="s">
        <v>14</v>
      </c>
      <c r="L471" s="8" t="s">
        <v>26</v>
      </c>
    </row>
    <row r="472" ht="14.25" customHeight="1">
      <c r="A472" s="8" t="s">
        <v>2930</v>
      </c>
      <c r="B472" s="29" t="s">
        <v>168</v>
      </c>
      <c r="C472" s="130">
        <v>656.0</v>
      </c>
      <c r="D472" s="131" t="s">
        <v>2818</v>
      </c>
      <c r="E472" s="8" t="s">
        <v>79</v>
      </c>
      <c r="F472" s="8" t="s">
        <v>57</v>
      </c>
      <c r="H472" s="132">
        <v>198.0</v>
      </c>
      <c r="I472" s="132">
        <v>192.0</v>
      </c>
      <c r="J472" s="132">
        <v>188.0</v>
      </c>
      <c r="K472" s="8" t="s">
        <v>14</v>
      </c>
      <c r="L472" s="8" t="s">
        <v>26</v>
      </c>
    </row>
    <row r="473" ht="14.25" customHeight="1">
      <c r="A473" s="8" t="s">
        <v>2930</v>
      </c>
      <c r="B473" s="29" t="s">
        <v>168</v>
      </c>
      <c r="C473" s="130">
        <v>657.0</v>
      </c>
      <c r="D473" s="131" t="s">
        <v>2819</v>
      </c>
      <c r="E473" s="8" t="s">
        <v>79</v>
      </c>
      <c r="F473" s="8" t="s">
        <v>57</v>
      </c>
      <c r="H473" s="132">
        <v>212.0</v>
      </c>
      <c r="I473" s="132">
        <v>207.0</v>
      </c>
      <c r="J473" s="132">
        <v>202.0</v>
      </c>
      <c r="K473" s="8" t="s">
        <v>14</v>
      </c>
      <c r="L473" s="8" t="s">
        <v>26</v>
      </c>
    </row>
    <row r="474" ht="14.25" customHeight="1">
      <c r="A474" s="8" t="s">
        <v>2930</v>
      </c>
      <c r="B474" s="29" t="s">
        <v>168</v>
      </c>
      <c r="C474" s="130">
        <v>658.0</v>
      </c>
      <c r="D474" s="131" t="s">
        <v>2820</v>
      </c>
      <c r="E474" s="8" t="s">
        <v>79</v>
      </c>
      <c r="F474" s="8" t="s">
        <v>57</v>
      </c>
      <c r="H474" s="132">
        <v>223.0</v>
      </c>
      <c r="I474" s="132">
        <v>220.0</v>
      </c>
      <c r="J474" s="132">
        <v>217.0</v>
      </c>
      <c r="K474" s="8" t="s">
        <v>14</v>
      </c>
      <c r="L474" s="8" t="s">
        <v>26</v>
      </c>
    </row>
    <row r="475" ht="14.25" customHeight="1">
      <c r="A475" s="8" t="s">
        <v>2930</v>
      </c>
      <c r="B475" s="29" t="s">
        <v>892</v>
      </c>
      <c r="C475" s="130">
        <v>659.0</v>
      </c>
      <c r="D475" s="131" t="s">
        <v>2183</v>
      </c>
      <c r="E475" s="8" t="s">
        <v>57</v>
      </c>
      <c r="H475" s="132">
        <v>93.0</v>
      </c>
      <c r="I475" s="132">
        <v>80.0</v>
      </c>
      <c r="J475" s="132">
        <v>69.0</v>
      </c>
      <c r="K475" s="8" t="s">
        <v>14</v>
      </c>
      <c r="L475" s="8" t="s">
        <v>26</v>
      </c>
    </row>
    <row r="476" ht="14.25" customHeight="1">
      <c r="A476" s="8" t="s">
        <v>2930</v>
      </c>
      <c r="B476" s="29" t="s">
        <v>892</v>
      </c>
      <c r="C476" s="130">
        <v>660.0</v>
      </c>
      <c r="D476" s="131" t="s">
        <v>2184</v>
      </c>
      <c r="E476" s="8" t="s">
        <v>79</v>
      </c>
      <c r="F476" s="8" t="s">
        <v>57</v>
      </c>
      <c r="H476" s="132">
        <v>94.0</v>
      </c>
      <c r="I476" s="132">
        <v>84.0</v>
      </c>
      <c r="J476" s="132">
        <v>78.0</v>
      </c>
      <c r="K476" s="8" t="s">
        <v>14</v>
      </c>
      <c r="L476" s="8" t="s">
        <v>26</v>
      </c>
    </row>
    <row r="477" ht="14.25" customHeight="1">
      <c r="A477" s="8" t="s">
        <v>2930</v>
      </c>
      <c r="B477" s="29" t="s">
        <v>814</v>
      </c>
      <c r="C477" s="130">
        <v>661.0</v>
      </c>
      <c r="D477" s="131" t="s">
        <v>2185</v>
      </c>
      <c r="E477" s="8" t="s">
        <v>79</v>
      </c>
      <c r="H477" s="132">
        <v>129.0</v>
      </c>
      <c r="I477" s="132">
        <v>117.0</v>
      </c>
      <c r="J477" s="132">
        <v>107.0</v>
      </c>
      <c r="K477" s="8" t="s">
        <v>14</v>
      </c>
      <c r="L477" s="8" t="s">
        <v>26</v>
      </c>
    </row>
    <row r="478" ht="14.25" customHeight="1">
      <c r="A478" s="8" t="s">
        <v>2930</v>
      </c>
      <c r="B478" s="29" t="s">
        <v>168</v>
      </c>
      <c r="C478" s="130">
        <v>662.0</v>
      </c>
      <c r="D478" s="131" t="s">
        <v>2821</v>
      </c>
      <c r="E478" s="8" t="s">
        <v>79</v>
      </c>
      <c r="F478" s="8" t="s">
        <v>76</v>
      </c>
      <c r="H478" s="132">
        <v>171.0</v>
      </c>
      <c r="I478" s="132">
        <v>164.0</v>
      </c>
      <c r="J478" s="132">
        <v>157.0</v>
      </c>
      <c r="K478" s="8" t="s">
        <v>14</v>
      </c>
      <c r="L478" s="8" t="s">
        <v>26</v>
      </c>
    </row>
    <row r="479" ht="14.25" customHeight="1">
      <c r="A479" s="8" t="s">
        <v>2930</v>
      </c>
      <c r="B479" s="29" t="s">
        <v>168</v>
      </c>
      <c r="C479" s="130">
        <v>663.0</v>
      </c>
      <c r="D479" s="131" t="s">
        <v>2822</v>
      </c>
      <c r="E479" s="8" t="s">
        <v>79</v>
      </c>
      <c r="F479" s="8" t="s">
        <v>76</v>
      </c>
      <c r="H479" s="132">
        <v>206.0</v>
      </c>
      <c r="I479" s="132">
        <v>200.0</v>
      </c>
      <c r="J479" s="132">
        <v>194.0</v>
      </c>
      <c r="K479" s="8" t="s">
        <v>14</v>
      </c>
      <c r="L479" s="8" t="s">
        <v>26</v>
      </c>
    </row>
    <row r="480" ht="14.25" customHeight="1">
      <c r="A480" s="8" t="s">
        <v>2930</v>
      </c>
      <c r="B480" s="29" t="s">
        <v>168</v>
      </c>
      <c r="C480" s="130">
        <v>664.0</v>
      </c>
      <c r="D480" s="131" t="s">
        <v>2823</v>
      </c>
      <c r="E480" s="8" t="s">
        <v>79</v>
      </c>
      <c r="F480" s="8" t="s">
        <v>76</v>
      </c>
      <c r="H480" s="132">
        <v>217.0</v>
      </c>
      <c r="I480" s="132">
        <v>210.0</v>
      </c>
      <c r="J480" s="132">
        <v>204.0</v>
      </c>
      <c r="K480" s="8" t="s">
        <v>14</v>
      </c>
      <c r="L480" s="8" t="s">
        <v>26</v>
      </c>
    </row>
    <row r="481" ht="14.25" customHeight="1">
      <c r="A481" s="8" t="s">
        <v>2930</v>
      </c>
      <c r="B481" s="29" t="s">
        <v>892</v>
      </c>
      <c r="C481" s="130">
        <v>665.0</v>
      </c>
      <c r="D481" s="131" t="s">
        <v>2186</v>
      </c>
      <c r="E481" s="8" t="s">
        <v>57</v>
      </c>
      <c r="H481" s="132">
        <v>229.0</v>
      </c>
      <c r="I481" s="132">
        <v>226.0</v>
      </c>
      <c r="J481" s="132">
        <v>220.0</v>
      </c>
      <c r="K481" s="8" t="s">
        <v>14</v>
      </c>
      <c r="L481" s="8" t="s">
        <v>26</v>
      </c>
    </row>
    <row r="482" ht="14.25" customHeight="1">
      <c r="A482" s="8" t="s">
        <v>2930</v>
      </c>
      <c r="B482" s="29" t="s">
        <v>817</v>
      </c>
      <c r="C482" s="130">
        <v>666.0</v>
      </c>
      <c r="D482" s="131" t="s">
        <v>2187</v>
      </c>
      <c r="E482" s="8" t="s">
        <v>57</v>
      </c>
      <c r="H482" s="132">
        <v>147.0</v>
      </c>
      <c r="I482" s="132">
        <v>115.0</v>
      </c>
      <c r="J482" s="132">
        <v>79.0</v>
      </c>
      <c r="K482" s="8" t="s">
        <v>14</v>
      </c>
      <c r="L482" s="8" t="s">
        <v>26</v>
      </c>
    </row>
    <row r="483" ht="14.25" customHeight="1">
      <c r="A483" s="8" t="s">
        <v>2930</v>
      </c>
      <c r="B483" s="29" t="s">
        <v>814</v>
      </c>
      <c r="C483" s="130">
        <v>667.0</v>
      </c>
      <c r="D483" s="131" t="s">
        <v>2188</v>
      </c>
      <c r="E483" s="8" t="s">
        <v>57</v>
      </c>
      <c r="H483" s="132">
        <v>179.0</v>
      </c>
      <c r="I483" s="132">
        <v>145.0</v>
      </c>
      <c r="J483" s="132">
        <v>101.0</v>
      </c>
      <c r="K483" s="8" t="s">
        <v>14</v>
      </c>
      <c r="L483" s="8" t="s">
        <v>26</v>
      </c>
    </row>
    <row r="484" ht="14.25" customHeight="1">
      <c r="A484" s="8" t="s">
        <v>2930</v>
      </c>
      <c r="B484" s="29" t="s">
        <v>168</v>
      </c>
      <c r="C484" s="130">
        <v>668.0</v>
      </c>
      <c r="D484" s="131" t="s">
        <v>2824</v>
      </c>
      <c r="E484" s="8" t="s">
        <v>57</v>
      </c>
      <c r="F484" s="8" t="s">
        <v>76</v>
      </c>
      <c r="H484" s="132">
        <v>210.0</v>
      </c>
      <c r="I484" s="132">
        <v>183.0</v>
      </c>
      <c r="J484" s="132">
        <v>145.0</v>
      </c>
      <c r="K484" s="8" t="s">
        <v>14</v>
      </c>
      <c r="L484" s="8" t="s">
        <v>26</v>
      </c>
    </row>
    <row r="485" ht="14.25" customHeight="1">
      <c r="A485" s="8" t="s">
        <v>2930</v>
      </c>
      <c r="B485" s="29" t="s">
        <v>168</v>
      </c>
      <c r="C485" s="130">
        <v>669.0</v>
      </c>
      <c r="D485" s="131" t="s">
        <v>2825</v>
      </c>
      <c r="E485" s="8" t="s">
        <v>57</v>
      </c>
      <c r="F485" s="8" t="s">
        <v>76</v>
      </c>
      <c r="H485" s="132">
        <v>230.0</v>
      </c>
      <c r="I485" s="132">
        <v>212.0</v>
      </c>
      <c r="J485" s="132">
        <v>184.0</v>
      </c>
      <c r="K485" s="8" t="s">
        <v>14</v>
      </c>
      <c r="L485" s="8" t="s">
        <v>26</v>
      </c>
    </row>
    <row r="486" ht="14.25" customHeight="1">
      <c r="A486" s="8" t="s">
        <v>2930</v>
      </c>
      <c r="B486" s="29" t="s">
        <v>168</v>
      </c>
      <c r="C486" s="130">
        <v>670.0</v>
      </c>
      <c r="D486" s="131" t="s">
        <v>2826</v>
      </c>
      <c r="E486" s="8" t="s">
        <v>57</v>
      </c>
      <c r="F486" s="8" t="s">
        <v>76</v>
      </c>
      <c r="H486" s="132">
        <v>236.0</v>
      </c>
      <c r="I486" s="132">
        <v>221.0</v>
      </c>
      <c r="J486" s="132">
        <v>198.0</v>
      </c>
      <c r="K486" s="8" t="s">
        <v>14</v>
      </c>
      <c r="L486" s="8" t="s">
        <v>26</v>
      </c>
    </row>
    <row r="487" ht="14.25" customHeight="1">
      <c r="A487" s="8" t="s">
        <v>2930</v>
      </c>
      <c r="B487" s="29" t="s">
        <v>892</v>
      </c>
      <c r="C487" s="130">
        <v>671.0</v>
      </c>
      <c r="D487" s="131" t="s">
        <v>2189</v>
      </c>
      <c r="E487" s="8" t="s">
        <v>57</v>
      </c>
      <c r="H487" s="132">
        <v>240.0</v>
      </c>
      <c r="I487" s="132">
        <v>226.0</v>
      </c>
      <c r="J487" s="132">
        <v>208.0</v>
      </c>
      <c r="K487" s="8" t="s">
        <v>14</v>
      </c>
      <c r="L487" s="8" t="s">
        <v>26</v>
      </c>
    </row>
    <row r="488" ht="14.25" customHeight="1">
      <c r="A488" s="8" t="s">
        <v>2930</v>
      </c>
      <c r="B488" s="29" t="s">
        <v>817</v>
      </c>
      <c r="C488" s="130">
        <v>672.0</v>
      </c>
      <c r="D488" s="131" t="s">
        <v>2190</v>
      </c>
      <c r="E488" s="8" t="s">
        <v>57</v>
      </c>
      <c r="H488" s="132">
        <v>124.0</v>
      </c>
      <c r="I488" s="132">
        <v>103.0</v>
      </c>
      <c r="J488" s="132">
        <v>69.0</v>
      </c>
      <c r="K488" s="8" t="s">
        <v>14</v>
      </c>
      <c r="L488" s="8" t="s">
        <v>26</v>
      </c>
    </row>
    <row r="489" ht="14.25" customHeight="1">
      <c r="A489" s="8" t="s">
        <v>2930</v>
      </c>
      <c r="B489" s="29" t="s">
        <v>814</v>
      </c>
      <c r="C489" s="130">
        <v>673.0</v>
      </c>
      <c r="D489" s="131" t="s">
        <v>2191</v>
      </c>
      <c r="E489" s="8" t="s">
        <v>57</v>
      </c>
      <c r="H489" s="132">
        <v>168.0</v>
      </c>
      <c r="I489" s="132">
        <v>147.0</v>
      </c>
      <c r="J489" s="132">
        <v>113.0</v>
      </c>
      <c r="K489" s="8" t="s">
        <v>14</v>
      </c>
      <c r="L489" s="8" t="s">
        <v>26</v>
      </c>
    </row>
    <row r="490" ht="14.25" customHeight="1">
      <c r="A490" s="8" t="s">
        <v>2930</v>
      </c>
      <c r="B490" s="29" t="s">
        <v>168</v>
      </c>
      <c r="C490" s="130">
        <v>674.0</v>
      </c>
      <c r="D490" s="131" t="s">
        <v>2827</v>
      </c>
      <c r="E490" s="8" t="s">
        <v>57</v>
      </c>
      <c r="F490" s="8" t="s">
        <v>76</v>
      </c>
      <c r="H490" s="132">
        <v>200.0</v>
      </c>
      <c r="I490" s="132">
        <v>183.0</v>
      </c>
      <c r="J490" s="132">
        <v>153.0</v>
      </c>
      <c r="K490" s="8" t="s">
        <v>14</v>
      </c>
      <c r="L490" s="8" t="s">
        <v>26</v>
      </c>
    </row>
    <row r="491" ht="14.25" customHeight="1">
      <c r="A491" s="8" t="s">
        <v>2930</v>
      </c>
      <c r="B491" s="29" t="s">
        <v>168</v>
      </c>
      <c r="C491" s="130">
        <v>675.0</v>
      </c>
      <c r="D491" s="131" t="s">
        <v>2828</v>
      </c>
      <c r="E491" s="8" t="s">
        <v>57</v>
      </c>
      <c r="F491" s="8" t="s">
        <v>76</v>
      </c>
      <c r="H491" s="132">
        <v>226.0</v>
      </c>
      <c r="I491" s="132">
        <v>213.0</v>
      </c>
      <c r="J491" s="132">
        <v>188.0</v>
      </c>
      <c r="K491" s="8" t="s">
        <v>14</v>
      </c>
      <c r="L491" s="8" t="s">
        <v>26</v>
      </c>
    </row>
    <row r="492" ht="14.25" customHeight="1">
      <c r="A492" s="8" t="s">
        <v>2930</v>
      </c>
      <c r="B492" s="29" t="s">
        <v>168</v>
      </c>
      <c r="C492" s="130">
        <v>676.0</v>
      </c>
      <c r="D492" s="131" t="s">
        <v>2829</v>
      </c>
      <c r="E492" s="8" t="s">
        <v>57</v>
      </c>
      <c r="F492" s="8" t="s">
        <v>76</v>
      </c>
      <c r="H492" s="132">
        <v>234.0</v>
      </c>
      <c r="I492" s="132">
        <v>224.0</v>
      </c>
      <c r="J492" s="132">
        <v>204.0</v>
      </c>
      <c r="K492" s="8" t="s">
        <v>14</v>
      </c>
      <c r="L492" s="8" t="s">
        <v>26</v>
      </c>
    </row>
    <row r="493" ht="14.25" customHeight="1">
      <c r="A493" s="8" t="s">
        <v>2930</v>
      </c>
      <c r="B493" s="29" t="s">
        <v>892</v>
      </c>
      <c r="C493" s="130">
        <v>677.0</v>
      </c>
      <c r="D493" s="131" t="s">
        <v>2192</v>
      </c>
      <c r="E493" s="8" t="s">
        <v>57</v>
      </c>
      <c r="F493" s="8" t="s">
        <v>79</v>
      </c>
      <c r="H493" s="132">
        <v>239.0</v>
      </c>
      <c r="I493" s="132">
        <v>232.0</v>
      </c>
      <c r="J493" s="132">
        <v>215.0</v>
      </c>
      <c r="K493" s="8" t="s">
        <v>14</v>
      </c>
      <c r="L493" s="8" t="s">
        <v>26</v>
      </c>
    </row>
    <row r="494" ht="14.25" customHeight="1">
      <c r="A494" s="8" t="s">
        <v>2930</v>
      </c>
      <c r="B494" s="29" t="s">
        <v>817</v>
      </c>
      <c r="C494" s="130">
        <v>678.0</v>
      </c>
      <c r="D494" s="131" t="s">
        <v>2193</v>
      </c>
      <c r="E494" s="8" t="s">
        <v>57</v>
      </c>
      <c r="F494" s="8" t="s">
        <v>79</v>
      </c>
      <c r="H494" s="132">
        <v>86.0</v>
      </c>
      <c r="I494" s="132">
        <v>76.0</v>
      </c>
      <c r="J494" s="132">
        <v>69.0</v>
      </c>
      <c r="K494" s="8" t="s">
        <v>14</v>
      </c>
      <c r="L494" s="8" t="s">
        <v>26</v>
      </c>
    </row>
    <row r="495" ht="14.25" customHeight="1">
      <c r="A495" s="8" t="s">
        <v>2930</v>
      </c>
      <c r="B495" s="29" t="s">
        <v>814</v>
      </c>
      <c r="C495" s="130">
        <v>679.0</v>
      </c>
      <c r="D495" s="131" t="s">
        <v>2194</v>
      </c>
      <c r="E495" s="8" t="s">
        <v>57</v>
      </c>
      <c r="H495" s="132">
        <v>142.0</v>
      </c>
      <c r="I495" s="132">
        <v>127.0</v>
      </c>
      <c r="J495" s="132">
        <v>113.0</v>
      </c>
      <c r="K495" s="8" t="s">
        <v>14</v>
      </c>
      <c r="L495" s="8" t="s">
        <v>26</v>
      </c>
    </row>
    <row r="496" ht="14.25" customHeight="1">
      <c r="A496" s="8" t="s">
        <v>2930</v>
      </c>
      <c r="B496" s="29" t="s">
        <v>168</v>
      </c>
      <c r="C496" s="130">
        <v>680.0</v>
      </c>
      <c r="D496" s="131" t="s">
        <v>2830</v>
      </c>
      <c r="E496" s="8" t="s">
        <v>57</v>
      </c>
      <c r="F496" s="8" t="s">
        <v>76</v>
      </c>
      <c r="H496" s="132">
        <v>184.0</v>
      </c>
      <c r="I496" s="132">
        <v>173.0</v>
      </c>
      <c r="J496" s="132">
        <v>162.0</v>
      </c>
      <c r="K496" s="8" t="s">
        <v>14</v>
      </c>
      <c r="L496" s="8" t="s">
        <v>26</v>
      </c>
    </row>
    <row r="497" ht="14.25" customHeight="1">
      <c r="A497" s="8" t="s">
        <v>2930</v>
      </c>
      <c r="B497" s="29" t="s">
        <v>168</v>
      </c>
      <c r="C497" s="130">
        <v>681.0</v>
      </c>
      <c r="D497" s="131" t="s">
        <v>2831</v>
      </c>
      <c r="E497" s="8" t="s">
        <v>57</v>
      </c>
      <c r="F497" s="8" t="s">
        <v>76</v>
      </c>
      <c r="H497" s="132">
        <v>213.0</v>
      </c>
      <c r="I497" s="132">
        <v>206.0</v>
      </c>
      <c r="J497" s="132">
        <v>197.0</v>
      </c>
      <c r="K497" s="8" t="s">
        <v>14</v>
      </c>
      <c r="L497" s="8" t="s">
        <v>26</v>
      </c>
    </row>
    <row r="498" ht="14.25" customHeight="1">
      <c r="A498" s="8" t="s">
        <v>2930</v>
      </c>
      <c r="B498" s="29" t="s">
        <v>168</v>
      </c>
      <c r="C498" s="130">
        <v>682.0</v>
      </c>
      <c r="D498" s="131" t="s">
        <v>2832</v>
      </c>
      <c r="E498" s="8" t="s">
        <v>57</v>
      </c>
      <c r="F498" s="8" t="s">
        <v>76</v>
      </c>
      <c r="H498" s="132">
        <v>223.0</v>
      </c>
      <c r="I498" s="132">
        <v>214.0</v>
      </c>
      <c r="J498" s="132">
        <v>205.0</v>
      </c>
      <c r="K498" s="8" t="s">
        <v>14</v>
      </c>
      <c r="L498" s="8" t="s">
        <v>26</v>
      </c>
    </row>
    <row r="499" ht="14.25" customHeight="1">
      <c r="A499" s="8" t="s">
        <v>2930</v>
      </c>
      <c r="B499" s="29" t="s">
        <v>892</v>
      </c>
      <c r="C499" s="130">
        <v>683.0</v>
      </c>
      <c r="D499" s="131" t="s">
        <v>2195</v>
      </c>
      <c r="E499" s="8" t="s">
        <v>57</v>
      </c>
      <c r="H499" s="132">
        <v>234.0</v>
      </c>
      <c r="I499" s="132">
        <v>226.0</v>
      </c>
      <c r="J499" s="132">
        <v>218.0</v>
      </c>
      <c r="K499" s="8" t="s">
        <v>14</v>
      </c>
      <c r="L499" s="8" t="s">
        <v>26</v>
      </c>
    </row>
    <row r="500" ht="14.25" customHeight="1">
      <c r="A500" s="8" t="s">
        <v>2930</v>
      </c>
      <c r="B500" s="29" t="s">
        <v>817</v>
      </c>
      <c r="C500" s="130">
        <v>684.0</v>
      </c>
      <c r="D500" s="131" t="s">
        <v>2196</v>
      </c>
      <c r="E500" s="8" t="s">
        <v>57</v>
      </c>
      <c r="H500" s="132">
        <v>111.0</v>
      </c>
      <c r="I500" s="132">
        <v>102.0</v>
      </c>
      <c r="J500" s="132">
        <v>70.0</v>
      </c>
      <c r="K500" s="8" t="s">
        <v>14</v>
      </c>
      <c r="L500" s="8" t="s">
        <v>26</v>
      </c>
    </row>
    <row r="501" ht="14.25" customHeight="1">
      <c r="A501" s="8" t="s">
        <v>2930</v>
      </c>
      <c r="B501" s="29" t="s">
        <v>814</v>
      </c>
      <c r="C501" s="130">
        <v>685.0</v>
      </c>
      <c r="D501" s="131" t="s">
        <v>2197</v>
      </c>
      <c r="E501" s="8" t="s">
        <v>57</v>
      </c>
      <c r="H501" s="132">
        <v>158.0</v>
      </c>
      <c r="I501" s="132">
        <v>145.0</v>
      </c>
      <c r="J501" s="132">
        <v>107.0</v>
      </c>
      <c r="K501" s="8" t="s">
        <v>14</v>
      </c>
      <c r="L501" s="8" t="s">
        <v>26</v>
      </c>
    </row>
    <row r="502" ht="14.25" customHeight="1">
      <c r="A502" s="8" t="s">
        <v>2930</v>
      </c>
      <c r="B502" s="29" t="s">
        <v>168</v>
      </c>
      <c r="C502" s="130">
        <v>686.0</v>
      </c>
      <c r="D502" s="131" t="s">
        <v>2833</v>
      </c>
      <c r="E502" s="8" t="s">
        <v>57</v>
      </c>
      <c r="F502" s="8" t="s">
        <v>76</v>
      </c>
      <c r="H502" s="132">
        <v>194.0</v>
      </c>
      <c r="I502" s="132">
        <v>185.0</v>
      </c>
      <c r="J502" s="132">
        <v>155.0</v>
      </c>
      <c r="K502" s="8" t="s">
        <v>14</v>
      </c>
      <c r="L502" s="8" t="s">
        <v>26</v>
      </c>
    </row>
    <row r="503" ht="14.25" customHeight="1">
      <c r="A503" s="8" t="s">
        <v>2930</v>
      </c>
      <c r="B503" s="29" t="s">
        <v>168</v>
      </c>
      <c r="C503" s="130">
        <v>687.0</v>
      </c>
      <c r="D503" s="131" t="s">
        <v>2834</v>
      </c>
      <c r="E503" s="8" t="s">
        <v>57</v>
      </c>
      <c r="F503" s="8" t="s">
        <v>76</v>
      </c>
      <c r="H503" s="132">
        <v>220.0</v>
      </c>
      <c r="I503" s="132">
        <v>215.0</v>
      </c>
      <c r="J503" s="132">
        <v>189.0</v>
      </c>
      <c r="K503" s="8" t="s">
        <v>14</v>
      </c>
      <c r="L503" s="8" t="s">
        <v>26</v>
      </c>
    </row>
    <row r="504" ht="14.25" customHeight="1">
      <c r="A504" s="8" t="s">
        <v>2930</v>
      </c>
      <c r="B504" s="29" t="s">
        <v>168</v>
      </c>
      <c r="C504" s="130">
        <v>688.0</v>
      </c>
      <c r="D504" s="131" t="s">
        <v>2835</v>
      </c>
      <c r="E504" s="8" t="s">
        <v>57</v>
      </c>
      <c r="F504" s="8" t="s">
        <v>76</v>
      </c>
      <c r="H504" s="132">
        <v>228.0</v>
      </c>
      <c r="I504" s="132">
        <v>224.0</v>
      </c>
      <c r="J504" s="132">
        <v>200.0</v>
      </c>
      <c r="K504" s="8" t="s">
        <v>14</v>
      </c>
      <c r="L504" s="8" t="s">
        <v>26</v>
      </c>
    </row>
    <row r="505" ht="14.25" customHeight="1">
      <c r="A505" s="8" t="s">
        <v>2930</v>
      </c>
      <c r="B505" s="29" t="s">
        <v>892</v>
      </c>
      <c r="C505" s="130">
        <v>689.0</v>
      </c>
      <c r="D505" s="131" t="s">
        <v>2198</v>
      </c>
      <c r="E505" s="8" t="s">
        <v>57</v>
      </c>
      <c r="H505" s="132">
        <v>237.0</v>
      </c>
      <c r="I505" s="132">
        <v>233.0</v>
      </c>
      <c r="J505" s="132">
        <v>220.0</v>
      </c>
      <c r="K505" s="8" t="s">
        <v>14</v>
      </c>
      <c r="L505" s="8" t="s">
        <v>26</v>
      </c>
    </row>
    <row r="506" ht="14.25" customHeight="1">
      <c r="A506" s="8" t="s">
        <v>2930</v>
      </c>
      <c r="B506" s="29" t="s">
        <v>817</v>
      </c>
      <c r="C506" s="130">
        <v>690.0</v>
      </c>
      <c r="D506" s="131" t="s">
        <v>2199</v>
      </c>
      <c r="E506" s="8" t="s">
        <v>57</v>
      </c>
      <c r="H506" s="132">
        <v>149.0</v>
      </c>
      <c r="I506" s="132">
        <v>132.0</v>
      </c>
      <c r="J506" s="132">
        <v>115.0</v>
      </c>
      <c r="K506" s="8" t="s">
        <v>14</v>
      </c>
      <c r="L506" s="8" t="s">
        <v>26</v>
      </c>
    </row>
    <row r="507" ht="14.25" customHeight="1">
      <c r="A507" s="8" t="s">
        <v>2930</v>
      </c>
      <c r="B507" s="29" t="s">
        <v>814</v>
      </c>
      <c r="C507" s="130">
        <v>691.0</v>
      </c>
      <c r="D507" s="131" t="s">
        <v>2200</v>
      </c>
      <c r="E507" s="8" t="s">
        <v>57</v>
      </c>
      <c r="H507" s="132">
        <v>192.0</v>
      </c>
      <c r="I507" s="132">
        <v>180.0</v>
      </c>
      <c r="J507" s="132">
        <v>166.0</v>
      </c>
      <c r="K507" s="8" t="s">
        <v>14</v>
      </c>
      <c r="L507" s="8" t="s">
        <v>26</v>
      </c>
    </row>
    <row r="508" ht="14.25" customHeight="1">
      <c r="A508" s="8" t="s">
        <v>2930</v>
      </c>
      <c r="B508" s="29" t="s">
        <v>168</v>
      </c>
      <c r="C508" s="130">
        <v>692.0</v>
      </c>
      <c r="D508" s="131" t="s">
        <v>2836</v>
      </c>
      <c r="E508" s="8" t="s">
        <v>57</v>
      </c>
      <c r="F508" s="8" t="s">
        <v>76</v>
      </c>
      <c r="H508" s="132">
        <v>219.0</v>
      </c>
      <c r="I508" s="132">
        <v>210.0</v>
      </c>
      <c r="J508" s="132">
        <v>197.0</v>
      </c>
      <c r="K508" s="8" t="s">
        <v>14</v>
      </c>
      <c r="L508" s="8" t="s">
        <v>26</v>
      </c>
    </row>
    <row r="509" ht="14.25" customHeight="1">
      <c r="A509" s="8" t="s">
        <v>2930</v>
      </c>
      <c r="B509" s="29" t="s">
        <v>168</v>
      </c>
      <c r="C509" s="130">
        <v>693.0</v>
      </c>
      <c r="D509" s="131" t="s">
        <v>2837</v>
      </c>
      <c r="E509" s="8" t="s">
        <v>57</v>
      </c>
      <c r="F509" s="8" t="s">
        <v>76</v>
      </c>
      <c r="H509" s="132">
        <v>231.0</v>
      </c>
      <c r="I509" s="132">
        <v>223.0</v>
      </c>
      <c r="J509" s="132">
        <v>211.0</v>
      </c>
      <c r="K509" s="8" t="s">
        <v>14</v>
      </c>
      <c r="L509" s="8" t="s">
        <v>26</v>
      </c>
    </row>
    <row r="510" ht="14.25" customHeight="1">
      <c r="A510" s="8" t="s">
        <v>2930</v>
      </c>
      <c r="B510" s="29" t="s">
        <v>168</v>
      </c>
      <c r="C510" s="130">
        <v>694.0</v>
      </c>
      <c r="D510" s="131" t="s">
        <v>2838</v>
      </c>
      <c r="E510" s="8" t="s">
        <v>57</v>
      </c>
      <c r="F510" s="8" t="s">
        <v>76</v>
      </c>
      <c r="H510" s="132">
        <v>241.0</v>
      </c>
      <c r="I510" s="132">
        <v>234.0</v>
      </c>
      <c r="J510" s="132">
        <v>222.0</v>
      </c>
      <c r="K510" s="8" t="s">
        <v>14</v>
      </c>
      <c r="L510" s="8" t="s">
        <v>26</v>
      </c>
    </row>
    <row r="511" ht="14.25" customHeight="1">
      <c r="A511" s="8" t="s">
        <v>2930</v>
      </c>
      <c r="B511" s="29" t="s">
        <v>892</v>
      </c>
      <c r="C511" s="130">
        <v>695.0</v>
      </c>
      <c r="D511" s="131" t="s">
        <v>2201</v>
      </c>
      <c r="E511" s="8" t="s">
        <v>79</v>
      </c>
      <c r="H511" s="132">
        <v>75.0</v>
      </c>
      <c r="I511" s="132">
        <v>70.0</v>
      </c>
      <c r="J511" s="132">
        <v>64.0</v>
      </c>
      <c r="K511" s="8" t="s">
        <v>14</v>
      </c>
      <c r="L511" s="8" t="s">
        <v>26</v>
      </c>
    </row>
    <row r="512" ht="14.25" customHeight="1">
      <c r="A512" s="8" t="s">
        <v>2930</v>
      </c>
      <c r="B512" s="29" t="s">
        <v>817</v>
      </c>
      <c r="C512" s="130">
        <v>696.0</v>
      </c>
      <c r="D512" s="131" t="s">
        <v>2202</v>
      </c>
      <c r="E512" s="8" t="s">
        <v>79</v>
      </c>
      <c r="H512" s="132">
        <v>129.0</v>
      </c>
      <c r="I512" s="132">
        <v>121.0</v>
      </c>
      <c r="J512" s="132">
        <v>113.0</v>
      </c>
      <c r="K512" s="8" t="s">
        <v>14</v>
      </c>
      <c r="L512" s="8" t="s">
        <v>26</v>
      </c>
    </row>
    <row r="513" ht="14.25" customHeight="1">
      <c r="A513" s="8" t="s">
        <v>2930</v>
      </c>
      <c r="B513" s="29" t="s">
        <v>814</v>
      </c>
      <c r="C513" s="130">
        <v>697.0</v>
      </c>
      <c r="D513" s="131" t="s">
        <v>2203</v>
      </c>
      <c r="E513" s="8" t="s">
        <v>79</v>
      </c>
      <c r="H513" s="132">
        <v>176.0</v>
      </c>
      <c r="I513" s="132">
        <v>172.0</v>
      </c>
      <c r="J513" s="132">
        <v>165.0</v>
      </c>
      <c r="K513" s="8" t="s">
        <v>14</v>
      </c>
      <c r="L513" s="8" t="s">
        <v>26</v>
      </c>
    </row>
    <row r="514" ht="14.25" customHeight="1">
      <c r="A514" s="8" t="s">
        <v>2930</v>
      </c>
      <c r="B514" s="29" t="s">
        <v>168</v>
      </c>
      <c r="C514" s="130">
        <v>698.0</v>
      </c>
      <c r="D514" s="131" t="s">
        <v>2839</v>
      </c>
      <c r="E514" s="8" t="s">
        <v>79</v>
      </c>
      <c r="F514" s="8" t="s">
        <v>76</v>
      </c>
      <c r="H514" s="132">
        <v>208.0</v>
      </c>
      <c r="I514" s="132">
        <v>205.0</v>
      </c>
      <c r="J514" s="132">
        <v>199.0</v>
      </c>
      <c r="K514" s="8" t="s">
        <v>14</v>
      </c>
      <c r="L514" s="8" t="s">
        <v>26</v>
      </c>
    </row>
    <row r="515" ht="14.25" customHeight="1">
      <c r="A515" s="8" t="s">
        <v>2930</v>
      </c>
      <c r="B515" s="29" t="s">
        <v>168</v>
      </c>
      <c r="C515" s="130">
        <v>699.0</v>
      </c>
      <c r="D515" s="131" t="s">
        <v>2840</v>
      </c>
      <c r="E515" s="8" t="s">
        <v>79</v>
      </c>
      <c r="F515" s="8" t="s">
        <v>76</v>
      </c>
      <c r="H515" s="132">
        <v>222.0</v>
      </c>
      <c r="I515" s="132">
        <v>219.0</v>
      </c>
      <c r="J515" s="132">
        <v>212.0</v>
      </c>
      <c r="K515" s="8" t="s">
        <v>14</v>
      </c>
      <c r="L515" s="8" t="s">
        <v>26</v>
      </c>
    </row>
    <row r="516" ht="14.25" customHeight="1">
      <c r="A516" s="8" t="s">
        <v>2930</v>
      </c>
      <c r="B516" s="29" t="s">
        <v>168</v>
      </c>
      <c r="C516" s="130">
        <v>700.0</v>
      </c>
      <c r="D516" s="131" t="s">
        <v>2841</v>
      </c>
      <c r="E516" s="8" t="s">
        <v>79</v>
      </c>
      <c r="F516" s="8" t="s">
        <v>76</v>
      </c>
      <c r="H516" s="132">
        <v>226.0</v>
      </c>
      <c r="I516" s="132">
        <v>225.0</v>
      </c>
      <c r="J516" s="132">
        <v>220.0</v>
      </c>
      <c r="K516" s="8" t="s">
        <v>14</v>
      </c>
      <c r="L516" s="8" t="s">
        <v>26</v>
      </c>
    </row>
    <row r="517" ht="14.25" customHeight="1">
      <c r="A517" s="8" t="s">
        <v>2930</v>
      </c>
      <c r="B517" s="29" t="s">
        <v>892</v>
      </c>
      <c r="C517" s="130">
        <v>701.0</v>
      </c>
      <c r="D517" s="131" t="s">
        <v>2204</v>
      </c>
      <c r="E517" s="8" t="s">
        <v>79</v>
      </c>
      <c r="H517" s="132">
        <v>73.0</v>
      </c>
      <c r="I517" s="132">
        <v>70.0</v>
      </c>
      <c r="J517" s="132">
        <v>67.0</v>
      </c>
      <c r="K517" s="8" t="s">
        <v>14</v>
      </c>
      <c r="L517" s="8" t="s">
        <v>26</v>
      </c>
    </row>
    <row r="518" ht="14.25" customHeight="1">
      <c r="A518" s="8" t="s">
        <v>2930</v>
      </c>
      <c r="B518" s="29" t="s">
        <v>817</v>
      </c>
      <c r="C518" s="130">
        <v>702.0</v>
      </c>
      <c r="D518" s="131" t="s">
        <v>2205</v>
      </c>
      <c r="E518" s="8" t="s">
        <v>79</v>
      </c>
      <c r="H518" s="132">
        <v>123.0</v>
      </c>
      <c r="I518" s="132">
        <v>119.0</v>
      </c>
      <c r="J518" s="132">
        <v>114.0</v>
      </c>
      <c r="K518" s="8" t="s">
        <v>14</v>
      </c>
      <c r="L518" s="8" t="s">
        <v>26</v>
      </c>
    </row>
    <row r="519" ht="14.25" customHeight="1">
      <c r="A519" s="8" t="s">
        <v>2930</v>
      </c>
      <c r="B519" s="29" t="s">
        <v>814</v>
      </c>
      <c r="C519" s="130">
        <v>703.0</v>
      </c>
      <c r="D519" s="131" t="s">
        <v>2206</v>
      </c>
      <c r="E519" s="8" t="s">
        <v>79</v>
      </c>
      <c r="H519" s="132">
        <v>165.0</v>
      </c>
      <c r="I519" s="132">
        <v>164.0</v>
      </c>
      <c r="J519" s="132">
        <v>161.0</v>
      </c>
      <c r="K519" s="8" t="s">
        <v>14</v>
      </c>
      <c r="L519" s="8" t="s">
        <v>26</v>
      </c>
    </row>
    <row r="520" ht="14.25" customHeight="1">
      <c r="A520" s="8" t="s">
        <v>2930</v>
      </c>
      <c r="B520" s="29" t="s">
        <v>168</v>
      </c>
      <c r="C520" s="130">
        <v>704.0</v>
      </c>
      <c r="D520" s="131" t="s">
        <v>2842</v>
      </c>
      <c r="E520" s="8" t="s">
        <v>79</v>
      </c>
      <c r="F520" s="8" t="s">
        <v>76</v>
      </c>
      <c r="H520" s="132">
        <v>206.0</v>
      </c>
      <c r="I520" s="132">
        <v>205.0</v>
      </c>
      <c r="J520" s="132">
        <v>201.0</v>
      </c>
      <c r="K520" s="8" t="s">
        <v>14</v>
      </c>
      <c r="L520" s="8" t="s">
        <v>26</v>
      </c>
    </row>
    <row r="521" ht="14.25" customHeight="1">
      <c r="A521" s="8" t="s">
        <v>2930</v>
      </c>
      <c r="B521" s="29" t="s">
        <v>168</v>
      </c>
      <c r="C521" s="130">
        <v>705.0</v>
      </c>
      <c r="D521" s="131" t="s">
        <v>2843</v>
      </c>
      <c r="E521" s="8" t="s">
        <v>79</v>
      </c>
      <c r="F521" s="8" t="s">
        <v>76</v>
      </c>
      <c r="H521" s="132">
        <v>216.0</v>
      </c>
      <c r="I521" s="132">
        <v>215.0</v>
      </c>
      <c r="J521" s="132">
        <v>211.0</v>
      </c>
      <c r="K521" s="8" t="s">
        <v>14</v>
      </c>
      <c r="L521" s="8" t="s">
        <v>26</v>
      </c>
    </row>
    <row r="522" ht="14.25" customHeight="1">
      <c r="A522" s="8" t="s">
        <v>2930</v>
      </c>
      <c r="B522" s="29" t="s">
        <v>168</v>
      </c>
      <c r="C522" s="130">
        <v>706.0</v>
      </c>
      <c r="D522" s="131" t="s">
        <v>2844</v>
      </c>
      <c r="E522" s="8" t="s">
        <v>79</v>
      </c>
      <c r="F522" s="8" t="s">
        <v>76</v>
      </c>
      <c r="H522" s="132">
        <v>225.0</v>
      </c>
      <c r="I522" s="132">
        <v>225.0</v>
      </c>
      <c r="J522" s="132">
        <v>218.0</v>
      </c>
      <c r="K522" s="8" t="s">
        <v>14</v>
      </c>
      <c r="L522" s="8" t="s">
        <v>26</v>
      </c>
    </row>
    <row r="523" ht="14.25" customHeight="1">
      <c r="A523" s="8" t="s">
        <v>2930</v>
      </c>
      <c r="B523" s="29" t="s">
        <v>892</v>
      </c>
      <c r="C523" s="130">
        <v>707.0</v>
      </c>
      <c r="D523" s="131" t="s">
        <v>2207</v>
      </c>
      <c r="E523" s="8" t="s">
        <v>79</v>
      </c>
      <c r="H523" s="132">
        <v>71.0</v>
      </c>
      <c r="I523" s="132">
        <v>72.0</v>
      </c>
      <c r="J523" s="132">
        <v>71.0</v>
      </c>
      <c r="K523" s="8" t="s">
        <v>14</v>
      </c>
      <c r="L523" s="8" t="s">
        <v>26</v>
      </c>
    </row>
    <row r="524" ht="14.25" customHeight="1">
      <c r="A524" s="8" t="s">
        <v>2930</v>
      </c>
      <c r="B524" s="29" t="s">
        <v>892</v>
      </c>
      <c r="C524" s="130">
        <v>708.0</v>
      </c>
      <c r="D524" s="131" t="s">
        <v>2208</v>
      </c>
      <c r="E524" s="8" t="s">
        <v>79</v>
      </c>
      <c r="H524" s="132">
        <v>115.0</v>
      </c>
      <c r="I524" s="132">
        <v>115.0</v>
      </c>
      <c r="J524" s="132">
        <v>112.0</v>
      </c>
      <c r="K524" s="8" t="s">
        <v>14</v>
      </c>
      <c r="L524" s="8" t="s">
        <v>26</v>
      </c>
    </row>
    <row r="525" ht="14.25" customHeight="1">
      <c r="A525" s="8" t="s">
        <v>2930</v>
      </c>
      <c r="B525" s="29" t="s">
        <v>814</v>
      </c>
      <c r="C525" s="130">
        <v>709.0</v>
      </c>
      <c r="D525" s="131" t="s">
        <v>2209</v>
      </c>
      <c r="E525" s="8" t="s">
        <v>79</v>
      </c>
      <c r="H525" s="132">
        <v>161.0</v>
      </c>
      <c r="I525" s="132">
        <v>163.0</v>
      </c>
      <c r="J525" s="132">
        <v>162.0</v>
      </c>
      <c r="K525" s="8" t="s">
        <v>14</v>
      </c>
      <c r="L525" s="8" t="s">
        <v>26</v>
      </c>
    </row>
    <row r="526" ht="14.25" customHeight="1">
      <c r="A526" s="8" t="s">
        <v>2930</v>
      </c>
      <c r="B526" s="29" t="s">
        <v>168</v>
      </c>
      <c r="C526" s="130">
        <v>710.0</v>
      </c>
      <c r="D526" s="131" t="s">
        <v>2845</v>
      </c>
      <c r="E526" s="8" t="s">
        <v>79</v>
      </c>
      <c r="F526" s="8" t="s">
        <v>76</v>
      </c>
      <c r="H526" s="132">
        <v>201.0</v>
      </c>
      <c r="I526" s="132">
        <v>201.0</v>
      </c>
      <c r="J526" s="132">
        <v>198.0</v>
      </c>
      <c r="K526" s="8" t="s">
        <v>14</v>
      </c>
      <c r="L526" s="8" t="s">
        <v>26</v>
      </c>
    </row>
    <row r="527" ht="14.25" customHeight="1">
      <c r="A527" s="8" t="s">
        <v>2930</v>
      </c>
      <c r="B527" s="29" t="s">
        <v>168</v>
      </c>
      <c r="C527" s="130">
        <v>711.0</v>
      </c>
      <c r="D527" s="131" t="s">
        <v>2846</v>
      </c>
      <c r="E527" s="8" t="s">
        <v>79</v>
      </c>
      <c r="F527" s="8" t="s">
        <v>76</v>
      </c>
      <c r="H527" s="132">
        <v>213.0</v>
      </c>
      <c r="I527" s="132">
        <v>213.0</v>
      </c>
      <c r="J527" s="132">
        <v>209.0</v>
      </c>
      <c r="K527" s="8" t="s">
        <v>14</v>
      </c>
      <c r="L527" s="8" t="s">
        <v>26</v>
      </c>
    </row>
    <row r="528" ht="14.25" customHeight="1">
      <c r="A528" s="8" t="s">
        <v>2930</v>
      </c>
      <c r="B528" s="29" t="s">
        <v>168</v>
      </c>
      <c r="C528" s="130">
        <v>712.0</v>
      </c>
      <c r="D528" s="131" t="s">
        <v>2847</v>
      </c>
      <c r="E528" s="8" t="s">
        <v>79</v>
      </c>
      <c r="F528" s="8" t="s">
        <v>76</v>
      </c>
      <c r="H528" s="132">
        <v>222.0</v>
      </c>
      <c r="I528" s="132">
        <v>222.0</v>
      </c>
      <c r="J528" s="132">
        <v>217.0</v>
      </c>
      <c r="K528" s="8" t="s">
        <v>14</v>
      </c>
      <c r="L528" s="8" t="s">
        <v>26</v>
      </c>
    </row>
    <row r="529" ht="14.25" customHeight="1">
      <c r="A529" s="8" t="s">
        <v>2930</v>
      </c>
      <c r="B529" s="29" t="s">
        <v>892</v>
      </c>
      <c r="C529" s="130">
        <v>713.0</v>
      </c>
      <c r="D529" s="131" t="s">
        <v>2210</v>
      </c>
      <c r="E529" s="8" t="s">
        <v>79</v>
      </c>
      <c r="H529" s="132">
        <v>77.0</v>
      </c>
      <c r="I529" s="132">
        <v>81.0</v>
      </c>
      <c r="J529" s="132">
        <v>81.0</v>
      </c>
      <c r="K529" s="8" t="s">
        <v>14</v>
      </c>
      <c r="L529" s="8" t="s">
        <v>26</v>
      </c>
    </row>
    <row r="530" ht="14.25" customHeight="1">
      <c r="A530" s="8" t="s">
        <v>2930</v>
      </c>
      <c r="B530" s="29" t="s">
        <v>892</v>
      </c>
      <c r="C530" s="130">
        <v>714.0</v>
      </c>
      <c r="D530" s="131" t="s">
        <v>2211</v>
      </c>
      <c r="E530" s="8" t="s">
        <v>79</v>
      </c>
      <c r="H530" s="132">
        <v>108.0</v>
      </c>
      <c r="I530" s="132">
        <v>114.0</v>
      </c>
      <c r="J530" s="132">
        <v>114.0</v>
      </c>
      <c r="K530" s="8" t="s">
        <v>14</v>
      </c>
      <c r="L530" s="8" t="s">
        <v>26</v>
      </c>
    </row>
    <row r="531" ht="14.25" customHeight="1">
      <c r="A531" s="8" t="s">
        <v>2930</v>
      </c>
      <c r="B531" s="29" t="s">
        <v>814</v>
      </c>
      <c r="C531" s="130">
        <v>715.0</v>
      </c>
      <c r="D531" s="131" t="s">
        <v>2212</v>
      </c>
      <c r="E531" s="8" t="s">
        <v>79</v>
      </c>
      <c r="H531" s="132">
        <v>154.0</v>
      </c>
      <c r="I531" s="132">
        <v>163.0</v>
      </c>
      <c r="J531" s="132">
        <v>164.0</v>
      </c>
      <c r="K531" s="8" t="s">
        <v>14</v>
      </c>
      <c r="L531" s="8" t="s">
        <v>26</v>
      </c>
    </row>
    <row r="532" ht="14.25" customHeight="1">
      <c r="A532" s="8" t="s">
        <v>2930</v>
      </c>
      <c r="B532" s="29" t="s">
        <v>168</v>
      </c>
      <c r="C532" s="130">
        <v>716.0</v>
      </c>
      <c r="D532" s="131" t="s">
        <v>2848</v>
      </c>
      <c r="E532" s="8" t="s">
        <v>79</v>
      </c>
      <c r="F532" s="8" t="s">
        <v>76</v>
      </c>
      <c r="H532" s="132">
        <v>195.0</v>
      </c>
      <c r="I532" s="132">
        <v>200.0</v>
      </c>
      <c r="J532" s="132">
        <v>200.0</v>
      </c>
      <c r="K532" s="8" t="s">
        <v>14</v>
      </c>
      <c r="L532" s="8" t="s">
        <v>26</v>
      </c>
    </row>
    <row r="533" ht="14.25" customHeight="1">
      <c r="A533" s="8" t="s">
        <v>2930</v>
      </c>
      <c r="B533" s="29" t="s">
        <v>168</v>
      </c>
      <c r="C533" s="130">
        <v>717.0</v>
      </c>
      <c r="D533" s="131" t="s">
        <v>2849</v>
      </c>
      <c r="E533" s="8" t="s">
        <v>79</v>
      </c>
      <c r="F533" s="8" t="s">
        <v>76</v>
      </c>
      <c r="H533" s="132">
        <v>209.0</v>
      </c>
      <c r="I533" s="132">
        <v>214.0</v>
      </c>
      <c r="J533" s="132">
        <v>213.0</v>
      </c>
      <c r="K533" s="8" t="s">
        <v>14</v>
      </c>
      <c r="L533" s="8" t="s">
        <v>26</v>
      </c>
    </row>
    <row r="534" ht="14.25" customHeight="1">
      <c r="A534" s="8" t="s">
        <v>2930</v>
      </c>
      <c r="B534" s="29" t="s">
        <v>168</v>
      </c>
      <c r="C534" s="130">
        <v>718.0</v>
      </c>
      <c r="D534" s="131" t="s">
        <v>2850</v>
      </c>
      <c r="E534" s="8" t="s">
        <v>79</v>
      </c>
      <c r="F534" s="8" t="s">
        <v>76</v>
      </c>
      <c r="H534" s="132">
        <v>224.0</v>
      </c>
      <c r="I534" s="132">
        <v>224.0</v>
      </c>
      <c r="J534" s="132">
        <v>221.0</v>
      </c>
      <c r="K534" s="8" t="s">
        <v>14</v>
      </c>
      <c r="L534" s="8" t="s">
        <v>26</v>
      </c>
    </row>
    <row r="535" ht="14.25" customHeight="1">
      <c r="A535" s="8" t="s">
        <v>2930</v>
      </c>
      <c r="B535" s="29" t="s">
        <v>892</v>
      </c>
      <c r="C535" s="130">
        <v>719.0</v>
      </c>
      <c r="D535" s="131" t="s">
        <v>2213</v>
      </c>
      <c r="E535" s="8" t="s">
        <v>79</v>
      </c>
      <c r="H535" s="132">
        <v>58.0</v>
      </c>
      <c r="I535" s="132">
        <v>68.0</v>
      </c>
      <c r="J535" s="132">
        <v>69.0</v>
      </c>
      <c r="K535" s="8" t="s">
        <v>14</v>
      </c>
      <c r="L535" s="8" t="s">
        <v>26</v>
      </c>
    </row>
    <row r="536" ht="14.25" customHeight="1">
      <c r="A536" s="8" t="s">
        <v>2930</v>
      </c>
      <c r="B536" s="29" t="s">
        <v>892</v>
      </c>
      <c r="C536" s="130">
        <v>720.0</v>
      </c>
      <c r="D536" s="131" t="s">
        <v>2214</v>
      </c>
      <c r="E536" s="8" t="s">
        <v>79</v>
      </c>
      <c r="F536" s="8" t="s">
        <v>49</v>
      </c>
      <c r="H536" s="132">
        <v>96.0</v>
      </c>
      <c r="I536" s="132">
        <v>114.0</v>
      </c>
      <c r="J536" s="132">
        <v>116.0</v>
      </c>
      <c r="K536" s="8" t="s">
        <v>14</v>
      </c>
      <c r="L536" s="8" t="s">
        <v>26</v>
      </c>
    </row>
    <row r="537" ht="14.25" customHeight="1">
      <c r="A537" s="8" t="s">
        <v>2930</v>
      </c>
      <c r="B537" s="29" t="s">
        <v>817</v>
      </c>
      <c r="C537" s="130">
        <v>721.0</v>
      </c>
      <c r="D537" s="131" t="s">
        <v>2215</v>
      </c>
      <c r="E537" s="8" t="s">
        <v>79</v>
      </c>
      <c r="H537" s="132">
        <v>145.0</v>
      </c>
      <c r="I537" s="132">
        <v>165.0</v>
      </c>
      <c r="J537" s="132">
        <v>168.0</v>
      </c>
      <c r="K537" s="8" t="s">
        <v>14</v>
      </c>
      <c r="L537" s="8" t="s">
        <v>26</v>
      </c>
    </row>
    <row r="538" ht="14.25" customHeight="1">
      <c r="A538" s="8" t="s">
        <v>2930</v>
      </c>
      <c r="B538" s="29" t="s">
        <v>168</v>
      </c>
      <c r="C538" s="130">
        <v>722.0</v>
      </c>
      <c r="D538" s="131" t="s">
        <v>2851</v>
      </c>
      <c r="E538" s="8" t="s">
        <v>79</v>
      </c>
      <c r="F538" s="8" t="s">
        <v>49</v>
      </c>
      <c r="H538" s="132">
        <v>184.0</v>
      </c>
      <c r="I538" s="132">
        <v>199.0</v>
      </c>
      <c r="J538" s="132">
        <v>200.0</v>
      </c>
      <c r="K538" s="8" t="s">
        <v>14</v>
      </c>
      <c r="L538" s="8" t="s">
        <v>26</v>
      </c>
    </row>
    <row r="539" ht="14.25" customHeight="1">
      <c r="A539" s="8" t="s">
        <v>2930</v>
      </c>
      <c r="B539" s="29" t="s">
        <v>168</v>
      </c>
      <c r="C539" s="130">
        <v>723.0</v>
      </c>
      <c r="D539" s="131" t="s">
        <v>2852</v>
      </c>
      <c r="E539" s="8" t="s">
        <v>79</v>
      </c>
      <c r="F539" s="8" t="s">
        <v>49</v>
      </c>
      <c r="H539" s="132">
        <v>199.0</v>
      </c>
      <c r="I539" s="132">
        <v>211.0</v>
      </c>
      <c r="J539" s="132">
        <v>211.0</v>
      </c>
      <c r="K539" s="8" t="s">
        <v>14</v>
      </c>
      <c r="L539" s="8" t="s">
        <v>26</v>
      </c>
    </row>
    <row r="540" ht="14.25" customHeight="1">
      <c r="A540" s="8" t="s">
        <v>2930</v>
      </c>
      <c r="B540" s="29" t="s">
        <v>168</v>
      </c>
      <c r="C540" s="130">
        <v>724.0</v>
      </c>
      <c r="D540" s="131" t="s">
        <v>2853</v>
      </c>
      <c r="E540" s="8" t="s">
        <v>79</v>
      </c>
      <c r="F540" s="8" t="s">
        <v>49</v>
      </c>
      <c r="H540" s="132">
        <v>213.0</v>
      </c>
      <c r="I540" s="132">
        <v>219.0</v>
      </c>
      <c r="J540" s="132">
        <v>217.0</v>
      </c>
      <c r="K540" s="8" t="s">
        <v>14</v>
      </c>
      <c r="L540" s="8" t="s">
        <v>26</v>
      </c>
    </row>
    <row r="541" ht="14.25" customHeight="1">
      <c r="A541" s="8" t="s">
        <v>2930</v>
      </c>
      <c r="B541" s="29" t="s">
        <v>892</v>
      </c>
      <c r="C541" s="130">
        <v>725.0</v>
      </c>
      <c r="D541" s="131" t="s">
        <v>2216</v>
      </c>
      <c r="E541" s="8" t="s">
        <v>79</v>
      </c>
      <c r="H541" s="132">
        <v>58.0</v>
      </c>
      <c r="I541" s="132">
        <v>71.0</v>
      </c>
      <c r="J541" s="132">
        <v>74.0</v>
      </c>
      <c r="K541" s="8" t="s">
        <v>14</v>
      </c>
      <c r="L541" s="8" t="s">
        <v>26</v>
      </c>
    </row>
    <row r="542" ht="14.25" customHeight="1">
      <c r="A542" s="8" t="s">
        <v>2930</v>
      </c>
      <c r="B542" s="29" t="s">
        <v>892</v>
      </c>
      <c r="C542" s="130">
        <v>726.0</v>
      </c>
      <c r="D542" s="131" t="s">
        <v>2217</v>
      </c>
      <c r="E542" s="8" t="s">
        <v>49</v>
      </c>
      <c r="F542" s="8" t="s">
        <v>48</v>
      </c>
      <c r="H542" s="132">
        <v>87.0</v>
      </c>
      <c r="I542" s="132">
        <v>117.0</v>
      </c>
      <c r="J542" s="132">
        <v>120.0</v>
      </c>
      <c r="K542" s="8" t="s">
        <v>14</v>
      </c>
      <c r="L542" s="8" t="s">
        <v>26</v>
      </c>
    </row>
    <row r="543" ht="14.25" customHeight="1">
      <c r="A543" s="8" t="s">
        <v>2930</v>
      </c>
      <c r="B543" s="29" t="s">
        <v>817</v>
      </c>
      <c r="C543" s="130">
        <v>727.0</v>
      </c>
      <c r="D543" s="131" t="s">
        <v>2218</v>
      </c>
      <c r="E543" s="8" t="s">
        <v>49</v>
      </c>
      <c r="H543" s="132">
        <v>134.0</v>
      </c>
      <c r="I543" s="132">
        <v>165.0</v>
      </c>
      <c r="J543" s="132">
        <v>170.0</v>
      </c>
      <c r="K543" s="8" t="s">
        <v>14</v>
      </c>
      <c r="L543" s="8" t="s">
        <v>26</v>
      </c>
    </row>
    <row r="544" ht="14.25" customHeight="1">
      <c r="A544" s="8" t="s">
        <v>2930</v>
      </c>
      <c r="B544" s="29" t="s">
        <v>168</v>
      </c>
      <c r="C544" s="130">
        <v>728.0</v>
      </c>
      <c r="D544" s="131" t="s">
        <v>2854</v>
      </c>
      <c r="E544" s="8" t="s">
        <v>49</v>
      </c>
      <c r="F544" s="8" t="s">
        <v>79</v>
      </c>
      <c r="H544" s="132">
        <v>177.0</v>
      </c>
      <c r="I544" s="132">
        <v>199.0</v>
      </c>
      <c r="J544" s="132">
        <v>202.0</v>
      </c>
      <c r="K544" s="8" t="s">
        <v>14</v>
      </c>
      <c r="L544" s="8" t="s">
        <v>26</v>
      </c>
    </row>
    <row r="545" ht="14.25" customHeight="1">
      <c r="A545" s="8" t="s">
        <v>2930</v>
      </c>
      <c r="B545" s="29" t="s">
        <v>168</v>
      </c>
      <c r="C545" s="130">
        <v>729.0</v>
      </c>
      <c r="D545" s="131" t="s">
        <v>2855</v>
      </c>
      <c r="E545" s="8" t="s">
        <v>49</v>
      </c>
      <c r="F545" s="8" t="s">
        <v>79</v>
      </c>
      <c r="H545" s="132">
        <v>196.0</v>
      </c>
      <c r="I545" s="132">
        <v>213.0</v>
      </c>
      <c r="J545" s="132">
        <v>214.0</v>
      </c>
      <c r="K545" s="8" t="s">
        <v>14</v>
      </c>
      <c r="L545" s="8" t="s">
        <v>26</v>
      </c>
    </row>
    <row r="546" ht="14.25" customHeight="1">
      <c r="A546" s="8" t="s">
        <v>2930</v>
      </c>
      <c r="B546" s="29" t="s">
        <v>168</v>
      </c>
      <c r="C546" s="130">
        <v>730.0</v>
      </c>
      <c r="D546" s="131" t="s">
        <v>2856</v>
      </c>
      <c r="E546" s="8" t="s">
        <v>49</v>
      </c>
      <c r="F546" s="8" t="s">
        <v>79</v>
      </c>
      <c r="H546" s="132">
        <v>224.0</v>
      </c>
      <c r="I546" s="132">
        <v>233.0</v>
      </c>
      <c r="J546" s="132">
        <v>230.0</v>
      </c>
      <c r="K546" s="8" t="s">
        <v>14</v>
      </c>
      <c r="L546" s="8" t="s">
        <v>26</v>
      </c>
    </row>
    <row r="547" ht="14.25" customHeight="1">
      <c r="A547" s="8" t="s">
        <v>2930</v>
      </c>
      <c r="B547" s="29" t="s">
        <v>892</v>
      </c>
      <c r="C547" s="130">
        <v>737.0</v>
      </c>
      <c r="D547" s="131" t="s">
        <v>2219</v>
      </c>
      <c r="E547" s="8" t="s">
        <v>49</v>
      </c>
      <c r="F547" s="8" t="s">
        <v>79</v>
      </c>
      <c r="H547" s="132">
        <v>68.0</v>
      </c>
      <c r="I547" s="132">
        <v>76.0</v>
      </c>
      <c r="J547" s="132">
        <v>84.0</v>
      </c>
      <c r="K547" s="8" t="s">
        <v>14</v>
      </c>
      <c r="L547" s="8" t="s">
        <v>26</v>
      </c>
    </row>
    <row r="548" ht="14.25" customHeight="1">
      <c r="A548" s="8" t="s">
        <v>2930</v>
      </c>
      <c r="B548" s="29" t="s">
        <v>892</v>
      </c>
      <c r="C548" s="130">
        <v>738.0</v>
      </c>
      <c r="D548" s="131" t="s">
        <v>2220</v>
      </c>
      <c r="E548" s="8" t="s">
        <v>49</v>
      </c>
      <c r="H548" s="132">
        <v>99.0</v>
      </c>
      <c r="I548" s="132">
        <v>118.0</v>
      </c>
      <c r="J548" s="132">
        <v>132.0</v>
      </c>
      <c r="K548" s="8" t="s">
        <v>14</v>
      </c>
      <c r="L548" s="8" t="s">
        <v>26</v>
      </c>
    </row>
    <row r="549" ht="14.25" customHeight="1">
      <c r="A549" s="8" t="s">
        <v>2930</v>
      </c>
      <c r="B549" s="29" t="s">
        <v>817</v>
      </c>
      <c r="C549" s="130">
        <v>739.0</v>
      </c>
      <c r="D549" s="131" t="s">
        <v>2221</v>
      </c>
      <c r="E549" s="8" t="s">
        <v>49</v>
      </c>
      <c r="H549" s="132">
        <v>140.0</v>
      </c>
      <c r="I549" s="132">
        <v>161.0</v>
      </c>
      <c r="J549" s="132">
        <v>175.0</v>
      </c>
      <c r="K549" s="8" t="s">
        <v>14</v>
      </c>
      <c r="L549" s="8" t="s">
        <v>26</v>
      </c>
    </row>
    <row r="550" ht="14.25" customHeight="1">
      <c r="A550" s="8" t="s">
        <v>2930</v>
      </c>
      <c r="B550" s="29" t="s">
        <v>168</v>
      </c>
      <c r="C550" s="130">
        <v>740.0</v>
      </c>
      <c r="D550" s="131" t="s">
        <v>2857</v>
      </c>
      <c r="E550" s="8" t="s">
        <v>49</v>
      </c>
      <c r="F550" s="8" t="s">
        <v>76</v>
      </c>
      <c r="H550" s="132">
        <v>182.0</v>
      </c>
      <c r="I550" s="132">
        <v>197.0</v>
      </c>
      <c r="J550" s="132">
        <v>205.0</v>
      </c>
      <c r="K550" s="8" t="s">
        <v>14</v>
      </c>
      <c r="L550" s="8" t="s">
        <v>26</v>
      </c>
    </row>
    <row r="551" ht="14.25" customHeight="1">
      <c r="A551" s="8" t="s">
        <v>2930</v>
      </c>
      <c r="B551" s="29" t="s">
        <v>168</v>
      </c>
      <c r="C551" s="130">
        <v>741.0</v>
      </c>
      <c r="D551" s="131" t="s">
        <v>2858</v>
      </c>
      <c r="E551" s="8" t="s">
        <v>49</v>
      </c>
      <c r="F551" s="8" t="s">
        <v>76</v>
      </c>
      <c r="H551" s="132">
        <v>197.0</v>
      </c>
      <c r="I551" s="132">
        <v>209.0</v>
      </c>
      <c r="J551" s="132">
        <v>215.0</v>
      </c>
      <c r="K551" s="8" t="s">
        <v>14</v>
      </c>
      <c r="L551" s="8" t="s">
        <v>26</v>
      </c>
    </row>
    <row r="552" ht="14.25" customHeight="1">
      <c r="A552" s="8" t="s">
        <v>2930</v>
      </c>
      <c r="B552" s="29" t="s">
        <v>168</v>
      </c>
      <c r="C552" s="130">
        <v>742.0</v>
      </c>
      <c r="D552" s="131" t="s">
        <v>2859</v>
      </c>
      <c r="E552" s="8" t="s">
        <v>49</v>
      </c>
      <c r="F552" s="8" t="s">
        <v>76</v>
      </c>
      <c r="H552" s="132">
        <v>215.0</v>
      </c>
      <c r="I552" s="132">
        <v>224.0</v>
      </c>
      <c r="J552" s="132">
        <v>226.0</v>
      </c>
      <c r="K552" s="8" t="s">
        <v>14</v>
      </c>
      <c r="L552" s="8" t="s">
        <v>26</v>
      </c>
    </row>
    <row r="553" ht="14.25" customHeight="1">
      <c r="A553" s="8" t="s">
        <v>2930</v>
      </c>
      <c r="B553" s="29" t="s">
        <v>892</v>
      </c>
      <c r="C553" s="130">
        <v>743.0</v>
      </c>
      <c r="D553" s="131" t="s">
        <v>2222</v>
      </c>
      <c r="E553" s="8" t="s">
        <v>79</v>
      </c>
      <c r="H553" s="132">
        <v>62.0</v>
      </c>
      <c r="I553" s="132">
        <v>62.0</v>
      </c>
      <c r="J553" s="132">
        <v>64.0</v>
      </c>
      <c r="K553" s="8" t="s">
        <v>14</v>
      </c>
      <c r="L553" s="8" t="s">
        <v>26</v>
      </c>
    </row>
    <row r="554" ht="14.25" customHeight="1">
      <c r="A554" s="8" t="s">
        <v>2930</v>
      </c>
      <c r="B554" s="29" t="s">
        <v>892</v>
      </c>
      <c r="C554" s="130">
        <v>744.0</v>
      </c>
      <c r="D554" s="131" t="s">
        <v>2223</v>
      </c>
      <c r="E554" s="8" t="s">
        <v>79</v>
      </c>
      <c r="H554" s="132">
        <v>107.0</v>
      </c>
      <c r="I554" s="132">
        <v>112.0</v>
      </c>
      <c r="J554" s="132">
        <v>118.0</v>
      </c>
      <c r="K554" s="8" t="s">
        <v>14</v>
      </c>
      <c r="L554" s="8" t="s">
        <v>26</v>
      </c>
    </row>
    <row r="555" ht="14.25" customHeight="1">
      <c r="A555" s="8" t="s">
        <v>2930</v>
      </c>
      <c r="B555" s="29" t="s">
        <v>817</v>
      </c>
      <c r="C555" s="130">
        <v>745.0</v>
      </c>
      <c r="D555" s="131" t="s">
        <v>2224</v>
      </c>
      <c r="E555" s="8" t="s">
        <v>79</v>
      </c>
      <c r="H555" s="132">
        <v>146.0</v>
      </c>
      <c r="I555" s="132">
        <v>154.0</v>
      </c>
      <c r="J555" s="132">
        <v>161.0</v>
      </c>
      <c r="K555" s="8" t="s">
        <v>14</v>
      </c>
      <c r="L555" s="8" t="s">
        <v>26</v>
      </c>
    </row>
    <row r="556" ht="14.25" customHeight="1">
      <c r="A556" s="8" t="s">
        <v>2930</v>
      </c>
      <c r="B556" s="29" t="s">
        <v>168</v>
      </c>
      <c r="C556" s="130">
        <v>746.0</v>
      </c>
      <c r="D556" s="131" t="s">
        <v>2860</v>
      </c>
      <c r="E556" s="8" t="s">
        <v>79</v>
      </c>
      <c r="F556" s="8" t="s">
        <v>76</v>
      </c>
      <c r="H556" s="132">
        <v>192.0</v>
      </c>
      <c r="I556" s="132">
        <v>196.0</v>
      </c>
      <c r="J556" s="132">
        <v>200.0</v>
      </c>
      <c r="K556" s="8" t="s">
        <v>14</v>
      </c>
      <c r="L556" s="8" t="s">
        <v>26</v>
      </c>
    </row>
    <row r="557" ht="14.25" customHeight="1">
      <c r="A557" s="8" t="s">
        <v>2930</v>
      </c>
      <c r="B557" s="29" t="s">
        <v>168</v>
      </c>
      <c r="C557" s="130">
        <v>747.0</v>
      </c>
      <c r="D557" s="131" t="s">
        <v>2861</v>
      </c>
      <c r="E557" s="8" t="s">
        <v>79</v>
      </c>
      <c r="F557" s="8" t="s">
        <v>76</v>
      </c>
      <c r="H557" s="132">
        <v>205.0</v>
      </c>
      <c r="I557" s="132">
        <v>208.0</v>
      </c>
      <c r="J557" s="132">
        <v>211.0</v>
      </c>
      <c r="K557" s="8" t="s">
        <v>14</v>
      </c>
      <c r="L557" s="8" t="s">
        <v>26</v>
      </c>
    </row>
    <row r="558" ht="14.25" customHeight="1">
      <c r="A558" s="8" t="s">
        <v>2930</v>
      </c>
      <c r="B558" s="29" t="s">
        <v>168</v>
      </c>
      <c r="C558" s="130">
        <v>748.0</v>
      </c>
      <c r="D558" s="131" t="s">
        <v>2862</v>
      </c>
      <c r="E558" s="8" t="s">
        <v>79</v>
      </c>
      <c r="F558" s="8" t="s">
        <v>76</v>
      </c>
      <c r="H558" s="132">
        <v>223.0</v>
      </c>
      <c r="I558" s="132">
        <v>229.0</v>
      </c>
      <c r="J558" s="132">
        <v>230.0</v>
      </c>
      <c r="K558" s="8" t="s">
        <v>14</v>
      </c>
      <c r="L558" s="8" t="s">
        <v>26</v>
      </c>
    </row>
    <row r="559" ht="14.25" customHeight="1">
      <c r="A559" s="8" t="s">
        <v>2930</v>
      </c>
      <c r="B559" s="29" t="s">
        <v>892</v>
      </c>
      <c r="C559" s="130">
        <v>761.0</v>
      </c>
      <c r="D559" s="131" t="s">
        <v>2225</v>
      </c>
      <c r="E559" s="8" t="s">
        <v>137</v>
      </c>
      <c r="F559" s="8" t="s">
        <v>49</v>
      </c>
      <c r="H559" s="132">
        <v>76.0</v>
      </c>
      <c r="I559" s="132">
        <v>73.0</v>
      </c>
      <c r="J559" s="132">
        <v>85.0</v>
      </c>
      <c r="K559" s="8" t="s">
        <v>14</v>
      </c>
      <c r="L559" s="8" t="s">
        <v>26</v>
      </c>
    </row>
    <row r="560" ht="14.25" customHeight="1">
      <c r="A560" s="8" t="s">
        <v>2930</v>
      </c>
      <c r="B560" s="29" t="s">
        <v>892</v>
      </c>
      <c r="C560" s="130">
        <v>762.0</v>
      </c>
      <c r="D560" s="131" t="s">
        <v>2226</v>
      </c>
      <c r="E560" s="8" t="s">
        <v>137</v>
      </c>
      <c r="H560" s="132">
        <v>113.0</v>
      </c>
      <c r="I560" s="132">
        <v>110.0</v>
      </c>
      <c r="J560" s="132">
        <v>131.0</v>
      </c>
      <c r="K560" s="8" t="s">
        <v>14</v>
      </c>
      <c r="L560" s="8" t="s">
        <v>26</v>
      </c>
    </row>
    <row r="561" ht="14.25" customHeight="1">
      <c r="A561" s="8" t="s">
        <v>2930</v>
      </c>
      <c r="B561" s="29" t="s">
        <v>817</v>
      </c>
      <c r="C561" s="130">
        <v>763.0</v>
      </c>
      <c r="D561" s="131" t="s">
        <v>2227</v>
      </c>
      <c r="E561" s="8" t="s">
        <v>137</v>
      </c>
      <c r="H561" s="132">
        <v>160.0</v>
      </c>
      <c r="I561" s="132">
        <v>159.0</v>
      </c>
      <c r="J561" s="132">
        <v>179.0</v>
      </c>
      <c r="K561" s="8" t="s">
        <v>14</v>
      </c>
      <c r="L561" s="8" t="s">
        <v>26</v>
      </c>
    </row>
    <row r="562" ht="14.25" customHeight="1">
      <c r="A562" s="8" t="s">
        <v>2930</v>
      </c>
      <c r="B562" s="29" t="s">
        <v>168</v>
      </c>
      <c r="C562" s="130">
        <v>764.0</v>
      </c>
      <c r="D562" s="131" t="s">
        <v>2863</v>
      </c>
      <c r="E562" s="8" t="s">
        <v>137</v>
      </c>
      <c r="F562" s="8" t="s">
        <v>76</v>
      </c>
      <c r="H562" s="132">
        <v>196.0</v>
      </c>
      <c r="I562" s="132">
        <v>194.0</v>
      </c>
      <c r="J562" s="132">
        <v>207.0</v>
      </c>
      <c r="K562" s="8" t="s">
        <v>14</v>
      </c>
      <c r="L562" s="8" t="s">
        <v>26</v>
      </c>
    </row>
    <row r="563" ht="14.25" customHeight="1">
      <c r="A563" s="8" t="s">
        <v>2930</v>
      </c>
      <c r="B563" s="29" t="s">
        <v>168</v>
      </c>
      <c r="C563" s="130">
        <v>765.0</v>
      </c>
      <c r="D563" s="131" t="s">
        <v>2864</v>
      </c>
      <c r="E563" s="8" t="s">
        <v>137</v>
      </c>
      <c r="F563" s="8" t="s">
        <v>76</v>
      </c>
      <c r="H563" s="132">
        <v>210.0</v>
      </c>
      <c r="I563" s="132">
        <v>206.0</v>
      </c>
      <c r="J563" s="132">
        <v>217.0</v>
      </c>
      <c r="K563" s="8" t="s">
        <v>14</v>
      </c>
      <c r="L563" s="8" t="s">
        <v>26</v>
      </c>
    </row>
    <row r="564" ht="14.25" customHeight="1">
      <c r="A564" s="8" t="s">
        <v>2930</v>
      </c>
      <c r="B564" s="29" t="s">
        <v>168</v>
      </c>
      <c r="C564" s="130">
        <v>766.0</v>
      </c>
      <c r="D564" s="131" t="s">
        <v>2865</v>
      </c>
      <c r="E564" s="8" t="s">
        <v>137</v>
      </c>
      <c r="F564" s="8" t="s">
        <v>76</v>
      </c>
      <c r="H564" s="132">
        <v>222.0</v>
      </c>
      <c r="I564" s="132">
        <v>219.0</v>
      </c>
      <c r="J564" s="132">
        <v>227.0</v>
      </c>
      <c r="K564" s="8" t="s">
        <v>14</v>
      </c>
      <c r="L564" s="8" t="s">
        <v>26</v>
      </c>
    </row>
    <row r="565" ht="14.25" customHeight="1">
      <c r="A565" s="8" t="s">
        <v>2930</v>
      </c>
      <c r="B565" s="29" t="s">
        <v>892</v>
      </c>
      <c r="C565" s="130">
        <v>767.0</v>
      </c>
      <c r="D565" s="131" t="s">
        <v>2228</v>
      </c>
      <c r="E565" s="8" t="s">
        <v>137</v>
      </c>
      <c r="H565" s="132">
        <v>112.0</v>
      </c>
      <c r="I565" s="132">
        <v>92.0</v>
      </c>
      <c r="J565" s="132">
        <v>135.0</v>
      </c>
      <c r="K565" s="8" t="s">
        <v>14</v>
      </c>
      <c r="L565" s="8" t="s">
        <v>26</v>
      </c>
    </row>
    <row r="566" ht="14.25" customHeight="1">
      <c r="A566" s="8" t="s">
        <v>2930</v>
      </c>
      <c r="B566" s="29" t="s">
        <v>892</v>
      </c>
      <c r="C566" s="130">
        <v>768.0</v>
      </c>
      <c r="D566" s="131" t="s">
        <v>2229</v>
      </c>
      <c r="E566" s="8" t="s">
        <v>137</v>
      </c>
      <c r="H566" s="132">
        <v>139.0</v>
      </c>
      <c r="I566" s="132">
        <v>115.0</v>
      </c>
      <c r="J566" s="132">
        <v>162.0</v>
      </c>
      <c r="K566" s="8" t="s">
        <v>14</v>
      </c>
      <c r="L566" s="8" t="s">
        <v>26</v>
      </c>
    </row>
    <row r="567" ht="14.25" customHeight="1">
      <c r="A567" s="8" t="s">
        <v>2930</v>
      </c>
      <c r="B567" s="29" t="s">
        <v>817</v>
      </c>
      <c r="C567" s="130">
        <v>769.0</v>
      </c>
      <c r="D567" s="131" t="s">
        <v>2230</v>
      </c>
      <c r="E567" s="8" t="s">
        <v>137</v>
      </c>
      <c r="H567" s="132">
        <v>179.0</v>
      </c>
      <c r="I567" s="132">
        <v>164.0</v>
      </c>
      <c r="J567" s="132">
        <v>202.0</v>
      </c>
      <c r="K567" s="8" t="s">
        <v>14</v>
      </c>
      <c r="L567" s="8" t="s">
        <v>26</v>
      </c>
    </row>
    <row r="568" ht="14.25" customHeight="1">
      <c r="A568" s="8" t="s">
        <v>2930</v>
      </c>
      <c r="B568" s="29" t="s">
        <v>168</v>
      </c>
      <c r="C568" s="130">
        <v>770.0</v>
      </c>
      <c r="D568" s="131" t="s">
        <v>2866</v>
      </c>
      <c r="E568" s="8" t="s">
        <v>137</v>
      </c>
      <c r="F568" s="8" t="s">
        <v>76</v>
      </c>
      <c r="H568" s="132">
        <v>211.0</v>
      </c>
      <c r="I568" s="132">
        <v>199.0</v>
      </c>
      <c r="J568" s="132">
        <v>222.0</v>
      </c>
      <c r="K568" s="8" t="s">
        <v>14</v>
      </c>
      <c r="L568" s="8" t="s">
        <v>26</v>
      </c>
    </row>
    <row r="569" ht="14.25" customHeight="1">
      <c r="A569" s="8" t="s">
        <v>2930</v>
      </c>
      <c r="B569" s="29" t="s">
        <v>168</v>
      </c>
      <c r="C569" s="130">
        <v>771.0</v>
      </c>
      <c r="D569" s="131" t="s">
        <v>2867</v>
      </c>
      <c r="E569" s="8" t="s">
        <v>137</v>
      </c>
      <c r="F569" s="8" t="s">
        <v>76</v>
      </c>
      <c r="H569" s="132">
        <v>224.0</v>
      </c>
      <c r="I569" s="132">
        <v>214.0</v>
      </c>
      <c r="J569" s="132">
        <v>231.0</v>
      </c>
      <c r="K569" s="8" t="s">
        <v>14</v>
      </c>
      <c r="L569" s="8" t="s">
        <v>26</v>
      </c>
    </row>
    <row r="570" ht="14.25" customHeight="1">
      <c r="A570" s="8" t="s">
        <v>2930</v>
      </c>
      <c r="B570" s="29" t="s">
        <v>168</v>
      </c>
      <c r="C570" s="130">
        <v>772.0</v>
      </c>
      <c r="D570" s="131" t="s">
        <v>2868</v>
      </c>
      <c r="E570" s="8" t="s">
        <v>137</v>
      </c>
      <c r="F570" s="8" t="s">
        <v>76</v>
      </c>
      <c r="H570" s="132">
        <v>233.0</v>
      </c>
      <c r="I570" s="132">
        <v>223.0</v>
      </c>
      <c r="J570" s="132">
        <v>232.0</v>
      </c>
      <c r="K570" s="8" t="s">
        <v>14</v>
      </c>
      <c r="L570" s="8" t="s">
        <v>26</v>
      </c>
    </row>
    <row r="571" ht="14.25" customHeight="1">
      <c r="A571" s="8" t="s">
        <v>2930</v>
      </c>
      <c r="B571" s="29" t="s">
        <v>892</v>
      </c>
      <c r="C571" s="130">
        <v>791.0</v>
      </c>
      <c r="D571" s="131" t="s">
        <v>2231</v>
      </c>
      <c r="E571" s="8" t="s">
        <v>137</v>
      </c>
      <c r="H571" s="132">
        <v>88.0</v>
      </c>
      <c r="I571" s="132">
        <v>72.0</v>
      </c>
      <c r="J571" s="132">
        <v>91.0</v>
      </c>
      <c r="K571" s="8" t="s">
        <v>14</v>
      </c>
      <c r="L571" s="8" t="s">
        <v>26</v>
      </c>
    </row>
    <row r="572" ht="14.25" customHeight="1">
      <c r="A572" s="8" t="s">
        <v>2930</v>
      </c>
      <c r="B572" s="29" t="s">
        <v>892</v>
      </c>
      <c r="C572" s="130">
        <v>792.0</v>
      </c>
      <c r="D572" s="131" t="s">
        <v>2232</v>
      </c>
      <c r="E572" s="8" t="s">
        <v>137</v>
      </c>
      <c r="H572" s="132">
        <v>126.0</v>
      </c>
      <c r="I572" s="132">
        <v>106.0</v>
      </c>
      <c r="J572" s="132">
        <v>132.0</v>
      </c>
      <c r="K572" s="8" t="s">
        <v>14</v>
      </c>
      <c r="L572" s="8" t="s">
        <v>26</v>
      </c>
    </row>
    <row r="573" ht="14.25" customHeight="1">
      <c r="A573" s="8" t="s">
        <v>2930</v>
      </c>
      <c r="B573" s="29" t="s">
        <v>817</v>
      </c>
      <c r="C573" s="130">
        <v>793.0</v>
      </c>
      <c r="D573" s="131" t="s">
        <v>2233</v>
      </c>
      <c r="E573" s="8" t="s">
        <v>137</v>
      </c>
      <c r="H573" s="132">
        <v>174.0</v>
      </c>
      <c r="I573" s="132">
        <v>156.0</v>
      </c>
      <c r="J573" s="132">
        <v>179.0</v>
      </c>
      <c r="K573" s="8" t="s">
        <v>14</v>
      </c>
      <c r="L573" s="8" t="s">
        <v>26</v>
      </c>
    </row>
    <row r="574" ht="14.25" customHeight="1">
      <c r="A574" s="8" t="s">
        <v>2930</v>
      </c>
      <c r="B574" s="29" t="s">
        <v>168</v>
      </c>
      <c r="C574" s="130">
        <v>794.0</v>
      </c>
      <c r="D574" s="131" t="s">
        <v>2869</v>
      </c>
      <c r="E574" s="8" t="s">
        <v>137</v>
      </c>
      <c r="F574" s="8" t="s">
        <v>76</v>
      </c>
      <c r="H574" s="132">
        <v>208.0</v>
      </c>
      <c r="I574" s="132">
        <v>194.0</v>
      </c>
      <c r="J574" s="132">
        <v>209.0</v>
      </c>
      <c r="K574" s="8" t="s">
        <v>14</v>
      </c>
      <c r="L574" s="8" t="s">
        <v>26</v>
      </c>
    </row>
    <row r="575" ht="14.25" customHeight="1">
      <c r="A575" s="8" t="s">
        <v>2930</v>
      </c>
      <c r="B575" s="29" t="s">
        <v>168</v>
      </c>
      <c r="C575" s="130">
        <v>795.0</v>
      </c>
      <c r="D575" s="131" t="s">
        <v>2870</v>
      </c>
      <c r="E575" s="8" t="s">
        <v>137</v>
      </c>
      <c r="F575" s="8" t="s">
        <v>76</v>
      </c>
      <c r="H575" s="132">
        <v>219.0</v>
      </c>
      <c r="I575" s="132">
        <v>205.0</v>
      </c>
      <c r="J575" s="132">
        <v>216.0</v>
      </c>
      <c r="K575" s="8" t="s">
        <v>14</v>
      </c>
      <c r="L575" s="8" t="s">
        <v>26</v>
      </c>
    </row>
    <row r="576" ht="14.25" customHeight="1">
      <c r="A576" s="8" t="s">
        <v>2930</v>
      </c>
      <c r="B576" s="29" t="s">
        <v>168</v>
      </c>
      <c r="C576" s="130">
        <v>796.0</v>
      </c>
      <c r="D576" s="131" t="s">
        <v>2871</v>
      </c>
      <c r="E576" s="8" t="s">
        <v>137</v>
      </c>
      <c r="F576" s="8" t="s">
        <v>76</v>
      </c>
      <c r="H576" s="132">
        <v>235.0</v>
      </c>
      <c r="I576" s="132">
        <v>226.0</v>
      </c>
      <c r="J576" s="132">
        <v>229.0</v>
      </c>
      <c r="K576" s="8" t="s">
        <v>14</v>
      </c>
      <c r="L576" s="8" t="s">
        <v>26</v>
      </c>
    </row>
    <row r="577" ht="14.25" customHeight="1">
      <c r="A577" s="8" t="s">
        <v>2930</v>
      </c>
      <c r="B577" s="29" t="s">
        <v>892</v>
      </c>
      <c r="C577" s="130">
        <v>797.0</v>
      </c>
      <c r="D577" s="131" t="s">
        <v>2234</v>
      </c>
      <c r="E577" s="8" t="s">
        <v>137</v>
      </c>
      <c r="H577" s="132">
        <v>89.0</v>
      </c>
      <c r="I577" s="132">
        <v>72.0</v>
      </c>
      <c r="J577" s="132">
        <v>78.0</v>
      </c>
      <c r="K577" s="8" t="s">
        <v>14</v>
      </c>
      <c r="L577" s="8" t="s">
        <v>26</v>
      </c>
    </row>
    <row r="578" ht="14.25" customHeight="1">
      <c r="A578" s="8" t="s">
        <v>2930</v>
      </c>
      <c r="B578" s="29" t="s">
        <v>892</v>
      </c>
      <c r="C578" s="130">
        <v>798.0</v>
      </c>
      <c r="D578" s="131" t="s">
        <v>2235</v>
      </c>
      <c r="E578" s="8" t="s">
        <v>137</v>
      </c>
      <c r="H578" s="132">
        <v>128.0</v>
      </c>
      <c r="I578" s="132">
        <v>108.0</v>
      </c>
      <c r="J578" s="132">
        <v>119.0</v>
      </c>
      <c r="K578" s="8" t="s">
        <v>14</v>
      </c>
      <c r="L578" s="8" t="s">
        <v>26</v>
      </c>
    </row>
    <row r="579" ht="14.25" customHeight="1">
      <c r="A579" s="8" t="s">
        <v>2930</v>
      </c>
      <c r="B579" s="29" t="s">
        <v>817</v>
      </c>
      <c r="C579" s="130">
        <v>799.0</v>
      </c>
      <c r="D579" s="131" t="s">
        <v>2236</v>
      </c>
      <c r="E579" s="8" t="s">
        <v>137</v>
      </c>
      <c r="H579" s="132">
        <v>168.0</v>
      </c>
      <c r="I579" s="132">
        <v>152.0</v>
      </c>
      <c r="J579" s="132">
        <v>164.0</v>
      </c>
      <c r="K579" s="8" t="s">
        <v>14</v>
      </c>
      <c r="L579" s="8" t="s">
        <v>26</v>
      </c>
    </row>
    <row r="580" ht="14.25" customHeight="1">
      <c r="A580" s="8" t="s">
        <v>2930</v>
      </c>
      <c r="B580" s="29" t="s">
        <v>168</v>
      </c>
      <c r="C580" s="130">
        <v>800.0</v>
      </c>
      <c r="D580" s="131" t="s">
        <v>2872</v>
      </c>
      <c r="E580" s="8" t="s">
        <v>137</v>
      </c>
      <c r="F580" s="8" t="s">
        <v>76</v>
      </c>
      <c r="H580" s="132">
        <v>206.0</v>
      </c>
      <c r="I580" s="132">
        <v>191.0</v>
      </c>
      <c r="J580" s="132">
        <v>199.0</v>
      </c>
      <c r="K580" s="8" t="s">
        <v>14</v>
      </c>
      <c r="L580" s="8" t="s">
        <v>26</v>
      </c>
    </row>
    <row r="581" ht="14.25" customHeight="1">
      <c r="A581" s="8" t="s">
        <v>2930</v>
      </c>
      <c r="B581" s="29" t="s">
        <v>168</v>
      </c>
      <c r="C581" s="130">
        <v>801.0</v>
      </c>
      <c r="D581" s="131" t="s">
        <v>2873</v>
      </c>
      <c r="E581" s="8" t="s">
        <v>137</v>
      </c>
      <c r="F581" s="8" t="s">
        <v>76</v>
      </c>
      <c r="H581" s="132">
        <v>216.0</v>
      </c>
      <c r="I581" s="132">
        <v>204.0</v>
      </c>
      <c r="J581" s="132">
        <v>208.0</v>
      </c>
      <c r="K581" s="8" t="s">
        <v>14</v>
      </c>
      <c r="L581" s="8" t="s">
        <v>26</v>
      </c>
    </row>
    <row r="582" ht="14.25" customHeight="1">
      <c r="A582" s="8" t="s">
        <v>2930</v>
      </c>
      <c r="B582" s="29" t="s">
        <v>168</v>
      </c>
      <c r="C582" s="130">
        <v>802.0</v>
      </c>
      <c r="D582" s="131" t="s">
        <v>2874</v>
      </c>
      <c r="E582" s="8" t="s">
        <v>137</v>
      </c>
      <c r="F582" s="8" t="s">
        <v>76</v>
      </c>
      <c r="H582" s="132">
        <v>229.0</v>
      </c>
      <c r="I582" s="132">
        <v>219.0</v>
      </c>
      <c r="J582" s="132">
        <v>222.0</v>
      </c>
      <c r="K582" s="8" t="s">
        <v>14</v>
      </c>
      <c r="L582" s="8" t="s">
        <v>26</v>
      </c>
    </row>
    <row r="583" ht="14.25" customHeight="1">
      <c r="A583" s="8" t="s">
        <v>2930</v>
      </c>
      <c r="B583" s="29" t="s">
        <v>892</v>
      </c>
      <c r="C583" s="130">
        <v>815.0</v>
      </c>
      <c r="D583" s="131" t="s">
        <v>2237</v>
      </c>
      <c r="E583" s="8" t="s">
        <v>137</v>
      </c>
      <c r="H583" s="132">
        <v>117.0</v>
      </c>
      <c r="I583" s="132">
        <v>73.0</v>
      </c>
      <c r="J583" s="132">
        <v>76.0</v>
      </c>
      <c r="K583" s="8" t="s">
        <v>14</v>
      </c>
      <c r="L583" s="8" t="s">
        <v>26</v>
      </c>
    </row>
    <row r="584" ht="14.25" customHeight="1">
      <c r="A584" s="8" t="s">
        <v>2930</v>
      </c>
      <c r="B584" s="29" t="s">
        <v>892</v>
      </c>
      <c r="C584" s="130">
        <v>816.0</v>
      </c>
      <c r="D584" s="131" t="s">
        <v>2238</v>
      </c>
      <c r="E584" s="8" t="s">
        <v>137</v>
      </c>
      <c r="H584" s="132">
        <v>150.0</v>
      </c>
      <c r="I584" s="132">
        <v>103.0</v>
      </c>
      <c r="J584" s="132">
        <v>112.0</v>
      </c>
      <c r="K584" s="8" t="s">
        <v>14</v>
      </c>
      <c r="L584" s="8" t="s">
        <v>26</v>
      </c>
    </row>
    <row r="585" ht="14.25" customHeight="1">
      <c r="A585" s="8" t="s">
        <v>2930</v>
      </c>
      <c r="B585" s="29" t="s">
        <v>814</v>
      </c>
      <c r="C585" s="130">
        <v>817.0</v>
      </c>
      <c r="D585" s="131" t="s">
        <v>2239</v>
      </c>
      <c r="E585" s="8" t="s">
        <v>137</v>
      </c>
      <c r="H585" s="132">
        <v>191.0</v>
      </c>
      <c r="I585" s="132">
        <v>151.0</v>
      </c>
      <c r="J585" s="132">
        <v>164.0</v>
      </c>
      <c r="K585" s="8" t="s">
        <v>14</v>
      </c>
      <c r="L585" s="8" t="s">
        <v>26</v>
      </c>
    </row>
    <row r="586" ht="14.25" customHeight="1">
      <c r="A586" s="8" t="s">
        <v>2930</v>
      </c>
      <c r="B586" s="29" t="s">
        <v>168</v>
      </c>
      <c r="C586" s="130">
        <v>818.0</v>
      </c>
      <c r="D586" s="131" t="s">
        <v>2875</v>
      </c>
      <c r="E586" s="8" t="s">
        <v>137</v>
      </c>
      <c r="F586" s="8" t="s">
        <v>76</v>
      </c>
      <c r="H586" s="132">
        <v>225.0</v>
      </c>
      <c r="I586" s="132">
        <v>196.0</v>
      </c>
      <c r="J586" s="132">
        <v>205.0</v>
      </c>
      <c r="K586" s="8" t="s">
        <v>14</v>
      </c>
      <c r="L586" s="8" t="s">
        <v>26</v>
      </c>
    </row>
    <row r="587" ht="14.25" customHeight="1">
      <c r="A587" s="8" t="s">
        <v>2930</v>
      </c>
      <c r="B587" s="29" t="s">
        <v>168</v>
      </c>
      <c r="C587" s="130">
        <v>819.0</v>
      </c>
      <c r="D587" s="131" t="s">
        <v>2876</v>
      </c>
      <c r="E587" s="8" t="s">
        <v>137</v>
      </c>
      <c r="F587" s="8" t="s">
        <v>76</v>
      </c>
      <c r="H587" s="132">
        <v>229.0</v>
      </c>
      <c r="I587" s="132">
        <v>207.0</v>
      </c>
      <c r="J587" s="132">
        <v>211.0</v>
      </c>
      <c r="K587" s="8" t="s">
        <v>14</v>
      </c>
      <c r="L587" s="8" t="s">
        <v>26</v>
      </c>
    </row>
    <row r="588" ht="14.25" customHeight="1">
      <c r="A588" s="8" t="s">
        <v>2930</v>
      </c>
      <c r="B588" s="29" t="s">
        <v>168</v>
      </c>
      <c r="C588" s="130">
        <v>820.0</v>
      </c>
      <c r="D588" s="131" t="s">
        <v>2877</v>
      </c>
      <c r="E588" s="8" t="s">
        <v>137</v>
      </c>
      <c r="F588" s="8" t="s">
        <v>76</v>
      </c>
      <c r="H588" s="132">
        <v>240.0</v>
      </c>
      <c r="I588" s="132">
        <v>218.0</v>
      </c>
      <c r="J588" s="132">
        <v>219.0</v>
      </c>
      <c r="K588" s="8" t="s">
        <v>14</v>
      </c>
      <c r="L588" s="8" t="s">
        <v>26</v>
      </c>
    </row>
    <row r="589" ht="14.25" customHeight="1">
      <c r="A589" s="8" t="s">
        <v>2930</v>
      </c>
      <c r="B589" s="29" t="s">
        <v>892</v>
      </c>
      <c r="C589" s="130">
        <v>821.0</v>
      </c>
      <c r="D589" s="131" t="s">
        <v>2240</v>
      </c>
      <c r="E589" s="8" t="s">
        <v>109</v>
      </c>
      <c r="F589" s="8" t="s">
        <v>57</v>
      </c>
      <c r="H589" s="132">
        <v>127.0</v>
      </c>
      <c r="I589" s="132">
        <v>76.0</v>
      </c>
      <c r="J589" s="132">
        <v>71.0</v>
      </c>
      <c r="K589" s="8" t="s">
        <v>14</v>
      </c>
      <c r="L589" s="8" t="s">
        <v>26</v>
      </c>
    </row>
    <row r="590" ht="14.25" customHeight="1">
      <c r="A590" s="8" t="s">
        <v>2930</v>
      </c>
      <c r="B590" s="29" t="s">
        <v>892</v>
      </c>
      <c r="C590" s="130">
        <v>822.0</v>
      </c>
      <c r="D590" s="131" t="s">
        <v>2241</v>
      </c>
      <c r="E590" s="8" t="s">
        <v>137</v>
      </c>
      <c r="H590" s="132">
        <v>153.0</v>
      </c>
      <c r="I590" s="132">
        <v>101.0</v>
      </c>
      <c r="J590" s="132">
        <v>100.0</v>
      </c>
      <c r="K590" s="8" t="s">
        <v>14</v>
      </c>
      <c r="L590" s="8" t="s">
        <v>26</v>
      </c>
    </row>
    <row r="591" ht="14.25" customHeight="1">
      <c r="A591" s="8" t="s">
        <v>2930</v>
      </c>
      <c r="B591" s="29" t="s">
        <v>814</v>
      </c>
      <c r="C591" s="130">
        <v>823.0</v>
      </c>
      <c r="D591" s="131" t="s">
        <v>2242</v>
      </c>
      <c r="E591" s="8" t="s">
        <v>137</v>
      </c>
      <c r="H591" s="132">
        <v>192.0</v>
      </c>
      <c r="I591" s="132">
        <v>146.0</v>
      </c>
      <c r="J591" s="132">
        <v>148.0</v>
      </c>
      <c r="K591" s="8" t="s">
        <v>14</v>
      </c>
      <c r="L591" s="8" t="s">
        <v>26</v>
      </c>
    </row>
    <row r="592" ht="14.25" customHeight="1">
      <c r="A592" s="8" t="s">
        <v>2930</v>
      </c>
      <c r="B592" s="29" t="s">
        <v>168</v>
      </c>
      <c r="C592" s="130">
        <v>824.0</v>
      </c>
      <c r="D592" s="131" t="s">
        <v>2878</v>
      </c>
      <c r="E592" s="8" t="s">
        <v>137</v>
      </c>
      <c r="F592" s="8" t="s">
        <v>76</v>
      </c>
      <c r="H592" s="132">
        <v>221.0</v>
      </c>
      <c r="I592" s="132">
        <v>185.0</v>
      </c>
      <c r="J592" s="132">
        <v>185.0</v>
      </c>
      <c r="K592" s="8" t="s">
        <v>14</v>
      </c>
      <c r="L592" s="8" t="s">
        <v>26</v>
      </c>
    </row>
    <row r="593" ht="14.25" customHeight="1">
      <c r="A593" s="8" t="s">
        <v>2930</v>
      </c>
      <c r="B593" s="29" t="s">
        <v>168</v>
      </c>
      <c r="C593" s="130">
        <v>825.0</v>
      </c>
      <c r="D593" s="131" t="s">
        <v>2879</v>
      </c>
      <c r="E593" s="8" t="s">
        <v>137</v>
      </c>
      <c r="F593" s="8" t="s">
        <v>76</v>
      </c>
      <c r="H593" s="132">
        <v>230.0</v>
      </c>
      <c r="I593" s="132">
        <v>198.0</v>
      </c>
      <c r="J593" s="132">
        <v>197.0</v>
      </c>
      <c r="K593" s="8" t="s">
        <v>14</v>
      </c>
      <c r="L593" s="8" t="s">
        <v>26</v>
      </c>
    </row>
    <row r="594" ht="14.25" customHeight="1">
      <c r="A594" s="8" t="s">
        <v>2930</v>
      </c>
      <c r="B594" s="29" t="s">
        <v>168</v>
      </c>
      <c r="C594" s="130">
        <v>826.0</v>
      </c>
      <c r="D594" s="131" t="s">
        <v>2880</v>
      </c>
      <c r="E594" s="8" t="s">
        <v>137</v>
      </c>
      <c r="F594" s="8" t="s">
        <v>76</v>
      </c>
      <c r="H594" s="132">
        <v>237.0</v>
      </c>
      <c r="I594" s="132">
        <v>217.0</v>
      </c>
      <c r="J594" s="132">
        <v>217.0</v>
      </c>
      <c r="K594" s="8" t="s">
        <v>14</v>
      </c>
      <c r="L594" s="8" t="s">
        <v>26</v>
      </c>
    </row>
    <row r="595" ht="14.25" customHeight="1">
      <c r="A595" s="8" t="s">
        <v>2930</v>
      </c>
      <c r="B595" s="29" t="s">
        <v>892</v>
      </c>
      <c r="C595" s="130">
        <v>827.0</v>
      </c>
      <c r="D595" s="131" t="s">
        <v>2243</v>
      </c>
      <c r="E595" s="8" t="s">
        <v>137</v>
      </c>
      <c r="F595" s="8" t="s">
        <v>57</v>
      </c>
      <c r="H595" s="132">
        <v>106.0</v>
      </c>
      <c r="I595" s="132">
        <v>75.0</v>
      </c>
      <c r="J595" s="132">
        <v>71.0</v>
      </c>
      <c r="K595" s="8" t="s">
        <v>14</v>
      </c>
      <c r="L595" s="8" t="s">
        <v>26</v>
      </c>
    </row>
    <row r="596" ht="14.25" customHeight="1">
      <c r="A596" s="8" t="s">
        <v>2930</v>
      </c>
      <c r="B596" s="29" t="s">
        <v>892</v>
      </c>
      <c r="C596" s="130">
        <v>828.0</v>
      </c>
      <c r="D596" s="131" t="s">
        <v>2244</v>
      </c>
      <c r="E596" s="8" t="s">
        <v>137</v>
      </c>
      <c r="F596" s="8" t="s">
        <v>57</v>
      </c>
      <c r="H596" s="132">
        <v>134.0</v>
      </c>
      <c r="I596" s="132">
        <v>98.0</v>
      </c>
      <c r="J596" s="132">
        <v>96.0</v>
      </c>
      <c r="K596" s="8" t="s">
        <v>14</v>
      </c>
      <c r="L596" s="8" t="s">
        <v>26</v>
      </c>
    </row>
    <row r="597" ht="14.25" customHeight="1">
      <c r="A597" s="8" t="s">
        <v>2930</v>
      </c>
      <c r="B597" s="29" t="s">
        <v>814</v>
      </c>
      <c r="C597" s="130">
        <v>829.0</v>
      </c>
      <c r="D597" s="131" t="s">
        <v>2245</v>
      </c>
      <c r="E597" s="8" t="s">
        <v>57</v>
      </c>
      <c r="F597" s="8" t="s">
        <v>137</v>
      </c>
      <c r="H597" s="132">
        <v>177.0</v>
      </c>
      <c r="I597" s="132">
        <v>143.0</v>
      </c>
      <c r="J597" s="132">
        <v>145.0</v>
      </c>
      <c r="K597" s="8" t="s">
        <v>14</v>
      </c>
      <c r="L597" s="8" t="s">
        <v>26</v>
      </c>
    </row>
    <row r="598" ht="14.25" customHeight="1">
      <c r="A598" s="8" t="s">
        <v>2930</v>
      </c>
      <c r="B598" s="29" t="s">
        <v>168</v>
      </c>
      <c r="C598" s="130">
        <v>830.0</v>
      </c>
      <c r="D598" s="131" t="s">
        <v>2881</v>
      </c>
      <c r="E598" s="8" t="s">
        <v>57</v>
      </c>
      <c r="F598" s="8" t="s">
        <v>137</v>
      </c>
      <c r="H598" s="132">
        <v>210.0</v>
      </c>
      <c r="I598" s="132">
        <v>183.0</v>
      </c>
      <c r="J598" s="132">
        <v>183.0</v>
      </c>
      <c r="K598" s="8" t="s">
        <v>14</v>
      </c>
      <c r="L598" s="8" t="s">
        <v>26</v>
      </c>
    </row>
    <row r="599" ht="14.25" customHeight="1">
      <c r="A599" s="8" t="s">
        <v>2930</v>
      </c>
      <c r="B599" s="29" t="s">
        <v>168</v>
      </c>
      <c r="C599" s="130">
        <v>831.0</v>
      </c>
      <c r="D599" s="131" t="s">
        <v>2882</v>
      </c>
      <c r="E599" s="8" t="s">
        <v>57</v>
      </c>
      <c r="F599" s="8" t="s">
        <v>137</v>
      </c>
      <c r="H599" s="132">
        <v>221.0</v>
      </c>
      <c r="I599" s="132">
        <v>197.0</v>
      </c>
      <c r="J599" s="132">
        <v>196.0</v>
      </c>
      <c r="K599" s="8" t="s">
        <v>14</v>
      </c>
      <c r="L599" s="8" t="s">
        <v>26</v>
      </c>
    </row>
    <row r="600" ht="14.25" customHeight="1">
      <c r="A600" s="8" t="s">
        <v>2930</v>
      </c>
      <c r="B600" s="29" t="s">
        <v>168</v>
      </c>
      <c r="C600" s="130">
        <v>832.0</v>
      </c>
      <c r="D600" s="131" t="s">
        <v>2883</v>
      </c>
      <c r="E600" s="8" t="s">
        <v>57</v>
      </c>
      <c r="F600" s="8" t="s">
        <v>137</v>
      </c>
      <c r="H600" s="132">
        <v>231.0</v>
      </c>
      <c r="I600" s="132">
        <v>215.0</v>
      </c>
      <c r="J600" s="132">
        <v>215.0</v>
      </c>
      <c r="K600" s="8" t="s">
        <v>14</v>
      </c>
      <c r="L600" s="8" t="s">
        <v>26</v>
      </c>
    </row>
    <row r="601" ht="14.25" customHeight="1">
      <c r="A601" s="8" t="s">
        <v>2930</v>
      </c>
      <c r="B601" s="29" t="s">
        <v>892</v>
      </c>
      <c r="C601" s="130">
        <v>833.0</v>
      </c>
      <c r="D601" s="131" t="s">
        <v>2246</v>
      </c>
      <c r="E601" s="8" t="s">
        <v>57</v>
      </c>
      <c r="F601" s="8" t="s">
        <v>137</v>
      </c>
      <c r="H601" s="132">
        <v>96.0</v>
      </c>
      <c r="I601" s="132">
        <v>76.0</v>
      </c>
      <c r="J601" s="132">
        <v>71.0</v>
      </c>
      <c r="K601" s="8" t="s">
        <v>14</v>
      </c>
      <c r="L601" s="8" t="s">
        <v>26</v>
      </c>
    </row>
    <row r="602" ht="14.25" customHeight="1">
      <c r="A602" s="8" t="s">
        <v>2930</v>
      </c>
      <c r="B602" s="29" t="s">
        <v>892</v>
      </c>
      <c r="C602" s="130">
        <v>834.0</v>
      </c>
      <c r="D602" s="131" t="s">
        <v>2247</v>
      </c>
      <c r="E602" s="8" t="s">
        <v>57</v>
      </c>
      <c r="F602" s="8" t="s">
        <v>137</v>
      </c>
      <c r="H602" s="132">
        <v>123.0</v>
      </c>
      <c r="I602" s="132">
        <v>99.0</v>
      </c>
      <c r="J602" s="132">
        <v>96.0</v>
      </c>
      <c r="K602" s="8" t="s">
        <v>14</v>
      </c>
      <c r="L602" s="8" t="s">
        <v>26</v>
      </c>
    </row>
    <row r="603" ht="14.25" customHeight="1">
      <c r="A603" s="8" t="s">
        <v>2930</v>
      </c>
      <c r="B603" s="29" t="s">
        <v>814</v>
      </c>
      <c r="C603" s="130">
        <v>835.0</v>
      </c>
      <c r="D603" s="131" t="s">
        <v>2248</v>
      </c>
      <c r="E603" s="8" t="s">
        <v>57</v>
      </c>
      <c r="H603" s="132">
        <v>170.0</v>
      </c>
      <c r="I603" s="132">
        <v>149.0</v>
      </c>
      <c r="J603" s="132">
        <v>150.0</v>
      </c>
      <c r="K603" s="8" t="s">
        <v>14</v>
      </c>
      <c r="L603" s="8" t="s">
        <v>26</v>
      </c>
    </row>
    <row r="604" ht="14.25" customHeight="1">
      <c r="A604" s="8" t="s">
        <v>2930</v>
      </c>
      <c r="B604" s="29" t="s">
        <v>168</v>
      </c>
      <c r="C604" s="130">
        <v>836.0</v>
      </c>
      <c r="D604" s="131" t="s">
        <v>2884</v>
      </c>
      <c r="E604" s="8" t="s">
        <v>57</v>
      </c>
      <c r="F604" s="8" t="s">
        <v>76</v>
      </c>
      <c r="H604" s="132">
        <v>202.0</v>
      </c>
      <c r="I604" s="132">
        <v>186.0</v>
      </c>
      <c r="J604" s="132">
        <v>184.0</v>
      </c>
      <c r="K604" s="8" t="s">
        <v>14</v>
      </c>
      <c r="L604" s="8" t="s">
        <v>26</v>
      </c>
    </row>
    <row r="605" ht="14.25" customHeight="1">
      <c r="A605" s="8" t="s">
        <v>2930</v>
      </c>
      <c r="B605" s="29" t="s">
        <v>168</v>
      </c>
      <c r="C605" s="130">
        <v>837.0</v>
      </c>
      <c r="D605" s="131" t="s">
        <v>2885</v>
      </c>
      <c r="E605" s="8" t="s">
        <v>57</v>
      </c>
      <c r="F605" s="8" t="s">
        <v>76</v>
      </c>
      <c r="H605" s="132">
        <v>215.0</v>
      </c>
      <c r="I605" s="132">
        <v>199.0</v>
      </c>
      <c r="J605" s="132">
        <v>198.0</v>
      </c>
      <c r="K605" s="8" t="s">
        <v>14</v>
      </c>
      <c r="L605" s="8" t="s">
        <v>26</v>
      </c>
    </row>
    <row r="606" ht="14.25" customHeight="1">
      <c r="A606" s="8" t="s">
        <v>2930</v>
      </c>
      <c r="B606" s="29" t="s">
        <v>168</v>
      </c>
      <c r="C606" s="130">
        <v>838.0</v>
      </c>
      <c r="D606" s="131" t="s">
        <v>2886</v>
      </c>
      <c r="E606" s="8" t="s">
        <v>57</v>
      </c>
      <c r="F606" s="8" t="s">
        <v>76</v>
      </c>
      <c r="H606" s="132">
        <v>227.0</v>
      </c>
      <c r="I606" s="132">
        <v>210.0</v>
      </c>
      <c r="J606" s="132">
        <v>207.0</v>
      </c>
      <c r="K606" s="8" t="s">
        <v>14</v>
      </c>
      <c r="L606" s="8" t="s">
        <v>26</v>
      </c>
    </row>
    <row r="607" ht="14.25" customHeight="1">
      <c r="A607" s="8" t="s">
        <v>2930</v>
      </c>
      <c r="B607" s="29" t="s">
        <v>892</v>
      </c>
      <c r="C607" s="130">
        <v>839.0</v>
      </c>
      <c r="D607" s="131" t="s">
        <v>2249</v>
      </c>
      <c r="E607" s="8" t="s">
        <v>57</v>
      </c>
      <c r="F607" s="8" t="s">
        <v>109</v>
      </c>
      <c r="H607" s="132">
        <v>135.0</v>
      </c>
      <c r="I607" s="132">
        <v>83.0</v>
      </c>
      <c r="J607" s="132">
        <v>71.0</v>
      </c>
      <c r="K607" s="8" t="s">
        <v>14</v>
      </c>
      <c r="L607" s="8" t="s">
        <v>26</v>
      </c>
    </row>
    <row r="608" ht="14.25" customHeight="1">
      <c r="A608" s="8" t="s">
        <v>2930</v>
      </c>
      <c r="B608" s="29" t="s">
        <v>892</v>
      </c>
      <c r="C608" s="130">
        <v>840.0</v>
      </c>
      <c r="D608" s="131" t="s">
        <v>2250</v>
      </c>
      <c r="E608" s="8" t="s">
        <v>57</v>
      </c>
      <c r="H608" s="132">
        <v>150.0</v>
      </c>
      <c r="I608" s="132">
        <v>97.0</v>
      </c>
      <c r="J608" s="132">
        <v>85.0</v>
      </c>
      <c r="K608" s="8" t="s">
        <v>14</v>
      </c>
      <c r="L608" s="8" t="s">
        <v>26</v>
      </c>
    </row>
    <row r="609" ht="14.25" customHeight="1">
      <c r="A609" s="8" t="s">
        <v>2930</v>
      </c>
      <c r="B609" s="29" t="s">
        <v>817</v>
      </c>
      <c r="C609" s="130">
        <v>841.0</v>
      </c>
      <c r="D609" s="131" t="s">
        <v>2251</v>
      </c>
      <c r="E609" s="8" t="s">
        <v>57</v>
      </c>
      <c r="H609" s="132">
        <v>188.0</v>
      </c>
      <c r="I609" s="132">
        <v>138.0</v>
      </c>
      <c r="J609" s="132">
        <v>127.0</v>
      </c>
      <c r="K609" s="8" t="s">
        <v>14</v>
      </c>
      <c r="L609" s="8" t="s">
        <v>26</v>
      </c>
    </row>
    <row r="610" ht="14.25" customHeight="1">
      <c r="A610" s="8" t="s">
        <v>2930</v>
      </c>
      <c r="B610" s="29" t="s">
        <v>168</v>
      </c>
      <c r="C610" s="130">
        <v>842.0</v>
      </c>
      <c r="D610" s="131" t="s">
        <v>2887</v>
      </c>
      <c r="E610" s="8" t="s">
        <v>57</v>
      </c>
      <c r="F610" s="8" t="s">
        <v>76</v>
      </c>
      <c r="G610" s="8" t="s">
        <v>109</v>
      </c>
      <c r="H610" s="132">
        <v>219.0</v>
      </c>
      <c r="I610" s="132">
        <v>178.0</v>
      </c>
      <c r="J610" s="132">
        <v>168.0</v>
      </c>
      <c r="K610" s="8" t="s">
        <v>14</v>
      </c>
      <c r="L610" s="8" t="s">
        <v>26</v>
      </c>
    </row>
    <row r="611" ht="14.25" customHeight="1">
      <c r="A611" s="8" t="s">
        <v>2930</v>
      </c>
      <c r="B611" s="29" t="s">
        <v>168</v>
      </c>
      <c r="C611" s="130">
        <v>843.0</v>
      </c>
      <c r="D611" s="131" t="s">
        <v>2888</v>
      </c>
      <c r="E611" s="8" t="s">
        <v>57</v>
      </c>
      <c r="F611" s="8" t="s">
        <v>76</v>
      </c>
      <c r="G611" s="8" t="s">
        <v>109</v>
      </c>
      <c r="H611" s="132">
        <v>230.0</v>
      </c>
      <c r="I611" s="132">
        <v>192.0</v>
      </c>
      <c r="J611" s="132">
        <v>183.0</v>
      </c>
      <c r="K611" s="8" t="s">
        <v>14</v>
      </c>
      <c r="L611" s="8" t="s">
        <v>26</v>
      </c>
    </row>
    <row r="612" ht="14.25" customHeight="1">
      <c r="A612" s="8" t="s">
        <v>2930</v>
      </c>
      <c r="B612" s="29" t="s">
        <v>168</v>
      </c>
      <c r="C612" s="130">
        <v>844.0</v>
      </c>
      <c r="D612" s="131" t="s">
        <v>2889</v>
      </c>
      <c r="E612" s="8" t="s">
        <v>57</v>
      </c>
      <c r="F612" s="8" t="s">
        <v>76</v>
      </c>
      <c r="G612" s="8" t="s">
        <v>109</v>
      </c>
      <c r="H612" s="132">
        <v>240.0</v>
      </c>
      <c r="I612" s="132">
        <v>213.0</v>
      </c>
      <c r="J612" s="132">
        <v>207.0</v>
      </c>
      <c r="K612" s="8" t="s">
        <v>14</v>
      </c>
      <c r="L612" s="8" t="s">
        <v>26</v>
      </c>
    </row>
    <row r="613" ht="14.25" customHeight="1">
      <c r="A613" s="8" t="s">
        <v>2930</v>
      </c>
      <c r="B613" s="29" t="s">
        <v>892</v>
      </c>
      <c r="C613" s="130">
        <v>845.0</v>
      </c>
      <c r="D613" s="131" t="s">
        <v>2252</v>
      </c>
      <c r="E613" s="8" t="s">
        <v>57</v>
      </c>
      <c r="H613" s="132">
        <v>115.0</v>
      </c>
      <c r="I613" s="132">
        <v>79.0</v>
      </c>
      <c r="J613" s="132">
        <v>69.0</v>
      </c>
      <c r="K613" s="8" t="s">
        <v>14</v>
      </c>
      <c r="L613" s="8" t="s">
        <v>26</v>
      </c>
    </row>
    <row r="614" ht="14.25" customHeight="1">
      <c r="A614" s="8" t="s">
        <v>2930</v>
      </c>
      <c r="B614" s="29" t="s">
        <v>892</v>
      </c>
      <c r="C614" s="130">
        <v>846.0</v>
      </c>
      <c r="D614" s="131" t="s">
        <v>2253</v>
      </c>
      <c r="E614" s="8" t="s">
        <v>57</v>
      </c>
      <c r="H614" s="132">
        <v>137.0</v>
      </c>
      <c r="I614" s="132">
        <v>99.0</v>
      </c>
      <c r="J614" s="132">
        <v>89.0</v>
      </c>
      <c r="K614" s="8" t="s">
        <v>14</v>
      </c>
      <c r="L614" s="8" t="s">
        <v>26</v>
      </c>
    </row>
    <row r="615" ht="14.25" customHeight="1">
      <c r="A615" s="8" t="s">
        <v>2930</v>
      </c>
      <c r="B615" s="29" t="s">
        <v>817</v>
      </c>
      <c r="C615" s="130">
        <v>847.0</v>
      </c>
      <c r="D615" s="131" t="s">
        <v>2254</v>
      </c>
      <c r="E615" s="8" t="s">
        <v>57</v>
      </c>
      <c r="F615" s="8" t="s">
        <v>137</v>
      </c>
      <c r="H615" s="132">
        <v>171.0</v>
      </c>
      <c r="I615" s="132">
        <v>136.0</v>
      </c>
      <c r="J615" s="132">
        <v>129.0</v>
      </c>
      <c r="K615" s="8" t="s">
        <v>14</v>
      </c>
      <c r="L615" s="8" t="s">
        <v>26</v>
      </c>
    </row>
    <row r="616" ht="14.25" customHeight="1">
      <c r="A616" s="8" t="s">
        <v>2930</v>
      </c>
      <c r="B616" s="29" t="s">
        <v>168</v>
      </c>
      <c r="C616" s="130">
        <v>848.0</v>
      </c>
      <c r="D616" s="131" t="s">
        <v>2890</v>
      </c>
      <c r="E616" s="8" t="s">
        <v>57</v>
      </c>
      <c r="F616" s="8" t="s">
        <v>137</v>
      </c>
      <c r="H616" s="132">
        <v>208.0</v>
      </c>
      <c r="I616" s="132">
        <v>179.0</v>
      </c>
      <c r="J616" s="132">
        <v>173.0</v>
      </c>
      <c r="K616" s="8" t="s">
        <v>14</v>
      </c>
      <c r="L616" s="8" t="s">
        <v>26</v>
      </c>
    </row>
    <row r="617" ht="14.25" customHeight="1">
      <c r="A617" s="8" t="s">
        <v>2930</v>
      </c>
      <c r="B617" s="29" t="s">
        <v>168</v>
      </c>
      <c r="C617" s="130">
        <v>849.0</v>
      </c>
      <c r="D617" s="131" t="s">
        <v>2891</v>
      </c>
      <c r="E617" s="8" t="s">
        <v>57</v>
      </c>
      <c r="F617" s="8" t="s">
        <v>137</v>
      </c>
      <c r="H617" s="132">
        <v>222.0</v>
      </c>
      <c r="I617" s="132">
        <v>195.0</v>
      </c>
      <c r="J617" s="132">
        <v>188.0</v>
      </c>
      <c r="K617" s="8" t="s">
        <v>14</v>
      </c>
      <c r="L617" s="8" t="s">
        <v>26</v>
      </c>
    </row>
    <row r="618" ht="14.25" customHeight="1">
      <c r="A618" s="8" t="s">
        <v>2930</v>
      </c>
      <c r="B618" s="29" t="s">
        <v>168</v>
      </c>
      <c r="C618" s="130">
        <v>850.0</v>
      </c>
      <c r="D618" s="131" t="s">
        <v>2892</v>
      </c>
      <c r="E618" s="8" t="s">
        <v>57</v>
      </c>
      <c r="F618" s="8" t="s">
        <v>76</v>
      </c>
      <c r="H618" s="132">
        <v>241.0</v>
      </c>
      <c r="I618" s="132">
        <v>219.0</v>
      </c>
      <c r="J618" s="132">
        <v>212.0</v>
      </c>
      <c r="K618" s="8" t="s">
        <v>14</v>
      </c>
      <c r="L618" s="8" t="s">
        <v>26</v>
      </c>
    </row>
    <row r="619" ht="14.25" customHeight="1">
      <c r="A619" s="8" t="s">
        <v>2930</v>
      </c>
      <c r="B619" s="29" t="s">
        <v>892</v>
      </c>
      <c r="C619" s="130">
        <v>851.0</v>
      </c>
      <c r="D619" s="131" t="s">
        <v>2255</v>
      </c>
      <c r="E619" s="8" t="s">
        <v>57</v>
      </c>
      <c r="F619" s="8" t="s">
        <v>137</v>
      </c>
      <c r="H619" s="132">
        <v>104.0</v>
      </c>
      <c r="I619" s="132">
        <v>77.0</v>
      </c>
      <c r="J619" s="132">
        <v>67.0</v>
      </c>
      <c r="K619" s="8" t="s">
        <v>14</v>
      </c>
      <c r="L619" s="8" t="s">
        <v>26</v>
      </c>
    </row>
    <row r="620" ht="14.25" customHeight="1">
      <c r="A620" s="8" t="s">
        <v>2930</v>
      </c>
      <c r="B620" s="29" t="s">
        <v>892</v>
      </c>
      <c r="C620" s="130">
        <v>852.0</v>
      </c>
      <c r="D620" s="131" t="s">
        <v>2256</v>
      </c>
      <c r="E620" s="8" t="s">
        <v>57</v>
      </c>
      <c r="H620" s="132">
        <v>131.0</v>
      </c>
      <c r="I620" s="132">
        <v>99.0</v>
      </c>
      <c r="J620" s="132">
        <v>90.0</v>
      </c>
      <c r="K620" s="8" t="s">
        <v>14</v>
      </c>
      <c r="L620" s="8" t="s">
        <v>26</v>
      </c>
    </row>
    <row r="621" ht="14.25" customHeight="1">
      <c r="A621" s="8" t="s">
        <v>2930</v>
      </c>
      <c r="B621" s="29" t="s">
        <v>817</v>
      </c>
      <c r="C621" s="130">
        <v>853.0</v>
      </c>
      <c r="D621" s="131" t="s">
        <v>2257</v>
      </c>
      <c r="E621" s="8" t="s">
        <v>57</v>
      </c>
      <c r="H621" s="132">
        <v>170.0</v>
      </c>
      <c r="I621" s="132">
        <v>142.0</v>
      </c>
      <c r="J621" s="132">
        <v>136.0</v>
      </c>
      <c r="K621" s="8" t="s">
        <v>14</v>
      </c>
      <c r="L621" s="8" t="s">
        <v>26</v>
      </c>
    </row>
    <row r="622" ht="14.25" customHeight="1">
      <c r="A622" s="8" t="s">
        <v>2930</v>
      </c>
      <c r="B622" s="29" t="s">
        <v>168</v>
      </c>
      <c r="C622" s="130">
        <v>854.0</v>
      </c>
      <c r="D622" s="131" t="s">
        <v>2893</v>
      </c>
      <c r="E622" s="8" t="s">
        <v>57</v>
      </c>
      <c r="F622" s="8" t="s">
        <v>76</v>
      </c>
      <c r="H622" s="132">
        <v>204.0</v>
      </c>
      <c r="I622" s="132">
        <v>181.0</v>
      </c>
      <c r="J622" s="132">
        <v>176.0</v>
      </c>
      <c r="K622" s="8" t="s">
        <v>14</v>
      </c>
      <c r="L622" s="8" t="s">
        <v>26</v>
      </c>
    </row>
    <row r="623" ht="14.25" customHeight="1">
      <c r="A623" s="8" t="s">
        <v>2930</v>
      </c>
      <c r="B623" s="29" t="s">
        <v>168</v>
      </c>
      <c r="C623" s="130">
        <v>855.0</v>
      </c>
      <c r="D623" s="131" t="s">
        <v>2894</v>
      </c>
      <c r="E623" s="8" t="s">
        <v>57</v>
      </c>
      <c r="F623" s="8" t="s">
        <v>76</v>
      </c>
      <c r="H623" s="132">
        <v>215.0</v>
      </c>
      <c r="I623" s="132">
        <v>197.0</v>
      </c>
      <c r="J623" s="132">
        <v>192.0</v>
      </c>
      <c r="K623" s="8" t="s">
        <v>14</v>
      </c>
      <c r="L623" s="8" t="s">
        <v>26</v>
      </c>
    </row>
    <row r="624" ht="14.25" customHeight="1">
      <c r="A624" s="8" t="s">
        <v>2930</v>
      </c>
      <c r="B624" s="29" t="s">
        <v>168</v>
      </c>
      <c r="C624" s="130">
        <v>856.0</v>
      </c>
      <c r="D624" s="131" t="s">
        <v>2895</v>
      </c>
      <c r="E624" s="8" t="s">
        <v>57</v>
      </c>
      <c r="F624" s="8" t="s">
        <v>76</v>
      </c>
      <c r="H624" s="132">
        <v>227.0</v>
      </c>
      <c r="I624" s="132">
        <v>212.0</v>
      </c>
      <c r="J624" s="132">
        <v>208.0</v>
      </c>
      <c r="K624" s="8" t="s">
        <v>14</v>
      </c>
      <c r="L624" s="8" t="s">
        <v>26</v>
      </c>
    </row>
    <row r="625" ht="14.25" customHeight="1">
      <c r="A625" s="8" t="s">
        <v>2930</v>
      </c>
      <c r="B625" s="29" t="s">
        <v>892</v>
      </c>
      <c r="C625" s="130">
        <v>857.0</v>
      </c>
      <c r="D625" s="131" t="s">
        <v>2258</v>
      </c>
      <c r="E625" s="8" t="s">
        <v>57</v>
      </c>
      <c r="H625" s="132">
        <v>125.0</v>
      </c>
      <c r="I625" s="132">
        <v>78.0</v>
      </c>
      <c r="J625" s="132">
        <v>62.0</v>
      </c>
      <c r="K625" s="8" t="s">
        <v>14</v>
      </c>
      <c r="L625" s="8" t="s">
        <v>26</v>
      </c>
    </row>
    <row r="626" ht="14.25" customHeight="1">
      <c r="A626" s="8" t="s">
        <v>2930</v>
      </c>
      <c r="B626" s="29" t="s">
        <v>892</v>
      </c>
      <c r="C626" s="130">
        <v>858.0</v>
      </c>
      <c r="D626" s="131" t="s">
        <v>2259</v>
      </c>
      <c r="E626" s="8" t="s">
        <v>57</v>
      </c>
      <c r="H626" s="132">
        <v>151.0</v>
      </c>
      <c r="I626" s="132">
        <v>101.0</v>
      </c>
      <c r="J626" s="132">
        <v>84.0</v>
      </c>
      <c r="K626" s="8" t="s">
        <v>14</v>
      </c>
      <c r="L626" s="8" t="s">
        <v>26</v>
      </c>
    </row>
    <row r="627" ht="14.25" customHeight="1">
      <c r="A627" s="8" t="s">
        <v>2930</v>
      </c>
      <c r="B627" s="29" t="s">
        <v>817</v>
      </c>
      <c r="C627" s="130">
        <v>859.0</v>
      </c>
      <c r="D627" s="131" t="s">
        <v>2260</v>
      </c>
      <c r="E627" s="8" t="s">
        <v>57</v>
      </c>
      <c r="H627" s="132">
        <v>187.0</v>
      </c>
      <c r="I627" s="132">
        <v>143.0</v>
      </c>
      <c r="J627" s="132">
        <v>131.0</v>
      </c>
      <c r="K627" s="8" t="s">
        <v>14</v>
      </c>
      <c r="L627" s="8" t="s">
        <v>26</v>
      </c>
    </row>
    <row r="628" ht="14.25" customHeight="1">
      <c r="A628" s="8" t="s">
        <v>2930</v>
      </c>
      <c r="B628" s="29" t="s">
        <v>168</v>
      </c>
      <c r="C628" s="130">
        <v>860.0</v>
      </c>
      <c r="D628" s="131" t="s">
        <v>2896</v>
      </c>
      <c r="E628" s="8" t="s">
        <v>57</v>
      </c>
      <c r="F628" s="8" t="s">
        <v>76</v>
      </c>
      <c r="H628" s="132">
        <v>219.0</v>
      </c>
      <c r="I628" s="132">
        <v>185.0</v>
      </c>
      <c r="J628" s="132">
        <v>174.0</v>
      </c>
      <c r="K628" s="8" t="s">
        <v>14</v>
      </c>
      <c r="L628" s="8" t="s">
        <v>26</v>
      </c>
    </row>
    <row r="629" ht="14.25" customHeight="1">
      <c r="A629" s="8" t="s">
        <v>2930</v>
      </c>
      <c r="B629" s="29" t="s">
        <v>168</v>
      </c>
      <c r="C629" s="130">
        <v>861.0</v>
      </c>
      <c r="D629" s="131" t="s">
        <v>2897</v>
      </c>
      <c r="E629" s="8" t="s">
        <v>57</v>
      </c>
      <c r="F629" s="8" t="s">
        <v>76</v>
      </c>
      <c r="H629" s="132">
        <v>228.0</v>
      </c>
      <c r="I629" s="132">
        <v>198.0</v>
      </c>
      <c r="J629" s="132">
        <v>188.0</v>
      </c>
      <c r="K629" s="8" t="s">
        <v>14</v>
      </c>
      <c r="L629" s="8" t="s">
        <v>26</v>
      </c>
    </row>
    <row r="630" ht="14.25" customHeight="1">
      <c r="A630" s="8" t="s">
        <v>2930</v>
      </c>
      <c r="B630" s="29" t="s">
        <v>168</v>
      </c>
      <c r="C630" s="130">
        <v>862.0</v>
      </c>
      <c r="D630" s="131" t="s">
        <v>2898</v>
      </c>
      <c r="E630" s="8" t="s">
        <v>57</v>
      </c>
      <c r="F630" s="8" t="s">
        <v>76</v>
      </c>
      <c r="H630" s="132">
        <v>234.0</v>
      </c>
      <c r="I630" s="132">
        <v>207.0</v>
      </c>
      <c r="J630" s="132">
        <v>199.0</v>
      </c>
      <c r="K630" s="8" t="s">
        <v>14</v>
      </c>
      <c r="L630" s="8" t="s">
        <v>26</v>
      </c>
    </row>
    <row r="631" ht="14.25" customHeight="1">
      <c r="A631" s="8" t="s">
        <v>2930</v>
      </c>
      <c r="B631" s="29" t="s">
        <v>892</v>
      </c>
      <c r="C631" s="130">
        <v>863.0</v>
      </c>
      <c r="D631" s="131" t="s">
        <v>2261</v>
      </c>
      <c r="E631" s="8" t="s">
        <v>57</v>
      </c>
      <c r="H631" s="132">
        <v>102.0</v>
      </c>
      <c r="I631" s="132">
        <v>77.0</v>
      </c>
      <c r="J631" s="132">
        <v>68.0</v>
      </c>
      <c r="K631" s="8" t="s">
        <v>14</v>
      </c>
      <c r="L631" s="8" t="s">
        <v>26</v>
      </c>
    </row>
    <row r="632" ht="14.25" customHeight="1">
      <c r="A632" s="8" t="s">
        <v>2930</v>
      </c>
      <c r="B632" s="29" t="s">
        <v>892</v>
      </c>
      <c r="C632" s="130">
        <v>864.0</v>
      </c>
      <c r="D632" s="131" t="s">
        <v>2262</v>
      </c>
      <c r="E632" s="8" t="s">
        <v>57</v>
      </c>
      <c r="H632" s="132">
        <v>132.0</v>
      </c>
      <c r="I632" s="132">
        <v>102.0</v>
      </c>
      <c r="J632" s="132">
        <v>92.0</v>
      </c>
      <c r="K632" s="8" t="s">
        <v>14</v>
      </c>
      <c r="L632" s="8" t="s">
        <v>26</v>
      </c>
    </row>
    <row r="633" ht="14.25" customHeight="1">
      <c r="A633" s="8" t="s">
        <v>2930</v>
      </c>
      <c r="B633" s="29" t="s">
        <v>814</v>
      </c>
      <c r="C633" s="130">
        <v>865.0</v>
      </c>
      <c r="D633" s="131" t="s">
        <v>2263</v>
      </c>
      <c r="E633" s="8" t="s">
        <v>57</v>
      </c>
      <c r="H633" s="132">
        <v>172.0</v>
      </c>
      <c r="I633" s="132">
        <v>146.0</v>
      </c>
      <c r="J633" s="132">
        <v>140.0</v>
      </c>
      <c r="K633" s="8" t="s">
        <v>14</v>
      </c>
      <c r="L633" s="8" t="s">
        <v>26</v>
      </c>
    </row>
    <row r="634" ht="14.25" customHeight="1">
      <c r="A634" s="8" t="s">
        <v>2930</v>
      </c>
      <c r="B634" s="29" t="s">
        <v>168</v>
      </c>
      <c r="C634" s="130">
        <v>866.0</v>
      </c>
      <c r="D634" s="131" t="s">
        <v>2899</v>
      </c>
      <c r="E634" s="8" t="s">
        <v>57</v>
      </c>
      <c r="F634" s="8" t="s">
        <v>76</v>
      </c>
      <c r="H634" s="132">
        <v>206.0</v>
      </c>
      <c r="I634" s="132">
        <v>184.0</v>
      </c>
      <c r="J634" s="132">
        <v>177.0</v>
      </c>
      <c r="K634" s="8" t="s">
        <v>14</v>
      </c>
      <c r="L634" s="8" t="s">
        <v>26</v>
      </c>
    </row>
    <row r="635" ht="14.25" customHeight="1">
      <c r="A635" s="8" t="s">
        <v>2930</v>
      </c>
      <c r="B635" s="29" t="s">
        <v>168</v>
      </c>
      <c r="C635" s="130">
        <v>867.0</v>
      </c>
      <c r="D635" s="131" t="s">
        <v>2900</v>
      </c>
      <c r="E635" s="8" t="s">
        <v>57</v>
      </c>
      <c r="F635" s="8" t="s">
        <v>76</v>
      </c>
      <c r="H635" s="132">
        <v>219.0</v>
      </c>
      <c r="I635" s="132">
        <v>202.0</v>
      </c>
      <c r="J635" s="132">
        <v>197.0</v>
      </c>
      <c r="K635" s="8" t="s">
        <v>14</v>
      </c>
      <c r="L635" s="8" t="s">
        <v>26</v>
      </c>
    </row>
    <row r="636" ht="14.25" customHeight="1">
      <c r="A636" s="8" t="s">
        <v>2930</v>
      </c>
      <c r="B636" s="29" t="s">
        <v>168</v>
      </c>
      <c r="C636" s="130">
        <v>868.0</v>
      </c>
      <c r="D636" s="131" t="s">
        <v>2901</v>
      </c>
      <c r="E636" s="8" t="s">
        <v>57</v>
      </c>
      <c r="F636" s="8" t="s">
        <v>76</v>
      </c>
      <c r="H636" s="132">
        <v>236.0</v>
      </c>
      <c r="I636" s="132">
        <v>219.0</v>
      </c>
      <c r="J636" s="132">
        <v>211.0</v>
      </c>
      <c r="K636" s="8" t="s">
        <v>14</v>
      </c>
      <c r="L636" s="8" t="s">
        <v>26</v>
      </c>
    </row>
    <row r="637" ht="14.25" customHeight="1">
      <c r="A637" s="8" t="s">
        <v>2930</v>
      </c>
      <c r="B637" s="29" t="s">
        <v>892</v>
      </c>
      <c r="C637" s="130">
        <v>869.0</v>
      </c>
      <c r="D637" s="131" t="s">
        <v>2264</v>
      </c>
      <c r="E637" s="8" t="s">
        <v>57</v>
      </c>
      <c r="H637" s="132">
        <v>95.0</v>
      </c>
      <c r="I637" s="132">
        <v>74.0</v>
      </c>
      <c r="J637" s="132">
        <v>66.0</v>
      </c>
      <c r="K637" s="8" t="s">
        <v>14</v>
      </c>
      <c r="L637" s="8" t="s">
        <v>26</v>
      </c>
    </row>
    <row r="638" ht="14.25" customHeight="1">
      <c r="A638" s="8" t="s">
        <v>2930</v>
      </c>
      <c r="B638" s="29" t="s">
        <v>892</v>
      </c>
      <c r="C638" s="130">
        <v>870.0</v>
      </c>
      <c r="D638" s="131" t="s">
        <v>2265</v>
      </c>
      <c r="E638" s="8" t="s">
        <v>57</v>
      </c>
      <c r="H638" s="132">
        <v>122.0</v>
      </c>
      <c r="I638" s="132">
        <v>99.0</v>
      </c>
      <c r="J638" s="132">
        <v>93.0</v>
      </c>
      <c r="K638" s="8" t="s">
        <v>14</v>
      </c>
      <c r="L638" s="8" t="s">
        <v>26</v>
      </c>
    </row>
    <row r="639" ht="14.25" customHeight="1">
      <c r="A639" s="8" t="s">
        <v>2930</v>
      </c>
      <c r="B639" s="29" t="s">
        <v>817</v>
      </c>
      <c r="C639" s="130">
        <v>871.0</v>
      </c>
      <c r="D639" s="131" t="s">
        <v>2266</v>
      </c>
      <c r="E639" s="8" t="s">
        <v>57</v>
      </c>
      <c r="H639" s="132">
        <v>163.0</v>
      </c>
      <c r="I639" s="132">
        <v>143.0</v>
      </c>
      <c r="J639" s="132">
        <v>140.0</v>
      </c>
      <c r="K639" s="8" t="s">
        <v>14</v>
      </c>
      <c r="L639" s="8" t="s">
        <v>26</v>
      </c>
    </row>
    <row r="640" ht="14.25" customHeight="1">
      <c r="A640" s="8" t="s">
        <v>2930</v>
      </c>
      <c r="B640" s="29" t="s">
        <v>168</v>
      </c>
      <c r="C640" s="130">
        <v>872.0</v>
      </c>
      <c r="D640" s="131" t="s">
        <v>2902</v>
      </c>
      <c r="E640" s="8" t="s">
        <v>57</v>
      </c>
      <c r="F640" s="8" t="s">
        <v>79</v>
      </c>
      <c r="H640" s="132">
        <v>200.0</v>
      </c>
      <c r="I640" s="132">
        <v>183.0</v>
      </c>
      <c r="J640" s="132">
        <v>179.0</v>
      </c>
      <c r="K640" s="8" t="s">
        <v>14</v>
      </c>
      <c r="L640" s="8" t="s">
        <v>26</v>
      </c>
    </row>
    <row r="641" ht="14.25" customHeight="1">
      <c r="A641" s="8" t="s">
        <v>2930</v>
      </c>
      <c r="B641" s="29" t="s">
        <v>168</v>
      </c>
      <c r="C641" s="130">
        <v>873.0</v>
      </c>
      <c r="D641" s="131" t="s">
        <v>2903</v>
      </c>
      <c r="E641" s="8" t="s">
        <v>57</v>
      </c>
      <c r="F641" s="8" t="s">
        <v>76</v>
      </c>
      <c r="G641" s="8" t="s">
        <v>79</v>
      </c>
      <c r="H641" s="132">
        <v>212.0</v>
      </c>
      <c r="I641" s="132">
        <v>199.0</v>
      </c>
      <c r="J641" s="132">
        <v>195.0</v>
      </c>
      <c r="K641" s="8" t="s">
        <v>14</v>
      </c>
      <c r="L641" s="8" t="s">
        <v>26</v>
      </c>
    </row>
    <row r="642" ht="14.25" customHeight="1">
      <c r="A642" s="8" t="s">
        <v>2930</v>
      </c>
      <c r="B642" s="29" t="s">
        <v>168</v>
      </c>
      <c r="C642" s="130">
        <v>874.0</v>
      </c>
      <c r="D642" s="131" t="s">
        <v>2904</v>
      </c>
      <c r="E642" s="8" t="s">
        <v>57</v>
      </c>
      <c r="F642" s="8" t="s">
        <v>76</v>
      </c>
      <c r="H642" s="132">
        <v>226.0</v>
      </c>
      <c r="I642" s="132">
        <v>210.0</v>
      </c>
      <c r="J642" s="132">
        <v>204.0</v>
      </c>
      <c r="K642" s="8" t="s">
        <v>14</v>
      </c>
      <c r="L642" s="8" t="s">
        <v>26</v>
      </c>
    </row>
    <row r="643" ht="14.25" customHeight="1">
      <c r="A643" s="8" t="s">
        <v>2930</v>
      </c>
      <c r="B643" s="29" t="s">
        <v>892</v>
      </c>
      <c r="C643" s="130">
        <v>875.0</v>
      </c>
      <c r="D643" s="131" t="s">
        <v>2267</v>
      </c>
      <c r="E643" s="8" t="s">
        <v>57</v>
      </c>
      <c r="H643" s="132">
        <v>164.0</v>
      </c>
      <c r="I643" s="132">
        <v>105.0</v>
      </c>
      <c r="J643" s="132">
        <v>68.0</v>
      </c>
      <c r="K643" s="8" t="s">
        <v>14</v>
      </c>
      <c r="L643" s="8" t="s">
        <v>26</v>
      </c>
    </row>
    <row r="644" ht="14.25" customHeight="1">
      <c r="A644" s="8" t="s">
        <v>2930</v>
      </c>
      <c r="B644" s="29" t="s">
        <v>892</v>
      </c>
      <c r="C644" s="130">
        <v>876.0</v>
      </c>
      <c r="D644" s="131" t="s">
        <v>2268</v>
      </c>
      <c r="E644" s="8" t="s">
        <v>57</v>
      </c>
      <c r="H644" s="132">
        <v>188.0</v>
      </c>
      <c r="I644" s="132">
        <v>130.0</v>
      </c>
      <c r="J644" s="132">
        <v>90.0</v>
      </c>
      <c r="K644" s="8" t="s">
        <v>14</v>
      </c>
      <c r="L644" s="8" t="s">
        <v>26</v>
      </c>
    </row>
    <row r="645" ht="14.25" customHeight="1">
      <c r="A645" s="8" t="s">
        <v>2930</v>
      </c>
      <c r="B645" s="29" t="s">
        <v>814</v>
      </c>
      <c r="C645" s="130">
        <v>877.0</v>
      </c>
      <c r="D645" s="131" t="s">
        <v>2269</v>
      </c>
      <c r="E645" s="8" t="s">
        <v>57</v>
      </c>
      <c r="H645" s="132">
        <v>218.0</v>
      </c>
      <c r="I645" s="132">
        <v>170.0</v>
      </c>
      <c r="J645" s="132">
        <v>136.0</v>
      </c>
      <c r="K645" s="8" t="s">
        <v>14</v>
      </c>
      <c r="L645" s="8" t="s">
        <v>26</v>
      </c>
    </row>
    <row r="646" ht="14.25" customHeight="1">
      <c r="A646" s="8" t="s">
        <v>2930</v>
      </c>
      <c r="B646" s="29" t="s">
        <v>168</v>
      </c>
      <c r="C646" s="130">
        <v>878.0</v>
      </c>
      <c r="D646" s="131" t="s">
        <v>2905</v>
      </c>
      <c r="E646" s="8" t="s">
        <v>57</v>
      </c>
      <c r="F646" s="8" t="s">
        <v>76</v>
      </c>
      <c r="H646" s="132">
        <v>238.0</v>
      </c>
      <c r="I646" s="132">
        <v>204.0</v>
      </c>
      <c r="J646" s="132">
        <v>179.0</v>
      </c>
      <c r="K646" s="8" t="s">
        <v>14</v>
      </c>
      <c r="L646" s="8" t="s">
        <v>26</v>
      </c>
    </row>
    <row r="647" ht="14.25" customHeight="1">
      <c r="A647" s="8" t="s">
        <v>2930</v>
      </c>
      <c r="B647" s="29" t="s">
        <v>168</v>
      </c>
      <c r="C647" s="130">
        <v>879.0</v>
      </c>
      <c r="D647" s="131" t="s">
        <v>2906</v>
      </c>
      <c r="E647" s="8" t="s">
        <v>57</v>
      </c>
      <c r="F647" s="8" t="s">
        <v>76</v>
      </c>
      <c r="H647" s="132">
        <v>242.0</v>
      </c>
      <c r="I647" s="132">
        <v>214.0</v>
      </c>
      <c r="J647" s="132">
        <v>193.0</v>
      </c>
      <c r="K647" s="8" t="s">
        <v>14</v>
      </c>
      <c r="L647" s="8" t="s">
        <v>26</v>
      </c>
    </row>
    <row r="648" ht="14.25" customHeight="1">
      <c r="A648" s="8" t="s">
        <v>2930</v>
      </c>
      <c r="B648" s="29" t="s">
        <v>168</v>
      </c>
      <c r="C648" s="130">
        <v>880.0</v>
      </c>
      <c r="D648" s="131" t="s">
        <v>2907</v>
      </c>
      <c r="E648" s="8" t="s">
        <v>57</v>
      </c>
      <c r="F648" s="8" t="s">
        <v>76</v>
      </c>
      <c r="H648" s="132">
        <v>245.0</v>
      </c>
      <c r="I648" s="132">
        <v>222.0</v>
      </c>
      <c r="J648" s="132">
        <v>204.0</v>
      </c>
      <c r="K648" s="8" t="s">
        <v>14</v>
      </c>
      <c r="L648" s="8" t="s">
        <v>26</v>
      </c>
    </row>
    <row r="649" ht="14.25" customHeight="1">
      <c r="A649" s="8" t="s">
        <v>2930</v>
      </c>
      <c r="B649" s="29" t="s">
        <v>892</v>
      </c>
      <c r="C649" s="130">
        <v>881.0</v>
      </c>
      <c r="D649" s="131" t="s">
        <v>2270</v>
      </c>
      <c r="E649" s="8" t="s">
        <v>57</v>
      </c>
      <c r="H649" s="132">
        <v>123.0</v>
      </c>
      <c r="I649" s="132">
        <v>88.0</v>
      </c>
      <c r="J649" s="132">
        <v>71.0</v>
      </c>
      <c r="K649" s="8" t="s">
        <v>14</v>
      </c>
      <c r="L649" s="8" t="s">
        <v>26</v>
      </c>
    </row>
    <row r="650" ht="14.25" customHeight="1">
      <c r="A650" s="8" t="s">
        <v>2930</v>
      </c>
      <c r="B650" s="29" t="s">
        <v>892</v>
      </c>
      <c r="C650" s="130">
        <v>882.0</v>
      </c>
      <c r="D650" s="131" t="s">
        <v>2271</v>
      </c>
      <c r="E650" s="8" t="s">
        <v>57</v>
      </c>
      <c r="H650" s="132">
        <v>157.0</v>
      </c>
      <c r="I650" s="132">
        <v>112.0</v>
      </c>
      <c r="J650" s="132">
        <v>87.0</v>
      </c>
      <c r="K650" s="8" t="s">
        <v>14</v>
      </c>
      <c r="L650" s="8" t="s">
        <v>26</v>
      </c>
    </row>
    <row r="651" ht="14.25" customHeight="1">
      <c r="A651" s="8" t="s">
        <v>2930</v>
      </c>
      <c r="B651" s="29" t="s">
        <v>817</v>
      </c>
      <c r="C651" s="130">
        <v>883.0</v>
      </c>
      <c r="D651" s="131" t="s">
        <v>2272</v>
      </c>
      <c r="E651" s="8" t="s">
        <v>57</v>
      </c>
      <c r="H651" s="132">
        <v>194.0</v>
      </c>
      <c r="I651" s="132">
        <v>157.0</v>
      </c>
      <c r="J651" s="132">
        <v>136.0</v>
      </c>
      <c r="K651" s="8" t="s">
        <v>14</v>
      </c>
      <c r="L651" s="8" t="s">
        <v>26</v>
      </c>
    </row>
    <row r="652" ht="14.25" customHeight="1">
      <c r="A652" s="8" t="s">
        <v>2930</v>
      </c>
      <c r="B652" s="29" t="s">
        <v>168</v>
      </c>
      <c r="C652" s="130">
        <v>884.0</v>
      </c>
      <c r="D652" s="131" t="s">
        <v>2908</v>
      </c>
      <c r="E652" s="8" t="s">
        <v>57</v>
      </c>
      <c r="F652" s="8" t="s">
        <v>76</v>
      </c>
      <c r="H652" s="132">
        <v>224.0</v>
      </c>
      <c r="I652" s="132">
        <v>194.0</v>
      </c>
      <c r="J652" s="132">
        <v>176.0</v>
      </c>
      <c r="K652" s="8" t="s">
        <v>14</v>
      </c>
      <c r="L652" s="8" t="s">
        <v>26</v>
      </c>
    </row>
    <row r="653" ht="14.25" customHeight="1">
      <c r="A653" s="8" t="s">
        <v>2930</v>
      </c>
      <c r="B653" s="29" t="s">
        <v>168</v>
      </c>
      <c r="C653" s="130">
        <v>885.0</v>
      </c>
      <c r="D653" s="131" t="s">
        <v>2909</v>
      </c>
      <c r="E653" s="8" t="s">
        <v>57</v>
      </c>
      <c r="F653" s="8" t="s">
        <v>76</v>
      </c>
      <c r="H653" s="132">
        <v>231.0</v>
      </c>
      <c r="I653" s="132">
        <v>207.0</v>
      </c>
      <c r="J653" s="132">
        <v>192.0</v>
      </c>
      <c r="K653" s="8" t="s">
        <v>14</v>
      </c>
      <c r="L653" s="8" t="s">
        <v>26</v>
      </c>
    </row>
    <row r="654" ht="14.25" customHeight="1">
      <c r="A654" s="8" t="s">
        <v>2930</v>
      </c>
      <c r="B654" s="29" t="s">
        <v>168</v>
      </c>
      <c r="C654" s="130">
        <v>886.0</v>
      </c>
      <c r="D654" s="131" t="s">
        <v>2910</v>
      </c>
      <c r="E654" s="8" t="s">
        <v>57</v>
      </c>
      <c r="F654" s="8" t="s">
        <v>76</v>
      </c>
      <c r="H654" s="132">
        <v>238.0</v>
      </c>
      <c r="I654" s="132">
        <v>222.0</v>
      </c>
      <c r="J654" s="132">
        <v>212.0</v>
      </c>
      <c r="K654" s="8" t="s">
        <v>14</v>
      </c>
      <c r="L654" s="8" t="s">
        <v>26</v>
      </c>
    </row>
    <row r="655" ht="14.25" customHeight="1">
      <c r="A655" s="8" t="s">
        <v>2930</v>
      </c>
      <c r="B655" s="29" t="s">
        <v>892</v>
      </c>
      <c r="C655" s="130">
        <v>887.0</v>
      </c>
      <c r="D655" s="131" t="s">
        <v>2273</v>
      </c>
      <c r="E655" s="8" t="s">
        <v>57</v>
      </c>
      <c r="F655" s="8" t="s">
        <v>137</v>
      </c>
      <c r="H655" s="132">
        <v>85.0</v>
      </c>
      <c r="I655" s="132">
        <v>73.0</v>
      </c>
      <c r="J655" s="132">
        <v>68.0</v>
      </c>
      <c r="K655" s="8" t="s">
        <v>14</v>
      </c>
      <c r="L655" s="8" t="s">
        <v>26</v>
      </c>
    </row>
    <row r="656" ht="14.25" customHeight="1">
      <c r="A656" s="8" t="s">
        <v>2930</v>
      </c>
      <c r="B656" s="29" t="s">
        <v>892</v>
      </c>
      <c r="C656" s="130">
        <v>888.0</v>
      </c>
      <c r="D656" s="131" t="s">
        <v>2274</v>
      </c>
      <c r="E656" s="8" t="s">
        <v>57</v>
      </c>
      <c r="F656" s="8" t="s">
        <v>137</v>
      </c>
      <c r="H656" s="132">
        <v>117.0</v>
      </c>
      <c r="I656" s="132">
        <v>102.0</v>
      </c>
      <c r="J656" s="132">
        <v>99.0</v>
      </c>
      <c r="K656" s="8" t="s">
        <v>14</v>
      </c>
      <c r="L656" s="8" t="s">
        <v>26</v>
      </c>
    </row>
    <row r="657" ht="14.25" customHeight="1">
      <c r="A657" s="8" t="s">
        <v>2930</v>
      </c>
      <c r="B657" s="29" t="s">
        <v>817</v>
      </c>
      <c r="C657" s="130">
        <v>889.0</v>
      </c>
      <c r="D657" s="131" t="s">
        <v>2275</v>
      </c>
      <c r="E657" s="8" t="s">
        <v>79</v>
      </c>
      <c r="H657" s="132">
        <v>161.0</v>
      </c>
      <c r="I657" s="132">
        <v>150.0</v>
      </c>
      <c r="J657" s="132">
        <v>149.0</v>
      </c>
      <c r="K657" s="8" t="s">
        <v>14</v>
      </c>
      <c r="L657" s="8" t="s">
        <v>26</v>
      </c>
    </row>
    <row r="658" ht="14.25" customHeight="1">
      <c r="A658" s="8" t="s">
        <v>2930</v>
      </c>
      <c r="B658" s="29" t="s">
        <v>168</v>
      </c>
      <c r="C658" s="130">
        <v>890.0</v>
      </c>
      <c r="D658" s="131" t="s">
        <v>2911</v>
      </c>
      <c r="E658" s="8" t="s">
        <v>79</v>
      </c>
      <c r="F658" s="8" t="s">
        <v>76</v>
      </c>
      <c r="H658" s="132">
        <v>196.0</v>
      </c>
      <c r="I658" s="132">
        <v>187.0</v>
      </c>
      <c r="J658" s="132">
        <v>185.0</v>
      </c>
      <c r="K658" s="8" t="s">
        <v>14</v>
      </c>
      <c r="L658" s="8" t="s">
        <v>26</v>
      </c>
    </row>
    <row r="659" ht="14.25" customHeight="1">
      <c r="A659" s="8" t="s">
        <v>2930</v>
      </c>
      <c r="B659" s="29" t="s">
        <v>168</v>
      </c>
      <c r="C659" s="130">
        <v>891.0</v>
      </c>
      <c r="D659" s="131" t="s">
        <v>2912</v>
      </c>
      <c r="E659" s="8" t="s">
        <v>79</v>
      </c>
      <c r="F659" s="8" t="s">
        <v>76</v>
      </c>
      <c r="H659" s="132">
        <v>208.0</v>
      </c>
      <c r="I659" s="132">
        <v>201.0</v>
      </c>
      <c r="J659" s="132">
        <v>198.0</v>
      </c>
      <c r="K659" s="8" t="s">
        <v>14</v>
      </c>
      <c r="L659" s="8" t="s">
        <v>26</v>
      </c>
    </row>
    <row r="660" ht="14.25" customHeight="1">
      <c r="A660" s="8" t="s">
        <v>2930</v>
      </c>
      <c r="B660" s="29" t="s">
        <v>168</v>
      </c>
      <c r="C660" s="130">
        <v>892.0</v>
      </c>
      <c r="D660" s="131" t="s">
        <v>2913</v>
      </c>
      <c r="E660" s="8" t="s">
        <v>79</v>
      </c>
      <c r="F660" s="8" t="s">
        <v>76</v>
      </c>
      <c r="H660" s="132">
        <v>222.0</v>
      </c>
      <c r="I660" s="132">
        <v>213.0</v>
      </c>
      <c r="J660" s="132">
        <v>211.0</v>
      </c>
      <c r="K660" s="8" t="s">
        <v>14</v>
      </c>
      <c r="L660" s="8" t="s">
        <v>26</v>
      </c>
    </row>
    <row r="661" ht="14.25" customHeight="1">
      <c r="A661" s="8" t="s">
        <v>2930</v>
      </c>
      <c r="B661" s="29" t="s">
        <v>892</v>
      </c>
      <c r="C661" s="130">
        <v>893.0</v>
      </c>
      <c r="D661" s="131" t="s">
        <v>2276</v>
      </c>
      <c r="E661" s="8" t="s">
        <v>57</v>
      </c>
      <c r="H661" s="132">
        <v>170.0</v>
      </c>
      <c r="I661" s="132">
        <v>118.0</v>
      </c>
      <c r="J661" s="132">
        <v>71.0</v>
      </c>
      <c r="K661" s="8" t="s">
        <v>14</v>
      </c>
      <c r="L661" s="8" t="s">
        <v>26</v>
      </c>
    </row>
    <row r="662" ht="14.25" customHeight="1">
      <c r="A662" s="8" t="s">
        <v>2930</v>
      </c>
      <c r="B662" s="29" t="s">
        <v>892</v>
      </c>
      <c r="C662" s="130">
        <v>894.0</v>
      </c>
      <c r="D662" s="131" t="s">
        <v>2277</v>
      </c>
      <c r="E662" s="8" t="s">
        <v>57</v>
      </c>
      <c r="H662" s="132">
        <v>201.0</v>
      </c>
      <c r="I662" s="132">
        <v>146.0</v>
      </c>
      <c r="J662" s="132">
        <v>92.0</v>
      </c>
      <c r="K662" s="8" t="s">
        <v>14</v>
      </c>
      <c r="L662" s="8" t="s">
        <v>26</v>
      </c>
    </row>
    <row r="663" ht="14.25" customHeight="1">
      <c r="A663" s="8" t="s">
        <v>2930</v>
      </c>
      <c r="B663" s="29" t="s">
        <v>814</v>
      </c>
      <c r="C663" s="130">
        <v>895.0</v>
      </c>
      <c r="D663" s="131" t="s">
        <v>2278</v>
      </c>
      <c r="E663" s="8" t="s">
        <v>57</v>
      </c>
      <c r="H663" s="132">
        <v>225.0</v>
      </c>
      <c r="I663" s="132">
        <v>182.0</v>
      </c>
      <c r="J663" s="132">
        <v>140.0</v>
      </c>
      <c r="K663" s="8" t="s">
        <v>14</v>
      </c>
      <c r="L663" s="8" t="s">
        <v>26</v>
      </c>
    </row>
    <row r="664" ht="14.25" customHeight="1">
      <c r="A664" s="8" t="s">
        <v>2930</v>
      </c>
      <c r="B664" s="29" t="s">
        <v>168</v>
      </c>
      <c r="C664" s="130">
        <v>896.0</v>
      </c>
      <c r="D664" s="131" t="s">
        <v>2914</v>
      </c>
      <c r="E664" s="8" t="s">
        <v>54</v>
      </c>
      <c r="F664" s="8" t="s">
        <v>76</v>
      </c>
      <c r="H664" s="132">
        <v>244.0</v>
      </c>
      <c r="I664" s="132">
        <v>214.0</v>
      </c>
      <c r="J664" s="132">
        <v>183.0</v>
      </c>
      <c r="K664" s="8" t="s">
        <v>14</v>
      </c>
      <c r="L664" s="8" t="s">
        <v>26</v>
      </c>
    </row>
    <row r="665" ht="14.25" customHeight="1">
      <c r="A665" s="8" t="s">
        <v>2930</v>
      </c>
      <c r="B665" s="29" t="s">
        <v>168</v>
      </c>
      <c r="C665" s="130">
        <v>897.0</v>
      </c>
      <c r="D665" s="131" t="s">
        <v>2915</v>
      </c>
      <c r="E665" s="8" t="s">
        <v>54</v>
      </c>
      <c r="F665" s="8" t="s">
        <v>76</v>
      </c>
      <c r="H665" s="132">
        <v>243.0</v>
      </c>
      <c r="I665" s="132">
        <v>218.0</v>
      </c>
      <c r="J665" s="132">
        <v>192.0</v>
      </c>
      <c r="K665" s="8" t="s">
        <v>14</v>
      </c>
      <c r="L665" s="8" t="s">
        <v>26</v>
      </c>
    </row>
    <row r="666" ht="14.25" customHeight="1">
      <c r="A666" s="8" t="s">
        <v>2930</v>
      </c>
      <c r="B666" s="29" t="s">
        <v>168</v>
      </c>
      <c r="C666" s="130">
        <v>898.0</v>
      </c>
      <c r="D666" s="131" t="s">
        <v>2916</v>
      </c>
      <c r="E666" s="8" t="s">
        <v>54</v>
      </c>
      <c r="F666" s="8" t="s">
        <v>76</v>
      </c>
      <c r="H666" s="132">
        <v>244.0</v>
      </c>
      <c r="I666" s="132">
        <v>230.0</v>
      </c>
      <c r="J666" s="132">
        <v>211.0</v>
      </c>
      <c r="K666" s="8" t="s">
        <v>14</v>
      </c>
      <c r="L666" s="8" t="s">
        <v>26</v>
      </c>
    </row>
    <row r="667" ht="14.25" customHeight="1">
      <c r="A667" s="8" t="s">
        <v>2930</v>
      </c>
      <c r="B667" s="29" t="s">
        <v>892</v>
      </c>
      <c r="C667" s="130">
        <v>899.0</v>
      </c>
      <c r="D667" s="131" t="s">
        <v>2279</v>
      </c>
      <c r="E667" s="8" t="s">
        <v>57</v>
      </c>
      <c r="H667" s="132">
        <v>142.0</v>
      </c>
      <c r="I667" s="132">
        <v>107.0</v>
      </c>
      <c r="J667" s="132">
        <v>82.0</v>
      </c>
      <c r="K667" s="8" t="s">
        <v>14</v>
      </c>
      <c r="L667" s="8" t="s">
        <v>26</v>
      </c>
    </row>
    <row r="668" ht="14.25" customHeight="1">
      <c r="A668" s="8" t="s">
        <v>2930</v>
      </c>
      <c r="B668" s="29" t="s">
        <v>892</v>
      </c>
      <c r="C668" s="130">
        <v>900.0</v>
      </c>
      <c r="D668" s="131" t="s">
        <v>2280</v>
      </c>
      <c r="E668" s="8" t="s">
        <v>57</v>
      </c>
      <c r="H668" s="132">
        <v>174.0</v>
      </c>
      <c r="I668" s="132">
        <v>133.0</v>
      </c>
      <c r="J668" s="132">
        <v>96.0</v>
      </c>
      <c r="K668" s="8" t="s">
        <v>14</v>
      </c>
      <c r="L668" s="8" t="s">
        <v>26</v>
      </c>
    </row>
    <row r="669" ht="14.25" customHeight="1">
      <c r="A669" s="8" t="s">
        <v>2930</v>
      </c>
      <c r="B669" s="29" t="s">
        <v>814</v>
      </c>
      <c r="C669" s="130">
        <v>901.0</v>
      </c>
      <c r="D669" s="131" t="s">
        <v>2281</v>
      </c>
      <c r="E669" s="8" t="s">
        <v>57</v>
      </c>
      <c r="H669" s="132">
        <v>205.0</v>
      </c>
      <c r="I669" s="132">
        <v>172.0</v>
      </c>
      <c r="J669" s="132">
        <v>142.0</v>
      </c>
      <c r="K669" s="8" t="s">
        <v>14</v>
      </c>
      <c r="L669" s="8" t="s">
        <v>26</v>
      </c>
    </row>
    <row r="670" ht="14.25" customHeight="1">
      <c r="A670" s="8" t="s">
        <v>2930</v>
      </c>
      <c r="B670" s="29" t="s">
        <v>168</v>
      </c>
      <c r="C670" s="130">
        <v>902.0</v>
      </c>
      <c r="D670" s="131" t="s">
        <v>2917</v>
      </c>
      <c r="E670" s="8" t="s">
        <v>57</v>
      </c>
      <c r="F670" s="8" t="s">
        <v>76</v>
      </c>
      <c r="H670" s="132">
        <v>230.0</v>
      </c>
      <c r="I670" s="132">
        <v>205.0</v>
      </c>
      <c r="J670" s="132">
        <v>182.0</v>
      </c>
      <c r="K670" s="8" t="s">
        <v>14</v>
      </c>
      <c r="L670" s="8" t="s">
        <v>26</v>
      </c>
    </row>
    <row r="671" ht="14.25" customHeight="1">
      <c r="A671" s="8" t="s">
        <v>2930</v>
      </c>
      <c r="B671" s="29" t="s">
        <v>168</v>
      </c>
      <c r="C671" s="130">
        <v>903.0</v>
      </c>
      <c r="D671" s="131" t="s">
        <v>2918</v>
      </c>
      <c r="E671" s="8" t="s">
        <v>57</v>
      </c>
      <c r="F671" s="8" t="s">
        <v>76</v>
      </c>
      <c r="H671" s="132">
        <v>235.0</v>
      </c>
      <c r="I671" s="132">
        <v>215.0</v>
      </c>
      <c r="J671" s="132">
        <v>195.0</v>
      </c>
      <c r="K671" s="8" t="s">
        <v>14</v>
      </c>
      <c r="L671" s="8" t="s">
        <v>26</v>
      </c>
    </row>
    <row r="672" ht="14.25" customHeight="1">
      <c r="A672" s="8" t="s">
        <v>2930</v>
      </c>
      <c r="B672" s="29" t="s">
        <v>168</v>
      </c>
      <c r="C672" s="130">
        <v>904.0</v>
      </c>
      <c r="D672" s="131" t="s">
        <v>2919</v>
      </c>
      <c r="E672" s="8" t="s">
        <v>57</v>
      </c>
      <c r="F672" s="8" t="s">
        <v>76</v>
      </c>
      <c r="H672" s="132">
        <v>244.0</v>
      </c>
      <c r="I672" s="132">
        <v>230.0</v>
      </c>
      <c r="J672" s="132">
        <v>213.0</v>
      </c>
      <c r="K672" s="8" t="s">
        <v>14</v>
      </c>
      <c r="L672" s="8" t="s">
        <v>26</v>
      </c>
    </row>
    <row r="673" ht="14.25" customHeight="1">
      <c r="A673" s="8" t="s">
        <v>2930</v>
      </c>
      <c r="B673" s="29" t="s">
        <v>892</v>
      </c>
      <c r="C673" s="130">
        <v>905.0</v>
      </c>
      <c r="D673" s="131" t="s">
        <v>2282</v>
      </c>
      <c r="E673" s="8" t="s">
        <v>57</v>
      </c>
      <c r="F673" s="8" t="s">
        <v>79</v>
      </c>
      <c r="H673" s="132">
        <v>91.0</v>
      </c>
      <c r="I673" s="132">
        <v>82.0</v>
      </c>
      <c r="J673" s="132">
        <v>78.0</v>
      </c>
      <c r="K673" s="8" t="s">
        <v>14</v>
      </c>
      <c r="L673" s="8" t="s">
        <v>26</v>
      </c>
    </row>
    <row r="674" ht="14.25" customHeight="1">
      <c r="A674" s="8" t="s">
        <v>2930</v>
      </c>
      <c r="B674" s="29" t="s">
        <v>892</v>
      </c>
      <c r="C674" s="130">
        <v>906.0</v>
      </c>
      <c r="D674" s="131" t="s">
        <v>2283</v>
      </c>
      <c r="E674" s="8" t="s">
        <v>79</v>
      </c>
      <c r="H674" s="132">
        <v>117.0</v>
      </c>
      <c r="I674" s="132">
        <v>109.0</v>
      </c>
      <c r="J674" s="132">
        <v>105.0</v>
      </c>
      <c r="K674" s="8" t="s">
        <v>14</v>
      </c>
      <c r="L674" s="8" t="s">
        <v>26</v>
      </c>
    </row>
    <row r="675" ht="14.25" customHeight="1">
      <c r="A675" s="8" t="s">
        <v>2930</v>
      </c>
      <c r="B675" s="29" t="s">
        <v>817</v>
      </c>
      <c r="C675" s="130">
        <v>907.0</v>
      </c>
      <c r="D675" s="131" t="s">
        <v>2284</v>
      </c>
      <c r="E675" s="8" t="s">
        <v>79</v>
      </c>
      <c r="H675" s="132">
        <v>159.0</v>
      </c>
      <c r="I675" s="132">
        <v>155.0</v>
      </c>
      <c r="J675" s="132">
        <v>153.0</v>
      </c>
      <c r="K675" s="8" t="s">
        <v>14</v>
      </c>
      <c r="L675" s="8" t="s">
        <v>26</v>
      </c>
    </row>
    <row r="676" ht="14.25" customHeight="1">
      <c r="A676" s="8" t="s">
        <v>2930</v>
      </c>
      <c r="B676" s="29" t="s">
        <v>168</v>
      </c>
      <c r="C676" s="130">
        <v>908.0</v>
      </c>
      <c r="D676" s="131" t="s">
        <v>2920</v>
      </c>
      <c r="E676" s="8" t="s">
        <v>79</v>
      </c>
      <c r="F676" s="8" t="s">
        <v>76</v>
      </c>
      <c r="H676" s="132">
        <v>199.0</v>
      </c>
      <c r="I676" s="132">
        <v>195.0</v>
      </c>
      <c r="J676" s="132">
        <v>192.0</v>
      </c>
      <c r="K676" s="8" t="s">
        <v>14</v>
      </c>
      <c r="L676" s="8" t="s">
        <v>26</v>
      </c>
    </row>
    <row r="677" ht="14.25" customHeight="1">
      <c r="A677" s="8" t="s">
        <v>2930</v>
      </c>
      <c r="B677" s="29" t="s">
        <v>168</v>
      </c>
      <c r="C677" s="130">
        <v>909.0</v>
      </c>
      <c r="D677" s="131" t="s">
        <v>2921</v>
      </c>
      <c r="E677" s="8" t="s">
        <v>79</v>
      </c>
      <c r="F677" s="8" t="s">
        <v>76</v>
      </c>
      <c r="H677" s="132">
        <v>213.0</v>
      </c>
      <c r="I677" s="132">
        <v>207.0</v>
      </c>
      <c r="J677" s="132">
        <v>204.0</v>
      </c>
      <c r="K677" s="8" t="s">
        <v>14</v>
      </c>
      <c r="L677" s="8" t="s">
        <v>26</v>
      </c>
    </row>
    <row r="678" ht="14.25" customHeight="1">
      <c r="A678" s="8" t="s">
        <v>2930</v>
      </c>
      <c r="B678" s="29" t="s">
        <v>168</v>
      </c>
      <c r="C678" s="130">
        <v>910.0</v>
      </c>
      <c r="D678" s="131" t="s">
        <v>2922</v>
      </c>
      <c r="E678" s="8" t="s">
        <v>79</v>
      </c>
      <c r="F678" s="8" t="s">
        <v>76</v>
      </c>
      <c r="H678" s="132">
        <v>226.0</v>
      </c>
      <c r="I678" s="132">
        <v>222.0</v>
      </c>
      <c r="J678" s="132">
        <v>216.0</v>
      </c>
      <c r="K678" s="8" t="s">
        <v>14</v>
      </c>
      <c r="L678" s="8" t="s">
        <v>26</v>
      </c>
    </row>
    <row r="679" ht="14.25" customHeight="1">
      <c r="A679" s="8" t="s">
        <v>2930</v>
      </c>
      <c r="B679" s="8" t="s">
        <v>168</v>
      </c>
      <c r="C679" s="8" t="s">
        <v>169</v>
      </c>
      <c r="D679" s="8" t="s">
        <v>2287</v>
      </c>
      <c r="E679" s="8" t="s">
        <v>57</v>
      </c>
      <c r="F679" s="8" t="s">
        <v>76</v>
      </c>
      <c r="H679" s="8">
        <v>231.0</v>
      </c>
      <c r="I679" s="8">
        <v>223.0</v>
      </c>
      <c r="J679" s="8">
        <v>207.0</v>
      </c>
      <c r="K679" s="8" t="s">
        <v>11</v>
      </c>
      <c r="L679" s="8" t="s">
        <v>26</v>
      </c>
    </row>
    <row r="680" ht="14.25" customHeight="1">
      <c r="A680" s="8" t="s">
        <v>2930</v>
      </c>
      <c r="B680" s="8" t="s">
        <v>168</v>
      </c>
      <c r="C680" s="8" t="s">
        <v>171</v>
      </c>
      <c r="D680" s="8" t="s">
        <v>2288</v>
      </c>
      <c r="E680" s="8" t="s">
        <v>57</v>
      </c>
      <c r="F680" s="8" t="s">
        <v>76</v>
      </c>
      <c r="H680" s="8">
        <v>221.0</v>
      </c>
      <c r="I680" s="8">
        <v>210.0</v>
      </c>
      <c r="J680" s="8">
        <v>190.0</v>
      </c>
      <c r="K680" s="8" t="s">
        <v>11</v>
      </c>
      <c r="L680" s="8" t="s">
        <v>26</v>
      </c>
    </row>
    <row r="681" ht="14.25" customHeight="1">
      <c r="A681" s="8" t="s">
        <v>2930</v>
      </c>
      <c r="B681" s="8" t="s">
        <v>814</v>
      </c>
      <c r="C681" s="8" t="s">
        <v>815</v>
      </c>
      <c r="D681" s="8" t="s">
        <v>816</v>
      </c>
      <c r="E681" s="8" t="s">
        <v>57</v>
      </c>
      <c r="F681" s="8" t="s">
        <v>299</v>
      </c>
      <c r="H681" s="8">
        <v>200.0</v>
      </c>
      <c r="I681" s="8">
        <v>185.0</v>
      </c>
      <c r="J681" s="8">
        <v>160.0</v>
      </c>
      <c r="K681" s="8" t="s">
        <v>11</v>
      </c>
      <c r="L681" s="8" t="s">
        <v>26</v>
      </c>
    </row>
    <row r="682" ht="14.25" customHeight="1">
      <c r="A682" s="8" t="s">
        <v>2930</v>
      </c>
      <c r="B682" s="8" t="s">
        <v>817</v>
      </c>
      <c r="C682" s="8" t="s">
        <v>818</v>
      </c>
      <c r="D682" s="8" t="s">
        <v>819</v>
      </c>
      <c r="E682" s="8" t="s">
        <v>57</v>
      </c>
      <c r="F682" s="8" t="s">
        <v>299</v>
      </c>
      <c r="H682" s="8">
        <v>183.0</v>
      </c>
      <c r="I682" s="8">
        <v>166.0</v>
      </c>
      <c r="J682" s="8">
        <v>137.0</v>
      </c>
      <c r="K682" s="8" t="s">
        <v>11</v>
      </c>
      <c r="L682" s="8" t="s">
        <v>26</v>
      </c>
    </row>
    <row r="683" ht="14.25" customHeight="1">
      <c r="A683" s="8" t="s">
        <v>2930</v>
      </c>
      <c r="B683" s="8" t="s">
        <v>817</v>
      </c>
      <c r="C683" s="8" t="s">
        <v>820</v>
      </c>
      <c r="D683" s="8" t="s">
        <v>821</v>
      </c>
      <c r="E683" s="8" t="s">
        <v>57</v>
      </c>
      <c r="F683" s="8" t="s">
        <v>299</v>
      </c>
      <c r="H683" s="8">
        <v>162.0</v>
      </c>
      <c r="I683" s="8">
        <v>143.0</v>
      </c>
      <c r="J683" s="8">
        <v>114.0</v>
      </c>
      <c r="K683" s="8" t="s">
        <v>11</v>
      </c>
      <c r="L683" s="8" t="s">
        <v>26</v>
      </c>
    </row>
    <row r="684" ht="14.25" customHeight="1">
      <c r="A684" s="8" t="s">
        <v>2930</v>
      </c>
      <c r="B684" s="8" t="s">
        <v>168</v>
      </c>
      <c r="C684" s="8" t="s">
        <v>173</v>
      </c>
      <c r="D684" s="8" t="s">
        <v>2289</v>
      </c>
      <c r="E684" s="8" t="s">
        <v>57</v>
      </c>
      <c r="F684" s="8" t="s">
        <v>76</v>
      </c>
      <c r="H684" s="8">
        <v>234.0</v>
      </c>
      <c r="I684" s="8">
        <v>225.0</v>
      </c>
      <c r="J684" s="8">
        <v>207.0</v>
      </c>
      <c r="K684" s="8" t="s">
        <v>11</v>
      </c>
      <c r="L684" s="8" t="s">
        <v>26</v>
      </c>
    </row>
    <row r="685" ht="14.25" customHeight="1">
      <c r="A685" s="8" t="s">
        <v>2930</v>
      </c>
      <c r="B685" s="8" t="s">
        <v>168</v>
      </c>
      <c r="C685" s="8" t="s">
        <v>175</v>
      </c>
      <c r="D685" s="8" t="s">
        <v>2290</v>
      </c>
      <c r="E685" s="8" t="s">
        <v>57</v>
      </c>
      <c r="F685" s="8" t="s">
        <v>76</v>
      </c>
      <c r="H685" s="8">
        <v>226.0</v>
      </c>
      <c r="I685" s="8">
        <v>215.0</v>
      </c>
      <c r="J685" s="8">
        <v>192.0</v>
      </c>
      <c r="K685" s="8" t="s">
        <v>11</v>
      </c>
      <c r="L685" s="8" t="s">
        <v>26</v>
      </c>
    </row>
    <row r="686" ht="14.25" customHeight="1">
      <c r="A686" s="8" t="s">
        <v>2930</v>
      </c>
      <c r="B686" s="8" t="s">
        <v>814</v>
      </c>
      <c r="C686" s="8" t="s">
        <v>822</v>
      </c>
      <c r="D686" s="8" t="s">
        <v>823</v>
      </c>
      <c r="E686" s="8" t="s">
        <v>57</v>
      </c>
      <c r="H686" s="8">
        <v>205.0</v>
      </c>
      <c r="I686" s="8">
        <v>189.0</v>
      </c>
      <c r="J686" s="8">
        <v>158.0</v>
      </c>
      <c r="K686" s="8" t="s">
        <v>11</v>
      </c>
      <c r="L686" s="8" t="s">
        <v>26</v>
      </c>
    </row>
    <row r="687" ht="14.25" customHeight="1">
      <c r="A687" s="8" t="s">
        <v>2930</v>
      </c>
      <c r="B687" s="8" t="s">
        <v>817</v>
      </c>
      <c r="C687" s="8" t="s">
        <v>824</v>
      </c>
      <c r="D687" s="8" t="s">
        <v>825</v>
      </c>
      <c r="E687" s="8" t="s">
        <v>57</v>
      </c>
      <c r="H687" s="8">
        <v>191.0</v>
      </c>
      <c r="I687" s="8">
        <v>171.0</v>
      </c>
      <c r="J687" s="8">
        <v>135.0</v>
      </c>
      <c r="K687" s="8" t="s">
        <v>11</v>
      </c>
      <c r="L687" s="8" t="s">
        <v>26</v>
      </c>
    </row>
    <row r="688" ht="14.25" customHeight="1">
      <c r="A688" s="8" t="s">
        <v>2930</v>
      </c>
      <c r="B688" s="8" t="s">
        <v>817</v>
      </c>
      <c r="C688" s="8" t="s">
        <v>826</v>
      </c>
      <c r="D688" s="8" t="s">
        <v>827</v>
      </c>
      <c r="E688" s="8" t="s">
        <v>57</v>
      </c>
      <c r="H688" s="8">
        <v>170.0</v>
      </c>
      <c r="I688" s="8">
        <v>149.0</v>
      </c>
      <c r="J688" s="8">
        <v>112.0</v>
      </c>
      <c r="K688" s="8" t="s">
        <v>11</v>
      </c>
      <c r="L688" s="8" t="s">
        <v>26</v>
      </c>
    </row>
    <row r="689" ht="14.25" customHeight="1">
      <c r="A689" s="8" t="s">
        <v>2930</v>
      </c>
      <c r="B689" s="8" t="s">
        <v>168</v>
      </c>
      <c r="C689" s="8" t="s">
        <v>177</v>
      </c>
      <c r="D689" s="8" t="s">
        <v>2291</v>
      </c>
      <c r="E689" s="8" t="s">
        <v>57</v>
      </c>
      <c r="F689" s="8" t="s">
        <v>76</v>
      </c>
      <c r="H689" s="8">
        <v>242.0</v>
      </c>
      <c r="I689" s="8">
        <v>236.0</v>
      </c>
      <c r="J689" s="8">
        <v>222.0</v>
      </c>
      <c r="K689" s="8" t="s">
        <v>11</v>
      </c>
      <c r="L689" s="8" t="s">
        <v>26</v>
      </c>
    </row>
    <row r="690" ht="14.25" customHeight="1">
      <c r="A690" s="8" t="s">
        <v>2930</v>
      </c>
      <c r="B690" s="8" t="s">
        <v>168</v>
      </c>
      <c r="C690" s="8" t="s">
        <v>179</v>
      </c>
      <c r="D690" s="8" t="s">
        <v>2292</v>
      </c>
      <c r="E690" s="8" t="s">
        <v>57</v>
      </c>
      <c r="F690" s="8" t="s">
        <v>76</v>
      </c>
      <c r="H690" s="8">
        <v>233.0</v>
      </c>
      <c r="I690" s="8">
        <v>220.0</v>
      </c>
      <c r="J690" s="8">
        <v>195.0</v>
      </c>
      <c r="K690" s="8" t="s">
        <v>11</v>
      </c>
      <c r="L690" s="8" t="s">
        <v>26</v>
      </c>
    </row>
    <row r="691" ht="14.25" customHeight="1">
      <c r="A691" s="8" t="s">
        <v>2930</v>
      </c>
      <c r="B691" s="8" t="s">
        <v>814</v>
      </c>
      <c r="C691" s="8" t="s">
        <v>828</v>
      </c>
      <c r="D691" s="8" t="s">
        <v>829</v>
      </c>
      <c r="E691" s="8" t="s">
        <v>57</v>
      </c>
      <c r="F691" s="8" t="s">
        <v>299</v>
      </c>
      <c r="H691" s="8">
        <v>217.0</v>
      </c>
      <c r="I691" s="8">
        <v>197.0</v>
      </c>
      <c r="J691" s="8">
        <v>162.0</v>
      </c>
      <c r="K691" s="8" t="s">
        <v>11</v>
      </c>
      <c r="L691" s="8" t="s">
        <v>26</v>
      </c>
    </row>
    <row r="692" ht="14.25" customHeight="1">
      <c r="A692" s="8" t="s">
        <v>2930</v>
      </c>
      <c r="B692" s="8" t="s">
        <v>817</v>
      </c>
      <c r="C692" s="8" t="s">
        <v>830</v>
      </c>
      <c r="D692" s="8" t="s">
        <v>831</v>
      </c>
      <c r="E692" s="8" t="s">
        <v>57</v>
      </c>
      <c r="F692" s="8" t="s">
        <v>299</v>
      </c>
      <c r="H692" s="8">
        <v>194.0</v>
      </c>
      <c r="I692" s="8">
        <v>171.0</v>
      </c>
      <c r="J692" s="8">
        <v>130.0</v>
      </c>
      <c r="K692" s="8" t="s">
        <v>11</v>
      </c>
      <c r="L692" s="8" t="s">
        <v>26</v>
      </c>
    </row>
    <row r="693" ht="14.25" customHeight="1">
      <c r="A693" s="8" t="s">
        <v>2930</v>
      </c>
      <c r="B693" s="8" t="s">
        <v>817</v>
      </c>
      <c r="C693" s="8" t="s">
        <v>832</v>
      </c>
      <c r="D693" s="8" t="s">
        <v>833</v>
      </c>
      <c r="E693" s="8" t="s">
        <v>57</v>
      </c>
      <c r="F693" s="8" t="s">
        <v>299</v>
      </c>
      <c r="H693" s="8">
        <v>179.0</v>
      </c>
      <c r="I693" s="8">
        <v>154.0</v>
      </c>
      <c r="J693" s="8">
        <v>111.0</v>
      </c>
      <c r="K693" s="8" t="s">
        <v>11</v>
      </c>
      <c r="L693" s="8" t="s">
        <v>26</v>
      </c>
    </row>
    <row r="694" ht="14.25" customHeight="1">
      <c r="A694" s="8" t="s">
        <v>2930</v>
      </c>
      <c r="B694" s="8" t="s">
        <v>168</v>
      </c>
      <c r="C694" s="8" t="s">
        <v>181</v>
      </c>
      <c r="D694" s="8" t="s">
        <v>2293</v>
      </c>
      <c r="E694" s="8" t="s">
        <v>57</v>
      </c>
      <c r="F694" s="8" t="s">
        <v>76</v>
      </c>
      <c r="H694" s="8">
        <v>238.0</v>
      </c>
      <c r="I694" s="8">
        <v>233.0</v>
      </c>
      <c r="J694" s="8">
        <v>219.0</v>
      </c>
      <c r="K694" s="8" t="s">
        <v>11</v>
      </c>
      <c r="L694" s="8" t="s">
        <v>26</v>
      </c>
    </row>
    <row r="695" ht="14.25" customHeight="1">
      <c r="A695" s="8" t="s">
        <v>2930</v>
      </c>
      <c r="B695" s="8" t="s">
        <v>168</v>
      </c>
      <c r="C695" s="8" t="s">
        <v>183</v>
      </c>
      <c r="D695" s="8" t="s">
        <v>2294</v>
      </c>
      <c r="E695" s="8" t="s">
        <v>57</v>
      </c>
      <c r="F695" s="8" t="s">
        <v>76</v>
      </c>
      <c r="H695" s="8">
        <v>234.0</v>
      </c>
      <c r="I695" s="8">
        <v>219.0</v>
      </c>
      <c r="J695" s="8">
        <v>187.0</v>
      </c>
      <c r="K695" s="8" t="s">
        <v>11</v>
      </c>
      <c r="L695" s="8" t="s">
        <v>26</v>
      </c>
    </row>
    <row r="696" ht="14.25" customHeight="1">
      <c r="A696" s="8" t="s">
        <v>2930</v>
      </c>
      <c r="B696" s="8" t="s">
        <v>814</v>
      </c>
      <c r="C696" s="8" t="s">
        <v>834</v>
      </c>
      <c r="D696" s="8" t="s">
        <v>835</v>
      </c>
      <c r="E696" s="8" t="s">
        <v>57</v>
      </c>
      <c r="H696" s="8">
        <v>217.0</v>
      </c>
      <c r="I696" s="8">
        <v>194.0</v>
      </c>
      <c r="J696" s="8">
        <v>150.0</v>
      </c>
      <c r="K696" s="8" t="s">
        <v>11</v>
      </c>
      <c r="L696" s="8" t="s">
        <v>26</v>
      </c>
    </row>
    <row r="697" ht="14.25" customHeight="1">
      <c r="A697" s="8" t="s">
        <v>2930</v>
      </c>
      <c r="B697" s="8" t="s">
        <v>817</v>
      </c>
      <c r="C697" s="8" t="s">
        <v>836</v>
      </c>
      <c r="D697" s="8" t="s">
        <v>837</v>
      </c>
      <c r="E697" s="8" t="s">
        <v>57</v>
      </c>
      <c r="H697" s="8">
        <v>205.0</v>
      </c>
      <c r="I697" s="8">
        <v>177.0</v>
      </c>
      <c r="J697" s="8">
        <v>129.0</v>
      </c>
      <c r="K697" s="8" t="s">
        <v>11</v>
      </c>
      <c r="L697" s="8" t="s">
        <v>26</v>
      </c>
    </row>
    <row r="698" ht="14.25" customHeight="1">
      <c r="A698" s="8" t="s">
        <v>2930</v>
      </c>
      <c r="B698" s="8" t="s">
        <v>817</v>
      </c>
      <c r="C698" s="8" t="s">
        <v>838</v>
      </c>
      <c r="D698" s="8" t="s">
        <v>839</v>
      </c>
      <c r="E698" s="8" t="s">
        <v>57</v>
      </c>
      <c r="H698" s="8">
        <v>186.0</v>
      </c>
      <c r="I698" s="8">
        <v>156.0</v>
      </c>
      <c r="J698" s="8">
        <v>105.0</v>
      </c>
      <c r="K698" s="8" t="s">
        <v>11</v>
      </c>
      <c r="L698" s="8" t="s">
        <v>26</v>
      </c>
    </row>
    <row r="699" ht="14.25" customHeight="1">
      <c r="A699" s="8" t="s">
        <v>2930</v>
      </c>
      <c r="B699" s="8" t="s">
        <v>168</v>
      </c>
      <c r="C699" s="8" t="s">
        <v>185</v>
      </c>
      <c r="D699" s="8" t="s">
        <v>186</v>
      </c>
      <c r="E699" s="8" t="s">
        <v>57</v>
      </c>
      <c r="F699" s="8" t="s">
        <v>76</v>
      </c>
      <c r="H699" s="8">
        <v>238.0</v>
      </c>
      <c r="I699" s="8">
        <v>228.0</v>
      </c>
      <c r="J699" s="8">
        <v>204.0</v>
      </c>
      <c r="K699" s="8" t="s">
        <v>11</v>
      </c>
      <c r="L699" s="8" t="s">
        <v>26</v>
      </c>
    </row>
    <row r="700" ht="14.25" customHeight="1">
      <c r="A700" s="8" t="s">
        <v>2930</v>
      </c>
      <c r="B700" s="8" t="s">
        <v>168</v>
      </c>
      <c r="C700" s="8" t="s">
        <v>187</v>
      </c>
      <c r="D700" s="8" t="s">
        <v>2295</v>
      </c>
      <c r="E700" s="8" t="s">
        <v>57</v>
      </c>
      <c r="F700" s="8" t="s">
        <v>76</v>
      </c>
      <c r="H700" s="8">
        <v>228.0</v>
      </c>
      <c r="I700" s="8">
        <v>217.0</v>
      </c>
      <c r="J700" s="8">
        <v>185.0</v>
      </c>
      <c r="K700" s="8" t="s">
        <v>11</v>
      </c>
      <c r="L700" s="8" t="s">
        <v>26</v>
      </c>
    </row>
    <row r="701" ht="14.25" customHeight="1">
      <c r="A701" s="8" t="s">
        <v>2930</v>
      </c>
      <c r="B701" s="8" t="s">
        <v>814</v>
      </c>
      <c r="C701" s="8" t="s">
        <v>840</v>
      </c>
      <c r="D701" s="8" t="s">
        <v>841</v>
      </c>
      <c r="E701" s="8" t="s">
        <v>57</v>
      </c>
      <c r="F701" s="8" t="s">
        <v>299</v>
      </c>
      <c r="H701" s="8">
        <v>212.0</v>
      </c>
      <c r="I701" s="8">
        <v>193.0</v>
      </c>
      <c r="J701" s="8">
        <v>150.0</v>
      </c>
      <c r="K701" s="8" t="s">
        <v>11</v>
      </c>
      <c r="L701" s="8" t="s">
        <v>26</v>
      </c>
    </row>
    <row r="702" ht="14.25" customHeight="1">
      <c r="A702" s="8" t="s">
        <v>2930</v>
      </c>
      <c r="B702" s="8" t="s">
        <v>817</v>
      </c>
      <c r="C702" s="8" t="s">
        <v>842</v>
      </c>
      <c r="D702" s="8" t="s">
        <v>843</v>
      </c>
      <c r="E702" s="8" t="s">
        <v>57</v>
      </c>
      <c r="F702" s="8" t="s">
        <v>299</v>
      </c>
      <c r="H702" s="8">
        <v>192.0</v>
      </c>
      <c r="I702" s="8">
        <v>171.0</v>
      </c>
      <c r="J702" s="8">
        <v>121.0</v>
      </c>
      <c r="K702" s="8" t="s">
        <v>11</v>
      </c>
      <c r="L702" s="8" t="s">
        <v>26</v>
      </c>
    </row>
    <row r="703" ht="14.25" customHeight="1">
      <c r="A703" s="8" t="s">
        <v>2930</v>
      </c>
      <c r="B703" s="8" t="s">
        <v>817</v>
      </c>
      <c r="C703" s="8" t="s">
        <v>844</v>
      </c>
      <c r="D703" s="8" t="s">
        <v>845</v>
      </c>
      <c r="E703" s="8" t="s">
        <v>57</v>
      </c>
      <c r="F703" s="8" t="s">
        <v>299</v>
      </c>
      <c r="H703" s="8">
        <v>174.0</v>
      </c>
      <c r="I703" s="8">
        <v>152.0</v>
      </c>
      <c r="J703" s="8">
        <v>101.0</v>
      </c>
      <c r="K703" s="8" t="s">
        <v>11</v>
      </c>
      <c r="L703" s="8" t="s">
        <v>26</v>
      </c>
    </row>
    <row r="704" ht="14.25" customHeight="1">
      <c r="A704" s="8" t="s">
        <v>2930</v>
      </c>
      <c r="B704" s="8" t="s">
        <v>168</v>
      </c>
      <c r="C704" s="8" t="s">
        <v>189</v>
      </c>
      <c r="D704" s="8" t="s">
        <v>2296</v>
      </c>
      <c r="E704" s="8" t="s">
        <v>57</v>
      </c>
      <c r="F704" s="8" t="s">
        <v>76</v>
      </c>
      <c r="H704" s="8">
        <v>237.0</v>
      </c>
      <c r="I704" s="8">
        <v>233.0</v>
      </c>
      <c r="J704" s="8">
        <v>218.0</v>
      </c>
      <c r="K704" s="8" t="s">
        <v>11</v>
      </c>
      <c r="L704" s="8" t="s">
        <v>26</v>
      </c>
    </row>
    <row r="705" ht="14.25" customHeight="1">
      <c r="A705" s="8" t="s">
        <v>2930</v>
      </c>
      <c r="B705" s="8" t="s">
        <v>168</v>
      </c>
      <c r="C705" s="8" t="s">
        <v>191</v>
      </c>
      <c r="D705" s="8" t="s">
        <v>2297</v>
      </c>
      <c r="E705" s="8" t="s">
        <v>57</v>
      </c>
      <c r="F705" s="8" t="s">
        <v>76</v>
      </c>
      <c r="H705" s="8">
        <v>234.0</v>
      </c>
      <c r="I705" s="8">
        <v>221.0</v>
      </c>
      <c r="J705" s="8">
        <v>190.0</v>
      </c>
      <c r="K705" s="8" t="s">
        <v>11</v>
      </c>
      <c r="L705" s="8" t="s">
        <v>26</v>
      </c>
    </row>
    <row r="706" ht="14.25" customHeight="1">
      <c r="A706" s="8" t="s">
        <v>2930</v>
      </c>
      <c r="B706" s="8" t="s">
        <v>814</v>
      </c>
      <c r="C706" s="8" t="s">
        <v>846</v>
      </c>
      <c r="D706" s="8" t="s">
        <v>847</v>
      </c>
      <c r="E706" s="8" t="s">
        <v>57</v>
      </c>
      <c r="H706" s="8">
        <v>215.0</v>
      </c>
      <c r="I706" s="8">
        <v>196.0</v>
      </c>
      <c r="J706" s="8">
        <v>149.0</v>
      </c>
      <c r="K706" s="8" t="s">
        <v>11</v>
      </c>
      <c r="L706" s="8" t="s">
        <v>26</v>
      </c>
    </row>
    <row r="707" ht="14.25" customHeight="1">
      <c r="A707" s="8" t="s">
        <v>2930</v>
      </c>
      <c r="B707" s="8" t="s">
        <v>817</v>
      </c>
      <c r="C707" s="8" t="s">
        <v>848</v>
      </c>
      <c r="D707" s="8" t="s">
        <v>849</v>
      </c>
      <c r="E707" s="8" t="s">
        <v>57</v>
      </c>
      <c r="H707" s="8">
        <v>194.0</v>
      </c>
      <c r="I707" s="8">
        <v>175.0</v>
      </c>
      <c r="J707" s="8">
        <v>119.0</v>
      </c>
      <c r="K707" s="8" t="s">
        <v>11</v>
      </c>
      <c r="L707" s="8" t="s">
        <v>26</v>
      </c>
    </row>
    <row r="708" ht="14.25" customHeight="1">
      <c r="A708" s="8" t="s">
        <v>2930</v>
      </c>
      <c r="B708" s="8" t="s">
        <v>817</v>
      </c>
      <c r="C708" s="8" t="s">
        <v>850</v>
      </c>
      <c r="D708" s="8" t="s">
        <v>851</v>
      </c>
      <c r="E708" s="8" t="s">
        <v>57</v>
      </c>
      <c r="H708" s="8">
        <v>174.0</v>
      </c>
      <c r="I708" s="8">
        <v>154.0</v>
      </c>
      <c r="J708" s="8">
        <v>96.0</v>
      </c>
      <c r="K708" s="8" t="s">
        <v>11</v>
      </c>
      <c r="L708" s="8" t="s">
        <v>26</v>
      </c>
    </row>
    <row r="709" ht="14.25" customHeight="1">
      <c r="A709" s="8" t="s">
        <v>2930</v>
      </c>
      <c r="B709" s="8" t="s">
        <v>168</v>
      </c>
      <c r="C709" s="8" t="s">
        <v>193</v>
      </c>
      <c r="D709" s="8" t="s">
        <v>2298</v>
      </c>
      <c r="E709" s="8" t="s">
        <v>54</v>
      </c>
      <c r="F709" s="8" t="s">
        <v>76</v>
      </c>
      <c r="H709" s="8">
        <v>248.0</v>
      </c>
      <c r="I709" s="8">
        <v>232.0</v>
      </c>
      <c r="J709" s="8">
        <v>199.0</v>
      </c>
      <c r="K709" s="8" t="s">
        <v>11</v>
      </c>
      <c r="L709" s="8" t="s">
        <v>26</v>
      </c>
    </row>
    <row r="710" ht="14.25" customHeight="1">
      <c r="A710" s="8" t="s">
        <v>2930</v>
      </c>
      <c r="B710" s="8" t="s">
        <v>168</v>
      </c>
      <c r="C710" s="8" t="s">
        <v>195</v>
      </c>
      <c r="D710" s="8" t="s">
        <v>2299</v>
      </c>
      <c r="E710" s="8" t="s">
        <v>54</v>
      </c>
      <c r="F710" s="8" t="s">
        <v>76</v>
      </c>
      <c r="H710" s="8">
        <v>240.0</v>
      </c>
      <c r="I710" s="8">
        <v>220.0</v>
      </c>
      <c r="J710" s="8">
        <v>180.0</v>
      </c>
      <c r="K710" s="8" t="s">
        <v>11</v>
      </c>
      <c r="L710" s="8" t="s">
        <v>26</v>
      </c>
    </row>
    <row r="711" ht="14.25" customHeight="1">
      <c r="A711" s="8" t="s">
        <v>2930</v>
      </c>
      <c r="B711" s="8" t="s">
        <v>814</v>
      </c>
      <c r="C711" s="8" t="s">
        <v>852</v>
      </c>
      <c r="D711" s="8" t="s">
        <v>853</v>
      </c>
      <c r="E711" s="8" t="s">
        <v>54</v>
      </c>
      <c r="F711" s="8" t="s">
        <v>299</v>
      </c>
      <c r="H711" s="8">
        <v>224.0</v>
      </c>
      <c r="I711" s="8">
        <v>201.0</v>
      </c>
      <c r="J711" s="8">
        <v>145.0</v>
      </c>
      <c r="K711" s="8" t="s">
        <v>11</v>
      </c>
      <c r="L711" s="8" t="s">
        <v>26</v>
      </c>
    </row>
    <row r="712" ht="14.25" customHeight="1">
      <c r="A712" s="8" t="s">
        <v>2930</v>
      </c>
      <c r="B712" s="8" t="s">
        <v>817</v>
      </c>
      <c r="C712" s="8" t="s">
        <v>854</v>
      </c>
      <c r="D712" s="8" t="s">
        <v>855</v>
      </c>
      <c r="E712" s="8" t="s">
        <v>54</v>
      </c>
      <c r="F712" s="8" t="s">
        <v>299</v>
      </c>
      <c r="H712" s="8">
        <v>214.0</v>
      </c>
      <c r="I712" s="8">
        <v>186.0</v>
      </c>
      <c r="J712" s="8">
        <v>122.0</v>
      </c>
      <c r="K712" s="8" t="s">
        <v>11</v>
      </c>
      <c r="L712" s="8" t="s">
        <v>26</v>
      </c>
    </row>
    <row r="713" ht="14.25" customHeight="1">
      <c r="A713" s="8" t="s">
        <v>2930</v>
      </c>
      <c r="B713" s="8" t="s">
        <v>817</v>
      </c>
      <c r="C713" s="8" t="s">
        <v>856</v>
      </c>
      <c r="D713" s="8" t="s">
        <v>857</v>
      </c>
      <c r="E713" s="8" t="s">
        <v>54</v>
      </c>
      <c r="F713" s="8" t="s">
        <v>299</v>
      </c>
      <c r="H713" s="8">
        <v>205.0</v>
      </c>
      <c r="I713" s="8">
        <v>173.0</v>
      </c>
      <c r="J713" s="8">
        <v>104.0</v>
      </c>
      <c r="K713" s="8" t="s">
        <v>11</v>
      </c>
      <c r="L713" s="8" t="s">
        <v>26</v>
      </c>
    </row>
    <row r="714" ht="14.25" customHeight="1">
      <c r="A714" s="8" t="s">
        <v>2930</v>
      </c>
      <c r="B714" s="8" t="s">
        <v>168</v>
      </c>
      <c r="C714" s="8" t="s">
        <v>197</v>
      </c>
      <c r="D714" s="8" t="s">
        <v>2300</v>
      </c>
      <c r="E714" s="8" t="s">
        <v>54</v>
      </c>
      <c r="F714" s="8" t="s">
        <v>76</v>
      </c>
      <c r="H714" s="8">
        <v>245.0</v>
      </c>
      <c r="I714" s="8">
        <v>238.0</v>
      </c>
      <c r="J714" s="8">
        <v>220.0</v>
      </c>
      <c r="K714" s="8" t="s">
        <v>11</v>
      </c>
      <c r="L714" s="8" t="s">
        <v>26</v>
      </c>
    </row>
    <row r="715" ht="14.25" customHeight="1">
      <c r="A715" s="8" t="s">
        <v>2930</v>
      </c>
      <c r="B715" s="8" t="s">
        <v>168</v>
      </c>
      <c r="C715" s="8" t="s">
        <v>199</v>
      </c>
      <c r="D715" s="8" t="s">
        <v>2301</v>
      </c>
      <c r="E715" s="8" t="s">
        <v>54</v>
      </c>
      <c r="F715" s="8" t="s">
        <v>76</v>
      </c>
      <c r="H715" s="8">
        <v>240.0</v>
      </c>
      <c r="I715" s="8">
        <v>220.0</v>
      </c>
      <c r="J715" s="8">
        <v>183.0</v>
      </c>
      <c r="K715" s="8" t="s">
        <v>11</v>
      </c>
      <c r="L715" s="8" t="s">
        <v>26</v>
      </c>
    </row>
    <row r="716" ht="14.25" customHeight="1">
      <c r="A716" s="8" t="s">
        <v>2930</v>
      </c>
      <c r="B716" s="8" t="s">
        <v>814</v>
      </c>
      <c r="C716" s="8" t="s">
        <v>858</v>
      </c>
      <c r="D716" s="8" t="s">
        <v>859</v>
      </c>
      <c r="E716" s="8" t="s">
        <v>54</v>
      </c>
      <c r="H716" s="8">
        <v>230.0</v>
      </c>
      <c r="I716" s="8">
        <v>203.0</v>
      </c>
      <c r="J716" s="8">
        <v>146.0</v>
      </c>
      <c r="K716" s="8" t="s">
        <v>11</v>
      </c>
      <c r="L716" s="8" t="s">
        <v>26</v>
      </c>
    </row>
    <row r="717" ht="14.25" customHeight="1">
      <c r="A717" s="8" t="s">
        <v>2930</v>
      </c>
      <c r="B717" s="8" t="s">
        <v>817</v>
      </c>
      <c r="C717" s="8" t="s">
        <v>860</v>
      </c>
      <c r="D717" s="8" t="s">
        <v>861</v>
      </c>
      <c r="E717" s="8" t="s">
        <v>54</v>
      </c>
      <c r="H717" s="8">
        <v>218.0</v>
      </c>
      <c r="I717" s="8">
        <v>186.0</v>
      </c>
      <c r="J717" s="8">
        <v>120.0</v>
      </c>
      <c r="K717" s="8" t="s">
        <v>11</v>
      </c>
      <c r="L717" s="8" t="s">
        <v>26</v>
      </c>
    </row>
    <row r="718" ht="14.25" customHeight="1">
      <c r="A718" s="8" t="s">
        <v>2930</v>
      </c>
      <c r="B718" s="8" t="s">
        <v>817</v>
      </c>
      <c r="C718" s="8" t="s">
        <v>862</v>
      </c>
      <c r="D718" s="8" t="s">
        <v>863</v>
      </c>
      <c r="E718" s="8" t="s">
        <v>54</v>
      </c>
      <c r="H718" s="8">
        <v>208.0</v>
      </c>
      <c r="I718" s="8">
        <v>172.0</v>
      </c>
      <c r="J718" s="8">
        <v>99.0</v>
      </c>
      <c r="K718" s="8" t="s">
        <v>11</v>
      </c>
      <c r="L718" s="8" t="s">
        <v>26</v>
      </c>
    </row>
    <row r="719" ht="14.25" customHeight="1">
      <c r="A719" s="8" t="s">
        <v>2930</v>
      </c>
      <c r="B719" s="8" t="s">
        <v>168</v>
      </c>
      <c r="C719" s="8" t="s">
        <v>201</v>
      </c>
      <c r="D719" s="8" t="s">
        <v>2302</v>
      </c>
      <c r="E719" s="8" t="s">
        <v>54</v>
      </c>
      <c r="F719" s="8" t="s">
        <v>76</v>
      </c>
      <c r="H719" s="8">
        <v>246.0</v>
      </c>
      <c r="I719" s="8">
        <v>223.0</v>
      </c>
      <c r="J719" s="8">
        <v>184.0</v>
      </c>
      <c r="K719" s="8" t="s">
        <v>11</v>
      </c>
      <c r="L719" s="8" t="s">
        <v>26</v>
      </c>
    </row>
    <row r="720" ht="14.25" customHeight="1">
      <c r="A720" s="8" t="s">
        <v>2930</v>
      </c>
      <c r="B720" s="8" t="s">
        <v>168</v>
      </c>
      <c r="C720" s="8" t="s">
        <v>203</v>
      </c>
      <c r="D720" s="8" t="s">
        <v>2303</v>
      </c>
      <c r="E720" s="8" t="s">
        <v>54</v>
      </c>
      <c r="F720" s="8" t="s">
        <v>76</v>
      </c>
      <c r="H720" s="8">
        <v>239.0</v>
      </c>
      <c r="I720" s="8">
        <v>216.0</v>
      </c>
      <c r="J720" s="8">
        <v>174.0</v>
      </c>
      <c r="K720" s="8" t="s">
        <v>11</v>
      </c>
      <c r="L720" s="8" t="s">
        <v>26</v>
      </c>
    </row>
    <row r="721" ht="14.25" customHeight="1">
      <c r="A721" s="8" t="s">
        <v>2930</v>
      </c>
      <c r="B721" s="8" t="s">
        <v>814</v>
      </c>
      <c r="C721" s="8" t="s">
        <v>864</v>
      </c>
      <c r="D721" s="8" t="s">
        <v>865</v>
      </c>
      <c r="E721" s="8" t="s">
        <v>54</v>
      </c>
      <c r="F721" s="8" t="s">
        <v>299</v>
      </c>
      <c r="H721" s="8">
        <v>233.0</v>
      </c>
      <c r="I721" s="8">
        <v>196.0</v>
      </c>
      <c r="J721" s="8">
        <v>138.0</v>
      </c>
      <c r="K721" s="8" t="s">
        <v>11</v>
      </c>
      <c r="L721" s="8" t="s">
        <v>26</v>
      </c>
    </row>
    <row r="722" ht="14.25" customHeight="1">
      <c r="A722" s="8" t="s">
        <v>2930</v>
      </c>
      <c r="B722" s="8" t="s">
        <v>817</v>
      </c>
      <c r="C722" s="8" t="s">
        <v>866</v>
      </c>
      <c r="D722" s="8" t="s">
        <v>867</v>
      </c>
      <c r="E722" s="8" t="s">
        <v>54</v>
      </c>
      <c r="F722" s="8" t="s">
        <v>299</v>
      </c>
      <c r="H722" s="8">
        <v>216.0</v>
      </c>
      <c r="I722" s="8">
        <v>175.0</v>
      </c>
      <c r="J722" s="8">
        <v>109.0</v>
      </c>
      <c r="K722" s="8" t="s">
        <v>11</v>
      </c>
      <c r="L722" s="8" t="s">
        <v>26</v>
      </c>
    </row>
    <row r="723" ht="14.25" customHeight="1">
      <c r="A723" s="8" t="s">
        <v>2930</v>
      </c>
      <c r="B723" s="8" t="s">
        <v>817</v>
      </c>
      <c r="C723" s="8" t="s">
        <v>868</v>
      </c>
      <c r="D723" s="8" t="s">
        <v>869</v>
      </c>
      <c r="E723" s="8" t="s">
        <v>54</v>
      </c>
      <c r="F723" s="8" t="s">
        <v>299</v>
      </c>
      <c r="H723" s="8">
        <v>211.0</v>
      </c>
      <c r="I723" s="8">
        <v>165.0</v>
      </c>
      <c r="J723" s="8">
        <v>94.0</v>
      </c>
      <c r="K723" s="8" t="s">
        <v>11</v>
      </c>
      <c r="L723" s="8" t="s">
        <v>26</v>
      </c>
    </row>
    <row r="724" ht="14.25" customHeight="1">
      <c r="A724" s="8" t="s">
        <v>2930</v>
      </c>
      <c r="B724" s="8" t="s">
        <v>168</v>
      </c>
      <c r="C724" s="8" t="s">
        <v>205</v>
      </c>
      <c r="D724" s="8" t="s">
        <v>2304</v>
      </c>
      <c r="E724" s="8" t="s">
        <v>57</v>
      </c>
      <c r="F724" s="8" t="s">
        <v>76</v>
      </c>
      <c r="H724" s="8">
        <v>245.0</v>
      </c>
      <c r="I724" s="8">
        <v>229.0</v>
      </c>
      <c r="J724" s="8">
        <v>202.0</v>
      </c>
      <c r="K724" s="8" t="s">
        <v>11</v>
      </c>
      <c r="L724" s="8" t="s">
        <v>26</v>
      </c>
    </row>
    <row r="725" ht="14.25" customHeight="1">
      <c r="A725" s="8" t="s">
        <v>2930</v>
      </c>
      <c r="B725" s="8" t="s">
        <v>168</v>
      </c>
      <c r="C725" s="8" t="s">
        <v>207</v>
      </c>
      <c r="D725" s="8" t="s">
        <v>2305</v>
      </c>
      <c r="E725" s="8" t="s">
        <v>57</v>
      </c>
      <c r="F725" s="8" t="s">
        <v>76</v>
      </c>
      <c r="H725" s="8">
        <v>233.0</v>
      </c>
      <c r="I725" s="8">
        <v>212.0</v>
      </c>
      <c r="J725" s="8">
        <v>180.0</v>
      </c>
      <c r="K725" s="8" t="s">
        <v>11</v>
      </c>
      <c r="L725" s="8" t="s">
        <v>26</v>
      </c>
    </row>
    <row r="726" ht="14.25" customHeight="1">
      <c r="A726" s="8" t="s">
        <v>2930</v>
      </c>
      <c r="B726" s="8" t="s">
        <v>814</v>
      </c>
      <c r="C726" s="8" t="s">
        <v>870</v>
      </c>
      <c r="D726" s="8" t="s">
        <v>871</v>
      </c>
      <c r="E726" s="8" t="s">
        <v>57</v>
      </c>
      <c r="H726" s="8">
        <v>222.0</v>
      </c>
      <c r="I726" s="8">
        <v>192.0</v>
      </c>
      <c r="J726" s="8">
        <v>150.0</v>
      </c>
      <c r="K726" s="8" t="s">
        <v>11</v>
      </c>
      <c r="L726" s="8" t="s">
        <v>26</v>
      </c>
    </row>
    <row r="727" ht="14.25" customHeight="1">
      <c r="A727" s="8" t="s">
        <v>2930</v>
      </c>
      <c r="B727" s="8" t="s">
        <v>817</v>
      </c>
      <c r="C727" s="8" t="s">
        <v>872</v>
      </c>
      <c r="D727" s="8" t="s">
        <v>873</v>
      </c>
      <c r="E727" s="8" t="s">
        <v>57</v>
      </c>
      <c r="H727" s="8">
        <v>197.0</v>
      </c>
      <c r="I727" s="8">
        <v>157.0</v>
      </c>
      <c r="J727" s="8">
        <v>108.0</v>
      </c>
      <c r="K727" s="8" t="s">
        <v>11</v>
      </c>
      <c r="L727" s="8" t="s">
        <v>26</v>
      </c>
    </row>
    <row r="728" ht="14.25" customHeight="1">
      <c r="A728" s="8" t="s">
        <v>2930</v>
      </c>
      <c r="B728" s="8" t="s">
        <v>817</v>
      </c>
      <c r="C728" s="8" t="s">
        <v>874</v>
      </c>
      <c r="D728" s="8" t="s">
        <v>875</v>
      </c>
      <c r="E728" s="8" t="s">
        <v>57</v>
      </c>
      <c r="H728" s="8">
        <v>190.0</v>
      </c>
      <c r="I728" s="8">
        <v>149.0</v>
      </c>
      <c r="J728" s="8">
        <v>98.0</v>
      </c>
      <c r="K728" s="8" t="s">
        <v>11</v>
      </c>
      <c r="L728" s="8" t="s">
        <v>26</v>
      </c>
    </row>
    <row r="729" ht="14.25" customHeight="1">
      <c r="A729" s="8" t="s">
        <v>2930</v>
      </c>
      <c r="B729" s="8" t="s">
        <v>168</v>
      </c>
      <c r="C729" s="8" t="s">
        <v>209</v>
      </c>
      <c r="D729" s="8" t="s">
        <v>2306</v>
      </c>
      <c r="E729" s="8" t="s">
        <v>57</v>
      </c>
      <c r="F729" s="8" t="s">
        <v>76</v>
      </c>
      <c r="H729" s="8">
        <v>239.0</v>
      </c>
      <c r="I729" s="8">
        <v>225.0</v>
      </c>
      <c r="J729" s="8">
        <v>207.0</v>
      </c>
      <c r="K729" s="8" t="s">
        <v>11</v>
      </c>
      <c r="L729" s="8" t="s">
        <v>26</v>
      </c>
    </row>
    <row r="730" ht="14.25" customHeight="1">
      <c r="A730" s="8" t="s">
        <v>2930</v>
      </c>
      <c r="B730" s="8" t="s">
        <v>168</v>
      </c>
      <c r="C730" s="8" t="s">
        <v>211</v>
      </c>
      <c r="D730" s="8" t="s">
        <v>2307</v>
      </c>
      <c r="E730" s="8" t="s">
        <v>57</v>
      </c>
      <c r="F730" s="8" t="s">
        <v>76</v>
      </c>
      <c r="H730" s="8">
        <v>229.0</v>
      </c>
      <c r="I730" s="8">
        <v>209.0</v>
      </c>
      <c r="J730" s="8">
        <v>183.0</v>
      </c>
      <c r="K730" s="8" t="s">
        <v>11</v>
      </c>
      <c r="L730" s="8" t="s">
        <v>26</v>
      </c>
    </row>
    <row r="731" ht="14.25" customHeight="1">
      <c r="A731" s="8" t="s">
        <v>2930</v>
      </c>
      <c r="B731" s="8" t="s">
        <v>814</v>
      </c>
      <c r="C731" s="8" t="s">
        <v>876</v>
      </c>
      <c r="D731" s="8" t="s">
        <v>877</v>
      </c>
      <c r="E731" s="8" t="s">
        <v>57</v>
      </c>
      <c r="F731" s="8" t="s">
        <v>299</v>
      </c>
      <c r="H731" s="8">
        <v>210.0</v>
      </c>
      <c r="I731" s="8">
        <v>181.0</v>
      </c>
      <c r="J731" s="8">
        <v>147.0</v>
      </c>
      <c r="K731" s="8" t="s">
        <v>11</v>
      </c>
      <c r="L731" s="8" t="s">
        <v>26</v>
      </c>
    </row>
    <row r="732" ht="14.25" customHeight="1">
      <c r="A732" s="8" t="s">
        <v>2930</v>
      </c>
      <c r="B732" s="8" t="s">
        <v>817</v>
      </c>
      <c r="C732" s="8" t="s">
        <v>878</v>
      </c>
      <c r="D732" s="8" t="s">
        <v>879</v>
      </c>
      <c r="E732" s="8" t="s">
        <v>57</v>
      </c>
      <c r="F732" s="8" t="s">
        <v>299</v>
      </c>
      <c r="H732" s="8">
        <v>187.0</v>
      </c>
      <c r="I732" s="8">
        <v>152.0</v>
      </c>
      <c r="J732" s="8">
        <v>113.0</v>
      </c>
      <c r="K732" s="8" t="s">
        <v>11</v>
      </c>
      <c r="L732" s="8" t="s">
        <v>26</v>
      </c>
    </row>
    <row r="733" ht="14.25" customHeight="1">
      <c r="A733" s="8" t="s">
        <v>2930</v>
      </c>
      <c r="B733" s="8" t="s">
        <v>817</v>
      </c>
      <c r="C733" s="8" t="s">
        <v>880</v>
      </c>
      <c r="D733" s="8" t="s">
        <v>881</v>
      </c>
      <c r="E733" s="8" t="s">
        <v>57</v>
      </c>
      <c r="F733" s="8" t="s">
        <v>299</v>
      </c>
      <c r="H733" s="8">
        <v>178.0</v>
      </c>
      <c r="I733" s="8">
        <v>143.0</v>
      </c>
      <c r="J733" s="8">
        <v>103.0</v>
      </c>
      <c r="K733" s="8" t="s">
        <v>11</v>
      </c>
      <c r="L733" s="8" t="s">
        <v>26</v>
      </c>
    </row>
    <row r="734" ht="14.25" customHeight="1">
      <c r="A734" s="8" t="s">
        <v>2930</v>
      </c>
      <c r="B734" s="8" t="s">
        <v>168</v>
      </c>
      <c r="C734" s="8" t="s">
        <v>213</v>
      </c>
      <c r="D734" s="8" t="s">
        <v>2308</v>
      </c>
      <c r="E734" s="8" t="s">
        <v>57</v>
      </c>
      <c r="F734" s="8" t="s">
        <v>76</v>
      </c>
      <c r="H734" s="8">
        <v>242.0</v>
      </c>
      <c r="I734" s="8">
        <v>229.0</v>
      </c>
      <c r="J734" s="8">
        <v>210.0</v>
      </c>
      <c r="K734" s="8" t="s">
        <v>11</v>
      </c>
      <c r="L734" s="8" t="s">
        <v>26</v>
      </c>
    </row>
    <row r="735" ht="14.25" customHeight="1">
      <c r="A735" s="8" t="s">
        <v>2930</v>
      </c>
      <c r="B735" s="8" t="s">
        <v>168</v>
      </c>
      <c r="C735" s="8" t="s">
        <v>215</v>
      </c>
      <c r="D735" s="8" t="s">
        <v>2309</v>
      </c>
      <c r="E735" s="8" t="s">
        <v>57</v>
      </c>
      <c r="F735" s="8" t="s">
        <v>76</v>
      </c>
      <c r="H735" s="8">
        <v>231.0</v>
      </c>
      <c r="I735" s="8">
        <v>210.0</v>
      </c>
      <c r="J735" s="8">
        <v>185.0</v>
      </c>
      <c r="K735" s="8" t="s">
        <v>11</v>
      </c>
      <c r="L735" s="8" t="s">
        <v>26</v>
      </c>
    </row>
    <row r="736" ht="14.25" customHeight="1">
      <c r="A736" s="8" t="s">
        <v>2930</v>
      </c>
      <c r="B736" s="8" t="s">
        <v>814</v>
      </c>
      <c r="C736" s="8" t="s">
        <v>882</v>
      </c>
      <c r="D736" s="8" t="s">
        <v>883</v>
      </c>
      <c r="E736" s="8" t="s">
        <v>57</v>
      </c>
      <c r="H736" s="8">
        <v>211.0</v>
      </c>
      <c r="I736" s="8">
        <v>184.0</v>
      </c>
      <c r="J736" s="8">
        <v>148.0</v>
      </c>
      <c r="K736" s="8" t="s">
        <v>11</v>
      </c>
      <c r="L736" s="8" t="s">
        <v>26</v>
      </c>
    </row>
    <row r="737" ht="14.25" customHeight="1">
      <c r="A737" s="8" t="s">
        <v>2930</v>
      </c>
      <c r="B737" s="8" t="s">
        <v>817</v>
      </c>
      <c r="C737" s="8" t="s">
        <v>884</v>
      </c>
      <c r="D737" s="8" t="s">
        <v>885</v>
      </c>
      <c r="E737" s="8" t="s">
        <v>57</v>
      </c>
      <c r="H737" s="8">
        <v>182.0</v>
      </c>
      <c r="I737" s="8">
        <v>151.0</v>
      </c>
      <c r="J737" s="8">
        <v>113.0</v>
      </c>
      <c r="K737" s="8" t="s">
        <v>11</v>
      </c>
      <c r="L737" s="8" t="s">
        <v>26</v>
      </c>
    </row>
    <row r="738" ht="14.25" customHeight="1">
      <c r="A738" s="8" t="s">
        <v>2930</v>
      </c>
      <c r="B738" s="8" t="s">
        <v>817</v>
      </c>
      <c r="C738" s="8" t="s">
        <v>886</v>
      </c>
      <c r="D738" s="8" t="s">
        <v>887</v>
      </c>
      <c r="E738" s="8" t="s">
        <v>57</v>
      </c>
      <c r="H738" s="8">
        <v>170.0</v>
      </c>
      <c r="I738" s="8">
        <v>133.0</v>
      </c>
      <c r="J738" s="8">
        <v>95.0</v>
      </c>
      <c r="K738" s="8" t="s">
        <v>11</v>
      </c>
      <c r="L738" s="8" t="s">
        <v>26</v>
      </c>
    </row>
    <row r="739" ht="14.25" customHeight="1">
      <c r="A739" s="8" t="s">
        <v>2930</v>
      </c>
      <c r="B739" s="8" t="s">
        <v>168</v>
      </c>
      <c r="C739" s="8" t="s">
        <v>217</v>
      </c>
      <c r="D739" s="8" t="s">
        <v>2310</v>
      </c>
      <c r="E739" s="8" t="s">
        <v>57</v>
      </c>
      <c r="F739" s="8" t="s">
        <v>76</v>
      </c>
      <c r="H739" s="8">
        <v>225.0</v>
      </c>
      <c r="I739" s="8">
        <v>213.0</v>
      </c>
      <c r="J739" s="8">
        <v>195.0</v>
      </c>
      <c r="K739" s="8" t="s">
        <v>11</v>
      </c>
      <c r="L739" s="8" t="s">
        <v>26</v>
      </c>
    </row>
    <row r="740" ht="14.25" customHeight="1">
      <c r="A740" s="8" t="s">
        <v>2930</v>
      </c>
      <c r="B740" s="8" t="s">
        <v>168</v>
      </c>
      <c r="C740" s="8" t="s">
        <v>219</v>
      </c>
      <c r="D740" s="8" t="s">
        <v>2311</v>
      </c>
      <c r="E740" s="8" t="s">
        <v>57</v>
      </c>
      <c r="F740" s="8" t="s">
        <v>76</v>
      </c>
      <c r="H740" s="8">
        <v>221.0</v>
      </c>
      <c r="I740" s="8">
        <v>203.0</v>
      </c>
      <c r="J740" s="8">
        <v>178.0</v>
      </c>
      <c r="K740" s="8" t="s">
        <v>11</v>
      </c>
      <c r="L740" s="8" t="s">
        <v>26</v>
      </c>
    </row>
    <row r="741" ht="14.25" customHeight="1">
      <c r="A741" s="8" t="s">
        <v>2930</v>
      </c>
      <c r="B741" s="8" t="s">
        <v>814</v>
      </c>
      <c r="C741" s="8" t="s">
        <v>888</v>
      </c>
      <c r="D741" s="8" t="s">
        <v>889</v>
      </c>
      <c r="E741" s="8" t="s">
        <v>57</v>
      </c>
      <c r="F741" s="8" t="s">
        <v>299</v>
      </c>
      <c r="H741" s="8">
        <v>195.0</v>
      </c>
      <c r="I741" s="8">
        <v>170.0</v>
      </c>
      <c r="J741" s="8">
        <v>141.0</v>
      </c>
      <c r="K741" s="8" t="s">
        <v>11</v>
      </c>
      <c r="L741" s="8" t="s">
        <v>26</v>
      </c>
    </row>
    <row r="742" ht="14.25" customHeight="1">
      <c r="A742" s="8" t="s">
        <v>2930</v>
      </c>
      <c r="B742" s="8" t="s">
        <v>817</v>
      </c>
      <c r="C742" s="8" t="s">
        <v>890</v>
      </c>
      <c r="D742" s="8" t="s">
        <v>891</v>
      </c>
      <c r="E742" s="8" t="s">
        <v>57</v>
      </c>
      <c r="F742" s="8" t="s">
        <v>299</v>
      </c>
      <c r="H742" s="8">
        <v>176.0</v>
      </c>
      <c r="I742" s="8">
        <v>143.0</v>
      </c>
      <c r="J742" s="8">
        <v>110.0</v>
      </c>
      <c r="K742" s="8" t="s">
        <v>11</v>
      </c>
      <c r="L742" s="8" t="s">
        <v>26</v>
      </c>
    </row>
    <row r="743" ht="14.25" customHeight="1">
      <c r="A743" s="8" t="s">
        <v>2930</v>
      </c>
      <c r="B743" s="8" t="s">
        <v>892</v>
      </c>
      <c r="C743" s="8" t="s">
        <v>893</v>
      </c>
      <c r="D743" s="8" t="s">
        <v>894</v>
      </c>
      <c r="E743" s="8" t="s">
        <v>57</v>
      </c>
      <c r="F743" s="8" t="s">
        <v>299</v>
      </c>
      <c r="H743" s="8">
        <v>159.0</v>
      </c>
      <c r="I743" s="8">
        <v>128.0</v>
      </c>
      <c r="J743" s="8">
        <v>96.0</v>
      </c>
      <c r="K743" s="8" t="s">
        <v>11</v>
      </c>
      <c r="L743" s="8" t="s">
        <v>26</v>
      </c>
    </row>
    <row r="744" ht="14.25" customHeight="1">
      <c r="A744" s="8" t="s">
        <v>2930</v>
      </c>
      <c r="B744" s="8" t="s">
        <v>168</v>
      </c>
      <c r="C744" s="8" t="s">
        <v>221</v>
      </c>
      <c r="D744" s="8" t="s">
        <v>2312</v>
      </c>
      <c r="E744" s="8" t="s">
        <v>57</v>
      </c>
      <c r="F744" s="8" t="s">
        <v>76</v>
      </c>
      <c r="H744" s="8">
        <v>241.0</v>
      </c>
      <c r="I744" s="8">
        <v>233.0</v>
      </c>
      <c r="J744" s="8">
        <v>223.0</v>
      </c>
      <c r="K744" s="8" t="s">
        <v>11</v>
      </c>
      <c r="L744" s="8" t="s">
        <v>26</v>
      </c>
    </row>
    <row r="745" ht="14.25" customHeight="1">
      <c r="A745" s="8" t="s">
        <v>2930</v>
      </c>
      <c r="B745" s="8" t="s">
        <v>168</v>
      </c>
      <c r="C745" s="8" t="s">
        <v>223</v>
      </c>
      <c r="D745" s="8" t="s">
        <v>2313</v>
      </c>
      <c r="E745" s="8" t="s">
        <v>57</v>
      </c>
      <c r="F745" s="8" t="s">
        <v>76</v>
      </c>
      <c r="H745" s="8">
        <v>223.0</v>
      </c>
      <c r="I745" s="8">
        <v>209.0</v>
      </c>
      <c r="J745" s="8">
        <v>193.0</v>
      </c>
      <c r="K745" s="8" t="s">
        <v>11</v>
      </c>
      <c r="L745" s="8" t="s">
        <v>26</v>
      </c>
    </row>
    <row r="746" ht="14.25" customHeight="1">
      <c r="A746" s="8" t="s">
        <v>2930</v>
      </c>
      <c r="B746" s="8" t="s">
        <v>814</v>
      </c>
      <c r="C746" s="8" t="s">
        <v>895</v>
      </c>
      <c r="D746" s="8" t="s">
        <v>896</v>
      </c>
      <c r="E746" s="8" t="s">
        <v>57</v>
      </c>
      <c r="H746" s="8">
        <v>199.0</v>
      </c>
      <c r="I746" s="8">
        <v>180.0</v>
      </c>
      <c r="J746" s="8">
        <v>157.0</v>
      </c>
      <c r="K746" s="8" t="s">
        <v>11</v>
      </c>
      <c r="L746" s="8" t="s">
        <v>26</v>
      </c>
    </row>
    <row r="747" ht="14.25" customHeight="1">
      <c r="A747" s="8" t="s">
        <v>2930</v>
      </c>
      <c r="B747" s="8" t="s">
        <v>817</v>
      </c>
      <c r="C747" s="8" t="s">
        <v>897</v>
      </c>
      <c r="D747" s="8" t="s">
        <v>898</v>
      </c>
      <c r="E747" s="8" t="s">
        <v>57</v>
      </c>
      <c r="H747" s="8">
        <v>183.0</v>
      </c>
      <c r="I747" s="8">
        <v>160.0</v>
      </c>
      <c r="J747" s="8">
        <v>134.0</v>
      </c>
      <c r="K747" s="8" t="s">
        <v>11</v>
      </c>
      <c r="L747" s="8" t="s">
        <v>26</v>
      </c>
    </row>
    <row r="748" ht="14.25" customHeight="1">
      <c r="A748" s="8" t="s">
        <v>2930</v>
      </c>
      <c r="B748" s="8" t="s">
        <v>817</v>
      </c>
      <c r="C748" s="8" t="s">
        <v>899</v>
      </c>
      <c r="D748" s="8" t="s">
        <v>900</v>
      </c>
      <c r="E748" s="8" t="s">
        <v>57</v>
      </c>
      <c r="H748" s="8">
        <v>159.0</v>
      </c>
      <c r="I748" s="8">
        <v>134.0</v>
      </c>
      <c r="J748" s="8">
        <v>107.0</v>
      </c>
      <c r="K748" s="8" t="s">
        <v>11</v>
      </c>
      <c r="L748" s="8" t="s">
        <v>26</v>
      </c>
    </row>
    <row r="749" ht="14.25" customHeight="1">
      <c r="A749" s="8" t="s">
        <v>2930</v>
      </c>
      <c r="B749" s="8" t="s">
        <v>168</v>
      </c>
      <c r="C749" s="8" t="s">
        <v>225</v>
      </c>
      <c r="D749" s="8" t="s">
        <v>226</v>
      </c>
      <c r="E749" s="8" t="s">
        <v>57</v>
      </c>
      <c r="F749" s="8" t="s">
        <v>76</v>
      </c>
      <c r="H749" s="8">
        <v>232.0</v>
      </c>
      <c r="I749" s="8">
        <v>220.0</v>
      </c>
      <c r="J749" s="8">
        <v>206.0</v>
      </c>
      <c r="K749" s="8" t="s">
        <v>11</v>
      </c>
      <c r="L749" s="8" t="s">
        <v>26</v>
      </c>
    </row>
    <row r="750" ht="14.25" customHeight="1">
      <c r="A750" s="8" t="s">
        <v>2930</v>
      </c>
      <c r="B750" s="8" t="s">
        <v>168</v>
      </c>
      <c r="C750" s="8" t="s">
        <v>227</v>
      </c>
      <c r="D750" s="8" t="s">
        <v>2314</v>
      </c>
      <c r="E750" s="8" t="s">
        <v>57</v>
      </c>
      <c r="F750" s="8" t="s">
        <v>76</v>
      </c>
      <c r="H750" s="8">
        <v>227.0</v>
      </c>
      <c r="I750" s="8">
        <v>214.0</v>
      </c>
      <c r="J750" s="8">
        <v>200.0</v>
      </c>
      <c r="K750" s="8" t="s">
        <v>11</v>
      </c>
      <c r="L750" s="8" t="s">
        <v>26</v>
      </c>
    </row>
    <row r="751" ht="14.25" customHeight="1">
      <c r="A751" s="8" t="s">
        <v>2930</v>
      </c>
      <c r="B751" s="8" t="s">
        <v>814</v>
      </c>
      <c r="C751" s="8" t="s">
        <v>901</v>
      </c>
      <c r="D751" s="8" t="s">
        <v>902</v>
      </c>
      <c r="E751" s="8" t="s">
        <v>57</v>
      </c>
      <c r="F751" s="8" t="s">
        <v>299</v>
      </c>
      <c r="H751" s="8">
        <v>205.0</v>
      </c>
      <c r="I751" s="8">
        <v>186.0</v>
      </c>
      <c r="J751" s="8">
        <v>167.0</v>
      </c>
      <c r="K751" s="8" t="s">
        <v>11</v>
      </c>
      <c r="L751" s="8" t="s">
        <v>26</v>
      </c>
    </row>
    <row r="752" ht="14.25" customHeight="1">
      <c r="A752" s="8" t="s">
        <v>2930</v>
      </c>
      <c r="B752" s="8" t="s">
        <v>817</v>
      </c>
      <c r="C752" s="8" t="s">
        <v>903</v>
      </c>
      <c r="D752" s="8" t="s">
        <v>904</v>
      </c>
      <c r="E752" s="8" t="s">
        <v>57</v>
      </c>
      <c r="F752" s="8" t="s">
        <v>299</v>
      </c>
      <c r="H752" s="8">
        <v>179.0</v>
      </c>
      <c r="I752" s="8">
        <v>156.0</v>
      </c>
      <c r="J752" s="8">
        <v>134.0</v>
      </c>
      <c r="K752" s="8" t="s">
        <v>11</v>
      </c>
      <c r="L752" s="8" t="s">
        <v>26</v>
      </c>
    </row>
    <row r="753" ht="14.25" customHeight="1">
      <c r="A753" s="8" t="s">
        <v>2930</v>
      </c>
      <c r="B753" s="8" t="s">
        <v>817</v>
      </c>
      <c r="C753" s="8" t="s">
        <v>905</v>
      </c>
      <c r="D753" s="8" t="s">
        <v>906</v>
      </c>
      <c r="E753" s="8" t="s">
        <v>57</v>
      </c>
      <c r="F753" s="8" t="s">
        <v>299</v>
      </c>
      <c r="H753" s="8">
        <v>157.0</v>
      </c>
      <c r="I753" s="8">
        <v>133.0</v>
      </c>
      <c r="J753" s="8">
        <v>110.0</v>
      </c>
      <c r="K753" s="8" t="s">
        <v>11</v>
      </c>
      <c r="L753" s="8" t="s">
        <v>26</v>
      </c>
    </row>
    <row r="754" ht="14.25" customHeight="1">
      <c r="A754" s="8" t="s">
        <v>2930</v>
      </c>
      <c r="B754" s="8" t="s">
        <v>168</v>
      </c>
      <c r="C754" s="8" t="s">
        <v>229</v>
      </c>
      <c r="D754" s="8" t="s">
        <v>2315</v>
      </c>
      <c r="E754" s="8" t="s">
        <v>57</v>
      </c>
      <c r="F754" s="8" t="s">
        <v>76</v>
      </c>
      <c r="H754" s="8">
        <v>239.0</v>
      </c>
      <c r="I754" s="8">
        <v>220.0</v>
      </c>
      <c r="J754" s="8">
        <v>199.0</v>
      </c>
      <c r="K754" s="8" t="s">
        <v>11</v>
      </c>
      <c r="L754" s="8" t="s">
        <v>26</v>
      </c>
    </row>
    <row r="755" ht="14.25" customHeight="1">
      <c r="A755" s="8" t="s">
        <v>2930</v>
      </c>
      <c r="B755" s="8" t="s">
        <v>168</v>
      </c>
      <c r="C755" s="8" t="s">
        <v>231</v>
      </c>
      <c r="D755" s="8" t="s">
        <v>2316</v>
      </c>
      <c r="E755" s="8" t="s">
        <v>57</v>
      </c>
      <c r="F755" s="8" t="s">
        <v>76</v>
      </c>
      <c r="H755" s="8">
        <v>228.0</v>
      </c>
      <c r="I755" s="8">
        <v>205.0</v>
      </c>
      <c r="J755" s="8">
        <v>180.0</v>
      </c>
      <c r="K755" s="8" t="s">
        <v>11</v>
      </c>
      <c r="L755" s="8" t="s">
        <v>26</v>
      </c>
    </row>
    <row r="756" ht="14.25" customHeight="1">
      <c r="A756" s="8" t="s">
        <v>2930</v>
      </c>
      <c r="B756" s="8" t="s">
        <v>814</v>
      </c>
      <c r="C756" s="8" t="s">
        <v>907</v>
      </c>
      <c r="D756" s="8" t="s">
        <v>908</v>
      </c>
      <c r="E756" s="8" t="s">
        <v>57</v>
      </c>
      <c r="H756" s="8">
        <v>210.0</v>
      </c>
      <c r="I756" s="8">
        <v>176.0</v>
      </c>
      <c r="J756" s="8">
        <v>146.0</v>
      </c>
      <c r="K756" s="8" t="s">
        <v>11</v>
      </c>
      <c r="L756" s="8" t="s">
        <v>26</v>
      </c>
    </row>
    <row r="757" ht="14.25" customHeight="1">
      <c r="A757" s="8" t="s">
        <v>2930</v>
      </c>
      <c r="B757" s="8" t="s">
        <v>817</v>
      </c>
      <c r="C757" s="8" t="s">
        <v>909</v>
      </c>
      <c r="D757" s="8" t="s">
        <v>910</v>
      </c>
      <c r="E757" s="8" t="s">
        <v>57</v>
      </c>
      <c r="H757" s="8">
        <v>189.0</v>
      </c>
      <c r="I757" s="8">
        <v>150.0</v>
      </c>
      <c r="J757" s="8">
        <v>114.0</v>
      </c>
      <c r="K757" s="8" t="s">
        <v>11</v>
      </c>
      <c r="L757" s="8" t="s">
        <v>26</v>
      </c>
    </row>
    <row r="758" ht="14.25" customHeight="1">
      <c r="A758" s="8" t="s">
        <v>2930</v>
      </c>
      <c r="B758" s="8" t="s">
        <v>892</v>
      </c>
      <c r="C758" s="8" t="s">
        <v>911</v>
      </c>
      <c r="D758" s="8" t="s">
        <v>912</v>
      </c>
      <c r="E758" s="8" t="s">
        <v>57</v>
      </c>
      <c r="H758" s="8">
        <v>168.0</v>
      </c>
      <c r="I758" s="8">
        <v>130.0</v>
      </c>
      <c r="J758" s="8">
        <v>97.0</v>
      </c>
      <c r="K758" s="8" t="s">
        <v>11</v>
      </c>
      <c r="L758" s="8" t="s">
        <v>26</v>
      </c>
    </row>
    <row r="759" ht="14.25" customHeight="1">
      <c r="A759" s="8" t="s">
        <v>2930</v>
      </c>
      <c r="B759" s="8" t="s">
        <v>168</v>
      </c>
      <c r="C759" s="8" t="s">
        <v>233</v>
      </c>
      <c r="D759" s="8" t="s">
        <v>2317</v>
      </c>
      <c r="E759" s="8" t="s">
        <v>57</v>
      </c>
      <c r="F759" s="8" t="s">
        <v>76</v>
      </c>
      <c r="H759" s="8">
        <v>236.0</v>
      </c>
      <c r="I759" s="8">
        <v>223.0</v>
      </c>
      <c r="J759" s="8">
        <v>210.0</v>
      </c>
      <c r="K759" s="8" t="s">
        <v>11</v>
      </c>
      <c r="L759" s="8" t="s">
        <v>26</v>
      </c>
    </row>
    <row r="760" ht="14.25" customHeight="1">
      <c r="A760" s="8" t="s">
        <v>2930</v>
      </c>
      <c r="B760" s="8" t="s">
        <v>168</v>
      </c>
      <c r="C760" s="8" t="s">
        <v>235</v>
      </c>
      <c r="D760" s="8" t="s">
        <v>236</v>
      </c>
      <c r="E760" s="8" t="s">
        <v>57</v>
      </c>
      <c r="F760" s="8" t="s">
        <v>76</v>
      </c>
      <c r="H760" s="8">
        <v>220.0</v>
      </c>
      <c r="I760" s="8">
        <v>189.0</v>
      </c>
      <c r="J760" s="8">
        <v>166.0</v>
      </c>
      <c r="K760" s="8" t="s">
        <v>11</v>
      </c>
      <c r="L760" s="8" t="s">
        <v>26</v>
      </c>
    </row>
    <row r="761" ht="14.25" customHeight="1">
      <c r="A761" s="8" t="s">
        <v>2930</v>
      </c>
      <c r="B761" s="8" t="s">
        <v>814</v>
      </c>
      <c r="C761" s="8" t="s">
        <v>913</v>
      </c>
      <c r="D761" s="8" t="s">
        <v>914</v>
      </c>
      <c r="E761" s="8" t="s">
        <v>57</v>
      </c>
      <c r="F761" s="8" t="s">
        <v>299</v>
      </c>
      <c r="H761" s="8">
        <v>194.0</v>
      </c>
      <c r="I761" s="8">
        <v>156.0</v>
      </c>
      <c r="J761" s="8">
        <v>127.0</v>
      </c>
      <c r="K761" s="8" t="s">
        <v>11</v>
      </c>
      <c r="L761" s="8" t="s">
        <v>26</v>
      </c>
    </row>
    <row r="762" ht="14.25" customHeight="1">
      <c r="A762" s="8" t="s">
        <v>2930</v>
      </c>
      <c r="B762" s="8" t="s">
        <v>817</v>
      </c>
      <c r="C762" s="8" t="s">
        <v>915</v>
      </c>
      <c r="D762" s="8" t="s">
        <v>916</v>
      </c>
      <c r="E762" s="8" t="s">
        <v>57</v>
      </c>
      <c r="F762" s="8" t="s">
        <v>299</v>
      </c>
      <c r="H762" s="8">
        <v>177.0</v>
      </c>
      <c r="I762" s="8">
        <v>137.0</v>
      </c>
      <c r="J762" s="8">
        <v>107.0</v>
      </c>
      <c r="K762" s="8" t="s">
        <v>11</v>
      </c>
      <c r="L762" s="8" t="s">
        <v>26</v>
      </c>
    </row>
    <row r="763" ht="14.25" customHeight="1">
      <c r="A763" s="8" t="s">
        <v>2930</v>
      </c>
      <c r="B763" s="8" t="s">
        <v>817</v>
      </c>
      <c r="C763" s="8" t="s">
        <v>917</v>
      </c>
      <c r="D763" s="8" t="s">
        <v>918</v>
      </c>
      <c r="E763" s="8" t="s">
        <v>57</v>
      </c>
      <c r="F763" s="8" t="s">
        <v>299</v>
      </c>
      <c r="H763" s="8">
        <v>158.0</v>
      </c>
      <c r="I763" s="8">
        <v>118.0</v>
      </c>
      <c r="J763" s="8">
        <v>91.0</v>
      </c>
      <c r="K763" s="8" t="s">
        <v>11</v>
      </c>
      <c r="L763" s="8" t="s">
        <v>26</v>
      </c>
    </row>
    <row r="764" ht="14.25" customHeight="1">
      <c r="A764" s="8" t="s">
        <v>2930</v>
      </c>
      <c r="B764" s="8" t="s">
        <v>168</v>
      </c>
      <c r="C764" s="8" t="s">
        <v>237</v>
      </c>
      <c r="D764" s="8" t="s">
        <v>2318</v>
      </c>
      <c r="E764" s="8" t="s">
        <v>57</v>
      </c>
      <c r="F764" s="8" t="s">
        <v>76</v>
      </c>
      <c r="H764" s="8">
        <v>242.0</v>
      </c>
      <c r="I764" s="8">
        <v>230.0</v>
      </c>
      <c r="J764" s="8">
        <v>213.0</v>
      </c>
      <c r="K764" s="8" t="s">
        <v>11</v>
      </c>
      <c r="L764" s="8" t="s">
        <v>26</v>
      </c>
    </row>
    <row r="765" ht="14.25" customHeight="1">
      <c r="A765" s="8" t="s">
        <v>2930</v>
      </c>
      <c r="B765" s="8" t="s">
        <v>168</v>
      </c>
      <c r="C765" s="8" t="s">
        <v>239</v>
      </c>
      <c r="D765" s="8" t="s">
        <v>2319</v>
      </c>
      <c r="E765" s="8" t="s">
        <v>57</v>
      </c>
      <c r="F765" s="8" t="s">
        <v>76</v>
      </c>
      <c r="H765" s="8">
        <v>223.0</v>
      </c>
      <c r="I765" s="8">
        <v>196.0</v>
      </c>
      <c r="J765" s="8">
        <v>171.0</v>
      </c>
      <c r="K765" s="8" t="s">
        <v>11</v>
      </c>
      <c r="L765" s="8" t="s">
        <v>26</v>
      </c>
    </row>
    <row r="766" ht="14.25" customHeight="1">
      <c r="A766" s="8" t="s">
        <v>2930</v>
      </c>
      <c r="B766" s="8" t="s">
        <v>814</v>
      </c>
      <c r="C766" s="8" t="s">
        <v>919</v>
      </c>
      <c r="D766" s="8" t="s">
        <v>920</v>
      </c>
      <c r="E766" s="8" t="s">
        <v>57</v>
      </c>
      <c r="H766" s="8">
        <v>208.0</v>
      </c>
      <c r="I766" s="8">
        <v>171.0</v>
      </c>
      <c r="J766" s="8">
        <v>139.0</v>
      </c>
      <c r="K766" s="8" t="s">
        <v>11</v>
      </c>
      <c r="L766" s="8" t="s">
        <v>26</v>
      </c>
    </row>
    <row r="767" ht="14.25" customHeight="1">
      <c r="A767" s="8" t="s">
        <v>2930</v>
      </c>
      <c r="B767" s="8" t="s">
        <v>817</v>
      </c>
      <c r="C767" s="8" t="s">
        <v>921</v>
      </c>
      <c r="D767" s="8" t="s">
        <v>922</v>
      </c>
      <c r="E767" s="8" t="s">
        <v>57</v>
      </c>
      <c r="H767" s="8">
        <v>181.0</v>
      </c>
      <c r="I767" s="8">
        <v>141.0</v>
      </c>
      <c r="J767" s="8">
        <v>109.0</v>
      </c>
      <c r="K767" s="8" t="s">
        <v>11</v>
      </c>
      <c r="L767" s="8" t="s">
        <v>26</v>
      </c>
    </row>
    <row r="768" ht="14.25" customHeight="1">
      <c r="A768" s="8" t="s">
        <v>2930</v>
      </c>
      <c r="B768" s="8" t="s">
        <v>892</v>
      </c>
      <c r="C768" s="8" t="s">
        <v>923</v>
      </c>
      <c r="D768" s="8" t="s">
        <v>924</v>
      </c>
      <c r="E768" s="8" t="s">
        <v>57</v>
      </c>
      <c r="H768" s="8">
        <v>163.0</v>
      </c>
      <c r="I768" s="8">
        <v>122.0</v>
      </c>
      <c r="J768" s="8">
        <v>94.0</v>
      </c>
      <c r="K768" s="8" t="s">
        <v>11</v>
      </c>
      <c r="L768" s="8" t="s">
        <v>26</v>
      </c>
    </row>
    <row r="769" ht="14.25" customHeight="1">
      <c r="A769" s="8" t="s">
        <v>2930</v>
      </c>
      <c r="B769" s="8" t="s">
        <v>168</v>
      </c>
      <c r="C769" s="8" t="s">
        <v>241</v>
      </c>
      <c r="D769" s="8" t="s">
        <v>2320</v>
      </c>
      <c r="E769" s="8" t="s">
        <v>57</v>
      </c>
      <c r="F769" s="8" t="s">
        <v>76</v>
      </c>
      <c r="H769" s="8">
        <v>243.0</v>
      </c>
      <c r="I769" s="8">
        <v>215.0</v>
      </c>
      <c r="J769" s="8">
        <v>191.0</v>
      </c>
      <c r="K769" s="8" t="s">
        <v>11</v>
      </c>
      <c r="L769" s="8" t="s">
        <v>26</v>
      </c>
    </row>
    <row r="770" ht="14.25" customHeight="1">
      <c r="A770" s="8" t="s">
        <v>2930</v>
      </c>
      <c r="B770" s="8" t="s">
        <v>168</v>
      </c>
      <c r="C770" s="8" t="s">
        <v>243</v>
      </c>
      <c r="D770" s="8" t="s">
        <v>2321</v>
      </c>
      <c r="E770" s="8" t="s">
        <v>57</v>
      </c>
      <c r="F770" s="8" t="s">
        <v>76</v>
      </c>
      <c r="H770" s="8">
        <v>232.0</v>
      </c>
      <c r="I770" s="8">
        <v>199.0</v>
      </c>
      <c r="J770" s="8">
        <v>171.0</v>
      </c>
      <c r="K770" s="8" t="s">
        <v>11</v>
      </c>
      <c r="L770" s="8" t="s">
        <v>26</v>
      </c>
    </row>
    <row r="771" ht="14.25" customHeight="1">
      <c r="A771" s="8" t="s">
        <v>2930</v>
      </c>
      <c r="B771" s="8" t="s">
        <v>814</v>
      </c>
      <c r="C771" s="8" t="s">
        <v>925</v>
      </c>
      <c r="D771" s="8" t="s">
        <v>926</v>
      </c>
      <c r="E771" s="8" t="s">
        <v>57</v>
      </c>
      <c r="F771" s="8" t="s">
        <v>299</v>
      </c>
      <c r="H771" s="8">
        <v>212.0</v>
      </c>
      <c r="I771" s="8">
        <v>165.0</v>
      </c>
      <c r="J771" s="8">
        <v>130.0</v>
      </c>
      <c r="K771" s="8" t="s">
        <v>11</v>
      </c>
      <c r="L771" s="8" t="s">
        <v>26</v>
      </c>
    </row>
    <row r="772" ht="14.25" customHeight="1">
      <c r="A772" s="8" t="s">
        <v>2930</v>
      </c>
      <c r="B772" s="8" t="s">
        <v>817</v>
      </c>
      <c r="C772" s="8" t="s">
        <v>927</v>
      </c>
      <c r="D772" s="8" t="s">
        <v>928</v>
      </c>
      <c r="E772" s="8" t="s">
        <v>57</v>
      </c>
      <c r="F772" s="8" t="s">
        <v>299</v>
      </c>
      <c r="H772" s="8">
        <v>204.0</v>
      </c>
      <c r="I772" s="8">
        <v>149.0</v>
      </c>
      <c r="J772" s="8">
        <v>109.0</v>
      </c>
      <c r="K772" s="8" t="s">
        <v>11</v>
      </c>
      <c r="L772" s="8" t="s">
        <v>26</v>
      </c>
    </row>
    <row r="773" ht="14.25" customHeight="1">
      <c r="A773" s="8" t="s">
        <v>2930</v>
      </c>
      <c r="B773" s="8" t="s">
        <v>817</v>
      </c>
      <c r="C773" s="8" t="s">
        <v>929</v>
      </c>
      <c r="D773" s="8" t="s">
        <v>930</v>
      </c>
      <c r="E773" s="8" t="s">
        <v>57</v>
      </c>
      <c r="F773" s="8" t="s">
        <v>299</v>
      </c>
      <c r="H773" s="8">
        <v>194.0</v>
      </c>
      <c r="I773" s="8">
        <v>133.0</v>
      </c>
      <c r="J773" s="8">
        <v>93.0</v>
      </c>
      <c r="K773" s="8" t="s">
        <v>11</v>
      </c>
      <c r="L773" s="8" t="s">
        <v>26</v>
      </c>
    </row>
    <row r="774" ht="14.25" customHeight="1">
      <c r="A774" s="8" t="s">
        <v>2930</v>
      </c>
      <c r="B774" s="8" t="s">
        <v>168</v>
      </c>
      <c r="C774" s="8" t="s">
        <v>245</v>
      </c>
      <c r="D774" s="8" t="s">
        <v>2322</v>
      </c>
      <c r="E774" s="8" t="s">
        <v>57</v>
      </c>
      <c r="F774" s="8" t="s">
        <v>76</v>
      </c>
      <c r="H774" s="8">
        <v>243.0</v>
      </c>
      <c r="I774" s="8">
        <v>217.0</v>
      </c>
      <c r="J774" s="8">
        <v>195.0</v>
      </c>
      <c r="K774" s="8" t="s">
        <v>11</v>
      </c>
      <c r="L774" s="8" t="s">
        <v>26</v>
      </c>
    </row>
    <row r="775" ht="14.25" customHeight="1">
      <c r="A775" s="8" t="s">
        <v>2930</v>
      </c>
      <c r="B775" s="8" t="s">
        <v>168</v>
      </c>
      <c r="C775" s="8" t="s">
        <v>247</v>
      </c>
      <c r="D775" s="8" t="s">
        <v>2323</v>
      </c>
      <c r="E775" s="8" t="s">
        <v>57</v>
      </c>
      <c r="F775" s="8" t="s">
        <v>76</v>
      </c>
      <c r="H775" s="8">
        <v>241.0</v>
      </c>
      <c r="I775" s="8">
        <v>208.0</v>
      </c>
      <c r="J775" s="8">
        <v>181.0</v>
      </c>
      <c r="K775" s="8" t="s">
        <v>11</v>
      </c>
      <c r="L775" s="8" t="s">
        <v>26</v>
      </c>
    </row>
    <row r="776" ht="14.25" customHeight="1">
      <c r="A776" s="8" t="s">
        <v>2930</v>
      </c>
      <c r="B776" s="8" t="s">
        <v>814</v>
      </c>
      <c r="C776" s="8" t="s">
        <v>931</v>
      </c>
      <c r="D776" s="8" t="s">
        <v>932</v>
      </c>
      <c r="E776" s="8" t="s">
        <v>57</v>
      </c>
      <c r="H776" s="8">
        <v>228.0</v>
      </c>
      <c r="I776" s="8">
        <v>177.0</v>
      </c>
      <c r="J776" s="8">
        <v>143.0</v>
      </c>
      <c r="K776" s="8" t="s">
        <v>11</v>
      </c>
      <c r="L776" s="8" t="s">
        <v>26</v>
      </c>
    </row>
    <row r="777" ht="14.25" customHeight="1">
      <c r="A777" s="8" t="s">
        <v>2930</v>
      </c>
      <c r="B777" s="8" t="s">
        <v>817</v>
      </c>
      <c r="C777" s="8" t="s">
        <v>933</v>
      </c>
      <c r="D777" s="8" t="s">
        <v>934</v>
      </c>
      <c r="E777" s="8" t="s">
        <v>57</v>
      </c>
      <c r="H777" s="8">
        <v>214.0</v>
      </c>
      <c r="I777" s="8">
        <v>154.0</v>
      </c>
      <c r="J777" s="8">
        <v>114.0</v>
      </c>
      <c r="K777" s="8" t="s">
        <v>11</v>
      </c>
      <c r="L777" s="8" t="s">
        <v>26</v>
      </c>
    </row>
    <row r="778" ht="14.25" customHeight="1">
      <c r="A778" s="8" t="s">
        <v>2930</v>
      </c>
      <c r="B778" s="8" t="s">
        <v>817</v>
      </c>
      <c r="C778" s="8" t="s">
        <v>935</v>
      </c>
      <c r="D778" s="8" t="s">
        <v>936</v>
      </c>
      <c r="E778" s="8" t="s">
        <v>57</v>
      </c>
      <c r="H778" s="8">
        <v>196.0</v>
      </c>
      <c r="I778" s="8">
        <v>134.0</v>
      </c>
      <c r="J778" s="8">
        <v>94.0</v>
      </c>
      <c r="K778" s="8" t="s">
        <v>11</v>
      </c>
      <c r="L778" s="8" t="s">
        <v>26</v>
      </c>
    </row>
    <row r="779" ht="14.25" customHeight="1">
      <c r="A779" s="8" t="s">
        <v>2930</v>
      </c>
      <c r="B779" s="8" t="s">
        <v>168</v>
      </c>
      <c r="C779" s="8" t="s">
        <v>249</v>
      </c>
      <c r="D779" s="8" t="s">
        <v>250</v>
      </c>
      <c r="E779" s="8" t="s">
        <v>57</v>
      </c>
      <c r="F779" s="8" t="s">
        <v>76</v>
      </c>
      <c r="H779" s="8">
        <v>245.0</v>
      </c>
      <c r="I779" s="8">
        <v>231.0</v>
      </c>
      <c r="J779" s="8">
        <v>209.0</v>
      </c>
      <c r="K779" s="8" t="s">
        <v>11</v>
      </c>
      <c r="L779" s="8" t="s">
        <v>26</v>
      </c>
    </row>
    <row r="780" ht="14.25" customHeight="1">
      <c r="A780" s="8" t="s">
        <v>2930</v>
      </c>
      <c r="B780" s="8" t="s">
        <v>168</v>
      </c>
      <c r="C780" s="8" t="s">
        <v>251</v>
      </c>
      <c r="D780" s="8" t="s">
        <v>2324</v>
      </c>
      <c r="E780" s="8" t="s">
        <v>57</v>
      </c>
      <c r="F780" s="8" t="s">
        <v>76</v>
      </c>
      <c r="H780" s="8">
        <v>241.0</v>
      </c>
      <c r="I780" s="8">
        <v>206.0</v>
      </c>
      <c r="J780" s="8">
        <v>177.0</v>
      </c>
      <c r="K780" s="8" t="s">
        <v>11</v>
      </c>
      <c r="L780" s="8" t="s">
        <v>26</v>
      </c>
    </row>
    <row r="781" ht="14.25" customHeight="1">
      <c r="A781" s="8" t="s">
        <v>2930</v>
      </c>
      <c r="B781" s="8" t="s">
        <v>814</v>
      </c>
      <c r="C781" s="8" t="s">
        <v>937</v>
      </c>
      <c r="D781" s="8" t="s">
        <v>938</v>
      </c>
      <c r="E781" s="8" t="s">
        <v>57</v>
      </c>
      <c r="F781" s="8" t="s">
        <v>299</v>
      </c>
      <c r="H781" s="8">
        <v>227.0</v>
      </c>
      <c r="I781" s="8">
        <v>177.0</v>
      </c>
      <c r="J781" s="8">
        <v>139.0</v>
      </c>
      <c r="K781" s="8" t="s">
        <v>11</v>
      </c>
      <c r="L781" s="8" t="s">
        <v>26</v>
      </c>
    </row>
    <row r="782" ht="14.25" customHeight="1">
      <c r="A782" s="8" t="s">
        <v>2930</v>
      </c>
      <c r="B782" s="8" t="s">
        <v>817</v>
      </c>
      <c r="C782" s="8" t="s">
        <v>939</v>
      </c>
      <c r="D782" s="8" t="s">
        <v>940</v>
      </c>
      <c r="E782" s="8" t="s">
        <v>57</v>
      </c>
      <c r="F782" s="8" t="s">
        <v>299</v>
      </c>
      <c r="H782" s="8">
        <v>217.0</v>
      </c>
      <c r="I782" s="8">
        <v>160.0</v>
      </c>
      <c r="J782" s="8">
        <v>117.0</v>
      </c>
      <c r="K782" s="8" t="s">
        <v>11</v>
      </c>
      <c r="L782" s="8" t="s">
        <v>26</v>
      </c>
    </row>
    <row r="783" ht="14.25" customHeight="1">
      <c r="A783" s="8" t="s">
        <v>2930</v>
      </c>
      <c r="B783" s="8" t="s">
        <v>817</v>
      </c>
      <c r="C783" s="8" t="s">
        <v>941</v>
      </c>
      <c r="D783" s="8" t="s">
        <v>942</v>
      </c>
      <c r="E783" s="8" t="s">
        <v>57</v>
      </c>
      <c r="F783" s="8" t="s">
        <v>299</v>
      </c>
      <c r="H783" s="8">
        <v>199.0</v>
      </c>
      <c r="I783" s="8">
        <v>138.0</v>
      </c>
      <c r="J783" s="8">
        <v>94.0</v>
      </c>
      <c r="K783" s="8" t="s">
        <v>11</v>
      </c>
      <c r="L783" s="8" t="s">
        <v>26</v>
      </c>
    </row>
    <row r="784" ht="14.25" customHeight="1">
      <c r="A784" s="8" t="s">
        <v>2930</v>
      </c>
      <c r="B784" s="8" t="s">
        <v>168</v>
      </c>
      <c r="C784" s="8" t="s">
        <v>253</v>
      </c>
      <c r="D784" s="8" t="s">
        <v>2325</v>
      </c>
      <c r="E784" s="8" t="s">
        <v>57</v>
      </c>
      <c r="F784" s="8" t="s">
        <v>76</v>
      </c>
      <c r="H784" s="8">
        <v>243.0</v>
      </c>
      <c r="I784" s="8">
        <v>233.0</v>
      </c>
      <c r="J784" s="8">
        <v>220.0</v>
      </c>
      <c r="K784" s="8" t="s">
        <v>11</v>
      </c>
      <c r="L784" s="8" t="s">
        <v>26</v>
      </c>
    </row>
    <row r="785" ht="14.25" customHeight="1">
      <c r="A785" s="8" t="s">
        <v>2930</v>
      </c>
      <c r="B785" s="8" t="s">
        <v>168</v>
      </c>
      <c r="C785" s="8" t="s">
        <v>255</v>
      </c>
      <c r="D785" s="8" t="s">
        <v>2326</v>
      </c>
      <c r="E785" s="8" t="s">
        <v>57</v>
      </c>
      <c r="F785" s="8" t="s">
        <v>76</v>
      </c>
      <c r="H785" s="8">
        <v>246.0</v>
      </c>
      <c r="I785" s="8">
        <v>209.0</v>
      </c>
      <c r="J785" s="8">
        <v>179.0</v>
      </c>
      <c r="K785" s="8" t="s">
        <v>11</v>
      </c>
      <c r="L785" s="8" t="s">
        <v>26</v>
      </c>
    </row>
    <row r="786" ht="14.25" customHeight="1">
      <c r="A786" s="8" t="s">
        <v>2930</v>
      </c>
      <c r="B786" s="8" t="s">
        <v>814</v>
      </c>
      <c r="C786" s="8" t="s">
        <v>943</v>
      </c>
      <c r="D786" s="8" t="s">
        <v>944</v>
      </c>
      <c r="E786" s="8" t="s">
        <v>57</v>
      </c>
      <c r="H786" s="8">
        <v>234.0</v>
      </c>
      <c r="I786" s="8">
        <v>180.0</v>
      </c>
      <c r="J786" s="8">
        <v>142.0</v>
      </c>
      <c r="K786" s="8" t="s">
        <v>11</v>
      </c>
      <c r="L786" s="8" t="s">
        <v>26</v>
      </c>
    </row>
    <row r="787" ht="14.25" customHeight="1">
      <c r="A787" s="8" t="s">
        <v>2930</v>
      </c>
      <c r="B787" s="8" t="s">
        <v>817</v>
      </c>
      <c r="C787" s="8" t="s">
        <v>945</v>
      </c>
      <c r="D787" s="8" t="s">
        <v>946</v>
      </c>
      <c r="E787" s="8" t="s">
        <v>57</v>
      </c>
      <c r="H787" s="8">
        <v>222.0</v>
      </c>
      <c r="I787" s="8">
        <v>156.0</v>
      </c>
      <c r="J787" s="8">
        <v>112.0</v>
      </c>
      <c r="K787" s="8" t="s">
        <v>11</v>
      </c>
      <c r="L787" s="8" t="s">
        <v>26</v>
      </c>
    </row>
    <row r="788" ht="14.25" customHeight="1">
      <c r="A788" s="8" t="s">
        <v>2930</v>
      </c>
      <c r="B788" s="8" t="s">
        <v>817</v>
      </c>
      <c r="C788" s="8" t="s">
        <v>947</v>
      </c>
      <c r="D788" s="8" t="s">
        <v>948</v>
      </c>
      <c r="E788" s="8" t="s">
        <v>57</v>
      </c>
      <c r="H788" s="8">
        <v>208.0</v>
      </c>
      <c r="I788" s="8">
        <v>136.0</v>
      </c>
      <c r="J788" s="8">
        <v>90.0</v>
      </c>
      <c r="K788" s="8" t="s">
        <v>11</v>
      </c>
      <c r="L788" s="8" t="s">
        <v>26</v>
      </c>
    </row>
    <row r="789" ht="14.25" customHeight="1">
      <c r="A789" s="8" t="s">
        <v>2930</v>
      </c>
      <c r="B789" s="8" t="s">
        <v>168</v>
      </c>
      <c r="C789" s="8" t="s">
        <v>257</v>
      </c>
      <c r="D789" s="8" t="s">
        <v>2327</v>
      </c>
      <c r="E789" s="8" t="s">
        <v>57</v>
      </c>
      <c r="F789" s="8" t="s">
        <v>63</v>
      </c>
      <c r="H789" s="8">
        <v>246.0</v>
      </c>
      <c r="I789" s="8">
        <v>212.0</v>
      </c>
      <c r="J789" s="8">
        <v>192.0</v>
      </c>
      <c r="K789" s="8" t="s">
        <v>11</v>
      </c>
      <c r="L789" s="8" t="s">
        <v>26</v>
      </c>
    </row>
    <row r="790" ht="14.25" customHeight="1">
      <c r="A790" s="8" t="s">
        <v>2930</v>
      </c>
      <c r="B790" s="8" t="s">
        <v>168</v>
      </c>
      <c r="C790" s="8" t="s">
        <v>259</v>
      </c>
      <c r="D790" s="8" t="s">
        <v>2328</v>
      </c>
      <c r="E790" s="8" t="s">
        <v>57</v>
      </c>
      <c r="F790" s="8" t="s">
        <v>63</v>
      </c>
      <c r="H790" s="8">
        <v>244.0</v>
      </c>
      <c r="I790" s="8">
        <v>196.0</v>
      </c>
      <c r="J790" s="8">
        <v>167.0</v>
      </c>
      <c r="K790" s="8" t="s">
        <v>11</v>
      </c>
      <c r="L790" s="8" t="s">
        <v>26</v>
      </c>
    </row>
    <row r="791" ht="14.25" customHeight="1">
      <c r="A791" s="8" t="s">
        <v>2930</v>
      </c>
      <c r="B791" s="8" t="s">
        <v>814</v>
      </c>
      <c r="C791" s="8" t="s">
        <v>949</v>
      </c>
      <c r="D791" s="8" t="s">
        <v>950</v>
      </c>
      <c r="E791" s="8" t="s">
        <v>57</v>
      </c>
      <c r="F791" s="8" t="s">
        <v>299</v>
      </c>
      <c r="H791" s="8">
        <v>232.0</v>
      </c>
      <c r="I791" s="8">
        <v>167.0</v>
      </c>
      <c r="J791" s="8">
        <v>130.0</v>
      </c>
      <c r="K791" s="8" t="s">
        <v>11</v>
      </c>
      <c r="L791" s="8" t="s">
        <v>26</v>
      </c>
    </row>
    <row r="792" ht="14.25" customHeight="1">
      <c r="A792" s="8" t="s">
        <v>2930</v>
      </c>
      <c r="B792" s="8" t="s">
        <v>817</v>
      </c>
      <c r="C792" s="8" t="s">
        <v>951</v>
      </c>
      <c r="D792" s="8" t="s">
        <v>952</v>
      </c>
      <c r="E792" s="8" t="s">
        <v>57</v>
      </c>
      <c r="F792" s="8" t="s">
        <v>299</v>
      </c>
      <c r="H792" s="8">
        <v>222.0</v>
      </c>
      <c r="I792" s="8">
        <v>148.0</v>
      </c>
      <c r="J792" s="8">
        <v>110.0</v>
      </c>
      <c r="K792" s="8" t="s">
        <v>11</v>
      </c>
      <c r="L792" s="8" t="s">
        <v>26</v>
      </c>
    </row>
    <row r="793" ht="14.25" customHeight="1">
      <c r="A793" s="8" t="s">
        <v>2930</v>
      </c>
      <c r="B793" s="8" t="s">
        <v>892</v>
      </c>
      <c r="C793" s="8" t="s">
        <v>953</v>
      </c>
      <c r="D793" s="8" t="s">
        <v>954</v>
      </c>
      <c r="E793" s="8" t="s">
        <v>57</v>
      </c>
      <c r="F793" s="8" t="s">
        <v>299</v>
      </c>
      <c r="H793" s="8">
        <v>202.0</v>
      </c>
      <c r="I793" s="8">
        <v>126.0</v>
      </c>
      <c r="J793" s="8">
        <v>87.0</v>
      </c>
      <c r="K793" s="8" t="s">
        <v>11</v>
      </c>
      <c r="L793" s="8" t="s">
        <v>26</v>
      </c>
    </row>
    <row r="794" ht="14.25" customHeight="1">
      <c r="A794" s="8" t="s">
        <v>2930</v>
      </c>
      <c r="B794" s="8" t="s">
        <v>168</v>
      </c>
      <c r="C794" s="8" t="s">
        <v>261</v>
      </c>
      <c r="D794" s="8" t="s">
        <v>2329</v>
      </c>
      <c r="E794" s="8" t="s">
        <v>57</v>
      </c>
      <c r="F794" s="8" t="s">
        <v>76</v>
      </c>
      <c r="H794" s="8">
        <v>248.0</v>
      </c>
      <c r="I794" s="8">
        <v>229.0</v>
      </c>
      <c r="J794" s="8">
        <v>213.0</v>
      </c>
      <c r="K794" s="8" t="s">
        <v>11</v>
      </c>
      <c r="L794" s="8" t="s">
        <v>26</v>
      </c>
    </row>
    <row r="795" ht="14.25" customHeight="1">
      <c r="A795" s="8" t="s">
        <v>2930</v>
      </c>
      <c r="B795" s="8" t="s">
        <v>168</v>
      </c>
      <c r="C795" s="8" t="s">
        <v>263</v>
      </c>
      <c r="D795" s="8" t="s">
        <v>2330</v>
      </c>
      <c r="E795" s="8" t="s">
        <v>63</v>
      </c>
      <c r="F795" s="8" t="s">
        <v>76</v>
      </c>
      <c r="H795" s="8">
        <v>243.0</v>
      </c>
      <c r="I795" s="8">
        <v>196.0</v>
      </c>
      <c r="J795" s="8">
        <v>172.0</v>
      </c>
      <c r="K795" s="8" t="s">
        <v>11</v>
      </c>
      <c r="L795" s="8" t="s">
        <v>26</v>
      </c>
    </row>
    <row r="796" ht="14.25" customHeight="1">
      <c r="A796" s="8" t="s">
        <v>2930</v>
      </c>
      <c r="B796" s="8" t="s">
        <v>814</v>
      </c>
      <c r="C796" s="8" t="s">
        <v>955</v>
      </c>
      <c r="D796" s="8" t="s">
        <v>956</v>
      </c>
      <c r="E796" s="8" t="s">
        <v>63</v>
      </c>
      <c r="H796" s="8">
        <v>226.0</v>
      </c>
      <c r="I796" s="8">
        <v>162.0</v>
      </c>
      <c r="J796" s="8">
        <v>133.0</v>
      </c>
      <c r="K796" s="8" t="s">
        <v>11</v>
      </c>
      <c r="L796" s="8" t="s">
        <v>26</v>
      </c>
    </row>
    <row r="797" ht="14.25" customHeight="1">
      <c r="A797" s="8" t="s">
        <v>2930</v>
      </c>
      <c r="B797" s="8" t="s">
        <v>817</v>
      </c>
      <c r="C797" s="8" t="s">
        <v>957</v>
      </c>
      <c r="D797" s="8" t="s">
        <v>958</v>
      </c>
      <c r="E797" s="8" t="s">
        <v>63</v>
      </c>
      <c r="H797" s="8">
        <v>212.0</v>
      </c>
      <c r="I797" s="8">
        <v>139.0</v>
      </c>
      <c r="J797" s="8">
        <v>108.0</v>
      </c>
      <c r="K797" s="8" t="s">
        <v>11</v>
      </c>
      <c r="L797" s="8" t="s">
        <v>26</v>
      </c>
    </row>
    <row r="798" ht="14.25" customHeight="1">
      <c r="A798" s="8" t="s">
        <v>2930</v>
      </c>
      <c r="B798" s="8" t="s">
        <v>817</v>
      </c>
      <c r="C798" s="8" t="s">
        <v>959</v>
      </c>
      <c r="D798" s="8" t="s">
        <v>960</v>
      </c>
      <c r="E798" s="8" t="s">
        <v>63</v>
      </c>
      <c r="H798" s="8">
        <v>197.0</v>
      </c>
      <c r="I798" s="8">
        <v>122.0</v>
      </c>
      <c r="J798" s="8">
        <v>89.0</v>
      </c>
      <c r="K798" s="8" t="s">
        <v>11</v>
      </c>
      <c r="L798" s="8" t="s">
        <v>26</v>
      </c>
    </row>
    <row r="799" ht="14.25" customHeight="1">
      <c r="A799" s="8" t="s">
        <v>2930</v>
      </c>
      <c r="B799" s="8" t="s">
        <v>168</v>
      </c>
      <c r="C799" s="8" t="s">
        <v>265</v>
      </c>
      <c r="D799" s="8" t="s">
        <v>2331</v>
      </c>
      <c r="E799" s="8" t="s">
        <v>57</v>
      </c>
      <c r="F799" s="8" t="s">
        <v>76</v>
      </c>
      <c r="H799" s="8">
        <v>243.0</v>
      </c>
      <c r="I799" s="8">
        <v>230.0</v>
      </c>
      <c r="J799" s="8">
        <v>212.0</v>
      </c>
      <c r="K799" s="8" t="s">
        <v>11</v>
      </c>
      <c r="L799" s="8" t="s">
        <v>26</v>
      </c>
    </row>
    <row r="800" ht="14.25" customHeight="1">
      <c r="A800" s="8" t="s">
        <v>2930</v>
      </c>
      <c r="B800" s="8" t="s">
        <v>168</v>
      </c>
      <c r="C800" s="8" t="s">
        <v>267</v>
      </c>
      <c r="D800" s="8" t="s">
        <v>268</v>
      </c>
      <c r="E800" s="8" t="s">
        <v>57</v>
      </c>
      <c r="F800" s="8" t="s">
        <v>76</v>
      </c>
      <c r="H800" s="8">
        <v>230.0</v>
      </c>
      <c r="I800" s="8">
        <v>198.0</v>
      </c>
      <c r="J800" s="8">
        <v>176.0</v>
      </c>
      <c r="K800" s="8" t="s">
        <v>11</v>
      </c>
      <c r="L800" s="8" t="s">
        <v>26</v>
      </c>
    </row>
    <row r="801" ht="14.25" customHeight="1">
      <c r="A801" s="8" t="s">
        <v>2930</v>
      </c>
      <c r="B801" s="8" t="s">
        <v>814</v>
      </c>
      <c r="C801" s="8" t="s">
        <v>961</v>
      </c>
      <c r="D801" s="8" t="s">
        <v>962</v>
      </c>
      <c r="E801" s="8" t="s">
        <v>57</v>
      </c>
      <c r="F801" s="8" t="s">
        <v>299</v>
      </c>
      <c r="H801" s="8">
        <v>212.0</v>
      </c>
      <c r="I801" s="8">
        <v>167.0</v>
      </c>
      <c r="J801" s="8">
        <v>140.0</v>
      </c>
      <c r="K801" s="8" t="s">
        <v>11</v>
      </c>
      <c r="L801" s="8" t="s">
        <v>26</v>
      </c>
    </row>
    <row r="802" ht="14.25" customHeight="1">
      <c r="A802" s="8" t="s">
        <v>2930</v>
      </c>
      <c r="B802" s="8" t="s">
        <v>817</v>
      </c>
      <c r="C802" s="8" t="s">
        <v>963</v>
      </c>
      <c r="D802" s="8" t="s">
        <v>964</v>
      </c>
      <c r="E802" s="8" t="s">
        <v>57</v>
      </c>
      <c r="F802" s="8" t="s">
        <v>299</v>
      </c>
      <c r="H802" s="8">
        <v>190.0</v>
      </c>
      <c r="I802" s="8">
        <v>135.0</v>
      </c>
      <c r="J802" s="8">
        <v>104.0</v>
      </c>
      <c r="K802" s="8" t="s">
        <v>11</v>
      </c>
      <c r="L802" s="8" t="s">
        <v>26</v>
      </c>
    </row>
    <row r="803" ht="14.25" customHeight="1">
      <c r="A803" s="8" t="s">
        <v>2930</v>
      </c>
      <c r="B803" s="8" t="s">
        <v>892</v>
      </c>
      <c r="C803" s="8" t="s">
        <v>965</v>
      </c>
      <c r="D803" s="8" t="s">
        <v>966</v>
      </c>
      <c r="E803" s="8" t="s">
        <v>57</v>
      </c>
      <c r="F803" s="8" t="s">
        <v>299</v>
      </c>
      <c r="H803" s="8">
        <v>178.0</v>
      </c>
      <c r="I803" s="8">
        <v>120.0</v>
      </c>
      <c r="J803" s="8">
        <v>89.0</v>
      </c>
      <c r="K803" s="8" t="s">
        <v>11</v>
      </c>
      <c r="L803" s="8" t="s">
        <v>26</v>
      </c>
    </row>
    <row r="804" ht="14.25" customHeight="1">
      <c r="A804" s="8" t="s">
        <v>2930</v>
      </c>
      <c r="B804" s="8" t="s">
        <v>168</v>
      </c>
      <c r="C804" s="8" t="s">
        <v>269</v>
      </c>
      <c r="D804" s="8" t="s">
        <v>2332</v>
      </c>
      <c r="E804" s="8" t="s">
        <v>57</v>
      </c>
      <c r="F804" s="8" t="s">
        <v>76</v>
      </c>
      <c r="H804" s="8">
        <v>239.0</v>
      </c>
      <c r="I804" s="8">
        <v>209.0</v>
      </c>
      <c r="J804" s="8">
        <v>190.0</v>
      </c>
      <c r="K804" s="8" t="s">
        <v>11</v>
      </c>
      <c r="L804" s="8" t="s">
        <v>26</v>
      </c>
    </row>
    <row r="805" ht="14.25" customHeight="1">
      <c r="A805" s="8" t="s">
        <v>2930</v>
      </c>
      <c r="B805" s="8" t="s">
        <v>168</v>
      </c>
      <c r="C805" s="8" t="s">
        <v>271</v>
      </c>
      <c r="D805" s="8" t="s">
        <v>2333</v>
      </c>
      <c r="E805" s="8" t="s">
        <v>57</v>
      </c>
      <c r="F805" s="8" t="s">
        <v>76</v>
      </c>
      <c r="H805" s="8">
        <v>226.0</v>
      </c>
      <c r="I805" s="8">
        <v>194.0</v>
      </c>
      <c r="J805" s="8">
        <v>174.0</v>
      </c>
      <c r="K805" s="8" t="s">
        <v>11</v>
      </c>
      <c r="L805" s="8" t="s">
        <v>26</v>
      </c>
    </row>
    <row r="806" ht="14.25" customHeight="1">
      <c r="A806" s="8" t="s">
        <v>2930</v>
      </c>
      <c r="B806" s="8" t="s">
        <v>814</v>
      </c>
      <c r="C806" s="8" t="s">
        <v>967</v>
      </c>
      <c r="D806" s="8" t="s">
        <v>968</v>
      </c>
      <c r="E806" s="8" t="s">
        <v>57</v>
      </c>
      <c r="H806" s="8">
        <v>202.0</v>
      </c>
      <c r="I806" s="8">
        <v>156.0</v>
      </c>
      <c r="J806" s="8">
        <v>129.0</v>
      </c>
      <c r="K806" s="8" t="s">
        <v>11</v>
      </c>
      <c r="L806" s="8" t="s">
        <v>26</v>
      </c>
    </row>
    <row r="807" ht="14.25" customHeight="1">
      <c r="A807" s="8" t="s">
        <v>2930</v>
      </c>
      <c r="B807" s="8" t="s">
        <v>817</v>
      </c>
      <c r="C807" s="8" t="s">
        <v>969</v>
      </c>
      <c r="D807" s="8" t="s">
        <v>970</v>
      </c>
      <c r="E807" s="8" t="s">
        <v>57</v>
      </c>
      <c r="H807" s="8">
        <v>187.0</v>
      </c>
      <c r="I807" s="8">
        <v>141.0</v>
      </c>
      <c r="J807" s="8">
        <v>117.0</v>
      </c>
      <c r="K807" s="8" t="s">
        <v>11</v>
      </c>
      <c r="L807" s="8" t="s">
        <v>26</v>
      </c>
    </row>
    <row r="808" ht="14.25" customHeight="1">
      <c r="A808" s="8" t="s">
        <v>2930</v>
      </c>
      <c r="B808" s="8" t="s">
        <v>892</v>
      </c>
      <c r="C808" s="8" t="s">
        <v>971</v>
      </c>
      <c r="D808" s="8" t="s">
        <v>972</v>
      </c>
      <c r="E808" s="8" t="s">
        <v>57</v>
      </c>
      <c r="H808" s="8">
        <v>168.0</v>
      </c>
      <c r="I808" s="8">
        <v>116.0</v>
      </c>
      <c r="J808" s="8">
        <v>90.0</v>
      </c>
      <c r="K808" s="8" t="s">
        <v>11</v>
      </c>
      <c r="L808" s="8" t="s">
        <v>26</v>
      </c>
    </row>
    <row r="809" ht="14.25" customHeight="1">
      <c r="A809" s="8" t="s">
        <v>2930</v>
      </c>
      <c r="B809" s="8" t="s">
        <v>168</v>
      </c>
      <c r="C809" s="8" t="s">
        <v>273</v>
      </c>
      <c r="D809" s="8" t="s">
        <v>2334</v>
      </c>
      <c r="E809" s="8" t="s">
        <v>57</v>
      </c>
      <c r="F809" s="8" t="s">
        <v>76</v>
      </c>
      <c r="H809" s="8">
        <v>229.0</v>
      </c>
      <c r="I809" s="8">
        <v>206.0</v>
      </c>
      <c r="J809" s="8">
        <v>193.0</v>
      </c>
      <c r="K809" s="8" t="s">
        <v>11</v>
      </c>
      <c r="L809" s="8" t="s">
        <v>26</v>
      </c>
    </row>
    <row r="810" ht="14.25" customHeight="1">
      <c r="A810" s="8" t="s">
        <v>2930</v>
      </c>
      <c r="B810" s="8" t="s">
        <v>168</v>
      </c>
      <c r="C810" s="8" t="s">
        <v>275</v>
      </c>
      <c r="D810" s="8" t="s">
        <v>2335</v>
      </c>
      <c r="E810" s="8" t="s">
        <v>57</v>
      </c>
      <c r="F810" s="8" t="s">
        <v>76</v>
      </c>
      <c r="H810" s="8">
        <v>213.0</v>
      </c>
      <c r="I810" s="8">
        <v>193.0</v>
      </c>
      <c r="J810" s="8">
        <v>181.0</v>
      </c>
      <c r="K810" s="8" t="s">
        <v>11</v>
      </c>
      <c r="L810" s="8" t="s">
        <v>26</v>
      </c>
    </row>
    <row r="811" ht="14.25" customHeight="1">
      <c r="A811" s="8" t="s">
        <v>2930</v>
      </c>
      <c r="B811" s="8" t="s">
        <v>814</v>
      </c>
      <c r="C811" s="8" t="s">
        <v>973</v>
      </c>
      <c r="D811" s="8" t="s">
        <v>974</v>
      </c>
      <c r="E811" s="8" t="s">
        <v>57</v>
      </c>
      <c r="F811" s="8" t="s">
        <v>299</v>
      </c>
      <c r="H811" s="8">
        <v>187.0</v>
      </c>
      <c r="I811" s="8">
        <v>158.0</v>
      </c>
      <c r="J811" s="8">
        <v>143.0</v>
      </c>
      <c r="K811" s="8" t="s">
        <v>11</v>
      </c>
      <c r="L811" s="8" t="s">
        <v>26</v>
      </c>
    </row>
    <row r="812" ht="14.25" customHeight="1">
      <c r="A812" s="8" t="s">
        <v>2930</v>
      </c>
      <c r="B812" s="8" t="s">
        <v>817</v>
      </c>
      <c r="C812" s="8" t="s">
        <v>975</v>
      </c>
      <c r="D812" s="8" t="s">
        <v>976</v>
      </c>
      <c r="E812" s="8" t="s">
        <v>57</v>
      </c>
      <c r="F812" s="8" t="s">
        <v>299</v>
      </c>
      <c r="H812" s="8">
        <v>170.0</v>
      </c>
      <c r="I812" s="8">
        <v>140.0</v>
      </c>
      <c r="J812" s="8">
        <v>122.0</v>
      </c>
      <c r="K812" s="8" t="s">
        <v>11</v>
      </c>
      <c r="L812" s="8" t="s">
        <v>26</v>
      </c>
    </row>
    <row r="813" ht="14.25" customHeight="1">
      <c r="A813" s="8" t="s">
        <v>2930</v>
      </c>
      <c r="B813" s="8" t="s">
        <v>817</v>
      </c>
      <c r="C813" s="8" t="s">
        <v>977</v>
      </c>
      <c r="D813" s="8" t="s">
        <v>978</v>
      </c>
      <c r="E813" s="8" t="s">
        <v>57</v>
      </c>
      <c r="F813" s="8" t="s">
        <v>299</v>
      </c>
      <c r="H813" s="8">
        <v>146.0</v>
      </c>
      <c r="I813" s="8">
        <v>114.0</v>
      </c>
      <c r="J813" s="8">
        <v>95.0</v>
      </c>
      <c r="K813" s="8" t="s">
        <v>11</v>
      </c>
      <c r="L813" s="8" t="s">
        <v>26</v>
      </c>
    </row>
    <row r="814" ht="14.25" customHeight="1">
      <c r="A814" s="8" t="s">
        <v>2930</v>
      </c>
      <c r="B814" s="8" t="s">
        <v>168</v>
      </c>
      <c r="C814" s="8" t="s">
        <v>277</v>
      </c>
      <c r="D814" s="8" t="s">
        <v>2336</v>
      </c>
      <c r="E814" s="8" t="s">
        <v>57</v>
      </c>
      <c r="F814" s="8" t="s">
        <v>76</v>
      </c>
      <c r="H814" s="8">
        <v>241.0</v>
      </c>
      <c r="I814" s="8">
        <v>220.0</v>
      </c>
      <c r="J814" s="8">
        <v>206.0</v>
      </c>
      <c r="K814" s="8" t="s">
        <v>11</v>
      </c>
      <c r="L814" s="8" t="s">
        <v>26</v>
      </c>
    </row>
    <row r="815" ht="14.25" customHeight="1">
      <c r="A815" s="8" t="s">
        <v>2930</v>
      </c>
      <c r="B815" s="8" t="s">
        <v>168</v>
      </c>
      <c r="C815" s="8" t="s">
        <v>279</v>
      </c>
      <c r="D815" s="8" t="s">
        <v>2337</v>
      </c>
      <c r="E815" s="8" t="s">
        <v>57</v>
      </c>
      <c r="F815" s="8" t="s">
        <v>76</v>
      </c>
      <c r="H815" s="8">
        <v>221.0</v>
      </c>
      <c r="I815" s="8">
        <v>195.0</v>
      </c>
      <c r="J815" s="8">
        <v>180.0</v>
      </c>
      <c r="K815" s="8" t="s">
        <v>11</v>
      </c>
      <c r="L815" s="8" t="s">
        <v>26</v>
      </c>
    </row>
    <row r="816" ht="14.25" customHeight="1">
      <c r="A816" s="8" t="s">
        <v>2930</v>
      </c>
      <c r="B816" s="8" t="s">
        <v>814</v>
      </c>
      <c r="C816" s="8" t="s">
        <v>979</v>
      </c>
      <c r="D816" s="8" t="s">
        <v>980</v>
      </c>
      <c r="E816" s="8" t="s">
        <v>57</v>
      </c>
      <c r="H816" s="8">
        <v>194.0</v>
      </c>
      <c r="I816" s="8">
        <v>158.0</v>
      </c>
      <c r="J816" s="8">
        <v>139.0</v>
      </c>
      <c r="K816" s="8" t="s">
        <v>11</v>
      </c>
      <c r="L816" s="8" t="s">
        <v>26</v>
      </c>
    </row>
    <row r="817" ht="14.25" customHeight="1">
      <c r="A817" s="8" t="s">
        <v>2930</v>
      </c>
      <c r="B817" s="8" t="s">
        <v>817</v>
      </c>
      <c r="C817" s="8" t="s">
        <v>981</v>
      </c>
      <c r="D817" s="8" t="s">
        <v>982</v>
      </c>
      <c r="E817" s="8" t="s">
        <v>57</v>
      </c>
      <c r="H817" s="8">
        <v>176.0</v>
      </c>
      <c r="I817" s="8">
        <v>134.0</v>
      </c>
      <c r="J817" s="8">
        <v>112.0</v>
      </c>
      <c r="K817" s="8" t="s">
        <v>11</v>
      </c>
      <c r="L817" s="8" t="s">
        <v>26</v>
      </c>
    </row>
    <row r="818" ht="14.25" customHeight="1">
      <c r="A818" s="8" t="s">
        <v>2930</v>
      </c>
      <c r="B818" s="8" t="s">
        <v>817</v>
      </c>
      <c r="C818" s="8" t="s">
        <v>983</v>
      </c>
      <c r="D818" s="8" t="s">
        <v>984</v>
      </c>
      <c r="E818" s="8" t="s">
        <v>57</v>
      </c>
      <c r="H818" s="8">
        <v>153.0</v>
      </c>
      <c r="I818" s="8">
        <v>113.0</v>
      </c>
      <c r="J818" s="8">
        <v>93.0</v>
      </c>
      <c r="K818" s="8" t="s">
        <v>11</v>
      </c>
      <c r="L818" s="8" t="s">
        <v>26</v>
      </c>
    </row>
    <row r="819" ht="14.25" customHeight="1">
      <c r="A819" s="8" t="s">
        <v>2930</v>
      </c>
      <c r="B819" s="8" t="s">
        <v>168</v>
      </c>
      <c r="C819" s="8" t="s">
        <v>281</v>
      </c>
      <c r="D819" s="8" t="s">
        <v>2338</v>
      </c>
      <c r="E819" s="8" t="s">
        <v>57</v>
      </c>
      <c r="F819" s="8" t="s">
        <v>76</v>
      </c>
      <c r="H819" s="8">
        <v>237.0</v>
      </c>
      <c r="I819" s="8">
        <v>211.0</v>
      </c>
      <c r="J819" s="8">
        <v>196.0</v>
      </c>
      <c r="K819" s="8" t="s">
        <v>11</v>
      </c>
      <c r="L819" s="8" t="s">
        <v>26</v>
      </c>
    </row>
    <row r="820" ht="14.25" customHeight="1">
      <c r="A820" s="8" t="s">
        <v>2930</v>
      </c>
      <c r="B820" s="8" t="s">
        <v>168</v>
      </c>
      <c r="C820" s="8" t="s">
        <v>283</v>
      </c>
      <c r="D820" s="8" t="s">
        <v>2339</v>
      </c>
      <c r="E820" s="8" t="s">
        <v>57</v>
      </c>
      <c r="F820" s="8" t="s">
        <v>76</v>
      </c>
      <c r="H820" s="8">
        <v>229.0</v>
      </c>
      <c r="I820" s="8">
        <v>195.0</v>
      </c>
      <c r="J820" s="8">
        <v>179.0</v>
      </c>
      <c r="K820" s="8" t="s">
        <v>11</v>
      </c>
      <c r="L820" s="8" t="s">
        <v>26</v>
      </c>
    </row>
    <row r="821" ht="14.25" customHeight="1">
      <c r="A821" s="8" t="s">
        <v>2930</v>
      </c>
      <c r="B821" s="8" t="s">
        <v>814</v>
      </c>
      <c r="C821" s="8" t="s">
        <v>985</v>
      </c>
      <c r="D821" s="8" t="s">
        <v>986</v>
      </c>
      <c r="E821" s="8" t="s">
        <v>57</v>
      </c>
      <c r="F821" s="8" t="s">
        <v>299</v>
      </c>
      <c r="H821" s="8">
        <v>204.0</v>
      </c>
      <c r="I821" s="8">
        <v>160.0</v>
      </c>
      <c r="J821" s="8">
        <v>139.0</v>
      </c>
      <c r="K821" s="8" t="s">
        <v>11</v>
      </c>
      <c r="L821" s="8" t="s">
        <v>26</v>
      </c>
    </row>
    <row r="822" ht="14.25" customHeight="1">
      <c r="A822" s="8" t="s">
        <v>2930</v>
      </c>
      <c r="B822" s="8" t="s">
        <v>817</v>
      </c>
      <c r="C822" s="8" t="s">
        <v>987</v>
      </c>
      <c r="D822" s="8" t="s">
        <v>988</v>
      </c>
      <c r="E822" s="8" t="s">
        <v>57</v>
      </c>
      <c r="F822" s="8" t="s">
        <v>299</v>
      </c>
      <c r="H822" s="8">
        <v>184.0</v>
      </c>
      <c r="I822" s="8">
        <v>133.0</v>
      </c>
      <c r="J822" s="8">
        <v>109.0</v>
      </c>
      <c r="K822" s="8" t="s">
        <v>11</v>
      </c>
      <c r="L822" s="8" t="s">
        <v>26</v>
      </c>
    </row>
    <row r="823" ht="14.25" customHeight="1">
      <c r="A823" s="8" t="s">
        <v>2930</v>
      </c>
      <c r="B823" s="8" t="s">
        <v>817</v>
      </c>
      <c r="C823" s="8" t="s">
        <v>989</v>
      </c>
      <c r="D823" s="8" t="s">
        <v>990</v>
      </c>
      <c r="E823" s="8" t="s">
        <v>57</v>
      </c>
      <c r="F823" s="8" t="s">
        <v>299</v>
      </c>
      <c r="H823" s="8">
        <v>165.0</v>
      </c>
      <c r="I823" s="8">
        <v>113.0</v>
      </c>
      <c r="J823" s="8">
        <v>91.0</v>
      </c>
      <c r="K823" s="8" t="s">
        <v>11</v>
      </c>
      <c r="L823" s="8" t="s">
        <v>26</v>
      </c>
    </row>
    <row r="824" ht="14.25" customHeight="1">
      <c r="A824" s="8" t="s">
        <v>2930</v>
      </c>
      <c r="B824" s="8" t="s">
        <v>168</v>
      </c>
      <c r="C824" s="8" t="s">
        <v>285</v>
      </c>
      <c r="D824" s="8" t="s">
        <v>2340</v>
      </c>
      <c r="E824" s="8" t="s">
        <v>57</v>
      </c>
      <c r="F824" s="8" t="s">
        <v>76</v>
      </c>
      <c r="H824" s="8">
        <v>242.0</v>
      </c>
      <c r="I824" s="8">
        <v>220.0</v>
      </c>
      <c r="J824" s="8">
        <v>207.0</v>
      </c>
      <c r="K824" s="8" t="s">
        <v>11</v>
      </c>
      <c r="L824" s="8" t="s">
        <v>26</v>
      </c>
    </row>
    <row r="825" ht="14.25" customHeight="1">
      <c r="A825" s="8" t="s">
        <v>2930</v>
      </c>
      <c r="B825" s="8" t="s">
        <v>168</v>
      </c>
      <c r="C825" s="8" t="s">
        <v>287</v>
      </c>
      <c r="D825" s="8" t="s">
        <v>2341</v>
      </c>
      <c r="E825" s="8" t="s">
        <v>57</v>
      </c>
      <c r="F825" s="8" t="s">
        <v>76</v>
      </c>
      <c r="H825" s="8">
        <v>228.0</v>
      </c>
      <c r="I825" s="8">
        <v>183.0</v>
      </c>
      <c r="J825" s="8">
        <v>168.0</v>
      </c>
      <c r="K825" s="8" t="s">
        <v>11</v>
      </c>
      <c r="L825" s="8" t="s">
        <v>26</v>
      </c>
    </row>
    <row r="826" ht="14.25" customHeight="1">
      <c r="A826" s="8" t="s">
        <v>2930</v>
      </c>
      <c r="B826" s="8" t="s">
        <v>814</v>
      </c>
      <c r="C826" s="8" t="s">
        <v>991</v>
      </c>
      <c r="D826" s="8" t="s">
        <v>992</v>
      </c>
      <c r="E826" s="8" t="s">
        <v>57</v>
      </c>
      <c r="H826" s="8">
        <v>202.0</v>
      </c>
      <c r="I826" s="8">
        <v>146.0</v>
      </c>
      <c r="J826" s="8">
        <v>127.0</v>
      </c>
      <c r="K826" s="8" t="s">
        <v>11</v>
      </c>
      <c r="L826" s="8" t="s">
        <v>26</v>
      </c>
    </row>
    <row r="827" ht="14.25" customHeight="1">
      <c r="A827" s="8" t="s">
        <v>2930</v>
      </c>
      <c r="B827" s="8" t="s">
        <v>817</v>
      </c>
      <c r="C827" s="8" t="s">
        <v>993</v>
      </c>
      <c r="D827" s="8" t="s">
        <v>994</v>
      </c>
      <c r="E827" s="8" t="s">
        <v>57</v>
      </c>
      <c r="H827" s="8">
        <v>185.0</v>
      </c>
      <c r="I827" s="8">
        <v>124.0</v>
      </c>
      <c r="J827" s="8">
        <v>103.0</v>
      </c>
      <c r="K827" s="8" t="s">
        <v>11</v>
      </c>
      <c r="L827" s="8" t="s">
        <v>26</v>
      </c>
    </row>
    <row r="828" ht="14.25" customHeight="1">
      <c r="A828" s="8" t="s">
        <v>2930</v>
      </c>
      <c r="B828" s="8" t="s">
        <v>817</v>
      </c>
      <c r="C828" s="8" t="s">
        <v>995</v>
      </c>
      <c r="D828" s="8" t="s">
        <v>996</v>
      </c>
      <c r="E828" s="8" t="s">
        <v>57</v>
      </c>
      <c r="H828" s="8">
        <v>167.0</v>
      </c>
      <c r="I828" s="8">
        <v>104.0</v>
      </c>
      <c r="J828" s="8">
        <v>83.0</v>
      </c>
      <c r="K828" s="8" t="s">
        <v>11</v>
      </c>
      <c r="L828" s="8" t="s">
        <v>26</v>
      </c>
    </row>
    <row r="829" ht="14.25" customHeight="1">
      <c r="A829" s="8" t="s">
        <v>2930</v>
      </c>
      <c r="B829" s="8" t="s">
        <v>168</v>
      </c>
      <c r="C829" s="8" t="s">
        <v>289</v>
      </c>
      <c r="D829" s="8" t="s">
        <v>290</v>
      </c>
      <c r="E829" s="8" t="s">
        <v>109</v>
      </c>
      <c r="F829" s="8" t="s">
        <v>57</v>
      </c>
      <c r="G829" s="8" t="s">
        <v>76</v>
      </c>
      <c r="H829" s="8">
        <v>226.0</v>
      </c>
      <c r="I829" s="8">
        <v>189.0</v>
      </c>
      <c r="J829" s="8">
        <v>178.0</v>
      </c>
      <c r="K829" s="8" t="s">
        <v>11</v>
      </c>
      <c r="L829" s="8" t="s">
        <v>26</v>
      </c>
    </row>
    <row r="830" ht="14.25" customHeight="1">
      <c r="A830" s="8" t="s">
        <v>2930</v>
      </c>
      <c r="B830" s="8" t="s">
        <v>168</v>
      </c>
      <c r="C830" s="8" t="s">
        <v>291</v>
      </c>
      <c r="D830" s="8" t="s">
        <v>2342</v>
      </c>
      <c r="E830" s="8" t="s">
        <v>109</v>
      </c>
      <c r="F830" s="8" t="s">
        <v>57</v>
      </c>
      <c r="G830" s="8" t="s">
        <v>76</v>
      </c>
      <c r="H830" s="8">
        <v>215.0</v>
      </c>
      <c r="I830" s="8">
        <v>176.0</v>
      </c>
      <c r="J830" s="8">
        <v>165.0</v>
      </c>
      <c r="K830" s="8" t="s">
        <v>11</v>
      </c>
      <c r="L830" s="8" t="s">
        <v>26</v>
      </c>
    </row>
    <row r="831" ht="14.25" customHeight="1">
      <c r="A831" s="8" t="s">
        <v>2930</v>
      </c>
      <c r="B831" s="8" t="s">
        <v>814</v>
      </c>
      <c r="C831" s="8" t="s">
        <v>997</v>
      </c>
      <c r="D831" s="8" t="s">
        <v>998</v>
      </c>
      <c r="E831" s="8" t="s">
        <v>109</v>
      </c>
      <c r="F831" s="8" t="s">
        <v>57</v>
      </c>
      <c r="H831" s="8">
        <v>190.0</v>
      </c>
      <c r="I831" s="8">
        <v>138.0</v>
      </c>
      <c r="J831" s="8">
        <v>124.0</v>
      </c>
      <c r="K831" s="8" t="s">
        <v>11</v>
      </c>
      <c r="L831" s="8" t="s">
        <v>26</v>
      </c>
    </row>
    <row r="832" ht="14.25" customHeight="1">
      <c r="A832" s="8" t="s">
        <v>2930</v>
      </c>
      <c r="B832" s="8" t="s">
        <v>817</v>
      </c>
      <c r="C832" s="8" t="s">
        <v>999</v>
      </c>
      <c r="D832" s="8" t="s">
        <v>1000</v>
      </c>
      <c r="E832" s="8" t="s">
        <v>109</v>
      </c>
      <c r="F832" s="8" t="s">
        <v>57</v>
      </c>
      <c r="H832" s="8">
        <v>175.0</v>
      </c>
      <c r="I832" s="8">
        <v>118.0</v>
      </c>
      <c r="J832" s="8">
        <v>101.0</v>
      </c>
      <c r="K832" s="8" t="s">
        <v>11</v>
      </c>
      <c r="L832" s="8" t="s">
        <v>26</v>
      </c>
    </row>
    <row r="833" ht="14.25" customHeight="1">
      <c r="A833" s="8" t="s">
        <v>2930</v>
      </c>
      <c r="B833" s="8" t="s">
        <v>817</v>
      </c>
      <c r="C833" s="8" t="s">
        <v>1001</v>
      </c>
      <c r="D833" s="8" t="s">
        <v>1002</v>
      </c>
      <c r="E833" s="8" t="s">
        <v>109</v>
      </c>
      <c r="F833" s="8" t="s">
        <v>57</v>
      </c>
      <c r="H833" s="8">
        <v>151.0</v>
      </c>
      <c r="I833" s="8">
        <v>95.0</v>
      </c>
      <c r="J833" s="8">
        <v>79.0</v>
      </c>
      <c r="K833" s="8" t="s">
        <v>11</v>
      </c>
      <c r="L833" s="8" t="s">
        <v>26</v>
      </c>
    </row>
    <row r="834" ht="14.25" customHeight="1">
      <c r="A834" s="8" t="s">
        <v>2930</v>
      </c>
      <c r="B834" s="8" t="s">
        <v>168</v>
      </c>
      <c r="C834" s="8" t="s">
        <v>293</v>
      </c>
      <c r="D834" s="8" t="s">
        <v>2343</v>
      </c>
      <c r="E834" s="8" t="s">
        <v>109</v>
      </c>
      <c r="F834" s="8" t="s">
        <v>57</v>
      </c>
      <c r="G834" s="8" t="s">
        <v>76</v>
      </c>
      <c r="H834" s="8">
        <v>240.0</v>
      </c>
      <c r="I834" s="8">
        <v>212.0</v>
      </c>
      <c r="J834" s="8">
        <v>200.0</v>
      </c>
      <c r="K834" s="8" t="s">
        <v>11</v>
      </c>
      <c r="L834" s="8" t="s">
        <v>26</v>
      </c>
    </row>
    <row r="835" ht="14.25" customHeight="1">
      <c r="A835" s="8" t="s">
        <v>2930</v>
      </c>
      <c r="B835" s="8" t="s">
        <v>168</v>
      </c>
      <c r="C835" s="8" t="s">
        <v>295</v>
      </c>
      <c r="D835" s="8" t="s">
        <v>2344</v>
      </c>
      <c r="E835" s="8" t="s">
        <v>109</v>
      </c>
      <c r="F835" s="8" t="s">
        <v>57</v>
      </c>
      <c r="G835" s="8" t="s">
        <v>76</v>
      </c>
      <c r="H835" s="8">
        <v>218.0</v>
      </c>
      <c r="I835" s="8">
        <v>171.0</v>
      </c>
      <c r="J835" s="8">
        <v>162.0</v>
      </c>
      <c r="K835" s="8" t="s">
        <v>11</v>
      </c>
      <c r="L835" s="8" t="s">
        <v>26</v>
      </c>
    </row>
    <row r="836" ht="14.25" customHeight="1">
      <c r="A836" s="8" t="s">
        <v>2930</v>
      </c>
      <c r="B836" s="8" t="s">
        <v>814</v>
      </c>
      <c r="C836" s="8" t="s">
        <v>1003</v>
      </c>
      <c r="D836" s="8" t="s">
        <v>1004</v>
      </c>
      <c r="E836" s="8" t="s">
        <v>109</v>
      </c>
      <c r="F836" s="8" t="s">
        <v>57</v>
      </c>
      <c r="H836" s="8">
        <v>189.0</v>
      </c>
      <c r="I836" s="8">
        <v>132.0</v>
      </c>
      <c r="J836" s="8">
        <v>122.0</v>
      </c>
      <c r="K836" s="8" t="s">
        <v>11</v>
      </c>
      <c r="L836" s="8" t="s">
        <v>26</v>
      </c>
    </row>
    <row r="837" ht="14.25" customHeight="1">
      <c r="A837" s="8" t="s">
        <v>2930</v>
      </c>
      <c r="B837" s="8" t="s">
        <v>817</v>
      </c>
      <c r="C837" s="8" t="s">
        <v>1005</v>
      </c>
      <c r="D837" s="8" t="s">
        <v>1006</v>
      </c>
      <c r="E837" s="8" t="s">
        <v>109</v>
      </c>
      <c r="F837" s="8" t="s">
        <v>57</v>
      </c>
      <c r="H837" s="8">
        <v>171.0</v>
      </c>
      <c r="I837" s="8">
        <v>112.0</v>
      </c>
      <c r="J837" s="8">
        <v>98.0</v>
      </c>
      <c r="K837" s="8" t="s">
        <v>11</v>
      </c>
      <c r="L837" s="8" t="s">
        <v>26</v>
      </c>
    </row>
    <row r="838" ht="14.25" customHeight="1">
      <c r="A838" s="8" t="s">
        <v>2930</v>
      </c>
      <c r="B838" s="8" t="s">
        <v>817</v>
      </c>
      <c r="C838" s="8" t="s">
        <v>1007</v>
      </c>
      <c r="D838" s="8" t="s">
        <v>1008</v>
      </c>
      <c r="E838" s="8" t="s">
        <v>109</v>
      </c>
      <c r="F838" s="8" t="s">
        <v>57</v>
      </c>
      <c r="H838" s="8">
        <v>152.0</v>
      </c>
      <c r="I838" s="8">
        <v>92.0</v>
      </c>
      <c r="J838" s="8">
        <v>77.0</v>
      </c>
      <c r="K838" s="8" t="s">
        <v>11</v>
      </c>
      <c r="L838" s="8" t="s">
        <v>26</v>
      </c>
    </row>
    <row r="839" ht="14.25" customHeight="1">
      <c r="A839" s="8" t="s">
        <v>2930</v>
      </c>
      <c r="B839" s="8" t="s">
        <v>168</v>
      </c>
      <c r="C839" s="8" t="s">
        <v>297</v>
      </c>
      <c r="D839" s="8" t="s">
        <v>2345</v>
      </c>
      <c r="E839" s="8" t="s">
        <v>57</v>
      </c>
      <c r="F839" s="8" t="s">
        <v>76</v>
      </c>
      <c r="H839" s="8">
        <v>236.0</v>
      </c>
      <c r="I839" s="8">
        <v>215.0</v>
      </c>
      <c r="J839" s="8">
        <v>208.0</v>
      </c>
      <c r="K839" s="8" t="s">
        <v>11</v>
      </c>
      <c r="L839" s="8" t="s">
        <v>26</v>
      </c>
    </row>
    <row r="840" ht="14.25" customHeight="1">
      <c r="A840" s="8" t="s">
        <v>2930</v>
      </c>
      <c r="B840" s="8" t="s">
        <v>168</v>
      </c>
      <c r="C840" s="8" t="s">
        <v>300</v>
      </c>
      <c r="D840" s="8" t="s">
        <v>2346</v>
      </c>
      <c r="E840" s="8" t="s">
        <v>57</v>
      </c>
      <c r="F840" s="8" t="s">
        <v>76</v>
      </c>
      <c r="H840" s="8">
        <v>223.0</v>
      </c>
      <c r="I840" s="8">
        <v>192.0</v>
      </c>
      <c r="J840" s="8">
        <v>184.0</v>
      </c>
      <c r="K840" s="8" t="s">
        <v>11</v>
      </c>
      <c r="L840" s="8" t="s">
        <v>26</v>
      </c>
    </row>
    <row r="841" ht="14.25" customHeight="1">
      <c r="A841" s="8" t="s">
        <v>2930</v>
      </c>
      <c r="B841" s="8" t="s">
        <v>814</v>
      </c>
      <c r="C841" s="8" t="s">
        <v>1009</v>
      </c>
      <c r="D841" s="8" t="s">
        <v>1010</v>
      </c>
      <c r="E841" s="8" t="s">
        <v>57</v>
      </c>
      <c r="H841" s="8">
        <v>196.0</v>
      </c>
      <c r="I841" s="8">
        <v>157.0</v>
      </c>
      <c r="J841" s="8">
        <v>148.0</v>
      </c>
      <c r="K841" s="8" t="s">
        <v>11</v>
      </c>
      <c r="L841" s="8" t="s">
        <v>26</v>
      </c>
    </row>
    <row r="842" ht="14.25" customHeight="1">
      <c r="A842" s="8" t="s">
        <v>2930</v>
      </c>
      <c r="B842" s="8" t="s">
        <v>817</v>
      </c>
      <c r="C842" s="8" t="s">
        <v>1011</v>
      </c>
      <c r="D842" s="8" t="s">
        <v>1012</v>
      </c>
      <c r="E842" s="8" t="s">
        <v>57</v>
      </c>
      <c r="H842" s="8">
        <v>174.0</v>
      </c>
      <c r="I842" s="8">
        <v>130.0</v>
      </c>
      <c r="J842" s="8">
        <v>119.0</v>
      </c>
      <c r="K842" s="8" t="s">
        <v>11</v>
      </c>
      <c r="L842" s="8" t="s">
        <v>26</v>
      </c>
    </row>
    <row r="843" ht="14.25" customHeight="1">
      <c r="A843" s="8" t="s">
        <v>2930</v>
      </c>
      <c r="B843" s="8" t="s">
        <v>817</v>
      </c>
      <c r="C843" s="8" t="s">
        <v>1013</v>
      </c>
      <c r="D843" s="8" t="s">
        <v>1014</v>
      </c>
      <c r="E843" s="8" t="s">
        <v>57</v>
      </c>
      <c r="H843" s="8">
        <v>154.0</v>
      </c>
      <c r="I843" s="8">
        <v>109.0</v>
      </c>
      <c r="J843" s="8">
        <v>98.0</v>
      </c>
      <c r="K843" s="8" t="s">
        <v>11</v>
      </c>
      <c r="L843" s="8" t="s">
        <v>26</v>
      </c>
    </row>
    <row r="844" ht="14.25" customHeight="1">
      <c r="A844" s="8" t="s">
        <v>2930</v>
      </c>
      <c r="B844" s="8" t="s">
        <v>168</v>
      </c>
      <c r="C844" s="8" t="s">
        <v>302</v>
      </c>
      <c r="D844" s="8" t="s">
        <v>2347</v>
      </c>
      <c r="E844" s="8" t="s">
        <v>109</v>
      </c>
      <c r="F844" s="8" t="s">
        <v>57</v>
      </c>
      <c r="G844" s="8" t="s">
        <v>76</v>
      </c>
      <c r="H844" s="8">
        <v>242.0</v>
      </c>
      <c r="I844" s="8">
        <v>218.0</v>
      </c>
      <c r="J844" s="8">
        <v>215.0</v>
      </c>
      <c r="K844" s="8" t="s">
        <v>11</v>
      </c>
      <c r="L844" s="8" t="s">
        <v>26</v>
      </c>
    </row>
    <row r="845" ht="14.25" customHeight="1">
      <c r="A845" s="8" t="s">
        <v>2930</v>
      </c>
      <c r="B845" s="8" t="s">
        <v>168</v>
      </c>
      <c r="C845" s="8" t="s">
        <v>304</v>
      </c>
      <c r="D845" s="8" t="s">
        <v>2348</v>
      </c>
      <c r="E845" s="8" t="s">
        <v>109</v>
      </c>
      <c r="F845" s="8" t="s">
        <v>57</v>
      </c>
      <c r="G845" s="8" t="s">
        <v>76</v>
      </c>
      <c r="H845" s="8">
        <v>222.0</v>
      </c>
      <c r="I845" s="8">
        <v>182.0</v>
      </c>
      <c r="J845" s="8">
        <v>180.0</v>
      </c>
      <c r="K845" s="8" t="s">
        <v>11</v>
      </c>
      <c r="L845" s="8" t="s">
        <v>26</v>
      </c>
    </row>
    <row r="846" ht="14.25" customHeight="1">
      <c r="A846" s="8" t="s">
        <v>2930</v>
      </c>
      <c r="B846" s="8" t="s">
        <v>814</v>
      </c>
      <c r="C846" s="8" t="s">
        <v>1015</v>
      </c>
      <c r="D846" s="8" t="s">
        <v>1016</v>
      </c>
      <c r="E846" s="8" t="s">
        <v>109</v>
      </c>
      <c r="F846" s="8" t="s">
        <v>57</v>
      </c>
      <c r="H846" s="8">
        <v>199.0</v>
      </c>
      <c r="I846" s="8">
        <v>150.0</v>
      </c>
      <c r="J846" s="8">
        <v>148.0</v>
      </c>
      <c r="K846" s="8" t="s">
        <v>11</v>
      </c>
      <c r="L846" s="8" t="s">
        <v>26</v>
      </c>
    </row>
    <row r="847" ht="14.25" customHeight="1">
      <c r="A847" s="8" t="s">
        <v>2930</v>
      </c>
      <c r="B847" s="8" t="s">
        <v>817</v>
      </c>
      <c r="C847" s="8" t="s">
        <v>1017</v>
      </c>
      <c r="D847" s="8" t="s">
        <v>1018</v>
      </c>
      <c r="E847" s="8" t="s">
        <v>109</v>
      </c>
      <c r="F847" s="8" t="s">
        <v>57</v>
      </c>
      <c r="H847" s="8">
        <v>179.0</v>
      </c>
      <c r="I847" s="8">
        <v>122.0</v>
      </c>
      <c r="J847" s="8">
        <v>117.0</v>
      </c>
      <c r="K847" s="8" t="s">
        <v>11</v>
      </c>
      <c r="L847" s="8" t="s">
        <v>26</v>
      </c>
    </row>
    <row r="848" ht="14.25" customHeight="1">
      <c r="A848" s="8" t="s">
        <v>2930</v>
      </c>
      <c r="B848" s="8" t="s">
        <v>817</v>
      </c>
      <c r="C848" s="8" t="s">
        <v>1019</v>
      </c>
      <c r="D848" s="8" t="s">
        <v>1020</v>
      </c>
      <c r="E848" s="8" t="s">
        <v>109</v>
      </c>
      <c r="F848" s="8" t="s">
        <v>57</v>
      </c>
      <c r="H848" s="8">
        <v>157.0</v>
      </c>
      <c r="I848" s="8">
        <v>99.0</v>
      </c>
      <c r="J848" s="8">
        <v>92.0</v>
      </c>
      <c r="K848" s="8" t="s">
        <v>11</v>
      </c>
      <c r="L848" s="8" t="s">
        <v>26</v>
      </c>
    </row>
    <row r="849" ht="14.25" customHeight="1">
      <c r="A849" s="8" t="s">
        <v>2930</v>
      </c>
      <c r="B849" s="8" t="s">
        <v>168</v>
      </c>
      <c r="C849" s="8" t="s">
        <v>306</v>
      </c>
      <c r="D849" s="8" t="s">
        <v>307</v>
      </c>
      <c r="E849" s="8" t="s">
        <v>109</v>
      </c>
      <c r="F849" s="8" t="s">
        <v>76</v>
      </c>
      <c r="H849" s="8">
        <v>239.0</v>
      </c>
      <c r="I849" s="8">
        <v>224.0</v>
      </c>
      <c r="J849" s="8">
        <v>221.0</v>
      </c>
      <c r="K849" s="8" t="s">
        <v>11</v>
      </c>
      <c r="L849" s="8" t="s">
        <v>26</v>
      </c>
    </row>
    <row r="850" ht="14.25" customHeight="1">
      <c r="A850" s="8" t="s">
        <v>2930</v>
      </c>
      <c r="B850" s="8" t="s">
        <v>168</v>
      </c>
      <c r="C850" s="8" t="s">
        <v>308</v>
      </c>
      <c r="D850" s="8" t="s">
        <v>2349</v>
      </c>
      <c r="E850" s="8" t="s">
        <v>109</v>
      </c>
      <c r="F850" s="8" t="s">
        <v>76</v>
      </c>
      <c r="H850" s="8">
        <v>219.0</v>
      </c>
      <c r="I850" s="8">
        <v>188.0</v>
      </c>
      <c r="J850" s="8">
        <v>192.0</v>
      </c>
      <c r="K850" s="8" t="s">
        <v>11</v>
      </c>
      <c r="L850" s="8" t="s">
        <v>26</v>
      </c>
    </row>
    <row r="851" ht="14.25" customHeight="1">
      <c r="A851" s="8" t="s">
        <v>2930</v>
      </c>
      <c r="B851" s="8" t="s">
        <v>814</v>
      </c>
      <c r="C851" s="8" t="s">
        <v>1021</v>
      </c>
      <c r="D851" s="8" t="s">
        <v>1022</v>
      </c>
      <c r="E851" s="8" t="s">
        <v>109</v>
      </c>
      <c r="H851" s="8">
        <v>200.0</v>
      </c>
      <c r="I851" s="8">
        <v>157.0</v>
      </c>
      <c r="J851" s="8">
        <v>162.0</v>
      </c>
      <c r="K851" s="8" t="s">
        <v>11</v>
      </c>
      <c r="L851" s="8" t="s">
        <v>26</v>
      </c>
    </row>
    <row r="852" ht="14.25" customHeight="1">
      <c r="A852" s="8" t="s">
        <v>2930</v>
      </c>
      <c r="B852" s="8" t="s">
        <v>817</v>
      </c>
      <c r="C852" s="8" t="s">
        <v>1023</v>
      </c>
      <c r="D852" s="8" t="s">
        <v>1024</v>
      </c>
      <c r="E852" s="8" t="s">
        <v>109</v>
      </c>
      <c r="H852" s="8">
        <v>177.0</v>
      </c>
      <c r="I852" s="8">
        <v>128.0</v>
      </c>
      <c r="J852" s="8">
        <v>132.0</v>
      </c>
      <c r="K852" s="8" t="s">
        <v>11</v>
      </c>
      <c r="L852" s="8" t="s">
        <v>26</v>
      </c>
    </row>
    <row r="853" ht="14.25" customHeight="1">
      <c r="A853" s="8" t="s">
        <v>2930</v>
      </c>
      <c r="B853" s="8" t="s">
        <v>892</v>
      </c>
      <c r="C853" s="8" t="s">
        <v>1025</v>
      </c>
      <c r="D853" s="8" t="s">
        <v>1026</v>
      </c>
      <c r="E853" s="8" t="s">
        <v>109</v>
      </c>
      <c r="H853" s="8">
        <v>153.0</v>
      </c>
      <c r="I853" s="8">
        <v>102.0</v>
      </c>
      <c r="J853" s="8">
        <v>105.0</v>
      </c>
      <c r="K853" s="8" t="s">
        <v>11</v>
      </c>
      <c r="L853" s="8" t="s">
        <v>26</v>
      </c>
    </row>
    <row r="854" ht="14.25" customHeight="1">
      <c r="A854" s="8" t="s">
        <v>2930</v>
      </c>
      <c r="B854" s="8" t="s">
        <v>168</v>
      </c>
      <c r="C854" s="8" t="s">
        <v>310</v>
      </c>
      <c r="D854" s="8" t="s">
        <v>2350</v>
      </c>
      <c r="E854" s="8" t="s">
        <v>109</v>
      </c>
      <c r="F854" s="8" t="s">
        <v>57</v>
      </c>
      <c r="G854" s="8" t="s">
        <v>76</v>
      </c>
      <c r="H854" s="8">
        <v>231.0</v>
      </c>
      <c r="I854" s="8">
        <v>205.0</v>
      </c>
      <c r="J854" s="8">
        <v>202.0</v>
      </c>
      <c r="K854" s="8" t="s">
        <v>11</v>
      </c>
      <c r="L854" s="8" t="s">
        <v>26</v>
      </c>
    </row>
    <row r="855" ht="14.25" customHeight="1">
      <c r="A855" s="8" t="s">
        <v>2930</v>
      </c>
      <c r="B855" s="8" t="s">
        <v>168</v>
      </c>
      <c r="C855" s="8" t="s">
        <v>312</v>
      </c>
      <c r="D855" s="8" t="s">
        <v>313</v>
      </c>
      <c r="E855" s="8" t="s">
        <v>109</v>
      </c>
      <c r="F855" s="8" t="s">
        <v>57</v>
      </c>
      <c r="G855" s="8" t="s">
        <v>76</v>
      </c>
      <c r="H855" s="8">
        <v>218.0</v>
      </c>
      <c r="I855" s="8">
        <v>187.0</v>
      </c>
      <c r="J855" s="8">
        <v>185.0</v>
      </c>
      <c r="K855" s="8" t="s">
        <v>11</v>
      </c>
      <c r="L855" s="8" t="s">
        <v>26</v>
      </c>
    </row>
    <row r="856" ht="14.25" customHeight="1">
      <c r="A856" s="8" t="s">
        <v>2930</v>
      </c>
      <c r="B856" s="8" t="s">
        <v>814</v>
      </c>
      <c r="C856" s="8" t="s">
        <v>1027</v>
      </c>
      <c r="D856" s="8" t="s">
        <v>1028</v>
      </c>
      <c r="E856" s="8" t="s">
        <v>109</v>
      </c>
      <c r="F856" s="8" t="s">
        <v>57</v>
      </c>
      <c r="H856" s="8">
        <v>187.0</v>
      </c>
      <c r="I856" s="8">
        <v>149.0</v>
      </c>
      <c r="J856" s="8">
        <v>147.0</v>
      </c>
      <c r="K856" s="8" t="s">
        <v>11</v>
      </c>
      <c r="L856" s="8" t="s">
        <v>26</v>
      </c>
    </row>
    <row r="857" ht="14.25" customHeight="1">
      <c r="A857" s="8" t="s">
        <v>2930</v>
      </c>
      <c r="B857" s="8" t="s">
        <v>817</v>
      </c>
      <c r="C857" s="8" t="s">
        <v>1029</v>
      </c>
      <c r="D857" s="8" t="s">
        <v>1030</v>
      </c>
      <c r="E857" s="8" t="s">
        <v>109</v>
      </c>
      <c r="F857" s="8" t="s">
        <v>57</v>
      </c>
      <c r="H857" s="8">
        <v>163.0</v>
      </c>
      <c r="I857" s="8">
        <v>119.0</v>
      </c>
      <c r="J857" s="8">
        <v>115.0</v>
      </c>
      <c r="K857" s="8" t="s">
        <v>11</v>
      </c>
      <c r="L857" s="8" t="s">
        <v>26</v>
      </c>
    </row>
    <row r="858" ht="14.25" customHeight="1">
      <c r="A858" s="8" t="s">
        <v>2930</v>
      </c>
      <c r="B858" s="8" t="s">
        <v>892</v>
      </c>
      <c r="C858" s="8" t="s">
        <v>1031</v>
      </c>
      <c r="D858" s="8" t="s">
        <v>1032</v>
      </c>
      <c r="E858" s="8" t="s">
        <v>109</v>
      </c>
      <c r="F858" s="8" t="s">
        <v>57</v>
      </c>
      <c r="H858" s="8">
        <v>142.0</v>
      </c>
      <c r="I858" s="8">
        <v>97.0</v>
      </c>
      <c r="J858" s="8">
        <v>92.0</v>
      </c>
      <c r="K858" s="8" t="s">
        <v>11</v>
      </c>
      <c r="L858" s="8" t="s">
        <v>26</v>
      </c>
    </row>
    <row r="859" ht="14.25" customHeight="1">
      <c r="A859" s="8" t="s">
        <v>2930</v>
      </c>
      <c r="B859" s="8" t="s">
        <v>168</v>
      </c>
      <c r="C859" s="8" t="s">
        <v>314</v>
      </c>
      <c r="D859" s="8" t="s">
        <v>2351</v>
      </c>
      <c r="E859" s="8" t="s">
        <v>57</v>
      </c>
      <c r="F859" s="8" t="s">
        <v>76</v>
      </c>
      <c r="H859" s="8">
        <v>236.0</v>
      </c>
      <c r="I859" s="8">
        <v>232.0</v>
      </c>
      <c r="J859" s="8">
        <v>225.0</v>
      </c>
      <c r="K859" s="8" t="s">
        <v>11</v>
      </c>
      <c r="L859" s="8" t="s">
        <v>26</v>
      </c>
    </row>
    <row r="860" ht="14.25" customHeight="1">
      <c r="A860" s="8" t="s">
        <v>2930</v>
      </c>
      <c r="B860" s="8" t="s">
        <v>168</v>
      </c>
      <c r="C860" s="8" t="s">
        <v>316</v>
      </c>
      <c r="D860" s="8" t="s">
        <v>2352</v>
      </c>
      <c r="E860" s="8" t="s">
        <v>57</v>
      </c>
      <c r="F860" s="8" t="s">
        <v>76</v>
      </c>
      <c r="H860" s="8">
        <v>213.0</v>
      </c>
      <c r="I860" s="8">
        <v>199.0</v>
      </c>
      <c r="J860" s="8">
        <v>192.0</v>
      </c>
      <c r="K860" s="8" t="s">
        <v>11</v>
      </c>
      <c r="L860" s="8" t="s">
        <v>26</v>
      </c>
    </row>
    <row r="861" ht="14.25" customHeight="1">
      <c r="A861" s="8" t="s">
        <v>2930</v>
      </c>
      <c r="B861" s="8" t="s">
        <v>814</v>
      </c>
      <c r="C861" s="8" t="s">
        <v>1033</v>
      </c>
      <c r="D861" s="8" t="s">
        <v>1034</v>
      </c>
      <c r="E861" s="8" t="s">
        <v>57</v>
      </c>
      <c r="H861" s="8">
        <v>184.0</v>
      </c>
      <c r="I861" s="8">
        <v>165.0</v>
      </c>
      <c r="J861" s="8">
        <v>157.0</v>
      </c>
      <c r="K861" s="8" t="s">
        <v>11</v>
      </c>
      <c r="L861" s="8" t="s">
        <v>26</v>
      </c>
    </row>
    <row r="862" ht="14.25" customHeight="1">
      <c r="A862" s="8" t="s">
        <v>2930</v>
      </c>
      <c r="B862" s="8" t="s">
        <v>817</v>
      </c>
      <c r="C862" s="8" t="s">
        <v>1035</v>
      </c>
      <c r="D862" s="8" t="s">
        <v>1036</v>
      </c>
      <c r="E862" s="8" t="s">
        <v>57</v>
      </c>
      <c r="H862" s="8">
        <v>159.0</v>
      </c>
      <c r="I862" s="8">
        <v>137.0</v>
      </c>
      <c r="J862" s="8">
        <v>128.0</v>
      </c>
      <c r="K862" s="8" t="s">
        <v>11</v>
      </c>
      <c r="L862" s="8" t="s">
        <v>26</v>
      </c>
    </row>
    <row r="863" ht="14.25" customHeight="1">
      <c r="A863" s="8" t="s">
        <v>2930</v>
      </c>
      <c r="B863" s="8" t="s">
        <v>817</v>
      </c>
      <c r="C863" s="8" t="s">
        <v>1037</v>
      </c>
      <c r="D863" s="8" t="s">
        <v>1038</v>
      </c>
      <c r="E863" s="8" t="s">
        <v>57</v>
      </c>
      <c r="H863" s="8">
        <v>136.0</v>
      </c>
      <c r="I863" s="8">
        <v>113.0</v>
      </c>
      <c r="J863" s="8">
        <v>104.0</v>
      </c>
      <c r="K863" s="8" t="s">
        <v>11</v>
      </c>
      <c r="L863" s="8" t="s">
        <v>26</v>
      </c>
    </row>
    <row r="864" ht="14.25" customHeight="1">
      <c r="A864" s="8" t="s">
        <v>2930</v>
      </c>
      <c r="B864" s="8" t="s">
        <v>168</v>
      </c>
      <c r="C864" s="8" t="s">
        <v>318</v>
      </c>
      <c r="D864" s="8" t="s">
        <v>2353</v>
      </c>
      <c r="E864" s="8" t="s">
        <v>57</v>
      </c>
      <c r="F864" s="8" t="s">
        <v>79</v>
      </c>
      <c r="G864" s="8" t="s">
        <v>76</v>
      </c>
      <c r="H864" s="8">
        <v>215.0</v>
      </c>
      <c r="I864" s="8">
        <v>207.0</v>
      </c>
      <c r="J864" s="8">
        <v>202.0</v>
      </c>
      <c r="K864" s="8" t="s">
        <v>11</v>
      </c>
      <c r="L864" s="8" t="s">
        <v>26</v>
      </c>
    </row>
    <row r="865" ht="14.25" customHeight="1">
      <c r="A865" s="8" t="s">
        <v>2930</v>
      </c>
      <c r="B865" s="8" t="s">
        <v>168</v>
      </c>
      <c r="C865" s="8" t="s">
        <v>320</v>
      </c>
      <c r="D865" s="8" t="s">
        <v>2354</v>
      </c>
      <c r="E865" s="8" t="s">
        <v>57</v>
      </c>
      <c r="F865" s="8" t="s">
        <v>79</v>
      </c>
      <c r="G865" s="8" t="s">
        <v>76</v>
      </c>
      <c r="H865" s="8">
        <v>205.0</v>
      </c>
      <c r="I865" s="8">
        <v>194.0</v>
      </c>
      <c r="J865" s="8">
        <v>189.0</v>
      </c>
      <c r="K865" s="8" t="s">
        <v>11</v>
      </c>
      <c r="L865" s="8" t="s">
        <v>26</v>
      </c>
    </row>
    <row r="866" ht="14.25" customHeight="1">
      <c r="A866" s="8" t="s">
        <v>2930</v>
      </c>
      <c r="B866" s="8" t="s">
        <v>814</v>
      </c>
      <c r="C866" s="8" t="s">
        <v>1039</v>
      </c>
      <c r="D866" s="8" t="s">
        <v>1040</v>
      </c>
      <c r="E866" s="8" t="s">
        <v>57</v>
      </c>
      <c r="F866" s="8" t="s">
        <v>79</v>
      </c>
      <c r="H866" s="8">
        <v>174.0</v>
      </c>
      <c r="I866" s="8">
        <v>159.0</v>
      </c>
      <c r="J866" s="8">
        <v>153.0</v>
      </c>
      <c r="K866" s="8" t="s">
        <v>11</v>
      </c>
      <c r="L866" s="8" t="s">
        <v>26</v>
      </c>
    </row>
    <row r="867" ht="14.25" customHeight="1">
      <c r="A867" s="8" t="s">
        <v>2930</v>
      </c>
      <c r="B867" s="8" t="s">
        <v>817</v>
      </c>
      <c r="C867" s="8" t="s">
        <v>1041</v>
      </c>
      <c r="D867" s="8" t="s">
        <v>1042</v>
      </c>
      <c r="E867" s="8" t="s">
        <v>57</v>
      </c>
      <c r="F867" s="8" t="s">
        <v>79</v>
      </c>
      <c r="H867" s="8">
        <v>155.0</v>
      </c>
      <c r="I867" s="8">
        <v>137.0</v>
      </c>
      <c r="J867" s="8">
        <v>129.0</v>
      </c>
      <c r="K867" s="8" t="s">
        <v>11</v>
      </c>
      <c r="L867" s="8" t="s">
        <v>26</v>
      </c>
    </row>
    <row r="868" ht="14.25" customHeight="1">
      <c r="A868" s="8" t="s">
        <v>2930</v>
      </c>
      <c r="B868" s="8" t="s">
        <v>817</v>
      </c>
      <c r="C868" s="8" t="s">
        <v>1043</v>
      </c>
      <c r="D868" s="8" t="s">
        <v>1044</v>
      </c>
      <c r="E868" s="8" t="s">
        <v>57</v>
      </c>
      <c r="H868" s="8">
        <v>129.0</v>
      </c>
      <c r="I868" s="8">
        <v>111.0</v>
      </c>
      <c r="J868" s="8">
        <v>104.0</v>
      </c>
      <c r="K868" s="8" t="s">
        <v>11</v>
      </c>
      <c r="L868" s="8" t="s">
        <v>26</v>
      </c>
    </row>
    <row r="869" ht="14.25" customHeight="1">
      <c r="A869" s="8" t="s">
        <v>2930</v>
      </c>
      <c r="B869" s="8" t="s">
        <v>168</v>
      </c>
      <c r="C869" s="8" t="s">
        <v>322</v>
      </c>
      <c r="D869" s="8" t="s">
        <v>2355</v>
      </c>
      <c r="E869" s="8" t="s">
        <v>79</v>
      </c>
      <c r="F869" s="8" t="s">
        <v>76</v>
      </c>
      <c r="H869" s="8">
        <v>237.0</v>
      </c>
      <c r="I869" s="8">
        <v>235.0</v>
      </c>
      <c r="J869" s="8">
        <v>228.0</v>
      </c>
      <c r="K869" s="8" t="s">
        <v>11</v>
      </c>
      <c r="L869" s="8" t="s">
        <v>26</v>
      </c>
    </row>
    <row r="870" ht="14.25" customHeight="1">
      <c r="A870" s="8" t="s">
        <v>2930</v>
      </c>
      <c r="B870" s="8" t="s">
        <v>168</v>
      </c>
      <c r="C870" s="8" t="s">
        <v>324</v>
      </c>
      <c r="D870" s="8" t="s">
        <v>2356</v>
      </c>
      <c r="E870" s="8" t="s">
        <v>79</v>
      </c>
      <c r="F870" s="8" t="s">
        <v>76</v>
      </c>
      <c r="H870" s="8">
        <v>210.0</v>
      </c>
      <c r="I870" s="8">
        <v>208.0</v>
      </c>
      <c r="J870" s="8">
        <v>202.0</v>
      </c>
      <c r="K870" s="8" t="s">
        <v>11</v>
      </c>
      <c r="L870" s="8" t="s">
        <v>26</v>
      </c>
    </row>
    <row r="871" ht="14.25" customHeight="1">
      <c r="A871" s="8" t="s">
        <v>2930</v>
      </c>
      <c r="B871" s="8" t="s">
        <v>814</v>
      </c>
      <c r="C871" s="8" t="s">
        <v>1045</v>
      </c>
      <c r="D871" s="8" t="s">
        <v>1046</v>
      </c>
      <c r="E871" s="8" t="s">
        <v>79</v>
      </c>
      <c r="H871" s="8">
        <v>179.0</v>
      </c>
      <c r="I871" s="8">
        <v>178.0</v>
      </c>
      <c r="J871" s="8">
        <v>171.0</v>
      </c>
      <c r="K871" s="8" t="s">
        <v>11</v>
      </c>
      <c r="L871" s="8" t="s">
        <v>26</v>
      </c>
    </row>
    <row r="872" ht="14.25" customHeight="1">
      <c r="A872" s="8" t="s">
        <v>2930</v>
      </c>
      <c r="B872" s="8" t="s">
        <v>817</v>
      </c>
      <c r="C872" s="8" t="s">
        <v>1047</v>
      </c>
      <c r="D872" s="8" t="s">
        <v>1048</v>
      </c>
      <c r="E872" s="8" t="s">
        <v>79</v>
      </c>
      <c r="H872" s="8">
        <v>155.0</v>
      </c>
      <c r="I872" s="8">
        <v>152.0</v>
      </c>
      <c r="J872" s="8">
        <v>145.0</v>
      </c>
      <c r="K872" s="8" t="s">
        <v>11</v>
      </c>
      <c r="L872" s="8" t="s">
        <v>26</v>
      </c>
    </row>
    <row r="873" ht="14.25" customHeight="1">
      <c r="A873" s="8" t="s">
        <v>2930</v>
      </c>
      <c r="B873" s="8" t="s">
        <v>817</v>
      </c>
      <c r="C873" s="8" t="s">
        <v>1049</v>
      </c>
      <c r="D873" s="8" t="s">
        <v>1050</v>
      </c>
      <c r="E873" s="8" t="s">
        <v>79</v>
      </c>
      <c r="H873" s="8">
        <v>127.0</v>
      </c>
      <c r="I873" s="8">
        <v>124.0</v>
      </c>
      <c r="J873" s="8">
        <v>117.0</v>
      </c>
      <c r="K873" s="8" t="s">
        <v>11</v>
      </c>
      <c r="L873" s="8" t="s">
        <v>26</v>
      </c>
    </row>
    <row r="874" ht="14.25" customHeight="1">
      <c r="A874" s="8" t="s">
        <v>2930</v>
      </c>
      <c r="B874" s="8" t="s">
        <v>168</v>
      </c>
      <c r="C874" s="8" t="s">
        <v>326</v>
      </c>
      <c r="D874" s="8" t="s">
        <v>2357</v>
      </c>
      <c r="E874" s="8" t="s">
        <v>79</v>
      </c>
      <c r="F874" s="8" t="s">
        <v>76</v>
      </c>
      <c r="H874" s="8">
        <v>221.0</v>
      </c>
      <c r="I874" s="8">
        <v>220.0</v>
      </c>
      <c r="J874" s="8">
        <v>214.0</v>
      </c>
      <c r="K874" s="8" t="s">
        <v>11</v>
      </c>
      <c r="L874" s="8" t="s">
        <v>26</v>
      </c>
    </row>
    <row r="875" ht="14.25" customHeight="1">
      <c r="A875" s="8" t="s">
        <v>2930</v>
      </c>
      <c r="B875" s="8" t="s">
        <v>168</v>
      </c>
      <c r="C875" s="8" t="s">
        <v>328</v>
      </c>
      <c r="D875" s="8" t="s">
        <v>2358</v>
      </c>
      <c r="E875" s="8" t="s">
        <v>79</v>
      </c>
      <c r="F875" s="8" t="s">
        <v>76</v>
      </c>
      <c r="H875" s="8">
        <v>207.0</v>
      </c>
      <c r="I875" s="8">
        <v>208.0</v>
      </c>
      <c r="J875" s="8">
        <v>205.0</v>
      </c>
      <c r="K875" s="8" t="s">
        <v>11</v>
      </c>
      <c r="L875" s="8" t="s">
        <v>26</v>
      </c>
    </row>
    <row r="876" ht="14.25" customHeight="1">
      <c r="A876" s="8" t="s">
        <v>2930</v>
      </c>
      <c r="B876" s="8" t="s">
        <v>814</v>
      </c>
      <c r="C876" s="8" t="s">
        <v>1051</v>
      </c>
      <c r="D876" s="8" t="s">
        <v>1052</v>
      </c>
      <c r="E876" s="8" t="s">
        <v>79</v>
      </c>
      <c r="H876" s="8">
        <v>173.0</v>
      </c>
      <c r="I876" s="8">
        <v>175.0</v>
      </c>
      <c r="J876" s="8">
        <v>173.0</v>
      </c>
      <c r="K876" s="8" t="s">
        <v>11</v>
      </c>
      <c r="L876" s="8" t="s">
        <v>26</v>
      </c>
    </row>
    <row r="877" ht="14.25" customHeight="1">
      <c r="A877" s="8" t="s">
        <v>2930</v>
      </c>
      <c r="B877" s="8" t="s">
        <v>817</v>
      </c>
      <c r="C877" s="8" t="s">
        <v>1053</v>
      </c>
      <c r="D877" s="8" t="s">
        <v>1054</v>
      </c>
      <c r="E877" s="8" t="s">
        <v>79</v>
      </c>
      <c r="H877" s="8">
        <v>144.0</v>
      </c>
      <c r="I877" s="8">
        <v>145.0</v>
      </c>
      <c r="J877" s="8">
        <v>143.0</v>
      </c>
      <c r="K877" s="8" t="s">
        <v>11</v>
      </c>
      <c r="L877" s="8" t="s">
        <v>26</v>
      </c>
    </row>
    <row r="878" ht="14.25" customHeight="1">
      <c r="A878" s="8" t="s">
        <v>2930</v>
      </c>
      <c r="B878" s="8" t="s">
        <v>817</v>
      </c>
      <c r="C878" s="8" t="s">
        <v>1055</v>
      </c>
      <c r="D878" s="8" t="s">
        <v>1056</v>
      </c>
      <c r="E878" s="8" t="s">
        <v>79</v>
      </c>
      <c r="H878" s="8">
        <v>119.0</v>
      </c>
      <c r="I878" s="8">
        <v>120.0</v>
      </c>
      <c r="J878" s="8">
        <v>119.0</v>
      </c>
      <c r="K878" s="8" t="s">
        <v>11</v>
      </c>
      <c r="L878" s="8" t="s">
        <v>26</v>
      </c>
    </row>
    <row r="879" ht="14.25" customHeight="1">
      <c r="A879" s="8" t="s">
        <v>2930</v>
      </c>
      <c r="B879" s="8" t="s">
        <v>168</v>
      </c>
      <c r="C879" s="8" t="s">
        <v>330</v>
      </c>
      <c r="D879" s="8" t="s">
        <v>2359</v>
      </c>
      <c r="E879" s="8" t="s">
        <v>54</v>
      </c>
      <c r="F879" s="8" t="s">
        <v>76</v>
      </c>
      <c r="H879" s="8">
        <v>250.0</v>
      </c>
      <c r="I879" s="8">
        <v>243.0</v>
      </c>
      <c r="J879" s="8">
        <v>200.0</v>
      </c>
      <c r="K879" s="8" t="s">
        <v>11</v>
      </c>
      <c r="L879" s="8" t="s">
        <v>26</v>
      </c>
    </row>
    <row r="880" ht="14.25" customHeight="1">
      <c r="A880" s="8" t="s">
        <v>2930</v>
      </c>
      <c r="B880" s="8" t="s">
        <v>168</v>
      </c>
      <c r="C880" s="8" t="s">
        <v>332</v>
      </c>
      <c r="D880" s="8" t="s">
        <v>2360</v>
      </c>
      <c r="E880" s="8" t="s">
        <v>54</v>
      </c>
      <c r="F880" s="8" t="s">
        <v>76</v>
      </c>
      <c r="H880" s="8">
        <v>250.0</v>
      </c>
      <c r="I880" s="8">
        <v>238.0</v>
      </c>
      <c r="J880" s="8">
        <v>180.0</v>
      </c>
      <c r="K880" s="8" t="s">
        <v>11</v>
      </c>
      <c r="L880" s="8" t="s">
        <v>26</v>
      </c>
    </row>
    <row r="881" ht="14.25" customHeight="1">
      <c r="A881" s="8" t="s">
        <v>2930</v>
      </c>
      <c r="B881" s="8" t="s">
        <v>814</v>
      </c>
      <c r="C881" s="8" t="s">
        <v>1057</v>
      </c>
      <c r="D881" s="8" t="s">
        <v>1058</v>
      </c>
      <c r="E881" s="8" t="s">
        <v>54</v>
      </c>
      <c r="F881" s="8" t="s">
        <v>299</v>
      </c>
      <c r="H881" s="8">
        <v>246.0</v>
      </c>
      <c r="I881" s="8">
        <v>223.0</v>
      </c>
      <c r="J881" s="8">
        <v>139.0</v>
      </c>
      <c r="K881" s="8" t="s">
        <v>11</v>
      </c>
      <c r="L881" s="8" t="s">
        <v>26</v>
      </c>
    </row>
    <row r="882" ht="14.25" customHeight="1">
      <c r="A882" s="8" t="s">
        <v>2930</v>
      </c>
      <c r="B882" s="8" t="s">
        <v>817</v>
      </c>
      <c r="C882" s="8" t="s">
        <v>1059</v>
      </c>
      <c r="D882" s="8" t="s">
        <v>1060</v>
      </c>
      <c r="E882" s="8" t="s">
        <v>54</v>
      </c>
      <c r="F882" s="8" t="s">
        <v>299</v>
      </c>
      <c r="H882" s="8">
        <v>240.0</v>
      </c>
      <c r="I882" s="8">
        <v>213.0</v>
      </c>
      <c r="J882" s="8">
        <v>113.0</v>
      </c>
      <c r="K882" s="8" t="s">
        <v>11</v>
      </c>
      <c r="L882" s="8" t="s">
        <v>26</v>
      </c>
    </row>
    <row r="883" ht="14.25" customHeight="1">
      <c r="A883" s="8" t="s">
        <v>2930</v>
      </c>
      <c r="B883" s="8" t="s">
        <v>817</v>
      </c>
      <c r="C883" s="8" t="s">
        <v>1061</v>
      </c>
      <c r="D883" s="8" t="s">
        <v>1062</v>
      </c>
      <c r="E883" s="8" t="s">
        <v>54</v>
      </c>
      <c r="F883" s="8" t="s">
        <v>299</v>
      </c>
      <c r="H883" s="8">
        <v>232.0</v>
      </c>
      <c r="I883" s="8">
        <v>201.0</v>
      </c>
      <c r="J883" s="8">
        <v>87.0</v>
      </c>
      <c r="K883" s="8" t="s">
        <v>11</v>
      </c>
      <c r="L883" s="8" t="s">
        <v>26</v>
      </c>
    </row>
    <row r="884" ht="14.25" customHeight="1">
      <c r="A884" s="8" t="s">
        <v>2930</v>
      </c>
      <c r="B884" s="8" t="s">
        <v>168</v>
      </c>
      <c r="C884" s="8" t="s">
        <v>334</v>
      </c>
      <c r="D884" s="8" t="s">
        <v>335</v>
      </c>
      <c r="E884" s="8" t="s">
        <v>54</v>
      </c>
      <c r="F884" s="8" t="s">
        <v>76</v>
      </c>
      <c r="H884" s="8">
        <v>250.0</v>
      </c>
      <c r="I884" s="8">
        <v>244.0</v>
      </c>
      <c r="J884" s="8">
        <v>204.0</v>
      </c>
      <c r="K884" s="8" t="s">
        <v>11</v>
      </c>
      <c r="L884" s="8" t="s">
        <v>26</v>
      </c>
    </row>
    <row r="885" ht="14.25" customHeight="1">
      <c r="A885" s="8" t="s">
        <v>2930</v>
      </c>
      <c r="B885" s="8" t="s">
        <v>168</v>
      </c>
      <c r="C885" s="8" t="s">
        <v>336</v>
      </c>
      <c r="D885" s="8" t="s">
        <v>2361</v>
      </c>
      <c r="E885" s="8" t="s">
        <v>54</v>
      </c>
      <c r="F885" s="8" t="s">
        <v>76</v>
      </c>
      <c r="H885" s="8">
        <v>246.0</v>
      </c>
      <c r="I885" s="8">
        <v>235.0</v>
      </c>
      <c r="J885" s="8">
        <v>185.0</v>
      </c>
      <c r="K885" s="8" t="s">
        <v>11</v>
      </c>
      <c r="L885" s="8" t="s">
        <v>26</v>
      </c>
    </row>
    <row r="886" ht="14.25" customHeight="1">
      <c r="A886" s="8" t="s">
        <v>2930</v>
      </c>
      <c r="B886" s="8" t="s">
        <v>814</v>
      </c>
      <c r="C886" s="8" t="s">
        <v>1063</v>
      </c>
      <c r="D886" s="8" t="s">
        <v>1064</v>
      </c>
      <c r="E886" s="8" t="s">
        <v>54</v>
      </c>
      <c r="H886" s="8">
        <v>236.0</v>
      </c>
      <c r="I886" s="8">
        <v>220.0</v>
      </c>
      <c r="J886" s="8">
        <v>149.0</v>
      </c>
      <c r="K886" s="8" t="s">
        <v>11</v>
      </c>
      <c r="L886" s="8" t="s">
        <v>26</v>
      </c>
    </row>
    <row r="887" ht="14.25" customHeight="1">
      <c r="A887" s="8" t="s">
        <v>2930</v>
      </c>
      <c r="B887" s="8" t="s">
        <v>817</v>
      </c>
      <c r="C887" s="8" t="s">
        <v>1065</v>
      </c>
      <c r="D887" s="8" t="s">
        <v>1066</v>
      </c>
      <c r="E887" s="8" t="s">
        <v>54</v>
      </c>
      <c r="H887" s="8">
        <v>232.0</v>
      </c>
      <c r="I887" s="8">
        <v>210.0</v>
      </c>
      <c r="J887" s="8">
        <v>124.0</v>
      </c>
      <c r="K887" s="8" t="s">
        <v>11</v>
      </c>
      <c r="L887" s="8" t="s">
        <v>26</v>
      </c>
    </row>
    <row r="888" ht="14.25" customHeight="1">
      <c r="A888" s="8" t="s">
        <v>2930</v>
      </c>
      <c r="B888" s="8" t="s">
        <v>817</v>
      </c>
      <c r="C888" s="8" t="s">
        <v>1067</v>
      </c>
      <c r="D888" s="8" t="s">
        <v>1068</v>
      </c>
      <c r="E888" s="8" t="s">
        <v>54</v>
      </c>
      <c r="H888" s="8">
        <v>222.0</v>
      </c>
      <c r="I888" s="8">
        <v>194.0</v>
      </c>
      <c r="J888" s="8">
        <v>93.0</v>
      </c>
      <c r="K888" s="8" t="s">
        <v>11</v>
      </c>
      <c r="L888" s="8" t="s">
        <v>26</v>
      </c>
    </row>
    <row r="889" ht="14.25" customHeight="1">
      <c r="A889" s="8" t="s">
        <v>2930</v>
      </c>
      <c r="B889" s="8" t="s">
        <v>168</v>
      </c>
      <c r="C889" s="8" t="s">
        <v>338</v>
      </c>
      <c r="D889" s="8" t="s">
        <v>2362</v>
      </c>
      <c r="E889" s="8" t="s">
        <v>54</v>
      </c>
      <c r="F889" s="8" t="s">
        <v>76</v>
      </c>
      <c r="H889" s="8">
        <v>246.0</v>
      </c>
      <c r="I889" s="8">
        <v>240.0</v>
      </c>
      <c r="J889" s="8">
        <v>203.0</v>
      </c>
      <c r="K889" s="8" t="s">
        <v>11</v>
      </c>
      <c r="L889" s="8" t="s">
        <v>26</v>
      </c>
    </row>
    <row r="890" ht="14.25" customHeight="1">
      <c r="A890" s="8" t="s">
        <v>2930</v>
      </c>
      <c r="B890" s="8" t="s">
        <v>168</v>
      </c>
      <c r="C890" s="8" t="s">
        <v>340</v>
      </c>
      <c r="D890" s="8" t="s">
        <v>2363</v>
      </c>
      <c r="E890" s="8" t="s">
        <v>54</v>
      </c>
      <c r="F890" s="8" t="s">
        <v>76</v>
      </c>
      <c r="H890" s="8">
        <v>245.0</v>
      </c>
      <c r="I890" s="8">
        <v>228.0</v>
      </c>
      <c r="J890" s="8">
        <v>178.0</v>
      </c>
      <c r="K890" s="8" t="s">
        <v>11</v>
      </c>
      <c r="L890" s="8" t="s">
        <v>26</v>
      </c>
    </row>
    <row r="891" ht="14.25" customHeight="1">
      <c r="A891" s="8" t="s">
        <v>2930</v>
      </c>
      <c r="B891" s="8" t="s">
        <v>814</v>
      </c>
      <c r="C891" s="8" t="s">
        <v>1069</v>
      </c>
      <c r="D891" s="8" t="s">
        <v>1070</v>
      </c>
      <c r="E891" s="8" t="s">
        <v>54</v>
      </c>
      <c r="F891" s="8" t="s">
        <v>299</v>
      </c>
      <c r="H891" s="8">
        <v>236.0</v>
      </c>
      <c r="I891" s="8">
        <v>210.0</v>
      </c>
      <c r="J891" s="8">
        <v>136.0</v>
      </c>
      <c r="K891" s="8" t="s">
        <v>11</v>
      </c>
      <c r="L891" s="8" t="s">
        <v>26</v>
      </c>
    </row>
    <row r="892" ht="14.25" customHeight="1">
      <c r="A892" s="8" t="s">
        <v>2930</v>
      </c>
      <c r="B892" s="8" t="s">
        <v>817</v>
      </c>
      <c r="C892" s="8" t="s">
        <v>1071</v>
      </c>
      <c r="D892" s="8" t="s">
        <v>1072</v>
      </c>
      <c r="E892" s="8" t="s">
        <v>54</v>
      </c>
      <c r="F892" s="8" t="s">
        <v>299</v>
      </c>
      <c r="H892" s="8">
        <v>229.0</v>
      </c>
      <c r="I892" s="8">
        <v>196.0</v>
      </c>
      <c r="J892" s="8">
        <v>105.0</v>
      </c>
      <c r="K892" s="8" t="s">
        <v>11</v>
      </c>
      <c r="L892" s="8" t="s">
        <v>26</v>
      </c>
    </row>
    <row r="893" ht="14.25" customHeight="1">
      <c r="A893" s="8" t="s">
        <v>2930</v>
      </c>
      <c r="B893" s="8" t="s">
        <v>817</v>
      </c>
      <c r="C893" s="8" t="s">
        <v>1073</v>
      </c>
      <c r="D893" s="8" t="s">
        <v>1074</v>
      </c>
      <c r="E893" s="8" t="s">
        <v>54</v>
      </c>
      <c r="F893" s="8" t="s">
        <v>299</v>
      </c>
      <c r="H893" s="8">
        <v>215.0</v>
      </c>
      <c r="I893" s="8">
        <v>179.0</v>
      </c>
      <c r="J893" s="8">
        <v>80.0</v>
      </c>
      <c r="K893" s="8" t="s">
        <v>11</v>
      </c>
      <c r="L893" s="8" t="s">
        <v>26</v>
      </c>
    </row>
    <row r="894" ht="14.25" customHeight="1">
      <c r="A894" s="8" t="s">
        <v>2930</v>
      </c>
      <c r="B894" s="8" t="s">
        <v>168</v>
      </c>
      <c r="C894" s="8" t="s">
        <v>342</v>
      </c>
      <c r="D894" s="8" t="s">
        <v>343</v>
      </c>
      <c r="E894" s="8" t="s">
        <v>54</v>
      </c>
      <c r="F894" s="8" t="s">
        <v>76</v>
      </c>
      <c r="H894" s="8">
        <v>244.0</v>
      </c>
      <c r="I894" s="8">
        <v>241.0</v>
      </c>
      <c r="J894" s="8">
        <v>214.0</v>
      </c>
      <c r="K894" s="8" t="s">
        <v>11</v>
      </c>
      <c r="L894" s="8" t="s">
        <v>26</v>
      </c>
    </row>
    <row r="895" ht="14.25" customHeight="1">
      <c r="A895" s="8" t="s">
        <v>2930</v>
      </c>
      <c r="B895" s="8" t="s">
        <v>168</v>
      </c>
      <c r="C895" s="8" t="s">
        <v>344</v>
      </c>
      <c r="D895" s="8" t="s">
        <v>2364</v>
      </c>
      <c r="E895" s="8" t="s">
        <v>54</v>
      </c>
      <c r="F895" s="8" t="s">
        <v>76</v>
      </c>
      <c r="H895" s="8">
        <v>247.0</v>
      </c>
      <c r="I895" s="8">
        <v>236.0</v>
      </c>
      <c r="J895" s="8">
        <v>184.0</v>
      </c>
      <c r="K895" s="8" t="s">
        <v>11</v>
      </c>
      <c r="L895" s="8" t="s">
        <v>26</v>
      </c>
    </row>
    <row r="896" ht="14.25" customHeight="1">
      <c r="A896" s="8" t="s">
        <v>2930</v>
      </c>
      <c r="B896" s="8" t="s">
        <v>814</v>
      </c>
      <c r="C896" s="8" t="s">
        <v>1075</v>
      </c>
      <c r="D896" s="8" t="s">
        <v>1076</v>
      </c>
      <c r="E896" s="8" t="s">
        <v>54</v>
      </c>
      <c r="H896" s="8">
        <v>242.0</v>
      </c>
      <c r="I896" s="8">
        <v>225.0</v>
      </c>
      <c r="J896" s="8">
        <v>155.0</v>
      </c>
      <c r="K896" s="8" t="s">
        <v>11</v>
      </c>
      <c r="L896" s="8" t="s">
        <v>26</v>
      </c>
    </row>
    <row r="897" ht="14.25" customHeight="1">
      <c r="A897" s="8" t="s">
        <v>2930</v>
      </c>
      <c r="B897" s="8" t="s">
        <v>814</v>
      </c>
      <c r="C897" s="8" t="s">
        <v>1077</v>
      </c>
      <c r="D897" s="8" t="s">
        <v>1078</v>
      </c>
      <c r="E897" s="8" t="s">
        <v>54</v>
      </c>
      <c r="H897" s="8">
        <v>235.0</v>
      </c>
      <c r="I897" s="8">
        <v>213.0</v>
      </c>
      <c r="J897" s="8">
        <v>127.0</v>
      </c>
      <c r="K897" s="8" t="s">
        <v>11</v>
      </c>
      <c r="L897" s="8" t="s">
        <v>26</v>
      </c>
    </row>
    <row r="898" ht="14.25" customHeight="1">
      <c r="A898" s="8" t="s">
        <v>2930</v>
      </c>
      <c r="B898" s="8" t="s">
        <v>817</v>
      </c>
      <c r="C898" s="8" t="s">
        <v>1079</v>
      </c>
      <c r="D898" s="8" t="s">
        <v>1080</v>
      </c>
      <c r="E898" s="8" t="s">
        <v>54</v>
      </c>
      <c r="H898" s="8">
        <v>221.0</v>
      </c>
      <c r="I898" s="8">
        <v>191.0</v>
      </c>
      <c r="J898" s="8">
        <v>85.0</v>
      </c>
      <c r="K898" s="8" t="s">
        <v>11</v>
      </c>
      <c r="L898" s="8" t="s">
        <v>26</v>
      </c>
    </row>
    <row r="899" ht="14.25" customHeight="1">
      <c r="A899" s="8" t="s">
        <v>2930</v>
      </c>
      <c r="B899" s="8" t="s">
        <v>168</v>
      </c>
      <c r="C899" s="8" t="s">
        <v>346</v>
      </c>
      <c r="D899" s="8" t="s">
        <v>2365</v>
      </c>
      <c r="E899" s="8" t="s">
        <v>54</v>
      </c>
      <c r="F899" s="8" t="s">
        <v>76</v>
      </c>
      <c r="H899" s="8">
        <v>246.0</v>
      </c>
      <c r="I899" s="8">
        <v>242.0</v>
      </c>
      <c r="J899" s="8">
        <v>206.0</v>
      </c>
      <c r="K899" s="8" t="s">
        <v>11</v>
      </c>
      <c r="L899" s="8" t="s">
        <v>26</v>
      </c>
    </row>
    <row r="900" ht="14.25" customHeight="1">
      <c r="A900" s="8" t="s">
        <v>2930</v>
      </c>
      <c r="B900" s="8" t="s">
        <v>168</v>
      </c>
      <c r="C900" s="8" t="s">
        <v>348</v>
      </c>
      <c r="D900" s="8" t="s">
        <v>2366</v>
      </c>
      <c r="E900" s="8" t="s">
        <v>54</v>
      </c>
      <c r="F900" s="8" t="s">
        <v>76</v>
      </c>
      <c r="H900" s="8">
        <v>245.0</v>
      </c>
      <c r="I900" s="8">
        <v>240.0</v>
      </c>
      <c r="J900" s="8">
        <v>182.0</v>
      </c>
      <c r="K900" s="8" t="s">
        <v>11</v>
      </c>
      <c r="L900" s="8" t="s">
        <v>26</v>
      </c>
    </row>
    <row r="901" ht="14.25" customHeight="1">
      <c r="A901" s="8" t="s">
        <v>2930</v>
      </c>
      <c r="B901" s="8" t="s">
        <v>814</v>
      </c>
      <c r="C901" s="8" t="s">
        <v>1081</v>
      </c>
      <c r="D901" s="8" t="s">
        <v>1082</v>
      </c>
      <c r="E901" s="8" t="s">
        <v>54</v>
      </c>
      <c r="F901" s="8" t="s">
        <v>299</v>
      </c>
      <c r="H901" s="8">
        <v>243.0</v>
      </c>
      <c r="I901" s="8">
        <v>230.0</v>
      </c>
      <c r="J901" s="8">
        <v>137.0</v>
      </c>
      <c r="K901" s="8" t="s">
        <v>11</v>
      </c>
      <c r="L901" s="8" t="s">
        <v>26</v>
      </c>
    </row>
    <row r="902" ht="14.25" customHeight="1">
      <c r="A902" s="8" t="s">
        <v>2930</v>
      </c>
      <c r="B902" s="8" t="s">
        <v>814</v>
      </c>
      <c r="C902" s="8" t="s">
        <v>1083</v>
      </c>
      <c r="D902" s="8" t="s">
        <v>1084</v>
      </c>
      <c r="E902" s="8" t="s">
        <v>54</v>
      </c>
      <c r="F902" s="8" t="s">
        <v>299</v>
      </c>
      <c r="H902" s="8">
        <v>241.0</v>
      </c>
      <c r="I902" s="8">
        <v>227.0</v>
      </c>
      <c r="J902" s="8">
        <v>132.0</v>
      </c>
      <c r="K902" s="8" t="s">
        <v>11</v>
      </c>
      <c r="L902" s="8" t="s">
        <v>26</v>
      </c>
    </row>
    <row r="903" ht="14.25" customHeight="1">
      <c r="A903" s="8" t="s">
        <v>2930</v>
      </c>
      <c r="B903" s="8" t="s">
        <v>817</v>
      </c>
      <c r="C903" s="8" t="s">
        <v>1085</v>
      </c>
      <c r="D903" s="8" t="s">
        <v>1086</v>
      </c>
      <c r="E903" s="8" t="s">
        <v>54</v>
      </c>
      <c r="F903" s="8" t="s">
        <v>299</v>
      </c>
      <c r="H903" s="8">
        <v>229.0</v>
      </c>
      <c r="I903" s="8">
        <v>209.0</v>
      </c>
      <c r="J903" s="8">
        <v>85.0</v>
      </c>
      <c r="K903" s="8" t="s">
        <v>11</v>
      </c>
      <c r="L903" s="8" t="s">
        <v>26</v>
      </c>
    </row>
    <row r="904" ht="14.25" customHeight="1">
      <c r="A904" s="8" t="s">
        <v>2930</v>
      </c>
      <c r="B904" s="8" t="s">
        <v>168</v>
      </c>
      <c r="C904" s="8" t="s">
        <v>350</v>
      </c>
      <c r="D904" s="8" t="s">
        <v>2367</v>
      </c>
      <c r="E904" s="8" t="s">
        <v>54</v>
      </c>
      <c r="F904" s="8" t="s">
        <v>76</v>
      </c>
      <c r="H904" s="8">
        <v>249.0</v>
      </c>
      <c r="I904" s="8">
        <v>245.0</v>
      </c>
      <c r="J904" s="8">
        <v>215.0</v>
      </c>
      <c r="K904" s="8" t="s">
        <v>11</v>
      </c>
      <c r="L904" s="8" t="s">
        <v>26</v>
      </c>
    </row>
    <row r="905" ht="14.25" customHeight="1">
      <c r="A905" s="8" t="s">
        <v>2930</v>
      </c>
      <c r="B905" s="8" t="s">
        <v>168</v>
      </c>
      <c r="C905" s="8" t="s">
        <v>352</v>
      </c>
      <c r="D905" s="8" t="s">
        <v>353</v>
      </c>
      <c r="E905" s="8" t="s">
        <v>54</v>
      </c>
      <c r="F905" s="8" t="s">
        <v>76</v>
      </c>
      <c r="H905" s="8">
        <v>251.0</v>
      </c>
      <c r="I905" s="8">
        <v>243.0</v>
      </c>
      <c r="J905" s="8">
        <v>187.0</v>
      </c>
      <c r="K905" s="8" t="s">
        <v>11</v>
      </c>
      <c r="L905" s="8" t="s">
        <v>26</v>
      </c>
    </row>
    <row r="906" ht="14.25" customHeight="1">
      <c r="A906" s="8" t="s">
        <v>2930</v>
      </c>
      <c r="B906" s="8" t="s">
        <v>814</v>
      </c>
      <c r="C906" s="8" t="s">
        <v>1087</v>
      </c>
      <c r="D906" s="8" t="s">
        <v>1088</v>
      </c>
      <c r="E906" s="8" t="s">
        <v>54</v>
      </c>
      <c r="F906" s="8" t="s">
        <v>299</v>
      </c>
      <c r="H906" s="8">
        <v>250.0</v>
      </c>
      <c r="I906" s="8">
        <v>235.0</v>
      </c>
      <c r="J906" s="8">
        <v>153.0</v>
      </c>
      <c r="K906" s="8" t="s">
        <v>11</v>
      </c>
      <c r="L906" s="8" t="s">
        <v>26</v>
      </c>
    </row>
    <row r="907" ht="14.25" customHeight="1">
      <c r="A907" s="8" t="s">
        <v>2930</v>
      </c>
      <c r="B907" s="8" t="s">
        <v>817</v>
      </c>
      <c r="C907" s="8" t="s">
        <v>1089</v>
      </c>
      <c r="D907" s="8" t="s">
        <v>1090</v>
      </c>
      <c r="E907" s="8" t="s">
        <v>54</v>
      </c>
      <c r="F907" s="8" t="s">
        <v>299</v>
      </c>
      <c r="H907" s="8">
        <v>253.0</v>
      </c>
      <c r="I907" s="8">
        <v>231.0</v>
      </c>
      <c r="J907" s="8">
        <v>130.0</v>
      </c>
      <c r="K907" s="8" t="s">
        <v>11</v>
      </c>
      <c r="L907" s="8" t="s">
        <v>26</v>
      </c>
    </row>
    <row r="908" ht="14.25" customHeight="1">
      <c r="A908" s="8" t="s">
        <v>2930</v>
      </c>
      <c r="B908" s="8" t="s">
        <v>817</v>
      </c>
      <c r="C908" s="8" t="s">
        <v>1091</v>
      </c>
      <c r="D908" s="8" t="s">
        <v>1092</v>
      </c>
      <c r="E908" s="8" t="s">
        <v>54</v>
      </c>
      <c r="F908" s="8" t="s">
        <v>299</v>
      </c>
      <c r="H908" s="8">
        <v>251.0</v>
      </c>
      <c r="I908" s="8">
        <v>218.0</v>
      </c>
      <c r="J908" s="8">
        <v>83.0</v>
      </c>
      <c r="K908" s="8" t="s">
        <v>11</v>
      </c>
      <c r="L908" s="8" t="s">
        <v>26</v>
      </c>
    </row>
    <row r="909" ht="14.25" customHeight="1">
      <c r="A909" s="8" t="s">
        <v>2930</v>
      </c>
      <c r="B909" s="8" t="s">
        <v>168</v>
      </c>
      <c r="C909" s="8" t="s">
        <v>354</v>
      </c>
      <c r="D909" s="8" t="s">
        <v>355</v>
      </c>
      <c r="E909" s="8" t="s">
        <v>54</v>
      </c>
      <c r="F909" s="8" t="s">
        <v>76</v>
      </c>
      <c r="H909" s="8">
        <v>247.0</v>
      </c>
      <c r="I909" s="8">
        <v>247.0</v>
      </c>
      <c r="J909" s="8">
        <v>226.0</v>
      </c>
      <c r="K909" s="8" t="s">
        <v>11</v>
      </c>
      <c r="L909" s="8" t="s">
        <v>26</v>
      </c>
    </row>
    <row r="910" ht="14.25" customHeight="1">
      <c r="A910" s="8" t="s">
        <v>2930</v>
      </c>
      <c r="B910" s="8" t="s">
        <v>168</v>
      </c>
      <c r="C910" s="8" t="s">
        <v>356</v>
      </c>
      <c r="D910" s="8" t="s">
        <v>2368</v>
      </c>
      <c r="E910" s="8" t="s">
        <v>54</v>
      </c>
      <c r="F910" s="8" t="s">
        <v>76</v>
      </c>
      <c r="H910" s="8">
        <v>250.0</v>
      </c>
      <c r="I910" s="8">
        <v>246.0</v>
      </c>
      <c r="J910" s="8">
        <v>195.0</v>
      </c>
      <c r="K910" s="8" t="s">
        <v>11</v>
      </c>
      <c r="L910" s="8" t="s">
        <v>26</v>
      </c>
    </row>
    <row r="911" ht="14.25" customHeight="1">
      <c r="A911" s="8" t="s">
        <v>2930</v>
      </c>
      <c r="B911" s="8" t="s">
        <v>814</v>
      </c>
      <c r="C911" s="8" t="s">
        <v>1093</v>
      </c>
      <c r="D911" s="8" t="s">
        <v>1094</v>
      </c>
      <c r="E911" s="8" t="s">
        <v>54</v>
      </c>
      <c r="H911" s="8">
        <v>249.0</v>
      </c>
      <c r="I911" s="8">
        <v>240.0</v>
      </c>
      <c r="J911" s="8">
        <v>153.0</v>
      </c>
      <c r="K911" s="8" t="s">
        <v>11</v>
      </c>
      <c r="L911" s="8" t="s">
        <v>26</v>
      </c>
    </row>
    <row r="912" ht="14.25" customHeight="1">
      <c r="A912" s="8" t="s">
        <v>2930</v>
      </c>
      <c r="B912" s="8" t="s">
        <v>814</v>
      </c>
      <c r="C912" s="8" t="s">
        <v>1095</v>
      </c>
      <c r="D912" s="8" t="s">
        <v>1096</v>
      </c>
      <c r="E912" s="8" t="s">
        <v>54</v>
      </c>
      <c r="H912" s="8">
        <v>251.0</v>
      </c>
      <c r="I912" s="8">
        <v>236.0</v>
      </c>
      <c r="J912" s="8">
        <v>128.0</v>
      </c>
      <c r="K912" s="8" t="s">
        <v>11</v>
      </c>
      <c r="L912" s="8" t="s">
        <v>26</v>
      </c>
    </row>
    <row r="913" ht="14.25" customHeight="1">
      <c r="A913" s="8" t="s">
        <v>2930</v>
      </c>
      <c r="B913" s="8" t="s">
        <v>817</v>
      </c>
      <c r="C913" s="8" t="s">
        <v>1097</v>
      </c>
      <c r="D913" s="8" t="s">
        <v>1098</v>
      </c>
      <c r="E913" s="8" t="s">
        <v>54</v>
      </c>
      <c r="H913" s="8">
        <v>253.0</v>
      </c>
      <c r="I913" s="8">
        <v>230.0</v>
      </c>
      <c r="J913" s="8">
        <v>73.0</v>
      </c>
      <c r="K913" s="8" t="s">
        <v>11</v>
      </c>
      <c r="L913" s="8" t="s">
        <v>26</v>
      </c>
    </row>
    <row r="914" ht="14.25" customHeight="1">
      <c r="A914" s="8" t="s">
        <v>2930</v>
      </c>
      <c r="B914" s="8" t="s">
        <v>168</v>
      </c>
      <c r="C914" s="8" t="s">
        <v>358</v>
      </c>
      <c r="D914" s="8" t="s">
        <v>2369</v>
      </c>
      <c r="E914" s="8" t="s">
        <v>54</v>
      </c>
      <c r="F914" s="8" t="s">
        <v>76</v>
      </c>
      <c r="H914" s="8">
        <v>251.0</v>
      </c>
      <c r="I914" s="8">
        <v>247.0</v>
      </c>
      <c r="J914" s="8">
        <v>219.0</v>
      </c>
      <c r="K914" s="8" t="s">
        <v>11</v>
      </c>
      <c r="L914" s="8" t="s">
        <v>26</v>
      </c>
    </row>
    <row r="915" ht="14.25" customHeight="1">
      <c r="A915" s="8" t="s">
        <v>2930</v>
      </c>
      <c r="B915" s="8" t="s">
        <v>168</v>
      </c>
      <c r="C915" s="8" t="s">
        <v>360</v>
      </c>
      <c r="D915" s="8" t="s">
        <v>2370</v>
      </c>
      <c r="E915" s="8" t="s">
        <v>54</v>
      </c>
      <c r="F915" s="8" t="s">
        <v>76</v>
      </c>
      <c r="H915" s="8">
        <v>250.0</v>
      </c>
      <c r="I915" s="8">
        <v>242.0</v>
      </c>
      <c r="J915" s="8">
        <v>182.0</v>
      </c>
      <c r="K915" s="8" t="s">
        <v>11</v>
      </c>
      <c r="L915" s="8" t="s">
        <v>26</v>
      </c>
    </row>
    <row r="916" ht="14.25" customHeight="1">
      <c r="A916" s="8" t="s">
        <v>2930</v>
      </c>
      <c r="B916" s="8" t="s">
        <v>814</v>
      </c>
      <c r="C916" s="8" t="s">
        <v>1099</v>
      </c>
      <c r="D916" s="8" t="s">
        <v>1100</v>
      </c>
      <c r="E916" s="8" t="s">
        <v>54</v>
      </c>
      <c r="F916" s="8" t="s">
        <v>299</v>
      </c>
      <c r="H916" s="8">
        <v>255.0</v>
      </c>
      <c r="I916" s="8">
        <v>237.0</v>
      </c>
      <c r="J916" s="8">
        <v>142.0</v>
      </c>
      <c r="K916" s="8" t="s">
        <v>11</v>
      </c>
      <c r="L916" s="8" t="s">
        <v>26</v>
      </c>
    </row>
    <row r="917" ht="14.25" customHeight="1">
      <c r="A917" s="8" t="s">
        <v>2930</v>
      </c>
      <c r="B917" s="8" t="s">
        <v>817</v>
      </c>
      <c r="C917" s="8" t="s">
        <v>1101</v>
      </c>
      <c r="D917" s="8" t="s">
        <v>1102</v>
      </c>
      <c r="E917" s="8" t="s">
        <v>54</v>
      </c>
      <c r="F917" s="8" t="s">
        <v>299</v>
      </c>
      <c r="H917" s="8">
        <v>255.0</v>
      </c>
      <c r="I917" s="8">
        <v>237.0</v>
      </c>
      <c r="J917" s="8">
        <v>129.0</v>
      </c>
      <c r="K917" s="8" t="s">
        <v>11</v>
      </c>
      <c r="L917" s="8" t="s">
        <v>26</v>
      </c>
    </row>
    <row r="918" ht="14.25" customHeight="1">
      <c r="A918" s="8" t="s">
        <v>2930</v>
      </c>
      <c r="B918" s="8" t="s">
        <v>817</v>
      </c>
      <c r="C918" s="8" t="s">
        <v>1103</v>
      </c>
      <c r="D918" s="8" t="s">
        <v>1104</v>
      </c>
      <c r="E918" s="8" t="s">
        <v>54</v>
      </c>
      <c r="F918" s="8" t="s">
        <v>299</v>
      </c>
      <c r="H918" s="8">
        <v>255.0</v>
      </c>
      <c r="I918" s="8">
        <v>225.0</v>
      </c>
      <c r="J918" s="8">
        <v>85.0</v>
      </c>
      <c r="K918" s="8" t="s">
        <v>11</v>
      </c>
      <c r="L918" s="8" t="s">
        <v>26</v>
      </c>
    </row>
    <row r="919" ht="14.25" customHeight="1">
      <c r="A919" s="8" t="s">
        <v>2930</v>
      </c>
      <c r="B919" s="8" t="s">
        <v>168</v>
      </c>
      <c r="C919" s="8" t="s">
        <v>362</v>
      </c>
      <c r="D919" s="8" t="s">
        <v>363</v>
      </c>
      <c r="E919" s="8" t="s">
        <v>54</v>
      </c>
      <c r="F919" s="8" t="s">
        <v>76</v>
      </c>
      <c r="H919" s="8">
        <v>246.0</v>
      </c>
      <c r="I919" s="8">
        <v>242.0</v>
      </c>
      <c r="J919" s="8">
        <v>213.0</v>
      </c>
      <c r="K919" s="8" t="s">
        <v>11</v>
      </c>
      <c r="L919" s="8" t="s">
        <v>26</v>
      </c>
    </row>
    <row r="920" ht="14.25" customHeight="1">
      <c r="A920" s="8" t="s">
        <v>2930</v>
      </c>
      <c r="B920" s="8" t="s">
        <v>168</v>
      </c>
      <c r="C920" s="8" t="s">
        <v>364</v>
      </c>
      <c r="D920" s="8" t="s">
        <v>2372</v>
      </c>
      <c r="E920" s="8" t="s">
        <v>54</v>
      </c>
      <c r="F920" s="8" t="s">
        <v>76</v>
      </c>
      <c r="H920" s="8">
        <v>254.0</v>
      </c>
      <c r="I920" s="8">
        <v>241.0</v>
      </c>
      <c r="J920" s="8">
        <v>179.0</v>
      </c>
      <c r="K920" s="8" t="s">
        <v>11</v>
      </c>
      <c r="L920" s="8" t="s">
        <v>26</v>
      </c>
    </row>
    <row r="921" ht="14.25" customHeight="1">
      <c r="A921" s="8" t="s">
        <v>2930</v>
      </c>
      <c r="B921" s="8" t="s">
        <v>814</v>
      </c>
      <c r="C921" s="8" t="s">
        <v>1105</v>
      </c>
      <c r="D921" s="8" t="s">
        <v>1106</v>
      </c>
      <c r="E921" s="8" t="s">
        <v>54</v>
      </c>
      <c r="H921" s="8">
        <v>255.0</v>
      </c>
      <c r="I921" s="8">
        <v>234.0</v>
      </c>
      <c r="J921" s="8">
        <v>140.0</v>
      </c>
      <c r="K921" s="8" t="s">
        <v>11</v>
      </c>
      <c r="L921" s="8" t="s">
        <v>26</v>
      </c>
    </row>
    <row r="922" ht="14.25" customHeight="1">
      <c r="A922" s="8" t="s">
        <v>2930</v>
      </c>
      <c r="B922" s="8" t="s">
        <v>817</v>
      </c>
      <c r="C922" s="8" t="s">
        <v>1107</v>
      </c>
      <c r="D922" s="8" t="s">
        <v>1108</v>
      </c>
      <c r="E922" s="8" t="s">
        <v>54</v>
      </c>
      <c r="H922" s="8">
        <v>255.0</v>
      </c>
      <c r="I922" s="8">
        <v>229.0</v>
      </c>
      <c r="J922" s="8">
        <v>124.0</v>
      </c>
      <c r="K922" s="8" t="s">
        <v>11</v>
      </c>
      <c r="L922" s="8" t="s">
        <v>26</v>
      </c>
    </row>
    <row r="923" ht="14.25" customHeight="1">
      <c r="A923" s="8" t="s">
        <v>2930</v>
      </c>
      <c r="B923" s="8" t="s">
        <v>817</v>
      </c>
      <c r="C923" s="8" t="s">
        <v>1109</v>
      </c>
      <c r="D923" s="8" t="s">
        <v>1110</v>
      </c>
      <c r="E923" s="8" t="s">
        <v>54</v>
      </c>
      <c r="H923" s="8">
        <v>255.0</v>
      </c>
      <c r="I923" s="8">
        <v>217.0</v>
      </c>
      <c r="J923" s="8">
        <v>74.0</v>
      </c>
      <c r="K923" s="8" t="s">
        <v>11</v>
      </c>
      <c r="L923" s="8" t="s">
        <v>26</v>
      </c>
    </row>
    <row r="924" ht="14.25" customHeight="1">
      <c r="A924" s="8" t="s">
        <v>2930</v>
      </c>
      <c r="B924" s="8" t="s">
        <v>168</v>
      </c>
      <c r="C924" s="8" t="s">
        <v>366</v>
      </c>
      <c r="D924" s="8" t="s">
        <v>2374</v>
      </c>
      <c r="E924" s="8" t="s">
        <v>54</v>
      </c>
      <c r="F924" s="8" t="s">
        <v>76</v>
      </c>
      <c r="H924" s="8">
        <v>251.0</v>
      </c>
      <c r="I924" s="8">
        <v>242.0</v>
      </c>
      <c r="J924" s="8">
        <v>196.0</v>
      </c>
      <c r="K924" s="8" t="s">
        <v>11</v>
      </c>
      <c r="L924" s="8" t="s">
        <v>26</v>
      </c>
    </row>
    <row r="925" ht="14.25" customHeight="1">
      <c r="A925" s="8" t="s">
        <v>2930</v>
      </c>
      <c r="B925" s="8" t="s">
        <v>168</v>
      </c>
      <c r="C925" s="8" t="s">
        <v>368</v>
      </c>
      <c r="D925" s="8" t="s">
        <v>2375</v>
      </c>
      <c r="E925" s="8" t="s">
        <v>54</v>
      </c>
      <c r="F925" s="8" t="s">
        <v>76</v>
      </c>
      <c r="H925" s="8">
        <v>253.0</v>
      </c>
      <c r="I925" s="8">
        <v>240.0</v>
      </c>
      <c r="J925" s="8">
        <v>186.0</v>
      </c>
      <c r="K925" s="8" t="s">
        <v>11</v>
      </c>
      <c r="L925" s="8" t="s">
        <v>26</v>
      </c>
    </row>
    <row r="926" ht="14.25" customHeight="1">
      <c r="A926" s="8" t="s">
        <v>2930</v>
      </c>
      <c r="B926" s="8" t="s">
        <v>814</v>
      </c>
      <c r="C926" s="8" t="s">
        <v>1111</v>
      </c>
      <c r="D926" s="8" t="s">
        <v>1112</v>
      </c>
      <c r="E926" s="8" t="s">
        <v>54</v>
      </c>
      <c r="F926" s="8" t="s">
        <v>299</v>
      </c>
      <c r="H926" s="8">
        <v>255.0</v>
      </c>
      <c r="I926" s="8">
        <v>232.0</v>
      </c>
      <c r="J926" s="8">
        <v>146.0</v>
      </c>
      <c r="K926" s="8" t="s">
        <v>11</v>
      </c>
      <c r="L926" s="8" t="s">
        <v>26</v>
      </c>
    </row>
    <row r="927" ht="14.25" customHeight="1">
      <c r="A927" s="8" t="s">
        <v>2930</v>
      </c>
      <c r="B927" s="8" t="s">
        <v>814</v>
      </c>
      <c r="C927" s="8" t="s">
        <v>1113</v>
      </c>
      <c r="D927" s="8" t="s">
        <v>1114</v>
      </c>
      <c r="E927" s="8" t="s">
        <v>54</v>
      </c>
      <c r="F927" s="8" t="s">
        <v>299</v>
      </c>
      <c r="H927" s="8">
        <v>255.0</v>
      </c>
      <c r="I927" s="8">
        <v>224.0</v>
      </c>
      <c r="J927" s="8">
        <v>119.0</v>
      </c>
      <c r="K927" s="8" t="s">
        <v>11</v>
      </c>
      <c r="L927" s="8" t="s">
        <v>26</v>
      </c>
    </row>
    <row r="928" ht="14.25" customHeight="1">
      <c r="A928" s="8" t="s">
        <v>2930</v>
      </c>
      <c r="B928" s="8" t="s">
        <v>817</v>
      </c>
      <c r="C928" s="8" t="s">
        <v>1115</v>
      </c>
      <c r="D928" s="8" t="s">
        <v>1116</v>
      </c>
      <c r="E928" s="8" t="s">
        <v>54</v>
      </c>
      <c r="F928" s="8" t="s">
        <v>299</v>
      </c>
      <c r="H928" s="8">
        <v>255.0</v>
      </c>
      <c r="I928" s="8">
        <v>210.0</v>
      </c>
      <c r="J928" s="8">
        <v>68.0</v>
      </c>
      <c r="K928" s="8" t="s">
        <v>11</v>
      </c>
      <c r="L928" s="8" t="s">
        <v>26</v>
      </c>
    </row>
    <row r="929" ht="14.25" customHeight="1">
      <c r="A929" s="8" t="s">
        <v>2930</v>
      </c>
      <c r="B929" s="8" t="s">
        <v>168</v>
      </c>
      <c r="C929" s="8" t="s">
        <v>370</v>
      </c>
      <c r="D929" s="8" t="s">
        <v>2376</v>
      </c>
      <c r="E929" s="8" t="s">
        <v>54</v>
      </c>
      <c r="F929" s="8" t="s">
        <v>76</v>
      </c>
      <c r="H929" s="8">
        <v>248.0</v>
      </c>
      <c r="I929" s="8">
        <v>243.0</v>
      </c>
      <c r="J929" s="8">
        <v>219.0</v>
      </c>
      <c r="K929" s="8" t="s">
        <v>11</v>
      </c>
      <c r="L929" s="8" t="s">
        <v>26</v>
      </c>
    </row>
    <row r="930" ht="14.25" customHeight="1">
      <c r="A930" s="8" t="s">
        <v>2930</v>
      </c>
      <c r="B930" s="8" t="s">
        <v>168</v>
      </c>
      <c r="C930" s="8" t="s">
        <v>372</v>
      </c>
      <c r="D930" s="8" t="s">
        <v>2377</v>
      </c>
      <c r="E930" s="8" t="s">
        <v>54</v>
      </c>
      <c r="F930" s="8" t="s">
        <v>76</v>
      </c>
      <c r="H930" s="8">
        <v>255.0</v>
      </c>
      <c r="I930" s="8">
        <v>237.0</v>
      </c>
      <c r="J930" s="8">
        <v>180.0</v>
      </c>
      <c r="K930" s="8" t="s">
        <v>11</v>
      </c>
      <c r="L930" s="8" t="s">
        <v>26</v>
      </c>
    </row>
    <row r="931" ht="14.25" customHeight="1">
      <c r="A931" s="8" t="s">
        <v>2930</v>
      </c>
      <c r="B931" s="8" t="s">
        <v>814</v>
      </c>
      <c r="C931" s="8" t="s">
        <v>1117</v>
      </c>
      <c r="D931" s="8" t="s">
        <v>1118</v>
      </c>
      <c r="E931" s="8" t="s">
        <v>54</v>
      </c>
      <c r="H931" s="8">
        <v>255.0</v>
      </c>
      <c r="I931" s="8">
        <v>226.0</v>
      </c>
      <c r="J931" s="8">
        <v>134.0</v>
      </c>
      <c r="K931" s="8" t="s">
        <v>11</v>
      </c>
      <c r="L931" s="8" t="s">
        <v>26</v>
      </c>
    </row>
    <row r="932" ht="14.25" customHeight="1">
      <c r="A932" s="8" t="s">
        <v>2930</v>
      </c>
      <c r="B932" s="8" t="s">
        <v>814</v>
      </c>
      <c r="C932" s="8" t="s">
        <v>1119</v>
      </c>
      <c r="D932" s="8" t="s">
        <v>1120</v>
      </c>
      <c r="E932" s="8" t="s">
        <v>54</v>
      </c>
      <c r="H932" s="8">
        <v>255.0</v>
      </c>
      <c r="I932" s="8">
        <v>218.0</v>
      </c>
      <c r="J932" s="8">
        <v>114.0</v>
      </c>
      <c r="K932" s="8" t="s">
        <v>11</v>
      </c>
      <c r="L932" s="8" t="s">
        <v>26</v>
      </c>
    </row>
    <row r="933" ht="14.25" customHeight="1">
      <c r="A933" s="8" t="s">
        <v>2930</v>
      </c>
      <c r="B933" s="8" t="s">
        <v>817</v>
      </c>
      <c r="C933" s="8" t="s">
        <v>1121</v>
      </c>
      <c r="D933" s="8" t="s">
        <v>1122</v>
      </c>
      <c r="E933" s="8" t="s">
        <v>54</v>
      </c>
      <c r="H933" s="8">
        <v>255.0</v>
      </c>
      <c r="I933" s="8">
        <v>201.0</v>
      </c>
      <c r="J933" s="8">
        <v>60.0</v>
      </c>
      <c r="K933" s="8" t="s">
        <v>11</v>
      </c>
      <c r="L933" s="8" t="s">
        <v>26</v>
      </c>
    </row>
    <row r="934" ht="14.25" customHeight="1">
      <c r="A934" s="8" t="s">
        <v>2930</v>
      </c>
      <c r="B934" s="8" t="s">
        <v>168</v>
      </c>
      <c r="C934" s="8" t="s">
        <v>374</v>
      </c>
      <c r="D934" s="8" t="s">
        <v>2378</v>
      </c>
      <c r="E934" s="8" t="s">
        <v>54</v>
      </c>
      <c r="F934" s="8" t="s">
        <v>76</v>
      </c>
      <c r="H934" s="8">
        <v>252.0</v>
      </c>
      <c r="I934" s="8">
        <v>240.0</v>
      </c>
      <c r="J934" s="8">
        <v>202.0</v>
      </c>
      <c r="K934" s="8" t="s">
        <v>11</v>
      </c>
      <c r="L934" s="8" t="s">
        <v>26</v>
      </c>
    </row>
    <row r="935" ht="14.25" customHeight="1">
      <c r="A935" s="8" t="s">
        <v>2930</v>
      </c>
      <c r="B935" s="8" t="s">
        <v>168</v>
      </c>
      <c r="C935" s="8" t="s">
        <v>376</v>
      </c>
      <c r="D935" s="8" t="s">
        <v>2379</v>
      </c>
      <c r="E935" s="8" t="s">
        <v>54</v>
      </c>
      <c r="F935" s="8" t="s">
        <v>76</v>
      </c>
      <c r="H935" s="8">
        <v>254.0</v>
      </c>
      <c r="I935" s="8">
        <v>231.0</v>
      </c>
      <c r="J935" s="8">
        <v>174.0</v>
      </c>
      <c r="K935" s="8" t="s">
        <v>11</v>
      </c>
      <c r="L935" s="8" t="s">
        <v>26</v>
      </c>
    </row>
    <row r="936" ht="14.25" customHeight="1">
      <c r="A936" s="8" t="s">
        <v>2930</v>
      </c>
      <c r="B936" s="8" t="s">
        <v>814</v>
      </c>
      <c r="C936" s="8" t="s">
        <v>1123</v>
      </c>
      <c r="D936" s="8" t="s">
        <v>1124</v>
      </c>
      <c r="E936" s="8" t="s">
        <v>54</v>
      </c>
      <c r="F936" s="8" t="s">
        <v>299</v>
      </c>
      <c r="H936" s="8">
        <v>255.0</v>
      </c>
      <c r="I936" s="8">
        <v>219.0</v>
      </c>
      <c r="J936" s="8">
        <v>138.0</v>
      </c>
      <c r="K936" s="8" t="s">
        <v>11</v>
      </c>
      <c r="L936" s="8" t="s">
        <v>26</v>
      </c>
    </row>
    <row r="937" ht="14.25" customHeight="1">
      <c r="A937" s="8" t="s">
        <v>2930</v>
      </c>
      <c r="B937" s="8" t="s">
        <v>814</v>
      </c>
      <c r="C937" s="8" t="s">
        <v>1125</v>
      </c>
      <c r="D937" s="8" t="s">
        <v>1126</v>
      </c>
      <c r="E937" s="8" t="s">
        <v>54</v>
      </c>
      <c r="F937" s="8" t="s">
        <v>299</v>
      </c>
      <c r="H937" s="8">
        <v>253.0</v>
      </c>
      <c r="I937" s="8">
        <v>209.0</v>
      </c>
      <c r="J937" s="8">
        <v>112.0</v>
      </c>
      <c r="K937" s="8" t="s">
        <v>11</v>
      </c>
      <c r="L937" s="8" t="s">
        <v>26</v>
      </c>
    </row>
    <row r="938" ht="14.25" customHeight="1">
      <c r="A938" s="8" t="s">
        <v>2930</v>
      </c>
      <c r="B938" s="8" t="s">
        <v>817</v>
      </c>
      <c r="C938" s="8" t="s">
        <v>1127</v>
      </c>
      <c r="D938" s="8" t="s">
        <v>1128</v>
      </c>
      <c r="E938" s="8" t="s">
        <v>54</v>
      </c>
      <c r="F938" s="8" t="s">
        <v>299</v>
      </c>
      <c r="H938" s="8">
        <v>248.0</v>
      </c>
      <c r="I938" s="8">
        <v>191.0</v>
      </c>
      <c r="J938" s="8">
        <v>68.0</v>
      </c>
      <c r="K938" s="8" t="s">
        <v>11</v>
      </c>
      <c r="L938" s="8" t="s">
        <v>26</v>
      </c>
    </row>
    <row r="939" ht="14.25" customHeight="1">
      <c r="A939" s="8" t="s">
        <v>2930</v>
      </c>
      <c r="B939" s="8" t="s">
        <v>168</v>
      </c>
      <c r="C939" s="8" t="s">
        <v>378</v>
      </c>
      <c r="D939" s="8" t="s">
        <v>2380</v>
      </c>
      <c r="E939" s="8" t="s">
        <v>54</v>
      </c>
      <c r="F939" s="8" t="s">
        <v>76</v>
      </c>
      <c r="H939" s="8">
        <v>255.0</v>
      </c>
      <c r="I939" s="8">
        <v>232.0</v>
      </c>
      <c r="J939" s="8">
        <v>183.0</v>
      </c>
      <c r="K939" s="8" t="s">
        <v>11</v>
      </c>
      <c r="L939" s="8" t="s">
        <v>26</v>
      </c>
    </row>
    <row r="940" ht="14.25" customHeight="1">
      <c r="A940" s="8" t="s">
        <v>2930</v>
      </c>
      <c r="B940" s="8" t="s">
        <v>168</v>
      </c>
      <c r="C940" s="8" t="s">
        <v>380</v>
      </c>
      <c r="D940" s="8" t="s">
        <v>2381</v>
      </c>
      <c r="E940" s="8" t="s">
        <v>54</v>
      </c>
      <c r="F940" s="8" t="s">
        <v>76</v>
      </c>
      <c r="H940" s="8">
        <v>255.0</v>
      </c>
      <c r="I940" s="8">
        <v>228.0</v>
      </c>
      <c r="J940" s="8">
        <v>166.0</v>
      </c>
      <c r="K940" s="8" t="s">
        <v>11</v>
      </c>
      <c r="L940" s="8" t="s">
        <v>26</v>
      </c>
    </row>
    <row r="941" ht="14.25" customHeight="1">
      <c r="A941" s="8" t="s">
        <v>2930</v>
      </c>
      <c r="B941" s="8" t="s">
        <v>814</v>
      </c>
      <c r="C941" s="8" t="s">
        <v>1129</v>
      </c>
      <c r="D941" s="8" t="s">
        <v>1130</v>
      </c>
      <c r="E941" s="8" t="s">
        <v>54</v>
      </c>
      <c r="H941" s="8">
        <v>255.0</v>
      </c>
      <c r="I941" s="8">
        <v>213.0</v>
      </c>
      <c r="J941" s="8">
        <v>120.0</v>
      </c>
      <c r="K941" s="8" t="s">
        <v>11</v>
      </c>
      <c r="L941" s="8" t="s">
        <v>26</v>
      </c>
    </row>
    <row r="942" ht="14.25" customHeight="1">
      <c r="A942" s="8" t="s">
        <v>2930</v>
      </c>
      <c r="B942" s="8" t="s">
        <v>817</v>
      </c>
      <c r="C942" s="8" t="s">
        <v>1131</v>
      </c>
      <c r="D942" s="8" t="s">
        <v>1132</v>
      </c>
      <c r="E942" s="8" t="s">
        <v>54</v>
      </c>
      <c r="H942" s="8">
        <v>255.0</v>
      </c>
      <c r="I942" s="8">
        <v>204.0</v>
      </c>
      <c r="J942" s="8">
        <v>94.0</v>
      </c>
      <c r="K942" s="8" t="s">
        <v>11</v>
      </c>
      <c r="L942" s="8" t="s">
        <v>26</v>
      </c>
    </row>
    <row r="943" ht="14.25" customHeight="1">
      <c r="A943" s="8" t="s">
        <v>2930</v>
      </c>
      <c r="B943" s="8" t="s">
        <v>817</v>
      </c>
      <c r="C943" s="8" t="s">
        <v>1133</v>
      </c>
      <c r="D943" s="8" t="s">
        <v>1134</v>
      </c>
      <c r="E943" s="8" t="s">
        <v>54</v>
      </c>
      <c r="F943" s="8" t="s">
        <v>63</v>
      </c>
      <c r="H943" s="8">
        <v>255.0</v>
      </c>
      <c r="I943" s="8">
        <v>195.0</v>
      </c>
      <c r="J943" s="8">
        <v>70.0</v>
      </c>
      <c r="K943" s="8" t="s">
        <v>11</v>
      </c>
      <c r="L943" s="8" t="s">
        <v>26</v>
      </c>
    </row>
    <row r="944" ht="14.25" customHeight="1">
      <c r="A944" s="8" t="s">
        <v>2930</v>
      </c>
      <c r="B944" s="8" t="s">
        <v>168</v>
      </c>
      <c r="C944" s="8" t="s">
        <v>382</v>
      </c>
      <c r="D944" s="8" t="s">
        <v>2382</v>
      </c>
      <c r="E944" s="8" t="s">
        <v>54</v>
      </c>
      <c r="F944" s="8" t="s">
        <v>63</v>
      </c>
      <c r="G944" s="8" t="s">
        <v>76</v>
      </c>
      <c r="H944" s="8">
        <v>252.0</v>
      </c>
      <c r="I944" s="8">
        <v>236.0</v>
      </c>
      <c r="J944" s="8">
        <v>200.0</v>
      </c>
      <c r="K944" s="8" t="s">
        <v>11</v>
      </c>
      <c r="L944" s="8" t="s">
        <v>26</v>
      </c>
    </row>
    <row r="945" ht="14.25" customHeight="1">
      <c r="A945" s="8" t="s">
        <v>2930</v>
      </c>
      <c r="B945" s="8" t="s">
        <v>168</v>
      </c>
      <c r="C945" s="8" t="s">
        <v>384</v>
      </c>
      <c r="D945" s="8" t="s">
        <v>2383</v>
      </c>
      <c r="E945" s="8" t="s">
        <v>54</v>
      </c>
      <c r="F945" s="8" t="s">
        <v>63</v>
      </c>
      <c r="G945" s="8" t="s">
        <v>76</v>
      </c>
      <c r="H945" s="8">
        <v>252.0</v>
      </c>
      <c r="I945" s="8">
        <v>215.0</v>
      </c>
      <c r="J945" s="8">
        <v>161.0</v>
      </c>
      <c r="K945" s="8" t="s">
        <v>11</v>
      </c>
      <c r="L945" s="8" t="s">
        <v>26</v>
      </c>
    </row>
    <row r="946" ht="14.25" customHeight="1">
      <c r="A946" s="8" t="s">
        <v>2930</v>
      </c>
      <c r="B946" s="8" t="s">
        <v>814</v>
      </c>
      <c r="C946" s="8" t="s">
        <v>1135</v>
      </c>
      <c r="D946" s="8" t="s">
        <v>1136</v>
      </c>
      <c r="E946" s="8" t="s">
        <v>54</v>
      </c>
      <c r="F946" s="8" t="s">
        <v>63</v>
      </c>
      <c r="H946" s="8">
        <v>254.0</v>
      </c>
      <c r="I946" s="8">
        <v>203.0</v>
      </c>
      <c r="J946" s="8">
        <v>118.0</v>
      </c>
      <c r="K946" s="8" t="s">
        <v>11</v>
      </c>
      <c r="L946" s="8" t="s">
        <v>26</v>
      </c>
    </row>
    <row r="947" ht="14.25" customHeight="1">
      <c r="A947" s="8" t="s">
        <v>2930</v>
      </c>
      <c r="B947" s="8" t="s">
        <v>817</v>
      </c>
      <c r="C947" s="8" t="s">
        <v>1137</v>
      </c>
      <c r="D947" s="8" t="s">
        <v>1138</v>
      </c>
      <c r="E947" s="8" t="s">
        <v>54</v>
      </c>
      <c r="F947" s="8" t="s">
        <v>63</v>
      </c>
      <c r="H947" s="8">
        <v>249.0</v>
      </c>
      <c r="I947" s="8">
        <v>188.0</v>
      </c>
      <c r="J947" s="8">
        <v>91.0</v>
      </c>
      <c r="K947" s="8" t="s">
        <v>11</v>
      </c>
      <c r="L947" s="8" t="s">
        <v>26</v>
      </c>
    </row>
    <row r="948" ht="14.25" customHeight="1">
      <c r="A948" s="8" t="s">
        <v>2930</v>
      </c>
      <c r="B948" s="8" t="s">
        <v>817</v>
      </c>
      <c r="C948" s="8" t="s">
        <v>1139</v>
      </c>
      <c r="D948" s="8" t="s">
        <v>1140</v>
      </c>
      <c r="E948" s="8" t="s">
        <v>54</v>
      </c>
      <c r="F948" s="8" t="s">
        <v>63</v>
      </c>
      <c r="H948" s="8">
        <v>245.0</v>
      </c>
      <c r="I948" s="8">
        <v>175.0</v>
      </c>
      <c r="J948" s="8">
        <v>70.0</v>
      </c>
      <c r="K948" s="8" t="s">
        <v>11</v>
      </c>
      <c r="L948" s="8" t="s">
        <v>26</v>
      </c>
    </row>
    <row r="949" ht="14.25" customHeight="1">
      <c r="A949" s="8" t="s">
        <v>2930</v>
      </c>
      <c r="B949" s="8" t="s">
        <v>168</v>
      </c>
      <c r="C949" s="8" t="s">
        <v>386</v>
      </c>
      <c r="D949" s="8" t="s">
        <v>2384</v>
      </c>
      <c r="E949" s="8" t="s">
        <v>63</v>
      </c>
      <c r="F949" s="8" t="s">
        <v>76</v>
      </c>
      <c r="H949" s="8">
        <v>253.0</v>
      </c>
      <c r="I949" s="8">
        <v>232.0</v>
      </c>
      <c r="J949" s="8">
        <v>195.0</v>
      </c>
      <c r="K949" s="8" t="s">
        <v>11</v>
      </c>
      <c r="L949" s="8" t="s">
        <v>26</v>
      </c>
    </row>
    <row r="950" ht="14.25" customHeight="1">
      <c r="A950" s="8" t="s">
        <v>2930</v>
      </c>
      <c r="B950" s="8" t="s">
        <v>168</v>
      </c>
      <c r="C950" s="8" t="s">
        <v>388</v>
      </c>
      <c r="D950" s="8" t="s">
        <v>2385</v>
      </c>
      <c r="E950" s="8" t="s">
        <v>63</v>
      </c>
      <c r="F950" s="8" t="s">
        <v>76</v>
      </c>
      <c r="H950" s="8">
        <v>253.0</v>
      </c>
      <c r="I950" s="8">
        <v>222.0</v>
      </c>
      <c r="J950" s="8">
        <v>179.0</v>
      </c>
      <c r="K950" s="8" t="s">
        <v>11</v>
      </c>
      <c r="L950" s="8" t="s">
        <v>26</v>
      </c>
    </row>
    <row r="951" ht="14.25" customHeight="1">
      <c r="A951" s="8" t="s">
        <v>2930</v>
      </c>
      <c r="B951" s="8" t="s">
        <v>814</v>
      </c>
      <c r="C951" s="8" t="s">
        <v>1141</v>
      </c>
      <c r="D951" s="8" t="s">
        <v>1142</v>
      </c>
      <c r="E951" s="8" t="s">
        <v>63</v>
      </c>
      <c r="H951" s="8">
        <v>251.0</v>
      </c>
      <c r="I951" s="8">
        <v>200.0</v>
      </c>
      <c r="J951" s="8">
        <v>139.0</v>
      </c>
      <c r="K951" s="8" t="s">
        <v>11</v>
      </c>
      <c r="L951" s="8" t="s">
        <v>26</v>
      </c>
    </row>
    <row r="952" ht="14.25" customHeight="1">
      <c r="A952" s="8" t="s">
        <v>2930</v>
      </c>
      <c r="B952" s="8" t="s">
        <v>817</v>
      </c>
      <c r="C952" s="8" t="s">
        <v>1143</v>
      </c>
      <c r="D952" s="8" t="s">
        <v>1144</v>
      </c>
      <c r="E952" s="8" t="s">
        <v>63</v>
      </c>
      <c r="H952" s="8">
        <v>246.0</v>
      </c>
      <c r="I952" s="8">
        <v>180.0</v>
      </c>
      <c r="J952" s="8">
        <v>110.0</v>
      </c>
      <c r="K952" s="8" t="s">
        <v>11</v>
      </c>
      <c r="L952" s="8" t="s">
        <v>26</v>
      </c>
    </row>
    <row r="953" ht="14.25" customHeight="1">
      <c r="A953" s="8" t="s">
        <v>2930</v>
      </c>
      <c r="B953" s="8" t="s">
        <v>817</v>
      </c>
      <c r="C953" s="8" t="s">
        <v>1145</v>
      </c>
      <c r="D953" s="8" t="s">
        <v>1146</v>
      </c>
      <c r="E953" s="8" t="s">
        <v>63</v>
      </c>
      <c r="H953" s="8">
        <v>237.0</v>
      </c>
      <c r="I953" s="8">
        <v>161.0</v>
      </c>
      <c r="J953" s="8">
        <v>84.0</v>
      </c>
      <c r="K953" s="8" t="s">
        <v>11</v>
      </c>
      <c r="L953" s="8" t="s">
        <v>26</v>
      </c>
    </row>
    <row r="954" ht="14.25" customHeight="1">
      <c r="A954" s="8" t="s">
        <v>2930</v>
      </c>
      <c r="B954" s="8" t="s">
        <v>168</v>
      </c>
      <c r="C954" s="8" t="s">
        <v>390</v>
      </c>
      <c r="D954" s="8" t="s">
        <v>2386</v>
      </c>
      <c r="E954" s="8" t="s">
        <v>63</v>
      </c>
      <c r="F954" s="8" t="s">
        <v>76</v>
      </c>
      <c r="H954" s="8">
        <v>249.0</v>
      </c>
      <c r="I954" s="8">
        <v>231.0</v>
      </c>
      <c r="J954" s="8">
        <v>208.0</v>
      </c>
      <c r="K954" s="8" t="s">
        <v>11</v>
      </c>
      <c r="L954" s="8" t="s">
        <v>26</v>
      </c>
    </row>
    <row r="955" ht="14.25" customHeight="1">
      <c r="A955" s="8" t="s">
        <v>2930</v>
      </c>
      <c r="B955" s="8" t="s">
        <v>168</v>
      </c>
      <c r="C955" s="8" t="s">
        <v>392</v>
      </c>
      <c r="D955" s="8" t="s">
        <v>2387</v>
      </c>
      <c r="E955" s="8" t="s">
        <v>63</v>
      </c>
      <c r="F955" s="8" t="s">
        <v>76</v>
      </c>
      <c r="H955" s="8">
        <v>255.0</v>
      </c>
      <c r="I955" s="8">
        <v>226.0</v>
      </c>
      <c r="J955" s="8">
        <v>182.0</v>
      </c>
      <c r="K955" s="8" t="s">
        <v>11</v>
      </c>
      <c r="L955" s="8" t="s">
        <v>26</v>
      </c>
    </row>
    <row r="956" ht="14.25" customHeight="1">
      <c r="A956" s="8" t="s">
        <v>2930</v>
      </c>
      <c r="B956" s="8" t="s">
        <v>814</v>
      </c>
      <c r="C956" s="8" t="s">
        <v>1147</v>
      </c>
      <c r="D956" s="8" t="s">
        <v>1148</v>
      </c>
      <c r="E956" s="8" t="s">
        <v>63</v>
      </c>
      <c r="H956" s="8">
        <v>255.0</v>
      </c>
      <c r="I956" s="8">
        <v>201.0</v>
      </c>
      <c r="J956" s="8">
        <v>134.0</v>
      </c>
      <c r="K956" s="8" t="s">
        <v>11</v>
      </c>
      <c r="L956" s="8" t="s">
        <v>26</v>
      </c>
    </row>
    <row r="957" ht="14.25" customHeight="1">
      <c r="A957" s="8" t="s">
        <v>2930</v>
      </c>
      <c r="B957" s="8" t="s">
        <v>817</v>
      </c>
      <c r="C957" s="8" t="s">
        <v>1149</v>
      </c>
      <c r="D957" s="8" t="s">
        <v>1150</v>
      </c>
      <c r="E957" s="8" t="s">
        <v>63</v>
      </c>
      <c r="H957" s="8">
        <v>255.0</v>
      </c>
      <c r="I957" s="8">
        <v>185.0</v>
      </c>
      <c r="J957" s="8">
        <v>105.0</v>
      </c>
      <c r="K957" s="8" t="s">
        <v>11</v>
      </c>
      <c r="L957" s="8" t="s">
        <v>26</v>
      </c>
    </row>
    <row r="958" ht="14.25" customHeight="1">
      <c r="A958" s="8" t="s">
        <v>2930</v>
      </c>
      <c r="B958" s="8" t="s">
        <v>817</v>
      </c>
      <c r="C958" s="8" t="s">
        <v>1151</v>
      </c>
      <c r="D958" s="8" t="s">
        <v>1152</v>
      </c>
      <c r="E958" s="8" t="s">
        <v>63</v>
      </c>
      <c r="H958" s="8">
        <v>255.0</v>
      </c>
      <c r="I958" s="8">
        <v>163.0</v>
      </c>
      <c r="J958" s="8">
        <v>75.0</v>
      </c>
      <c r="K958" s="8" t="s">
        <v>11</v>
      </c>
      <c r="L958" s="8" t="s">
        <v>26</v>
      </c>
    </row>
    <row r="959" ht="14.25" customHeight="1">
      <c r="A959" s="8" t="s">
        <v>2930</v>
      </c>
      <c r="B959" s="8" t="s">
        <v>168</v>
      </c>
      <c r="C959" s="8" t="s">
        <v>394</v>
      </c>
      <c r="D959" s="8" t="s">
        <v>2388</v>
      </c>
      <c r="E959" s="8" t="s">
        <v>63</v>
      </c>
      <c r="F959" s="8" t="s">
        <v>76</v>
      </c>
      <c r="H959" s="8">
        <v>253.0</v>
      </c>
      <c r="I959" s="8">
        <v>228.0</v>
      </c>
      <c r="J959" s="8">
        <v>197.0</v>
      </c>
      <c r="K959" s="8" t="s">
        <v>11</v>
      </c>
      <c r="L959" s="8" t="s">
        <v>26</v>
      </c>
    </row>
    <row r="960" ht="14.25" customHeight="1">
      <c r="A960" s="8" t="s">
        <v>2930</v>
      </c>
      <c r="B960" s="8" t="s">
        <v>168</v>
      </c>
      <c r="C960" s="8" t="s">
        <v>396</v>
      </c>
      <c r="D960" s="8" t="s">
        <v>2389</v>
      </c>
      <c r="E960" s="8" t="s">
        <v>63</v>
      </c>
      <c r="F960" s="8" t="s">
        <v>76</v>
      </c>
      <c r="H960" s="8">
        <v>253.0</v>
      </c>
      <c r="I960" s="8">
        <v>217.0</v>
      </c>
      <c r="J960" s="8">
        <v>177.0</v>
      </c>
      <c r="K960" s="8" t="s">
        <v>11</v>
      </c>
      <c r="L960" s="8" t="s">
        <v>26</v>
      </c>
    </row>
    <row r="961" ht="14.25" customHeight="1">
      <c r="A961" s="8" t="s">
        <v>2930</v>
      </c>
      <c r="B961" s="8" t="s">
        <v>814</v>
      </c>
      <c r="C961" s="8" t="s">
        <v>1153</v>
      </c>
      <c r="D961" s="8" t="s">
        <v>1154</v>
      </c>
      <c r="E961" s="8" t="s">
        <v>63</v>
      </c>
      <c r="F961" s="8" t="s">
        <v>299</v>
      </c>
      <c r="H961" s="8">
        <v>252.0</v>
      </c>
      <c r="I961" s="8">
        <v>190.0</v>
      </c>
      <c r="J961" s="8">
        <v>136.0</v>
      </c>
      <c r="K961" s="8" t="s">
        <v>11</v>
      </c>
      <c r="L961" s="8" t="s">
        <v>26</v>
      </c>
    </row>
    <row r="962" ht="14.25" customHeight="1">
      <c r="A962" s="8" t="s">
        <v>2930</v>
      </c>
      <c r="B962" s="8" t="s">
        <v>817</v>
      </c>
      <c r="C962" s="8" t="s">
        <v>1155</v>
      </c>
      <c r="D962" s="8" t="s">
        <v>1156</v>
      </c>
      <c r="E962" s="8" t="s">
        <v>63</v>
      </c>
      <c r="F962" s="8" t="s">
        <v>299</v>
      </c>
      <c r="H962" s="8">
        <v>249.0</v>
      </c>
      <c r="I962" s="8">
        <v>174.0</v>
      </c>
      <c r="J962" s="8">
        <v>113.0</v>
      </c>
      <c r="K962" s="8" t="s">
        <v>11</v>
      </c>
      <c r="L962" s="8" t="s">
        <v>26</v>
      </c>
    </row>
    <row r="963" ht="14.25" customHeight="1">
      <c r="A963" s="8" t="s">
        <v>2930</v>
      </c>
      <c r="B963" s="8" t="s">
        <v>817</v>
      </c>
      <c r="C963" s="8" t="s">
        <v>1157</v>
      </c>
      <c r="D963" s="8" t="s">
        <v>1158</v>
      </c>
      <c r="E963" s="8" t="s">
        <v>63</v>
      </c>
      <c r="F963" s="8" t="s">
        <v>299</v>
      </c>
      <c r="H963" s="8">
        <v>243.0</v>
      </c>
      <c r="I963" s="8">
        <v>150.0</v>
      </c>
      <c r="J963" s="8">
        <v>87.0</v>
      </c>
      <c r="K963" s="8" t="s">
        <v>11</v>
      </c>
      <c r="L963" s="8" t="s">
        <v>26</v>
      </c>
    </row>
    <row r="964" ht="14.25" customHeight="1">
      <c r="A964" s="8" t="s">
        <v>2930</v>
      </c>
      <c r="B964" s="8" t="s">
        <v>168</v>
      </c>
      <c r="C964" s="8" t="s">
        <v>398</v>
      </c>
      <c r="D964" s="8" t="s">
        <v>2390</v>
      </c>
      <c r="E964" s="8" t="s">
        <v>63</v>
      </c>
      <c r="F964" s="8" t="s">
        <v>76</v>
      </c>
      <c r="H964" s="8">
        <v>249.0</v>
      </c>
      <c r="I964" s="8">
        <v>234.0</v>
      </c>
      <c r="J964" s="8">
        <v>214.0</v>
      </c>
      <c r="K964" s="8" t="s">
        <v>11</v>
      </c>
      <c r="L964" s="8" t="s">
        <v>26</v>
      </c>
    </row>
    <row r="965" ht="14.25" customHeight="1">
      <c r="A965" s="8" t="s">
        <v>2930</v>
      </c>
      <c r="B965" s="8" t="s">
        <v>168</v>
      </c>
      <c r="C965" s="8" t="s">
        <v>400</v>
      </c>
      <c r="D965" s="8" t="s">
        <v>2391</v>
      </c>
      <c r="E965" s="8" t="s">
        <v>63</v>
      </c>
      <c r="F965" s="8" t="s">
        <v>76</v>
      </c>
      <c r="H965" s="8">
        <v>247.0</v>
      </c>
      <c r="I965" s="8">
        <v>212.0</v>
      </c>
      <c r="J965" s="8">
        <v>185.0</v>
      </c>
      <c r="K965" s="8" t="s">
        <v>11</v>
      </c>
      <c r="L965" s="8" t="s">
        <v>26</v>
      </c>
    </row>
    <row r="966" ht="14.25" customHeight="1">
      <c r="A966" s="8" t="s">
        <v>2930</v>
      </c>
      <c r="B966" s="8" t="s">
        <v>814</v>
      </c>
      <c r="C966" s="8" t="s">
        <v>1159</v>
      </c>
      <c r="D966" s="8" t="s">
        <v>1160</v>
      </c>
      <c r="E966" s="8" t="s">
        <v>63</v>
      </c>
      <c r="H966" s="8">
        <v>241.0</v>
      </c>
      <c r="I966" s="8">
        <v>180.0</v>
      </c>
      <c r="J966" s="8">
        <v>144.0</v>
      </c>
      <c r="K966" s="8" t="s">
        <v>11</v>
      </c>
      <c r="L966" s="8" t="s">
        <v>26</v>
      </c>
    </row>
    <row r="967" ht="14.25" customHeight="1">
      <c r="A967" s="8" t="s">
        <v>2930</v>
      </c>
      <c r="B967" s="8" t="s">
        <v>817</v>
      </c>
      <c r="C967" s="8" t="s">
        <v>1161</v>
      </c>
      <c r="D967" s="8" t="s">
        <v>1162</v>
      </c>
      <c r="E967" s="8" t="s">
        <v>63</v>
      </c>
      <c r="H967" s="8">
        <v>232.0</v>
      </c>
      <c r="I967" s="8">
        <v>162.0</v>
      </c>
      <c r="J967" s="8">
        <v>115.0</v>
      </c>
      <c r="K967" s="8" t="s">
        <v>11</v>
      </c>
      <c r="L967" s="8" t="s">
        <v>26</v>
      </c>
    </row>
    <row r="968" ht="14.25" customHeight="1">
      <c r="A968" s="8" t="s">
        <v>2930</v>
      </c>
      <c r="B968" s="8" t="s">
        <v>817</v>
      </c>
      <c r="C968" s="8" t="s">
        <v>1163</v>
      </c>
      <c r="D968" s="8" t="s">
        <v>1164</v>
      </c>
      <c r="E968" s="8" t="s">
        <v>63</v>
      </c>
      <c r="H968" s="8">
        <v>221.0</v>
      </c>
      <c r="I968" s="8">
        <v>145.0</v>
      </c>
      <c r="J968" s="8">
        <v>99.0</v>
      </c>
      <c r="K968" s="8" t="s">
        <v>11</v>
      </c>
      <c r="L968" s="8" t="s">
        <v>26</v>
      </c>
    </row>
    <row r="969" ht="14.25" customHeight="1">
      <c r="A969" s="8" t="s">
        <v>2930</v>
      </c>
      <c r="B969" s="8" t="s">
        <v>168</v>
      </c>
      <c r="C969" s="8" t="s">
        <v>402</v>
      </c>
      <c r="D969" s="8" t="s">
        <v>2392</v>
      </c>
      <c r="E969" s="8" t="s">
        <v>63</v>
      </c>
      <c r="F969" s="8" t="s">
        <v>76</v>
      </c>
      <c r="H969" s="8">
        <v>253.0</v>
      </c>
      <c r="I969" s="8">
        <v>224.0</v>
      </c>
      <c r="J969" s="8">
        <v>205.0</v>
      </c>
      <c r="K969" s="8" t="s">
        <v>11</v>
      </c>
      <c r="L969" s="8" t="s">
        <v>26</v>
      </c>
    </row>
    <row r="970" ht="14.25" customHeight="1">
      <c r="A970" s="8" t="s">
        <v>2930</v>
      </c>
      <c r="B970" s="8" t="s">
        <v>168</v>
      </c>
      <c r="C970" s="8" t="s">
        <v>404</v>
      </c>
      <c r="D970" s="8" t="s">
        <v>2393</v>
      </c>
      <c r="E970" s="8" t="s">
        <v>63</v>
      </c>
      <c r="F970" s="8" t="s">
        <v>76</v>
      </c>
      <c r="H970" s="8">
        <v>253.0</v>
      </c>
      <c r="I970" s="8">
        <v>211.0</v>
      </c>
      <c r="J970" s="8">
        <v>183.0</v>
      </c>
      <c r="K970" s="8" t="s">
        <v>11</v>
      </c>
      <c r="L970" s="8" t="s">
        <v>26</v>
      </c>
    </row>
    <row r="971" ht="14.25" customHeight="1">
      <c r="A971" s="8" t="s">
        <v>2930</v>
      </c>
      <c r="B971" s="8" t="s">
        <v>814</v>
      </c>
      <c r="C971" s="8" t="s">
        <v>1165</v>
      </c>
      <c r="D971" s="8" t="s">
        <v>1166</v>
      </c>
      <c r="E971" s="8" t="s">
        <v>63</v>
      </c>
      <c r="F971" s="8" t="s">
        <v>299</v>
      </c>
      <c r="H971" s="8">
        <v>250.0</v>
      </c>
      <c r="I971" s="8">
        <v>184.0</v>
      </c>
      <c r="J971" s="8">
        <v>144.0</v>
      </c>
      <c r="K971" s="8" t="s">
        <v>11</v>
      </c>
      <c r="L971" s="8" t="s">
        <v>26</v>
      </c>
    </row>
    <row r="972" ht="14.25" customHeight="1">
      <c r="A972" s="8" t="s">
        <v>2930</v>
      </c>
      <c r="B972" s="8" t="s">
        <v>817</v>
      </c>
      <c r="C972" s="8" t="s">
        <v>1167</v>
      </c>
      <c r="D972" s="8" t="s">
        <v>1168</v>
      </c>
      <c r="E972" s="8" t="s">
        <v>63</v>
      </c>
      <c r="F972" s="8" t="s">
        <v>299</v>
      </c>
      <c r="H972" s="8">
        <v>245.0</v>
      </c>
      <c r="I972" s="8">
        <v>166.0</v>
      </c>
      <c r="J972" s="8">
        <v>121.0</v>
      </c>
      <c r="K972" s="8" t="s">
        <v>11</v>
      </c>
      <c r="L972" s="8" t="s">
        <v>26</v>
      </c>
    </row>
    <row r="973" ht="14.25" customHeight="1">
      <c r="A973" s="8" t="s">
        <v>2930</v>
      </c>
      <c r="B973" s="8" t="s">
        <v>817</v>
      </c>
      <c r="C973" s="8" t="s">
        <v>1169</v>
      </c>
      <c r="D973" s="8" t="s">
        <v>1170</v>
      </c>
      <c r="E973" s="8" t="s">
        <v>63</v>
      </c>
      <c r="F973" s="8" t="s">
        <v>299</v>
      </c>
      <c r="H973" s="8">
        <v>238.0</v>
      </c>
      <c r="I973" s="8">
        <v>144.0</v>
      </c>
      <c r="J973" s="8">
        <v>96.0</v>
      </c>
      <c r="K973" s="8" t="s">
        <v>11</v>
      </c>
      <c r="L973" s="8" t="s">
        <v>26</v>
      </c>
    </row>
    <row r="974" ht="14.25" customHeight="1">
      <c r="A974" s="8" t="s">
        <v>2930</v>
      </c>
      <c r="B974" s="8" t="s">
        <v>168</v>
      </c>
      <c r="C974" s="8" t="s">
        <v>406</v>
      </c>
      <c r="D974" s="8" t="s">
        <v>407</v>
      </c>
      <c r="E974" s="8" t="s">
        <v>63</v>
      </c>
      <c r="F974" s="8" t="s">
        <v>76</v>
      </c>
      <c r="H974" s="8">
        <v>251.0</v>
      </c>
      <c r="I974" s="8">
        <v>236.0</v>
      </c>
      <c r="J974" s="8">
        <v>222.0</v>
      </c>
      <c r="K974" s="8" t="s">
        <v>11</v>
      </c>
      <c r="L974" s="8" t="s">
        <v>26</v>
      </c>
    </row>
    <row r="975" ht="14.25" customHeight="1">
      <c r="A975" s="8" t="s">
        <v>2930</v>
      </c>
      <c r="B975" s="8" t="s">
        <v>168</v>
      </c>
      <c r="C975" s="8" t="s">
        <v>408</v>
      </c>
      <c r="D975" s="8" t="s">
        <v>2394</v>
      </c>
      <c r="E975" s="8" t="s">
        <v>63</v>
      </c>
      <c r="F975" s="8" t="s">
        <v>76</v>
      </c>
      <c r="H975" s="8">
        <v>255.0</v>
      </c>
      <c r="I975" s="8">
        <v>212.0</v>
      </c>
      <c r="J975" s="8">
        <v>189.0</v>
      </c>
      <c r="K975" s="8" t="s">
        <v>11</v>
      </c>
      <c r="L975" s="8" t="s">
        <v>26</v>
      </c>
    </row>
    <row r="976" ht="14.25" customHeight="1">
      <c r="A976" s="8" t="s">
        <v>2930</v>
      </c>
      <c r="B976" s="8" t="s">
        <v>814</v>
      </c>
      <c r="C976" s="8" t="s">
        <v>1171</v>
      </c>
      <c r="D976" s="8" t="s">
        <v>1172</v>
      </c>
      <c r="E976" s="8" t="s">
        <v>63</v>
      </c>
      <c r="F976" s="8" t="s">
        <v>299</v>
      </c>
      <c r="H976" s="8">
        <v>253.0</v>
      </c>
      <c r="I976" s="8">
        <v>185.0</v>
      </c>
      <c r="J976" s="8">
        <v>154.0</v>
      </c>
      <c r="K976" s="8" t="s">
        <v>11</v>
      </c>
      <c r="L976" s="8" t="s">
        <v>26</v>
      </c>
    </row>
    <row r="977" ht="14.25" customHeight="1">
      <c r="A977" s="8" t="s">
        <v>2930</v>
      </c>
      <c r="B977" s="8" t="s">
        <v>817</v>
      </c>
      <c r="C977" s="8" t="s">
        <v>1173</v>
      </c>
      <c r="D977" s="8" t="s">
        <v>1174</v>
      </c>
      <c r="E977" s="8" t="s">
        <v>63</v>
      </c>
      <c r="F977" s="8" t="s">
        <v>299</v>
      </c>
      <c r="H977" s="8">
        <v>249.0</v>
      </c>
      <c r="I977" s="8">
        <v>158.0</v>
      </c>
      <c r="J977" s="8">
        <v>120.0</v>
      </c>
      <c r="K977" s="8" t="s">
        <v>11</v>
      </c>
      <c r="L977" s="8" t="s">
        <v>26</v>
      </c>
    </row>
    <row r="978" ht="14.25" customHeight="1">
      <c r="A978" s="8" t="s">
        <v>2930</v>
      </c>
      <c r="B978" s="8" t="s">
        <v>817</v>
      </c>
      <c r="C978" s="8" t="s">
        <v>1175</v>
      </c>
      <c r="D978" s="8" t="s">
        <v>1176</v>
      </c>
      <c r="E978" s="8" t="s">
        <v>63</v>
      </c>
      <c r="F978" s="8" t="s">
        <v>299</v>
      </c>
      <c r="H978" s="8">
        <v>247.0</v>
      </c>
      <c r="I978" s="8">
        <v>136.0</v>
      </c>
      <c r="J978" s="8">
        <v>96.0</v>
      </c>
      <c r="K978" s="8" t="s">
        <v>11</v>
      </c>
      <c r="L978" s="8" t="s">
        <v>26</v>
      </c>
    </row>
    <row r="979" ht="14.25" customHeight="1">
      <c r="A979" s="8" t="s">
        <v>2930</v>
      </c>
      <c r="B979" s="8" t="s">
        <v>168</v>
      </c>
      <c r="C979" s="8" t="s">
        <v>410</v>
      </c>
      <c r="D979" s="8" t="s">
        <v>2395</v>
      </c>
      <c r="E979" s="8" t="s">
        <v>109</v>
      </c>
      <c r="F979" s="8" t="s">
        <v>76</v>
      </c>
      <c r="H979" s="8">
        <v>251.0</v>
      </c>
      <c r="I979" s="8">
        <v>221.0</v>
      </c>
      <c r="J979" s="8">
        <v>208.0</v>
      </c>
      <c r="K979" s="8" t="s">
        <v>11</v>
      </c>
      <c r="L979" s="8" t="s">
        <v>26</v>
      </c>
    </row>
    <row r="980" ht="14.25" customHeight="1">
      <c r="A980" s="8" t="s">
        <v>2930</v>
      </c>
      <c r="B980" s="8" t="s">
        <v>168</v>
      </c>
      <c r="C980" s="8" t="s">
        <v>412</v>
      </c>
      <c r="D980" s="8" t="s">
        <v>2396</v>
      </c>
      <c r="E980" s="8" t="s">
        <v>109</v>
      </c>
      <c r="F980" s="8" t="s">
        <v>76</v>
      </c>
      <c r="H980" s="8">
        <v>249.0</v>
      </c>
      <c r="I980" s="8">
        <v>196.0</v>
      </c>
      <c r="J980" s="8">
        <v>181.0</v>
      </c>
      <c r="K980" s="8" t="s">
        <v>11</v>
      </c>
      <c r="L980" s="8" t="s">
        <v>26</v>
      </c>
    </row>
    <row r="981" ht="14.25" customHeight="1">
      <c r="A981" s="8" t="s">
        <v>2930</v>
      </c>
      <c r="B981" s="8" t="s">
        <v>814</v>
      </c>
      <c r="C981" s="8" t="s">
        <v>1177</v>
      </c>
      <c r="D981" s="8" t="s">
        <v>1178</v>
      </c>
      <c r="E981" s="8" t="s">
        <v>109</v>
      </c>
      <c r="H981" s="8">
        <v>236.0</v>
      </c>
      <c r="I981" s="8">
        <v>162.0</v>
      </c>
      <c r="J981" s="8">
        <v>142.0</v>
      </c>
      <c r="K981" s="8" t="s">
        <v>11</v>
      </c>
      <c r="L981" s="8" t="s">
        <v>26</v>
      </c>
    </row>
    <row r="982" ht="14.25" customHeight="1">
      <c r="A982" s="8" t="s">
        <v>2930</v>
      </c>
      <c r="B982" s="8" t="s">
        <v>817</v>
      </c>
      <c r="C982" s="8" t="s">
        <v>1179</v>
      </c>
      <c r="D982" s="8" t="s">
        <v>1180</v>
      </c>
      <c r="E982" s="8" t="s">
        <v>109</v>
      </c>
      <c r="H982" s="8">
        <v>231.0</v>
      </c>
      <c r="I982" s="8">
        <v>142.0</v>
      </c>
      <c r="J982" s="8">
        <v>119.0</v>
      </c>
      <c r="K982" s="8" t="s">
        <v>11</v>
      </c>
      <c r="L982" s="8" t="s">
        <v>26</v>
      </c>
    </row>
    <row r="983" ht="14.25" customHeight="1">
      <c r="A983" s="8" t="s">
        <v>2930</v>
      </c>
      <c r="B983" s="8" t="s">
        <v>817</v>
      </c>
      <c r="C983" s="8" t="s">
        <v>1181</v>
      </c>
      <c r="D983" s="8" t="s">
        <v>1182</v>
      </c>
      <c r="E983" s="8" t="s">
        <v>109</v>
      </c>
      <c r="H983" s="8">
        <v>226.0</v>
      </c>
      <c r="I983" s="8">
        <v>130.0</v>
      </c>
      <c r="J983" s="8">
        <v>107.0</v>
      </c>
      <c r="K983" s="8" t="s">
        <v>11</v>
      </c>
      <c r="L983" s="8" t="s">
        <v>26</v>
      </c>
    </row>
    <row r="984" ht="14.25" customHeight="1">
      <c r="A984" s="8" t="s">
        <v>2930</v>
      </c>
      <c r="B984" s="8" t="s">
        <v>168</v>
      </c>
      <c r="C984" s="8" t="s">
        <v>414</v>
      </c>
      <c r="D984" s="8" t="s">
        <v>2397</v>
      </c>
      <c r="E984" s="8" t="s">
        <v>109</v>
      </c>
      <c r="F984" s="8" t="s">
        <v>76</v>
      </c>
      <c r="H984" s="8">
        <v>249.0</v>
      </c>
      <c r="I984" s="8">
        <v>216.0</v>
      </c>
      <c r="J984" s="8">
        <v>204.0</v>
      </c>
      <c r="K984" s="8" t="s">
        <v>11</v>
      </c>
      <c r="L984" s="8" t="s">
        <v>26</v>
      </c>
    </row>
    <row r="985" ht="14.25" customHeight="1">
      <c r="A985" s="8" t="s">
        <v>2930</v>
      </c>
      <c r="B985" s="8" t="s">
        <v>168</v>
      </c>
      <c r="C985" s="8" t="s">
        <v>416</v>
      </c>
      <c r="D985" s="8" t="s">
        <v>2398</v>
      </c>
      <c r="E985" s="8" t="s">
        <v>109</v>
      </c>
      <c r="F985" s="8" t="s">
        <v>76</v>
      </c>
      <c r="H985" s="8">
        <v>245.0</v>
      </c>
      <c r="I985" s="8">
        <v>190.0</v>
      </c>
      <c r="J985" s="8">
        <v>174.0</v>
      </c>
      <c r="K985" s="8" t="s">
        <v>11</v>
      </c>
      <c r="L985" s="8" t="s">
        <v>26</v>
      </c>
    </row>
    <row r="986" ht="14.25" customHeight="1">
      <c r="A986" s="8" t="s">
        <v>2930</v>
      </c>
      <c r="B986" s="8" t="s">
        <v>814</v>
      </c>
      <c r="C986" s="8" t="s">
        <v>1183</v>
      </c>
      <c r="D986" s="8" t="s">
        <v>1184</v>
      </c>
      <c r="E986" s="8" t="s">
        <v>109</v>
      </c>
      <c r="H986" s="8">
        <v>235.0</v>
      </c>
      <c r="I986" s="8">
        <v>157.0</v>
      </c>
      <c r="J986" s="8">
        <v>135.0</v>
      </c>
      <c r="K986" s="8" t="s">
        <v>11</v>
      </c>
      <c r="L986" s="8" t="s">
        <v>26</v>
      </c>
    </row>
    <row r="987" ht="14.25" customHeight="1">
      <c r="A987" s="8" t="s">
        <v>2930</v>
      </c>
      <c r="B987" s="8" t="s">
        <v>817</v>
      </c>
      <c r="C987" s="8" t="s">
        <v>1185</v>
      </c>
      <c r="D987" s="8" t="s">
        <v>1186</v>
      </c>
      <c r="E987" s="8" t="s">
        <v>109</v>
      </c>
      <c r="H987" s="8">
        <v>219.0</v>
      </c>
      <c r="I987" s="8">
        <v>135.0</v>
      </c>
      <c r="J987" s="8">
        <v>112.0</v>
      </c>
      <c r="K987" s="8" t="s">
        <v>11</v>
      </c>
      <c r="L987" s="8" t="s">
        <v>26</v>
      </c>
    </row>
    <row r="988" ht="14.25" customHeight="1">
      <c r="A988" s="8" t="s">
        <v>2930</v>
      </c>
      <c r="B988" s="8" t="s">
        <v>817</v>
      </c>
      <c r="C988" s="8" t="s">
        <v>1187</v>
      </c>
      <c r="D988" s="8" t="s">
        <v>1188</v>
      </c>
      <c r="E988" s="8" t="s">
        <v>109</v>
      </c>
      <c r="H988" s="8">
        <v>216.0</v>
      </c>
      <c r="I988" s="8">
        <v>123.0</v>
      </c>
      <c r="J988" s="8">
        <v>100.0</v>
      </c>
      <c r="K988" s="8" t="s">
        <v>11</v>
      </c>
      <c r="L988" s="8" t="s">
        <v>26</v>
      </c>
    </row>
    <row r="989" ht="14.25" customHeight="1">
      <c r="A989" s="8" t="s">
        <v>2930</v>
      </c>
      <c r="B989" s="8" t="s">
        <v>168</v>
      </c>
      <c r="C989" s="8" t="s">
        <v>418</v>
      </c>
      <c r="D989" s="8" t="s">
        <v>419</v>
      </c>
      <c r="E989" s="8" t="s">
        <v>109</v>
      </c>
      <c r="F989" s="8" t="s">
        <v>76</v>
      </c>
      <c r="H989" s="8">
        <v>251.0</v>
      </c>
      <c r="I989" s="8">
        <v>219.0</v>
      </c>
      <c r="J989" s="8">
        <v>212.0</v>
      </c>
      <c r="K989" s="8" t="s">
        <v>11</v>
      </c>
      <c r="L989" s="8" t="s">
        <v>26</v>
      </c>
    </row>
    <row r="990" ht="14.25" customHeight="1">
      <c r="A990" s="8" t="s">
        <v>2930</v>
      </c>
      <c r="B990" s="8" t="s">
        <v>168</v>
      </c>
      <c r="C990" s="8" t="s">
        <v>420</v>
      </c>
      <c r="D990" s="8" t="s">
        <v>2399</v>
      </c>
      <c r="E990" s="8" t="s">
        <v>109</v>
      </c>
      <c r="F990" s="8" t="s">
        <v>76</v>
      </c>
      <c r="H990" s="8">
        <v>248.0</v>
      </c>
      <c r="I990" s="8">
        <v>192.0</v>
      </c>
      <c r="J990" s="8">
        <v>182.0</v>
      </c>
      <c r="K990" s="8" t="s">
        <v>11</v>
      </c>
      <c r="L990" s="8" t="s">
        <v>26</v>
      </c>
    </row>
    <row r="991" ht="14.25" customHeight="1">
      <c r="A991" s="8" t="s">
        <v>2930</v>
      </c>
      <c r="B991" s="8" t="s">
        <v>814</v>
      </c>
      <c r="C991" s="8" t="s">
        <v>1189</v>
      </c>
      <c r="D991" s="8" t="s">
        <v>1190</v>
      </c>
      <c r="E991" s="8" t="s">
        <v>109</v>
      </c>
      <c r="F991" s="8" t="s">
        <v>299</v>
      </c>
      <c r="H991" s="8">
        <v>235.0</v>
      </c>
      <c r="I991" s="8">
        <v>155.0</v>
      </c>
      <c r="J991" s="8">
        <v>143.0</v>
      </c>
      <c r="K991" s="8" t="s">
        <v>11</v>
      </c>
      <c r="L991" s="8" t="s">
        <v>26</v>
      </c>
    </row>
    <row r="992" ht="14.25" customHeight="1">
      <c r="A992" s="8" t="s">
        <v>2930</v>
      </c>
      <c r="B992" s="8" t="s">
        <v>817</v>
      </c>
      <c r="C992" s="8" t="s">
        <v>1191</v>
      </c>
      <c r="D992" s="8" t="s">
        <v>1192</v>
      </c>
      <c r="E992" s="8" t="s">
        <v>109</v>
      </c>
      <c r="F992" s="8" t="s">
        <v>299</v>
      </c>
      <c r="H992" s="8">
        <v>228.0</v>
      </c>
      <c r="I992" s="8">
        <v>140.0</v>
      </c>
      <c r="J992" s="8">
        <v>124.0</v>
      </c>
      <c r="K992" s="8" t="s">
        <v>11</v>
      </c>
      <c r="L992" s="8" t="s">
        <v>26</v>
      </c>
    </row>
    <row r="993" ht="14.25" customHeight="1">
      <c r="A993" s="8" t="s">
        <v>2930</v>
      </c>
      <c r="B993" s="8" t="s">
        <v>817</v>
      </c>
      <c r="C993" s="8" t="s">
        <v>1193</v>
      </c>
      <c r="D993" s="8" t="s">
        <v>1194</v>
      </c>
      <c r="E993" s="8" t="s">
        <v>109</v>
      </c>
      <c r="F993" s="8" t="s">
        <v>299</v>
      </c>
      <c r="H993" s="8">
        <v>220.0</v>
      </c>
      <c r="I993" s="8">
        <v>120.0</v>
      </c>
      <c r="J993" s="8">
        <v>103.0</v>
      </c>
      <c r="K993" s="8" t="s">
        <v>11</v>
      </c>
      <c r="L993" s="8" t="s">
        <v>26</v>
      </c>
    </row>
    <row r="994" ht="14.25" customHeight="1">
      <c r="A994" s="8" t="s">
        <v>2930</v>
      </c>
      <c r="B994" s="8" t="s">
        <v>168</v>
      </c>
      <c r="C994" s="8" t="s">
        <v>422</v>
      </c>
      <c r="D994" s="8" t="s">
        <v>423</v>
      </c>
      <c r="E994" s="8" t="s">
        <v>109</v>
      </c>
      <c r="F994" s="8" t="s">
        <v>76</v>
      </c>
      <c r="H994" s="8">
        <v>249.0</v>
      </c>
      <c r="I994" s="8">
        <v>237.0</v>
      </c>
      <c r="J994" s="8">
        <v>227.0</v>
      </c>
      <c r="K994" s="8" t="s">
        <v>11</v>
      </c>
      <c r="L994" s="8" t="s">
        <v>26</v>
      </c>
    </row>
    <row r="995" ht="14.25" customHeight="1">
      <c r="A995" s="8" t="s">
        <v>2930</v>
      </c>
      <c r="B995" s="8" t="s">
        <v>168</v>
      </c>
      <c r="C995" s="8" t="s">
        <v>424</v>
      </c>
      <c r="D995" s="8" t="s">
        <v>2400</v>
      </c>
      <c r="E995" s="8" t="s">
        <v>109</v>
      </c>
      <c r="F995" s="8" t="s">
        <v>76</v>
      </c>
      <c r="H995" s="8">
        <v>252.0</v>
      </c>
      <c r="I995" s="8">
        <v>212.0</v>
      </c>
      <c r="J995" s="8">
        <v>204.0</v>
      </c>
      <c r="K995" s="8" t="s">
        <v>11</v>
      </c>
      <c r="L995" s="8" t="s">
        <v>26</v>
      </c>
    </row>
    <row r="996" ht="14.25" customHeight="1">
      <c r="A996" s="8" t="s">
        <v>2930</v>
      </c>
      <c r="B996" s="8" t="s">
        <v>814</v>
      </c>
      <c r="C996" s="8" t="s">
        <v>1195</v>
      </c>
      <c r="D996" s="8" t="s">
        <v>1196</v>
      </c>
      <c r="E996" s="8" t="s">
        <v>109</v>
      </c>
      <c r="H996" s="8">
        <v>247.0</v>
      </c>
      <c r="I996" s="8">
        <v>167.0</v>
      </c>
      <c r="J996" s="8">
        <v>160.0</v>
      </c>
      <c r="K996" s="8" t="s">
        <v>11</v>
      </c>
      <c r="L996" s="8" t="s">
        <v>26</v>
      </c>
    </row>
    <row r="997" ht="14.25" customHeight="1">
      <c r="A997" s="8" t="s">
        <v>2930</v>
      </c>
      <c r="B997" s="8" t="s">
        <v>817</v>
      </c>
      <c r="C997" s="8" t="s">
        <v>1197</v>
      </c>
      <c r="D997" s="8" t="s">
        <v>1198</v>
      </c>
      <c r="E997" s="8" t="s">
        <v>109</v>
      </c>
      <c r="H997" s="8">
        <v>242.0</v>
      </c>
      <c r="I997" s="8">
        <v>148.0</v>
      </c>
      <c r="J997" s="8">
        <v>140.0</v>
      </c>
      <c r="K997" s="8" t="s">
        <v>11</v>
      </c>
      <c r="L997" s="8" t="s">
        <v>26</v>
      </c>
    </row>
    <row r="998" ht="14.25" customHeight="1">
      <c r="A998" s="8" t="s">
        <v>2930</v>
      </c>
      <c r="B998" s="8" t="s">
        <v>817</v>
      </c>
      <c r="C998" s="8" t="s">
        <v>1199</v>
      </c>
      <c r="D998" s="8" t="s">
        <v>1200</v>
      </c>
      <c r="E998" s="8" t="s">
        <v>109</v>
      </c>
      <c r="H998" s="8">
        <v>232.0</v>
      </c>
      <c r="I998" s="8">
        <v>122.0</v>
      </c>
      <c r="J998" s="8">
        <v>116.0</v>
      </c>
      <c r="K998" s="8" t="s">
        <v>11</v>
      </c>
      <c r="L998" s="8" t="s">
        <v>26</v>
      </c>
    </row>
    <row r="999" ht="14.25" customHeight="1">
      <c r="A999" s="8" t="s">
        <v>2930</v>
      </c>
      <c r="B999" s="8" t="s">
        <v>168</v>
      </c>
      <c r="C999" s="8" t="s">
        <v>426</v>
      </c>
      <c r="D999" s="8" t="s">
        <v>2401</v>
      </c>
      <c r="E999" s="8" t="s">
        <v>109</v>
      </c>
      <c r="F999" s="8" t="s">
        <v>76</v>
      </c>
      <c r="H999" s="8">
        <v>248.0</v>
      </c>
      <c r="I999" s="8">
        <v>230.0</v>
      </c>
      <c r="J999" s="8">
        <v>221.0</v>
      </c>
      <c r="K999" s="8" t="s">
        <v>11</v>
      </c>
      <c r="L999" s="8" t="s">
        <v>26</v>
      </c>
    </row>
    <row r="1000" ht="14.25" customHeight="1">
      <c r="A1000" s="8" t="s">
        <v>2930</v>
      </c>
      <c r="B1000" s="8" t="s">
        <v>168</v>
      </c>
      <c r="C1000" s="8" t="s">
        <v>428</v>
      </c>
      <c r="D1000" s="8" t="s">
        <v>2402</v>
      </c>
      <c r="E1000" s="8" t="s">
        <v>109</v>
      </c>
      <c r="F1000" s="8" t="s">
        <v>76</v>
      </c>
      <c r="H1000" s="8">
        <v>249.0</v>
      </c>
      <c r="I1000" s="8">
        <v>205.0</v>
      </c>
      <c r="J1000" s="8">
        <v>194.0</v>
      </c>
      <c r="K1000" s="8" t="s">
        <v>11</v>
      </c>
      <c r="L1000" s="8" t="s">
        <v>26</v>
      </c>
    </row>
    <row r="1001" ht="14.25" customHeight="1">
      <c r="A1001" s="8" t="s">
        <v>2930</v>
      </c>
      <c r="B1001" s="8" t="s">
        <v>814</v>
      </c>
      <c r="C1001" s="8" t="s">
        <v>1201</v>
      </c>
      <c r="D1001" s="8" t="s">
        <v>1202</v>
      </c>
      <c r="E1001" s="8" t="s">
        <v>109</v>
      </c>
      <c r="F1001" s="8" t="s">
        <v>299</v>
      </c>
      <c r="H1001" s="8">
        <v>238.0</v>
      </c>
      <c r="I1001" s="8">
        <v>171.0</v>
      </c>
      <c r="J1001" s="8">
        <v>157.0</v>
      </c>
      <c r="K1001" s="8" t="s">
        <v>11</v>
      </c>
      <c r="L1001" s="8" t="s">
        <v>26</v>
      </c>
    </row>
    <row r="1002" ht="14.25" customHeight="1">
      <c r="A1002" s="8" t="s">
        <v>2930</v>
      </c>
      <c r="B1002" s="8" t="s">
        <v>817</v>
      </c>
      <c r="C1002" s="8" t="s">
        <v>1203</v>
      </c>
      <c r="D1002" s="8" t="s">
        <v>1204</v>
      </c>
      <c r="E1002" s="8" t="s">
        <v>109</v>
      </c>
      <c r="F1002" s="8" t="s">
        <v>299</v>
      </c>
      <c r="H1002" s="8">
        <v>231.0</v>
      </c>
      <c r="I1002" s="8">
        <v>153.0</v>
      </c>
      <c r="J1002" s="8">
        <v>137.0</v>
      </c>
      <c r="K1002" s="8" t="s">
        <v>11</v>
      </c>
      <c r="L1002" s="8" t="s">
        <v>26</v>
      </c>
    </row>
    <row r="1003" ht="14.25" customHeight="1">
      <c r="A1003" s="8" t="s">
        <v>2930</v>
      </c>
      <c r="B1003" s="8" t="s">
        <v>817</v>
      </c>
      <c r="C1003" s="8" t="s">
        <v>1205</v>
      </c>
      <c r="D1003" s="8" t="s">
        <v>1206</v>
      </c>
      <c r="E1003" s="8" t="s">
        <v>109</v>
      </c>
      <c r="F1003" s="8" t="s">
        <v>299</v>
      </c>
      <c r="H1003" s="8">
        <v>212.0</v>
      </c>
      <c r="I1003" s="8">
        <v>126.0</v>
      </c>
      <c r="J1003" s="8">
        <v>110.0</v>
      </c>
      <c r="K1003" s="8" t="s">
        <v>11</v>
      </c>
      <c r="L1003" s="8" t="s">
        <v>26</v>
      </c>
    </row>
    <row r="1004" ht="14.25" customHeight="1">
      <c r="A1004" s="8" t="s">
        <v>2930</v>
      </c>
      <c r="B1004" s="8" t="s">
        <v>168</v>
      </c>
      <c r="C1004" s="8" t="s">
        <v>430</v>
      </c>
      <c r="D1004" s="8" t="s">
        <v>2403</v>
      </c>
      <c r="E1004" s="8" t="s">
        <v>109</v>
      </c>
      <c r="F1004" s="8" t="s">
        <v>76</v>
      </c>
      <c r="H1004" s="8">
        <v>249.0</v>
      </c>
      <c r="I1004" s="8">
        <v>217.0</v>
      </c>
      <c r="J1004" s="8">
        <v>206.0</v>
      </c>
      <c r="K1004" s="8" t="s">
        <v>11</v>
      </c>
      <c r="L1004" s="8" t="s">
        <v>26</v>
      </c>
    </row>
    <row r="1005" ht="14.25" customHeight="1">
      <c r="A1005" s="8" t="s">
        <v>2930</v>
      </c>
      <c r="B1005" s="8" t="s">
        <v>168</v>
      </c>
      <c r="C1005" s="8" t="s">
        <v>432</v>
      </c>
      <c r="D1005" s="8" t="s">
        <v>433</v>
      </c>
      <c r="E1005" s="8" t="s">
        <v>109</v>
      </c>
      <c r="F1005" s="8" t="s">
        <v>76</v>
      </c>
      <c r="H1005" s="8">
        <v>247.0</v>
      </c>
      <c r="I1005" s="8">
        <v>189.0</v>
      </c>
      <c r="J1005" s="8">
        <v>183.0</v>
      </c>
      <c r="K1005" s="8" t="s">
        <v>11</v>
      </c>
      <c r="L1005" s="8" t="s">
        <v>26</v>
      </c>
    </row>
    <row r="1006" ht="14.25" customHeight="1">
      <c r="A1006" s="8" t="s">
        <v>2930</v>
      </c>
      <c r="B1006" s="8" t="s">
        <v>817</v>
      </c>
      <c r="C1006" s="8" t="s">
        <v>1207</v>
      </c>
      <c r="D1006" s="8" t="s">
        <v>1208</v>
      </c>
      <c r="E1006" s="8" t="s">
        <v>109</v>
      </c>
      <c r="F1006" s="8" t="s">
        <v>76</v>
      </c>
      <c r="H1006" s="8">
        <v>230.0</v>
      </c>
      <c r="I1006" s="8">
        <v>151.0</v>
      </c>
      <c r="J1006" s="8">
        <v>140.0</v>
      </c>
      <c r="K1006" s="8" t="s">
        <v>11</v>
      </c>
      <c r="L1006" s="8" t="s">
        <v>26</v>
      </c>
    </row>
    <row r="1007" ht="14.25" customHeight="1">
      <c r="A1007" s="8" t="s">
        <v>2930</v>
      </c>
      <c r="B1007" s="8" t="s">
        <v>817</v>
      </c>
      <c r="C1007" s="8" t="s">
        <v>1209</v>
      </c>
      <c r="D1007" s="8" t="s">
        <v>1210</v>
      </c>
      <c r="E1007" s="8" t="s">
        <v>109</v>
      </c>
      <c r="H1007" s="8">
        <v>216.0</v>
      </c>
      <c r="I1007" s="8">
        <v>130.0</v>
      </c>
      <c r="J1007" s="8">
        <v>118.0</v>
      </c>
      <c r="K1007" s="8" t="s">
        <v>11</v>
      </c>
      <c r="L1007" s="8" t="s">
        <v>26</v>
      </c>
    </row>
    <row r="1008" ht="14.25" customHeight="1">
      <c r="A1008" s="8" t="s">
        <v>2930</v>
      </c>
      <c r="B1008" s="8" t="s">
        <v>892</v>
      </c>
      <c r="C1008" s="8" t="s">
        <v>1211</v>
      </c>
      <c r="D1008" s="8" t="s">
        <v>1212</v>
      </c>
      <c r="E1008" s="8" t="s">
        <v>109</v>
      </c>
      <c r="H1008" s="8">
        <v>199.0</v>
      </c>
      <c r="I1008" s="8">
        <v>106.0</v>
      </c>
      <c r="J1008" s="8">
        <v>93.0</v>
      </c>
      <c r="K1008" s="8" t="s">
        <v>11</v>
      </c>
      <c r="L1008" s="8" t="s">
        <v>26</v>
      </c>
    </row>
    <row r="1009" ht="14.25" customHeight="1">
      <c r="A1009" s="8" t="s">
        <v>2930</v>
      </c>
      <c r="B1009" s="8" t="s">
        <v>168</v>
      </c>
      <c r="C1009" s="8" t="s">
        <v>434</v>
      </c>
      <c r="D1009" s="8" t="s">
        <v>2404</v>
      </c>
      <c r="E1009" s="8" t="s">
        <v>109</v>
      </c>
      <c r="F1009" s="8" t="s">
        <v>76</v>
      </c>
      <c r="H1009" s="8">
        <v>250.0</v>
      </c>
      <c r="I1009" s="8">
        <v>225.0</v>
      </c>
      <c r="J1009" s="8">
        <v>221.0</v>
      </c>
      <c r="K1009" s="8" t="s">
        <v>11</v>
      </c>
      <c r="L1009" s="8" t="s">
        <v>26</v>
      </c>
    </row>
    <row r="1010" ht="14.25" customHeight="1">
      <c r="A1010" s="8" t="s">
        <v>2930</v>
      </c>
      <c r="B1010" s="8" t="s">
        <v>168</v>
      </c>
      <c r="C1010" s="8" t="s">
        <v>436</v>
      </c>
      <c r="D1010" s="8" t="s">
        <v>2405</v>
      </c>
      <c r="E1010" s="8" t="s">
        <v>109</v>
      </c>
      <c r="F1010" s="8" t="s">
        <v>76</v>
      </c>
      <c r="H1010" s="8">
        <v>244.0</v>
      </c>
      <c r="I1010" s="8">
        <v>185.0</v>
      </c>
      <c r="J1010" s="8">
        <v>183.0</v>
      </c>
      <c r="K1010" s="8" t="s">
        <v>11</v>
      </c>
      <c r="L1010" s="8" t="s">
        <v>26</v>
      </c>
    </row>
    <row r="1011" ht="14.25" customHeight="1">
      <c r="A1011" s="8" t="s">
        <v>2930</v>
      </c>
      <c r="B1011" s="8" t="s">
        <v>814</v>
      </c>
      <c r="C1011" s="8" t="s">
        <v>1213</v>
      </c>
      <c r="D1011" s="8" t="s">
        <v>1214</v>
      </c>
      <c r="E1011" s="8" t="s">
        <v>109</v>
      </c>
      <c r="F1011" s="8" t="s">
        <v>299</v>
      </c>
      <c r="H1011" s="8">
        <v>231.0</v>
      </c>
      <c r="I1011" s="8">
        <v>149.0</v>
      </c>
      <c r="J1011" s="8">
        <v>146.0</v>
      </c>
      <c r="K1011" s="8" t="s">
        <v>11</v>
      </c>
      <c r="L1011" s="8" t="s">
        <v>26</v>
      </c>
    </row>
    <row r="1012" ht="14.25" customHeight="1">
      <c r="A1012" s="8" t="s">
        <v>2930</v>
      </c>
      <c r="B1012" s="8" t="s">
        <v>817</v>
      </c>
      <c r="C1012" s="8" t="s">
        <v>1215</v>
      </c>
      <c r="D1012" s="8" t="s">
        <v>1216</v>
      </c>
      <c r="E1012" s="8" t="s">
        <v>109</v>
      </c>
      <c r="F1012" s="8" t="s">
        <v>299</v>
      </c>
      <c r="H1012" s="8">
        <v>220.0</v>
      </c>
      <c r="I1012" s="8">
        <v>128.0</v>
      </c>
      <c r="J1012" s="8">
        <v>123.0</v>
      </c>
      <c r="K1012" s="8" t="s">
        <v>11</v>
      </c>
      <c r="L1012" s="8" t="s">
        <v>26</v>
      </c>
    </row>
    <row r="1013" ht="14.25" customHeight="1">
      <c r="A1013" s="8" t="s">
        <v>2930</v>
      </c>
      <c r="B1013" s="8" t="s">
        <v>817</v>
      </c>
      <c r="C1013" s="8" t="s">
        <v>1217</v>
      </c>
      <c r="D1013" s="8" t="s">
        <v>1218</v>
      </c>
      <c r="E1013" s="8" t="s">
        <v>109</v>
      </c>
      <c r="F1013" s="8" t="s">
        <v>299</v>
      </c>
      <c r="H1013" s="8">
        <v>204.0</v>
      </c>
      <c r="I1013" s="8">
        <v>103.0</v>
      </c>
      <c r="J1013" s="8">
        <v>97.0</v>
      </c>
      <c r="K1013" s="8" t="s">
        <v>11</v>
      </c>
      <c r="L1013" s="8" t="s">
        <v>26</v>
      </c>
    </row>
    <row r="1014" ht="14.25" customHeight="1">
      <c r="A1014" s="8" t="s">
        <v>2930</v>
      </c>
      <c r="B1014" s="8" t="s">
        <v>168</v>
      </c>
      <c r="C1014" s="8" t="s">
        <v>438</v>
      </c>
      <c r="D1014" s="8" t="s">
        <v>2406</v>
      </c>
      <c r="E1014" s="8" t="s">
        <v>109</v>
      </c>
      <c r="F1014" s="8" t="s">
        <v>76</v>
      </c>
      <c r="H1014" s="8">
        <v>248.0</v>
      </c>
      <c r="I1014" s="8">
        <v>202.0</v>
      </c>
      <c r="J1014" s="8">
        <v>200.0</v>
      </c>
      <c r="K1014" s="8" t="s">
        <v>11</v>
      </c>
      <c r="L1014" s="8" t="s">
        <v>26</v>
      </c>
    </row>
    <row r="1015" ht="14.25" customHeight="1">
      <c r="A1015" s="8" t="s">
        <v>2930</v>
      </c>
      <c r="B1015" s="8" t="s">
        <v>168</v>
      </c>
      <c r="C1015" s="8" t="s">
        <v>440</v>
      </c>
      <c r="D1015" s="8" t="s">
        <v>2407</v>
      </c>
      <c r="E1015" s="8" t="s">
        <v>109</v>
      </c>
      <c r="F1015" s="8" t="s">
        <v>76</v>
      </c>
      <c r="H1015" s="8">
        <v>240.0</v>
      </c>
      <c r="I1015" s="8">
        <v>188.0</v>
      </c>
      <c r="J1015" s="8">
        <v>188.0</v>
      </c>
      <c r="K1015" s="8" t="s">
        <v>11</v>
      </c>
      <c r="L1015" s="8" t="s">
        <v>26</v>
      </c>
    </row>
    <row r="1016" ht="14.25" customHeight="1">
      <c r="A1016" s="8" t="s">
        <v>2930</v>
      </c>
      <c r="B1016" s="8" t="s">
        <v>814</v>
      </c>
      <c r="C1016" s="8" t="s">
        <v>1219</v>
      </c>
      <c r="D1016" s="8" t="s">
        <v>1220</v>
      </c>
      <c r="E1016" s="8" t="s">
        <v>109</v>
      </c>
      <c r="H1016" s="8">
        <v>224.0</v>
      </c>
      <c r="I1016" s="8">
        <v>151.0</v>
      </c>
      <c r="J1016" s="8">
        <v>152.0</v>
      </c>
      <c r="K1016" s="8" t="s">
        <v>11</v>
      </c>
      <c r="L1016" s="8" t="s">
        <v>26</v>
      </c>
    </row>
    <row r="1017" ht="14.25" customHeight="1">
      <c r="A1017" s="8" t="s">
        <v>2930</v>
      </c>
      <c r="B1017" s="8" t="s">
        <v>817</v>
      </c>
      <c r="C1017" s="8" t="s">
        <v>1221</v>
      </c>
      <c r="D1017" s="8" t="s">
        <v>1222</v>
      </c>
      <c r="E1017" s="8" t="s">
        <v>109</v>
      </c>
      <c r="H1017" s="8">
        <v>208.0</v>
      </c>
      <c r="I1017" s="8">
        <v>122.0</v>
      </c>
      <c r="J1017" s="8">
        <v>121.0</v>
      </c>
      <c r="K1017" s="8" t="s">
        <v>11</v>
      </c>
      <c r="L1017" s="8" t="s">
        <v>26</v>
      </c>
    </row>
    <row r="1018" ht="14.25" customHeight="1">
      <c r="A1018" s="8" t="s">
        <v>2930</v>
      </c>
      <c r="B1018" s="8" t="s">
        <v>892</v>
      </c>
      <c r="C1018" s="8" t="s">
        <v>1223</v>
      </c>
      <c r="D1018" s="8" t="s">
        <v>1224</v>
      </c>
      <c r="E1018" s="8" t="s">
        <v>109</v>
      </c>
      <c r="H1018" s="8">
        <v>191.0</v>
      </c>
      <c r="I1018" s="8">
        <v>98.0</v>
      </c>
      <c r="J1018" s="8">
        <v>97.0</v>
      </c>
      <c r="K1018" s="8" t="s">
        <v>11</v>
      </c>
      <c r="L1018" s="8" t="s">
        <v>26</v>
      </c>
    </row>
    <row r="1019" ht="14.25" customHeight="1">
      <c r="A1019" s="8" t="s">
        <v>2930</v>
      </c>
      <c r="B1019" s="8" t="s">
        <v>168</v>
      </c>
      <c r="C1019" s="8" t="s">
        <v>442</v>
      </c>
      <c r="D1019" s="8" t="s">
        <v>2408</v>
      </c>
      <c r="E1019" s="8" t="s">
        <v>109</v>
      </c>
      <c r="F1019" s="8" t="s">
        <v>76</v>
      </c>
      <c r="H1019" s="8">
        <v>253.0</v>
      </c>
      <c r="I1019" s="8">
        <v>210.0</v>
      </c>
      <c r="J1019" s="8">
        <v>212.0</v>
      </c>
      <c r="K1019" s="8" t="s">
        <v>11</v>
      </c>
      <c r="L1019" s="8" t="s">
        <v>26</v>
      </c>
    </row>
    <row r="1020" ht="14.25" customHeight="1">
      <c r="A1020" s="8" t="s">
        <v>2930</v>
      </c>
      <c r="B1020" s="8" t="s">
        <v>168</v>
      </c>
      <c r="C1020" s="8" t="s">
        <v>444</v>
      </c>
      <c r="D1020" s="8" t="s">
        <v>445</v>
      </c>
      <c r="E1020" s="8" t="s">
        <v>109</v>
      </c>
      <c r="F1020" s="8" t="s">
        <v>76</v>
      </c>
      <c r="H1020" s="8">
        <v>246.0</v>
      </c>
      <c r="I1020" s="8">
        <v>190.0</v>
      </c>
      <c r="J1020" s="8">
        <v>193.0</v>
      </c>
      <c r="K1020" s="8" t="s">
        <v>11</v>
      </c>
      <c r="L1020" s="8" t="s">
        <v>26</v>
      </c>
    </row>
    <row r="1021" ht="14.25" customHeight="1">
      <c r="A1021" s="8" t="s">
        <v>2930</v>
      </c>
      <c r="B1021" s="8" t="s">
        <v>814</v>
      </c>
      <c r="C1021" s="8" t="s">
        <v>1225</v>
      </c>
      <c r="D1021" s="8" t="s">
        <v>1226</v>
      </c>
      <c r="E1021" s="8" t="s">
        <v>109</v>
      </c>
      <c r="F1021" s="8" t="s">
        <v>299</v>
      </c>
      <c r="H1021" s="8">
        <v>236.0</v>
      </c>
      <c r="I1021" s="8">
        <v>153.0</v>
      </c>
      <c r="J1021" s="8">
        <v>158.0</v>
      </c>
      <c r="K1021" s="8" t="s">
        <v>11</v>
      </c>
      <c r="L1021" s="8" t="s">
        <v>26</v>
      </c>
    </row>
    <row r="1022" ht="14.25" customHeight="1">
      <c r="A1022" s="8" t="s">
        <v>2930</v>
      </c>
      <c r="B1022" s="8" t="s">
        <v>817</v>
      </c>
      <c r="C1022" s="8" t="s">
        <v>1227</v>
      </c>
      <c r="D1022" s="8" t="s">
        <v>1228</v>
      </c>
      <c r="E1022" s="8" t="s">
        <v>109</v>
      </c>
      <c r="F1022" s="8" t="s">
        <v>299</v>
      </c>
      <c r="H1022" s="8">
        <v>229.0</v>
      </c>
      <c r="I1022" s="8">
        <v>135.0</v>
      </c>
      <c r="J1022" s="8">
        <v>137.0</v>
      </c>
      <c r="K1022" s="8" t="s">
        <v>11</v>
      </c>
      <c r="L1022" s="8" t="s">
        <v>26</v>
      </c>
    </row>
    <row r="1023" ht="14.25" customHeight="1">
      <c r="A1023" s="8" t="s">
        <v>2930</v>
      </c>
      <c r="B1023" s="8" t="s">
        <v>817</v>
      </c>
      <c r="C1023" s="8" t="s">
        <v>1229</v>
      </c>
      <c r="D1023" s="8" t="s">
        <v>1230</v>
      </c>
      <c r="E1023" s="8" t="s">
        <v>109</v>
      </c>
      <c r="F1023" s="8" t="s">
        <v>299</v>
      </c>
      <c r="H1023" s="8">
        <v>212.0</v>
      </c>
      <c r="I1023" s="8">
        <v>110.0</v>
      </c>
      <c r="J1023" s="8">
        <v>111.0</v>
      </c>
      <c r="K1023" s="8" t="s">
        <v>11</v>
      </c>
      <c r="L1023" s="8" t="s">
        <v>26</v>
      </c>
    </row>
    <row r="1024" ht="14.25" customHeight="1">
      <c r="A1024" s="8" t="s">
        <v>2930</v>
      </c>
      <c r="B1024" s="8" t="s">
        <v>168</v>
      </c>
      <c r="C1024" s="8" t="s">
        <v>446</v>
      </c>
      <c r="D1024" s="8" t="s">
        <v>2409</v>
      </c>
      <c r="E1024" s="8" t="s">
        <v>109</v>
      </c>
      <c r="F1024" s="8" t="s">
        <v>76</v>
      </c>
      <c r="H1024" s="8">
        <v>252.0</v>
      </c>
      <c r="I1024" s="8">
        <v>217.0</v>
      </c>
      <c r="J1024" s="8">
        <v>222.0</v>
      </c>
      <c r="K1024" s="8" t="s">
        <v>11</v>
      </c>
      <c r="L1024" s="8" t="s">
        <v>26</v>
      </c>
    </row>
    <row r="1025" ht="14.25" customHeight="1">
      <c r="A1025" s="8" t="s">
        <v>2930</v>
      </c>
      <c r="B1025" s="8" t="s">
        <v>168</v>
      </c>
      <c r="C1025" s="8" t="s">
        <v>448</v>
      </c>
      <c r="D1025" s="8" t="s">
        <v>2410</v>
      </c>
      <c r="E1025" s="8" t="s">
        <v>109</v>
      </c>
      <c r="F1025" s="8" t="s">
        <v>76</v>
      </c>
      <c r="H1025" s="8">
        <v>238.0</v>
      </c>
      <c r="I1025" s="8">
        <v>184.0</v>
      </c>
      <c r="J1025" s="8">
        <v>187.0</v>
      </c>
      <c r="K1025" s="8" t="s">
        <v>11</v>
      </c>
      <c r="L1025" s="8" t="s">
        <v>26</v>
      </c>
    </row>
    <row r="1026" ht="14.25" customHeight="1">
      <c r="A1026" s="8" t="s">
        <v>2930</v>
      </c>
      <c r="B1026" s="8" t="s">
        <v>814</v>
      </c>
      <c r="C1026" s="8" t="s">
        <v>1231</v>
      </c>
      <c r="D1026" s="8" t="s">
        <v>1232</v>
      </c>
      <c r="E1026" s="8" t="s">
        <v>109</v>
      </c>
      <c r="H1026" s="8">
        <v>221.0</v>
      </c>
      <c r="I1026" s="8">
        <v>146.0</v>
      </c>
      <c r="J1026" s="8">
        <v>152.0</v>
      </c>
      <c r="K1026" s="8" t="s">
        <v>11</v>
      </c>
      <c r="L1026" s="8" t="s">
        <v>26</v>
      </c>
    </row>
    <row r="1027" ht="14.25" customHeight="1">
      <c r="A1027" s="8" t="s">
        <v>2930</v>
      </c>
      <c r="B1027" s="8" t="s">
        <v>817</v>
      </c>
      <c r="C1027" s="8" t="s">
        <v>1233</v>
      </c>
      <c r="D1027" s="8" t="s">
        <v>1234</v>
      </c>
      <c r="E1027" s="8" t="s">
        <v>109</v>
      </c>
      <c r="H1027" s="8">
        <v>210.0</v>
      </c>
      <c r="I1027" s="8">
        <v>127.0</v>
      </c>
      <c r="J1027" s="8">
        <v>131.0</v>
      </c>
      <c r="K1027" s="8" t="s">
        <v>11</v>
      </c>
      <c r="L1027" s="8" t="s">
        <v>26</v>
      </c>
    </row>
    <row r="1028" ht="14.25" customHeight="1">
      <c r="A1028" s="8" t="s">
        <v>2930</v>
      </c>
      <c r="B1028" s="8" t="s">
        <v>817</v>
      </c>
      <c r="C1028" s="8" t="s">
        <v>1235</v>
      </c>
      <c r="D1028" s="8" t="s">
        <v>1236</v>
      </c>
      <c r="E1028" s="8" t="s">
        <v>109</v>
      </c>
      <c r="H1028" s="8">
        <v>191.0</v>
      </c>
      <c r="I1028" s="8">
        <v>100.0</v>
      </c>
      <c r="J1028" s="8">
        <v>103.0</v>
      </c>
      <c r="K1028" s="8" t="s">
        <v>11</v>
      </c>
      <c r="L1028" s="8" t="s">
        <v>26</v>
      </c>
    </row>
    <row r="1029" ht="14.25" customHeight="1">
      <c r="A1029" s="8" t="s">
        <v>2930</v>
      </c>
      <c r="B1029" s="8" t="s">
        <v>168</v>
      </c>
      <c r="C1029" s="8" t="s">
        <v>450</v>
      </c>
      <c r="D1029" s="8" t="s">
        <v>451</v>
      </c>
      <c r="E1029" s="8" t="s">
        <v>109</v>
      </c>
      <c r="F1029" s="8" t="s">
        <v>76</v>
      </c>
      <c r="H1029" s="8">
        <v>248.0</v>
      </c>
      <c r="I1029" s="8">
        <v>224.0</v>
      </c>
      <c r="J1029" s="8">
        <v>216.0</v>
      </c>
      <c r="K1029" s="8" t="s">
        <v>11</v>
      </c>
      <c r="L1029" s="8" t="s">
        <v>26</v>
      </c>
    </row>
    <row r="1030" ht="14.25" customHeight="1">
      <c r="A1030" s="8" t="s">
        <v>2930</v>
      </c>
      <c r="B1030" s="8" t="s">
        <v>168</v>
      </c>
      <c r="C1030" s="8" t="s">
        <v>452</v>
      </c>
      <c r="D1030" s="8" t="s">
        <v>2411</v>
      </c>
      <c r="E1030" s="8" t="s">
        <v>109</v>
      </c>
      <c r="F1030" s="8" t="s">
        <v>76</v>
      </c>
      <c r="H1030" s="8">
        <v>251.0</v>
      </c>
      <c r="I1030" s="8">
        <v>198.0</v>
      </c>
      <c r="J1030" s="8">
        <v>199.0</v>
      </c>
      <c r="K1030" s="8" t="s">
        <v>11</v>
      </c>
      <c r="L1030" s="8" t="s">
        <v>26</v>
      </c>
    </row>
    <row r="1031" ht="14.25" customHeight="1">
      <c r="A1031" s="8" t="s">
        <v>2930</v>
      </c>
      <c r="B1031" s="8" t="s">
        <v>814</v>
      </c>
      <c r="C1031" s="8" t="s">
        <v>1237</v>
      </c>
      <c r="D1031" s="8" t="s">
        <v>1238</v>
      </c>
      <c r="E1031" s="8" t="s">
        <v>109</v>
      </c>
      <c r="F1031" s="8" t="s">
        <v>299</v>
      </c>
      <c r="H1031" s="8">
        <v>246.0</v>
      </c>
      <c r="I1031" s="8">
        <v>162.0</v>
      </c>
      <c r="J1031" s="8">
        <v>162.0</v>
      </c>
      <c r="K1031" s="8" t="s">
        <v>11</v>
      </c>
      <c r="L1031" s="8" t="s">
        <v>26</v>
      </c>
    </row>
    <row r="1032" ht="14.25" customHeight="1">
      <c r="A1032" s="8" t="s">
        <v>2930</v>
      </c>
      <c r="B1032" s="8" t="s">
        <v>817</v>
      </c>
      <c r="C1032" s="8" t="s">
        <v>1239</v>
      </c>
      <c r="D1032" s="8" t="s">
        <v>1240</v>
      </c>
      <c r="E1032" s="8" t="s">
        <v>109</v>
      </c>
      <c r="F1032" s="8" t="s">
        <v>299</v>
      </c>
      <c r="H1032" s="8">
        <v>240.0</v>
      </c>
      <c r="I1032" s="8">
        <v>133.0</v>
      </c>
      <c r="J1032" s="8">
        <v>135.0</v>
      </c>
      <c r="K1032" s="8" t="s">
        <v>11</v>
      </c>
      <c r="L1032" s="8" t="s">
        <v>26</v>
      </c>
    </row>
    <row r="1033" ht="14.25" customHeight="1">
      <c r="A1033" s="8" t="s">
        <v>2930</v>
      </c>
      <c r="B1033" s="8" t="s">
        <v>817</v>
      </c>
      <c r="C1033" s="8" t="s">
        <v>1241</v>
      </c>
      <c r="D1033" s="8" t="s">
        <v>1242</v>
      </c>
      <c r="E1033" s="8" t="s">
        <v>109</v>
      </c>
      <c r="F1033" s="8" t="s">
        <v>299</v>
      </c>
      <c r="H1033" s="8">
        <v>232.0</v>
      </c>
      <c r="I1033" s="8">
        <v>115.0</v>
      </c>
      <c r="J1033" s="8">
        <v>118.0</v>
      </c>
      <c r="K1033" s="8" t="s">
        <v>11</v>
      </c>
      <c r="L1033" s="8" t="s">
        <v>26</v>
      </c>
    </row>
    <row r="1034" ht="14.25" customHeight="1">
      <c r="A1034" s="8" t="s">
        <v>2930</v>
      </c>
      <c r="B1034" s="8" t="s">
        <v>168</v>
      </c>
      <c r="C1034" s="8" t="s">
        <v>454</v>
      </c>
      <c r="D1034" s="8" t="s">
        <v>2412</v>
      </c>
      <c r="E1034" s="8" t="s">
        <v>109</v>
      </c>
      <c r="F1034" s="8" t="s">
        <v>76</v>
      </c>
      <c r="H1034" s="8">
        <v>250.0</v>
      </c>
      <c r="I1034" s="8">
        <v>231.0</v>
      </c>
      <c r="J1034" s="8">
        <v>232.0</v>
      </c>
      <c r="K1034" s="8" t="s">
        <v>11</v>
      </c>
      <c r="L1034" s="8" t="s">
        <v>26</v>
      </c>
    </row>
    <row r="1035" ht="14.25" customHeight="1">
      <c r="A1035" s="8" t="s">
        <v>2930</v>
      </c>
      <c r="B1035" s="8" t="s">
        <v>168</v>
      </c>
      <c r="C1035" s="8" t="s">
        <v>456</v>
      </c>
      <c r="D1035" s="8" t="s">
        <v>2413</v>
      </c>
      <c r="E1035" s="8" t="s">
        <v>109</v>
      </c>
      <c r="F1035" s="8" t="s">
        <v>76</v>
      </c>
      <c r="H1035" s="8">
        <v>252.0</v>
      </c>
      <c r="I1035" s="8">
        <v>205.0</v>
      </c>
      <c r="J1035" s="8">
        <v>212.0</v>
      </c>
      <c r="K1035" s="8" t="s">
        <v>11</v>
      </c>
      <c r="L1035" s="8" t="s">
        <v>26</v>
      </c>
    </row>
    <row r="1036" ht="14.25" customHeight="1">
      <c r="A1036" s="8" t="s">
        <v>2930</v>
      </c>
      <c r="B1036" s="8" t="s">
        <v>814</v>
      </c>
      <c r="C1036" s="8" t="s">
        <v>1243</v>
      </c>
      <c r="D1036" s="8" t="s">
        <v>1244</v>
      </c>
      <c r="E1036" s="8" t="s">
        <v>109</v>
      </c>
      <c r="F1036" s="8" t="s">
        <v>299</v>
      </c>
      <c r="H1036" s="8">
        <v>252.0</v>
      </c>
      <c r="I1036" s="8">
        <v>169.0</v>
      </c>
      <c r="J1036" s="8">
        <v>183.0</v>
      </c>
      <c r="K1036" s="8" t="s">
        <v>11</v>
      </c>
      <c r="L1036" s="8" t="s">
        <v>26</v>
      </c>
    </row>
    <row r="1037" ht="14.25" customHeight="1">
      <c r="A1037" s="8" t="s">
        <v>2930</v>
      </c>
      <c r="B1037" s="8" t="s">
        <v>817</v>
      </c>
      <c r="C1037" s="8" t="s">
        <v>1245</v>
      </c>
      <c r="D1037" s="8" t="s">
        <v>1246</v>
      </c>
      <c r="E1037" s="8" t="s">
        <v>109</v>
      </c>
      <c r="F1037" s="8" t="s">
        <v>299</v>
      </c>
      <c r="H1037" s="8">
        <v>246.0</v>
      </c>
      <c r="I1037" s="8">
        <v>139.0</v>
      </c>
      <c r="J1037" s="8">
        <v>155.0</v>
      </c>
      <c r="K1037" s="8" t="s">
        <v>11</v>
      </c>
      <c r="L1037" s="8" t="s">
        <v>26</v>
      </c>
    </row>
    <row r="1038" ht="14.25" customHeight="1">
      <c r="A1038" s="8" t="s">
        <v>2930</v>
      </c>
      <c r="B1038" s="8" t="s">
        <v>817</v>
      </c>
      <c r="C1038" s="8" t="s">
        <v>1247</v>
      </c>
      <c r="D1038" s="8" t="s">
        <v>1248</v>
      </c>
      <c r="E1038" s="8" t="s">
        <v>109</v>
      </c>
      <c r="F1038" s="8" t="s">
        <v>299</v>
      </c>
      <c r="H1038" s="8">
        <v>240.0</v>
      </c>
      <c r="I1038" s="8">
        <v>115.0</v>
      </c>
      <c r="J1038" s="8">
        <v>130.0</v>
      </c>
      <c r="K1038" s="8" t="s">
        <v>11</v>
      </c>
      <c r="L1038" s="8" t="s">
        <v>26</v>
      </c>
    </row>
    <row r="1039" ht="14.25" customHeight="1">
      <c r="A1039" s="8" t="s">
        <v>2930</v>
      </c>
      <c r="B1039" s="8" t="s">
        <v>168</v>
      </c>
      <c r="C1039" s="8" t="s">
        <v>458</v>
      </c>
      <c r="D1039" s="8" t="s">
        <v>2414</v>
      </c>
      <c r="E1039" s="8" t="s">
        <v>109</v>
      </c>
      <c r="F1039" s="8" t="s">
        <v>76</v>
      </c>
      <c r="H1039" s="8">
        <v>246.0</v>
      </c>
      <c r="I1039" s="8">
        <v>218.0</v>
      </c>
      <c r="J1039" s="8">
        <v>223.0</v>
      </c>
      <c r="K1039" s="8" t="s">
        <v>11</v>
      </c>
      <c r="L1039" s="8" t="s">
        <v>26</v>
      </c>
    </row>
    <row r="1040" ht="14.25" customHeight="1">
      <c r="A1040" s="8" t="s">
        <v>2930</v>
      </c>
      <c r="B1040" s="8" t="s">
        <v>168</v>
      </c>
      <c r="C1040" s="8" t="s">
        <v>460</v>
      </c>
      <c r="D1040" s="8" t="s">
        <v>2415</v>
      </c>
      <c r="E1040" s="8" t="s">
        <v>109</v>
      </c>
      <c r="F1040" s="8" t="s">
        <v>76</v>
      </c>
      <c r="H1040" s="8">
        <v>238.0</v>
      </c>
      <c r="I1040" s="8">
        <v>189.0</v>
      </c>
      <c r="J1040" s="8">
        <v>200.0</v>
      </c>
      <c r="K1040" s="8" t="s">
        <v>11</v>
      </c>
      <c r="L1040" s="8" t="s">
        <v>26</v>
      </c>
    </row>
    <row r="1041" ht="14.25" customHeight="1">
      <c r="A1041" s="8" t="s">
        <v>2930</v>
      </c>
      <c r="B1041" s="8" t="s">
        <v>814</v>
      </c>
      <c r="C1041" s="8" t="s">
        <v>1249</v>
      </c>
      <c r="D1041" s="8" t="s">
        <v>1250</v>
      </c>
      <c r="E1041" s="8" t="s">
        <v>109</v>
      </c>
      <c r="H1041" s="8">
        <v>224.0</v>
      </c>
      <c r="I1041" s="8">
        <v>151.0</v>
      </c>
      <c r="J1041" s="8">
        <v>167.0</v>
      </c>
      <c r="K1041" s="8" t="s">
        <v>11</v>
      </c>
      <c r="L1041" s="8" t="s">
        <v>26</v>
      </c>
    </row>
    <row r="1042" ht="14.25" customHeight="1">
      <c r="A1042" s="8" t="s">
        <v>2930</v>
      </c>
      <c r="B1042" s="8" t="s">
        <v>817</v>
      </c>
      <c r="C1042" s="8" t="s">
        <v>1251</v>
      </c>
      <c r="D1042" s="8" t="s">
        <v>1252</v>
      </c>
      <c r="E1042" s="8" t="s">
        <v>109</v>
      </c>
      <c r="H1042" s="8">
        <v>215.0</v>
      </c>
      <c r="I1042" s="8">
        <v>129.0</v>
      </c>
      <c r="J1042" s="8">
        <v>145.0</v>
      </c>
      <c r="K1042" s="8" t="s">
        <v>11</v>
      </c>
      <c r="L1042" s="8" t="s">
        <v>26</v>
      </c>
    </row>
    <row r="1043" ht="14.25" customHeight="1">
      <c r="A1043" s="8" t="s">
        <v>2930</v>
      </c>
      <c r="B1043" s="8" t="s">
        <v>892</v>
      </c>
      <c r="C1043" s="8" t="s">
        <v>1253</v>
      </c>
      <c r="D1043" s="8" t="s">
        <v>1254</v>
      </c>
      <c r="E1043" s="8" t="s">
        <v>109</v>
      </c>
      <c r="H1043" s="8">
        <v>197.0</v>
      </c>
      <c r="I1043" s="8">
        <v>101.0</v>
      </c>
      <c r="J1043" s="8">
        <v>117.0</v>
      </c>
      <c r="K1043" s="8" t="s">
        <v>11</v>
      </c>
      <c r="L1043" s="8" t="s">
        <v>26</v>
      </c>
    </row>
    <row r="1044" ht="14.25" customHeight="1">
      <c r="A1044" s="8" t="s">
        <v>2930</v>
      </c>
      <c r="B1044" s="8" t="s">
        <v>168</v>
      </c>
      <c r="C1044" s="8" t="s">
        <v>462</v>
      </c>
      <c r="D1044" s="8" t="s">
        <v>2416</v>
      </c>
      <c r="E1044" s="8" t="s">
        <v>109</v>
      </c>
      <c r="F1044" s="8" t="s">
        <v>76</v>
      </c>
      <c r="H1044" s="8">
        <v>247.0</v>
      </c>
      <c r="I1044" s="8">
        <v>223.0</v>
      </c>
      <c r="J1044" s="8">
        <v>224.0</v>
      </c>
      <c r="K1044" s="8" t="s">
        <v>11</v>
      </c>
      <c r="L1044" s="8" t="s">
        <v>26</v>
      </c>
    </row>
    <row r="1045" ht="14.25" customHeight="1">
      <c r="A1045" s="8" t="s">
        <v>2930</v>
      </c>
      <c r="B1045" s="8" t="s">
        <v>168</v>
      </c>
      <c r="C1045" s="8" t="s">
        <v>464</v>
      </c>
      <c r="D1045" s="8" t="s">
        <v>2417</v>
      </c>
      <c r="E1045" s="8" t="s">
        <v>109</v>
      </c>
      <c r="F1045" s="8" t="s">
        <v>76</v>
      </c>
      <c r="H1045" s="8">
        <v>248.0</v>
      </c>
      <c r="I1045" s="8">
        <v>202.0</v>
      </c>
      <c r="J1045" s="8">
        <v>216.0</v>
      </c>
      <c r="K1045" s="8" t="s">
        <v>11</v>
      </c>
      <c r="L1045" s="8" t="s">
        <v>26</v>
      </c>
    </row>
    <row r="1046" ht="14.25" customHeight="1">
      <c r="A1046" s="8" t="s">
        <v>2930</v>
      </c>
      <c r="B1046" s="8" t="s">
        <v>814</v>
      </c>
      <c r="C1046" s="8" t="s">
        <v>1255</v>
      </c>
      <c r="D1046" s="8" t="s">
        <v>1256</v>
      </c>
      <c r="E1046" s="8" t="s">
        <v>109</v>
      </c>
      <c r="H1046" s="8">
        <v>243.0</v>
      </c>
      <c r="I1046" s="8">
        <v>166.0</v>
      </c>
      <c r="J1046" s="8">
        <v>188.0</v>
      </c>
      <c r="K1046" s="8" t="s">
        <v>11</v>
      </c>
      <c r="L1046" s="8" t="s">
        <v>26</v>
      </c>
    </row>
    <row r="1047" ht="14.25" customHeight="1">
      <c r="A1047" s="8" t="s">
        <v>2930</v>
      </c>
      <c r="B1047" s="8" t="s">
        <v>817</v>
      </c>
      <c r="C1047" s="8" t="s">
        <v>1257</v>
      </c>
      <c r="D1047" s="8" t="s">
        <v>1258</v>
      </c>
      <c r="E1047" s="8" t="s">
        <v>109</v>
      </c>
      <c r="H1047" s="8">
        <v>237.0</v>
      </c>
      <c r="I1047" s="8">
        <v>136.0</v>
      </c>
      <c r="J1047" s="8">
        <v>161.0</v>
      </c>
      <c r="K1047" s="8" t="s">
        <v>11</v>
      </c>
      <c r="L1047" s="8" t="s">
        <v>26</v>
      </c>
    </row>
    <row r="1048" ht="14.25" customHeight="1">
      <c r="A1048" s="8" t="s">
        <v>2930</v>
      </c>
      <c r="B1048" s="8" t="s">
        <v>817</v>
      </c>
      <c r="C1048" s="8" t="s">
        <v>1259</v>
      </c>
      <c r="D1048" s="8" t="s">
        <v>1260</v>
      </c>
      <c r="E1048" s="8" t="s">
        <v>109</v>
      </c>
      <c r="H1048" s="8">
        <v>227.0</v>
      </c>
      <c r="I1048" s="8">
        <v>109.0</v>
      </c>
      <c r="J1048" s="8">
        <v>137.0</v>
      </c>
      <c r="K1048" s="8" t="s">
        <v>11</v>
      </c>
      <c r="L1048" s="8" t="s">
        <v>26</v>
      </c>
    </row>
    <row r="1049" ht="14.25" customHeight="1">
      <c r="A1049" s="8" t="s">
        <v>2930</v>
      </c>
      <c r="B1049" s="8" t="s">
        <v>168</v>
      </c>
      <c r="C1049" s="8" t="s">
        <v>466</v>
      </c>
      <c r="D1049" s="8" t="s">
        <v>2418</v>
      </c>
      <c r="E1049" s="8" t="s">
        <v>109</v>
      </c>
      <c r="F1049" s="8" t="s">
        <v>137</v>
      </c>
      <c r="G1049" s="8" t="s">
        <v>76</v>
      </c>
      <c r="H1049" s="8">
        <v>250.0</v>
      </c>
      <c r="I1049" s="8">
        <v>227.0</v>
      </c>
      <c r="J1049" s="8">
        <v>232.0</v>
      </c>
      <c r="K1049" s="8" t="s">
        <v>11</v>
      </c>
      <c r="L1049" s="8" t="s">
        <v>26</v>
      </c>
    </row>
    <row r="1050" ht="14.25" customHeight="1">
      <c r="A1050" s="8" t="s">
        <v>2930</v>
      </c>
      <c r="B1050" s="8" t="s">
        <v>168</v>
      </c>
      <c r="C1050" s="8" t="s">
        <v>468</v>
      </c>
      <c r="D1050" s="8" t="s">
        <v>2419</v>
      </c>
      <c r="E1050" s="8" t="s">
        <v>109</v>
      </c>
      <c r="F1050" s="8" t="s">
        <v>137</v>
      </c>
      <c r="G1050" s="8" t="s">
        <v>76</v>
      </c>
      <c r="H1050" s="8">
        <v>239.0</v>
      </c>
      <c r="I1050" s="8">
        <v>198.0</v>
      </c>
      <c r="J1050" s="8">
        <v>211.0</v>
      </c>
      <c r="K1050" s="8" t="s">
        <v>11</v>
      </c>
      <c r="L1050" s="8" t="s">
        <v>26</v>
      </c>
    </row>
    <row r="1051" ht="14.25" customHeight="1">
      <c r="A1051" s="8" t="s">
        <v>2930</v>
      </c>
      <c r="B1051" s="8" t="s">
        <v>814</v>
      </c>
      <c r="C1051" s="8" t="s">
        <v>1261</v>
      </c>
      <c r="D1051" s="8" t="s">
        <v>1262</v>
      </c>
      <c r="E1051" s="8" t="s">
        <v>137</v>
      </c>
      <c r="H1051" s="8">
        <v>227.0</v>
      </c>
      <c r="I1051" s="8">
        <v>164.0</v>
      </c>
      <c r="J1051" s="8">
        <v>184.0</v>
      </c>
      <c r="K1051" s="8" t="s">
        <v>11</v>
      </c>
      <c r="L1051" s="8" t="s">
        <v>26</v>
      </c>
    </row>
    <row r="1052" ht="14.25" customHeight="1">
      <c r="A1052" s="8" t="s">
        <v>2930</v>
      </c>
      <c r="B1052" s="8" t="s">
        <v>817</v>
      </c>
      <c r="C1052" s="8" t="s">
        <v>1263</v>
      </c>
      <c r="D1052" s="8" t="s">
        <v>1264</v>
      </c>
      <c r="E1052" s="8" t="s">
        <v>137</v>
      </c>
      <c r="H1052" s="8">
        <v>212.0</v>
      </c>
      <c r="I1052" s="8">
        <v>137.0</v>
      </c>
      <c r="J1052" s="8">
        <v>159.0</v>
      </c>
      <c r="K1052" s="8" t="s">
        <v>11</v>
      </c>
      <c r="L1052" s="8" t="s">
        <v>26</v>
      </c>
    </row>
    <row r="1053" ht="14.25" customHeight="1">
      <c r="A1053" s="8" t="s">
        <v>2930</v>
      </c>
      <c r="B1053" s="8" t="s">
        <v>892</v>
      </c>
      <c r="C1053" s="8" t="s">
        <v>1265</v>
      </c>
      <c r="D1053" s="8" t="s">
        <v>1266</v>
      </c>
      <c r="E1053" s="8" t="s">
        <v>137</v>
      </c>
      <c r="H1053" s="8">
        <v>193.0</v>
      </c>
      <c r="I1053" s="8">
        <v>110.0</v>
      </c>
      <c r="J1053" s="8">
        <v>133.0</v>
      </c>
      <c r="K1053" s="8" t="s">
        <v>11</v>
      </c>
      <c r="L1053" s="8" t="s">
        <v>26</v>
      </c>
    </row>
    <row r="1054" ht="14.25" customHeight="1">
      <c r="A1054" s="8" t="s">
        <v>2930</v>
      </c>
      <c r="B1054" s="8" t="s">
        <v>168</v>
      </c>
      <c r="C1054" s="8" t="s">
        <v>470</v>
      </c>
      <c r="D1054" s="8" t="s">
        <v>2420</v>
      </c>
      <c r="E1054" s="8" t="s">
        <v>137</v>
      </c>
      <c r="F1054" s="8" t="s">
        <v>76</v>
      </c>
      <c r="H1054" s="8">
        <v>248.0</v>
      </c>
      <c r="I1054" s="8">
        <v>231.0</v>
      </c>
      <c r="J1054" s="8">
        <v>234.0</v>
      </c>
      <c r="K1054" s="8" t="s">
        <v>11</v>
      </c>
      <c r="L1054" s="8" t="s">
        <v>26</v>
      </c>
    </row>
    <row r="1055" ht="14.25" customHeight="1">
      <c r="A1055" s="8" t="s">
        <v>2930</v>
      </c>
      <c r="B1055" s="8" t="s">
        <v>168</v>
      </c>
      <c r="C1055" s="8" t="s">
        <v>472</v>
      </c>
      <c r="D1055" s="8" t="s">
        <v>2421</v>
      </c>
      <c r="E1055" s="8" t="s">
        <v>137</v>
      </c>
      <c r="F1055" s="8" t="s">
        <v>76</v>
      </c>
      <c r="H1055" s="8">
        <v>246.0</v>
      </c>
      <c r="I1055" s="8">
        <v>199.0</v>
      </c>
      <c r="J1055" s="8">
        <v>218.0</v>
      </c>
      <c r="K1055" s="8" t="s">
        <v>11</v>
      </c>
      <c r="L1055" s="8" t="s">
        <v>26</v>
      </c>
    </row>
    <row r="1056" ht="14.25" customHeight="1">
      <c r="A1056" s="8" t="s">
        <v>2930</v>
      </c>
      <c r="B1056" s="8" t="s">
        <v>814</v>
      </c>
      <c r="C1056" s="8" t="s">
        <v>1267</v>
      </c>
      <c r="D1056" s="8" t="s">
        <v>1268</v>
      </c>
      <c r="E1056" s="8" t="s">
        <v>137</v>
      </c>
      <c r="F1056" s="8" t="s">
        <v>299</v>
      </c>
      <c r="H1056" s="8">
        <v>238.0</v>
      </c>
      <c r="I1056" s="8">
        <v>166.0</v>
      </c>
      <c r="J1056" s="8">
        <v>196.0</v>
      </c>
      <c r="K1056" s="8" t="s">
        <v>11</v>
      </c>
      <c r="L1056" s="8" t="s">
        <v>26</v>
      </c>
    </row>
    <row r="1057" ht="14.25" customHeight="1">
      <c r="A1057" s="8" t="s">
        <v>2930</v>
      </c>
      <c r="B1057" s="8" t="s">
        <v>817</v>
      </c>
      <c r="C1057" s="8" t="s">
        <v>1269</v>
      </c>
      <c r="D1057" s="8" t="s">
        <v>1270</v>
      </c>
      <c r="E1057" s="8" t="s">
        <v>137</v>
      </c>
      <c r="F1057" s="8" t="s">
        <v>299</v>
      </c>
      <c r="H1057" s="8">
        <v>230.0</v>
      </c>
      <c r="I1057" s="8">
        <v>135.0</v>
      </c>
      <c r="J1057" s="8">
        <v>170.0</v>
      </c>
      <c r="K1057" s="8" t="s">
        <v>11</v>
      </c>
      <c r="L1057" s="8" t="s">
        <v>26</v>
      </c>
    </row>
    <row r="1058" ht="14.25" customHeight="1">
      <c r="A1058" s="8" t="s">
        <v>2930</v>
      </c>
      <c r="B1058" s="8" t="s">
        <v>817</v>
      </c>
      <c r="C1058" s="8" t="s">
        <v>1271</v>
      </c>
      <c r="D1058" s="8" t="s">
        <v>1272</v>
      </c>
      <c r="E1058" s="8" t="s">
        <v>137</v>
      </c>
      <c r="F1058" s="8" t="s">
        <v>299</v>
      </c>
      <c r="H1058" s="8">
        <v>218.0</v>
      </c>
      <c r="I1058" s="8">
        <v>107.0</v>
      </c>
      <c r="J1058" s="8">
        <v>147.0</v>
      </c>
      <c r="K1058" s="8" t="s">
        <v>11</v>
      </c>
      <c r="L1058" s="8" t="s">
        <v>26</v>
      </c>
    </row>
    <row r="1059" ht="14.25" customHeight="1">
      <c r="A1059" s="8" t="s">
        <v>2930</v>
      </c>
      <c r="B1059" s="8" t="s">
        <v>168</v>
      </c>
      <c r="C1059" s="8" t="s">
        <v>474</v>
      </c>
      <c r="D1059" s="8" t="s">
        <v>475</v>
      </c>
      <c r="E1059" s="8" t="s">
        <v>137</v>
      </c>
      <c r="F1059" s="8" t="s">
        <v>76</v>
      </c>
      <c r="H1059" s="8">
        <v>246.0</v>
      </c>
      <c r="I1059" s="8">
        <v>231.0</v>
      </c>
      <c r="J1059" s="8">
        <v>236.0</v>
      </c>
      <c r="K1059" s="8" t="s">
        <v>11</v>
      </c>
      <c r="L1059" s="8" t="s">
        <v>26</v>
      </c>
    </row>
    <row r="1060" ht="14.25" customHeight="1">
      <c r="A1060" s="8" t="s">
        <v>2930</v>
      </c>
      <c r="B1060" s="8" t="s">
        <v>168</v>
      </c>
      <c r="C1060" s="8" t="s">
        <v>476</v>
      </c>
      <c r="D1060" s="8" t="s">
        <v>2422</v>
      </c>
      <c r="E1060" s="8" t="s">
        <v>137</v>
      </c>
      <c r="F1060" s="8" t="s">
        <v>76</v>
      </c>
      <c r="H1060" s="8">
        <v>243.0</v>
      </c>
      <c r="I1060" s="8">
        <v>203.0</v>
      </c>
      <c r="J1060" s="8">
        <v>225.0</v>
      </c>
      <c r="K1060" s="8" t="s">
        <v>11</v>
      </c>
      <c r="L1060" s="8" t="s">
        <v>26</v>
      </c>
    </row>
    <row r="1061" ht="14.25" customHeight="1">
      <c r="A1061" s="8" t="s">
        <v>2930</v>
      </c>
      <c r="B1061" s="8" t="s">
        <v>814</v>
      </c>
      <c r="C1061" s="8" t="s">
        <v>1273</v>
      </c>
      <c r="D1061" s="8" t="s">
        <v>1274</v>
      </c>
      <c r="E1061" s="8" t="s">
        <v>137</v>
      </c>
      <c r="H1061" s="8">
        <v>234.0</v>
      </c>
      <c r="I1061" s="8">
        <v>167.0</v>
      </c>
      <c r="J1061" s="8">
        <v>204.0</v>
      </c>
      <c r="K1061" s="8" t="s">
        <v>11</v>
      </c>
      <c r="L1061" s="8" t="s">
        <v>26</v>
      </c>
    </row>
    <row r="1062" ht="14.25" customHeight="1">
      <c r="A1062" s="8" t="s">
        <v>2930</v>
      </c>
      <c r="B1062" s="8" t="s">
        <v>817</v>
      </c>
      <c r="C1062" s="8" t="s">
        <v>1275</v>
      </c>
      <c r="D1062" s="8" t="s">
        <v>1276</v>
      </c>
      <c r="E1062" s="8" t="s">
        <v>137</v>
      </c>
      <c r="H1062" s="8">
        <v>225.0</v>
      </c>
      <c r="I1062" s="8">
        <v>135.0</v>
      </c>
      <c r="J1062" s="8">
        <v>182.0</v>
      </c>
      <c r="K1062" s="8" t="s">
        <v>11</v>
      </c>
      <c r="L1062" s="8" t="s">
        <v>26</v>
      </c>
    </row>
    <row r="1063" ht="14.25" customHeight="1">
      <c r="A1063" s="8" t="s">
        <v>2930</v>
      </c>
      <c r="B1063" s="8" t="s">
        <v>817</v>
      </c>
      <c r="C1063" s="8" t="s">
        <v>1277</v>
      </c>
      <c r="D1063" s="8" t="s">
        <v>1278</v>
      </c>
      <c r="E1063" s="8" t="s">
        <v>137</v>
      </c>
      <c r="H1063" s="8">
        <v>213.0</v>
      </c>
      <c r="I1063" s="8">
        <v>107.0</v>
      </c>
      <c r="J1063" s="8">
        <v>161.0</v>
      </c>
      <c r="K1063" s="8" t="s">
        <v>11</v>
      </c>
      <c r="L1063" s="8" t="s">
        <v>26</v>
      </c>
    </row>
    <row r="1064" ht="14.25" customHeight="1">
      <c r="A1064" s="8" t="s">
        <v>2930</v>
      </c>
      <c r="B1064" s="8" t="s">
        <v>168</v>
      </c>
      <c r="C1064" s="8" t="s">
        <v>478</v>
      </c>
      <c r="D1064" s="8" t="s">
        <v>2423</v>
      </c>
      <c r="E1064" s="8" t="s">
        <v>137</v>
      </c>
      <c r="F1064" s="8" t="s">
        <v>76</v>
      </c>
      <c r="H1064" s="8">
        <v>241.0</v>
      </c>
      <c r="I1064" s="8">
        <v>216.0</v>
      </c>
      <c r="J1064" s="8">
        <v>225.0</v>
      </c>
      <c r="K1064" s="8" t="s">
        <v>11</v>
      </c>
      <c r="L1064" s="8" t="s">
        <v>26</v>
      </c>
    </row>
    <row r="1065" ht="14.25" customHeight="1">
      <c r="A1065" s="8" t="s">
        <v>2930</v>
      </c>
      <c r="B1065" s="8" t="s">
        <v>168</v>
      </c>
      <c r="C1065" s="8" t="s">
        <v>480</v>
      </c>
      <c r="D1065" s="8" t="s">
        <v>2424</v>
      </c>
      <c r="E1065" s="8" t="s">
        <v>137</v>
      </c>
      <c r="F1065" s="8" t="s">
        <v>76</v>
      </c>
      <c r="H1065" s="8">
        <v>238.0</v>
      </c>
      <c r="I1065" s="8">
        <v>203.0</v>
      </c>
      <c r="J1065" s="8">
        <v>220.0</v>
      </c>
      <c r="K1065" s="8" t="s">
        <v>11</v>
      </c>
      <c r="L1065" s="8" t="s">
        <v>26</v>
      </c>
    </row>
    <row r="1066" ht="14.25" customHeight="1">
      <c r="A1066" s="8" t="s">
        <v>2930</v>
      </c>
      <c r="B1066" s="8" t="s">
        <v>814</v>
      </c>
      <c r="C1066" s="8" t="s">
        <v>1279</v>
      </c>
      <c r="D1066" s="8" t="s">
        <v>1280</v>
      </c>
      <c r="E1066" s="8" t="s">
        <v>137</v>
      </c>
      <c r="F1066" s="8" t="s">
        <v>299</v>
      </c>
      <c r="H1066" s="8">
        <v>222.0</v>
      </c>
      <c r="I1066" s="8">
        <v>169.0</v>
      </c>
      <c r="J1066" s="8">
        <v>196.0</v>
      </c>
      <c r="K1066" s="8" t="s">
        <v>11</v>
      </c>
      <c r="L1066" s="8" t="s">
        <v>26</v>
      </c>
    </row>
    <row r="1067" ht="14.25" customHeight="1">
      <c r="A1067" s="8" t="s">
        <v>2930</v>
      </c>
      <c r="B1067" s="8" t="s">
        <v>817</v>
      </c>
      <c r="C1067" s="8" t="s">
        <v>1281</v>
      </c>
      <c r="D1067" s="8" t="s">
        <v>1282</v>
      </c>
      <c r="E1067" s="8" t="s">
        <v>137</v>
      </c>
      <c r="F1067" s="8" t="s">
        <v>299</v>
      </c>
      <c r="H1067" s="8">
        <v>206.0</v>
      </c>
      <c r="I1067" s="8">
        <v>140.0</v>
      </c>
      <c r="J1067" s="8">
        <v>172.0</v>
      </c>
      <c r="K1067" s="8" t="s">
        <v>11</v>
      </c>
      <c r="L1067" s="8" t="s">
        <v>26</v>
      </c>
    </row>
    <row r="1068" ht="14.25" customHeight="1">
      <c r="A1068" s="8" t="s">
        <v>2930</v>
      </c>
      <c r="B1068" s="8" t="s">
        <v>817</v>
      </c>
      <c r="C1068" s="8" t="s">
        <v>1283</v>
      </c>
      <c r="D1068" s="8" t="s">
        <v>1284</v>
      </c>
      <c r="E1068" s="8" t="s">
        <v>137</v>
      </c>
      <c r="F1068" s="8" t="s">
        <v>299</v>
      </c>
      <c r="H1068" s="8">
        <v>186.0</v>
      </c>
      <c r="I1068" s="8">
        <v>116.0</v>
      </c>
      <c r="J1068" s="8">
        <v>148.0</v>
      </c>
      <c r="K1068" s="8" t="s">
        <v>11</v>
      </c>
      <c r="L1068" s="8" t="s">
        <v>26</v>
      </c>
    </row>
    <row r="1069" ht="14.25" customHeight="1">
      <c r="A1069" s="8" t="s">
        <v>2930</v>
      </c>
      <c r="B1069" s="8" t="s">
        <v>168</v>
      </c>
      <c r="C1069" s="8" t="s">
        <v>482</v>
      </c>
      <c r="D1069" s="8" t="s">
        <v>2425</v>
      </c>
      <c r="E1069" s="8" t="s">
        <v>137</v>
      </c>
      <c r="F1069" s="8" t="s">
        <v>76</v>
      </c>
      <c r="H1069" s="8">
        <v>231.0</v>
      </c>
      <c r="I1069" s="8">
        <v>209.0</v>
      </c>
      <c r="J1069" s="8">
        <v>221.0</v>
      </c>
      <c r="K1069" s="8" t="s">
        <v>11</v>
      </c>
      <c r="L1069" s="8" t="s">
        <v>26</v>
      </c>
    </row>
    <row r="1070" ht="14.25" customHeight="1">
      <c r="A1070" s="8" t="s">
        <v>2930</v>
      </c>
      <c r="B1070" s="8" t="s">
        <v>168</v>
      </c>
      <c r="C1070" s="8" t="s">
        <v>484</v>
      </c>
      <c r="D1070" s="8" t="s">
        <v>2426</v>
      </c>
      <c r="E1070" s="8" t="s">
        <v>137</v>
      </c>
      <c r="F1070" s="8" t="s">
        <v>76</v>
      </c>
      <c r="H1070" s="8">
        <v>223.0</v>
      </c>
      <c r="I1070" s="8">
        <v>196.0</v>
      </c>
      <c r="J1070" s="8">
        <v>212.0</v>
      </c>
      <c r="K1070" s="8" t="s">
        <v>11</v>
      </c>
      <c r="L1070" s="8" t="s">
        <v>26</v>
      </c>
    </row>
    <row r="1071" ht="14.25" customHeight="1">
      <c r="A1071" s="8" t="s">
        <v>2930</v>
      </c>
      <c r="B1071" s="8" t="s">
        <v>814</v>
      </c>
      <c r="C1071" s="8" t="s">
        <v>1285</v>
      </c>
      <c r="D1071" s="8" t="s">
        <v>1286</v>
      </c>
      <c r="E1071" s="8" t="s">
        <v>137</v>
      </c>
      <c r="H1071" s="8">
        <v>198.0</v>
      </c>
      <c r="I1071" s="8">
        <v>161.0</v>
      </c>
      <c r="J1071" s="8">
        <v>186.0</v>
      </c>
      <c r="K1071" s="8" t="s">
        <v>11</v>
      </c>
      <c r="L1071" s="8" t="s">
        <v>26</v>
      </c>
    </row>
    <row r="1072" ht="14.25" customHeight="1">
      <c r="A1072" s="8" t="s">
        <v>2930</v>
      </c>
      <c r="B1072" s="8" t="s">
        <v>817</v>
      </c>
      <c r="C1072" s="8" t="s">
        <v>1287</v>
      </c>
      <c r="D1072" s="8" t="s">
        <v>1288</v>
      </c>
      <c r="E1072" s="8" t="s">
        <v>137</v>
      </c>
      <c r="H1072" s="8">
        <v>182.0</v>
      </c>
      <c r="I1072" s="8">
        <v>140.0</v>
      </c>
      <c r="J1072" s="8">
        <v>168.0</v>
      </c>
      <c r="K1072" s="8" t="s">
        <v>11</v>
      </c>
      <c r="L1072" s="8" t="s">
        <v>26</v>
      </c>
    </row>
    <row r="1073" ht="14.25" customHeight="1">
      <c r="A1073" s="8" t="s">
        <v>2930</v>
      </c>
      <c r="B1073" s="8" t="s">
        <v>892</v>
      </c>
      <c r="C1073" s="8" t="s">
        <v>1289</v>
      </c>
      <c r="D1073" s="8" t="s">
        <v>1290</v>
      </c>
      <c r="E1073" s="8" t="s">
        <v>137</v>
      </c>
      <c r="H1073" s="8">
        <v>148.0</v>
      </c>
      <c r="I1073" s="8">
        <v>104.0</v>
      </c>
      <c r="J1073" s="8">
        <v>133.0</v>
      </c>
      <c r="K1073" s="8" t="s">
        <v>11</v>
      </c>
      <c r="L1073" s="8" t="s">
        <v>26</v>
      </c>
    </row>
    <row r="1074" ht="14.25" customHeight="1">
      <c r="A1074" s="8" t="s">
        <v>2930</v>
      </c>
      <c r="B1074" s="8" t="s">
        <v>168</v>
      </c>
      <c r="C1074" s="8" t="s">
        <v>486</v>
      </c>
      <c r="D1074" s="8" t="s">
        <v>2427</v>
      </c>
      <c r="E1074" s="8" t="s">
        <v>137</v>
      </c>
      <c r="F1074" s="8" t="s">
        <v>76</v>
      </c>
      <c r="H1074" s="8">
        <v>236.0</v>
      </c>
      <c r="I1074" s="8">
        <v>221.0</v>
      </c>
      <c r="J1074" s="8">
        <v>229.0</v>
      </c>
      <c r="K1074" s="8" t="s">
        <v>11</v>
      </c>
      <c r="L1074" s="8" t="s">
        <v>26</v>
      </c>
    </row>
    <row r="1075" ht="14.25" customHeight="1">
      <c r="A1075" s="8" t="s">
        <v>2930</v>
      </c>
      <c r="B1075" s="8" t="s">
        <v>168</v>
      </c>
      <c r="C1075" s="8" t="s">
        <v>488</v>
      </c>
      <c r="D1075" s="8" t="s">
        <v>2428</v>
      </c>
      <c r="E1075" s="8" t="s">
        <v>137</v>
      </c>
      <c r="F1075" s="8" t="s">
        <v>76</v>
      </c>
      <c r="H1075" s="8">
        <v>224.0</v>
      </c>
      <c r="I1075" s="8">
        <v>193.0</v>
      </c>
      <c r="J1075" s="8">
        <v>213.0</v>
      </c>
      <c r="K1075" s="8" t="s">
        <v>11</v>
      </c>
      <c r="L1075" s="8" t="s">
        <v>26</v>
      </c>
    </row>
    <row r="1076" ht="14.25" customHeight="1">
      <c r="A1076" s="8" t="s">
        <v>2930</v>
      </c>
      <c r="B1076" s="8" t="s">
        <v>814</v>
      </c>
      <c r="C1076" s="8" t="s">
        <v>1291</v>
      </c>
      <c r="D1076" s="8" t="s">
        <v>1292</v>
      </c>
      <c r="E1076" s="8" t="s">
        <v>137</v>
      </c>
      <c r="H1076" s="8">
        <v>202.0</v>
      </c>
      <c r="I1076" s="8">
        <v>158.0</v>
      </c>
      <c r="J1076" s="8">
        <v>190.0</v>
      </c>
      <c r="K1076" s="8" t="s">
        <v>11</v>
      </c>
      <c r="L1076" s="8" t="s">
        <v>26</v>
      </c>
    </row>
    <row r="1077" ht="14.25" customHeight="1">
      <c r="A1077" s="8" t="s">
        <v>2930</v>
      </c>
      <c r="B1077" s="8" t="s">
        <v>817</v>
      </c>
      <c r="C1077" s="8" t="s">
        <v>1293</v>
      </c>
      <c r="D1077" s="8" t="s">
        <v>1294</v>
      </c>
      <c r="E1077" s="8" t="s">
        <v>137</v>
      </c>
      <c r="H1077" s="8">
        <v>186.0</v>
      </c>
      <c r="I1077" s="8">
        <v>137.0</v>
      </c>
      <c r="J1077" s="8">
        <v>173.0</v>
      </c>
      <c r="K1077" s="8" t="s">
        <v>11</v>
      </c>
      <c r="L1077" s="8" t="s">
        <v>26</v>
      </c>
    </row>
    <row r="1078" ht="14.25" customHeight="1">
      <c r="A1078" s="8" t="s">
        <v>2930</v>
      </c>
      <c r="B1078" s="8" t="s">
        <v>817</v>
      </c>
      <c r="C1078" s="8" t="s">
        <v>1295</v>
      </c>
      <c r="D1078" s="8" t="s">
        <v>1296</v>
      </c>
      <c r="E1078" s="8" t="s">
        <v>137</v>
      </c>
      <c r="H1078" s="8">
        <v>161.0</v>
      </c>
      <c r="I1078" s="8">
        <v>108.0</v>
      </c>
      <c r="J1078" s="8">
        <v>148.0</v>
      </c>
      <c r="K1078" s="8" t="s">
        <v>11</v>
      </c>
      <c r="L1078" s="8" t="s">
        <v>26</v>
      </c>
    </row>
    <row r="1079" ht="14.25" customHeight="1">
      <c r="A1079" s="8" t="s">
        <v>2930</v>
      </c>
      <c r="B1079" s="8" t="s">
        <v>168</v>
      </c>
      <c r="C1079" s="8" t="s">
        <v>490</v>
      </c>
      <c r="D1079" s="8" t="s">
        <v>2429</v>
      </c>
      <c r="E1079" s="8" t="s">
        <v>54</v>
      </c>
      <c r="F1079" s="8" t="s">
        <v>48</v>
      </c>
      <c r="G1079" s="8" t="s">
        <v>76</v>
      </c>
      <c r="H1079" s="8">
        <v>235.0</v>
      </c>
      <c r="I1079" s="8">
        <v>242.0</v>
      </c>
      <c r="J1079" s="8">
        <v>201.0</v>
      </c>
      <c r="K1079" s="8" t="s">
        <v>11</v>
      </c>
      <c r="L1079" s="8" t="s">
        <v>26</v>
      </c>
    </row>
    <row r="1080" ht="14.25" customHeight="1">
      <c r="A1080" s="8" t="s">
        <v>2930</v>
      </c>
      <c r="B1080" s="8" t="s">
        <v>168</v>
      </c>
      <c r="C1080" s="8" t="s">
        <v>492</v>
      </c>
      <c r="D1080" s="8" t="s">
        <v>2430</v>
      </c>
      <c r="E1080" s="8" t="s">
        <v>54</v>
      </c>
      <c r="F1080" s="8" t="s">
        <v>48</v>
      </c>
      <c r="G1080" s="8" t="s">
        <v>76</v>
      </c>
      <c r="H1080" s="8">
        <v>237.0</v>
      </c>
      <c r="I1080" s="8">
        <v>241.0</v>
      </c>
      <c r="J1080" s="8">
        <v>184.0</v>
      </c>
      <c r="K1080" s="8" t="s">
        <v>11</v>
      </c>
      <c r="L1080" s="8" t="s">
        <v>26</v>
      </c>
    </row>
    <row r="1081" ht="14.25" customHeight="1">
      <c r="A1081" s="8" t="s">
        <v>2930</v>
      </c>
      <c r="B1081" s="8" t="s">
        <v>814</v>
      </c>
      <c r="C1081" s="8" t="s">
        <v>1297</v>
      </c>
      <c r="D1081" s="8" t="s">
        <v>1298</v>
      </c>
      <c r="E1081" s="8" t="s">
        <v>54</v>
      </c>
      <c r="F1081" s="8" t="s">
        <v>48</v>
      </c>
      <c r="H1081" s="8">
        <v>230.0</v>
      </c>
      <c r="I1081" s="8">
        <v>231.0</v>
      </c>
      <c r="J1081" s="8">
        <v>140.0</v>
      </c>
      <c r="K1081" s="8" t="s">
        <v>11</v>
      </c>
      <c r="L1081" s="8" t="s">
        <v>26</v>
      </c>
    </row>
    <row r="1082" ht="14.25" customHeight="1">
      <c r="A1082" s="8" t="s">
        <v>2930</v>
      </c>
      <c r="B1082" s="8" t="s">
        <v>817</v>
      </c>
      <c r="C1082" s="8" t="s">
        <v>1299</v>
      </c>
      <c r="D1082" s="8" t="s">
        <v>1300</v>
      </c>
      <c r="E1082" s="8" t="s">
        <v>54</v>
      </c>
      <c r="F1082" s="8" t="s">
        <v>48</v>
      </c>
      <c r="H1082" s="8">
        <v>224.0</v>
      </c>
      <c r="I1082" s="8">
        <v>224.0</v>
      </c>
      <c r="J1082" s="8">
        <v>112.0</v>
      </c>
      <c r="K1082" s="8" t="s">
        <v>11</v>
      </c>
      <c r="L1082" s="8" t="s">
        <v>26</v>
      </c>
    </row>
    <row r="1083" ht="14.25" customHeight="1">
      <c r="A1083" s="8" t="s">
        <v>2930</v>
      </c>
      <c r="B1083" s="8" t="s">
        <v>817</v>
      </c>
      <c r="C1083" s="8" t="s">
        <v>1301</v>
      </c>
      <c r="D1083" s="8" t="s">
        <v>1302</v>
      </c>
      <c r="E1083" s="8" t="s">
        <v>54</v>
      </c>
      <c r="F1083" s="8" t="s">
        <v>48</v>
      </c>
      <c r="H1083" s="8">
        <v>214.0</v>
      </c>
      <c r="I1083" s="8">
        <v>214.0</v>
      </c>
      <c r="J1083" s="8">
        <v>88.0</v>
      </c>
      <c r="K1083" s="8" t="s">
        <v>11</v>
      </c>
      <c r="L1083" s="8" t="s">
        <v>26</v>
      </c>
    </row>
    <row r="1084" ht="14.25" customHeight="1">
      <c r="A1084" s="8" t="s">
        <v>2930</v>
      </c>
      <c r="B1084" s="8" t="s">
        <v>892</v>
      </c>
      <c r="C1084" s="8" t="s">
        <v>1303</v>
      </c>
      <c r="D1084" s="8" t="s">
        <v>1304</v>
      </c>
      <c r="E1084" s="8" t="s">
        <v>57</v>
      </c>
      <c r="H1084" s="8">
        <v>88.0</v>
      </c>
      <c r="I1084" s="8">
        <v>79.0</v>
      </c>
      <c r="J1084" s="8">
        <v>65.0</v>
      </c>
      <c r="K1084" s="8" t="s">
        <v>11</v>
      </c>
      <c r="L1084" s="8" t="s">
        <v>26</v>
      </c>
    </row>
    <row r="1085" ht="14.25" customHeight="1">
      <c r="A1085" s="8" t="s">
        <v>2930</v>
      </c>
      <c r="B1085" s="8" t="s">
        <v>168</v>
      </c>
      <c r="C1085" s="8" t="s">
        <v>494</v>
      </c>
      <c r="D1085" s="8" t="s">
        <v>2431</v>
      </c>
      <c r="E1085" s="8" t="s">
        <v>48</v>
      </c>
      <c r="F1085" s="8" t="s">
        <v>76</v>
      </c>
      <c r="H1085" s="8">
        <v>237.0</v>
      </c>
      <c r="I1085" s="8">
        <v>241.0</v>
      </c>
      <c r="J1085" s="8">
        <v>193.0</v>
      </c>
      <c r="K1085" s="8" t="s">
        <v>11</v>
      </c>
      <c r="L1085" s="8" t="s">
        <v>26</v>
      </c>
    </row>
    <row r="1086" ht="14.25" customHeight="1">
      <c r="A1086" s="8" t="s">
        <v>2930</v>
      </c>
      <c r="B1086" s="8" t="s">
        <v>168</v>
      </c>
      <c r="C1086" s="8" t="s">
        <v>496</v>
      </c>
      <c r="D1086" s="8" t="s">
        <v>2432</v>
      </c>
      <c r="E1086" s="8" t="s">
        <v>48</v>
      </c>
      <c r="F1086" s="8" t="s">
        <v>76</v>
      </c>
      <c r="H1086" s="8">
        <v>229.0</v>
      </c>
      <c r="I1086" s="8">
        <v>238.0</v>
      </c>
      <c r="J1086" s="8">
        <v>176.0</v>
      </c>
      <c r="K1086" s="8" t="s">
        <v>11</v>
      </c>
      <c r="L1086" s="8" t="s">
        <v>26</v>
      </c>
    </row>
    <row r="1087" ht="14.25" customHeight="1">
      <c r="A1087" s="8" t="s">
        <v>2930</v>
      </c>
      <c r="B1087" s="8" t="s">
        <v>814</v>
      </c>
      <c r="C1087" s="8" t="s">
        <v>1305</v>
      </c>
      <c r="D1087" s="8" t="s">
        <v>1306</v>
      </c>
      <c r="E1087" s="8" t="s">
        <v>48</v>
      </c>
      <c r="H1087" s="8">
        <v>217.0</v>
      </c>
      <c r="I1087" s="8">
        <v>228.0</v>
      </c>
      <c r="J1087" s="8">
        <v>133.0</v>
      </c>
      <c r="K1087" s="8" t="s">
        <v>11</v>
      </c>
      <c r="L1087" s="8" t="s">
        <v>26</v>
      </c>
    </row>
    <row r="1088" ht="14.25" customHeight="1">
      <c r="A1088" s="8" t="s">
        <v>2930</v>
      </c>
      <c r="B1088" s="8" t="s">
        <v>817</v>
      </c>
      <c r="C1088" s="8" t="s">
        <v>1307</v>
      </c>
      <c r="D1088" s="8" t="s">
        <v>1308</v>
      </c>
      <c r="E1088" s="8" t="s">
        <v>48</v>
      </c>
      <c r="H1088" s="8">
        <v>206.0</v>
      </c>
      <c r="I1088" s="8">
        <v>219.0</v>
      </c>
      <c r="J1088" s="8">
        <v>106.0</v>
      </c>
      <c r="K1088" s="8" t="s">
        <v>11</v>
      </c>
      <c r="L1088" s="8" t="s">
        <v>26</v>
      </c>
    </row>
    <row r="1089" ht="14.25" customHeight="1">
      <c r="A1089" s="8" t="s">
        <v>2930</v>
      </c>
      <c r="B1089" s="8" t="s">
        <v>892</v>
      </c>
      <c r="C1089" s="8" t="s">
        <v>1309</v>
      </c>
      <c r="D1089" s="8" t="s">
        <v>1310</v>
      </c>
      <c r="E1089" s="8" t="s">
        <v>48</v>
      </c>
      <c r="H1089" s="8">
        <v>197.0</v>
      </c>
      <c r="I1089" s="8">
        <v>212.0</v>
      </c>
      <c r="J1089" s="8">
        <v>91.0</v>
      </c>
      <c r="K1089" s="8" t="s">
        <v>11</v>
      </c>
      <c r="L1089" s="8" t="s">
        <v>26</v>
      </c>
    </row>
    <row r="1090" ht="14.25" customHeight="1">
      <c r="A1090" s="8" t="s">
        <v>2930</v>
      </c>
      <c r="B1090" s="8" t="s">
        <v>892</v>
      </c>
      <c r="C1090" s="8" t="s">
        <v>1311</v>
      </c>
      <c r="D1090" s="8" t="s">
        <v>1312</v>
      </c>
      <c r="E1090" s="8" t="s">
        <v>57</v>
      </c>
      <c r="H1090" s="8">
        <v>122.0</v>
      </c>
      <c r="I1090" s="8">
        <v>101.0</v>
      </c>
      <c r="J1090" s="8">
        <v>69.0</v>
      </c>
      <c r="K1090" s="8" t="s">
        <v>11</v>
      </c>
      <c r="L1090" s="8" t="s">
        <v>26</v>
      </c>
    </row>
    <row r="1091" ht="14.25" customHeight="1">
      <c r="A1091" s="8" t="s">
        <v>2930</v>
      </c>
      <c r="B1091" s="8" t="s">
        <v>168</v>
      </c>
      <c r="C1091" s="8" t="s">
        <v>498</v>
      </c>
      <c r="D1091" s="8" t="s">
        <v>2433</v>
      </c>
      <c r="E1091" s="8" t="s">
        <v>48</v>
      </c>
      <c r="F1091" s="8" t="s">
        <v>76</v>
      </c>
      <c r="H1091" s="8">
        <v>230.0</v>
      </c>
      <c r="I1091" s="8">
        <v>241.0</v>
      </c>
      <c r="J1091" s="8">
        <v>195.0</v>
      </c>
      <c r="K1091" s="8" t="s">
        <v>11</v>
      </c>
      <c r="L1091" s="8" t="s">
        <v>26</v>
      </c>
    </row>
    <row r="1092" ht="14.25" customHeight="1">
      <c r="A1092" s="8" t="s">
        <v>2930</v>
      </c>
      <c r="B1092" s="8" t="s">
        <v>168</v>
      </c>
      <c r="C1092" s="8" t="s">
        <v>500</v>
      </c>
      <c r="D1092" s="8" t="s">
        <v>2434</v>
      </c>
      <c r="E1092" s="8" t="s">
        <v>48</v>
      </c>
      <c r="F1092" s="8" t="s">
        <v>76</v>
      </c>
      <c r="H1092" s="8">
        <v>219.0</v>
      </c>
      <c r="I1092" s="8">
        <v>237.0</v>
      </c>
      <c r="J1092" s="8">
        <v>177.0</v>
      </c>
      <c r="K1092" s="8" t="s">
        <v>11</v>
      </c>
      <c r="L1092" s="8" t="s">
        <v>26</v>
      </c>
    </row>
    <row r="1093" ht="14.25" customHeight="1">
      <c r="A1093" s="8" t="s">
        <v>2930</v>
      </c>
      <c r="B1093" s="8" t="s">
        <v>814</v>
      </c>
      <c r="C1093" s="8" t="s">
        <v>1313</v>
      </c>
      <c r="D1093" s="8" t="s">
        <v>1314</v>
      </c>
      <c r="E1093" s="8" t="s">
        <v>48</v>
      </c>
      <c r="F1093" s="8" t="s">
        <v>299</v>
      </c>
      <c r="H1093" s="8">
        <v>190.0</v>
      </c>
      <c r="I1093" s="8">
        <v>223.0</v>
      </c>
      <c r="J1093" s="8">
        <v>139.0</v>
      </c>
      <c r="K1093" s="8" t="s">
        <v>11</v>
      </c>
      <c r="L1093" s="8" t="s">
        <v>26</v>
      </c>
    </row>
    <row r="1094" ht="14.25" customHeight="1">
      <c r="A1094" s="8" t="s">
        <v>2930</v>
      </c>
      <c r="B1094" s="8" t="s">
        <v>817</v>
      </c>
      <c r="C1094" s="8" t="s">
        <v>1315</v>
      </c>
      <c r="D1094" s="8" t="s">
        <v>1316</v>
      </c>
      <c r="E1094" s="8" t="s">
        <v>48</v>
      </c>
      <c r="F1094" s="8" t="s">
        <v>299</v>
      </c>
      <c r="H1094" s="8">
        <v>176.0</v>
      </c>
      <c r="I1094" s="8">
        <v>214.0</v>
      </c>
      <c r="J1094" s="8">
        <v>112.0</v>
      </c>
      <c r="K1094" s="8" t="s">
        <v>11</v>
      </c>
      <c r="L1094" s="8" t="s">
        <v>26</v>
      </c>
    </row>
    <row r="1095" ht="14.25" customHeight="1">
      <c r="A1095" s="8" t="s">
        <v>2930</v>
      </c>
      <c r="B1095" s="8" t="s">
        <v>817</v>
      </c>
      <c r="C1095" s="8" t="s">
        <v>1317</v>
      </c>
      <c r="D1095" s="8" t="s">
        <v>1318</v>
      </c>
      <c r="E1095" s="8" t="s">
        <v>48</v>
      </c>
      <c r="F1095" s="8" t="s">
        <v>299</v>
      </c>
      <c r="H1095" s="8">
        <v>171.0</v>
      </c>
      <c r="I1095" s="8">
        <v>210.0</v>
      </c>
      <c r="J1095" s="8">
        <v>96.0</v>
      </c>
      <c r="K1095" s="8" t="s">
        <v>11</v>
      </c>
      <c r="L1095" s="8" t="s">
        <v>26</v>
      </c>
    </row>
    <row r="1096" ht="14.25" customHeight="1">
      <c r="A1096" s="8" t="s">
        <v>2930</v>
      </c>
      <c r="B1096" s="8" t="s">
        <v>892</v>
      </c>
      <c r="C1096" s="8" t="s">
        <v>1319</v>
      </c>
      <c r="D1096" s="8" t="s">
        <v>1320</v>
      </c>
      <c r="E1096" s="8" t="s">
        <v>57</v>
      </c>
      <c r="F1096" s="8" t="s">
        <v>299</v>
      </c>
      <c r="H1096" s="8">
        <v>136.0</v>
      </c>
      <c r="I1096" s="8">
        <v>105.0</v>
      </c>
      <c r="J1096" s="8">
        <v>75.0</v>
      </c>
      <c r="K1096" s="8" t="s">
        <v>11</v>
      </c>
      <c r="L1096" s="8" t="s">
        <v>26</v>
      </c>
    </row>
    <row r="1097" ht="14.25" customHeight="1">
      <c r="A1097" s="8" t="s">
        <v>2930</v>
      </c>
      <c r="B1097" s="8" t="s">
        <v>168</v>
      </c>
      <c r="C1097" s="8" t="s">
        <v>502</v>
      </c>
      <c r="D1097" s="8" t="s">
        <v>503</v>
      </c>
      <c r="E1097" s="8" t="s">
        <v>48</v>
      </c>
      <c r="F1097" s="8" t="s">
        <v>76</v>
      </c>
      <c r="H1097" s="8">
        <v>236.0</v>
      </c>
      <c r="I1097" s="8">
        <v>244.0</v>
      </c>
      <c r="J1097" s="8">
        <v>204.0</v>
      </c>
      <c r="K1097" s="8" t="s">
        <v>11</v>
      </c>
      <c r="L1097" s="8" t="s">
        <v>26</v>
      </c>
    </row>
    <row r="1098" ht="14.25" customHeight="1">
      <c r="A1098" s="8" t="s">
        <v>2930</v>
      </c>
      <c r="B1098" s="8" t="s">
        <v>168</v>
      </c>
      <c r="C1098" s="8" t="s">
        <v>504</v>
      </c>
      <c r="D1098" s="8" t="s">
        <v>2435</v>
      </c>
      <c r="E1098" s="8" t="s">
        <v>48</v>
      </c>
      <c r="F1098" s="8" t="s">
        <v>76</v>
      </c>
      <c r="H1098" s="8">
        <v>231.0</v>
      </c>
      <c r="I1098" s="8">
        <v>243.0</v>
      </c>
      <c r="J1098" s="8">
        <v>189.0</v>
      </c>
      <c r="K1098" s="8" t="s">
        <v>11</v>
      </c>
      <c r="L1098" s="8" t="s">
        <v>26</v>
      </c>
    </row>
    <row r="1099" ht="14.25" customHeight="1">
      <c r="A1099" s="8" t="s">
        <v>2930</v>
      </c>
      <c r="B1099" s="8" t="s">
        <v>814</v>
      </c>
      <c r="C1099" s="8" t="s">
        <v>1321</v>
      </c>
      <c r="D1099" s="8" t="s">
        <v>1322</v>
      </c>
      <c r="E1099" s="8" t="s">
        <v>48</v>
      </c>
      <c r="H1099" s="8">
        <v>207.0</v>
      </c>
      <c r="I1099" s="8">
        <v>231.0</v>
      </c>
      <c r="J1099" s="8">
        <v>139.0</v>
      </c>
      <c r="K1099" s="8" t="s">
        <v>11</v>
      </c>
      <c r="L1099" s="8" t="s">
        <v>26</v>
      </c>
    </row>
    <row r="1100" ht="14.25" customHeight="1">
      <c r="A1100" s="8" t="s">
        <v>2930</v>
      </c>
      <c r="B1100" s="8" t="s">
        <v>817</v>
      </c>
      <c r="C1100" s="8" t="s">
        <v>1323</v>
      </c>
      <c r="D1100" s="8" t="s">
        <v>1324</v>
      </c>
      <c r="E1100" s="8" t="s">
        <v>48</v>
      </c>
      <c r="H1100" s="8">
        <v>190.0</v>
      </c>
      <c r="I1100" s="8">
        <v>224.0</v>
      </c>
      <c r="J1100" s="8">
        <v>104.0</v>
      </c>
      <c r="K1100" s="8" t="s">
        <v>11</v>
      </c>
      <c r="L1100" s="8" t="s">
        <v>26</v>
      </c>
    </row>
    <row r="1101" ht="14.25" customHeight="1">
      <c r="A1101" s="8" t="s">
        <v>2930</v>
      </c>
      <c r="B1101" s="8" t="s">
        <v>817</v>
      </c>
      <c r="C1101" s="8" t="s">
        <v>1325</v>
      </c>
      <c r="D1101" s="8" t="s">
        <v>1326</v>
      </c>
      <c r="E1101" s="8" t="s">
        <v>48</v>
      </c>
      <c r="H1101" s="8">
        <v>179.0</v>
      </c>
      <c r="I1101" s="8">
        <v>219.0</v>
      </c>
      <c r="J1101" s="8">
        <v>90.0</v>
      </c>
      <c r="K1101" s="8" t="s">
        <v>11</v>
      </c>
      <c r="L1101" s="8" t="s">
        <v>26</v>
      </c>
    </row>
    <row r="1102" ht="14.25" customHeight="1">
      <c r="A1102" s="8" t="s">
        <v>2930</v>
      </c>
      <c r="B1102" s="8" t="s">
        <v>892</v>
      </c>
      <c r="C1102" s="8" t="s">
        <v>1327</v>
      </c>
      <c r="D1102" s="8" t="s">
        <v>1328</v>
      </c>
      <c r="E1102" s="8" t="s">
        <v>57</v>
      </c>
      <c r="H1102" s="8">
        <v>147.0</v>
      </c>
      <c r="I1102" s="8">
        <v>112.0</v>
      </c>
      <c r="J1102" s="8">
        <v>67.0</v>
      </c>
      <c r="K1102" s="8" t="s">
        <v>11</v>
      </c>
      <c r="L1102" s="8" t="s">
        <v>26</v>
      </c>
    </row>
    <row r="1103" ht="14.25" customHeight="1">
      <c r="A1103" s="8" t="s">
        <v>2930</v>
      </c>
      <c r="B1103" s="8" t="s">
        <v>168</v>
      </c>
      <c r="C1103" s="8" t="s">
        <v>506</v>
      </c>
      <c r="D1103" s="8" t="s">
        <v>2436</v>
      </c>
      <c r="E1103" s="8" t="s">
        <v>48</v>
      </c>
      <c r="F1103" s="8" t="s">
        <v>76</v>
      </c>
      <c r="H1103" s="8">
        <v>235.0</v>
      </c>
      <c r="I1103" s="8">
        <v>245.0</v>
      </c>
      <c r="J1103" s="8">
        <v>217.0</v>
      </c>
      <c r="K1103" s="8" t="s">
        <v>11</v>
      </c>
      <c r="L1103" s="8" t="s">
        <v>26</v>
      </c>
    </row>
    <row r="1104" ht="14.25" customHeight="1">
      <c r="A1104" s="8" t="s">
        <v>2930</v>
      </c>
      <c r="B1104" s="8" t="s">
        <v>168</v>
      </c>
      <c r="C1104" s="8" t="s">
        <v>508</v>
      </c>
      <c r="D1104" s="8" t="s">
        <v>509</v>
      </c>
      <c r="E1104" s="8" t="s">
        <v>48</v>
      </c>
      <c r="F1104" s="8" t="s">
        <v>76</v>
      </c>
      <c r="H1104" s="8">
        <v>216.0</v>
      </c>
      <c r="I1104" s="8">
        <v>239.0</v>
      </c>
      <c r="J1104" s="8">
        <v>187.0</v>
      </c>
      <c r="K1104" s="8" t="s">
        <v>11</v>
      </c>
      <c r="L1104" s="8" t="s">
        <v>26</v>
      </c>
    </row>
    <row r="1105" ht="14.25" customHeight="1">
      <c r="A1105" s="8" t="s">
        <v>2930</v>
      </c>
      <c r="B1105" s="8" t="s">
        <v>814</v>
      </c>
      <c r="C1105" s="8" t="s">
        <v>1329</v>
      </c>
      <c r="D1105" s="8" t="s">
        <v>1330</v>
      </c>
      <c r="E1105" s="8" t="s">
        <v>48</v>
      </c>
      <c r="F1105" s="8" t="s">
        <v>299</v>
      </c>
      <c r="H1105" s="8">
        <v>194.0</v>
      </c>
      <c r="I1105" s="8">
        <v>230.0</v>
      </c>
      <c r="J1105" s="8">
        <v>150.0</v>
      </c>
      <c r="K1105" s="8" t="s">
        <v>11</v>
      </c>
      <c r="L1105" s="8" t="s">
        <v>26</v>
      </c>
    </row>
    <row r="1106" ht="14.25" customHeight="1">
      <c r="A1106" s="8" t="s">
        <v>2930</v>
      </c>
      <c r="B1106" s="8" t="s">
        <v>817</v>
      </c>
      <c r="C1106" s="8" t="s">
        <v>1331</v>
      </c>
      <c r="D1106" s="8" t="s">
        <v>1332</v>
      </c>
      <c r="E1106" s="8" t="s">
        <v>48</v>
      </c>
      <c r="F1106" s="8" t="s">
        <v>299</v>
      </c>
      <c r="H1106" s="8">
        <v>172.0</v>
      </c>
      <c r="I1106" s="8">
        <v>221.0</v>
      </c>
      <c r="J1106" s="8">
        <v>118.0</v>
      </c>
      <c r="K1106" s="8" t="s">
        <v>11</v>
      </c>
      <c r="L1106" s="8" t="s">
        <v>26</v>
      </c>
    </row>
    <row r="1107" ht="14.25" customHeight="1">
      <c r="A1107" s="8" t="s">
        <v>2930</v>
      </c>
      <c r="B1107" s="8" t="s">
        <v>817</v>
      </c>
      <c r="C1107" s="8" t="s">
        <v>1333</v>
      </c>
      <c r="D1107" s="8" t="s">
        <v>1334</v>
      </c>
      <c r="E1107" s="8" t="s">
        <v>48</v>
      </c>
      <c r="F1107" s="8" t="s">
        <v>299</v>
      </c>
      <c r="H1107" s="8">
        <v>147.0</v>
      </c>
      <c r="I1107" s="8">
        <v>211.0</v>
      </c>
      <c r="J1107" s="8">
        <v>96.0</v>
      </c>
      <c r="K1107" s="8" t="s">
        <v>11</v>
      </c>
      <c r="L1107" s="8" t="s">
        <v>26</v>
      </c>
    </row>
    <row r="1108" ht="14.25" customHeight="1">
      <c r="A1108" s="8" t="s">
        <v>2930</v>
      </c>
      <c r="B1108" s="8" t="s">
        <v>892</v>
      </c>
      <c r="C1108" s="8" t="s">
        <v>1335</v>
      </c>
      <c r="D1108" s="8" t="s">
        <v>1336</v>
      </c>
      <c r="E1108" s="8" t="s">
        <v>57</v>
      </c>
      <c r="F1108" s="8" t="s">
        <v>299</v>
      </c>
      <c r="H1108" s="8">
        <v>171.0</v>
      </c>
      <c r="I1108" s="8">
        <v>125.0</v>
      </c>
      <c r="J1108" s="8">
        <v>62.0</v>
      </c>
      <c r="K1108" s="8" t="s">
        <v>11</v>
      </c>
      <c r="L1108" s="8" t="s">
        <v>26</v>
      </c>
    </row>
    <row r="1109" ht="14.25" customHeight="1">
      <c r="A1109" s="8" t="s">
        <v>2930</v>
      </c>
      <c r="B1109" s="8" t="s">
        <v>168</v>
      </c>
      <c r="C1109" s="8" t="s">
        <v>510</v>
      </c>
      <c r="D1109" s="8" t="s">
        <v>511</v>
      </c>
      <c r="E1109" s="8" t="s">
        <v>48</v>
      </c>
      <c r="F1109" s="8" t="s">
        <v>76</v>
      </c>
      <c r="H1109" s="8">
        <v>235.0</v>
      </c>
      <c r="I1109" s="8">
        <v>245.0</v>
      </c>
      <c r="J1109" s="8">
        <v>224.0</v>
      </c>
      <c r="K1109" s="8" t="s">
        <v>11</v>
      </c>
      <c r="L1109" s="8" t="s">
        <v>26</v>
      </c>
    </row>
    <row r="1110" ht="14.25" customHeight="1">
      <c r="A1110" s="8" t="s">
        <v>2930</v>
      </c>
      <c r="B1110" s="8" t="s">
        <v>168</v>
      </c>
      <c r="C1110" s="8" t="s">
        <v>512</v>
      </c>
      <c r="D1110" s="8" t="s">
        <v>513</v>
      </c>
      <c r="E1110" s="8" t="s">
        <v>48</v>
      </c>
      <c r="F1110" s="8" t="s">
        <v>76</v>
      </c>
      <c r="H1110" s="8">
        <v>216.0</v>
      </c>
      <c r="I1110" s="8">
        <v>241.0</v>
      </c>
      <c r="J1110" s="8">
        <v>197.0</v>
      </c>
      <c r="K1110" s="8" t="s">
        <v>11</v>
      </c>
      <c r="L1110" s="8" t="s">
        <v>26</v>
      </c>
    </row>
    <row r="1111" ht="14.25" customHeight="1">
      <c r="A1111" s="8" t="s">
        <v>2930</v>
      </c>
      <c r="B1111" s="8" t="s">
        <v>814</v>
      </c>
      <c r="C1111" s="8" t="s">
        <v>1337</v>
      </c>
      <c r="D1111" s="8" t="s">
        <v>1338</v>
      </c>
      <c r="E1111" s="8" t="s">
        <v>48</v>
      </c>
      <c r="H1111" s="8">
        <v>188.0</v>
      </c>
      <c r="I1111" s="8">
        <v>231.0</v>
      </c>
      <c r="J1111" s="8">
        <v>161.0</v>
      </c>
      <c r="K1111" s="8" t="s">
        <v>11</v>
      </c>
      <c r="L1111" s="8" t="s">
        <v>26</v>
      </c>
    </row>
    <row r="1112" ht="14.25" customHeight="1">
      <c r="A1112" s="8" t="s">
        <v>2930</v>
      </c>
      <c r="B1112" s="8" t="s">
        <v>817</v>
      </c>
      <c r="C1112" s="8" t="s">
        <v>1339</v>
      </c>
      <c r="D1112" s="8" t="s">
        <v>1340</v>
      </c>
      <c r="E1112" s="8" t="s">
        <v>48</v>
      </c>
      <c r="H1112" s="8">
        <v>163.0</v>
      </c>
      <c r="I1112" s="8">
        <v>221.0</v>
      </c>
      <c r="J1112" s="8">
        <v>127.0</v>
      </c>
      <c r="K1112" s="8" t="s">
        <v>11</v>
      </c>
      <c r="L1112" s="8" t="s">
        <v>26</v>
      </c>
    </row>
    <row r="1113" ht="14.25" customHeight="1">
      <c r="A1113" s="8" t="s">
        <v>2930</v>
      </c>
      <c r="B1113" s="8" t="s">
        <v>817</v>
      </c>
      <c r="C1113" s="8" t="s">
        <v>1341</v>
      </c>
      <c r="D1113" s="8" t="s">
        <v>1342</v>
      </c>
      <c r="E1113" s="8" t="s">
        <v>48</v>
      </c>
      <c r="H1113" s="8">
        <v>136.0</v>
      </c>
      <c r="I1113" s="8">
        <v>207.0</v>
      </c>
      <c r="J1113" s="8">
        <v>101.0</v>
      </c>
      <c r="K1113" s="8" t="s">
        <v>11</v>
      </c>
      <c r="L1113" s="8" t="s">
        <v>26</v>
      </c>
    </row>
    <row r="1114" ht="14.25" customHeight="1">
      <c r="A1114" s="8" t="s">
        <v>2930</v>
      </c>
      <c r="B1114" s="8" t="s">
        <v>892</v>
      </c>
      <c r="C1114" s="8" t="s">
        <v>1343</v>
      </c>
      <c r="D1114" s="8" t="s">
        <v>1344</v>
      </c>
      <c r="E1114" s="8" t="s">
        <v>54</v>
      </c>
      <c r="H1114" s="8">
        <v>201.0</v>
      </c>
      <c r="I1114" s="8">
        <v>167.0</v>
      </c>
      <c r="J1114" s="8">
        <v>62.0</v>
      </c>
      <c r="K1114" s="8" t="s">
        <v>11</v>
      </c>
      <c r="L1114" s="8" t="s">
        <v>26</v>
      </c>
    </row>
    <row r="1115" ht="14.25" customHeight="1">
      <c r="A1115" s="8" t="s">
        <v>2930</v>
      </c>
      <c r="B1115" s="8" t="s">
        <v>168</v>
      </c>
      <c r="C1115" s="8" t="s">
        <v>514</v>
      </c>
      <c r="D1115" s="8" t="s">
        <v>2437</v>
      </c>
      <c r="E1115" s="8" t="s">
        <v>48</v>
      </c>
      <c r="F1115" s="8" t="s">
        <v>76</v>
      </c>
      <c r="H1115" s="8">
        <v>229.0</v>
      </c>
      <c r="I1115" s="8">
        <v>244.0</v>
      </c>
      <c r="J1115" s="8">
        <v>219.0</v>
      </c>
      <c r="K1115" s="8" t="s">
        <v>11</v>
      </c>
      <c r="L1115" s="8" t="s">
        <v>26</v>
      </c>
    </row>
    <row r="1116" ht="14.25" customHeight="1">
      <c r="A1116" s="8" t="s">
        <v>2930</v>
      </c>
      <c r="B1116" s="8" t="s">
        <v>168</v>
      </c>
      <c r="C1116" s="8" t="s">
        <v>516</v>
      </c>
      <c r="D1116" s="8" t="s">
        <v>2438</v>
      </c>
      <c r="E1116" s="8" t="s">
        <v>48</v>
      </c>
      <c r="F1116" s="8" t="s">
        <v>76</v>
      </c>
      <c r="H1116" s="8">
        <v>201.0</v>
      </c>
      <c r="I1116" s="8">
        <v>238.0</v>
      </c>
      <c r="J1116" s="8">
        <v>191.0</v>
      </c>
      <c r="K1116" s="8" t="s">
        <v>11</v>
      </c>
      <c r="L1116" s="8" t="s">
        <v>26</v>
      </c>
    </row>
    <row r="1117" ht="14.25" customHeight="1">
      <c r="A1117" s="8" t="s">
        <v>2930</v>
      </c>
      <c r="B1117" s="8" t="s">
        <v>814</v>
      </c>
      <c r="C1117" s="8" t="s">
        <v>1345</v>
      </c>
      <c r="D1117" s="8" t="s">
        <v>1346</v>
      </c>
      <c r="E1117" s="8" t="s">
        <v>48</v>
      </c>
      <c r="F1117" s="8" t="s">
        <v>299</v>
      </c>
      <c r="H1117" s="8">
        <v>169.0</v>
      </c>
      <c r="I1117" s="8">
        <v>226.0</v>
      </c>
      <c r="J1117" s="8">
        <v>156.0</v>
      </c>
      <c r="K1117" s="8" t="s">
        <v>11</v>
      </c>
      <c r="L1117" s="8" t="s">
        <v>26</v>
      </c>
    </row>
    <row r="1118" ht="14.25" customHeight="1">
      <c r="A1118" s="8" t="s">
        <v>2930</v>
      </c>
      <c r="B1118" s="8" t="s">
        <v>817</v>
      </c>
      <c r="C1118" s="8" t="s">
        <v>1347</v>
      </c>
      <c r="D1118" s="8" t="s">
        <v>1348</v>
      </c>
      <c r="E1118" s="8" t="s">
        <v>48</v>
      </c>
      <c r="F1118" s="8" t="s">
        <v>299</v>
      </c>
      <c r="H1118" s="8">
        <v>147.0</v>
      </c>
      <c r="I1118" s="8">
        <v>217.0</v>
      </c>
      <c r="J1118" s="8">
        <v>131.0</v>
      </c>
      <c r="K1118" s="8" t="s">
        <v>11</v>
      </c>
      <c r="L1118" s="8" t="s">
        <v>26</v>
      </c>
    </row>
    <row r="1119" ht="14.25" customHeight="1">
      <c r="A1119" s="8" t="s">
        <v>2930</v>
      </c>
      <c r="B1119" s="8" t="s">
        <v>817</v>
      </c>
      <c r="C1119" s="8" t="s">
        <v>1349</v>
      </c>
      <c r="D1119" s="8" t="s">
        <v>1350</v>
      </c>
      <c r="E1119" s="8" t="s">
        <v>48</v>
      </c>
      <c r="F1119" s="8" t="s">
        <v>299</v>
      </c>
      <c r="H1119" s="8">
        <v>114.0</v>
      </c>
      <c r="I1119" s="8">
        <v>205.0</v>
      </c>
      <c r="J1119" s="8">
        <v>104.0</v>
      </c>
      <c r="K1119" s="8" t="s">
        <v>11</v>
      </c>
      <c r="L1119" s="8" t="s">
        <v>26</v>
      </c>
    </row>
    <row r="1120" ht="14.25" customHeight="1">
      <c r="A1120" s="8" t="s">
        <v>2930</v>
      </c>
      <c r="B1120" s="8" t="s">
        <v>892</v>
      </c>
      <c r="C1120" s="8" t="s">
        <v>1351</v>
      </c>
      <c r="D1120" s="8" t="s">
        <v>1352</v>
      </c>
      <c r="E1120" s="8" t="s">
        <v>54</v>
      </c>
      <c r="F1120" s="8" t="s">
        <v>299</v>
      </c>
      <c r="H1120" s="8">
        <v>231.0</v>
      </c>
      <c r="I1120" s="8">
        <v>196.0</v>
      </c>
      <c r="J1120" s="8">
        <v>48.0</v>
      </c>
      <c r="K1120" s="8" t="s">
        <v>11</v>
      </c>
      <c r="L1120" s="8" t="s">
        <v>26</v>
      </c>
    </row>
    <row r="1121" ht="14.25" customHeight="1">
      <c r="A1121" s="8" t="s">
        <v>2930</v>
      </c>
      <c r="B1121" s="8" t="s">
        <v>168</v>
      </c>
      <c r="C1121" s="8" t="s">
        <v>518</v>
      </c>
      <c r="D1121" s="8" t="s">
        <v>2439</v>
      </c>
      <c r="E1121" s="8" t="s">
        <v>48</v>
      </c>
      <c r="F1121" s="8" t="s">
        <v>76</v>
      </c>
      <c r="H1121" s="8">
        <v>214.0</v>
      </c>
      <c r="I1121" s="8">
        <v>231.0</v>
      </c>
      <c r="J1121" s="8">
        <v>204.0</v>
      </c>
      <c r="K1121" s="8" t="s">
        <v>11</v>
      </c>
      <c r="L1121" s="8" t="s">
        <v>26</v>
      </c>
    </row>
    <row r="1122" ht="14.25" customHeight="1">
      <c r="A1122" s="8" t="s">
        <v>2930</v>
      </c>
      <c r="B1122" s="8" t="s">
        <v>168</v>
      </c>
      <c r="C1122" s="8" t="s">
        <v>520</v>
      </c>
      <c r="D1122" s="8" t="s">
        <v>2440</v>
      </c>
      <c r="E1122" s="8" t="s">
        <v>48</v>
      </c>
      <c r="F1122" s="8" t="s">
        <v>76</v>
      </c>
      <c r="H1122" s="8">
        <v>202.0</v>
      </c>
      <c r="I1122" s="8">
        <v>224.0</v>
      </c>
      <c r="J1122" s="8">
        <v>191.0</v>
      </c>
      <c r="K1122" s="8" t="s">
        <v>11</v>
      </c>
      <c r="L1122" s="8" t="s">
        <v>26</v>
      </c>
    </row>
    <row r="1123" ht="14.25" customHeight="1">
      <c r="A1123" s="8" t="s">
        <v>2930</v>
      </c>
      <c r="B1123" s="8" t="s">
        <v>814</v>
      </c>
      <c r="C1123" s="8" t="s">
        <v>1353</v>
      </c>
      <c r="D1123" s="8" t="s">
        <v>1354</v>
      </c>
      <c r="E1123" s="8" t="s">
        <v>48</v>
      </c>
      <c r="H1123" s="8">
        <v>169.0</v>
      </c>
      <c r="I1123" s="8">
        <v>203.0</v>
      </c>
      <c r="J1123" s="8">
        <v>158.0</v>
      </c>
      <c r="K1123" s="8" t="s">
        <v>11</v>
      </c>
      <c r="L1123" s="8" t="s">
        <v>26</v>
      </c>
    </row>
    <row r="1124" ht="14.25" customHeight="1">
      <c r="A1124" s="8" t="s">
        <v>2930</v>
      </c>
      <c r="B1124" s="8" t="s">
        <v>817</v>
      </c>
      <c r="C1124" s="8" t="s">
        <v>1355</v>
      </c>
      <c r="D1124" s="8" t="s">
        <v>1356</v>
      </c>
      <c r="E1124" s="8" t="s">
        <v>48</v>
      </c>
      <c r="H1124" s="8">
        <v>139.0</v>
      </c>
      <c r="I1124" s="8">
        <v>179.0</v>
      </c>
      <c r="J1124" s="8">
        <v>124.0</v>
      </c>
      <c r="K1124" s="8" t="s">
        <v>11</v>
      </c>
      <c r="L1124" s="8" t="s">
        <v>26</v>
      </c>
    </row>
    <row r="1125" ht="14.25" customHeight="1">
      <c r="A1125" s="8" t="s">
        <v>2930</v>
      </c>
      <c r="B1125" s="8" t="s">
        <v>817</v>
      </c>
      <c r="C1125" s="8" t="s">
        <v>1357</v>
      </c>
      <c r="D1125" s="8" t="s">
        <v>1358</v>
      </c>
      <c r="E1125" s="8" t="s">
        <v>48</v>
      </c>
      <c r="H1125" s="8">
        <v>121.0</v>
      </c>
      <c r="I1125" s="8">
        <v>163.0</v>
      </c>
      <c r="J1125" s="8">
        <v>105.0</v>
      </c>
      <c r="K1125" s="8" t="s">
        <v>11</v>
      </c>
      <c r="L1125" s="8" t="s">
        <v>26</v>
      </c>
    </row>
    <row r="1126" ht="14.25" customHeight="1">
      <c r="A1126" s="8" t="s">
        <v>2930</v>
      </c>
      <c r="B1126" s="8" t="s">
        <v>892</v>
      </c>
      <c r="C1126" s="8" t="s">
        <v>1359</v>
      </c>
      <c r="D1126" s="8" t="s">
        <v>1360</v>
      </c>
      <c r="E1126" s="8" t="s">
        <v>54</v>
      </c>
      <c r="H1126" s="8">
        <v>255.0</v>
      </c>
      <c r="I1126" s="8">
        <v>217.0</v>
      </c>
      <c r="J1126" s="8">
        <v>46.0</v>
      </c>
      <c r="K1126" s="8" t="s">
        <v>11</v>
      </c>
      <c r="L1126" s="8" t="s">
        <v>26</v>
      </c>
    </row>
    <row r="1127" ht="14.25" customHeight="1">
      <c r="A1127" s="8" t="s">
        <v>2930</v>
      </c>
      <c r="B1127" s="8" t="s">
        <v>168</v>
      </c>
      <c r="C1127" s="8" t="s">
        <v>522</v>
      </c>
      <c r="D1127" s="8" t="s">
        <v>2441</v>
      </c>
      <c r="E1127" s="8" t="s">
        <v>48</v>
      </c>
      <c r="F1127" s="8" t="s">
        <v>76</v>
      </c>
      <c r="H1127" s="8">
        <v>223.0</v>
      </c>
      <c r="I1127" s="8">
        <v>237.0</v>
      </c>
      <c r="J1127" s="8">
        <v>216.0</v>
      </c>
      <c r="K1127" s="8" t="s">
        <v>11</v>
      </c>
      <c r="L1127" s="8" t="s">
        <v>26</v>
      </c>
    </row>
    <row r="1128" ht="14.25" customHeight="1">
      <c r="A1128" s="8" t="s">
        <v>2930</v>
      </c>
      <c r="B1128" s="8" t="s">
        <v>168</v>
      </c>
      <c r="C1128" s="8" t="s">
        <v>524</v>
      </c>
      <c r="D1128" s="8" t="s">
        <v>2442</v>
      </c>
      <c r="E1128" s="8" t="s">
        <v>48</v>
      </c>
      <c r="F1128" s="8" t="s">
        <v>76</v>
      </c>
      <c r="H1128" s="8">
        <v>194.0</v>
      </c>
      <c r="I1128" s="8">
        <v>225.0</v>
      </c>
      <c r="J1128" s="8">
        <v>195.0</v>
      </c>
      <c r="K1128" s="8" t="s">
        <v>11</v>
      </c>
      <c r="L1128" s="8" t="s">
        <v>26</v>
      </c>
    </row>
    <row r="1129" ht="14.25" customHeight="1">
      <c r="A1129" s="8" t="s">
        <v>2930</v>
      </c>
      <c r="B1129" s="8" t="s">
        <v>814</v>
      </c>
      <c r="C1129" s="8" t="s">
        <v>1361</v>
      </c>
      <c r="D1129" s="8" t="s">
        <v>1362</v>
      </c>
      <c r="E1129" s="8" t="s">
        <v>48</v>
      </c>
      <c r="F1129" s="8" t="s">
        <v>299</v>
      </c>
      <c r="H1129" s="8">
        <v>167.0</v>
      </c>
      <c r="I1129" s="8">
        <v>207.0</v>
      </c>
      <c r="J1129" s="8">
        <v>165.0</v>
      </c>
      <c r="K1129" s="8" t="s">
        <v>11</v>
      </c>
      <c r="L1129" s="8" t="s">
        <v>26</v>
      </c>
    </row>
    <row r="1130" ht="14.25" customHeight="1">
      <c r="A1130" s="8" t="s">
        <v>2930</v>
      </c>
      <c r="B1130" s="8" t="s">
        <v>817</v>
      </c>
      <c r="C1130" s="8" t="s">
        <v>1363</v>
      </c>
      <c r="D1130" s="8" t="s">
        <v>1364</v>
      </c>
      <c r="E1130" s="8" t="s">
        <v>48</v>
      </c>
      <c r="F1130" s="8" t="s">
        <v>299</v>
      </c>
      <c r="H1130" s="8">
        <v>140.0</v>
      </c>
      <c r="I1130" s="8">
        <v>188.0</v>
      </c>
      <c r="J1130" s="8">
        <v>139.0</v>
      </c>
      <c r="K1130" s="8" t="s">
        <v>11</v>
      </c>
      <c r="L1130" s="8" t="s">
        <v>26</v>
      </c>
    </row>
    <row r="1131" ht="14.25" customHeight="1">
      <c r="A1131" s="8" t="s">
        <v>2930</v>
      </c>
      <c r="B1131" s="8" t="s">
        <v>817</v>
      </c>
      <c r="C1131" s="8" t="s">
        <v>1365</v>
      </c>
      <c r="D1131" s="8" t="s">
        <v>1366</v>
      </c>
      <c r="E1131" s="8" t="s">
        <v>48</v>
      </c>
      <c r="F1131" s="8" t="s">
        <v>299</v>
      </c>
      <c r="H1131" s="8">
        <v>120.0</v>
      </c>
      <c r="I1131" s="8">
        <v>168.0</v>
      </c>
      <c r="J1131" s="8">
        <v>114.0</v>
      </c>
      <c r="K1131" s="8" t="s">
        <v>11</v>
      </c>
      <c r="L1131" s="8" t="s">
        <v>26</v>
      </c>
    </row>
    <row r="1132" ht="14.25" customHeight="1">
      <c r="A1132" s="8" t="s">
        <v>2930</v>
      </c>
      <c r="B1132" s="8" t="s">
        <v>892</v>
      </c>
      <c r="C1132" s="8" t="s">
        <v>1367</v>
      </c>
      <c r="D1132" s="8" t="s">
        <v>1368</v>
      </c>
      <c r="E1132" s="8" t="s">
        <v>54</v>
      </c>
      <c r="F1132" s="8" t="s">
        <v>299</v>
      </c>
      <c r="H1132" s="8">
        <v>255.0</v>
      </c>
      <c r="I1132" s="8">
        <v>219.0</v>
      </c>
      <c r="J1132" s="8">
        <v>32.0</v>
      </c>
      <c r="K1132" s="8" t="s">
        <v>11</v>
      </c>
      <c r="L1132" s="8" t="s">
        <v>26</v>
      </c>
    </row>
    <row r="1133" ht="14.25" customHeight="1">
      <c r="A1133" s="8" t="s">
        <v>2930</v>
      </c>
      <c r="B1133" s="8" t="s">
        <v>168</v>
      </c>
      <c r="C1133" s="8" t="s">
        <v>526</v>
      </c>
      <c r="D1133" s="8" t="s">
        <v>2443</v>
      </c>
      <c r="E1133" s="8" t="s">
        <v>48</v>
      </c>
      <c r="F1133" s="8" t="s">
        <v>76</v>
      </c>
      <c r="H1133" s="8">
        <v>226.0</v>
      </c>
      <c r="I1133" s="8">
        <v>243.0</v>
      </c>
      <c r="J1133" s="8">
        <v>225.0</v>
      </c>
      <c r="K1133" s="8" t="s">
        <v>11</v>
      </c>
      <c r="L1133" s="8" t="s">
        <v>26</v>
      </c>
    </row>
    <row r="1134" ht="14.25" customHeight="1">
      <c r="A1134" s="8" t="s">
        <v>2930</v>
      </c>
      <c r="B1134" s="8" t="s">
        <v>168</v>
      </c>
      <c r="C1134" s="8" t="s">
        <v>528</v>
      </c>
      <c r="D1134" s="8" t="s">
        <v>2444</v>
      </c>
      <c r="E1134" s="8" t="s">
        <v>48</v>
      </c>
      <c r="F1134" s="8" t="s">
        <v>76</v>
      </c>
      <c r="H1134" s="8">
        <v>191.0</v>
      </c>
      <c r="I1134" s="8">
        <v>236.0</v>
      </c>
      <c r="J1134" s="8">
        <v>198.0</v>
      </c>
      <c r="K1134" s="8" t="s">
        <v>11</v>
      </c>
      <c r="L1134" s="8" t="s">
        <v>26</v>
      </c>
    </row>
    <row r="1135" ht="14.25" customHeight="1">
      <c r="A1135" s="8" t="s">
        <v>2930</v>
      </c>
      <c r="B1135" s="8" t="s">
        <v>814</v>
      </c>
      <c r="C1135" s="8" t="s">
        <v>1369</v>
      </c>
      <c r="D1135" s="8" t="s">
        <v>1370</v>
      </c>
      <c r="E1135" s="8" t="s">
        <v>48</v>
      </c>
      <c r="H1135" s="8">
        <v>159.0</v>
      </c>
      <c r="I1135" s="8">
        <v>225.0</v>
      </c>
      <c r="J1135" s="8">
        <v>170.0</v>
      </c>
      <c r="K1135" s="8" t="s">
        <v>11</v>
      </c>
      <c r="L1135" s="8" t="s">
        <v>26</v>
      </c>
    </row>
    <row r="1136" ht="14.25" customHeight="1">
      <c r="A1136" s="8" t="s">
        <v>2930</v>
      </c>
      <c r="B1136" s="8" t="s">
        <v>817</v>
      </c>
      <c r="C1136" s="8" t="s">
        <v>1371</v>
      </c>
      <c r="D1136" s="8" t="s">
        <v>1372</v>
      </c>
      <c r="E1136" s="8" t="s">
        <v>48</v>
      </c>
      <c r="H1136" s="8">
        <v>123.0</v>
      </c>
      <c r="I1136" s="8">
        <v>211.0</v>
      </c>
      <c r="J1136" s="8">
        <v>140.0</v>
      </c>
      <c r="K1136" s="8" t="s">
        <v>11</v>
      </c>
      <c r="L1136" s="8" t="s">
        <v>26</v>
      </c>
    </row>
    <row r="1137" ht="14.25" customHeight="1">
      <c r="A1137" s="8" t="s">
        <v>2930</v>
      </c>
      <c r="B1137" s="8" t="s">
        <v>817</v>
      </c>
      <c r="C1137" s="8" t="s">
        <v>1373</v>
      </c>
      <c r="D1137" s="8" t="s">
        <v>1374</v>
      </c>
      <c r="E1137" s="8" t="s">
        <v>48</v>
      </c>
      <c r="H1137" s="8">
        <v>86.0</v>
      </c>
      <c r="I1137" s="8">
        <v>198.0</v>
      </c>
      <c r="J1137" s="8">
        <v>112.0</v>
      </c>
      <c r="K1137" s="8" t="s">
        <v>11</v>
      </c>
      <c r="L1137" s="8" t="s">
        <v>26</v>
      </c>
    </row>
    <row r="1138" ht="14.25" customHeight="1">
      <c r="A1138" s="8" t="s">
        <v>2930</v>
      </c>
      <c r="B1138" s="8" t="s">
        <v>892</v>
      </c>
      <c r="C1138" s="8" t="s">
        <v>1375</v>
      </c>
      <c r="D1138" s="8" t="s">
        <v>1376</v>
      </c>
      <c r="E1138" s="8" t="s">
        <v>54</v>
      </c>
      <c r="H1138" s="8">
        <v>255.0</v>
      </c>
      <c r="I1138" s="8">
        <v>201.0</v>
      </c>
      <c r="J1138" s="8">
        <v>19.0</v>
      </c>
      <c r="K1138" s="8" t="s">
        <v>11</v>
      </c>
      <c r="L1138" s="8" t="s">
        <v>26</v>
      </c>
    </row>
    <row r="1139" ht="14.25" customHeight="1">
      <c r="A1139" s="8" t="s">
        <v>2930</v>
      </c>
      <c r="B1139" s="8" t="s">
        <v>168</v>
      </c>
      <c r="C1139" s="8" t="s">
        <v>530</v>
      </c>
      <c r="D1139" s="8" t="s">
        <v>2445</v>
      </c>
      <c r="E1139" s="8" t="s">
        <v>48</v>
      </c>
      <c r="F1139" s="8" t="s">
        <v>76</v>
      </c>
      <c r="H1139" s="8">
        <v>219.0</v>
      </c>
      <c r="I1139" s="8">
        <v>238.0</v>
      </c>
      <c r="J1139" s="8">
        <v>223.0</v>
      </c>
      <c r="K1139" s="8" t="s">
        <v>11</v>
      </c>
      <c r="L1139" s="8" t="s">
        <v>26</v>
      </c>
    </row>
    <row r="1140" ht="14.25" customHeight="1">
      <c r="A1140" s="8" t="s">
        <v>2930</v>
      </c>
      <c r="B1140" s="8" t="s">
        <v>168</v>
      </c>
      <c r="C1140" s="8" t="s">
        <v>532</v>
      </c>
      <c r="D1140" s="8" t="s">
        <v>2446</v>
      </c>
      <c r="E1140" s="8" t="s">
        <v>48</v>
      </c>
      <c r="F1140" s="8" t="s">
        <v>76</v>
      </c>
      <c r="H1140" s="8">
        <v>186.0</v>
      </c>
      <c r="I1140" s="8">
        <v>223.0</v>
      </c>
      <c r="J1140" s="8">
        <v>197.0</v>
      </c>
      <c r="K1140" s="8" t="s">
        <v>11</v>
      </c>
      <c r="L1140" s="8" t="s">
        <v>26</v>
      </c>
    </row>
    <row r="1141" ht="14.25" customHeight="1">
      <c r="A1141" s="8" t="s">
        <v>2930</v>
      </c>
      <c r="B1141" s="8" t="s">
        <v>814</v>
      </c>
      <c r="C1141" s="8" t="s">
        <v>1377</v>
      </c>
      <c r="D1141" s="8" t="s">
        <v>1378</v>
      </c>
      <c r="E1141" s="8" t="s">
        <v>48</v>
      </c>
      <c r="F1141" s="8" t="s">
        <v>299</v>
      </c>
      <c r="H1141" s="8">
        <v>140.0</v>
      </c>
      <c r="I1141" s="8">
        <v>197.0</v>
      </c>
      <c r="J1141" s="8">
        <v>157.0</v>
      </c>
      <c r="K1141" s="8" t="s">
        <v>11</v>
      </c>
      <c r="L1141" s="8" t="s">
        <v>26</v>
      </c>
    </row>
    <row r="1142" ht="14.25" customHeight="1">
      <c r="A1142" s="8" t="s">
        <v>2930</v>
      </c>
      <c r="B1142" s="8" t="s">
        <v>817</v>
      </c>
      <c r="C1142" s="8" t="s">
        <v>1379</v>
      </c>
      <c r="D1142" s="8" t="s">
        <v>1380</v>
      </c>
      <c r="E1142" s="8" t="s">
        <v>48</v>
      </c>
      <c r="F1142" s="8" t="s">
        <v>299</v>
      </c>
      <c r="H1142" s="8">
        <v>121.0</v>
      </c>
      <c r="I1142" s="8">
        <v>183.0</v>
      </c>
      <c r="J1142" s="8">
        <v>136.0</v>
      </c>
      <c r="K1142" s="8" t="s">
        <v>11</v>
      </c>
      <c r="L1142" s="8" t="s">
        <v>26</v>
      </c>
    </row>
    <row r="1143" ht="14.25" customHeight="1">
      <c r="A1143" s="8" t="s">
        <v>2930</v>
      </c>
      <c r="B1143" s="8" t="s">
        <v>892</v>
      </c>
      <c r="C1143" s="8" t="s">
        <v>1381</v>
      </c>
      <c r="D1143" s="8" t="s">
        <v>1382</v>
      </c>
      <c r="E1143" s="8" t="s">
        <v>48</v>
      </c>
      <c r="F1143" s="8" t="s">
        <v>299</v>
      </c>
      <c r="H1143" s="8">
        <v>99.0</v>
      </c>
      <c r="I1143" s="8">
        <v>166.0</v>
      </c>
      <c r="J1143" s="8">
        <v>118.0</v>
      </c>
      <c r="K1143" s="8" t="s">
        <v>11</v>
      </c>
      <c r="L1143" s="8" t="s">
        <v>26</v>
      </c>
    </row>
    <row r="1144" ht="14.25" customHeight="1">
      <c r="A1144" s="8" t="s">
        <v>2930</v>
      </c>
      <c r="B1144" s="8" t="s">
        <v>892</v>
      </c>
      <c r="C1144" s="8" t="s">
        <v>1383</v>
      </c>
      <c r="D1144" s="8" t="s">
        <v>1384</v>
      </c>
      <c r="E1144" s="8" t="s">
        <v>63</v>
      </c>
      <c r="F1144" s="8" t="s">
        <v>299</v>
      </c>
      <c r="H1144" s="8">
        <v>255.0</v>
      </c>
      <c r="I1144" s="8">
        <v>186.0</v>
      </c>
      <c r="J1144" s="8">
        <v>0.0</v>
      </c>
      <c r="K1144" s="8" t="s">
        <v>11</v>
      </c>
      <c r="L1144" s="8" t="s">
        <v>26</v>
      </c>
    </row>
    <row r="1145" ht="14.25" customHeight="1">
      <c r="A1145" s="8" t="s">
        <v>2930</v>
      </c>
      <c r="B1145" s="8" t="s">
        <v>168</v>
      </c>
      <c r="C1145" s="8" t="s">
        <v>534</v>
      </c>
      <c r="D1145" s="8" t="s">
        <v>2447</v>
      </c>
      <c r="E1145" s="8" t="s">
        <v>48</v>
      </c>
      <c r="F1145" s="8" t="s">
        <v>76</v>
      </c>
      <c r="H1145" s="8">
        <v>199.0</v>
      </c>
      <c r="I1145" s="8">
        <v>230.0</v>
      </c>
      <c r="J1145" s="8">
        <v>204.0</v>
      </c>
      <c r="K1145" s="8" t="s">
        <v>11</v>
      </c>
      <c r="L1145" s="8" t="s">
        <v>26</v>
      </c>
    </row>
    <row r="1146" ht="14.25" customHeight="1">
      <c r="A1146" s="8" t="s">
        <v>2930</v>
      </c>
      <c r="B1146" s="8" t="s">
        <v>168</v>
      </c>
      <c r="C1146" s="8" t="s">
        <v>536</v>
      </c>
      <c r="D1146" s="8" t="s">
        <v>2448</v>
      </c>
      <c r="E1146" s="8" t="s">
        <v>48</v>
      </c>
      <c r="F1146" s="8" t="s">
        <v>76</v>
      </c>
      <c r="H1146" s="8">
        <v>184.0</v>
      </c>
      <c r="I1146" s="8">
        <v>221.0</v>
      </c>
      <c r="J1146" s="8">
        <v>189.0</v>
      </c>
      <c r="K1146" s="8" t="s">
        <v>11</v>
      </c>
      <c r="L1146" s="8" t="s">
        <v>26</v>
      </c>
    </row>
    <row r="1147" ht="14.25" customHeight="1">
      <c r="A1147" s="8" t="s">
        <v>2930</v>
      </c>
      <c r="B1147" s="8" t="s">
        <v>814</v>
      </c>
      <c r="C1147" s="8" t="s">
        <v>1385</v>
      </c>
      <c r="D1147" s="8" t="s">
        <v>1386</v>
      </c>
      <c r="E1147" s="8" t="s">
        <v>48</v>
      </c>
      <c r="H1147" s="8">
        <v>150.0</v>
      </c>
      <c r="I1147" s="8">
        <v>200.0</v>
      </c>
      <c r="J1147" s="8">
        <v>159.0</v>
      </c>
      <c r="K1147" s="8" t="s">
        <v>11</v>
      </c>
      <c r="L1147" s="8" t="s">
        <v>26</v>
      </c>
    </row>
    <row r="1148" ht="14.25" customHeight="1">
      <c r="A1148" s="8" t="s">
        <v>2930</v>
      </c>
      <c r="B1148" s="8" t="s">
        <v>817</v>
      </c>
      <c r="C1148" s="8" t="s">
        <v>1387</v>
      </c>
      <c r="D1148" s="8" t="s">
        <v>1388</v>
      </c>
      <c r="E1148" s="8" t="s">
        <v>48</v>
      </c>
      <c r="H1148" s="8">
        <v>135.0</v>
      </c>
      <c r="I1148" s="8">
        <v>189.0</v>
      </c>
      <c r="J1148" s="8">
        <v>143.0</v>
      </c>
      <c r="K1148" s="8" t="s">
        <v>11</v>
      </c>
      <c r="L1148" s="8" t="s">
        <v>26</v>
      </c>
    </row>
    <row r="1149" ht="14.25" customHeight="1">
      <c r="A1149" s="8" t="s">
        <v>2930</v>
      </c>
      <c r="B1149" s="8" t="s">
        <v>817</v>
      </c>
      <c r="C1149" s="8" t="s">
        <v>1389</v>
      </c>
      <c r="D1149" s="8" t="s">
        <v>1390</v>
      </c>
      <c r="E1149" s="8" t="s">
        <v>48</v>
      </c>
      <c r="H1149" s="8">
        <v>107.0</v>
      </c>
      <c r="I1149" s="8">
        <v>171.0</v>
      </c>
      <c r="J1149" s="8">
        <v>122.0</v>
      </c>
      <c r="K1149" s="8" t="s">
        <v>11</v>
      </c>
      <c r="L1149" s="8" t="s">
        <v>26</v>
      </c>
    </row>
    <row r="1150" ht="14.25" customHeight="1">
      <c r="A1150" s="8" t="s">
        <v>2930</v>
      </c>
      <c r="B1150" s="8" t="s">
        <v>892</v>
      </c>
      <c r="C1150" s="8" t="s">
        <v>1391</v>
      </c>
      <c r="D1150" s="8" t="s">
        <v>1392</v>
      </c>
      <c r="E1150" s="8" t="s">
        <v>63</v>
      </c>
      <c r="H1150" s="8">
        <v>255.0</v>
      </c>
      <c r="I1150" s="8">
        <v>170.0</v>
      </c>
      <c r="J1150" s="8">
        <v>53.0</v>
      </c>
      <c r="K1150" s="8" t="s">
        <v>11</v>
      </c>
      <c r="L1150" s="8" t="s">
        <v>26</v>
      </c>
    </row>
    <row r="1151" ht="14.25" customHeight="1">
      <c r="A1151" s="8" t="s">
        <v>2930</v>
      </c>
      <c r="B1151" s="8" t="s">
        <v>168</v>
      </c>
      <c r="C1151" s="8" t="s">
        <v>538</v>
      </c>
      <c r="D1151" s="8" t="s">
        <v>2449</v>
      </c>
      <c r="E1151" s="8" t="s">
        <v>48</v>
      </c>
      <c r="F1151" s="8" t="s">
        <v>76</v>
      </c>
      <c r="H1151" s="8">
        <v>217.0</v>
      </c>
      <c r="I1151" s="8">
        <v>237.0</v>
      </c>
      <c r="J1151" s="8">
        <v>216.0</v>
      </c>
      <c r="K1151" s="8" t="s">
        <v>11</v>
      </c>
      <c r="L1151" s="8" t="s">
        <v>26</v>
      </c>
    </row>
    <row r="1152" ht="14.25" customHeight="1">
      <c r="A1152" s="8" t="s">
        <v>2930</v>
      </c>
      <c r="B1152" s="8" t="s">
        <v>168</v>
      </c>
      <c r="C1152" s="8" t="s">
        <v>540</v>
      </c>
      <c r="D1152" s="8" t="s">
        <v>2450</v>
      </c>
      <c r="E1152" s="8" t="s">
        <v>48</v>
      </c>
      <c r="F1152" s="8" t="s">
        <v>76</v>
      </c>
      <c r="H1152" s="8">
        <v>197.0</v>
      </c>
      <c r="I1152" s="8">
        <v>228.0</v>
      </c>
      <c r="J1152" s="8">
        <v>199.0</v>
      </c>
      <c r="K1152" s="8" t="s">
        <v>11</v>
      </c>
      <c r="L1152" s="8" t="s">
        <v>26</v>
      </c>
    </row>
    <row r="1153" ht="14.25" customHeight="1">
      <c r="A1153" s="8" t="s">
        <v>2930</v>
      </c>
      <c r="B1153" s="8" t="s">
        <v>814</v>
      </c>
      <c r="C1153" s="8" t="s">
        <v>1393</v>
      </c>
      <c r="D1153" s="8" t="s">
        <v>1394</v>
      </c>
      <c r="E1153" s="8" t="s">
        <v>48</v>
      </c>
      <c r="F1153" s="8" t="s">
        <v>299</v>
      </c>
      <c r="H1153" s="8">
        <v>160.0</v>
      </c>
      <c r="I1153" s="8">
        <v>206.0</v>
      </c>
      <c r="J1153" s="8">
        <v>164.0</v>
      </c>
      <c r="K1153" s="8" t="s">
        <v>11</v>
      </c>
      <c r="L1153" s="8" t="s">
        <v>26</v>
      </c>
    </row>
    <row r="1154" ht="14.25" customHeight="1">
      <c r="A1154" s="8" t="s">
        <v>2930</v>
      </c>
      <c r="B1154" s="8" t="s">
        <v>817</v>
      </c>
      <c r="C1154" s="8" t="s">
        <v>1395</v>
      </c>
      <c r="D1154" s="8" t="s">
        <v>1396</v>
      </c>
      <c r="E1154" s="8" t="s">
        <v>48</v>
      </c>
      <c r="F1154" s="8" t="s">
        <v>299</v>
      </c>
      <c r="H1154" s="8">
        <v>132.0</v>
      </c>
      <c r="I1154" s="8">
        <v>183.0</v>
      </c>
      <c r="J1154" s="8">
        <v>134.0</v>
      </c>
      <c r="K1154" s="8" t="s">
        <v>11</v>
      </c>
      <c r="L1154" s="8" t="s">
        <v>26</v>
      </c>
    </row>
    <row r="1155" ht="14.25" customHeight="1">
      <c r="A1155" s="8" t="s">
        <v>2930</v>
      </c>
      <c r="B1155" s="8" t="s">
        <v>892</v>
      </c>
      <c r="C1155" s="8" t="s">
        <v>1397</v>
      </c>
      <c r="D1155" s="8" t="s">
        <v>1398</v>
      </c>
      <c r="E1155" s="8" t="s">
        <v>48</v>
      </c>
      <c r="F1155" s="8" t="s">
        <v>299</v>
      </c>
      <c r="H1155" s="8">
        <v>114.0</v>
      </c>
      <c r="I1155" s="8">
        <v>167.0</v>
      </c>
      <c r="J1155" s="8">
        <v>116.0</v>
      </c>
      <c r="K1155" s="8" t="s">
        <v>11</v>
      </c>
      <c r="L1155" s="8" t="s">
        <v>26</v>
      </c>
    </row>
    <row r="1156" ht="14.25" customHeight="1">
      <c r="A1156" s="8" t="s">
        <v>2930</v>
      </c>
      <c r="B1156" s="8" t="s">
        <v>892</v>
      </c>
      <c r="C1156" s="8" t="s">
        <v>1399</v>
      </c>
      <c r="D1156" s="8" t="s">
        <v>1400</v>
      </c>
      <c r="E1156" s="8" t="s">
        <v>63</v>
      </c>
      <c r="F1156" s="8" t="s">
        <v>299</v>
      </c>
      <c r="H1156" s="8">
        <v>245.0</v>
      </c>
      <c r="I1156" s="8">
        <v>144.0</v>
      </c>
      <c r="J1156" s="8">
        <v>41.0</v>
      </c>
      <c r="K1156" s="8" t="s">
        <v>11</v>
      </c>
      <c r="L1156" s="8" t="s">
        <v>26</v>
      </c>
    </row>
    <row r="1157" ht="14.25" customHeight="1">
      <c r="A1157" s="8" t="s">
        <v>2930</v>
      </c>
      <c r="B1157" s="8" t="s">
        <v>168</v>
      </c>
      <c r="C1157" s="8" t="s">
        <v>542</v>
      </c>
      <c r="D1157" s="8" t="s">
        <v>2451</v>
      </c>
      <c r="E1157" s="8" t="s">
        <v>48</v>
      </c>
      <c r="F1157" s="8" t="s">
        <v>76</v>
      </c>
      <c r="H1157" s="8">
        <v>211.0</v>
      </c>
      <c r="I1157" s="8">
        <v>236.0</v>
      </c>
      <c r="J1157" s="8">
        <v>218.0</v>
      </c>
      <c r="K1157" s="8" t="s">
        <v>11</v>
      </c>
      <c r="L1157" s="8" t="s">
        <v>26</v>
      </c>
    </row>
    <row r="1158" ht="14.25" customHeight="1">
      <c r="A1158" s="8" t="s">
        <v>2930</v>
      </c>
      <c r="B1158" s="8" t="s">
        <v>168</v>
      </c>
      <c r="C1158" s="8" t="s">
        <v>544</v>
      </c>
      <c r="D1158" s="8" t="s">
        <v>2452</v>
      </c>
      <c r="E1158" s="8" t="s">
        <v>48</v>
      </c>
      <c r="F1158" s="8" t="s">
        <v>76</v>
      </c>
      <c r="H1158" s="8">
        <v>180.0</v>
      </c>
      <c r="I1158" s="8">
        <v>222.0</v>
      </c>
      <c r="J1158" s="8">
        <v>193.0</v>
      </c>
      <c r="K1158" s="8" t="s">
        <v>11</v>
      </c>
      <c r="L1158" s="8" t="s">
        <v>26</v>
      </c>
    </row>
    <row r="1159" ht="14.25" customHeight="1">
      <c r="A1159" s="8" t="s">
        <v>2930</v>
      </c>
      <c r="B1159" s="8" t="s">
        <v>814</v>
      </c>
      <c r="C1159" s="8" t="s">
        <v>1401</v>
      </c>
      <c r="D1159" s="8" t="s">
        <v>1402</v>
      </c>
      <c r="E1159" s="8" t="s">
        <v>48</v>
      </c>
      <c r="H1159" s="8">
        <v>138.0</v>
      </c>
      <c r="I1159" s="8">
        <v>201.0</v>
      </c>
      <c r="J1159" s="8">
        <v>162.0</v>
      </c>
      <c r="K1159" s="8" t="s">
        <v>11</v>
      </c>
      <c r="L1159" s="8" t="s">
        <v>26</v>
      </c>
    </row>
    <row r="1160" ht="14.25" customHeight="1">
      <c r="A1160" s="8" t="s">
        <v>2930</v>
      </c>
      <c r="B1160" s="8" t="s">
        <v>817</v>
      </c>
      <c r="C1160" s="8" t="s">
        <v>1403</v>
      </c>
      <c r="D1160" s="8" t="s">
        <v>1404</v>
      </c>
      <c r="E1160" s="8" t="s">
        <v>48</v>
      </c>
      <c r="H1160" s="8">
        <v>121.0</v>
      </c>
      <c r="I1160" s="8">
        <v>191.0</v>
      </c>
      <c r="J1160" s="8">
        <v>151.0</v>
      </c>
      <c r="K1160" s="8" t="s">
        <v>11</v>
      </c>
      <c r="L1160" s="8" t="s">
        <v>26</v>
      </c>
    </row>
    <row r="1161" ht="14.25" customHeight="1">
      <c r="A1161" s="8" t="s">
        <v>2930</v>
      </c>
      <c r="B1161" s="8" t="s">
        <v>817</v>
      </c>
      <c r="C1161" s="8" t="s">
        <v>1405</v>
      </c>
      <c r="D1161" s="8" t="s">
        <v>1406</v>
      </c>
      <c r="E1161" s="8" t="s">
        <v>48</v>
      </c>
      <c r="H1161" s="8">
        <v>91.0</v>
      </c>
      <c r="I1161" s="8">
        <v>170.0</v>
      </c>
      <c r="J1161" s="8">
        <v>127.0</v>
      </c>
      <c r="K1161" s="8" t="s">
        <v>11</v>
      </c>
      <c r="L1161" s="8" t="s">
        <v>26</v>
      </c>
    </row>
    <row r="1162" ht="14.25" customHeight="1">
      <c r="A1162" s="8" t="s">
        <v>2930</v>
      </c>
      <c r="B1162" s="8" t="s">
        <v>892</v>
      </c>
      <c r="C1162" s="8" t="s">
        <v>1407</v>
      </c>
      <c r="D1162" s="8" t="s">
        <v>1408</v>
      </c>
      <c r="E1162" s="8" t="s">
        <v>48</v>
      </c>
      <c r="H1162" s="8">
        <v>239.0</v>
      </c>
      <c r="I1162" s="8">
        <v>118.0</v>
      </c>
      <c r="J1162" s="8">
        <v>49.0</v>
      </c>
      <c r="K1162" s="8" t="s">
        <v>11</v>
      </c>
      <c r="L1162" s="8" t="s">
        <v>26</v>
      </c>
    </row>
    <row r="1163" ht="14.25" customHeight="1">
      <c r="A1163" s="8" t="s">
        <v>2930</v>
      </c>
      <c r="B1163" s="8" t="s">
        <v>168</v>
      </c>
      <c r="C1163" s="8" t="s">
        <v>550</v>
      </c>
      <c r="D1163" s="8" t="s">
        <v>2453</v>
      </c>
      <c r="E1163" s="8" t="s">
        <v>48</v>
      </c>
      <c r="H1163" s="8">
        <v>215.0</v>
      </c>
      <c r="I1163" s="8">
        <v>238.0</v>
      </c>
      <c r="J1163" s="8">
        <v>226.0</v>
      </c>
      <c r="K1163" s="8" t="s">
        <v>11</v>
      </c>
      <c r="L1163" s="8" t="s">
        <v>26</v>
      </c>
    </row>
    <row r="1164" ht="14.25" customHeight="1">
      <c r="A1164" s="8" t="s">
        <v>2930</v>
      </c>
      <c r="B1164" s="8" t="s">
        <v>168</v>
      </c>
      <c r="C1164" s="8" t="s">
        <v>552</v>
      </c>
      <c r="D1164" s="8" t="s">
        <v>2454</v>
      </c>
      <c r="E1164" s="8" t="s">
        <v>48</v>
      </c>
      <c r="H1164" s="8">
        <v>163.0</v>
      </c>
      <c r="I1164" s="8">
        <v>223.0</v>
      </c>
      <c r="J1164" s="8">
        <v>201.0</v>
      </c>
      <c r="K1164" s="8" t="s">
        <v>11</v>
      </c>
      <c r="L1164" s="8" t="s">
        <v>26</v>
      </c>
    </row>
    <row r="1165" ht="14.25" customHeight="1">
      <c r="A1165" s="8" t="s">
        <v>2930</v>
      </c>
      <c r="B1165" s="8" t="s">
        <v>814</v>
      </c>
      <c r="C1165" s="8" t="s">
        <v>1409</v>
      </c>
      <c r="D1165" s="8" t="s">
        <v>1410</v>
      </c>
      <c r="E1165" s="8" t="s">
        <v>48</v>
      </c>
      <c r="F1165" s="8" t="s">
        <v>299</v>
      </c>
      <c r="H1165" s="8">
        <v>124.0</v>
      </c>
      <c r="I1165" s="8">
        <v>203.0</v>
      </c>
      <c r="J1165" s="8">
        <v>174.0</v>
      </c>
      <c r="K1165" s="8" t="s">
        <v>11</v>
      </c>
      <c r="L1165" s="8" t="s">
        <v>26</v>
      </c>
    </row>
    <row r="1166" ht="14.25" customHeight="1">
      <c r="A1166" s="8" t="s">
        <v>2930</v>
      </c>
      <c r="B1166" s="8" t="s">
        <v>817</v>
      </c>
      <c r="C1166" s="8" t="s">
        <v>1411</v>
      </c>
      <c r="D1166" s="8" t="s">
        <v>1412</v>
      </c>
      <c r="E1166" s="8" t="s">
        <v>48</v>
      </c>
      <c r="F1166" s="8" t="s">
        <v>299</v>
      </c>
      <c r="H1166" s="8">
        <v>101.0</v>
      </c>
      <c r="I1166" s="8">
        <v>189.0</v>
      </c>
      <c r="J1166" s="8">
        <v>154.0</v>
      </c>
      <c r="K1166" s="8" t="s">
        <v>11</v>
      </c>
      <c r="L1166" s="8" t="s">
        <v>26</v>
      </c>
    </row>
    <row r="1167" ht="14.25" customHeight="1">
      <c r="A1167" s="8" t="s">
        <v>2930</v>
      </c>
      <c r="B1167" s="8" t="s">
        <v>817</v>
      </c>
      <c r="C1167" s="8" t="s">
        <v>1413</v>
      </c>
      <c r="D1167" s="8" t="s">
        <v>1414</v>
      </c>
      <c r="E1167" s="8" t="s">
        <v>48</v>
      </c>
      <c r="F1167" s="8" t="s">
        <v>299</v>
      </c>
      <c r="H1167" s="8">
        <v>72.0</v>
      </c>
      <c r="I1167" s="8">
        <v>172.0</v>
      </c>
      <c r="J1167" s="8">
        <v>133.0</v>
      </c>
      <c r="K1167" s="8" t="s">
        <v>11</v>
      </c>
      <c r="L1167" s="8" t="s">
        <v>26</v>
      </c>
    </row>
    <row r="1168" ht="14.25" customHeight="1">
      <c r="A1168" s="8" t="s">
        <v>2930</v>
      </c>
      <c r="B1168" s="8" t="s">
        <v>892</v>
      </c>
      <c r="C1168" s="8" t="s">
        <v>1415</v>
      </c>
      <c r="D1168" s="8" t="s">
        <v>1416</v>
      </c>
      <c r="E1168" s="8" t="s">
        <v>48</v>
      </c>
      <c r="F1168" s="8" t="s">
        <v>299</v>
      </c>
      <c r="H1168" s="8">
        <v>219.0</v>
      </c>
      <c r="I1168" s="8">
        <v>88.0</v>
      </c>
      <c r="J1168" s="8">
        <v>62.0</v>
      </c>
      <c r="K1168" s="8" t="s">
        <v>11</v>
      </c>
      <c r="L1168" s="8" t="s">
        <v>26</v>
      </c>
    </row>
    <row r="1169" ht="14.25" customHeight="1">
      <c r="A1169" s="8" t="s">
        <v>2930</v>
      </c>
      <c r="B1169" s="8" t="s">
        <v>168</v>
      </c>
      <c r="C1169" s="8" t="s">
        <v>558</v>
      </c>
      <c r="D1169" s="8" t="s">
        <v>2455</v>
      </c>
      <c r="E1169" s="8" t="s">
        <v>48</v>
      </c>
      <c r="F1169" s="8" t="s">
        <v>76</v>
      </c>
      <c r="H1169" s="8">
        <v>192.0</v>
      </c>
      <c r="I1169" s="8">
        <v>232.0</v>
      </c>
      <c r="J1169" s="8">
        <v>216.0</v>
      </c>
      <c r="K1169" s="8" t="s">
        <v>11</v>
      </c>
      <c r="L1169" s="8" t="s">
        <v>26</v>
      </c>
    </row>
    <row r="1170" ht="14.25" customHeight="1">
      <c r="A1170" s="8" t="s">
        <v>2930</v>
      </c>
      <c r="B1170" s="8" t="s">
        <v>168</v>
      </c>
      <c r="C1170" s="8" t="s">
        <v>560</v>
      </c>
      <c r="D1170" s="8" t="s">
        <v>2456</v>
      </c>
      <c r="E1170" s="8" t="s">
        <v>48</v>
      </c>
      <c r="F1170" s="8" t="s">
        <v>76</v>
      </c>
      <c r="H1170" s="8">
        <v>174.0</v>
      </c>
      <c r="I1170" s="8">
        <v>226.0</v>
      </c>
      <c r="J1170" s="8">
        <v>206.0</v>
      </c>
      <c r="K1170" s="8" t="s">
        <v>11</v>
      </c>
      <c r="L1170" s="8" t="s">
        <v>26</v>
      </c>
    </row>
    <row r="1171" ht="14.25" customHeight="1">
      <c r="A1171" s="8" t="s">
        <v>2930</v>
      </c>
      <c r="B1171" s="8" t="s">
        <v>814</v>
      </c>
      <c r="C1171" s="8" t="s">
        <v>1417</v>
      </c>
      <c r="D1171" s="8" t="s">
        <v>1418</v>
      </c>
      <c r="E1171" s="8" t="s">
        <v>48</v>
      </c>
      <c r="F1171" s="8" t="s">
        <v>299</v>
      </c>
      <c r="H1171" s="8">
        <v>128.0</v>
      </c>
      <c r="I1171" s="8">
        <v>203.0</v>
      </c>
      <c r="J1171" s="8">
        <v>174.0</v>
      </c>
      <c r="K1171" s="8" t="s">
        <v>11</v>
      </c>
      <c r="L1171" s="8" t="s">
        <v>26</v>
      </c>
    </row>
    <row r="1172" ht="14.25" customHeight="1">
      <c r="A1172" s="8" t="s">
        <v>2930</v>
      </c>
      <c r="B1172" s="8" t="s">
        <v>817</v>
      </c>
      <c r="C1172" s="8" t="s">
        <v>1419</v>
      </c>
      <c r="D1172" s="8" t="s">
        <v>1420</v>
      </c>
      <c r="E1172" s="8" t="s">
        <v>48</v>
      </c>
      <c r="F1172" s="8" t="s">
        <v>299</v>
      </c>
      <c r="H1172" s="8">
        <v>104.0</v>
      </c>
      <c r="I1172" s="8">
        <v>190.0</v>
      </c>
      <c r="J1172" s="8">
        <v>154.0</v>
      </c>
      <c r="K1172" s="8" t="s">
        <v>11</v>
      </c>
      <c r="L1172" s="8" t="s">
        <v>26</v>
      </c>
    </row>
    <row r="1173" ht="14.25" customHeight="1">
      <c r="A1173" s="8" t="s">
        <v>2930</v>
      </c>
      <c r="B1173" s="8" t="s">
        <v>817</v>
      </c>
      <c r="C1173" s="8" t="s">
        <v>1421</v>
      </c>
      <c r="D1173" s="8" t="s">
        <v>1422</v>
      </c>
      <c r="E1173" s="8" t="s">
        <v>48</v>
      </c>
      <c r="F1173" s="8" t="s">
        <v>299</v>
      </c>
      <c r="H1173" s="8">
        <v>74.0</v>
      </c>
      <c r="I1173" s="8">
        <v>170.0</v>
      </c>
      <c r="J1173" s="8">
        <v>130.0</v>
      </c>
      <c r="K1173" s="8" t="s">
        <v>11</v>
      </c>
      <c r="L1173" s="8" t="s">
        <v>26</v>
      </c>
    </row>
    <row r="1174" ht="14.25" customHeight="1">
      <c r="A1174" s="8" t="s">
        <v>2930</v>
      </c>
      <c r="B1174" s="8" t="s">
        <v>892</v>
      </c>
      <c r="C1174" s="8" t="s">
        <v>1423</v>
      </c>
      <c r="D1174" s="8" t="s">
        <v>1424</v>
      </c>
      <c r="E1174" s="8" t="s">
        <v>48</v>
      </c>
      <c r="F1174" s="8" t="s">
        <v>299</v>
      </c>
      <c r="H1174" s="8">
        <v>201.0</v>
      </c>
      <c r="I1174" s="8">
        <v>65.0</v>
      </c>
      <c r="J1174" s="8">
        <v>59.0</v>
      </c>
      <c r="K1174" s="8" t="s">
        <v>11</v>
      </c>
      <c r="L1174" s="8" t="s">
        <v>26</v>
      </c>
    </row>
    <row r="1175" ht="14.25" customHeight="1">
      <c r="A1175" s="8" t="s">
        <v>2930</v>
      </c>
      <c r="B1175" s="8" t="s">
        <v>168</v>
      </c>
      <c r="C1175" s="8" t="s">
        <v>566</v>
      </c>
      <c r="D1175" s="8" t="s">
        <v>2457</v>
      </c>
      <c r="E1175" s="8" t="s">
        <v>48</v>
      </c>
      <c r="F1175" s="8" t="s">
        <v>299</v>
      </c>
      <c r="H1175" s="8">
        <v>203.0</v>
      </c>
      <c r="I1175" s="8">
        <v>233.0</v>
      </c>
      <c r="J1175" s="8">
        <v>224.0</v>
      </c>
      <c r="K1175" s="8" t="s">
        <v>11</v>
      </c>
      <c r="L1175" s="8" t="s">
        <v>26</v>
      </c>
    </row>
    <row r="1176" ht="14.25" customHeight="1">
      <c r="A1176" s="8" t="s">
        <v>2930</v>
      </c>
      <c r="B1176" s="8" t="s">
        <v>168</v>
      </c>
      <c r="C1176" s="8" t="s">
        <v>568</v>
      </c>
      <c r="D1176" s="8" t="s">
        <v>2458</v>
      </c>
      <c r="E1176" s="8" t="s">
        <v>48</v>
      </c>
      <c r="F1176" s="8" t="s">
        <v>299</v>
      </c>
      <c r="H1176" s="8">
        <v>183.0</v>
      </c>
      <c r="I1176" s="8">
        <v>226.0</v>
      </c>
      <c r="J1176" s="8">
        <v>217.0</v>
      </c>
      <c r="K1176" s="8" t="s">
        <v>11</v>
      </c>
      <c r="L1176" s="8" t="s">
        <v>26</v>
      </c>
    </row>
    <row r="1177" ht="14.25" customHeight="1">
      <c r="A1177" s="8" t="s">
        <v>2930</v>
      </c>
      <c r="B1177" s="8" t="s">
        <v>814</v>
      </c>
      <c r="C1177" s="8" t="s">
        <v>1425</v>
      </c>
      <c r="D1177" s="8" t="s">
        <v>1426</v>
      </c>
      <c r="E1177" s="8" t="s">
        <v>48</v>
      </c>
      <c r="F1177" s="8" t="s">
        <v>299</v>
      </c>
      <c r="H1177" s="8">
        <v>142.0</v>
      </c>
      <c r="I1177" s="8">
        <v>204.0</v>
      </c>
      <c r="J1177" s="8">
        <v>193.0</v>
      </c>
      <c r="K1177" s="8" t="s">
        <v>11</v>
      </c>
      <c r="L1177" s="8" t="s">
        <v>26</v>
      </c>
    </row>
    <row r="1178" ht="14.25" customHeight="1">
      <c r="A1178" s="8" t="s">
        <v>2930</v>
      </c>
      <c r="B1178" s="8" t="s">
        <v>817</v>
      </c>
      <c r="C1178" s="8" t="s">
        <v>1427</v>
      </c>
      <c r="D1178" s="8" t="s">
        <v>1428</v>
      </c>
      <c r="E1178" s="8" t="s">
        <v>48</v>
      </c>
      <c r="F1178" s="8" t="s">
        <v>299</v>
      </c>
      <c r="H1178" s="8">
        <v>106.0</v>
      </c>
      <c r="I1178" s="8">
        <v>180.0</v>
      </c>
      <c r="J1178" s="8">
        <v>167.0</v>
      </c>
      <c r="K1178" s="8" t="s">
        <v>11</v>
      </c>
      <c r="L1178" s="8" t="s">
        <v>26</v>
      </c>
    </row>
    <row r="1179" ht="14.25" customHeight="1">
      <c r="A1179" s="8" t="s">
        <v>2930</v>
      </c>
      <c r="B1179" s="8" t="s">
        <v>817</v>
      </c>
      <c r="C1179" s="8" t="s">
        <v>1429</v>
      </c>
      <c r="D1179" s="8" t="s">
        <v>1430</v>
      </c>
      <c r="E1179" s="8" t="s">
        <v>48</v>
      </c>
      <c r="F1179" s="8" t="s">
        <v>299</v>
      </c>
      <c r="H1179" s="8">
        <v>76.0</v>
      </c>
      <c r="I1179" s="8">
        <v>158.0</v>
      </c>
      <c r="J1179" s="8">
        <v>143.0</v>
      </c>
      <c r="K1179" s="8" t="s">
        <v>11</v>
      </c>
      <c r="L1179" s="8" t="s">
        <v>26</v>
      </c>
    </row>
    <row r="1180" ht="14.25" customHeight="1">
      <c r="A1180" s="8" t="s">
        <v>2930</v>
      </c>
      <c r="B1180" s="8" t="s">
        <v>892</v>
      </c>
      <c r="C1180" s="8" t="s">
        <v>1431</v>
      </c>
      <c r="D1180" s="8" t="s">
        <v>1432</v>
      </c>
      <c r="E1180" s="8" t="s">
        <v>48</v>
      </c>
      <c r="F1180" s="8" t="s">
        <v>299</v>
      </c>
      <c r="H1180" s="8">
        <v>204.0</v>
      </c>
      <c r="I1180" s="8">
        <v>60.0</v>
      </c>
      <c r="J1180" s="8">
        <v>65.0</v>
      </c>
      <c r="K1180" s="8" t="s">
        <v>11</v>
      </c>
      <c r="L1180" s="8" t="s">
        <v>26</v>
      </c>
    </row>
    <row r="1181" ht="14.25" customHeight="1">
      <c r="A1181" s="8" t="s">
        <v>2930</v>
      </c>
      <c r="B1181" s="8" t="s">
        <v>168</v>
      </c>
      <c r="C1181" s="8" t="s">
        <v>576</v>
      </c>
      <c r="D1181" s="8" t="s">
        <v>2459</v>
      </c>
      <c r="E1181" s="8" t="s">
        <v>48</v>
      </c>
      <c r="F1181" s="8" t="s">
        <v>299</v>
      </c>
      <c r="H1181" s="8">
        <v>206.0</v>
      </c>
      <c r="I1181" s="8">
        <v>238.0</v>
      </c>
      <c r="J1181" s="8">
        <v>226.0</v>
      </c>
      <c r="K1181" s="8" t="s">
        <v>11</v>
      </c>
      <c r="L1181" s="8" t="s">
        <v>26</v>
      </c>
    </row>
    <row r="1182" ht="14.25" customHeight="1">
      <c r="A1182" s="8" t="s">
        <v>2930</v>
      </c>
      <c r="B1182" s="8" t="s">
        <v>168</v>
      </c>
      <c r="C1182" s="8" t="s">
        <v>562</v>
      </c>
      <c r="D1182" s="8" t="s">
        <v>2460</v>
      </c>
      <c r="E1182" s="8" t="s">
        <v>48</v>
      </c>
      <c r="F1182" s="8" t="s">
        <v>76</v>
      </c>
      <c r="H1182" s="8">
        <v>171.0</v>
      </c>
      <c r="I1182" s="8">
        <v>227.0</v>
      </c>
      <c r="J1182" s="8">
        <v>211.0</v>
      </c>
      <c r="K1182" s="8" t="s">
        <v>11</v>
      </c>
      <c r="L1182" s="8" t="s">
        <v>26</v>
      </c>
    </row>
    <row r="1183" ht="14.25" customHeight="1">
      <c r="A1183" s="8" t="s">
        <v>2930</v>
      </c>
      <c r="B1183" s="8" t="s">
        <v>814</v>
      </c>
      <c r="C1183" s="8" t="s">
        <v>1433</v>
      </c>
      <c r="D1183" s="8" t="s">
        <v>1434</v>
      </c>
      <c r="E1183" s="8" t="s">
        <v>48</v>
      </c>
      <c r="F1183" s="8" t="s">
        <v>76</v>
      </c>
      <c r="H1183" s="8">
        <v>120.0</v>
      </c>
      <c r="I1183" s="8">
        <v>207.0</v>
      </c>
      <c r="J1183" s="8">
        <v>181.0</v>
      </c>
      <c r="K1183" s="8" t="s">
        <v>11</v>
      </c>
      <c r="L1183" s="8" t="s">
        <v>26</v>
      </c>
    </row>
    <row r="1184" ht="14.25" customHeight="1">
      <c r="A1184" s="8" t="s">
        <v>2930</v>
      </c>
      <c r="B1184" s="8" t="s">
        <v>817</v>
      </c>
      <c r="C1184" s="8" t="s">
        <v>1435</v>
      </c>
      <c r="D1184" s="8" t="s">
        <v>1436</v>
      </c>
      <c r="E1184" s="8" t="s">
        <v>48</v>
      </c>
      <c r="F1184" s="8" t="s">
        <v>76</v>
      </c>
      <c r="H1184" s="8">
        <v>90.0</v>
      </c>
      <c r="I1184" s="8">
        <v>191.0</v>
      </c>
      <c r="J1184" s="8">
        <v>160.0</v>
      </c>
      <c r="K1184" s="8" t="s">
        <v>11</v>
      </c>
      <c r="L1184" s="8" t="s">
        <v>26</v>
      </c>
    </row>
    <row r="1185" ht="14.25" customHeight="1">
      <c r="A1185" s="8" t="s">
        <v>2930</v>
      </c>
      <c r="B1185" s="8" t="s">
        <v>817</v>
      </c>
      <c r="C1185" s="8" t="s">
        <v>1437</v>
      </c>
      <c r="D1185" s="8" t="s">
        <v>1438</v>
      </c>
      <c r="E1185" s="8" t="s">
        <v>48</v>
      </c>
      <c r="F1185" s="8" t="s">
        <v>76</v>
      </c>
      <c r="H1185" s="8">
        <v>57.0</v>
      </c>
      <c r="I1185" s="8">
        <v>176.0</v>
      </c>
      <c r="J1185" s="8">
        <v>141.0</v>
      </c>
      <c r="K1185" s="8" t="s">
        <v>11</v>
      </c>
      <c r="L1185" s="8" t="s">
        <v>26</v>
      </c>
    </row>
    <row r="1186" ht="14.25" customHeight="1">
      <c r="A1186" s="8" t="s">
        <v>2930</v>
      </c>
      <c r="B1186" s="8" t="s">
        <v>892</v>
      </c>
      <c r="C1186" s="8" t="s">
        <v>1439</v>
      </c>
      <c r="D1186" s="8" t="s">
        <v>1440</v>
      </c>
      <c r="E1186" s="8" t="s">
        <v>48</v>
      </c>
      <c r="F1186" s="8" t="s">
        <v>76</v>
      </c>
      <c r="H1186" s="8">
        <v>169.0</v>
      </c>
      <c r="I1186" s="8">
        <v>60.0</v>
      </c>
      <c r="J1186" s="8">
        <v>68.0</v>
      </c>
      <c r="K1186" s="8" t="s">
        <v>11</v>
      </c>
      <c r="L1186" s="8" t="s">
        <v>26</v>
      </c>
    </row>
    <row r="1187" ht="14.25" customHeight="1">
      <c r="A1187" s="8" t="s">
        <v>2930</v>
      </c>
      <c r="B1187" s="8" t="s">
        <v>168</v>
      </c>
      <c r="C1187" s="8" t="s">
        <v>580</v>
      </c>
      <c r="D1187" s="8" t="s">
        <v>2461</v>
      </c>
      <c r="E1187" s="8" t="s">
        <v>48</v>
      </c>
      <c r="F1187" s="8" t="s">
        <v>76</v>
      </c>
      <c r="H1187" s="8">
        <v>229.0</v>
      </c>
      <c r="I1187" s="8">
        <v>246.0</v>
      </c>
      <c r="J1187" s="8">
        <v>238.0</v>
      </c>
      <c r="K1187" s="8" t="s">
        <v>11</v>
      </c>
      <c r="L1187" s="8" t="s">
        <v>26</v>
      </c>
    </row>
    <row r="1188" ht="14.25" customHeight="1">
      <c r="A1188" s="8" t="s">
        <v>2930</v>
      </c>
      <c r="B1188" s="8" t="s">
        <v>168</v>
      </c>
      <c r="C1188" s="8" t="s">
        <v>546</v>
      </c>
      <c r="D1188" s="8" t="s">
        <v>2462</v>
      </c>
      <c r="E1188" s="8" t="s">
        <v>48</v>
      </c>
      <c r="F1188" s="8" t="s">
        <v>76</v>
      </c>
      <c r="H1188" s="8">
        <v>167.0</v>
      </c>
      <c r="I1188" s="8">
        <v>233.0</v>
      </c>
      <c r="J1188" s="8">
        <v>222.0</v>
      </c>
      <c r="K1188" s="8" t="s">
        <v>11</v>
      </c>
      <c r="L1188" s="8" t="s">
        <v>26</v>
      </c>
    </row>
    <row r="1189" ht="14.25" customHeight="1">
      <c r="A1189" s="8" t="s">
        <v>2930</v>
      </c>
      <c r="B1189" s="8" t="s">
        <v>814</v>
      </c>
      <c r="C1189" s="8" t="s">
        <v>1441</v>
      </c>
      <c r="D1189" s="8" t="s">
        <v>1442</v>
      </c>
      <c r="E1189" s="8" t="s">
        <v>48</v>
      </c>
      <c r="F1189" s="8" t="s">
        <v>76</v>
      </c>
      <c r="H1189" s="8">
        <v>109.0</v>
      </c>
      <c r="I1189" s="8">
        <v>216.0</v>
      </c>
      <c r="J1189" s="8">
        <v>203.0</v>
      </c>
      <c r="K1189" s="8" t="s">
        <v>11</v>
      </c>
      <c r="L1189" s="8" t="s">
        <v>26</v>
      </c>
    </row>
    <row r="1190" ht="14.25" customHeight="1">
      <c r="A1190" s="8" t="s">
        <v>2930</v>
      </c>
      <c r="B1190" s="8" t="s">
        <v>817</v>
      </c>
      <c r="C1190" s="8" t="s">
        <v>1443</v>
      </c>
      <c r="D1190" s="8" t="s">
        <v>1444</v>
      </c>
      <c r="E1190" s="8" t="s">
        <v>48</v>
      </c>
      <c r="F1190" s="8" t="s">
        <v>76</v>
      </c>
      <c r="H1190" s="8">
        <v>44.0</v>
      </c>
      <c r="I1190" s="8">
        <v>199.0</v>
      </c>
      <c r="J1190" s="8">
        <v>182.0</v>
      </c>
      <c r="K1190" s="8" t="s">
        <v>11</v>
      </c>
      <c r="L1190" s="8" t="s">
        <v>26</v>
      </c>
    </row>
    <row r="1191" ht="14.25" customHeight="1">
      <c r="A1191" s="8" t="s">
        <v>2930</v>
      </c>
      <c r="B1191" s="8" t="s">
        <v>817</v>
      </c>
      <c r="C1191" s="8" t="s">
        <v>1445</v>
      </c>
      <c r="D1191" s="8" t="s">
        <v>1446</v>
      </c>
      <c r="E1191" s="8" t="s">
        <v>48</v>
      </c>
      <c r="F1191" s="8" t="s">
        <v>76</v>
      </c>
      <c r="H1191" s="8">
        <v>0.0</v>
      </c>
      <c r="I1191" s="8">
        <v>180.0</v>
      </c>
      <c r="J1191" s="8">
        <v>160.0</v>
      </c>
      <c r="K1191" s="8" t="s">
        <v>11</v>
      </c>
      <c r="L1191" s="8" t="s">
        <v>26</v>
      </c>
    </row>
    <row r="1192" ht="14.25" customHeight="1">
      <c r="A1192" s="8" t="s">
        <v>2930</v>
      </c>
      <c r="B1192" s="8" t="s">
        <v>892</v>
      </c>
      <c r="C1192" s="8" t="s">
        <v>1447</v>
      </c>
      <c r="D1192" s="8" t="s">
        <v>1448</v>
      </c>
      <c r="E1192" s="8" t="s">
        <v>48</v>
      </c>
      <c r="F1192" s="8" t="s">
        <v>76</v>
      </c>
      <c r="H1192" s="8">
        <v>171.0</v>
      </c>
      <c r="I1192" s="8">
        <v>62.0</v>
      </c>
      <c r="J1192" s="8">
        <v>55.0</v>
      </c>
      <c r="K1192" s="8" t="s">
        <v>11</v>
      </c>
      <c r="L1192" s="8" t="s">
        <v>26</v>
      </c>
    </row>
    <row r="1193" ht="14.25" customHeight="1">
      <c r="A1193" s="8" t="s">
        <v>2930</v>
      </c>
      <c r="B1193" s="8" t="s">
        <v>168</v>
      </c>
      <c r="C1193" s="8" t="s">
        <v>584</v>
      </c>
      <c r="D1193" s="8" t="s">
        <v>2463</v>
      </c>
      <c r="E1193" s="8" t="s">
        <v>48</v>
      </c>
      <c r="F1193" s="8" t="s">
        <v>76</v>
      </c>
      <c r="H1193" s="8">
        <v>197.0</v>
      </c>
      <c r="I1193" s="8">
        <v>232.0</v>
      </c>
      <c r="J1193" s="8">
        <v>226.0</v>
      </c>
      <c r="K1193" s="8" t="s">
        <v>11</v>
      </c>
      <c r="L1193" s="8" t="s">
        <v>26</v>
      </c>
    </row>
    <row r="1194" ht="14.25" customHeight="1">
      <c r="A1194" s="8" t="s">
        <v>2930</v>
      </c>
      <c r="B1194" s="8" t="s">
        <v>168</v>
      </c>
      <c r="C1194" s="8" t="s">
        <v>570</v>
      </c>
      <c r="D1194" s="8" t="s">
        <v>571</v>
      </c>
      <c r="E1194" s="8" t="s">
        <v>48</v>
      </c>
      <c r="F1194" s="8" t="s">
        <v>76</v>
      </c>
      <c r="H1194" s="8">
        <v>175.0</v>
      </c>
      <c r="I1194" s="8">
        <v>222.0</v>
      </c>
      <c r="J1194" s="8">
        <v>217.0</v>
      </c>
      <c r="K1194" s="8" t="s">
        <v>11</v>
      </c>
      <c r="L1194" s="8" t="s">
        <v>26</v>
      </c>
    </row>
    <row r="1195" ht="14.25" customHeight="1">
      <c r="A1195" s="8" t="s">
        <v>2930</v>
      </c>
      <c r="B1195" s="8" t="s">
        <v>814</v>
      </c>
      <c r="C1195" s="8" t="s">
        <v>1449</v>
      </c>
      <c r="D1195" s="8" t="s">
        <v>1450</v>
      </c>
      <c r="E1195" s="8" t="s">
        <v>48</v>
      </c>
      <c r="F1195" s="8" t="s">
        <v>76</v>
      </c>
      <c r="H1195" s="8">
        <v>126.0</v>
      </c>
      <c r="I1195" s="8">
        <v>198.0</v>
      </c>
      <c r="J1195" s="8">
        <v>193.0</v>
      </c>
      <c r="K1195" s="8" t="s">
        <v>11</v>
      </c>
      <c r="L1195" s="8" t="s">
        <v>26</v>
      </c>
    </row>
    <row r="1196" ht="14.25" customHeight="1">
      <c r="A1196" s="8" t="s">
        <v>2930</v>
      </c>
      <c r="B1196" s="8" t="s">
        <v>817</v>
      </c>
      <c r="C1196" s="8" t="s">
        <v>1451</v>
      </c>
      <c r="D1196" s="8" t="s">
        <v>1452</v>
      </c>
      <c r="E1196" s="8" t="s">
        <v>48</v>
      </c>
      <c r="F1196" s="8" t="s">
        <v>76</v>
      </c>
      <c r="H1196" s="8">
        <v>94.0</v>
      </c>
      <c r="I1196" s="8">
        <v>175.0</v>
      </c>
      <c r="J1196" s="8">
        <v>170.0</v>
      </c>
      <c r="K1196" s="8" t="s">
        <v>11</v>
      </c>
      <c r="L1196" s="8" t="s">
        <v>26</v>
      </c>
    </row>
    <row r="1197" ht="14.25" customHeight="1">
      <c r="A1197" s="8" t="s">
        <v>2930</v>
      </c>
      <c r="B1197" s="8" t="s">
        <v>817</v>
      </c>
      <c r="C1197" s="8" t="s">
        <v>1453</v>
      </c>
      <c r="D1197" s="8" t="s">
        <v>1454</v>
      </c>
      <c r="E1197" s="8" t="s">
        <v>48</v>
      </c>
      <c r="F1197" s="8" t="s">
        <v>76</v>
      </c>
      <c r="H1197" s="8">
        <v>64.0</v>
      </c>
      <c r="I1197" s="8">
        <v>152.0</v>
      </c>
      <c r="J1197" s="8">
        <v>147.0</v>
      </c>
      <c r="K1197" s="8" t="s">
        <v>11</v>
      </c>
      <c r="L1197" s="8" t="s">
        <v>26</v>
      </c>
    </row>
    <row r="1198" ht="14.25" customHeight="1">
      <c r="A1198" s="8" t="s">
        <v>2930</v>
      </c>
      <c r="B1198" s="8" t="s">
        <v>892</v>
      </c>
      <c r="C1198" s="8" t="s">
        <v>1455</v>
      </c>
      <c r="D1198" s="8" t="s">
        <v>1456</v>
      </c>
      <c r="E1198" s="8" t="s">
        <v>48</v>
      </c>
      <c r="F1198" s="8" t="s">
        <v>76</v>
      </c>
      <c r="H1198" s="8">
        <v>167.0</v>
      </c>
      <c r="I1198" s="8">
        <v>80.0</v>
      </c>
      <c r="J1198" s="8">
        <v>60.0</v>
      </c>
      <c r="K1198" s="8" t="s">
        <v>11</v>
      </c>
      <c r="L1198" s="8" t="s">
        <v>26</v>
      </c>
    </row>
    <row r="1199" ht="14.25" customHeight="1">
      <c r="A1199" s="8" t="s">
        <v>2930</v>
      </c>
      <c r="B1199" s="8" t="s">
        <v>168</v>
      </c>
      <c r="C1199" s="8" t="s">
        <v>586</v>
      </c>
      <c r="D1199" s="8" t="s">
        <v>2464</v>
      </c>
      <c r="E1199" s="8" t="s">
        <v>48</v>
      </c>
      <c r="F1199" s="8" t="s">
        <v>76</v>
      </c>
      <c r="H1199" s="8">
        <v>192.0</v>
      </c>
      <c r="I1199" s="8">
        <v>226.0</v>
      </c>
      <c r="J1199" s="8">
        <v>225.0</v>
      </c>
      <c r="K1199" s="8" t="s">
        <v>11</v>
      </c>
      <c r="L1199" s="8" t="s">
        <v>26</v>
      </c>
    </row>
    <row r="1200" ht="14.25" customHeight="1">
      <c r="A1200" s="8" t="s">
        <v>2930</v>
      </c>
      <c r="B1200" s="8" t="s">
        <v>168</v>
      </c>
      <c r="C1200" s="8" t="s">
        <v>574</v>
      </c>
      <c r="D1200" s="8" t="s">
        <v>2465</v>
      </c>
      <c r="E1200" s="8" t="s">
        <v>48</v>
      </c>
      <c r="F1200" s="8" t="s">
        <v>76</v>
      </c>
      <c r="H1200" s="8">
        <v>173.0</v>
      </c>
      <c r="I1200" s="8">
        <v>217.0</v>
      </c>
      <c r="J1200" s="8">
        <v>219.0</v>
      </c>
      <c r="K1200" s="8" t="s">
        <v>11</v>
      </c>
      <c r="L1200" s="8" t="s">
        <v>26</v>
      </c>
    </row>
    <row r="1201" ht="14.25" customHeight="1">
      <c r="A1201" s="8" t="s">
        <v>2930</v>
      </c>
      <c r="B1201" s="8" t="s">
        <v>814</v>
      </c>
      <c r="C1201" s="8" t="s">
        <v>1457</v>
      </c>
      <c r="D1201" s="8" t="s">
        <v>1458</v>
      </c>
      <c r="E1201" s="8" t="s">
        <v>48</v>
      </c>
      <c r="F1201" s="8" t="s">
        <v>76</v>
      </c>
      <c r="H1201" s="8">
        <v>130.0</v>
      </c>
      <c r="I1201" s="8">
        <v>195.0</v>
      </c>
      <c r="J1201" s="8">
        <v>197.0</v>
      </c>
      <c r="K1201" s="8" t="s">
        <v>11</v>
      </c>
      <c r="L1201" s="8" t="s">
        <v>26</v>
      </c>
    </row>
    <row r="1202" ht="14.25" customHeight="1">
      <c r="A1202" s="8" t="s">
        <v>2930</v>
      </c>
      <c r="B1202" s="8" t="s">
        <v>817</v>
      </c>
      <c r="C1202" s="8" t="s">
        <v>1459</v>
      </c>
      <c r="D1202" s="8" t="s">
        <v>1460</v>
      </c>
      <c r="E1202" s="8" t="s">
        <v>48</v>
      </c>
      <c r="F1202" s="8" t="s">
        <v>76</v>
      </c>
      <c r="H1202" s="8">
        <v>89.0</v>
      </c>
      <c r="I1202" s="8">
        <v>167.0</v>
      </c>
      <c r="J1202" s="8">
        <v>169.0</v>
      </c>
      <c r="K1202" s="8" t="s">
        <v>11</v>
      </c>
      <c r="L1202" s="8" t="s">
        <v>26</v>
      </c>
    </row>
    <row r="1203" ht="14.25" customHeight="1">
      <c r="A1203" s="8" t="s">
        <v>2930</v>
      </c>
      <c r="B1203" s="8" t="s">
        <v>817</v>
      </c>
      <c r="C1203" s="8" t="s">
        <v>1461</v>
      </c>
      <c r="D1203" s="8" t="s">
        <v>1462</v>
      </c>
      <c r="E1203" s="8" t="s">
        <v>48</v>
      </c>
      <c r="F1203" s="8" t="s">
        <v>76</v>
      </c>
      <c r="H1203" s="8">
        <v>63.0</v>
      </c>
      <c r="I1203" s="8">
        <v>148.0</v>
      </c>
      <c r="J1203" s="8">
        <v>149.0</v>
      </c>
      <c r="K1203" s="8" t="s">
        <v>11</v>
      </c>
      <c r="L1203" s="8" t="s">
        <v>26</v>
      </c>
    </row>
    <row r="1204" ht="14.25" customHeight="1">
      <c r="A1204" s="8" t="s">
        <v>2930</v>
      </c>
      <c r="B1204" s="8" t="s">
        <v>892</v>
      </c>
      <c r="C1204" s="8" t="s">
        <v>1463</v>
      </c>
      <c r="D1204" s="8" t="s">
        <v>1464</v>
      </c>
      <c r="E1204" s="8" t="s">
        <v>48</v>
      </c>
      <c r="F1204" s="8" t="s">
        <v>76</v>
      </c>
      <c r="H1204" s="8">
        <v>170.0</v>
      </c>
      <c r="I1204" s="8">
        <v>95.0</v>
      </c>
      <c r="J1204" s="8">
        <v>63.0</v>
      </c>
      <c r="K1204" s="8" t="s">
        <v>11</v>
      </c>
      <c r="L1204" s="8" t="s">
        <v>26</v>
      </c>
    </row>
    <row r="1205" ht="14.25" customHeight="1">
      <c r="A1205" s="8" t="s">
        <v>2930</v>
      </c>
      <c r="B1205" s="8" t="s">
        <v>168</v>
      </c>
      <c r="C1205" s="8" t="s">
        <v>588</v>
      </c>
      <c r="D1205" s="8" t="s">
        <v>2466</v>
      </c>
      <c r="E1205" s="8" t="s">
        <v>48</v>
      </c>
      <c r="F1205" s="8" t="s">
        <v>76</v>
      </c>
      <c r="H1205" s="8">
        <v>203.0</v>
      </c>
      <c r="I1205" s="8">
        <v>237.0</v>
      </c>
      <c r="J1205" s="8">
        <v>233.0</v>
      </c>
      <c r="K1205" s="8" t="s">
        <v>11</v>
      </c>
      <c r="L1205" s="8" t="s">
        <v>26</v>
      </c>
    </row>
    <row r="1206" ht="14.25" customHeight="1">
      <c r="A1206" s="8" t="s">
        <v>2930</v>
      </c>
      <c r="B1206" s="8" t="s">
        <v>168</v>
      </c>
      <c r="C1206" s="8" t="s">
        <v>548</v>
      </c>
      <c r="D1206" s="8" t="s">
        <v>2467</v>
      </c>
      <c r="E1206" s="8" t="s">
        <v>48</v>
      </c>
      <c r="F1206" s="8" t="s">
        <v>76</v>
      </c>
      <c r="H1206" s="8">
        <v>165.0</v>
      </c>
      <c r="I1206" s="8">
        <v>228.0</v>
      </c>
      <c r="J1206" s="8">
        <v>226.0</v>
      </c>
      <c r="K1206" s="8" t="s">
        <v>11</v>
      </c>
      <c r="L1206" s="8" t="s">
        <v>26</v>
      </c>
    </row>
    <row r="1207" ht="14.25" customHeight="1">
      <c r="A1207" s="8" t="s">
        <v>2930</v>
      </c>
      <c r="B1207" s="8" t="s">
        <v>814</v>
      </c>
      <c r="C1207" s="8" t="s">
        <v>1465</v>
      </c>
      <c r="D1207" s="8" t="s">
        <v>1466</v>
      </c>
      <c r="E1207" s="8" t="s">
        <v>48</v>
      </c>
      <c r="F1207" s="8" t="s">
        <v>76</v>
      </c>
      <c r="H1207" s="8">
        <v>109.0</v>
      </c>
      <c r="I1207" s="8">
        <v>209.0</v>
      </c>
      <c r="J1207" s="8">
        <v>208.0</v>
      </c>
      <c r="K1207" s="8" t="s">
        <v>11</v>
      </c>
      <c r="L1207" s="8" t="s">
        <v>26</v>
      </c>
    </row>
    <row r="1208" ht="14.25" customHeight="1">
      <c r="A1208" s="8" t="s">
        <v>2930</v>
      </c>
      <c r="B1208" s="8" t="s">
        <v>817</v>
      </c>
      <c r="C1208" s="8" t="s">
        <v>1467</v>
      </c>
      <c r="D1208" s="8" t="s">
        <v>1468</v>
      </c>
      <c r="E1208" s="8" t="s">
        <v>48</v>
      </c>
      <c r="F1208" s="8" t="s">
        <v>76</v>
      </c>
      <c r="H1208" s="8">
        <v>34.0</v>
      </c>
      <c r="I1208" s="8">
        <v>191.0</v>
      </c>
      <c r="J1208" s="8">
        <v>187.0</v>
      </c>
      <c r="K1208" s="8" t="s">
        <v>11</v>
      </c>
      <c r="L1208" s="8" t="s">
        <v>26</v>
      </c>
    </row>
    <row r="1209" ht="14.25" customHeight="1">
      <c r="A1209" s="8" t="s">
        <v>2930</v>
      </c>
      <c r="B1209" s="8" t="s">
        <v>817</v>
      </c>
      <c r="C1209" s="8" t="s">
        <v>1469</v>
      </c>
      <c r="D1209" s="8" t="s">
        <v>1470</v>
      </c>
      <c r="E1209" s="8" t="s">
        <v>48</v>
      </c>
      <c r="F1209" s="8" t="s">
        <v>76</v>
      </c>
      <c r="H1209" s="8">
        <v>0.0</v>
      </c>
      <c r="I1209" s="8">
        <v>170.0</v>
      </c>
      <c r="J1209" s="8">
        <v>164.0</v>
      </c>
      <c r="K1209" s="8" t="s">
        <v>11</v>
      </c>
      <c r="L1209" s="8" t="s">
        <v>26</v>
      </c>
    </row>
    <row r="1210" ht="14.25" customHeight="1">
      <c r="A1210" s="8" t="s">
        <v>2930</v>
      </c>
      <c r="B1210" s="8" t="s">
        <v>892</v>
      </c>
      <c r="C1210" s="8" t="s">
        <v>1471</v>
      </c>
      <c r="D1210" s="8" t="s">
        <v>1472</v>
      </c>
      <c r="E1210" s="8" t="s">
        <v>48</v>
      </c>
      <c r="F1210" s="8" t="s">
        <v>76</v>
      </c>
      <c r="H1210" s="8">
        <v>184.0</v>
      </c>
      <c r="I1210" s="8">
        <v>113.0</v>
      </c>
      <c r="J1210" s="8">
        <v>70.0</v>
      </c>
      <c r="K1210" s="8" t="s">
        <v>11</v>
      </c>
      <c r="L1210" s="8" t="s">
        <v>26</v>
      </c>
    </row>
    <row r="1211" ht="14.25" customHeight="1">
      <c r="A1211" s="8" t="s">
        <v>2930</v>
      </c>
      <c r="B1211" s="8" t="s">
        <v>168</v>
      </c>
      <c r="C1211" s="8" t="s">
        <v>590</v>
      </c>
      <c r="D1211" s="8" t="s">
        <v>2468</v>
      </c>
      <c r="E1211" s="8" t="s">
        <v>48</v>
      </c>
      <c r="F1211" s="8" t="s">
        <v>76</v>
      </c>
      <c r="H1211" s="8">
        <v>220.0</v>
      </c>
      <c r="I1211" s="8">
        <v>241.0</v>
      </c>
      <c r="J1211" s="8">
        <v>239.0</v>
      </c>
      <c r="K1211" s="8" t="s">
        <v>11</v>
      </c>
      <c r="L1211" s="8" t="s">
        <v>26</v>
      </c>
    </row>
    <row r="1212" ht="14.25" customHeight="1">
      <c r="A1212" s="8" t="s">
        <v>2930</v>
      </c>
      <c r="B1212" s="8" t="s">
        <v>168</v>
      </c>
      <c r="C1212" s="8" t="s">
        <v>572</v>
      </c>
      <c r="D1212" s="8" t="s">
        <v>2469</v>
      </c>
      <c r="E1212" s="8" t="s">
        <v>48</v>
      </c>
      <c r="F1212" s="8" t="s">
        <v>76</v>
      </c>
      <c r="H1212" s="8">
        <v>163.0</v>
      </c>
      <c r="I1212" s="8">
        <v>221.0</v>
      </c>
      <c r="J1212" s="8">
        <v>225.0</v>
      </c>
      <c r="K1212" s="8" t="s">
        <v>11</v>
      </c>
      <c r="L1212" s="8" t="s">
        <v>26</v>
      </c>
    </row>
    <row r="1213" ht="14.25" customHeight="1">
      <c r="A1213" s="8" t="s">
        <v>2930</v>
      </c>
      <c r="B1213" s="8" t="s">
        <v>814</v>
      </c>
      <c r="C1213" s="8" t="s">
        <v>1473</v>
      </c>
      <c r="D1213" s="8" t="s">
        <v>1474</v>
      </c>
      <c r="E1213" s="8" t="s">
        <v>48</v>
      </c>
      <c r="F1213" s="8" t="s">
        <v>76</v>
      </c>
      <c r="H1213" s="8">
        <v>112.0</v>
      </c>
      <c r="I1213" s="8">
        <v>205.0</v>
      </c>
      <c r="J1213" s="8">
        <v>211.0</v>
      </c>
      <c r="K1213" s="8" t="s">
        <v>11</v>
      </c>
      <c r="L1213" s="8" t="s">
        <v>26</v>
      </c>
    </row>
    <row r="1214" ht="14.25" customHeight="1">
      <c r="A1214" s="8" t="s">
        <v>2930</v>
      </c>
      <c r="B1214" s="8" t="s">
        <v>817</v>
      </c>
      <c r="C1214" s="8" t="s">
        <v>1475</v>
      </c>
      <c r="D1214" s="8" t="s">
        <v>1476</v>
      </c>
      <c r="E1214" s="8" t="s">
        <v>48</v>
      </c>
      <c r="F1214" s="8" t="s">
        <v>76</v>
      </c>
      <c r="H1214" s="8">
        <v>41.0</v>
      </c>
      <c r="I1214" s="8">
        <v>184.0</v>
      </c>
      <c r="J1214" s="8">
        <v>191.0</v>
      </c>
      <c r="K1214" s="8" t="s">
        <v>11</v>
      </c>
      <c r="L1214" s="8" t="s">
        <v>26</v>
      </c>
    </row>
    <row r="1215" ht="14.25" customHeight="1">
      <c r="A1215" s="8" t="s">
        <v>2930</v>
      </c>
      <c r="B1215" s="8" t="s">
        <v>817</v>
      </c>
      <c r="C1215" s="8" t="s">
        <v>1477</v>
      </c>
      <c r="D1215" s="8" t="s">
        <v>1478</v>
      </c>
      <c r="E1215" s="8" t="s">
        <v>48</v>
      </c>
      <c r="F1215" s="8" t="s">
        <v>76</v>
      </c>
      <c r="H1215" s="8">
        <v>0.0</v>
      </c>
      <c r="I1215" s="8">
        <v>165.0</v>
      </c>
      <c r="J1215" s="8">
        <v>173.0</v>
      </c>
      <c r="K1215" s="8" t="s">
        <v>11</v>
      </c>
      <c r="L1215" s="8" t="s">
        <v>26</v>
      </c>
    </row>
    <row r="1216" ht="14.25" customHeight="1">
      <c r="A1216" s="8" t="s">
        <v>2930</v>
      </c>
      <c r="B1216" s="8" t="s">
        <v>892</v>
      </c>
      <c r="C1216" s="8" t="s">
        <v>1479</v>
      </c>
      <c r="D1216" s="8" t="s">
        <v>1480</v>
      </c>
      <c r="E1216" s="8" t="s">
        <v>48</v>
      </c>
      <c r="F1216" s="8" t="s">
        <v>76</v>
      </c>
      <c r="H1216" s="8">
        <v>177.0</v>
      </c>
      <c r="I1216" s="8">
        <v>115.0</v>
      </c>
      <c r="J1216" s="8">
        <v>71.0</v>
      </c>
      <c r="K1216" s="8" t="s">
        <v>11</v>
      </c>
      <c r="L1216" s="8" t="s">
        <v>26</v>
      </c>
    </row>
    <row r="1217" ht="14.25" customHeight="1">
      <c r="A1217" s="8" t="s">
        <v>2930</v>
      </c>
      <c r="B1217" s="8" t="s">
        <v>168</v>
      </c>
      <c r="C1217" s="8" t="s">
        <v>592</v>
      </c>
      <c r="D1217" s="8" t="s">
        <v>2470</v>
      </c>
      <c r="E1217" s="8" t="s">
        <v>48</v>
      </c>
      <c r="F1217" s="8" t="s">
        <v>76</v>
      </c>
      <c r="H1217" s="8">
        <v>215.0</v>
      </c>
      <c r="I1217" s="8">
        <v>238.0</v>
      </c>
      <c r="J1217" s="8">
        <v>236.0</v>
      </c>
      <c r="K1217" s="8" t="s">
        <v>11</v>
      </c>
      <c r="L1217" s="8" t="s">
        <v>26</v>
      </c>
    </row>
    <row r="1218" ht="14.25" customHeight="1">
      <c r="A1218" s="8" t="s">
        <v>2930</v>
      </c>
      <c r="B1218" s="8" t="s">
        <v>168</v>
      </c>
      <c r="C1218" s="8" t="s">
        <v>594</v>
      </c>
      <c r="D1218" s="8" t="s">
        <v>2471</v>
      </c>
      <c r="E1218" s="8" t="s">
        <v>48</v>
      </c>
      <c r="F1218" s="8" t="s">
        <v>76</v>
      </c>
      <c r="H1218" s="8">
        <v>167.0</v>
      </c>
      <c r="I1218" s="8">
        <v>221.0</v>
      </c>
      <c r="J1218" s="8">
        <v>230.0</v>
      </c>
      <c r="K1218" s="8" t="s">
        <v>11</v>
      </c>
      <c r="L1218" s="8" t="s">
        <v>26</v>
      </c>
    </row>
    <row r="1219" ht="14.25" customHeight="1">
      <c r="A1219" s="8" t="s">
        <v>2930</v>
      </c>
      <c r="B1219" s="8" t="s">
        <v>814</v>
      </c>
      <c r="C1219" s="8" t="s">
        <v>1481</v>
      </c>
      <c r="D1219" s="8" t="s">
        <v>1482</v>
      </c>
      <c r="E1219" s="8" t="s">
        <v>48</v>
      </c>
      <c r="F1219" s="8" t="s">
        <v>76</v>
      </c>
      <c r="H1219" s="8">
        <v>112.0</v>
      </c>
      <c r="I1219" s="8">
        <v>201.0</v>
      </c>
      <c r="J1219" s="8">
        <v>215.0</v>
      </c>
      <c r="K1219" s="8" t="s">
        <v>11</v>
      </c>
      <c r="L1219" s="8" t="s">
        <v>26</v>
      </c>
    </row>
    <row r="1220" ht="14.25" customHeight="1">
      <c r="A1220" s="8" t="s">
        <v>2930</v>
      </c>
      <c r="B1220" s="8" t="s">
        <v>817</v>
      </c>
      <c r="C1220" s="8" t="s">
        <v>1483</v>
      </c>
      <c r="D1220" s="8" t="s">
        <v>1484</v>
      </c>
      <c r="E1220" s="8" t="s">
        <v>48</v>
      </c>
      <c r="F1220" s="8" t="s">
        <v>76</v>
      </c>
      <c r="H1220" s="8">
        <v>51.0</v>
      </c>
      <c r="I1220" s="8">
        <v>179.0</v>
      </c>
      <c r="J1220" s="8">
        <v>196.0</v>
      </c>
      <c r="K1220" s="8" t="s">
        <v>11</v>
      </c>
      <c r="L1220" s="8" t="s">
        <v>26</v>
      </c>
    </row>
    <row r="1221" ht="14.25" customHeight="1">
      <c r="A1221" s="8" t="s">
        <v>2930</v>
      </c>
      <c r="B1221" s="8" t="s">
        <v>817</v>
      </c>
      <c r="C1221" s="8" t="s">
        <v>1485</v>
      </c>
      <c r="D1221" s="8" t="s">
        <v>1486</v>
      </c>
      <c r="E1221" s="8" t="s">
        <v>48</v>
      </c>
      <c r="F1221" s="8" t="s">
        <v>76</v>
      </c>
      <c r="H1221" s="8">
        <v>0.0</v>
      </c>
      <c r="I1221" s="8">
        <v>161.0</v>
      </c>
      <c r="J1221" s="8">
        <v>179.0</v>
      </c>
      <c r="K1221" s="8" t="s">
        <v>11</v>
      </c>
      <c r="L1221" s="8" t="s">
        <v>26</v>
      </c>
    </row>
    <row r="1222" ht="14.25" customHeight="1">
      <c r="A1222" s="8" t="s">
        <v>2930</v>
      </c>
      <c r="B1222" s="8" t="s">
        <v>892</v>
      </c>
      <c r="C1222" s="8" t="s">
        <v>1487</v>
      </c>
      <c r="D1222" s="8" t="s">
        <v>1488</v>
      </c>
      <c r="E1222" s="8" t="s">
        <v>48</v>
      </c>
      <c r="F1222" s="8" t="s">
        <v>76</v>
      </c>
      <c r="H1222" s="8">
        <v>139.0</v>
      </c>
      <c r="I1222" s="8">
        <v>93.0</v>
      </c>
      <c r="J1222" s="8">
        <v>65.0</v>
      </c>
      <c r="K1222" s="8" t="s">
        <v>11</v>
      </c>
      <c r="L1222" s="8" t="s">
        <v>26</v>
      </c>
    </row>
    <row r="1223" ht="14.25" customHeight="1">
      <c r="A1223" s="8" t="s">
        <v>2930</v>
      </c>
      <c r="B1223" s="8" t="s">
        <v>168</v>
      </c>
      <c r="C1223" s="8" t="s">
        <v>564</v>
      </c>
      <c r="D1223" s="8" t="s">
        <v>2472</v>
      </c>
      <c r="E1223" s="8" t="s">
        <v>49</v>
      </c>
      <c r="F1223" s="8" t="s">
        <v>76</v>
      </c>
      <c r="H1223" s="8">
        <v>190.0</v>
      </c>
      <c r="I1223" s="8">
        <v>224.0</v>
      </c>
      <c r="J1223" s="8">
        <v>227.0</v>
      </c>
      <c r="K1223" s="8" t="s">
        <v>11</v>
      </c>
      <c r="L1223" s="8" t="s">
        <v>26</v>
      </c>
    </row>
    <row r="1224" ht="14.25" customHeight="1">
      <c r="A1224" s="8" t="s">
        <v>2930</v>
      </c>
      <c r="B1224" s="8" t="s">
        <v>168</v>
      </c>
      <c r="C1224" s="8" t="s">
        <v>578</v>
      </c>
      <c r="D1224" s="8" t="s">
        <v>2473</v>
      </c>
      <c r="E1224" s="8" t="s">
        <v>48</v>
      </c>
      <c r="F1224" s="8" t="s">
        <v>49</v>
      </c>
      <c r="H1224" s="8">
        <v>172.0</v>
      </c>
      <c r="I1224" s="8">
        <v>215.0</v>
      </c>
      <c r="J1224" s="8">
        <v>219.0</v>
      </c>
      <c r="K1224" s="8" t="s">
        <v>11</v>
      </c>
      <c r="L1224" s="8" t="s">
        <v>26</v>
      </c>
    </row>
    <row r="1225" ht="14.25" customHeight="1">
      <c r="A1225" s="8" t="s">
        <v>2930</v>
      </c>
      <c r="B1225" s="8" t="s">
        <v>814</v>
      </c>
      <c r="C1225" s="8" t="s">
        <v>1489</v>
      </c>
      <c r="D1225" s="8" t="s">
        <v>1490</v>
      </c>
      <c r="E1225" s="8" t="s">
        <v>48</v>
      </c>
      <c r="F1225" s="8" t="s">
        <v>49</v>
      </c>
      <c r="H1225" s="8">
        <v>126.0</v>
      </c>
      <c r="I1225" s="8">
        <v>189.0</v>
      </c>
      <c r="J1225" s="8">
        <v>197.0</v>
      </c>
      <c r="K1225" s="8" t="s">
        <v>11</v>
      </c>
      <c r="L1225" s="8" t="s">
        <v>26</v>
      </c>
    </row>
    <row r="1226" ht="14.25" customHeight="1">
      <c r="A1226" s="8" t="s">
        <v>2930</v>
      </c>
      <c r="B1226" s="8" t="s">
        <v>817</v>
      </c>
      <c r="C1226" s="8" t="s">
        <v>1491</v>
      </c>
      <c r="D1226" s="8" t="s">
        <v>1492</v>
      </c>
      <c r="E1226" s="8" t="s">
        <v>48</v>
      </c>
      <c r="F1226" s="8" t="s">
        <v>49</v>
      </c>
      <c r="H1226" s="8">
        <v>85.0</v>
      </c>
      <c r="I1226" s="8">
        <v>162.0</v>
      </c>
      <c r="J1226" s="8">
        <v>172.0</v>
      </c>
      <c r="K1226" s="8" t="s">
        <v>11</v>
      </c>
      <c r="L1226" s="8" t="s">
        <v>26</v>
      </c>
    </row>
    <row r="1227" ht="14.25" customHeight="1">
      <c r="A1227" s="8" t="s">
        <v>2930</v>
      </c>
      <c r="B1227" s="8" t="s">
        <v>817</v>
      </c>
      <c r="C1227" s="8" t="s">
        <v>1493</v>
      </c>
      <c r="D1227" s="8" t="s">
        <v>1494</v>
      </c>
      <c r="E1227" s="8" t="s">
        <v>48</v>
      </c>
      <c r="F1227" s="8" t="s">
        <v>49</v>
      </c>
      <c r="H1227" s="8">
        <v>57.0</v>
      </c>
      <c r="I1227" s="8">
        <v>140.0</v>
      </c>
      <c r="J1227" s="8">
        <v>151.0</v>
      </c>
      <c r="K1227" s="8" t="s">
        <v>11</v>
      </c>
      <c r="L1227" s="8" t="s">
        <v>26</v>
      </c>
    </row>
    <row r="1228" ht="14.25" customHeight="1">
      <c r="A1228" s="8" t="s">
        <v>2930</v>
      </c>
      <c r="B1228" s="8" t="s">
        <v>892</v>
      </c>
      <c r="C1228" s="8" t="s">
        <v>1495</v>
      </c>
      <c r="D1228" s="8" t="s">
        <v>1496</v>
      </c>
      <c r="E1228" s="8" t="s">
        <v>48</v>
      </c>
      <c r="F1228" s="8" t="s">
        <v>49</v>
      </c>
      <c r="H1228" s="8">
        <v>123.0</v>
      </c>
      <c r="I1228" s="8">
        <v>91.0</v>
      </c>
      <c r="J1228" s="8">
        <v>68.0</v>
      </c>
      <c r="K1228" s="8" t="s">
        <v>11</v>
      </c>
      <c r="L1228" s="8" t="s">
        <v>26</v>
      </c>
    </row>
    <row r="1229" ht="14.25" customHeight="1">
      <c r="A1229" s="8" t="s">
        <v>2930</v>
      </c>
      <c r="B1229" s="8" t="s">
        <v>168</v>
      </c>
      <c r="C1229" s="8" t="s">
        <v>554</v>
      </c>
      <c r="D1229" s="8" t="s">
        <v>2474</v>
      </c>
      <c r="E1229" s="8" t="s">
        <v>48</v>
      </c>
      <c r="F1229" s="8" t="s">
        <v>49</v>
      </c>
      <c r="H1229" s="8">
        <v>187.0</v>
      </c>
      <c r="I1229" s="8">
        <v>228.0</v>
      </c>
      <c r="J1229" s="8">
        <v>232.0</v>
      </c>
      <c r="K1229" s="8" t="s">
        <v>11</v>
      </c>
      <c r="L1229" s="8" t="s">
        <v>26</v>
      </c>
    </row>
    <row r="1230" ht="14.25" customHeight="1">
      <c r="A1230" s="8" t="s">
        <v>2930</v>
      </c>
      <c r="B1230" s="8" t="s">
        <v>168</v>
      </c>
      <c r="C1230" s="8" t="s">
        <v>596</v>
      </c>
      <c r="D1230" s="8" t="s">
        <v>2475</v>
      </c>
      <c r="E1230" s="8" t="s">
        <v>48</v>
      </c>
      <c r="F1230" s="8" t="s">
        <v>49</v>
      </c>
      <c r="H1230" s="8">
        <v>175.0</v>
      </c>
      <c r="I1230" s="8">
        <v>214.0</v>
      </c>
      <c r="J1230" s="8">
        <v>222.0</v>
      </c>
      <c r="K1230" s="8" t="s">
        <v>11</v>
      </c>
      <c r="L1230" s="8" t="s">
        <v>26</v>
      </c>
    </row>
    <row r="1231" ht="14.25" customHeight="1">
      <c r="A1231" s="8" t="s">
        <v>2930</v>
      </c>
      <c r="B1231" s="8" t="s">
        <v>814</v>
      </c>
      <c r="C1231" s="8" t="s">
        <v>1497</v>
      </c>
      <c r="D1231" s="8" t="s">
        <v>1498</v>
      </c>
      <c r="E1231" s="8" t="s">
        <v>48</v>
      </c>
      <c r="F1231" s="8" t="s">
        <v>49</v>
      </c>
      <c r="H1231" s="8">
        <v>132.0</v>
      </c>
      <c r="I1231" s="8">
        <v>187.0</v>
      </c>
      <c r="J1231" s="8">
        <v>201.0</v>
      </c>
      <c r="K1231" s="8" t="s">
        <v>11</v>
      </c>
      <c r="L1231" s="8" t="s">
        <v>26</v>
      </c>
    </row>
    <row r="1232" ht="14.25" customHeight="1">
      <c r="A1232" s="8" t="s">
        <v>2930</v>
      </c>
      <c r="B1232" s="8" t="s">
        <v>817</v>
      </c>
      <c r="C1232" s="8" t="s">
        <v>1499</v>
      </c>
      <c r="D1232" s="8" t="s">
        <v>1500</v>
      </c>
      <c r="E1232" s="8" t="s">
        <v>48</v>
      </c>
      <c r="F1232" s="8" t="s">
        <v>49</v>
      </c>
      <c r="H1232" s="8">
        <v>96.0</v>
      </c>
      <c r="I1232" s="8">
        <v>160.0</v>
      </c>
      <c r="J1232" s="8">
        <v>176.0</v>
      </c>
      <c r="K1232" s="8" t="s">
        <v>11</v>
      </c>
      <c r="L1232" s="8" t="s">
        <v>26</v>
      </c>
    </row>
    <row r="1233" ht="14.25" customHeight="1">
      <c r="A1233" s="8" t="s">
        <v>2930</v>
      </c>
      <c r="B1233" s="8" t="s">
        <v>817</v>
      </c>
      <c r="C1233" s="8" t="s">
        <v>1501</v>
      </c>
      <c r="D1233" s="8" t="s">
        <v>1502</v>
      </c>
      <c r="E1233" s="8" t="s">
        <v>48</v>
      </c>
      <c r="F1233" s="8" t="s">
        <v>49</v>
      </c>
      <c r="H1233" s="8">
        <v>67.0</v>
      </c>
      <c r="I1233" s="8">
        <v>137.0</v>
      </c>
      <c r="J1233" s="8">
        <v>154.0</v>
      </c>
      <c r="K1233" s="8" t="s">
        <v>11</v>
      </c>
      <c r="L1233" s="8" t="s">
        <v>26</v>
      </c>
    </row>
    <row r="1234" ht="14.25" customHeight="1">
      <c r="A1234" s="8" t="s">
        <v>2930</v>
      </c>
      <c r="B1234" s="8" t="s">
        <v>892</v>
      </c>
      <c r="C1234" s="8" t="s">
        <v>1503</v>
      </c>
      <c r="D1234" s="8" t="s">
        <v>1504</v>
      </c>
      <c r="E1234" s="8" t="s">
        <v>48</v>
      </c>
      <c r="F1234" s="8" t="s">
        <v>49</v>
      </c>
      <c r="H1234" s="8">
        <v>107.0</v>
      </c>
      <c r="I1234" s="8">
        <v>80.0</v>
      </c>
      <c r="J1234" s="8">
        <v>65.0</v>
      </c>
      <c r="K1234" s="8" t="s">
        <v>11</v>
      </c>
      <c r="L1234" s="8" t="s">
        <v>26</v>
      </c>
    </row>
    <row r="1235" ht="14.25" customHeight="1">
      <c r="A1235" s="8" t="s">
        <v>2930</v>
      </c>
      <c r="B1235" s="8" t="s">
        <v>168</v>
      </c>
      <c r="C1235" s="8" t="s">
        <v>556</v>
      </c>
      <c r="D1235" s="8" t="s">
        <v>2476</v>
      </c>
      <c r="E1235" s="8" t="s">
        <v>48</v>
      </c>
      <c r="F1235" s="8" t="s">
        <v>49</v>
      </c>
      <c r="H1235" s="8">
        <v>206.0</v>
      </c>
      <c r="I1235" s="8">
        <v>228.0</v>
      </c>
      <c r="J1235" s="8">
        <v>231.0</v>
      </c>
      <c r="K1235" s="8" t="s">
        <v>11</v>
      </c>
      <c r="L1235" s="8" t="s">
        <v>26</v>
      </c>
    </row>
    <row r="1236" ht="14.25" customHeight="1">
      <c r="A1236" s="8" t="s">
        <v>2930</v>
      </c>
      <c r="B1236" s="8" t="s">
        <v>168</v>
      </c>
      <c r="C1236" s="8" t="s">
        <v>598</v>
      </c>
      <c r="D1236" s="8" t="s">
        <v>2477</v>
      </c>
      <c r="E1236" s="8" t="s">
        <v>48</v>
      </c>
      <c r="F1236" s="8" t="s">
        <v>49</v>
      </c>
      <c r="H1236" s="8">
        <v>175.0</v>
      </c>
      <c r="I1236" s="8">
        <v>211.0</v>
      </c>
      <c r="J1236" s="8">
        <v>225.0</v>
      </c>
      <c r="K1236" s="8" t="s">
        <v>11</v>
      </c>
      <c r="L1236" s="8" t="s">
        <v>26</v>
      </c>
    </row>
    <row r="1237" ht="14.25" customHeight="1">
      <c r="A1237" s="8" t="s">
        <v>2930</v>
      </c>
      <c r="B1237" s="8" t="s">
        <v>814</v>
      </c>
      <c r="C1237" s="8" t="s">
        <v>1505</v>
      </c>
      <c r="D1237" s="8" t="s">
        <v>1506</v>
      </c>
      <c r="E1237" s="8" t="s">
        <v>48</v>
      </c>
      <c r="F1237" s="8" t="s">
        <v>49</v>
      </c>
      <c r="H1237" s="8">
        <v>130.0</v>
      </c>
      <c r="I1237" s="8">
        <v>183.0</v>
      </c>
      <c r="J1237" s="8">
        <v>205.0</v>
      </c>
      <c r="K1237" s="8" t="s">
        <v>11</v>
      </c>
      <c r="L1237" s="8" t="s">
        <v>26</v>
      </c>
    </row>
    <row r="1238" ht="14.25" customHeight="1">
      <c r="A1238" s="8" t="s">
        <v>2930</v>
      </c>
      <c r="B1238" s="8" t="s">
        <v>817</v>
      </c>
      <c r="C1238" s="8" t="s">
        <v>1507</v>
      </c>
      <c r="D1238" s="8" t="s">
        <v>1508</v>
      </c>
      <c r="E1238" s="8" t="s">
        <v>48</v>
      </c>
      <c r="F1238" s="8" t="s">
        <v>49</v>
      </c>
      <c r="H1238" s="8">
        <v>91.0</v>
      </c>
      <c r="I1238" s="8">
        <v>155.0</v>
      </c>
      <c r="J1238" s="8">
        <v>181.0</v>
      </c>
      <c r="K1238" s="8" t="s">
        <v>11</v>
      </c>
      <c r="L1238" s="8" t="s">
        <v>26</v>
      </c>
    </row>
    <row r="1239" ht="14.25" customHeight="1">
      <c r="A1239" s="8" t="s">
        <v>2930</v>
      </c>
      <c r="B1239" s="8" t="s">
        <v>892</v>
      </c>
      <c r="C1239" s="8" t="s">
        <v>1509</v>
      </c>
      <c r="D1239" s="8" t="s">
        <v>1510</v>
      </c>
      <c r="E1239" s="8" t="s">
        <v>48</v>
      </c>
      <c r="F1239" s="8" t="s">
        <v>49</v>
      </c>
      <c r="H1239" s="8">
        <v>65.0</v>
      </c>
      <c r="I1239" s="8">
        <v>133.0</v>
      </c>
      <c r="J1239" s="8">
        <v>161.0</v>
      </c>
      <c r="K1239" s="8" t="s">
        <v>11</v>
      </c>
      <c r="L1239" s="8" t="s">
        <v>26</v>
      </c>
    </row>
    <row r="1240" ht="14.25" customHeight="1">
      <c r="A1240" s="8" t="s">
        <v>2930</v>
      </c>
      <c r="B1240" s="8" t="s">
        <v>892</v>
      </c>
      <c r="C1240" s="8" t="s">
        <v>1511</v>
      </c>
      <c r="D1240" s="8" t="s">
        <v>1512</v>
      </c>
      <c r="E1240" s="8" t="s">
        <v>48</v>
      </c>
      <c r="F1240" s="8" t="s">
        <v>49</v>
      </c>
      <c r="H1240" s="8">
        <v>88.0</v>
      </c>
      <c r="I1240" s="8">
        <v>74.0</v>
      </c>
      <c r="J1240" s="8">
        <v>66.0</v>
      </c>
      <c r="K1240" s="8" t="s">
        <v>11</v>
      </c>
      <c r="L1240" s="8" t="s">
        <v>26</v>
      </c>
    </row>
    <row r="1241" ht="14.25" customHeight="1">
      <c r="A1241" s="8" t="s">
        <v>2930</v>
      </c>
      <c r="B1241" s="8" t="s">
        <v>168</v>
      </c>
      <c r="C1241" s="8" t="s">
        <v>600</v>
      </c>
      <c r="D1241" s="8" t="s">
        <v>2478</v>
      </c>
      <c r="E1241" s="8" t="s">
        <v>48</v>
      </c>
      <c r="F1241" s="8" t="s">
        <v>49</v>
      </c>
      <c r="H1241" s="8">
        <v>222.0</v>
      </c>
      <c r="I1241" s="8">
        <v>239.0</v>
      </c>
      <c r="J1241" s="8">
        <v>241.0</v>
      </c>
      <c r="K1241" s="8" t="s">
        <v>11</v>
      </c>
      <c r="L1241" s="8" t="s">
        <v>26</v>
      </c>
    </row>
    <row r="1242" ht="14.25" customHeight="1">
      <c r="A1242" s="8" t="s">
        <v>2930</v>
      </c>
      <c r="B1242" s="8" t="s">
        <v>168</v>
      </c>
      <c r="C1242" s="8" t="s">
        <v>602</v>
      </c>
      <c r="D1242" s="8" t="s">
        <v>2479</v>
      </c>
      <c r="E1242" s="8" t="s">
        <v>48</v>
      </c>
      <c r="F1242" s="8" t="s">
        <v>49</v>
      </c>
      <c r="H1242" s="8">
        <v>168.0</v>
      </c>
      <c r="I1242" s="8">
        <v>219.0</v>
      </c>
      <c r="J1242" s="8">
        <v>232.0</v>
      </c>
      <c r="K1242" s="8" t="s">
        <v>11</v>
      </c>
      <c r="L1242" s="8" t="s">
        <v>26</v>
      </c>
    </row>
    <row r="1243" ht="14.25" customHeight="1">
      <c r="A1243" s="8" t="s">
        <v>2930</v>
      </c>
      <c r="B1243" s="8" t="s">
        <v>814</v>
      </c>
      <c r="C1243" s="8" t="s">
        <v>1513</v>
      </c>
      <c r="D1243" s="8" t="s">
        <v>1514</v>
      </c>
      <c r="E1243" s="8" t="s">
        <v>48</v>
      </c>
      <c r="F1243" s="8" t="s">
        <v>49</v>
      </c>
      <c r="H1243" s="8">
        <v>114.0</v>
      </c>
      <c r="I1243" s="8">
        <v>196.0</v>
      </c>
      <c r="J1243" s="8">
        <v>218.0</v>
      </c>
      <c r="K1243" s="8" t="s">
        <v>11</v>
      </c>
      <c r="L1243" s="8" t="s">
        <v>26</v>
      </c>
    </row>
    <row r="1244" ht="14.25" customHeight="1">
      <c r="A1244" s="8" t="s">
        <v>2930</v>
      </c>
      <c r="B1244" s="8" t="s">
        <v>817</v>
      </c>
      <c r="C1244" s="8" t="s">
        <v>1515</v>
      </c>
      <c r="D1244" s="8" t="s">
        <v>1516</v>
      </c>
      <c r="E1244" s="8" t="s">
        <v>48</v>
      </c>
      <c r="F1244" s="8" t="s">
        <v>49</v>
      </c>
      <c r="H1244" s="8">
        <v>58.0</v>
      </c>
      <c r="I1244" s="8">
        <v>170.0</v>
      </c>
      <c r="J1244" s="8">
        <v>199.0</v>
      </c>
      <c r="K1244" s="8" t="s">
        <v>11</v>
      </c>
      <c r="L1244" s="8" t="s">
        <v>26</v>
      </c>
    </row>
    <row r="1245" ht="14.25" customHeight="1">
      <c r="A1245" s="8" t="s">
        <v>2930</v>
      </c>
      <c r="B1245" s="8" t="s">
        <v>817</v>
      </c>
      <c r="C1245" s="8" t="s">
        <v>1517</v>
      </c>
      <c r="D1245" s="8" t="s">
        <v>1518</v>
      </c>
      <c r="E1245" s="8" t="s">
        <v>48</v>
      </c>
      <c r="F1245" s="8" t="s">
        <v>49</v>
      </c>
      <c r="H1245" s="8">
        <v>0.0</v>
      </c>
      <c r="I1245" s="8">
        <v>153.0</v>
      </c>
      <c r="J1245" s="8">
        <v>186.0</v>
      </c>
      <c r="K1245" s="8" t="s">
        <v>11</v>
      </c>
      <c r="L1245" s="8" t="s">
        <v>26</v>
      </c>
    </row>
    <row r="1246" ht="14.25" customHeight="1">
      <c r="A1246" s="8" t="s">
        <v>2930</v>
      </c>
      <c r="B1246" s="8" t="s">
        <v>892</v>
      </c>
      <c r="C1246" s="8" t="s">
        <v>1519</v>
      </c>
      <c r="D1246" s="8" t="s">
        <v>1520</v>
      </c>
      <c r="E1246" s="8" t="s">
        <v>48</v>
      </c>
      <c r="F1246" s="8" t="s">
        <v>49</v>
      </c>
      <c r="H1246" s="8">
        <v>132.0</v>
      </c>
      <c r="I1246" s="8">
        <v>84.0</v>
      </c>
      <c r="J1246" s="8">
        <v>65.0</v>
      </c>
      <c r="K1246" s="8" t="s">
        <v>11</v>
      </c>
      <c r="L1246" s="8" t="s">
        <v>26</v>
      </c>
    </row>
    <row r="1247" ht="14.25" customHeight="1">
      <c r="A1247" s="8" t="s">
        <v>2930</v>
      </c>
      <c r="B1247" s="8" t="s">
        <v>168</v>
      </c>
      <c r="C1247" s="8" t="s">
        <v>604</v>
      </c>
      <c r="D1247" s="8" t="s">
        <v>2480</v>
      </c>
      <c r="E1247" s="8" t="s">
        <v>48</v>
      </c>
      <c r="F1247" s="8" t="s">
        <v>49</v>
      </c>
      <c r="H1247" s="8">
        <v>200.0</v>
      </c>
      <c r="I1247" s="8">
        <v>227.0</v>
      </c>
      <c r="J1247" s="8">
        <v>238.0</v>
      </c>
      <c r="K1247" s="8" t="s">
        <v>11</v>
      </c>
      <c r="L1247" s="8" t="s">
        <v>26</v>
      </c>
    </row>
    <row r="1248" ht="14.25" customHeight="1">
      <c r="A1248" s="8" t="s">
        <v>2930</v>
      </c>
      <c r="B1248" s="8" t="s">
        <v>168</v>
      </c>
      <c r="C1248" s="8" t="s">
        <v>606</v>
      </c>
      <c r="D1248" s="8" t="s">
        <v>2481</v>
      </c>
      <c r="E1248" s="8" t="s">
        <v>48</v>
      </c>
      <c r="F1248" s="8" t="s">
        <v>49</v>
      </c>
      <c r="H1248" s="8">
        <v>162.0</v>
      </c>
      <c r="I1248" s="8">
        <v>201.0</v>
      </c>
      <c r="J1248" s="8">
        <v>225.0</v>
      </c>
      <c r="K1248" s="8" t="s">
        <v>11</v>
      </c>
      <c r="L1248" s="8" t="s">
        <v>26</v>
      </c>
    </row>
    <row r="1249" ht="14.25" customHeight="1">
      <c r="A1249" s="8" t="s">
        <v>2930</v>
      </c>
      <c r="B1249" s="8" t="s">
        <v>814</v>
      </c>
      <c r="C1249" s="8" t="s">
        <v>1521</v>
      </c>
      <c r="D1249" s="8" t="s">
        <v>1522</v>
      </c>
      <c r="E1249" s="8" t="s">
        <v>48</v>
      </c>
      <c r="F1249" s="8" t="s">
        <v>49</v>
      </c>
      <c r="H1249" s="8">
        <v>122.0</v>
      </c>
      <c r="I1249" s="8">
        <v>177.0</v>
      </c>
      <c r="J1249" s="8">
        <v>211.0</v>
      </c>
      <c r="K1249" s="8" t="s">
        <v>11</v>
      </c>
      <c r="L1249" s="8" t="s">
        <v>26</v>
      </c>
    </row>
    <row r="1250" ht="14.25" customHeight="1">
      <c r="A1250" s="8" t="s">
        <v>2930</v>
      </c>
      <c r="B1250" s="8" t="s">
        <v>817</v>
      </c>
      <c r="C1250" s="8" t="s">
        <v>1523</v>
      </c>
      <c r="D1250" s="8" t="s">
        <v>1524</v>
      </c>
      <c r="E1250" s="8" t="s">
        <v>48</v>
      </c>
      <c r="F1250" s="8" t="s">
        <v>49</v>
      </c>
      <c r="H1250" s="8">
        <v>98.0</v>
      </c>
      <c r="I1250" s="8">
        <v>160.0</v>
      </c>
      <c r="J1250" s="8">
        <v>198.0</v>
      </c>
      <c r="K1250" s="8" t="s">
        <v>11</v>
      </c>
      <c r="L1250" s="8" t="s">
        <v>26</v>
      </c>
    </row>
    <row r="1251" ht="14.25" customHeight="1">
      <c r="A1251" s="8" t="s">
        <v>2930</v>
      </c>
      <c r="B1251" s="8" t="s">
        <v>817</v>
      </c>
      <c r="C1251" s="8" t="s">
        <v>1525</v>
      </c>
      <c r="D1251" s="8" t="s">
        <v>1526</v>
      </c>
      <c r="E1251" s="8" t="s">
        <v>48</v>
      </c>
      <c r="F1251" s="8" t="s">
        <v>49</v>
      </c>
      <c r="H1251" s="8">
        <v>72.0</v>
      </c>
      <c r="I1251" s="8">
        <v>141.0</v>
      </c>
      <c r="J1251" s="8">
        <v>184.0</v>
      </c>
      <c r="K1251" s="8" t="s">
        <v>11</v>
      </c>
      <c r="L1251" s="8" t="s">
        <v>26</v>
      </c>
    </row>
    <row r="1252" ht="14.25" customHeight="1">
      <c r="A1252" s="8" t="s">
        <v>2930</v>
      </c>
      <c r="B1252" s="8" t="s">
        <v>892</v>
      </c>
      <c r="C1252" s="8" t="s">
        <v>1527</v>
      </c>
      <c r="D1252" s="8" t="s">
        <v>1528</v>
      </c>
      <c r="E1252" s="8" t="s">
        <v>48</v>
      </c>
      <c r="F1252" s="8" t="s">
        <v>49</v>
      </c>
      <c r="H1252" s="8">
        <v>121.0</v>
      </c>
      <c r="I1252" s="8">
        <v>77.0</v>
      </c>
      <c r="J1252" s="8">
        <v>66.0</v>
      </c>
      <c r="K1252" s="8" t="s">
        <v>11</v>
      </c>
      <c r="L1252" s="8" t="s">
        <v>26</v>
      </c>
    </row>
    <row r="1253" ht="14.25" customHeight="1">
      <c r="A1253" s="8" t="s">
        <v>2930</v>
      </c>
      <c r="B1253" s="8" t="s">
        <v>168</v>
      </c>
      <c r="C1253" s="8" t="s">
        <v>608</v>
      </c>
      <c r="D1253" s="8" t="s">
        <v>2482</v>
      </c>
      <c r="E1253" s="8" t="s">
        <v>48</v>
      </c>
      <c r="F1253" s="8" t="s">
        <v>49</v>
      </c>
      <c r="H1253" s="8">
        <v>225.0</v>
      </c>
      <c r="I1253" s="8">
        <v>237.0</v>
      </c>
      <c r="J1253" s="8">
        <v>239.0</v>
      </c>
      <c r="K1253" s="8" t="s">
        <v>11</v>
      </c>
      <c r="L1253" s="8" t="s">
        <v>26</v>
      </c>
    </row>
    <row r="1254" ht="14.25" customHeight="1">
      <c r="A1254" s="8" t="s">
        <v>2930</v>
      </c>
      <c r="B1254" s="8" t="s">
        <v>168</v>
      </c>
      <c r="C1254" s="8" t="s">
        <v>610</v>
      </c>
      <c r="D1254" s="8" t="s">
        <v>2483</v>
      </c>
      <c r="E1254" s="8" t="s">
        <v>48</v>
      </c>
      <c r="F1254" s="8" t="s">
        <v>49</v>
      </c>
      <c r="H1254" s="8">
        <v>169.0</v>
      </c>
      <c r="I1254" s="8">
        <v>213.0</v>
      </c>
      <c r="J1254" s="8">
        <v>237.0</v>
      </c>
      <c r="K1254" s="8" t="s">
        <v>11</v>
      </c>
      <c r="L1254" s="8" t="s">
        <v>26</v>
      </c>
    </row>
    <row r="1255" ht="14.25" customHeight="1">
      <c r="A1255" s="8" t="s">
        <v>2930</v>
      </c>
      <c r="B1255" s="8" t="s">
        <v>814</v>
      </c>
      <c r="C1255" s="8" t="s">
        <v>1529</v>
      </c>
      <c r="D1255" s="8" t="s">
        <v>1530</v>
      </c>
      <c r="E1255" s="8" t="s">
        <v>48</v>
      </c>
      <c r="F1255" s="8" t="s">
        <v>49</v>
      </c>
      <c r="H1255" s="8">
        <v>120.0</v>
      </c>
      <c r="I1255" s="8">
        <v>187.0</v>
      </c>
      <c r="J1255" s="8">
        <v>232.0</v>
      </c>
      <c r="K1255" s="8" t="s">
        <v>11</v>
      </c>
      <c r="L1255" s="8" t="s">
        <v>26</v>
      </c>
    </row>
    <row r="1256" ht="14.25" customHeight="1">
      <c r="A1256" s="8" t="s">
        <v>2930</v>
      </c>
      <c r="B1256" s="8" t="s">
        <v>817</v>
      </c>
      <c r="C1256" s="8" t="s">
        <v>1531</v>
      </c>
      <c r="D1256" s="8" t="s">
        <v>1532</v>
      </c>
      <c r="E1256" s="8" t="s">
        <v>48</v>
      </c>
      <c r="F1256" s="8" t="s">
        <v>49</v>
      </c>
      <c r="H1256" s="8">
        <v>70.0</v>
      </c>
      <c r="I1256" s="8">
        <v>161.0</v>
      </c>
      <c r="J1256" s="8">
        <v>222.0</v>
      </c>
      <c r="K1256" s="8" t="s">
        <v>11</v>
      </c>
      <c r="L1256" s="8" t="s">
        <v>26</v>
      </c>
    </row>
    <row r="1257" ht="14.25" customHeight="1">
      <c r="A1257" s="8" t="s">
        <v>2930</v>
      </c>
      <c r="B1257" s="8" t="s">
        <v>817</v>
      </c>
      <c r="C1257" s="8" t="s">
        <v>1533</v>
      </c>
      <c r="D1257" s="8" t="s">
        <v>1534</v>
      </c>
      <c r="E1257" s="8" t="s">
        <v>48</v>
      </c>
      <c r="F1257" s="8" t="s">
        <v>49</v>
      </c>
      <c r="H1257" s="8">
        <v>23.0</v>
      </c>
      <c r="I1257" s="8">
        <v>140.0</v>
      </c>
      <c r="J1257" s="8">
        <v>210.0</v>
      </c>
      <c r="K1257" s="8" t="s">
        <v>11</v>
      </c>
      <c r="L1257" s="8" t="s">
        <v>26</v>
      </c>
    </row>
    <row r="1258" ht="14.25" customHeight="1">
      <c r="A1258" s="8" t="s">
        <v>2930</v>
      </c>
      <c r="B1258" s="8" t="s">
        <v>892</v>
      </c>
      <c r="C1258" s="8" t="s">
        <v>1535</v>
      </c>
      <c r="D1258" s="8" t="s">
        <v>1536</v>
      </c>
      <c r="E1258" s="8" t="s">
        <v>48</v>
      </c>
      <c r="F1258" s="8" t="s">
        <v>49</v>
      </c>
      <c r="H1258" s="8">
        <v>118.0</v>
      </c>
      <c r="I1258" s="8">
        <v>83.0</v>
      </c>
      <c r="J1258" s="8">
        <v>74.0</v>
      </c>
      <c r="K1258" s="8" t="s">
        <v>11</v>
      </c>
      <c r="L1258" s="8" t="s">
        <v>26</v>
      </c>
    </row>
    <row r="1259" ht="14.25" customHeight="1">
      <c r="A1259" s="8" t="s">
        <v>2930</v>
      </c>
      <c r="B1259" s="8" t="s">
        <v>168</v>
      </c>
      <c r="C1259" s="8" t="s">
        <v>612</v>
      </c>
      <c r="D1259" s="8" t="s">
        <v>2484</v>
      </c>
      <c r="E1259" s="8" t="s">
        <v>48</v>
      </c>
      <c r="F1259" s="8" t="s">
        <v>49</v>
      </c>
      <c r="H1259" s="8">
        <v>214.0</v>
      </c>
      <c r="I1259" s="8">
        <v>229.0</v>
      </c>
      <c r="J1259" s="8">
        <v>237.0</v>
      </c>
      <c r="K1259" s="8" t="s">
        <v>11</v>
      </c>
      <c r="L1259" s="8" t="s">
        <v>26</v>
      </c>
    </row>
    <row r="1260" ht="14.25" customHeight="1">
      <c r="A1260" s="8" t="s">
        <v>2930</v>
      </c>
      <c r="B1260" s="8" t="s">
        <v>168</v>
      </c>
      <c r="C1260" s="8" t="s">
        <v>614</v>
      </c>
      <c r="D1260" s="8" t="s">
        <v>2485</v>
      </c>
      <c r="E1260" s="8" t="s">
        <v>48</v>
      </c>
      <c r="F1260" s="8" t="s">
        <v>49</v>
      </c>
      <c r="H1260" s="8">
        <v>178.0</v>
      </c>
      <c r="I1260" s="8">
        <v>209.0</v>
      </c>
      <c r="J1260" s="8">
        <v>234.0</v>
      </c>
      <c r="K1260" s="8" t="s">
        <v>11</v>
      </c>
      <c r="L1260" s="8" t="s">
        <v>26</v>
      </c>
    </row>
    <row r="1261" ht="14.25" customHeight="1">
      <c r="A1261" s="8" t="s">
        <v>2930</v>
      </c>
      <c r="B1261" s="8" t="s">
        <v>814</v>
      </c>
      <c r="C1261" s="8" t="s">
        <v>1537</v>
      </c>
      <c r="D1261" s="8" t="s">
        <v>1538</v>
      </c>
      <c r="E1261" s="8" t="s">
        <v>48</v>
      </c>
      <c r="F1261" s="8" t="s">
        <v>49</v>
      </c>
      <c r="H1261" s="8">
        <v>138.0</v>
      </c>
      <c r="I1261" s="8">
        <v>181.0</v>
      </c>
      <c r="J1261" s="8">
        <v>223.0</v>
      </c>
      <c r="K1261" s="8" t="s">
        <v>11</v>
      </c>
      <c r="L1261" s="8" t="s">
        <v>26</v>
      </c>
    </row>
    <row r="1262" ht="14.25" customHeight="1">
      <c r="A1262" s="8" t="s">
        <v>2930</v>
      </c>
      <c r="B1262" s="8" t="s">
        <v>817</v>
      </c>
      <c r="C1262" s="8" t="s">
        <v>1539</v>
      </c>
      <c r="D1262" s="8" t="s">
        <v>1540</v>
      </c>
      <c r="E1262" s="8" t="s">
        <v>48</v>
      </c>
      <c r="F1262" s="8" t="s">
        <v>49</v>
      </c>
      <c r="H1262" s="8">
        <v>102.0</v>
      </c>
      <c r="I1262" s="8">
        <v>155.0</v>
      </c>
      <c r="J1262" s="8">
        <v>211.0</v>
      </c>
      <c r="K1262" s="8" t="s">
        <v>11</v>
      </c>
      <c r="L1262" s="8" t="s">
        <v>26</v>
      </c>
    </row>
    <row r="1263" ht="14.25" customHeight="1">
      <c r="A1263" s="8" t="s">
        <v>2930</v>
      </c>
      <c r="B1263" s="8" t="s">
        <v>817</v>
      </c>
      <c r="C1263" s="8" t="s">
        <v>1541</v>
      </c>
      <c r="D1263" s="8" t="s">
        <v>1542</v>
      </c>
      <c r="E1263" s="8" t="s">
        <v>48</v>
      </c>
      <c r="F1263" s="8" t="s">
        <v>49</v>
      </c>
      <c r="H1263" s="8">
        <v>70.0</v>
      </c>
      <c r="I1263" s="8">
        <v>129.0</v>
      </c>
      <c r="J1263" s="8">
        <v>195.0</v>
      </c>
      <c r="K1263" s="8" t="s">
        <v>11</v>
      </c>
      <c r="L1263" s="8" t="s">
        <v>26</v>
      </c>
    </row>
    <row r="1264" ht="14.25" customHeight="1">
      <c r="A1264" s="8" t="s">
        <v>2930</v>
      </c>
      <c r="B1264" s="8" t="s">
        <v>892</v>
      </c>
      <c r="C1264" s="8" t="s">
        <v>1543</v>
      </c>
      <c r="D1264" s="8" t="s">
        <v>1544</v>
      </c>
      <c r="E1264" s="8" t="s">
        <v>48</v>
      </c>
      <c r="F1264" s="8" t="s">
        <v>49</v>
      </c>
      <c r="H1264" s="8">
        <v>125.0</v>
      </c>
      <c r="I1264" s="8">
        <v>75.0</v>
      </c>
      <c r="J1264" s="8">
        <v>67.0</v>
      </c>
      <c r="K1264" s="8" t="s">
        <v>11</v>
      </c>
      <c r="L1264" s="8" t="s">
        <v>26</v>
      </c>
    </row>
    <row r="1265" ht="14.25" customHeight="1">
      <c r="A1265" s="8" t="s">
        <v>2930</v>
      </c>
      <c r="B1265" s="8" t="s">
        <v>168</v>
      </c>
      <c r="C1265" s="8" t="s">
        <v>616</v>
      </c>
      <c r="D1265" s="8" t="s">
        <v>2486</v>
      </c>
      <c r="E1265" s="8" t="s">
        <v>48</v>
      </c>
      <c r="F1265" s="8" t="s">
        <v>49</v>
      </c>
      <c r="H1265" s="8">
        <v>220.0</v>
      </c>
      <c r="I1265" s="8">
        <v>231.0</v>
      </c>
      <c r="J1265" s="8">
        <v>237.0</v>
      </c>
      <c r="K1265" s="8" t="s">
        <v>11</v>
      </c>
      <c r="L1265" s="8" t="s">
        <v>26</v>
      </c>
    </row>
    <row r="1266" ht="14.25" customHeight="1">
      <c r="A1266" s="8" t="s">
        <v>2930</v>
      </c>
      <c r="B1266" s="8" t="s">
        <v>168</v>
      </c>
      <c r="C1266" s="8" t="s">
        <v>618</v>
      </c>
      <c r="D1266" s="8" t="s">
        <v>2487</v>
      </c>
      <c r="E1266" s="8" t="s">
        <v>48</v>
      </c>
      <c r="F1266" s="8" t="s">
        <v>49</v>
      </c>
      <c r="H1266" s="8">
        <v>182.0</v>
      </c>
      <c r="I1266" s="8">
        <v>204.0</v>
      </c>
      <c r="J1266" s="8">
        <v>232.0</v>
      </c>
      <c r="K1266" s="8" t="s">
        <v>11</v>
      </c>
      <c r="L1266" s="8" t="s">
        <v>26</v>
      </c>
    </row>
    <row r="1267" ht="14.25" customHeight="1">
      <c r="A1267" s="8" t="s">
        <v>2930</v>
      </c>
      <c r="B1267" s="8" t="s">
        <v>814</v>
      </c>
      <c r="C1267" s="8" t="s">
        <v>1545</v>
      </c>
      <c r="D1267" s="8" t="s">
        <v>1546</v>
      </c>
      <c r="E1267" s="8" t="s">
        <v>48</v>
      </c>
      <c r="F1267" s="8" t="s">
        <v>49</v>
      </c>
      <c r="H1267" s="8">
        <v>137.0</v>
      </c>
      <c r="I1267" s="8">
        <v>171.0</v>
      </c>
      <c r="J1267" s="8">
        <v>216.0</v>
      </c>
      <c r="K1267" s="8" t="s">
        <v>11</v>
      </c>
      <c r="L1267" s="8" t="s">
        <v>26</v>
      </c>
    </row>
    <row r="1268" ht="14.25" customHeight="1">
      <c r="A1268" s="8" t="s">
        <v>2930</v>
      </c>
      <c r="B1268" s="8" t="s">
        <v>817</v>
      </c>
      <c r="C1268" s="8" t="s">
        <v>1547</v>
      </c>
      <c r="D1268" s="8" t="s">
        <v>1548</v>
      </c>
      <c r="E1268" s="8" t="s">
        <v>48</v>
      </c>
      <c r="F1268" s="8" t="s">
        <v>49</v>
      </c>
      <c r="H1268" s="8">
        <v>112.0</v>
      </c>
      <c r="I1268" s="8">
        <v>148.0</v>
      </c>
      <c r="J1268" s="8">
        <v>203.0</v>
      </c>
      <c r="K1268" s="8" t="s">
        <v>11</v>
      </c>
      <c r="L1268" s="8" t="s">
        <v>26</v>
      </c>
    </row>
    <row r="1269" ht="14.25" customHeight="1">
      <c r="A1269" s="8" t="s">
        <v>2930</v>
      </c>
      <c r="B1269" s="8" t="s">
        <v>892</v>
      </c>
      <c r="C1269" s="8" t="s">
        <v>1549</v>
      </c>
      <c r="D1269" s="8" t="s">
        <v>1550</v>
      </c>
      <c r="E1269" s="8" t="s">
        <v>48</v>
      </c>
      <c r="F1269" s="8" t="s">
        <v>49</v>
      </c>
      <c r="H1269" s="8">
        <v>83.0</v>
      </c>
      <c r="I1269" s="8">
        <v>118.0</v>
      </c>
      <c r="J1269" s="8">
        <v>181.0</v>
      </c>
      <c r="K1269" s="8" t="s">
        <v>11</v>
      </c>
      <c r="L1269" s="8" t="s">
        <v>26</v>
      </c>
    </row>
    <row r="1270" ht="14.25" customHeight="1">
      <c r="A1270" s="8" t="s">
        <v>2930</v>
      </c>
      <c r="B1270" s="8" t="s">
        <v>892</v>
      </c>
      <c r="C1270" s="8" t="s">
        <v>1551</v>
      </c>
      <c r="D1270" s="8" t="s">
        <v>1552</v>
      </c>
      <c r="E1270" s="8" t="s">
        <v>48</v>
      </c>
      <c r="F1270" s="8" t="s">
        <v>49</v>
      </c>
      <c r="H1270" s="8">
        <v>160.0</v>
      </c>
      <c r="I1270" s="8">
        <v>72.0</v>
      </c>
      <c r="J1270" s="8">
        <v>66.0</v>
      </c>
      <c r="K1270" s="8" t="s">
        <v>11</v>
      </c>
      <c r="L1270" s="8" t="s">
        <v>26</v>
      </c>
    </row>
    <row r="1271" ht="14.25" customHeight="1">
      <c r="A1271" s="8" t="s">
        <v>2930</v>
      </c>
      <c r="B1271" s="8" t="s">
        <v>168</v>
      </c>
      <c r="C1271" s="8" t="s">
        <v>620</v>
      </c>
      <c r="D1271" s="8" t="s">
        <v>2488</v>
      </c>
      <c r="E1271" s="8" t="s">
        <v>48</v>
      </c>
      <c r="F1271" s="8" t="s">
        <v>49</v>
      </c>
      <c r="H1271" s="8">
        <v>200.0</v>
      </c>
      <c r="I1271" s="8">
        <v>221.0</v>
      </c>
      <c r="J1271" s="8">
        <v>237.0</v>
      </c>
      <c r="K1271" s="8" t="s">
        <v>11</v>
      </c>
      <c r="L1271" s="8" t="s">
        <v>26</v>
      </c>
    </row>
    <row r="1272" ht="14.25" customHeight="1">
      <c r="A1272" s="8" t="s">
        <v>2930</v>
      </c>
      <c r="B1272" s="8" t="s">
        <v>168</v>
      </c>
      <c r="C1272" s="8" t="s">
        <v>622</v>
      </c>
      <c r="D1272" s="8" t="s">
        <v>623</v>
      </c>
      <c r="E1272" s="8" t="s">
        <v>48</v>
      </c>
      <c r="F1272" s="8" t="s">
        <v>49</v>
      </c>
      <c r="H1272" s="8">
        <v>177.0</v>
      </c>
      <c r="I1272" s="8">
        <v>201.0</v>
      </c>
      <c r="J1272" s="8">
        <v>225.0</v>
      </c>
      <c r="K1272" s="8" t="s">
        <v>11</v>
      </c>
      <c r="L1272" s="8" t="s">
        <v>26</v>
      </c>
    </row>
    <row r="1273" ht="14.25" customHeight="1">
      <c r="A1273" s="8" t="s">
        <v>2930</v>
      </c>
      <c r="B1273" s="8" t="s">
        <v>814</v>
      </c>
      <c r="C1273" s="8" t="s">
        <v>1553</v>
      </c>
      <c r="D1273" s="8" t="s">
        <v>1554</v>
      </c>
      <c r="E1273" s="8" t="s">
        <v>48</v>
      </c>
      <c r="F1273" s="8" t="s">
        <v>49</v>
      </c>
      <c r="H1273" s="8">
        <v>134.0</v>
      </c>
      <c r="I1273" s="8">
        <v>169.0</v>
      </c>
      <c r="J1273" s="8">
        <v>205.0</v>
      </c>
      <c r="K1273" s="8" t="s">
        <v>11</v>
      </c>
      <c r="L1273" s="8" t="s">
        <v>26</v>
      </c>
    </row>
    <row r="1274" ht="14.25" customHeight="1">
      <c r="A1274" s="8" t="s">
        <v>2930</v>
      </c>
      <c r="B1274" s="8" t="s">
        <v>817</v>
      </c>
      <c r="C1274" s="8" t="s">
        <v>1555</v>
      </c>
      <c r="D1274" s="8" t="s">
        <v>1556</v>
      </c>
      <c r="E1274" s="8" t="s">
        <v>48</v>
      </c>
      <c r="F1274" s="8" t="s">
        <v>49</v>
      </c>
      <c r="H1274" s="8">
        <v>109.0</v>
      </c>
      <c r="I1274" s="8">
        <v>149.0</v>
      </c>
      <c r="J1274" s="8">
        <v>190.0</v>
      </c>
      <c r="K1274" s="8" t="s">
        <v>11</v>
      </c>
      <c r="L1274" s="8" t="s">
        <v>26</v>
      </c>
    </row>
    <row r="1275" ht="14.25" customHeight="1">
      <c r="A1275" s="8" t="s">
        <v>2930</v>
      </c>
      <c r="B1275" s="8" t="s">
        <v>817</v>
      </c>
      <c r="C1275" s="8" t="s">
        <v>1557</v>
      </c>
      <c r="D1275" s="8" t="s">
        <v>1558</v>
      </c>
      <c r="E1275" s="8" t="s">
        <v>48</v>
      </c>
      <c r="F1275" s="8" t="s">
        <v>49</v>
      </c>
      <c r="H1275" s="8">
        <v>81.0</v>
      </c>
      <c r="I1275" s="8">
        <v>123.0</v>
      </c>
      <c r="J1275" s="8">
        <v>169.0</v>
      </c>
      <c r="K1275" s="8" t="s">
        <v>11</v>
      </c>
      <c r="L1275" s="8" t="s">
        <v>26</v>
      </c>
    </row>
    <row r="1276" ht="14.25" customHeight="1">
      <c r="A1276" s="8" t="s">
        <v>2930</v>
      </c>
      <c r="B1276" s="8" t="s">
        <v>892</v>
      </c>
      <c r="C1276" s="8" t="s">
        <v>1559</v>
      </c>
      <c r="D1276" s="8" t="s">
        <v>1560</v>
      </c>
      <c r="E1276" s="8" t="s">
        <v>48</v>
      </c>
      <c r="F1276" s="8" t="s">
        <v>49</v>
      </c>
      <c r="H1276" s="8">
        <v>136.0</v>
      </c>
      <c r="I1276" s="8">
        <v>66.0</v>
      </c>
      <c r="J1276" s="8">
        <v>61.0</v>
      </c>
      <c r="K1276" s="8" t="s">
        <v>11</v>
      </c>
      <c r="L1276" s="8" t="s">
        <v>26</v>
      </c>
    </row>
    <row r="1277" ht="14.25" customHeight="1">
      <c r="A1277" s="8" t="s">
        <v>2930</v>
      </c>
      <c r="B1277" s="8" t="s">
        <v>168</v>
      </c>
      <c r="C1277" s="8" t="s">
        <v>624</v>
      </c>
      <c r="D1277" s="8" t="s">
        <v>2489</v>
      </c>
      <c r="E1277" s="8" t="s">
        <v>48</v>
      </c>
      <c r="F1277" s="8" t="s">
        <v>49</v>
      </c>
      <c r="H1277" s="8">
        <v>200.0</v>
      </c>
      <c r="I1277" s="8">
        <v>217.0</v>
      </c>
      <c r="J1277" s="8">
        <v>236.0</v>
      </c>
      <c r="K1277" s="8" t="s">
        <v>11</v>
      </c>
      <c r="L1277" s="8" t="s">
        <v>26</v>
      </c>
    </row>
    <row r="1278" ht="14.25" customHeight="1">
      <c r="A1278" s="8" t="s">
        <v>2930</v>
      </c>
      <c r="B1278" s="8" t="s">
        <v>168</v>
      </c>
      <c r="C1278" s="8" t="s">
        <v>626</v>
      </c>
      <c r="D1278" s="8" t="s">
        <v>2490</v>
      </c>
      <c r="E1278" s="8" t="s">
        <v>48</v>
      </c>
      <c r="F1278" s="8" t="s">
        <v>49</v>
      </c>
      <c r="H1278" s="8">
        <v>184.0</v>
      </c>
      <c r="I1278" s="8">
        <v>204.0</v>
      </c>
      <c r="J1278" s="8">
        <v>228.0</v>
      </c>
      <c r="K1278" s="8" t="s">
        <v>11</v>
      </c>
      <c r="L1278" s="8" t="s">
        <v>26</v>
      </c>
    </row>
    <row r="1279" ht="14.25" customHeight="1">
      <c r="A1279" s="8" t="s">
        <v>2930</v>
      </c>
      <c r="B1279" s="8" t="s">
        <v>814</v>
      </c>
      <c r="C1279" s="8" t="s">
        <v>1561</v>
      </c>
      <c r="D1279" s="8" t="s">
        <v>1562</v>
      </c>
      <c r="E1279" s="8" t="s">
        <v>48</v>
      </c>
      <c r="F1279" s="8" t="s">
        <v>49</v>
      </c>
      <c r="H1279" s="8">
        <v>141.0</v>
      </c>
      <c r="I1279" s="8">
        <v>172.0</v>
      </c>
      <c r="J1279" s="8">
        <v>212.0</v>
      </c>
      <c r="K1279" s="8" t="s">
        <v>11</v>
      </c>
      <c r="L1279" s="8" t="s">
        <v>26</v>
      </c>
    </row>
    <row r="1280" ht="14.25" customHeight="1">
      <c r="A1280" s="8" t="s">
        <v>2930</v>
      </c>
      <c r="B1280" s="8" t="s">
        <v>817</v>
      </c>
      <c r="C1280" s="8" t="s">
        <v>1563</v>
      </c>
      <c r="D1280" s="8" t="s">
        <v>1564</v>
      </c>
      <c r="E1280" s="8" t="s">
        <v>48</v>
      </c>
      <c r="F1280" s="8" t="s">
        <v>49</v>
      </c>
      <c r="H1280" s="8">
        <v>119.0</v>
      </c>
      <c r="I1280" s="8">
        <v>154.0</v>
      </c>
      <c r="J1280" s="8">
        <v>200.0</v>
      </c>
      <c r="K1280" s="8" t="s">
        <v>11</v>
      </c>
      <c r="L1280" s="8" t="s">
        <v>26</v>
      </c>
    </row>
    <row r="1281" ht="14.25" customHeight="1">
      <c r="A1281" s="8" t="s">
        <v>2930</v>
      </c>
      <c r="B1281" s="8" t="s">
        <v>817</v>
      </c>
      <c r="C1281" s="8" t="s">
        <v>1565</v>
      </c>
      <c r="D1281" s="8" t="s">
        <v>1566</v>
      </c>
      <c r="E1281" s="8" t="s">
        <v>48</v>
      </c>
      <c r="F1281" s="8" t="s">
        <v>49</v>
      </c>
      <c r="H1281" s="8">
        <v>92.0</v>
      </c>
      <c r="I1281" s="8">
        <v>129.0</v>
      </c>
      <c r="J1281" s="8">
        <v>179.0</v>
      </c>
      <c r="K1281" s="8" t="s">
        <v>11</v>
      </c>
      <c r="L1281" s="8" t="s">
        <v>26</v>
      </c>
    </row>
    <row r="1282" ht="14.25" customHeight="1">
      <c r="A1282" s="8" t="s">
        <v>2930</v>
      </c>
      <c r="B1282" s="8" t="s">
        <v>892</v>
      </c>
      <c r="C1282" s="8" t="s">
        <v>1567</v>
      </c>
      <c r="D1282" s="8" t="s">
        <v>1568</v>
      </c>
      <c r="E1282" s="8" t="s">
        <v>48</v>
      </c>
      <c r="F1282" s="8" t="s">
        <v>49</v>
      </c>
      <c r="H1282" s="8">
        <v>160.0</v>
      </c>
      <c r="I1282" s="8">
        <v>57.0</v>
      </c>
      <c r="J1282" s="8">
        <v>73.0</v>
      </c>
      <c r="K1282" s="8" t="s">
        <v>11</v>
      </c>
      <c r="L1282" s="8" t="s">
        <v>26</v>
      </c>
    </row>
    <row r="1283" ht="14.25" customHeight="1">
      <c r="A1283" s="8" t="s">
        <v>2930</v>
      </c>
      <c r="B1283" s="8" t="s">
        <v>168</v>
      </c>
      <c r="C1283" s="8" t="s">
        <v>628</v>
      </c>
      <c r="D1283" s="8" t="s">
        <v>2491</v>
      </c>
      <c r="E1283" s="8" t="s">
        <v>48</v>
      </c>
      <c r="F1283" s="8" t="s">
        <v>49</v>
      </c>
      <c r="H1283" s="8">
        <v>230.0</v>
      </c>
      <c r="I1283" s="8">
        <v>229.0</v>
      </c>
      <c r="J1283" s="8">
        <v>234.0</v>
      </c>
      <c r="K1283" s="8" t="s">
        <v>11</v>
      </c>
      <c r="L1283" s="8" t="s">
        <v>26</v>
      </c>
    </row>
    <row r="1284" ht="14.25" customHeight="1">
      <c r="A1284" s="8" t="s">
        <v>2930</v>
      </c>
      <c r="B1284" s="8" t="s">
        <v>168</v>
      </c>
      <c r="C1284" s="8" t="s">
        <v>630</v>
      </c>
      <c r="D1284" s="8" t="s">
        <v>2492</v>
      </c>
      <c r="E1284" s="8" t="s">
        <v>48</v>
      </c>
      <c r="F1284" s="8" t="s">
        <v>49</v>
      </c>
      <c r="H1284" s="8">
        <v>185.0</v>
      </c>
      <c r="I1284" s="8">
        <v>200.0</v>
      </c>
      <c r="J1284" s="8">
        <v>229.0</v>
      </c>
      <c r="K1284" s="8" t="s">
        <v>11</v>
      </c>
      <c r="L1284" s="8" t="s">
        <v>26</v>
      </c>
    </row>
    <row r="1285" ht="14.25" customHeight="1">
      <c r="A1285" s="8" t="s">
        <v>2930</v>
      </c>
      <c r="B1285" s="8" t="s">
        <v>814</v>
      </c>
      <c r="C1285" s="8" t="s">
        <v>1569</v>
      </c>
      <c r="D1285" s="8" t="s">
        <v>1570</v>
      </c>
      <c r="E1285" s="8" t="s">
        <v>48</v>
      </c>
      <c r="F1285" s="8" t="s">
        <v>49</v>
      </c>
      <c r="H1285" s="8">
        <v>153.0</v>
      </c>
      <c r="I1285" s="8">
        <v>170.0</v>
      </c>
      <c r="J1285" s="8">
        <v>215.0</v>
      </c>
      <c r="K1285" s="8" t="s">
        <v>11</v>
      </c>
      <c r="L1285" s="8" t="s">
        <v>26</v>
      </c>
    </row>
    <row r="1286" ht="14.25" customHeight="1">
      <c r="A1286" s="8" t="s">
        <v>2930</v>
      </c>
      <c r="B1286" s="8" t="s">
        <v>817</v>
      </c>
      <c r="C1286" s="8" t="s">
        <v>1571</v>
      </c>
      <c r="D1286" s="8" t="s">
        <v>1572</v>
      </c>
      <c r="E1286" s="8" t="s">
        <v>48</v>
      </c>
      <c r="F1286" s="8" t="s">
        <v>49</v>
      </c>
      <c r="H1286" s="8">
        <v>126.0</v>
      </c>
      <c r="I1286" s="8">
        <v>144.0</v>
      </c>
      <c r="J1286" s="8">
        <v>197.0</v>
      </c>
      <c r="K1286" s="8" t="s">
        <v>11</v>
      </c>
      <c r="L1286" s="8" t="s">
        <v>26</v>
      </c>
    </row>
    <row r="1287" ht="14.25" customHeight="1">
      <c r="A1287" s="8" t="s">
        <v>2930</v>
      </c>
      <c r="B1287" s="8" t="s">
        <v>817</v>
      </c>
      <c r="C1287" s="8" t="s">
        <v>1573</v>
      </c>
      <c r="D1287" s="8" t="s">
        <v>1574</v>
      </c>
      <c r="E1287" s="8" t="s">
        <v>48</v>
      </c>
      <c r="F1287" s="8" t="s">
        <v>49</v>
      </c>
      <c r="H1287" s="8">
        <v>98.0</v>
      </c>
      <c r="I1287" s="8">
        <v>121.0</v>
      </c>
      <c r="J1287" s="8">
        <v>178.0</v>
      </c>
      <c r="K1287" s="8" t="s">
        <v>11</v>
      </c>
      <c r="L1287" s="8" t="s">
        <v>26</v>
      </c>
    </row>
    <row r="1288" ht="14.25" customHeight="1">
      <c r="A1288" s="8" t="s">
        <v>2930</v>
      </c>
      <c r="B1288" s="8" t="s">
        <v>892</v>
      </c>
      <c r="C1288" s="8" t="s">
        <v>1575</v>
      </c>
      <c r="D1288" s="8" t="s">
        <v>1576</v>
      </c>
      <c r="E1288" s="8" t="s">
        <v>109</v>
      </c>
      <c r="H1288" s="8">
        <v>177.0</v>
      </c>
      <c r="I1288" s="8">
        <v>57.0</v>
      </c>
      <c r="J1288" s="8">
        <v>81.0</v>
      </c>
      <c r="K1288" s="8" t="s">
        <v>11</v>
      </c>
      <c r="L1288" s="8" t="s">
        <v>26</v>
      </c>
    </row>
    <row r="1289" ht="14.25" customHeight="1">
      <c r="A1289" s="8" t="s">
        <v>2930</v>
      </c>
      <c r="B1289" s="8" t="s">
        <v>168</v>
      </c>
      <c r="C1289" s="8" t="s">
        <v>632</v>
      </c>
      <c r="D1289" s="8" t="s">
        <v>633</v>
      </c>
      <c r="E1289" s="8" t="s">
        <v>48</v>
      </c>
      <c r="F1289" s="8" t="s">
        <v>49</v>
      </c>
      <c r="H1289" s="8">
        <v>210.0</v>
      </c>
      <c r="I1289" s="8">
        <v>217.0</v>
      </c>
      <c r="J1289" s="8">
        <v>235.0</v>
      </c>
      <c r="K1289" s="8" t="s">
        <v>11</v>
      </c>
      <c r="L1289" s="8" t="s">
        <v>26</v>
      </c>
    </row>
    <row r="1290" ht="14.25" customHeight="1">
      <c r="A1290" s="8" t="s">
        <v>2930</v>
      </c>
      <c r="B1290" s="8" t="s">
        <v>168</v>
      </c>
      <c r="C1290" s="8" t="s">
        <v>634</v>
      </c>
      <c r="D1290" s="8" t="s">
        <v>2493</v>
      </c>
      <c r="E1290" s="8" t="s">
        <v>48</v>
      </c>
      <c r="F1290" s="8" t="s">
        <v>49</v>
      </c>
      <c r="H1290" s="8">
        <v>193.0</v>
      </c>
      <c r="I1290" s="8">
        <v>203.0</v>
      </c>
      <c r="J1290" s="8">
        <v>228.0</v>
      </c>
      <c r="K1290" s="8" t="s">
        <v>11</v>
      </c>
      <c r="L1290" s="8" t="s">
        <v>26</v>
      </c>
    </row>
    <row r="1291" ht="14.25" customHeight="1">
      <c r="A1291" s="8" t="s">
        <v>2930</v>
      </c>
      <c r="B1291" s="8" t="s">
        <v>814</v>
      </c>
      <c r="C1291" s="8" t="s">
        <v>1577</v>
      </c>
      <c r="D1291" s="8" t="s">
        <v>1578</v>
      </c>
      <c r="E1291" s="8" t="s">
        <v>48</v>
      </c>
      <c r="F1291" s="8" t="s">
        <v>49</v>
      </c>
      <c r="H1291" s="8">
        <v>156.0</v>
      </c>
      <c r="I1291" s="8">
        <v>171.0</v>
      </c>
      <c r="J1291" s="8">
        <v>210.0</v>
      </c>
      <c r="K1291" s="8" t="s">
        <v>11</v>
      </c>
      <c r="L1291" s="8" t="s">
        <v>26</v>
      </c>
    </row>
    <row r="1292" ht="14.25" customHeight="1">
      <c r="A1292" s="8" t="s">
        <v>2930</v>
      </c>
      <c r="B1292" s="8" t="s">
        <v>817</v>
      </c>
      <c r="C1292" s="8" t="s">
        <v>1579</v>
      </c>
      <c r="D1292" s="8" t="s">
        <v>1580</v>
      </c>
      <c r="E1292" s="8" t="s">
        <v>48</v>
      </c>
      <c r="F1292" s="8" t="s">
        <v>49</v>
      </c>
      <c r="H1292" s="8">
        <v>134.0</v>
      </c>
      <c r="I1292" s="8">
        <v>152.0</v>
      </c>
      <c r="J1292" s="8">
        <v>197.0</v>
      </c>
      <c r="K1292" s="8" t="s">
        <v>11</v>
      </c>
      <c r="L1292" s="8" t="s">
        <v>26</v>
      </c>
    </row>
    <row r="1293" ht="14.25" customHeight="1">
      <c r="A1293" s="8" t="s">
        <v>2930</v>
      </c>
      <c r="B1293" s="8" t="s">
        <v>817</v>
      </c>
      <c r="C1293" s="8" t="s">
        <v>1581</v>
      </c>
      <c r="D1293" s="8" t="s">
        <v>1582</v>
      </c>
      <c r="E1293" s="8" t="s">
        <v>48</v>
      </c>
      <c r="F1293" s="8" t="s">
        <v>49</v>
      </c>
      <c r="H1293" s="8">
        <v>112.0</v>
      </c>
      <c r="I1293" s="8">
        <v>127.0</v>
      </c>
      <c r="J1293" s="8">
        <v>175.0</v>
      </c>
      <c r="K1293" s="8" t="s">
        <v>11</v>
      </c>
      <c r="L1293" s="8" t="s">
        <v>26</v>
      </c>
    </row>
    <row r="1294" ht="14.25" customHeight="1">
      <c r="A1294" s="8" t="s">
        <v>2930</v>
      </c>
      <c r="B1294" s="8" t="s">
        <v>892</v>
      </c>
      <c r="C1294" s="8" t="s">
        <v>1583</v>
      </c>
      <c r="D1294" s="8" t="s">
        <v>1584</v>
      </c>
      <c r="E1294" s="8" t="s">
        <v>48</v>
      </c>
      <c r="F1294" s="8" t="s">
        <v>49</v>
      </c>
      <c r="H1294" s="8">
        <v>136.0</v>
      </c>
      <c r="I1294" s="8">
        <v>63.0</v>
      </c>
      <c r="J1294" s="8">
        <v>93.0</v>
      </c>
      <c r="K1294" s="8" t="s">
        <v>11</v>
      </c>
      <c r="L1294" s="8" t="s">
        <v>26</v>
      </c>
    </row>
    <row r="1295" ht="14.25" customHeight="1">
      <c r="A1295" s="8" t="s">
        <v>2930</v>
      </c>
      <c r="B1295" s="8" t="s">
        <v>168</v>
      </c>
      <c r="C1295" s="8" t="s">
        <v>636</v>
      </c>
      <c r="D1295" s="8" t="s">
        <v>2494</v>
      </c>
      <c r="E1295" s="8" t="s">
        <v>48</v>
      </c>
      <c r="F1295" s="8" t="s">
        <v>49</v>
      </c>
      <c r="H1295" s="8">
        <v>224.0</v>
      </c>
      <c r="I1295" s="8">
        <v>223.0</v>
      </c>
      <c r="J1295" s="8">
        <v>234.0</v>
      </c>
      <c r="K1295" s="8" t="s">
        <v>11</v>
      </c>
      <c r="L1295" s="8" t="s">
        <v>26</v>
      </c>
    </row>
    <row r="1296" ht="14.25" customHeight="1">
      <c r="A1296" s="8" t="s">
        <v>2930</v>
      </c>
      <c r="B1296" s="8" t="s">
        <v>168</v>
      </c>
      <c r="C1296" s="8" t="s">
        <v>638</v>
      </c>
      <c r="D1296" s="8" t="s">
        <v>2495</v>
      </c>
      <c r="E1296" s="8" t="s">
        <v>48</v>
      </c>
      <c r="F1296" s="8" t="s">
        <v>49</v>
      </c>
      <c r="H1296" s="8">
        <v>199.0</v>
      </c>
      <c r="I1296" s="8">
        <v>200.0</v>
      </c>
      <c r="J1296" s="8">
        <v>227.0</v>
      </c>
      <c r="K1296" s="8" t="s">
        <v>11</v>
      </c>
      <c r="L1296" s="8" t="s">
        <v>26</v>
      </c>
    </row>
    <row r="1297" ht="14.25" customHeight="1">
      <c r="A1297" s="8" t="s">
        <v>2930</v>
      </c>
      <c r="B1297" s="8" t="s">
        <v>814</v>
      </c>
      <c r="C1297" s="8" t="s">
        <v>1585</v>
      </c>
      <c r="D1297" s="8" t="s">
        <v>1586</v>
      </c>
      <c r="E1297" s="8" t="s">
        <v>48</v>
      </c>
      <c r="F1297" s="8" t="s">
        <v>49</v>
      </c>
      <c r="H1297" s="8">
        <v>164.0</v>
      </c>
      <c r="I1297" s="8">
        <v>167.0</v>
      </c>
      <c r="J1297" s="8">
        <v>210.0</v>
      </c>
      <c r="K1297" s="8" t="s">
        <v>11</v>
      </c>
      <c r="L1297" s="8" t="s">
        <v>26</v>
      </c>
    </row>
    <row r="1298" ht="14.25" customHeight="1">
      <c r="A1298" s="8" t="s">
        <v>2930</v>
      </c>
      <c r="B1298" s="8" t="s">
        <v>817</v>
      </c>
      <c r="C1298" s="8" t="s">
        <v>1587</v>
      </c>
      <c r="D1298" s="8" t="s">
        <v>1588</v>
      </c>
      <c r="E1298" s="8" t="s">
        <v>48</v>
      </c>
      <c r="F1298" s="8" t="s">
        <v>49</v>
      </c>
      <c r="H1298" s="8">
        <v>141.0</v>
      </c>
      <c r="I1298" s="8">
        <v>142.0</v>
      </c>
      <c r="J1298" s="8">
        <v>192.0</v>
      </c>
      <c r="K1298" s="8" t="s">
        <v>11</v>
      </c>
      <c r="L1298" s="8" t="s">
        <v>26</v>
      </c>
    </row>
    <row r="1299" ht="14.25" customHeight="1">
      <c r="A1299" s="8" t="s">
        <v>2930</v>
      </c>
      <c r="B1299" s="8" t="s">
        <v>817</v>
      </c>
      <c r="C1299" s="8" t="s">
        <v>1589</v>
      </c>
      <c r="D1299" s="8" t="s">
        <v>1590</v>
      </c>
      <c r="E1299" s="8" t="s">
        <v>48</v>
      </c>
      <c r="F1299" s="8" t="s">
        <v>49</v>
      </c>
      <c r="H1299" s="8">
        <v>113.0</v>
      </c>
      <c r="I1299" s="8">
        <v>117.0</v>
      </c>
      <c r="J1299" s="8">
        <v>174.0</v>
      </c>
      <c r="K1299" s="8" t="s">
        <v>11</v>
      </c>
      <c r="L1299" s="8" t="s">
        <v>26</v>
      </c>
    </row>
    <row r="1300" ht="14.25" customHeight="1">
      <c r="A1300" s="8" t="s">
        <v>2930</v>
      </c>
      <c r="B1300" s="8" t="s">
        <v>892</v>
      </c>
      <c r="C1300" s="8" t="s">
        <v>1591</v>
      </c>
      <c r="D1300" s="8" t="s">
        <v>1592</v>
      </c>
      <c r="E1300" s="8" t="s">
        <v>48</v>
      </c>
      <c r="F1300" s="8" t="s">
        <v>49</v>
      </c>
      <c r="H1300" s="8">
        <v>110.0</v>
      </c>
      <c r="I1300" s="8">
        <v>67.0</v>
      </c>
      <c r="J1300" s="8">
        <v>81.0</v>
      </c>
      <c r="K1300" s="8" t="s">
        <v>11</v>
      </c>
      <c r="L1300" s="8" t="s">
        <v>26</v>
      </c>
    </row>
    <row r="1301" ht="14.25" customHeight="1">
      <c r="A1301" s="8" t="s">
        <v>2930</v>
      </c>
      <c r="B1301" s="8" t="s">
        <v>168</v>
      </c>
      <c r="C1301" s="8" t="s">
        <v>640</v>
      </c>
      <c r="D1301" s="8" t="s">
        <v>2496</v>
      </c>
      <c r="E1301" s="8" t="s">
        <v>48</v>
      </c>
      <c r="F1301" s="8" t="s">
        <v>49</v>
      </c>
      <c r="H1301" s="8">
        <v>213.0</v>
      </c>
      <c r="I1301" s="8">
        <v>213.0</v>
      </c>
      <c r="J1301" s="8">
        <v>229.0</v>
      </c>
      <c r="K1301" s="8" t="s">
        <v>11</v>
      </c>
      <c r="L1301" s="8" t="s">
        <v>26</v>
      </c>
    </row>
    <row r="1302" ht="14.25" customHeight="1">
      <c r="A1302" s="8" t="s">
        <v>2930</v>
      </c>
      <c r="B1302" s="8" t="s">
        <v>168</v>
      </c>
      <c r="C1302" s="8" t="s">
        <v>642</v>
      </c>
      <c r="D1302" s="8" t="s">
        <v>2497</v>
      </c>
      <c r="E1302" s="8" t="s">
        <v>48</v>
      </c>
      <c r="F1302" s="8" t="s">
        <v>49</v>
      </c>
      <c r="H1302" s="8">
        <v>200.0</v>
      </c>
      <c r="I1302" s="8">
        <v>200.0</v>
      </c>
      <c r="J1302" s="8">
        <v>222.0</v>
      </c>
      <c r="K1302" s="8" t="s">
        <v>11</v>
      </c>
      <c r="L1302" s="8" t="s">
        <v>26</v>
      </c>
    </row>
    <row r="1303" ht="14.25" customHeight="1">
      <c r="A1303" s="8" t="s">
        <v>2930</v>
      </c>
      <c r="B1303" s="8" t="s">
        <v>814</v>
      </c>
      <c r="C1303" s="8" t="s">
        <v>1593</v>
      </c>
      <c r="D1303" s="8" t="s">
        <v>1594</v>
      </c>
      <c r="E1303" s="8" t="s">
        <v>48</v>
      </c>
      <c r="F1303" s="8" t="s">
        <v>49</v>
      </c>
      <c r="H1303" s="8">
        <v>166.0</v>
      </c>
      <c r="I1303" s="8">
        <v>167.0</v>
      </c>
      <c r="J1303" s="8">
        <v>201.0</v>
      </c>
      <c r="K1303" s="8" t="s">
        <v>11</v>
      </c>
      <c r="L1303" s="8" t="s">
        <v>26</v>
      </c>
    </row>
    <row r="1304" ht="14.25" customHeight="1">
      <c r="A1304" s="8" t="s">
        <v>2930</v>
      </c>
      <c r="B1304" s="8" t="s">
        <v>817</v>
      </c>
      <c r="C1304" s="8" t="s">
        <v>1595</v>
      </c>
      <c r="D1304" s="8" t="s">
        <v>1596</v>
      </c>
      <c r="E1304" s="8" t="s">
        <v>48</v>
      </c>
      <c r="F1304" s="8" t="s">
        <v>49</v>
      </c>
      <c r="H1304" s="8">
        <v>147.0</v>
      </c>
      <c r="I1304" s="8">
        <v>148.0</v>
      </c>
      <c r="J1304" s="8">
        <v>185.0</v>
      </c>
      <c r="K1304" s="8" t="s">
        <v>11</v>
      </c>
      <c r="L1304" s="8" t="s">
        <v>26</v>
      </c>
    </row>
    <row r="1305" ht="14.25" customHeight="1">
      <c r="A1305" s="8" t="s">
        <v>2930</v>
      </c>
      <c r="B1305" s="8" t="s">
        <v>817</v>
      </c>
      <c r="C1305" s="8" t="s">
        <v>1597</v>
      </c>
      <c r="D1305" s="8" t="s">
        <v>1598</v>
      </c>
      <c r="E1305" s="8" t="s">
        <v>48</v>
      </c>
      <c r="F1305" s="8" t="s">
        <v>49</v>
      </c>
      <c r="H1305" s="8">
        <v>115.0</v>
      </c>
      <c r="I1305" s="8">
        <v>119.0</v>
      </c>
      <c r="J1305" s="8">
        <v>161.0</v>
      </c>
      <c r="K1305" s="8" t="s">
        <v>11</v>
      </c>
      <c r="L1305" s="8" t="s">
        <v>26</v>
      </c>
    </row>
    <row r="1306" ht="14.25" customHeight="1">
      <c r="A1306" s="8" t="s">
        <v>2930</v>
      </c>
      <c r="B1306" s="8" t="s">
        <v>892</v>
      </c>
      <c r="C1306" s="8" t="s">
        <v>1599</v>
      </c>
      <c r="D1306" s="8" t="s">
        <v>1600</v>
      </c>
      <c r="E1306" s="8" t="s">
        <v>48</v>
      </c>
      <c r="F1306" s="8" t="s">
        <v>49</v>
      </c>
      <c r="H1306" s="8">
        <v>98.0</v>
      </c>
      <c r="I1306" s="8">
        <v>65.0</v>
      </c>
      <c r="J1306" s="8">
        <v>66.0</v>
      </c>
      <c r="K1306" s="8" t="s">
        <v>11</v>
      </c>
      <c r="L1306" s="8" t="s">
        <v>26</v>
      </c>
    </row>
    <row r="1307" ht="14.25" customHeight="1">
      <c r="A1307" s="8" t="s">
        <v>2930</v>
      </c>
      <c r="B1307" s="8" t="s">
        <v>168</v>
      </c>
      <c r="C1307" s="8" t="s">
        <v>644</v>
      </c>
      <c r="D1307" s="8" t="s">
        <v>2498</v>
      </c>
      <c r="E1307" s="8" t="s">
        <v>48</v>
      </c>
      <c r="F1307" s="8" t="s">
        <v>49</v>
      </c>
      <c r="H1307" s="8">
        <v>236.0</v>
      </c>
      <c r="I1307" s="8">
        <v>230.0</v>
      </c>
      <c r="J1307" s="8">
        <v>236.0</v>
      </c>
      <c r="K1307" s="8" t="s">
        <v>11</v>
      </c>
      <c r="L1307" s="8" t="s">
        <v>26</v>
      </c>
    </row>
    <row r="1308" ht="14.25" customHeight="1">
      <c r="A1308" s="8" t="s">
        <v>2930</v>
      </c>
      <c r="B1308" s="8" t="s">
        <v>168</v>
      </c>
      <c r="C1308" s="8" t="s">
        <v>646</v>
      </c>
      <c r="D1308" s="8" t="s">
        <v>2499</v>
      </c>
      <c r="E1308" s="8" t="s">
        <v>48</v>
      </c>
      <c r="F1308" s="8" t="s">
        <v>49</v>
      </c>
      <c r="H1308" s="8">
        <v>209.0</v>
      </c>
      <c r="I1308" s="8">
        <v>198.0</v>
      </c>
      <c r="J1308" s="8">
        <v>225.0</v>
      </c>
      <c r="K1308" s="8" t="s">
        <v>11</v>
      </c>
      <c r="L1308" s="8" t="s">
        <v>26</v>
      </c>
    </row>
    <row r="1309" ht="14.25" customHeight="1">
      <c r="A1309" s="8" t="s">
        <v>2930</v>
      </c>
      <c r="B1309" s="8" t="s">
        <v>814</v>
      </c>
      <c r="C1309" s="8" t="s">
        <v>1601</v>
      </c>
      <c r="D1309" s="8" t="s">
        <v>1602</v>
      </c>
      <c r="E1309" s="8" t="s">
        <v>48</v>
      </c>
      <c r="F1309" s="8" t="s">
        <v>49</v>
      </c>
      <c r="H1309" s="8">
        <v>182.0</v>
      </c>
      <c r="I1309" s="8">
        <v>162.0</v>
      </c>
      <c r="J1309" s="8">
        <v>204.0</v>
      </c>
      <c r="K1309" s="8" t="s">
        <v>11</v>
      </c>
      <c r="L1309" s="8" t="s">
        <v>26</v>
      </c>
    </row>
    <row r="1310" ht="14.25" customHeight="1">
      <c r="A1310" s="8" t="s">
        <v>2930</v>
      </c>
      <c r="B1310" s="8" t="s">
        <v>817</v>
      </c>
      <c r="C1310" s="8" t="s">
        <v>1603</v>
      </c>
      <c r="D1310" s="8" t="s">
        <v>1604</v>
      </c>
      <c r="E1310" s="8" t="s">
        <v>48</v>
      </c>
      <c r="F1310" s="8" t="s">
        <v>49</v>
      </c>
      <c r="H1310" s="8">
        <v>161.0</v>
      </c>
      <c r="I1310" s="8">
        <v>143.0</v>
      </c>
      <c r="J1310" s="8">
        <v>189.0</v>
      </c>
      <c r="K1310" s="8" t="s">
        <v>11</v>
      </c>
      <c r="L1310" s="8" t="s">
        <v>26</v>
      </c>
    </row>
    <row r="1311" ht="14.25" customHeight="1">
      <c r="A1311" s="8" t="s">
        <v>2930</v>
      </c>
      <c r="B1311" s="8" t="s">
        <v>817</v>
      </c>
      <c r="C1311" s="8" t="s">
        <v>1605</v>
      </c>
      <c r="D1311" s="8" t="s">
        <v>1606</v>
      </c>
      <c r="E1311" s="8" t="s">
        <v>48</v>
      </c>
      <c r="F1311" s="8" t="s">
        <v>49</v>
      </c>
      <c r="H1311" s="8">
        <v>132.0</v>
      </c>
      <c r="I1311" s="8">
        <v>111.0</v>
      </c>
      <c r="J1311" s="8">
        <v>162.0</v>
      </c>
      <c r="K1311" s="8" t="s">
        <v>11</v>
      </c>
      <c r="L1311" s="8" t="s">
        <v>26</v>
      </c>
    </row>
    <row r="1312" ht="14.25" customHeight="1">
      <c r="A1312" s="8" t="s">
        <v>2930</v>
      </c>
      <c r="B1312" s="8" t="s">
        <v>892</v>
      </c>
      <c r="C1312" s="8" t="s">
        <v>1607</v>
      </c>
      <c r="D1312" s="8" t="s">
        <v>1608</v>
      </c>
      <c r="E1312" s="8" t="s">
        <v>48</v>
      </c>
      <c r="F1312" s="8" t="s">
        <v>49</v>
      </c>
      <c r="H1312" s="8">
        <v>109.0</v>
      </c>
      <c r="I1312" s="8">
        <v>77.0</v>
      </c>
      <c r="J1312" s="8">
        <v>70.0</v>
      </c>
      <c r="K1312" s="8" t="s">
        <v>11</v>
      </c>
      <c r="L1312" s="8" t="s">
        <v>26</v>
      </c>
    </row>
    <row r="1313" ht="14.25" customHeight="1">
      <c r="A1313" s="8" t="s">
        <v>2930</v>
      </c>
      <c r="B1313" s="8" t="s">
        <v>168</v>
      </c>
      <c r="C1313" s="8" t="s">
        <v>648</v>
      </c>
      <c r="D1313" s="8" t="s">
        <v>2500</v>
      </c>
      <c r="E1313" s="8" t="s">
        <v>48</v>
      </c>
      <c r="F1313" s="8" t="s">
        <v>49</v>
      </c>
      <c r="H1313" s="8">
        <v>219.0</v>
      </c>
      <c r="I1313" s="8">
        <v>212.0</v>
      </c>
      <c r="J1313" s="8">
        <v>229.0</v>
      </c>
      <c r="K1313" s="8" t="s">
        <v>11</v>
      </c>
      <c r="L1313" s="8" t="s">
        <v>26</v>
      </c>
    </row>
    <row r="1314" ht="14.25" customHeight="1">
      <c r="A1314" s="8" t="s">
        <v>2930</v>
      </c>
      <c r="B1314" s="8" t="s">
        <v>168</v>
      </c>
      <c r="C1314" s="8" t="s">
        <v>650</v>
      </c>
      <c r="D1314" s="8" t="s">
        <v>2501</v>
      </c>
      <c r="E1314" s="8" t="s">
        <v>48</v>
      </c>
      <c r="F1314" s="8" t="s">
        <v>49</v>
      </c>
      <c r="H1314" s="8">
        <v>212.0</v>
      </c>
      <c r="I1314" s="8">
        <v>201.0</v>
      </c>
      <c r="J1314" s="8">
        <v>226.0</v>
      </c>
      <c r="K1314" s="8" t="s">
        <v>11</v>
      </c>
      <c r="L1314" s="8" t="s">
        <v>26</v>
      </c>
    </row>
    <row r="1315" ht="14.25" customHeight="1">
      <c r="A1315" s="8" t="s">
        <v>2930</v>
      </c>
      <c r="B1315" s="8" t="s">
        <v>814</v>
      </c>
      <c r="C1315" s="8" t="s">
        <v>1609</v>
      </c>
      <c r="D1315" s="8" t="s">
        <v>1610</v>
      </c>
      <c r="E1315" s="8" t="s">
        <v>48</v>
      </c>
      <c r="F1315" s="8" t="s">
        <v>49</v>
      </c>
      <c r="H1315" s="8">
        <v>182.0</v>
      </c>
      <c r="I1315" s="8">
        <v>167.0</v>
      </c>
      <c r="J1315" s="8">
        <v>209.0</v>
      </c>
      <c r="K1315" s="8" t="s">
        <v>11</v>
      </c>
      <c r="L1315" s="8" t="s">
        <v>26</v>
      </c>
    </row>
    <row r="1316" ht="14.25" customHeight="1">
      <c r="A1316" s="8" t="s">
        <v>2930</v>
      </c>
      <c r="B1316" s="8" t="s">
        <v>817</v>
      </c>
      <c r="C1316" s="8" t="s">
        <v>1611</v>
      </c>
      <c r="D1316" s="8" t="s">
        <v>1612</v>
      </c>
      <c r="E1316" s="8" t="s">
        <v>48</v>
      </c>
      <c r="F1316" s="8" t="s">
        <v>49</v>
      </c>
      <c r="H1316" s="8">
        <v>158.0</v>
      </c>
      <c r="I1316" s="8">
        <v>140.0</v>
      </c>
      <c r="J1316" s="8">
        <v>188.0</v>
      </c>
      <c r="K1316" s="8" t="s">
        <v>11</v>
      </c>
      <c r="L1316" s="8" t="s">
        <v>26</v>
      </c>
    </row>
    <row r="1317" ht="14.25" customHeight="1">
      <c r="A1317" s="8" t="s">
        <v>2930</v>
      </c>
      <c r="B1317" s="8" t="s">
        <v>817</v>
      </c>
      <c r="C1317" s="8" t="s">
        <v>1613</v>
      </c>
      <c r="D1317" s="8" t="s">
        <v>1614</v>
      </c>
      <c r="E1317" s="8" t="s">
        <v>48</v>
      </c>
      <c r="F1317" s="8" t="s">
        <v>49</v>
      </c>
      <c r="H1317" s="8">
        <v>133.0</v>
      </c>
      <c r="I1317" s="8">
        <v>115.0</v>
      </c>
      <c r="J1317" s="8">
        <v>170.0</v>
      </c>
      <c r="K1317" s="8" t="s">
        <v>11</v>
      </c>
      <c r="L1317" s="8" t="s">
        <v>26</v>
      </c>
    </row>
    <row r="1318" ht="14.25" customHeight="1">
      <c r="A1318" s="8" t="s">
        <v>2930</v>
      </c>
      <c r="B1318" s="8" t="s">
        <v>892</v>
      </c>
      <c r="C1318" s="8" t="s">
        <v>1615</v>
      </c>
      <c r="D1318" s="8" t="s">
        <v>1616</v>
      </c>
      <c r="E1318" s="8" t="s">
        <v>48</v>
      </c>
      <c r="F1318" s="8" t="s">
        <v>49</v>
      </c>
      <c r="H1318" s="8">
        <v>75.0</v>
      </c>
      <c r="I1318" s="8">
        <v>75.0</v>
      </c>
      <c r="J1318" s="8">
        <v>77.0</v>
      </c>
      <c r="K1318" s="8" t="s">
        <v>11</v>
      </c>
      <c r="L1318" s="8" t="s">
        <v>26</v>
      </c>
    </row>
    <row r="1319" ht="14.25" customHeight="1">
      <c r="A1319" s="8" t="s">
        <v>2930</v>
      </c>
      <c r="B1319" s="8" t="s">
        <v>168</v>
      </c>
      <c r="C1319" s="8" t="s">
        <v>652</v>
      </c>
      <c r="D1319" s="8" t="s">
        <v>2925</v>
      </c>
      <c r="E1319" s="8" t="s">
        <v>48</v>
      </c>
      <c r="F1319" s="8" t="s">
        <v>49</v>
      </c>
      <c r="H1319" s="8">
        <v>221.0</v>
      </c>
      <c r="I1319" s="8">
        <v>218.0</v>
      </c>
      <c r="J1319" s="8">
        <v>211.0</v>
      </c>
      <c r="K1319" s="8" t="s">
        <v>11</v>
      </c>
      <c r="L1319" s="8" t="s">
        <v>26</v>
      </c>
    </row>
    <row r="1320" ht="14.25" customHeight="1">
      <c r="A1320" s="8" t="s">
        <v>2930</v>
      </c>
      <c r="B1320" s="8" t="s">
        <v>168</v>
      </c>
      <c r="C1320" s="8" t="s">
        <v>654</v>
      </c>
      <c r="D1320" s="8" t="s">
        <v>2926</v>
      </c>
      <c r="E1320" s="8" t="s">
        <v>48</v>
      </c>
      <c r="F1320" s="8" t="s">
        <v>49</v>
      </c>
      <c r="H1320" s="8">
        <v>210.0</v>
      </c>
      <c r="I1320" s="8">
        <v>207.0</v>
      </c>
      <c r="J1320" s="8">
        <v>197.0</v>
      </c>
      <c r="K1320" s="8" t="s">
        <v>11</v>
      </c>
      <c r="L1320" s="8" t="s">
        <v>26</v>
      </c>
    </row>
    <row r="1321" ht="14.25" customHeight="1">
      <c r="A1321" s="8" t="s">
        <v>2930</v>
      </c>
      <c r="B1321" s="8" t="s">
        <v>814</v>
      </c>
      <c r="C1321" s="8" t="s">
        <v>1617</v>
      </c>
      <c r="D1321" s="8" t="s">
        <v>1618</v>
      </c>
      <c r="E1321" s="8" t="s">
        <v>48</v>
      </c>
      <c r="F1321" s="8" t="s">
        <v>49</v>
      </c>
      <c r="H1321" s="8">
        <v>178.0</v>
      </c>
      <c r="I1321" s="8">
        <v>174.0</v>
      </c>
      <c r="J1321" s="8">
        <v>163.0</v>
      </c>
      <c r="K1321" s="8" t="s">
        <v>11</v>
      </c>
      <c r="L1321" s="8" t="s">
        <v>26</v>
      </c>
    </row>
    <row r="1322" ht="14.25" customHeight="1">
      <c r="A1322" s="8" t="s">
        <v>2930</v>
      </c>
      <c r="B1322" s="8" t="s">
        <v>817</v>
      </c>
      <c r="C1322" s="8" t="s">
        <v>1619</v>
      </c>
      <c r="D1322" s="8" t="s">
        <v>1620</v>
      </c>
      <c r="E1322" s="8" t="s">
        <v>48</v>
      </c>
      <c r="F1322" s="8" t="s">
        <v>49</v>
      </c>
      <c r="H1322" s="8">
        <v>158.0</v>
      </c>
      <c r="I1322" s="8">
        <v>154.0</v>
      </c>
      <c r="J1322" s="8">
        <v>140.0</v>
      </c>
      <c r="K1322" s="8" t="s">
        <v>11</v>
      </c>
      <c r="L1322" s="8" t="s">
        <v>26</v>
      </c>
    </row>
    <row r="1323" ht="14.25" customHeight="1">
      <c r="A1323" s="8" t="s">
        <v>2930</v>
      </c>
      <c r="B1323" s="8" t="s">
        <v>817</v>
      </c>
      <c r="C1323" s="8" t="s">
        <v>1621</v>
      </c>
      <c r="D1323" s="8" t="s">
        <v>1622</v>
      </c>
      <c r="E1323" s="8" t="s">
        <v>48</v>
      </c>
      <c r="F1323" s="8" t="s">
        <v>49</v>
      </c>
      <c r="H1323" s="8">
        <v>134.0</v>
      </c>
      <c r="I1323" s="8">
        <v>129.0</v>
      </c>
      <c r="J1323" s="8">
        <v>116.0</v>
      </c>
      <c r="K1323" s="8" t="s">
        <v>11</v>
      </c>
      <c r="L1323" s="8" t="s">
        <v>26</v>
      </c>
    </row>
    <row r="1324" ht="14.25" customHeight="1">
      <c r="A1324" s="8" t="s">
        <v>2930</v>
      </c>
      <c r="B1324" s="8" t="s">
        <v>892</v>
      </c>
      <c r="C1324" s="8" t="s">
        <v>1623</v>
      </c>
      <c r="D1324" s="8" t="s">
        <v>1624</v>
      </c>
      <c r="E1324" s="8" t="s">
        <v>48</v>
      </c>
      <c r="F1324" s="8" t="s">
        <v>49</v>
      </c>
      <c r="H1324" s="8">
        <v>61.0</v>
      </c>
      <c r="I1324" s="8">
        <v>68.0</v>
      </c>
      <c r="J1324" s="8">
        <v>66.0</v>
      </c>
      <c r="K1324" s="8" t="s">
        <v>11</v>
      </c>
      <c r="L1324" s="8" t="s">
        <v>26</v>
      </c>
    </row>
    <row r="1325" ht="14.25" customHeight="1">
      <c r="A1325" s="8" t="s">
        <v>2930</v>
      </c>
      <c r="B1325" s="8" t="s">
        <v>168</v>
      </c>
      <c r="C1325" s="8" t="s">
        <v>656</v>
      </c>
      <c r="D1325" s="8" t="s">
        <v>2927</v>
      </c>
      <c r="E1325" s="8" t="s">
        <v>48</v>
      </c>
      <c r="F1325" s="8" t="s">
        <v>49</v>
      </c>
      <c r="H1325" s="8">
        <v>235.0</v>
      </c>
      <c r="I1325" s="8">
        <v>232.0</v>
      </c>
      <c r="J1325" s="8">
        <v>225.0</v>
      </c>
      <c r="K1325" s="8" t="s">
        <v>11</v>
      </c>
      <c r="L1325" s="8" t="s">
        <v>26</v>
      </c>
    </row>
    <row r="1326" ht="14.25" customHeight="1">
      <c r="A1326" s="8" t="s">
        <v>2930</v>
      </c>
      <c r="B1326" s="8" t="s">
        <v>168</v>
      </c>
      <c r="C1326" s="8" t="s">
        <v>658</v>
      </c>
      <c r="D1326" s="8" t="s">
        <v>659</v>
      </c>
      <c r="E1326" s="8" t="s">
        <v>48</v>
      </c>
      <c r="F1326" s="8" t="s">
        <v>49</v>
      </c>
      <c r="H1326" s="8">
        <v>217.0</v>
      </c>
      <c r="I1326" s="8">
        <v>212.0</v>
      </c>
      <c r="J1326" s="8">
        <v>198.0</v>
      </c>
      <c r="K1326" s="8" t="s">
        <v>11</v>
      </c>
      <c r="L1326" s="8" t="s">
        <v>26</v>
      </c>
    </row>
    <row r="1327" ht="14.25" customHeight="1">
      <c r="A1327" s="8" t="s">
        <v>2930</v>
      </c>
      <c r="B1327" s="8" t="s">
        <v>814</v>
      </c>
      <c r="C1327" s="8" t="s">
        <v>1625</v>
      </c>
      <c r="D1327" s="8" t="s">
        <v>1626</v>
      </c>
      <c r="E1327" s="8" t="s">
        <v>48</v>
      </c>
      <c r="F1327" s="8" t="s">
        <v>49</v>
      </c>
      <c r="H1327" s="8">
        <v>195.0</v>
      </c>
      <c r="I1327" s="8">
        <v>185.0</v>
      </c>
      <c r="J1327" s="8">
        <v>165.0</v>
      </c>
      <c r="K1327" s="8" t="s">
        <v>11</v>
      </c>
      <c r="L1327" s="8" t="s">
        <v>26</v>
      </c>
    </row>
    <row r="1328" ht="14.25" customHeight="1">
      <c r="A1328" s="8" t="s">
        <v>2930</v>
      </c>
      <c r="B1328" s="8" t="s">
        <v>817</v>
      </c>
      <c r="C1328" s="8" t="s">
        <v>1627</v>
      </c>
      <c r="D1328" s="8" t="s">
        <v>1628</v>
      </c>
      <c r="E1328" s="8" t="s">
        <v>48</v>
      </c>
      <c r="F1328" s="8" t="s">
        <v>49</v>
      </c>
      <c r="H1328" s="8">
        <v>177.0</v>
      </c>
      <c r="I1328" s="8">
        <v>167.0</v>
      </c>
      <c r="J1328" s="8">
        <v>143.0</v>
      </c>
      <c r="K1328" s="8" t="s">
        <v>11</v>
      </c>
      <c r="L1328" s="8" t="s">
        <v>26</v>
      </c>
    </row>
    <row r="1329" ht="14.25" customHeight="1">
      <c r="A1329" s="8" t="s">
        <v>2930</v>
      </c>
      <c r="B1329" s="8" t="s">
        <v>817</v>
      </c>
      <c r="C1329" s="8" t="s">
        <v>1629</v>
      </c>
      <c r="D1329" s="8" t="s">
        <v>1630</v>
      </c>
      <c r="E1329" s="8" t="s">
        <v>48</v>
      </c>
      <c r="F1329" s="8" t="s">
        <v>49</v>
      </c>
      <c r="H1329" s="8">
        <v>154.0</v>
      </c>
      <c r="I1329" s="8">
        <v>141.0</v>
      </c>
      <c r="J1329" s="8">
        <v>117.0</v>
      </c>
      <c r="K1329" s="8" t="s">
        <v>11</v>
      </c>
      <c r="L1329" s="8" t="s">
        <v>26</v>
      </c>
    </row>
    <row r="1330" ht="14.25" customHeight="1">
      <c r="A1330" s="8" t="s">
        <v>2930</v>
      </c>
      <c r="B1330" s="8" t="s">
        <v>892</v>
      </c>
      <c r="C1330" s="8" t="s">
        <v>1631</v>
      </c>
      <c r="D1330" s="8" t="s">
        <v>1632</v>
      </c>
      <c r="E1330" s="8" t="s">
        <v>48</v>
      </c>
      <c r="F1330" s="8" t="s">
        <v>49</v>
      </c>
      <c r="H1330" s="8">
        <v>131.0</v>
      </c>
      <c r="I1330" s="8">
        <v>109.0</v>
      </c>
      <c r="J1330" s="8">
        <v>71.0</v>
      </c>
      <c r="K1330" s="8" t="s">
        <v>11</v>
      </c>
      <c r="L1330" s="8" t="s">
        <v>26</v>
      </c>
    </row>
    <row r="1331" ht="14.25" customHeight="1">
      <c r="A1331" s="8" t="s">
        <v>2930</v>
      </c>
      <c r="B1331" s="8" t="s">
        <v>168</v>
      </c>
      <c r="C1331" s="8" t="s">
        <v>660</v>
      </c>
      <c r="D1331" s="8" t="s">
        <v>661</v>
      </c>
      <c r="E1331" s="8" t="s">
        <v>48</v>
      </c>
      <c r="F1331" s="8" t="s">
        <v>49</v>
      </c>
      <c r="H1331" s="8">
        <v>237.0</v>
      </c>
      <c r="I1331" s="8">
        <v>233.0</v>
      </c>
      <c r="J1331" s="8">
        <v>218.0</v>
      </c>
      <c r="K1331" s="8" t="s">
        <v>11</v>
      </c>
      <c r="L1331" s="8" t="s">
        <v>26</v>
      </c>
    </row>
    <row r="1332" ht="14.25" customHeight="1">
      <c r="A1332" s="8" t="s">
        <v>2930</v>
      </c>
      <c r="B1332" s="8" t="s">
        <v>168</v>
      </c>
      <c r="C1332" s="8" t="s">
        <v>662</v>
      </c>
      <c r="D1332" s="8" t="s">
        <v>2928</v>
      </c>
      <c r="E1332" s="8" t="s">
        <v>48</v>
      </c>
      <c r="F1332" s="8" t="s">
        <v>49</v>
      </c>
      <c r="H1332" s="8">
        <v>219.0</v>
      </c>
      <c r="I1332" s="8">
        <v>211.0</v>
      </c>
      <c r="J1332" s="8">
        <v>184.0</v>
      </c>
      <c r="K1332" s="8" t="s">
        <v>11</v>
      </c>
      <c r="L1332" s="8" t="s">
        <v>26</v>
      </c>
    </row>
    <row r="1333" ht="14.25" customHeight="1">
      <c r="A1333" s="8" t="s">
        <v>2930</v>
      </c>
      <c r="B1333" s="8" t="s">
        <v>814</v>
      </c>
      <c r="C1333" s="8" t="s">
        <v>1633</v>
      </c>
      <c r="D1333" s="8" t="s">
        <v>1634</v>
      </c>
      <c r="E1333" s="8" t="s">
        <v>48</v>
      </c>
      <c r="F1333" s="8" t="s">
        <v>49</v>
      </c>
      <c r="H1333" s="8">
        <v>192.0</v>
      </c>
      <c r="I1333" s="8">
        <v>181.0</v>
      </c>
      <c r="J1333" s="8">
        <v>148.0</v>
      </c>
      <c r="K1333" s="8" t="s">
        <v>11</v>
      </c>
      <c r="L1333" s="8" t="s">
        <v>26</v>
      </c>
    </row>
    <row r="1334" ht="14.25" customHeight="1">
      <c r="A1334" s="8" t="s">
        <v>2930</v>
      </c>
      <c r="B1334" s="8" t="s">
        <v>817</v>
      </c>
      <c r="C1334" s="8" t="s">
        <v>1635</v>
      </c>
      <c r="D1334" s="8" t="s">
        <v>1636</v>
      </c>
      <c r="E1334" s="8" t="s">
        <v>48</v>
      </c>
      <c r="F1334" s="8" t="s">
        <v>49</v>
      </c>
      <c r="H1334" s="8">
        <v>177.0</v>
      </c>
      <c r="I1334" s="8">
        <v>165.0</v>
      </c>
      <c r="J1334" s="8">
        <v>126.0</v>
      </c>
      <c r="K1334" s="8" t="s">
        <v>11</v>
      </c>
      <c r="L1334" s="8" t="s">
        <v>26</v>
      </c>
    </row>
    <row r="1335" ht="14.25" customHeight="1">
      <c r="A1335" s="8" t="s">
        <v>2930</v>
      </c>
      <c r="B1335" s="8" t="s">
        <v>817</v>
      </c>
      <c r="C1335" s="8" t="s">
        <v>1637</v>
      </c>
      <c r="D1335" s="8" t="s">
        <v>1638</v>
      </c>
      <c r="E1335" s="8" t="s">
        <v>48</v>
      </c>
      <c r="F1335" s="8" t="s">
        <v>49</v>
      </c>
      <c r="H1335" s="8">
        <v>157.0</v>
      </c>
      <c r="I1335" s="8">
        <v>145.0</v>
      </c>
      <c r="J1335" s="8">
        <v>108.0</v>
      </c>
      <c r="K1335" s="8" t="s">
        <v>11</v>
      </c>
      <c r="L1335" s="8" t="s">
        <v>26</v>
      </c>
    </row>
    <row r="1336" ht="14.25" customHeight="1">
      <c r="A1336" s="8" t="s">
        <v>2930</v>
      </c>
      <c r="B1336" s="8" t="s">
        <v>892</v>
      </c>
      <c r="C1336" s="8" t="s">
        <v>1639</v>
      </c>
      <c r="D1336" s="8" t="s">
        <v>1640</v>
      </c>
      <c r="E1336" s="8" t="s">
        <v>48</v>
      </c>
      <c r="F1336" s="8" t="s">
        <v>49</v>
      </c>
      <c r="H1336" s="8">
        <v>149.0</v>
      </c>
      <c r="I1336" s="8">
        <v>126.0</v>
      </c>
      <c r="J1336" s="8">
        <v>61.0</v>
      </c>
      <c r="K1336" s="8" t="s">
        <v>11</v>
      </c>
      <c r="L1336" s="8" t="s">
        <v>26</v>
      </c>
    </row>
    <row r="1337" ht="14.25" customHeight="1">
      <c r="A1337" s="8" t="s">
        <v>2930</v>
      </c>
      <c r="B1337" s="8" t="s">
        <v>168</v>
      </c>
      <c r="C1337" s="8" t="s">
        <v>664</v>
      </c>
      <c r="D1337" s="8" t="s">
        <v>665</v>
      </c>
      <c r="E1337" s="8" t="s">
        <v>48</v>
      </c>
      <c r="F1337" s="8" t="s">
        <v>49</v>
      </c>
      <c r="H1337" s="8">
        <v>229.0</v>
      </c>
      <c r="I1337" s="8">
        <v>234.0</v>
      </c>
      <c r="J1337" s="8">
        <v>206.0</v>
      </c>
      <c r="K1337" s="8" t="s">
        <v>11</v>
      </c>
      <c r="L1337" s="8" t="s">
        <v>26</v>
      </c>
    </row>
    <row r="1338" ht="14.25" customHeight="1">
      <c r="A1338" s="8" t="s">
        <v>2930</v>
      </c>
      <c r="B1338" s="8" t="s">
        <v>168</v>
      </c>
      <c r="C1338" s="8" t="s">
        <v>666</v>
      </c>
      <c r="D1338" s="8" t="s">
        <v>2929</v>
      </c>
      <c r="E1338" s="8" t="s">
        <v>48</v>
      </c>
      <c r="F1338" s="8" t="s">
        <v>49</v>
      </c>
      <c r="H1338" s="8">
        <v>221.0</v>
      </c>
      <c r="I1338" s="8">
        <v>225.0</v>
      </c>
      <c r="J1338" s="8">
        <v>195.0</v>
      </c>
      <c r="K1338" s="8" t="s">
        <v>11</v>
      </c>
      <c r="L1338" s="8" t="s">
        <v>26</v>
      </c>
    </row>
    <row r="1339" ht="14.25" customHeight="1">
      <c r="A1339" s="8" t="s">
        <v>2930</v>
      </c>
      <c r="B1339" s="8" t="s">
        <v>814</v>
      </c>
      <c r="C1339" s="8" t="s">
        <v>1641</v>
      </c>
      <c r="D1339" s="8" t="s">
        <v>1642</v>
      </c>
      <c r="E1339" s="8" t="s">
        <v>48</v>
      </c>
      <c r="F1339" s="8" t="s">
        <v>49</v>
      </c>
      <c r="H1339" s="8">
        <v>195.0</v>
      </c>
      <c r="I1339" s="8">
        <v>202.0</v>
      </c>
      <c r="J1339" s="8">
        <v>160.0</v>
      </c>
      <c r="K1339" s="8" t="s">
        <v>11</v>
      </c>
      <c r="L1339" s="8" t="s">
        <v>26</v>
      </c>
    </row>
    <row r="1340" ht="14.25" customHeight="1">
      <c r="A1340" s="8" t="s">
        <v>2930</v>
      </c>
      <c r="B1340" s="8" t="s">
        <v>817</v>
      </c>
      <c r="C1340" s="8" t="s">
        <v>1643</v>
      </c>
      <c r="D1340" s="8" t="s">
        <v>1644</v>
      </c>
      <c r="E1340" s="8" t="s">
        <v>48</v>
      </c>
      <c r="F1340" s="8" t="s">
        <v>49</v>
      </c>
      <c r="H1340" s="8">
        <v>172.0</v>
      </c>
      <c r="I1340" s="8">
        <v>179.0</v>
      </c>
      <c r="J1340" s="8">
        <v>127.0</v>
      </c>
      <c r="K1340" s="8" t="s">
        <v>11</v>
      </c>
      <c r="L1340" s="8" t="s">
        <v>26</v>
      </c>
    </row>
    <row r="1341" ht="14.25" customHeight="1">
      <c r="A1341" s="8" t="s">
        <v>2930</v>
      </c>
      <c r="B1341" s="8" t="s">
        <v>817</v>
      </c>
      <c r="C1341" s="8" t="s">
        <v>1645</v>
      </c>
      <c r="D1341" s="8" t="s">
        <v>1646</v>
      </c>
      <c r="E1341" s="8" t="s">
        <v>48</v>
      </c>
      <c r="F1341" s="8" t="s">
        <v>49</v>
      </c>
      <c r="H1341" s="8">
        <v>154.0</v>
      </c>
      <c r="I1341" s="8">
        <v>162.0</v>
      </c>
      <c r="J1341" s="8">
        <v>107.0</v>
      </c>
      <c r="K1341" s="8" t="s">
        <v>11</v>
      </c>
      <c r="L1341" s="8" t="s">
        <v>26</v>
      </c>
    </row>
    <row r="1342" ht="14.25" customHeight="1">
      <c r="A1342" s="8" t="s">
        <v>2930</v>
      </c>
      <c r="B1342" s="8" t="s">
        <v>892</v>
      </c>
      <c r="C1342" s="8" t="s">
        <v>1647</v>
      </c>
      <c r="D1342" s="8" t="s">
        <v>1648</v>
      </c>
      <c r="E1342" s="8" t="s">
        <v>48</v>
      </c>
      <c r="F1342" s="8" t="s">
        <v>49</v>
      </c>
      <c r="H1342" s="8">
        <v>126.0</v>
      </c>
      <c r="I1342" s="8">
        <v>115.0</v>
      </c>
      <c r="J1342" s="8">
        <v>68.0</v>
      </c>
      <c r="K1342" s="8" t="s">
        <v>11</v>
      </c>
      <c r="L1342" s="8" t="s">
        <v>26</v>
      </c>
    </row>
    <row r="1343" ht="14.25" customHeight="1">
      <c r="A1343" s="8" t="s">
        <v>2930</v>
      </c>
      <c r="B1343" s="8" t="s">
        <v>168</v>
      </c>
      <c r="C1343" s="8" t="s">
        <v>668</v>
      </c>
      <c r="D1343" s="8" t="s">
        <v>2504</v>
      </c>
      <c r="E1343" s="8" t="s">
        <v>48</v>
      </c>
      <c r="F1343" s="8" t="s">
        <v>49</v>
      </c>
      <c r="H1343" s="8">
        <v>234.0</v>
      </c>
      <c r="I1343" s="8">
        <v>239.0</v>
      </c>
      <c r="J1343" s="8">
        <v>222.0</v>
      </c>
      <c r="K1343" s="8" t="s">
        <v>11</v>
      </c>
      <c r="L1343" s="8" t="s">
        <v>26</v>
      </c>
    </row>
    <row r="1344" ht="14.25" customHeight="1">
      <c r="A1344" s="8" t="s">
        <v>2930</v>
      </c>
      <c r="B1344" s="8" t="s">
        <v>168</v>
      </c>
      <c r="C1344" s="8" t="s">
        <v>670</v>
      </c>
      <c r="D1344" s="8" t="s">
        <v>2505</v>
      </c>
      <c r="E1344" s="8" t="s">
        <v>48</v>
      </c>
      <c r="F1344" s="8" t="s">
        <v>49</v>
      </c>
      <c r="H1344" s="8">
        <v>222.0</v>
      </c>
      <c r="I1344" s="8">
        <v>226.0</v>
      </c>
      <c r="J1344" s="8">
        <v>192.0</v>
      </c>
      <c r="K1344" s="8" t="s">
        <v>11</v>
      </c>
      <c r="L1344" s="8" t="s">
        <v>26</v>
      </c>
    </row>
    <row r="1345" ht="14.25" customHeight="1">
      <c r="A1345" s="8" t="s">
        <v>2930</v>
      </c>
      <c r="B1345" s="8" t="s">
        <v>814</v>
      </c>
      <c r="C1345" s="8" t="s">
        <v>1649</v>
      </c>
      <c r="D1345" s="8" t="s">
        <v>1650</v>
      </c>
      <c r="E1345" s="8" t="s">
        <v>48</v>
      </c>
      <c r="F1345" s="8" t="s">
        <v>49</v>
      </c>
      <c r="H1345" s="8">
        <v>201.0</v>
      </c>
      <c r="I1345" s="8">
        <v>206.0</v>
      </c>
      <c r="J1345" s="8">
        <v>156.0</v>
      </c>
      <c r="K1345" s="8" t="s">
        <v>11</v>
      </c>
      <c r="L1345" s="8" t="s">
        <v>26</v>
      </c>
    </row>
    <row r="1346" ht="14.25" customHeight="1">
      <c r="A1346" s="8" t="s">
        <v>2930</v>
      </c>
      <c r="B1346" s="8" t="s">
        <v>817</v>
      </c>
      <c r="C1346" s="8" t="s">
        <v>1651</v>
      </c>
      <c r="D1346" s="8" t="s">
        <v>1652</v>
      </c>
      <c r="E1346" s="8" t="s">
        <v>48</v>
      </c>
      <c r="F1346" s="8" t="s">
        <v>49</v>
      </c>
      <c r="H1346" s="8">
        <v>181.0</v>
      </c>
      <c r="I1346" s="8">
        <v>187.0</v>
      </c>
      <c r="J1346" s="8">
        <v>125.0</v>
      </c>
      <c r="K1346" s="8" t="s">
        <v>11</v>
      </c>
      <c r="L1346" s="8" t="s">
        <v>26</v>
      </c>
    </row>
    <row r="1347" ht="14.25" customHeight="1">
      <c r="A1347" s="8" t="s">
        <v>2930</v>
      </c>
      <c r="B1347" s="8" t="s">
        <v>817</v>
      </c>
      <c r="C1347" s="8" t="s">
        <v>1653</v>
      </c>
      <c r="D1347" s="8" t="s">
        <v>1654</v>
      </c>
      <c r="E1347" s="8" t="s">
        <v>48</v>
      </c>
      <c r="F1347" s="8" t="s">
        <v>49</v>
      </c>
      <c r="H1347" s="8">
        <v>164.0</v>
      </c>
      <c r="I1347" s="8">
        <v>174.0</v>
      </c>
      <c r="J1347" s="8">
        <v>108.0</v>
      </c>
      <c r="K1347" s="8" t="s">
        <v>11</v>
      </c>
      <c r="L1347" s="8" t="s">
        <v>26</v>
      </c>
    </row>
    <row r="1348" ht="14.25" customHeight="1">
      <c r="A1348" s="8" t="s">
        <v>2930</v>
      </c>
      <c r="B1348" s="8" t="s">
        <v>892</v>
      </c>
      <c r="C1348" s="8" t="s">
        <v>1655</v>
      </c>
      <c r="D1348" s="8" t="s">
        <v>1656</v>
      </c>
      <c r="E1348" s="8" t="s">
        <v>48</v>
      </c>
      <c r="F1348" s="8" t="s">
        <v>49</v>
      </c>
      <c r="H1348" s="8">
        <v>92.0</v>
      </c>
      <c r="I1348" s="8">
        <v>111.0</v>
      </c>
      <c r="J1348" s="8">
        <v>75.0</v>
      </c>
      <c r="K1348" s="8" t="s">
        <v>11</v>
      </c>
      <c r="L1348" s="8" t="s">
        <v>26</v>
      </c>
    </row>
    <row r="1349" ht="14.25" customHeight="1">
      <c r="A1349" s="8" t="s">
        <v>2930</v>
      </c>
      <c r="B1349" s="8" t="s">
        <v>168</v>
      </c>
      <c r="C1349" s="8" t="s">
        <v>672</v>
      </c>
      <c r="D1349" s="8" t="s">
        <v>2506</v>
      </c>
      <c r="E1349" s="8" t="s">
        <v>48</v>
      </c>
      <c r="F1349" s="8" t="s">
        <v>49</v>
      </c>
      <c r="H1349" s="8">
        <v>233.0</v>
      </c>
      <c r="I1349" s="8">
        <v>238.0</v>
      </c>
      <c r="J1349" s="8">
        <v>224.0</v>
      </c>
      <c r="K1349" s="8" t="s">
        <v>11</v>
      </c>
      <c r="L1349" s="8" t="s">
        <v>26</v>
      </c>
    </row>
    <row r="1350" ht="14.25" customHeight="1">
      <c r="A1350" s="8" t="s">
        <v>2930</v>
      </c>
      <c r="B1350" s="8" t="s">
        <v>168</v>
      </c>
      <c r="C1350" s="8" t="s">
        <v>674</v>
      </c>
      <c r="D1350" s="8" t="s">
        <v>2507</v>
      </c>
      <c r="E1350" s="8" t="s">
        <v>48</v>
      </c>
      <c r="F1350" s="8" t="s">
        <v>49</v>
      </c>
      <c r="H1350" s="8">
        <v>208.0</v>
      </c>
      <c r="I1350" s="8">
        <v>222.0</v>
      </c>
      <c r="J1350" s="8">
        <v>187.0</v>
      </c>
      <c r="K1350" s="8" t="s">
        <v>11</v>
      </c>
      <c r="L1350" s="8" t="s">
        <v>26</v>
      </c>
    </row>
    <row r="1351" ht="14.25" customHeight="1">
      <c r="A1351" s="8" t="s">
        <v>2930</v>
      </c>
      <c r="B1351" s="8" t="s">
        <v>814</v>
      </c>
      <c r="C1351" s="8" t="s">
        <v>1657</v>
      </c>
      <c r="D1351" s="8" t="s">
        <v>1658</v>
      </c>
      <c r="E1351" s="8" t="s">
        <v>48</v>
      </c>
      <c r="F1351" s="8" t="s">
        <v>49</v>
      </c>
      <c r="H1351" s="8">
        <v>184.0</v>
      </c>
      <c r="I1351" s="8">
        <v>201.0</v>
      </c>
      <c r="J1351" s="8">
        <v>152.0</v>
      </c>
      <c r="K1351" s="8" t="s">
        <v>11</v>
      </c>
      <c r="L1351" s="8" t="s">
        <v>26</v>
      </c>
    </row>
    <row r="1352" ht="14.25" customHeight="1">
      <c r="A1352" s="8" t="s">
        <v>2930</v>
      </c>
      <c r="B1352" s="8" t="s">
        <v>817</v>
      </c>
      <c r="C1352" s="8" t="s">
        <v>1659</v>
      </c>
      <c r="D1352" s="8" t="s">
        <v>1660</v>
      </c>
      <c r="E1352" s="8" t="s">
        <v>48</v>
      </c>
      <c r="F1352" s="8" t="s">
        <v>49</v>
      </c>
      <c r="H1352" s="8">
        <v>171.0</v>
      </c>
      <c r="I1352" s="8">
        <v>188.0</v>
      </c>
      <c r="J1352" s="8">
        <v>130.0</v>
      </c>
      <c r="K1352" s="8" t="s">
        <v>11</v>
      </c>
      <c r="L1352" s="8" t="s">
        <v>26</v>
      </c>
    </row>
    <row r="1353" ht="14.25" customHeight="1">
      <c r="A1353" s="8" t="s">
        <v>2930</v>
      </c>
      <c r="B1353" s="8" t="s">
        <v>817</v>
      </c>
      <c r="C1353" s="8" t="s">
        <v>1661</v>
      </c>
      <c r="D1353" s="8" t="s">
        <v>1662</v>
      </c>
      <c r="E1353" s="8" t="s">
        <v>48</v>
      </c>
      <c r="F1353" s="8" t="s">
        <v>49</v>
      </c>
      <c r="H1353" s="8">
        <v>148.0</v>
      </c>
      <c r="I1353" s="8">
        <v>169.0</v>
      </c>
      <c r="J1353" s="8">
        <v>106.0</v>
      </c>
      <c r="K1353" s="8" t="s">
        <v>11</v>
      </c>
      <c r="L1353" s="8" t="s">
        <v>26</v>
      </c>
    </row>
    <row r="1354" ht="14.25" customHeight="1">
      <c r="A1354" s="8" t="s">
        <v>2930</v>
      </c>
      <c r="B1354" s="8" t="s">
        <v>892</v>
      </c>
      <c r="C1354" s="8" t="s">
        <v>1663</v>
      </c>
      <c r="D1354" s="8" t="s">
        <v>1664</v>
      </c>
      <c r="E1354" s="8" t="s">
        <v>48</v>
      </c>
      <c r="F1354" s="8" t="s">
        <v>49</v>
      </c>
      <c r="H1354" s="8">
        <v>122.0</v>
      </c>
      <c r="I1354" s="8">
        <v>121.0</v>
      </c>
      <c r="J1354" s="8">
        <v>65.0</v>
      </c>
      <c r="K1354" s="8" t="s">
        <v>11</v>
      </c>
      <c r="L1354" s="8" t="s">
        <v>26</v>
      </c>
    </row>
    <row r="1355" ht="14.25" customHeight="1">
      <c r="A1355" s="8" t="s">
        <v>2930</v>
      </c>
      <c r="B1355" s="8" t="s">
        <v>168</v>
      </c>
      <c r="C1355" s="8" t="s">
        <v>676</v>
      </c>
      <c r="D1355" s="8" t="s">
        <v>2508</v>
      </c>
      <c r="E1355" s="8" t="s">
        <v>48</v>
      </c>
      <c r="F1355" s="8" t="s">
        <v>49</v>
      </c>
      <c r="H1355" s="8">
        <v>218.0</v>
      </c>
      <c r="I1355" s="8">
        <v>228.0</v>
      </c>
      <c r="J1355" s="8">
        <v>206.0</v>
      </c>
      <c r="K1355" s="8" t="s">
        <v>11</v>
      </c>
      <c r="L1355" s="8" t="s">
        <v>26</v>
      </c>
    </row>
    <row r="1356" ht="14.25" customHeight="1">
      <c r="A1356" s="8" t="s">
        <v>2930</v>
      </c>
      <c r="B1356" s="8" t="s">
        <v>168</v>
      </c>
      <c r="C1356" s="8" t="s">
        <v>678</v>
      </c>
      <c r="D1356" s="8" t="s">
        <v>2509</v>
      </c>
      <c r="E1356" s="8" t="s">
        <v>48</v>
      </c>
      <c r="F1356" s="8" t="s">
        <v>49</v>
      </c>
      <c r="H1356" s="8">
        <v>206.0</v>
      </c>
      <c r="I1356" s="8">
        <v>219.0</v>
      </c>
      <c r="J1356" s="8">
        <v>191.0</v>
      </c>
      <c r="K1356" s="8" t="s">
        <v>11</v>
      </c>
      <c r="L1356" s="8" t="s">
        <v>26</v>
      </c>
    </row>
    <row r="1357" ht="14.25" customHeight="1">
      <c r="A1357" s="8" t="s">
        <v>2930</v>
      </c>
      <c r="B1357" s="8" t="s">
        <v>814</v>
      </c>
      <c r="C1357" s="8" t="s">
        <v>1665</v>
      </c>
      <c r="D1357" s="8" t="s">
        <v>1666</v>
      </c>
      <c r="E1357" s="8" t="s">
        <v>48</v>
      </c>
      <c r="F1357" s="8" t="s">
        <v>49</v>
      </c>
      <c r="H1357" s="8">
        <v>175.0</v>
      </c>
      <c r="I1357" s="8">
        <v>194.0</v>
      </c>
      <c r="J1357" s="8">
        <v>156.0</v>
      </c>
      <c r="K1357" s="8" t="s">
        <v>11</v>
      </c>
      <c r="L1357" s="8" t="s">
        <v>26</v>
      </c>
    </row>
    <row r="1358" ht="14.25" customHeight="1">
      <c r="A1358" s="8" t="s">
        <v>2930</v>
      </c>
      <c r="B1358" s="8" t="s">
        <v>817</v>
      </c>
      <c r="C1358" s="8" t="s">
        <v>1667</v>
      </c>
      <c r="D1358" s="8" t="s">
        <v>1668</v>
      </c>
      <c r="E1358" s="8" t="s">
        <v>48</v>
      </c>
      <c r="F1358" s="8" t="s">
        <v>49</v>
      </c>
      <c r="H1358" s="8">
        <v>160.0</v>
      </c>
      <c r="I1358" s="8">
        <v>179.0</v>
      </c>
      <c r="J1358" s="8">
        <v>136.0</v>
      </c>
      <c r="K1358" s="8" t="s">
        <v>11</v>
      </c>
      <c r="L1358" s="8" t="s">
        <v>26</v>
      </c>
    </row>
    <row r="1359" ht="14.25" customHeight="1">
      <c r="A1359" s="8" t="s">
        <v>2930</v>
      </c>
      <c r="B1359" s="8" t="s">
        <v>817</v>
      </c>
      <c r="C1359" s="8" t="s">
        <v>1669</v>
      </c>
      <c r="D1359" s="8" t="s">
        <v>1670</v>
      </c>
      <c r="E1359" s="8" t="s">
        <v>48</v>
      </c>
      <c r="F1359" s="8" t="s">
        <v>49</v>
      </c>
      <c r="H1359" s="8">
        <v>136.0</v>
      </c>
      <c r="I1359" s="8">
        <v>157.0</v>
      </c>
      <c r="J1359" s="8">
        <v>111.0</v>
      </c>
      <c r="K1359" s="8" t="s">
        <v>11</v>
      </c>
      <c r="L1359" s="8" t="s">
        <v>26</v>
      </c>
    </row>
    <row r="1360" ht="14.25" customHeight="1">
      <c r="A1360" s="8" t="s">
        <v>2930</v>
      </c>
      <c r="B1360" s="8" t="s">
        <v>892</v>
      </c>
      <c r="C1360" s="8" t="s">
        <v>1671</v>
      </c>
      <c r="D1360" s="8" t="s">
        <v>1672</v>
      </c>
      <c r="E1360" s="8" t="s">
        <v>48</v>
      </c>
      <c r="F1360" s="8" t="s">
        <v>49</v>
      </c>
      <c r="H1360" s="8">
        <v>155.0</v>
      </c>
      <c r="I1360" s="8">
        <v>169.0</v>
      </c>
      <c r="J1360" s="8">
        <v>63.0</v>
      </c>
      <c r="K1360" s="8" t="s">
        <v>11</v>
      </c>
      <c r="L1360" s="8" t="s">
        <v>26</v>
      </c>
    </row>
    <row r="1361" ht="14.25" customHeight="1">
      <c r="A1361" s="8" t="s">
        <v>2930</v>
      </c>
      <c r="B1361" s="8" t="s">
        <v>168</v>
      </c>
      <c r="C1361" s="8" t="s">
        <v>680</v>
      </c>
      <c r="D1361" s="8" t="s">
        <v>2510</v>
      </c>
      <c r="E1361" s="8" t="s">
        <v>48</v>
      </c>
      <c r="F1361" s="8" t="s">
        <v>49</v>
      </c>
      <c r="H1361" s="8">
        <v>232.0</v>
      </c>
      <c r="I1361" s="8">
        <v>237.0</v>
      </c>
      <c r="J1361" s="8">
        <v>226.0</v>
      </c>
      <c r="K1361" s="8" t="s">
        <v>11</v>
      </c>
      <c r="L1361" s="8" t="s">
        <v>26</v>
      </c>
    </row>
    <row r="1362" ht="14.25" customHeight="1">
      <c r="A1362" s="8" t="s">
        <v>2930</v>
      </c>
      <c r="B1362" s="8" t="s">
        <v>168</v>
      </c>
      <c r="C1362" s="8" t="s">
        <v>682</v>
      </c>
      <c r="D1362" s="8" t="s">
        <v>2511</v>
      </c>
      <c r="E1362" s="8" t="s">
        <v>48</v>
      </c>
      <c r="F1362" s="8" t="s">
        <v>49</v>
      </c>
      <c r="H1362" s="8">
        <v>202.0</v>
      </c>
      <c r="I1362" s="8">
        <v>221.0</v>
      </c>
      <c r="J1362" s="8">
        <v>206.0</v>
      </c>
      <c r="K1362" s="8" t="s">
        <v>11</v>
      </c>
      <c r="L1362" s="8" t="s">
        <v>26</v>
      </c>
    </row>
    <row r="1363" ht="14.25" customHeight="1">
      <c r="A1363" s="8" t="s">
        <v>2930</v>
      </c>
      <c r="B1363" s="8" t="s">
        <v>814</v>
      </c>
      <c r="C1363" s="8" t="s">
        <v>1673</v>
      </c>
      <c r="D1363" s="8" t="s">
        <v>1674</v>
      </c>
      <c r="E1363" s="8" t="s">
        <v>48</v>
      </c>
      <c r="F1363" s="8" t="s">
        <v>49</v>
      </c>
      <c r="H1363" s="8">
        <v>169.0</v>
      </c>
      <c r="I1363" s="8">
        <v>198.0</v>
      </c>
      <c r="J1363" s="8">
        <v>178.0</v>
      </c>
      <c r="K1363" s="8" t="s">
        <v>11</v>
      </c>
      <c r="L1363" s="8" t="s">
        <v>26</v>
      </c>
    </row>
    <row r="1364" ht="14.25" customHeight="1">
      <c r="A1364" s="8" t="s">
        <v>2930</v>
      </c>
      <c r="B1364" s="8" t="s">
        <v>817</v>
      </c>
      <c r="C1364" s="8" t="s">
        <v>1675</v>
      </c>
      <c r="D1364" s="8" t="s">
        <v>1676</v>
      </c>
      <c r="E1364" s="8" t="s">
        <v>48</v>
      </c>
      <c r="F1364" s="8" t="s">
        <v>49</v>
      </c>
      <c r="H1364" s="8">
        <v>139.0</v>
      </c>
      <c r="I1364" s="8">
        <v>171.0</v>
      </c>
      <c r="J1364" s="8">
        <v>146.0</v>
      </c>
      <c r="K1364" s="8" t="s">
        <v>11</v>
      </c>
      <c r="L1364" s="8" t="s">
        <v>26</v>
      </c>
    </row>
    <row r="1365" ht="14.25" customHeight="1">
      <c r="A1365" s="8" t="s">
        <v>2930</v>
      </c>
      <c r="B1365" s="8" t="s">
        <v>817</v>
      </c>
      <c r="C1365" s="8" t="s">
        <v>1677</v>
      </c>
      <c r="D1365" s="8" t="s">
        <v>1678</v>
      </c>
      <c r="E1365" s="8" t="s">
        <v>48</v>
      </c>
      <c r="F1365" s="8" t="s">
        <v>49</v>
      </c>
      <c r="H1365" s="8">
        <v>116.0</v>
      </c>
      <c r="I1365" s="8">
        <v>149.0</v>
      </c>
      <c r="J1365" s="8">
        <v>123.0</v>
      </c>
      <c r="K1365" s="8" t="s">
        <v>11</v>
      </c>
      <c r="L1365" s="8" t="s">
        <v>26</v>
      </c>
    </row>
    <row r="1366" ht="14.25" customHeight="1">
      <c r="A1366" s="8" t="s">
        <v>2930</v>
      </c>
      <c r="B1366" s="8" t="s">
        <v>892</v>
      </c>
      <c r="C1366" s="8" t="s">
        <v>1679</v>
      </c>
      <c r="D1366" s="8" t="s">
        <v>1680</v>
      </c>
      <c r="E1366" s="8" t="s">
        <v>48</v>
      </c>
      <c r="F1366" s="8" t="s">
        <v>49</v>
      </c>
      <c r="H1366" s="8">
        <v>208.0</v>
      </c>
      <c r="I1366" s="8">
        <v>214.0</v>
      </c>
      <c r="J1366" s="8">
        <v>43.0</v>
      </c>
      <c r="K1366" s="8" t="s">
        <v>11</v>
      </c>
      <c r="L1366" s="8" t="s">
        <v>26</v>
      </c>
    </row>
    <row r="1367" ht="14.25" customHeight="1">
      <c r="A1367" s="8" t="s">
        <v>2930</v>
      </c>
      <c r="B1367" s="8" t="s">
        <v>168</v>
      </c>
      <c r="C1367" s="8" t="s">
        <v>684</v>
      </c>
      <c r="D1367" s="8" t="s">
        <v>2512</v>
      </c>
      <c r="E1367" s="8" t="s">
        <v>48</v>
      </c>
      <c r="F1367" s="8" t="s">
        <v>49</v>
      </c>
      <c r="H1367" s="8">
        <v>204.0</v>
      </c>
      <c r="I1367" s="8">
        <v>222.0</v>
      </c>
      <c r="J1367" s="8">
        <v>210.0</v>
      </c>
      <c r="K1367" s="8" t="s">
        <v>11</v>
      </c>
      <c r="L1367" s="8" t="s">
        <v>26</v>
      </c>
    </row>
    <row r="1368" ht="14.25" customHeight="1">
      <c r="A1368" s="8" t="s">
        <v>2930</v>
      </c>
      <c r="B1368" s="8" t="s">
        <v>168</v>
      </c>
      <c r="C1368" s="8" t="s">
        <v>686</v>
      </c>
      <c r="D1368" s="8" t="s">
        <v>2513</v>
      </c>
      <c r="E1368" s="8" t="s">
        <v>48</v>
      </c>
      <c r="F1368" s="8" t="s">
        <v>49</v>
      </c>
      <c r="H1368" s="8">
        <v>191.0</v>
      </c>
      <c r="I1368" s="8">
        <v>216.0</v>
      </c>
      <c r="J1368" s="8">
        <v>204.0</v>
      </c>
      <c r="K1368" s="8" t="s">
        <v>11</v>
      </c>
      <c r="L1368" s="8" t="s">
        <v>26</v>
      </c>
    </row>
    <row r="1369" ht="14.25" customHeight="1">
      <c r="A1369" s="8" t="s">
        <v>2930</v>
      </c>
      <c r="B1369" s="8" t="s">
        <v>814</v>
      </c>
      <c r="C1369" s="8" t="s">
        <v>1681</v>
      </c>
      <c r="D1369" s="8" t="s">
        <v>1682</v>
      </c>
      <c r="E1369" s="8" t="s">
        <v>48</v>
      </c>
      <c r="F1369" s="8" t="s">
        <v>49</v>
      </c>
      <c r="H1369" s="8">
        <v>157.0</v>
      </c>
      <c r="I1369" s="8">
        <v>190.0</v>
      </c>
      <c r="J1369" s="8">
        <v>173.0</v>
      </c>
      <c r="K1369" s="8" t="s">
        <v>11</v>
      </c>
      <c r="L1369" s="8" t="s">
        <v>26</v>
      </c>
    </row>
    <row r="1370" ht="14.25" customHeight="1">
      <c r="A1370" s="8" t="s">
        <v>2930</v>
      </c>
      <c r="B1370" s="8" t="s">
        <v>817</v>
      </c>
      <c r="C1370" s="8" t="s">
        <v>1683</v>
      </c>
      <c r="D1370" s="8" t="s">
        <v>1684</v>
      </c>
      <c r="E1370" s="8" t="s">
        <v>48</v>
      </c>
      <c r="F1370" s="8" t="s">
        <v>49</v>
      </c>
      <c r="H1370" s="8">
        <v>123.0</v>
      </c>
      <c r="I1370" s="8">
        <v>163.0</v>
      </c>
      <c r="J1370" s="8">
        <v>142.0</v>
      </c>
      <c r="K1370" s="8" t="s">
        <v>11</v>
      </c>
      <c r="L1370" s="8" t="s">
        <v>26</v>
      </c>
    </row>
    <row r="1371" ht="14.25" customHeight="1">
      <c r="A1371" s="8" t="s">
        <v>2930</v>
      </c>
      <c r="B1371" s="8" t="s">
        <v>817</v>
      </c>
      <c r="C1371" s="8" t="s">
        <v>1685</v>
      </c>
      <c r="D1371" s="8" t="s">
        <v>1686</v>
      </c>
      <c r="E1371" s="8" t="s">
        <v>48</v>
      </c>
      <c r="F1371" s="8" t="s">
        <v>49</v>
      </c>
      <c r="H1371" s="8">
        <v>98.0</v>
      </c>
      <c r="I1371" s="8">
        <v>141.0</v>
      </c>
      <c r="J1371" s="8">
        <v>119.0</v>
      </c>
      <c r="K1371" s="8" t="s">
        <v>11</v>
      </c>
      <c r="L1371" s="8" t="s">
        <v>26</v>
      </c>
    </row>
    <row r="1372" ht="14.25" customHeight="1">
      <c r="A1372" s="8" t="s">
        <v>2930</v>
      </c>
      <c r="B1372" s="8" t="s">
        <v>892</v>
      </c>
      <c r="C1372" s="8" t="s">
        <v>1687</v>
      </c>
      <c r="D1372" s="8" t="s">
        <v>1688</v>
      </c>
      <c r="E1372" s="8" t="s">
        <v>48</v>
      </c>
      <c r="F1372" s="8" t="s">
        <v>49</v>
      </c>
      <c r="H1372" s="8">
        <v>100.0</v>
      </c>
      <c r="I1372" s="8">
        <v>184.0</v>
      </c>
      <c r="J1372" s="8">
        <v>70.0</v>
      </c>
      <c r="K1372" s="8" t="s">
        <v>11</v>
      </c>
      <c r="L1372" s="8" t="s">
        <v>26</v>
      </c>
    </row>
    <row r="1373" ht="14.25" customHeight="1">
      <c r="A1373" s="8" t="s">
        <v>2930</v>
      </c>
      <c r="B1373" s="8" t="s">
        <v>168</v>
      </c>
      <c r="C1373" s="8" t="s">
        <v>688</v>
      </c>
      <c r="D1373" s="8" t="s">
        <v>2514</v>
      </c>
      <c r="E1373" s="8" t="s">
        <v>48</v>
      </c>
      <c r="F1373" s="8" t="s">
        <v>49</v>
      </c>
      <c r="H1373" s="8">
        <v>230.0</v>
      </c>
      <c r="I1373" s="8">
        <v>237.0</v>
      </c>
      <c r="J1373" s="8">
        <v>231.0</v>
      </c>
      <c r="K1373" s="8" t="s">
        <v>11</v>
      </c>
      <c r="L1373" s="8" t="s">
        <v>26</v>
      </c>
    </row>
    <row r="1374" ht="14.25" customHeight="1">
      <c r="A1374" s="8" t="s">
        <v>2930</v>
      </c>
      <c r="B1374" s="8" t="s">
        <v>168</v>
      </c>
      <c r="C1374" s="8" t="s">
        <v>690</v>
      </c>
      <c r="D1374" s="8" t="s">
        <v>2515</v>
      </c>
      <c r="E1374" s="8" t="s">
        <v>48</v>
      </c>
      <c r="F1374" s="8" t="s">
        <v>49</v>
      </c>
      <c r="H1374" s="8">
        <v>196.0</v>
      </c>
      <c r="I1374" s="8">
        <v>215.0</v>
      </c>
      <c r="J1374" s="8">
        <v>210.0</v>
      </c>
      <c r="K1374" s="8" t="s">
        <v>11</v>
      </c>
      <c r="L1374" s="8" t="s">
        <v>26</v>
      </c>
    </row>
    <row r="1375" ht="14.25" customHeight="1">
      <c r="A1375" s="8" t="s">
        <v>2930</v>
      </c>
      <c r="B1375" s="8" t="s">
        <v>814</v>
      </c>
      <c r="C1375" s="8" t="s">
        <v>1689</v>
      </c>
      <c r="D1375" s="8" t="s">
        <v>1690</v>
      </c>
      <c r="E1375" s="8" t="s">
        <v>48</v>
      </c>
      <c r="F1375" s="8" t="s">
        <v>49</v>
      </c>
      <c r="H1375" s="8">
        <v>164.0</v>
      </c>
      <c r="I1375" s="8">
        <v>189.0</v>
      </c>
      <c r="J1375" s="8">
        <v>182.0</v>
      </c>
      <c r="K1375" s="8" t="s">
        <v>11</v>
      </c>
      <c r="L1375" s="8" t="s">
        <v>26</v>
      </c>
    </row>
    <row r="1376" ht="14.25" customHeight="1">
      <c r="A1376" s="8" t="s">
        <v>2930</v>
      </c>
      <c r="B1376" s="8" t="s">
        <v>817</v>
      </c>
      <c r="C1376" s="8" t="s">
        <v>1691</v>
      </c>
      <c r="D1376" s="8" t="s">
        <v>1692</v>
      </c>
      <c r="E1376" s="8" t="s">
        <v>48</v>
      </c>
      <c r="F1376" s="8" t="s">
        <v>49</v>
      </c>
      <c r="H1376" s="8">
        <v>133.0</v>
      </c>
      <c r="I1376" s="8">
        <v>160.0</v>
      </c>
      <c r="J1376" s="8">
        <v>152.0</v>
      </c>
      <c r="K1376" s="8" t="s">
        <v>11</v>
      </c>
      <c r="L1376" s="8" t="s">
        <v>26</v>
      </c>
    </row>
    <row r="1377" ht="14.25" customHeight="1">
      <c r="A1377" s="8" t="s">
        <v>2930</v>
      </c>
      <c r="B1377" s="8" t="s">
        <v>817</v>
      </c>
      <c r="C1377" s="8" t="s">
        <v>1693</v>
      </c>
      <c r="D1377" s="8" t="s">
        <v>1694</v>
      </c>
      <c r="E1377" s="8" t="s">
        <v>48</v>
      </c>
      <c r="F1377" s="8" t="s">
        <v>49</v>
      </c>
      <c r="H1377" s="8">
        <v>106.0</v>
      </c>
      <c r="I1377" s="8">
        <v>136.0</v>
      </c>
      <c r="J1377" s="8">
        <v>128.0</v>
      </c>
      <c r="K1377" s="8" t="s">
        <v>11</v>
      </c>
      <c r="L1377" s="8" t="s">
        <v>26</v>
      </c>
    </row>
    <row r="1378" ht="14.25" customHeight="1">
      <c r="A1378" s="8" t="s">
        <v>2930</v>
      </c>
      <c r="B1378" s="8" t="s">
        <v>892</v>
      </c>
      <c r="C1378" s="8" t="s">
        <v>1695</v>
      </c>
      <c r="D1378" s="8" t="s">
        <v>1696</v>
      </c>
      <c r="E1378" s="8" t="s">
        <v>48</v>
      </c>
      <c r="F1378" s="8" t="s">
        <v>49</v>
      </c>
      <c r="H1378" s="8">
        <v>45.0</v>
      </c>
      <c r="I1378" s="8">
        <v>139.0</v>
      </c>
      <c r="J1378" s="8">
        <v>69.0</v>
      </c>
      <c r="K1378" s="8" t="s">
        <v>11</v>
      </c>
      <c r="L1378" s="8" t="s">
        <v>26</v>
      </c>
    </row>
    <row r="1379" ht="14.25" customHeight="1">
      <c r="A1379" s="8" t="s">
        <v>2930</v>
      </c>
      <c r="B1379" s="8" t="s">
        <v>168</v>
      </c>
      <c r="C1379" s="8" t="s">
        <v>692</v>
      </c>
      <c r="D1379" s="8" t="s">
        <v>2516</v>
      </c>
      <c r="E1379" s="8" t="s">
        <v>48</v>
      </c>
      <c r="F1379" s="8" t="s">
        <v>49</v>
      </c>
      <c r="H1379" s="8">
        <v>209.0</v>
      </c>
      <c r="I1379" s="8">
        <v>224.0</v>
      </c>
      <c r="J1379" s="8">
        <v>218.0</v>
      </c>
      <c r="K1379" s="8" t="s">
        <v>11</v>
      </c>
      <c r="L1379" s="8" t="s">
        <v>26</v>
      </c>
    </row>
    <row r="1380" ht="14.25" customHeight="1">
      <c r="A1380" s="8" t="s">
        <v>2930</v>
      </c>
      <c r="B1380" s="8" t="s">
        <v>168</v>
      </c>
      <c r="C1380" s="8" t="s">
        <v>694</v>
      </c>
      <c r="D1380" s="8" t="s">
        <v>2517</v>
      </c>
      <c r="E1380" s="8" t="s">
        <v>48</v>
      </c>
      <c r="F1380" s="8" t="s">
        <v>49</v>
      </c>
      <c r="H1380" s="8">
        <v>190.0</v>
      </c>
      <c r="I1380" s="8">
        <v>210.0</v>
      </c>
      <c r="J1380" s="8">
        <v>207.0</v>
      </c>
      <c r="K1380" s="8" t="s">
        <v>11</v>
      </c>
      <c r="L1380" s="8" t="s">
        <v>26</v>
      </c>
    </row>
    <row r="1381" ht="14.25" customHeight="1">
      <c r="A1381" s="8" t="s">
        <v>2930</v>
      </c>
      <c r="B1381" s="8" t="s">
        <v>814</v>
      </c>
      <c r="C1381" s="8" t="s">
        <v>1697</v>
      </c>
      <c r="D1381" s="8" t="s">
        <v>1698</v>
      </c>
      <c r="E1381" s="8" t="s">
        <v>48</v>
      </c>
      <c r="F1381" s="8" t="s">
        <v>49</v>
      </c>
      <c r="H1381" s="8">
        <v>154.0</v>
      </c>
      <c r="I1381" s="8">
        <v>180.0</v>
      </c>
      <c r="J1381" s="8">
        <v>177.0</v>
      </c>
      <c r="K1381" s="8" t="s">
        <v>11</v>
      </c>
      <c r="L1381" s="8" t="s">
        <v>26</v>
      </c>
    </row>
    <row r="1382" ht="14.25" customHeight="1">
      <c r="A1382" s="8" t="s">
        <v>2930</v>
      </c>
      <c r="B1382" s="8" t="s">
        <v>817</v>
      </c>
      <c r="C1382" s="8" t="s">
        <v>1699</v>
      </c>
      <c r="D1382" s="8" t="s">
        <v>1700</v>
      </c>
      <c r="E1382" s="8" t="s">
        <v>48</v>
      </c>
      <c r="F1382" s="8" t="s">
        <v>49</v>
      </c>
      <c r="H1382" s="8">
        <v>124.0</v>
      </c>
      <c r="I1382" s="8">
        <v>152.0</v>
      </c>
      <c r="J1382" s="8">
        <v>148.0</v>
      </c>
      <c r="K1382" s="8" t="s">
        <v>11</v>
      </c>
      <c r="L1382" s="8" t="s">
        <v>26</v>
      </c>
    </row>
    <row r="1383" ht="14.25" customHeight="1">
      <c r="A1383" s="8" t="s">
        <v>2930</v>
      </c>
      <c r="B1383" s="8" t="s">
        <v>817</v>
      </c>
      <c r="C1383" s="8" t="s">
        <v>1701</v>
      </c>
      <c r="D1383" s="8" t="s">
        <v>1702</v>
      </c>
      <c r="E1383" s="8" t="s">
        <v>48</v>
      </c>
      <c r="F1383" s="8" t="s">
        <v>49</v>
      </c>
      <c r="H1383" s="8">
        <v>98.0</v>
      </c>
      <c r="I1383" s="8">
        <v>126.0</v>
      </c>
      <c r="J1383" s="8">
        <v>123.0</v>
      </c>
      <c r="K1383" s="8" t="s">
        <v>11</v>
      </c>
      <c r="L1383" s="8" t="s">
        <v>26</v>
      </c>
    </row>
    <row r="1384" ht="14.25" customHeight="1">
      <c r="A1384" s="8" t="s">
        <v>2930</v>
      </c>
      <c r="B1384" s="8" t="s">
        <v>892</v>
      </c>
      <c r="C1384" s="8" t="s">
        <v>1703</v>
      </c>
      <c r="D1384" s="8" t="s">
        <v>1704</v>
      </c>
      <c r="E1384" s="8" t="s">
        <v>48</v>
      </c>
      <c r="F1384" s="8" t="s">
        <v>49</v>
      </c>
      <c r="H1384" s="8">
        <v>0.0</v>
      </c>
      <c r="I1384" s="8">
        <v>157.0</v>
      </c>
      <c r="J1384" s="8">
        <v>87.0</v>
      </c>
      <c r="K1384" s="8" t="s">
        <v>11</v>
      </c>
      <c r="L1384" s="8" t="s">
        <v>26</v>
      </c>
    </row>
    <row r="1385" ht="14.25" customHeight="1">
      <c r="A1385" s="8" t="s">
        <v>2930</v>
      </c>
      <c r="B1385" s="8" t="s">
        <v>168</v>
      </c>
      <c r="C1385" s="8" t="s">
        <v>696</v>
      </c>
      <c r="D1385" s="8" t="s">
        <v>2518</v>
      </c>
      <c r="E1385" s="8" t="s">
        <v>48</v>
      </c>
      <c r="F1385" s="8" t="s">
        <v>49</v>
      </c>
      <c r="H1385" s="8">
        <v>228.0</v>
      </c>
      <c r="I1385" s="8">
        <v>236.0</v>
      </c>
      <c r="J1385" s="8">
        <v>232.0</v>
      </c>
      <c r="K1385" s="8" t="s">
        <v>11</v>
      </c>
      <c r="L1385" s="8" t="s">
        <v>26</v>
      </c>
    </row>
    <row r="1386" ht="14.25" customHeight="1">
      <c r="A1386" s="8" t="s">
        <v>2930</v>
      </c>
      <c r="B1386" s="8" t="s">
        <v>168</v>
      </c>
      <c r="C1386" s="8" t="s">
        <v>582</v>
      </c>
      <c r="D1386" s="8" t="s">
        <v>2519</v>
      </c>
      <c r="E1386" s="8" t="s">
        <v>49</v>
      </c>
      <c r="F1386" s="8" t="s">
        <v>76</v>
      </c>
      <c r="H1386" s="8">
        <v>176.0</v>
      </c>
      <c r="I1386" s="8">
        <v>205.0</v>
      </c>
      <c r="J1386" s="8">
        <v>209.0</v>
      </c>
      <c r="K1386" s="8" t="s">
        <v>11</v>
      </c>
      <c r="L1386" s="8" t="s">
        <v>26</v>
      </c>
    </row>
    <row r="1387" ht="14.25" customHeight="1">
      <c r="A1387" s="8" t="s">
        <v>2930</v>
      </c>
      <c r="B1387" s="8" t="s">
        <v>814</v>
      </c>
      <c r="C1387" s="8" t="s">
        <v>1705</v>
      </c>
      <c r="D1387" s="8" t="s">
        <v>1706</v>
      </c>
      <c r="E1387" s="8" t="s">
        <v>49</v>
      </c>
      <c r="H1387" s="8">
        <v>139.0</v>
      </c>
      <c r="I1387" s="8">
        <v>181.0</v>
      </c>
      <c r="J1387" s="8">
        <v>189.0</v>
      </c>
      <c r="K1387" s="8" t="s">
        <v>11</v>
      </c>
      <c r="L1387" s="8" t="s">
        <v>26</v>
      </c>
    </row>
    <row r="1388" ht="14.25" customHeight="1">
      <c r="A1388" s="8" t="s">
        <v>2930</v>
      </c>
      <c r="B1388" s="8" t="s">
        <v>817</v>
      </c>
      <c r="C1388" s="8" t="s">
        <v>1707</v>
      </c>
      <c r="D1388" s="8" t="s">
        <v>1708</v>
      </c>
      <c r="E1388" s="8" t="s">
        <v>49</v>
      </c>
      <c r="H1388" s="8">
        <v>119.0</v>
      </c>
      <c r="I1388" s="8">
        <v>161.0</v>
      </c>
      <c r="J1388" s="8">
        <v>166.0</v>
      </c>
      <c r="K1388" s="8" t="s">
        <v>11</v>
      </c>
      <c r="L1388" s="8" t="s">
        <v>26</v>
      </c>
    </row>
    <row r="1389" ht="14.25" customHeight="1">
      <c r="A1389" s="8" t="s">
        <v>2930</v>
      </c>
      <c r="B1389" s="8" t="s">
        <v>817</v>
      </c>
      <c r="C1389" s="8" t="s">
        <v>1709</v>
      </c>
      <c r="D1389" s="8" t="s">
        <v>1710</v>
      </c>
      <c r="E1389" s="8" t="s">
        <v>49</v>
      </c>
      <c r="H1389" s="8">
        <v>93.0</v>
      </c>
      <c r="I1389" s="8">
        <v>139.0</v>
      </c>
      <c r="J1389" s="8">
        <v>144.0</v>
      </c>
      <c r="K1389" s="8" t="s">
        <v>11</v>
      </c>
      <c r="L1389" s="8" t="s">
        <v>26</v>
      </c>
    </row>
    <row r="1390" ht="14.25" customHeight="1">
      <c r="A1390" s="8" t="s">
        <v>2930</v>
      </c>
      <c r="B1390" s="8" t="s">
        <v>892</v>
      </c>
      <c r="C1390" s="8" t="s">
        <v>1711</v>
      </c>
      <c r="D1390" s="8" t="s">
        <v>1712</v>
      </c>
      <c r="E1390" s="8" t="s">
        <v>48</v>
      </c>
      <c r="H1390" s="8">
        <v>58.0</v>
      </c>
      <c r="I1390" s="8">
        <v>102.0</v>
      </c>
      <c r="J1390" s="8">
        <v>68.0</v>
      </c>
      <c r="K1390" s="8" t="s">
        <v>11</v>
      </c>
      <c r="L1390" s="8" t="s">
        <v>26</v>
      </c>
    </row>
    <row r="1391" ht="14.25" customHeight="1">
      <c r="A1391" s="8" t="s">
        <v>2930</v>
      </c>
      <c r="B1391" s="8" t="s">
        <v>168</v>
      </c>
      <c r="C1391" s="8" t="s">
        <v>698</v>
      </c>
      <c r="D1391" s="8" t="s">
        <v>2520</v>
      </c>
      <c r="E1391" s="8" t="s">
        <v>49</v>
      </c>
      <c r="F1391" s="8" t="s">
        <v>76</v>
      </c>
      <c r="H1391" s="8">
        <v>199.0</v>
      </c>
      <c r="I1391" s="8">
        <v>218.0</v>
      </c>
      <c r="J1391" s="8">
        <v>218.0</v>
      </c>
      <c r="K1391" s="8" t="s">
        <v>11</v>
      </c>
      <c r="L1391" s="8" t="s">
        <v>26</v>
      </c>
    </row>
    <row r="1392" ht="14.25" customHeight="1">
      <c r="A1392" s="8" t="s">
        <v>2930</v>
      </c>
      <c r="B1392" s="8" t="s">
        <v>168</v>
      </c>
      <c r="C1392" s="8" t="s">
        <v>700</v>
      </c>
      <c r="D1392" s="8" t="s">
        <v>2521</v>
      </c>
      <c r="E1392" s="8" t="s">
        <v>49</v>
      </c>
      <c r="F1392" s="8" t="s">
        <v>76</v>
      </c>
      <c r="H1392" s="8">
        <v>178.0</v>
      </c>
      <c r="I1392" s="8">
        <v>203.0</v>
      </c>
      <c r="J1392" s="8">
        <v>210.0</v>
      </c>
      <c r="K1392" s="8" t="s">
        <v>11</v>
      </c>
      <c r="L1392" s="8" t="s">
        <v>26</v>
      </c>
    </row>
    <row r="1393" ht="14.25" customHeight="1">
      <c r="A1393" s="8" t="s">
        <v>2930</v>
      </c>
      <c r="B1393" s="8" t="s">
        <v>814</v>
      </c>
      <c r="C1393" s="8" t="s">
        <v>1713</v>
      </c>
      <c r="D1393" s="8" t="s">
        <v>1714</v>
      </c>
      <c r="E1393" s="8" t="s">
        <v>49</v>
      </c>
      <c r="F1393" s="8" t="s">
        <v>299</v>
      </c>
      <c r="H1393" s="8">
        <v>142.0</v>
      </c>
      <c r="I1393" s="8">
        <v>175.0</v>
      </c>
      <c r="J1393" s="8">
        <v>183.0</v>
      </c>
      <c r="K1393" s="8" t="s">
        <v>11</v>
      </c>
      <c r="L1393" s="8" t="s">
        <v>26</v>
      </c>
    </row>
    <row r="1394" ht="14.25" customHeight="1">
      <c r="A1394" s="8" t="s">
        <v>2930</v>
      </c>
      <c r="B1394" s="8" t="s">
        <v>817</v>
      </c>
      <c r="C1394" s="8" t="s">
        <v>1715</v>
      </c>
      <c r="D1394" s="8" t="s">
        <v>1716</v>
      </c>
      <c r="E1394" s="8" t="s">
        <v>49</v>
      </c>
      <c r="F1394" s="8" t="s">
        <v>299</v>
      </c>
      <c r="H1394" s="8">
        <v>113.0</v>
      </c>
      <c r="I1394" s="8">
        <v>151.0</v>
      </c>
      <c r="J1394" s="8">
        <v>160.0</v>
      </c>
      <c r="K1394" s="8" t="s">
        <v>11</v>
      </c>
      <c r="L1394" s="8" t="s">
        <v>26</v>
      </c>
    </row>
    <row r="1395" ht="14.25" customHeight="1">
      <c r="A1395" s="8" t="s">
        <v>2930</v>
      </c>
      <c r="B1395" s="8" t="s">
        <v>817</v>
      </c>
      <c r="C1395" s="8" t="s">
        <v>1717</v>
      </c>
      <c r="D1395" s="8" t="s">
        <v>1718</v>
      </c>
      <c r="E1395" s="8" t="s">
        <v>49</v>
      </c>
      <c r="F1395" s="8" t="s">
        <v>299</v>
      </c>
      <c r="H1395" s="8">
        <v>81.0</v>
      </c>
      <c r="I1395" s="8">
        <v>120.0</v>
      </c>
      <c r="J1395" s="8">
        <v>129.0</v>
      </c>
      <c r="K1395" s="8" t="s">
        <v>11</v>
      </c>
      <c r="L1395" s="8" t="s">
        <v>26</v>
      </c>
    </row>
    <row r="1396" ht="14.25" customHeight="1">
      <c r="A1396" s="8" t="s">
        <v>2930</v>
      </c>
      <c r="B1396" s="8" t="s">
        <v>892</v>
      </c>
      <c r="C1396" s="8" t="s">
        <v>1719</v>
      </c>
      <c r="D1396" s="8" t="s">
        <v>1720</v>
      </c>
      <c r="E1396" s="8" t="s">
        <v>49</v>
      </c>
      <c r="F1396" s="8" t="s">
        <v>299</v>
      </c>
      <c r="H1396" s="8">
        <v>62.0</v>
      </c>
      <c r="I1396" s="8">
        <v>102.0</v>
      </c>
      <c r="J1396" s="8">
        <v>85.0</v>
      </c>
      <c r="K1396" s="8" t="s">
        <v>11</v>
      </c>
      <c r="L1396" s="8" t="s">
        <v>26</v>
      </c>
    </row>
    <row r="1397" ht="14.25" customHeight="1">
      <c r="A1397" s="8" t="s">
        <v>2930</v>
      </c>
      <c r="B1397" s="8" t="s">
        <v>168</v>
      </c>
      <c r="C1397" s="8" t="s">
        <v>702</v>
      </c>
      <c r="D1397" s="8" t="s">
        <v>2522</v>
      </c>
      <c r="E1397" s="8" t="s">
        <v>49</v>
      </c>
      <c r="F1397" s="8" t="s">
        <v>76</v>
      </c>
      <c r="H1397" s="8">
        <v>221.0</v>
      </c>
      <c r="I1397" s="8">
        <v>234.0</v>
      </c>
      <c r="J1397" s="8">
        <v>232.0</v>
      </c>
      <c r="K1397" s="8" t="s">
        <v>11</v>
      </c>
      <c r="L1397" s="8" t="s">
        <v>26</v>
      </c>
    </row>
    <row r="1398" ht="14.25" customHeight="1">
      <c r="A1398" s="8" t="s">
        <v>2930</v>
      </c>
      <c r="B1398" s="8" t="s">
        <v>168</v>
      </c>
      <c r="C1398" s="8" t="s">
        <v>704</v>
      </c>
      <c r="D1398" s="8" t="s">
        <v>2523</v>
      </c>
      <c r="E1398" s="8" t="s">
        <v>49</v>
      </c>
      <c r="F1398" s="8" t="s">
        <v>76</v>
      </c>
      <c r="H1398" s="8">
        <v>166.0</v>
      </c>
      <c r="I1398" s="8">
        <v>204.0</v>
      </c>
      <c r="J1398" s="8">
        <v>212.0</v>
      </c>
      <c r="K1398" s="8" t="s">
        <v>11</v>
      </c>
      <c r="L1398" s="8" t="s">
        <v>26</v>
      </c>
    </row>
    <row r="1399" ht="14.25" customHeight="1">
      <c r="A1399" s="8" t="s">
        <v>2930</v>
      </c>
      <c r="B1399" s="8" t="s">
        <v>814</v>
      </c>
      <c r="C1399" s="8" t="s">
        <v>1721</v>
      </c>
      <c r="D1399" s="8" t="s">
        <v>1722</v>
      </c>
      <c r="E1399" s="8" t="s">
        <v>49</v>
      </c>
      <c r="H1399" s="8">
        <v>115.0</v>
      </c>
      <c r="I1399" s="8">
        <v>169.0</v>
      </c>
      <c r="J1399" s="8">
        <v>181.0</v>
      </c>
      <c r="K1399" s="8" t="s">
        <v>11</v>
      </c>
      <c r="L1399" s="8" t="s">
        <v>26</v>
      </c>
    </row>
    <row r="1400" ht="14.25" customHeight="1">
      <c r="A1400" s="8" t="s">
        <v>2930</v>
      </c>
      <c r="B1400" s="8" t="s">
        <v>817</v>
      </c>
      <c r="C1400" s="8" t="s">
        <v>1723</v>
      </c>
      <c r="D1400" s="8" t="s">
        <v>1724</v>
      </c>
      <c r="E1400" s="8" t="s">
        <v>49</v>
      </c>
      <c r="H1400" s="8">
        <v>99.0</v>
      </c>
      <c r="I1400" s="8">
        <v>155.0</v>
      </c>
      <c r="J1400" s="8">
        <v>168.0</v>
      </c>
      <c r="K1400" s="8" t="s">
        <v>11</v>
      </c>
      <c r="L1400" s="8" t="s">
        <v>26</v>
      </c>
    </row>
    <row r="1401" ht="14.25" customHeight="1">
      <c r="A1401" s="8" t="s">
        <v>2930</v>
      </c>
      <c r="B1401" s="8" t="s">
        <v>817</v>
      </c>
      <c r="C1401" s="8" t="s">
        <v>1725</v>
      </c>
      <c r="D1401" s="8" t="s">
        <v>1726</v>
      </c>
      <c r="E1401" s="8" t="s">
        <v>49</v>
      </c>
      <c r="H1401" s="8">
        <v>70.0</v>
      </c>
      <c r="I1401" s="8">
        <v>129.0</v>
      </c>
      <c r="J1401" s="8">
        <v>143.0</v>
      </c>
      <c r="K1401" s="8" t="s">
        <v>11</v>
      </c>
      <c r="L1401" s="8" t="s">
        <v>26</v>
      </c>
    </row>
    <row r="1402" ht="14.25" customHeight="1">
      <c r="A1402" s="8" t="s">
        <v>2930</v>
      </c>
      <c r="B1402" s="8" t="s">
        <v>892</v>
      </c>
      <c r="C1402" s="8" t="s">
        <v>1727</v>
      </c>
      <c r="D1402" s="8" t="s">
        <v>1728</v>
      </c>
      <c r="E1402" s="8" t="s">
        <v>48</v>
      </c>
      <c r="H1402" s="8">
        <v>0.0</v>
      </c>
      <c r="I1402" s="8">
        <v>147.0</v>
      </c>
      <c r="J1402" s="8">
        <v>94.0</v>
      </c>
      <c r="K1402" s="8" t="s">
        <v>11</v>
      </c>
      <c r="L1402" s="8" t="s">
        <v>26</v>
      </c>
    </row>
    <row r="1403" ht="14.25" customHeight="1">
      <c r="A1403" s="8" t="s">
        <v>2930</v>
      </c>
      <c r="B1403" s="8" t="s">
        <v>168</v>
      </c>
      <c r="C1403" s="8" t="s">
        <v>706</v>
      </c>
      <c r="D1403" s="8" t="s">
        <v>707</v>
      </c>
      <c r="E1403" s="8" t="s">
        <v>49</v>
      </c>
      <c r="F1403" s="8" t="s">
        <v>76</v>
      </c>
      <c r="H1403" s="8">
        <v>226.0</v>
      </c>
      <c r="I1403" s="8">
        <v>235.0</v>
      </c>
      <c r="J1403" s="8">
        <v>236.0</v>
      </c>
      <c r="K1403" s="8" t="s">
        <v>11</v>
      </c>
      <c r="L1403" s="8" t="s">
        <v>26</v>
      </c>
    </row>
    <row r="1404" ht="14.25" customHeight="1">
      <c r="A1404" s="8" t="s">
        <v>2930</v>
      </c>
      <c r="B1404" s="8" t="s">
        <v>168</v>
      </c>
      <c r="C1404" s="8" t="s">
        <v>708</v>
      </c>
      <c r="D1404" s="8" t="s">
        <v>2524</v>
      </c>
      <c r="E1404" s="8" t="s">
        <v>49</v>
      </c>
      <c r="F1404" s="8" t="s">
        <v>76</v>
      </c>
      <c r="H1404" s="8">
        <v>179.0</v>
      </c>
      <c r="I1404" s="8">
        <v>206.0</v>
      </c>
      <c r="J1404" s="8">
        <v>217.0</v>
      </c>
      <c r="K1404" s="8" t="s">
        <v>11</v>
      </c>
      <c r="L1404" s="8" t="s">
        <v>26</v>
      </c>
    </row>
    <row r="1405" ht="14.25" customHeight="1">
      <c r="A1405" s="8" t="s">
        <v>2930</v>
      </c>
      <c r="B1405" s="8" t="s">
        <v>814</v>
      </c>
      <c r="C1405" s="8" t="s">
        <v>1729</v>
      </c>
      <c r="D1405" s="8" t="s">
        <v>1730</v>
      </c>
      <c r="E1405" s="8" t="s">
        <v>49</v>
      </c>
      <c r="H1405" s="8">
        <v>146.0</v>
      </c>
      <c r="I1405" s="8">
        <v>185.0</v>
      </c>
      <c r="J1405" s="8">
        <v>202.0</v>
      </c>
      <c r="K1405" s="8" t="s">
        <v>11</v>
      </c>
      <c r="L1405" s="8" t="s">
        <v>26</v>
      </c>
    </row>
    <row r="1406" ht="14.25" customHeight="1">
      <c r="A1406" s="8" t="s">
        <v>2930</v>
      </c>
      <c r="B1406" s="8" t="s">
        <v>817</v>
      </c>
      <c r="C1406" s="8" t="s">
        <v>1731</v>
      </c>
      <c r="D1406" s="8" t="s">
        <v>1732</v>
      </c>
      <c r="E1406" s="8" t="s">
        <v>49</v>
      </c>
      <c r="H1406" s="8">
        <v>110.0</v>
      </c>
      <c r="I1406" s="8">
        <v>155.0</v>
      </c>
      <c r="J1406" s="8">
        <v>176.0</v>
      </c>
      <c r="K1406" s="8" t="s">
        <v>11</v>
      </c>
      <c r="L1406" s="8" t="s">
        <v>26</v>
      </c>
    </row>
    <row r="1407" ht="14.25" customHeight="1">
      <c r="A1407" s="8" t="s">
        <v>2930</v>
      </c>
      <c r="B1407" s="8" t="s">
        <v>817</v>
      </c>
      <c r="C1407" s="8" t="s">
        <v>1733</v>
      </c>
      <c r="D1407" s="8" t="s">
        <v>1734</v>
      </c>
      <c r="E1407" s="8" t="s">
        <v>49</v>
      </c>
      <c r="H1407" s="8">
        <v>79.0</v>
      </c>
      <c r="I1407" s="8">
        <v>132.0</v>
      </c>
      <c r="J1407" s="8">
        <v>154.0</v>
      </c>
      <c r="K1407" s="8" t="s">
        <v>11</v>
      </c>
      <c r="L1407" s="8" t="s">
        <v>26</v>
      </c>
    </row>
    <row r="1408" ht="14.25" customHeight="1">
      <c r="A1408" s="8" t="s">
        <v>2930</v>
      </c>
      <c r="B1408" s="8" t="s">
        <v>892</v>
      </c>
      <c r="C1408" s="8" t="s">
        <v>1735</v>
      </c>
      <c r="D1408" s="8" t="s">
        <v>1736</v>
      </c>
      <c r="E1408" s="8" t="s">
        <v>49</v>
      </c>
      <c r="F1408" s="8" t="s">
        <v>48</v>
      </c>
      <c r="H1408" s="8">
        <v>28.0</v>
      </c>
      <c r="I1408" s="8">
        <v>111.0</v>
      </c>
      <c r="J1408" s="8">
        <v>78.0</v>
      </c>
      <c r="K1408" s="8" t="s">
        <v>11</v>
      </c>
      <c r="L1408" s="8" t="s">
        <v>26</v>
      </c>
    </row>
    <row r="1409" ht="14.25" customHeight="1">
      <c r="A1409" s="8" t="s">
        <v>2930</v>
      </c>
      <c r="B1409" s="8" t="s">
        <v>168</v>
      </c>
      <c r="C1409" s="8" t="s">
        <v>710</v>
      </c>
      <c r="D1409" s="8" t="s">
        <v>2525</v>
      </c>
      <c r="E1409" s="8" t="s">
        <v>49</v>
      </c>
      <c r="F1409" s="8" t="s">
        <v>76</v>
      </c>
      <c r="H1409" s="8">
        <v>209.0</v>
      </c>
      <c r="I1409" s="8">
        <v>223.0</v>
      </c>
      <c r="J1409" s="8">
        <v>225.0</v>
      </c>
      <c r="K1409" s="8" t="s">
        <v>11</v>
      </c>
      <c r="L1409" s="8" t="s">
        <v>26</v>
      </c>
    </row>
    <row r="1410" ht="14.25" customHeight="1">
      <c r="A1410" s="8" t="s">
        <v>2930</v>
      </c>
      <c r="B1410" s="8" t="s">
        <v>168</v>
      </c>
      <c r="C1410" s="8" t="s">
        <v>712</v>
      </c>
      <c r="D1410" s="8" t="s">
        <v>2526</v>
      </c>
      <c r="E1410" s="8" t="s">
        <v>49</v>
      </c>
      <c r="F1410" s="8" t="s">
        <v>76</v>
      </c>
      <c r="H1410" s="8">
        <v>193.0</v>
      </c>
      <c r="I1410" s="8">
        <v>212.0</v>
      </c>
      <c r="J1410" s="8">
        <v>218.0</v>
      </c>
      <c r="K1410" s="8" t="s">
        <v>11</v>
      </c>
      <c r="L1410" s="8" t="s">
        <v>26</v>
      </c>
    </row>
    <row r="1411" ht="14.25" customHeight="1">
      <c r="A1411" s="8" t="s">
        <v>2930</v>
      </c>
      <c r="B1411" s="8" t="s">
        <v>814</v>
      </c>
      <c r="C1411" s="8" t="s">
        <v>1737</v>
      </c>
      <c r="D1411" s="8" t="s">
        <v>1738</v>
      </c>
      <c r="E1411" s="8" t="s">
        <v>49</v>
      </c>
      <c r="H1411" s="8">
        <v>155.0</v>
      </c>
      <c r="I1411" s="8">
        <v>185.0</v>
      </c>
      <c r="J1411" s="8">
        <v>194.0</v>
      </c>
      <c r="K1411" s="8" t="s">
        <v>11</v>
      </c>
      <c r="L1411" s="8" t="s">
        <v>26</v>
      </c>
    </row>
    <row r="1412" ht="14.25" customHeight="1">
      <c r="A1412" s="8" t="s">
        <v>2930</v>
      </c>
      <c r="B1412" s="8" t="s">
        <v>817</v>
      </c>
      <c r="C1412" s="8" t="s">
        <v>1739</v>
      </c>
      <c r="D1412" s="8" t="s">
        <v>1740</v>
      </c>
      <c r="E1412" s="8" t="s">
        <v>49</v>
      </c>
      <c r="H1412" s="8">
        <v>125.0</v>
      </c>
      <c r="I1412" s="8">
        <v>158.0</v>
      </c>
      <c r="J1412" s="8">
        <v>168.0</v>
      </c>
      <c r="K1412" s="8" t="s">
        <v>11</v>
      </c>
      <c r="L1412" s="8" t="s">
        <v>26</v>
      </c>
    </row>
    <row r="1413" ht="14.25" customHeight="1">
      <c r="A1413" s="8" t="s">
        <v>2930</v>
      </c>
      <c r="B1413" s="8" t="s">
        <v>817</v>
      </c>
      <c r="C1413" s="8" t="s">
        <v>1741</v>
      </c>
      <c r="D1413" s="8" t="s">
        <v>1742</v>
      </c>
      <c r="E1413" s="8" t="s">
        <v>49</v>
      </c>
      <c r="H1413" s="8">
        <v>95.0</v>
      </c>
      <c r="I1413" s="8">
        <v>133.0</v>
      </c>
      <c r="J1413" s="8">
        <v>145.0</v>
      </c>
      <c r="K1413" s="8" t="s">
        <v>11</v>
      </c>
      <c r="L1413" s="8" t="s">
        <v>26</v>
      </c>
    </row>
    <row r="1414" ht="14.25" customHeight="1">
      <c r="A1414" s="8" t="s">
        <v>2930</v>
      </c>
      <c r="B1414" s="8" t="s">
        <v>892</v>
      </c>
      <c r="C1414" s="8" t="s">
        <v>1743</v>
      </c>
      <c r="D1414" s="8" t="s">
        <v>1744</v>
      </c>
      <c r="E1414" s="8" t="s">
        <v>49</v>
      </c>
      <c r="H1414" s="8">
        <v>0.0</v>
      </c>
      <c r="I1414" s="8">
        <v>146.0</v>
      </c>
      <c r="J1414" s="8">
        <v>113.0</v>
      </c>
      <c r="K1414" s="8" t="s">
        <v>11</v>
      </c>
      <c r="L1414" s="8" t="s">
        <v>26</v>
      </c>
    </row>
    <row r="1415" ht="14.25" customHeight="1">
      <c r="A1415" s="8" t="s">
        <v>2930</v>
      </c>
      <c r="B1415" s="8" t="s">
        <v>168</v>
      </c>
      <c r="C1415" s="8" t="s">
        <v>714</v>
      </c>
      <c r="D1415" s="8" t="s">
        <v>2527</v>
      </c>
      <c r="E1415" s="8" t="s">
        <v>79</v>
      </c>
      <c r="F1415" s="8" t="s">
        <v>49</v>
      </c>
      <c r="G1415" s="8" t="s">
        <v>76</v>
      </c>
      <c r="H1415" s="8">
        <v>205.0</v>
      </c>
      <c r="I1415" s="8">
        <v>213.0</v>
      </c>
      <c r="J1415" s="8">
        <v>213.0</v>
      </c>
      <c r="K1415" s="8" t="s">
        <v>11</v>
      </c>
      <c r="L1415" s="8" t="s">
        <v>26</v>
      </c>
    </row>
    <row r="1416" ht="14.25" customHeight="1">
      <c r="A1416" s="8" t="s">
        <v>2930</v>
      </c>
      <c r="B1416" s="8" t="s">
        <v>168</v>
      </c>
      <c r="C1416" s="8" t="s">
        <v>716</v>
      </c>
      <c r="D1416" s="8" t="s">
        <v>2528</v>
      </c>
      <c r="E1416" s="8" t="s">
        <v>79</v>
      </c>
      <c r="F1416" s="8" t="s">
        <v>49</v>
      </c>
      <c r="G1416" s="8" t="s">
        <v>76</v>
      </c>
      <c r="H1416" s="8">
        <v>189.0</v>
      </c>
      <c r="I1416" s="8">
        <v>201.0</v>
      </c>
      <c r="J1416" s="8">
        <v>204.0</v>
      </c>
      <c r="K1416" s="8" t="s">
        <v>11</v>
      </c>
      <c r="L1416" s="8" t="s">
        <v>26</v>
      </c>
    </row>
    <row r="1417" ht="14.25" customHeight="1">
      <c r="A1417" s="8" t="s">
        <v>2930</v>
      </c>
      <c r="B1417" s="8" t="s">
        <v>814</v>
      </c>
      <c r="C1417" s="8" t="s">
        <v>1745</v>
      </c>
      <c r="D1417" s="8" t="s">
        <v>1746</v>
      </c>
      <c r="E1417" s="8" t="s">
        <v>79</v>
      </c>
      <c r="F1417" s="8" t="s">
        <v>49</v>
      </c>
      <c r="H1417" s="8">
        <v>151.0</v>
      </c>
      <c r="I1417" s="8">
        <v>167.0</v>
      </c>
      <c r="J1417" s="8">
        <v>172.0</v>
      </c>
      <c r="K1417" s="8" t="s">
        <v>11</v>
      </c>
      <c r="L1417" s="8" t="s">
        <v>26</v>
      </c>
    </row>
    <row r="1418" ht="14.25" customHeight="1">
      <c r="A1418" s="8" t="s">
        <v>2930</v>
      </c>
      <c r="B1418" s="8" t="s">
        <v>817</v>
      </c>
      <c r="C1418" s="8" t="s">
        <v>1747</v>
      </c>
      <c r="D1418" s="8" t="s">
        <v>1748</v>
      </c>
      <c r="E1418" s="8" t="s">
        <v>79</v>
      </c>
      <c r="H1418" s="8">
        <v>120.0</v>
      </c>
      <c r="I1418" s="8">
        <v>135.0</v>
      </c>
      <c r="J1418" s="8">
        <v>140.0</v>
      </c>
      <c r="K1418" s="8" t="s">
        <v>11</v>
      </c>
      <c r="L1418" s="8" t="s">
        <v>26</v>
      </c>
    </row>
    <row r="1419" ht="14.25" customHeight="1">
      <c r="A1419" s="8" t="s">
        <v>2930</v>
      </c>
      <c r="B1419" s="8" t="s">
        <v>817</v>
      </c>
      <c r="C1419" s="8" t="s">
        <v>1749</v>
      </c>
      <c r="D1419" s="8" t="s">
        <v>1750</v>
      </c>
      <c r="E1419" s="8" t="s">
        <v>79</v>
      </c>
      <c r="H1419" s="8">
        <v>94.0</v>
      </c>
      <c r="I1419" s="8">
        <v>109.0</v>
      </c>
      <c r="J1419" s="8">
        <v>114.0</v>
      </c>
      <c r="K1419" s="8" t="s">
        <v>11</v>
      </c>
      <c r="L1419" s="8" t="s">
        <v>26</v>
      </c>
    </row>
    <row r="1420" ht="14.25" customHeight="1">
      <c r="A1420" s="8" t="s">
        <v>2930</v>
      </c>
      <c r="B1420" s="8" t="s">
        <v>892</v>
      </c>
      <c r="C1420" s="8" t="s">
        <v>1751</v>
      </c>
      <c r="D1420" s="8" t="s">
        <v>1752</v>
      </c>
      <c r="E1420" s="8" t="s">
        <v>79</v>
      </c>
      <c r="H1420" s="8">
        <v>0.0</v>
      </c>
      <c r="I1420" s="8">
        <v>119.0</v>
      </c>
      <c r="J1420" s="8">
        <v>90.0</v>
      </c>
      <c r="K1420" s="8" t="s">
        <v>11</v>
      </c>
      <c r="L1420" s="8" t="s">
        <v>26</v>
      </c>
    </row>
    <row r="1421" ht="14.25" customHeight="1">
      <c r="A1421" s="8" t="s">
        <v>2930</v>
      </c>
      <c r="B1421" s="8" t="s">
        <v>168</v>
      </c>
      <c r="C1421" s="8" t="s">
        <v>718</v>
      </c>
      <c r="D1421" s="8" t="s">
        <v>2529</v>
      </c>
      <c r="E1421" s="8" t="s">
        <v>79</v>
      </c>
      <c r="F1421" s="8" t="s">
        <v>76</v>
      </c>
      <c r="H1421" s="8">
        <v>215.0</v>
      </c>
      <c r="I1421" s="8">
        <v>222.0</v>
      </c>
      <c r="J1421" s="8">
        <v>221.0</v>
      </c>
      <c r="K1421" s="8" t="s">
        <v>11</v>
      </c>
      <c r="L1421" s="8" t="s">
        <v>26</v>
      </c>
    </row>
    <row r="1422" ht="14.25" customHeight="1">
      <c r="A1422" s="8" t="s">
        <v>2930</v>
      </c>
      <c r="B1422" s="8" t="s">
        <v>168</v>
      </c>
      <c r="C1422" s="8" t="s">
        <v>720</v>
      </c>
      <c r="D1422" s="8" t="s">
        <v>2530</v>
      </c>
      <c r="E1422" s="8" t="s">
        <v>79</v>
      </c>
      <c r="F1422" s="8" t="s">
        <v>76</v>
      </c>
      <c r="H1422" s="8">
        <v>188.0</v>
      </c>
      <c r="I1422" s="8">
        <v>200.0</v>
      </c>
      <c r="J1422" s="8">
        <v>203.0</v>
      </c>
      <c r="K1422" s="8" t="s">
        <v>11</v>
      </c>
      <c r="L1422" s="8" t="s">
        <v>26</v>
      </c>
    </row>
    <row r="1423" ht="14.25" customHeight="1">
      <c r="A1423" s="8" t="s">
        <v>2930</v>
      </c>
      <c r="B1423" s="8" t="s">
        <v>814</v>
      </c>
      <c r="C1423" s="8" t="s">
        <v>1753</v>
      </c>
      <c r="D1423" s="8" t="s">
        <v>1754</v>
      </c>
      <c r="E1423" s="8" t="s">
        <v>79</v>
      </c>
      <c r="F1423" s="8" t="s">
        <v>299</v>
      </c>
      <c r="H1423" s="8">
        <v>166.0</v>
      </c>
      <c r="I1423" s="8">
        <v>181.0</v>
      </c>
      <c r="J1423" s="8">
        <v>185.0</v>
      </c>
      <c r="K1423" s="8" t="s">
        <v>11</v>
      </c>
      <c r="L1423" s="8" t="s">
        <v>26</v>
      </c>
    </row>
    <row r="1424" ht="14.25" customHeight="1">
      <c r="A1424" s="8" t="s">
        <v>2930</v>
      </c>
      <c r="B1424" s="8" t="s">
        <v>817</v>
      </c>
      <c r="C1424" s="8" t="s">
        <v>1755</v>
      </c>
      <c r="D1424" s="8" t="s">
        <v>1756</v>
      </c>
      <c r="E1424" s="8" t="s">
        <v>79</v>
      </c>
      <c r="F1424" s="8" t="s">
        <v>299</v>
      </c>
      <c r="H1424" s="8">
        <v>129.0</v>
      </c>
      <c r="I1424" s="8">
        <v>145.0</v>
      </c>
      <c r="J1424" s="8">
        <v>151.0</v>
      </c>
      <c r="K1424" s="8" t="s">
        <v>11</v>
      </c>
      <c r="L1424" s="8" t="s">
        <v>26</v>
      </c>
    </row>
    <row r="1425" ht="14.25" customHeight="1">
      <c r="A1425" s="8" t="s">
        <v>2930</v>
      </c>
      <c r="B1425" s="8" t="s">
        <v>817</v>
      </c>
      <c r="C1425" s="8" t="s">
        <v>1757</v>
      </c>
      <c r="D1425" s="8" t="s">
        <v>1758</v>
      </c>
      <c r="E1425" s="8" t="s">
        <v>79</v>
      </c>
      <c r="F1425" s="8" t="s">
        <v>299</v>
      </c>
      <c r="H1425" s="8">
        <v>99.0</v>
      </c>
      <c r="I1425" s="8">
        <v>114.0</v>
      </c>
      <c r="J1425" s="8">
        <v>121.0</v>
      </c>
      <c r="K1425" s="8" t="s">
        <v>11</v>
      </c>
      <c r="L1425" s="8" t="s">
        <v>26</v>
      </c>
    </row>
    <row r="1426" ht="14.25" customHeight="1">
      <c r="A1426" s="8" t="s">
        <v>2930</v>
      </c>
      <c r="B1426" s="8" t="s">
        <v>892</v>
      </c>
      <c r="C1426" s="8" t="s">
        <v>1759</v>
      </c>
      <c r="D1426" s="8" t="s">
        <v>1760</v>
      </c>
      <c r="E1426" s="8" t="s">
        <v>48</v>
      </c>
      <c r="F1426" s="8" t="s">
        <v>299</v>
      </c>
      <c r="H1426" s="8">
        <v>0.0</v>
      </c>
      <c r="I1426" s="8">
        <v>153.0</v>
      </c>
      <c r="J1426" s="8">
        <v>129.0</v>
      </c>
      <c r="K1426" s="8" t="s">
        <v>11</v>
      </c>
      <c r="L1426" s="8" t="s">
        <v>26</v>
      </c>
    </row>
    <row r="1427" ht="14.25" customHeight="1">
      <c r="A1427" s="8" t="s">
        <v>2930</v>
      </c>
      <c r="B1427" s="8" t="s">
        <v>168</v>
      </c>
      <c r="C1427" s="8" t="s">
        <v>722</v>
      </c>
      <c r="D1427" s="8" t="s">
        <v>2531</v>
      </c>
      <c r="E1427" s="8" t="s">
        <v>79</v>
      </c>
      <c r="F1427" s="8" t="s">
        <v>76</v>
      </c>
      <c r="H1427" s="8">
        <v>213.0</v>
      </c>
      <c r="I1427" s="8">
        <v>219.0</v>
      </c>
      <c r="J1427" s="8">
        <v>219.0</v>
      </c>
      <c r="K1427" s="8" t="s">
        <v>11</v>
      </c>
      <c r="L1427" s="8" t="s">
        <v>26</v>
      </c>
    </row>
    <row r="1428" ht="14.25" customHeight="1">
      <c r="A1428" s="8" t="s">
        <v>2930</v>
      </c>
      <c r="B1428" s="8" t="s">
        <v>168</v>
      </c>
      <c r="C1428" s="8" t="s">
        <v>724</v>
      </c>
      <c r="D1428" s="8" t="s">
        <v>2532</v>
      </c>
      <c r="E1428" s="8" t="s">
        <v>79</v>
      </c>
      <c r="F1428" s="8" t="s">
        <v>76</v>
      </c>
      <c r="H1428" s="8">
        <v>200.0</v>
      </c>
      <c r="I1428" s="8">
        <v>207.0</v>
      </c>
      <c r="J1428" s="8">
        <v>209.0</v>
      </c>
      <c r="K1428" s="8" t="s">
        <v>11</v>
      </c>
      <c r="L1428" s="8" t="s">
        <v>26</v>
      </c>
    </row>
    <row r="1429" ht="14.25" customHeight="1">
      <c r="A1429" s="8" t="s">
        <v>2930</v>
      </c>
      <c r="B1429" s="8" t="s">
        <v>814</v>
      </c>
      <c r="C1429" s="8" t="s">
        <v>1761</v>
      </c>
      <c r="D1429" s="8" t="s">
        <v>1762</v>
      </c>
      <c r="E1429" s="8" t="s">
        <v>79</v>
      </c>
      <c r="H1429" s="8">
        <v>163.0</v>
      </c>
      <c r="I1429" s="8">
        <v>174.0</v>
      </c>
      <c r="J1429" s="8">
        <v>178.0</v>
      </c>
      <c r="K1429" s="8" t="s">
        <v>11</v>
      </c>
      <c r="L1429" s="8" t="s">
        <v>26</v>
      </c>
    </row>
    <row r="1430" ht="14.25" customHeight="1">
      <c r="A1430" s="8" t="s">
        <v>2930</v>
      </c>
      <c r="B1430" s="8" t="s">
        <v>817</v>
      </c>
      <c r="C1430" s="8" t="s">
        <v>1763</v>
      </c>
      <c r="D1430" s="8" t="s">
        <v>1764</v>
      </c>
      <c r="E1430" s="8" t="s">
        <v>79</v>
      </c>
      <c r="H1430" s="8">
        <v>128.0</v>
      </c>
      <c r="I1430" s="8">
        <v>141.0</v>
      </c>
      <c r="J1430" s="8">
        <v>146.0</v>
      </c>
      <c r="K1430" s="8" t="s">
        <v>11</v>
      </c>
      <c r="L1430" s="8" t="s">
        <v>26</v>
      </c>
    </row>
    <row r="1431" ht="14.25" customHeight="1">
      <c r="A1431" s="8" t="s">
        <v>2930</v>
      </c>
      <c r="B1431" s="8" t="s">
        <v>817</v>
      </c>
      <c r="C1431" s="8" t="s">
        <v>1765</v>
      </c>
      <c r="D1431" s="8" t="s">
        <v>1766</v>
      </c>
      <c r="E1431" s="8" t="s">
        <v>79</v>
      </c>
      <c r="H1431" s="8">
        <v>111.0</v>
      </c>
      <c r="I1431" s="8">
        <v>123.0</v>
      </c>
      <c r="J1431" s="8">
        <v>128.0</v>
      </c>
      <c r="K1431" s="8" t="s">
        <v>11</v>
      </c>
      <c r="L1431" s="8" t="s">
        <v>26</v>
      </c>
    </row>
    <row r="1432" ht="14.25" customHeight="1">
      <c r="A1432" s="8" t="s">
        <v>2930</v>
      </c>
      <c r="B1432" s="8" t="s">
        <v>892</v>
      </c>
      <c r="C1432" s="8" t="s">
        <v>1767</v>
      </c>
      <c r="D1432" s="8" t="s">
        <v>1768</v>
      </c>
      <c r="E1432" s="8" t="s">
        <v>79</v>
      </c>
      <c r="H1432" s="8">
        <v>45.0</v>
      </c>
      <c r="I1432" s="8">
        <v>88.0</v>
      </c>
      <c r="J1432" s="8">
        <v>86.0</v>
      </c>
      <c r="K1432" s="8" t="s">
        <v>11</v>
      </c>
      <c r="L1432" s="8" t="s">
        <v>26</v>
      </c>
    </row>
    <row r="1433" ht="14.25" customHeight="1">
      <c r="A1433" s="8" t="s">
        <v>2930</v>
      </c>
      <c r="B1433" s="8" t="s">
        <v>168</v>
      </c>
      <c r="C1433" s="8" t="s">
        <v>726</v>
      </c>
      <c r="D1433" s="8" t="s">
        <v>2533</v>
      </c>
      <c r="E1433" s="8" t="s">
        <v>79</v>
      </c>
      <c r="F1433" s="8" t="s">
        <v>76</v>
      </c>
      <c r="H1433" s="8">
        <v>223.0</v>
      </c>
      <c r="I1433" s="8">
        <v>230.0</v>
      </c>
      <c r="J1433" s="8">
        <v>227.0</v>
      </c>
      <c r="K1433" s="8" t="s">
        <v>11</v>
      </c>
      <c r="L1433" s="8" t="s">
        <v>26</v>
      </c>
    </row>
    <row r="1434" ht="14.25" customHeight="1">
      <c r="A1434" s="8" t="s">
        <v>2930</v>
      </c>
      <c r="B1434" s="8" t="s">
        <v>168</v>
      </c>
      <c r="C1434" s="8" t="s">
        <v>728</v>
      </c>
      <c r="D1434" s="8" t="s">
        <v>2534</v>
      </c>
      <c r="E1434" s="8" t="s">
        <v>79</v>
      </c>
      <c r="F1434" s="8" t="s">
        <v>76</v>
      </c>
      <c r="H1434" s="8">
        <v>186.0</v>
      </c>
      <c r="I1434" s="8">
        <v>196.0</v>
      </c>
      <c r="J1434" s="8">
        <v>197.0</v>
      </c>
      <c r="K1434" s="8" t="s">
        <v>11</v>
      </c>
      <c r="L1434" s="8" t="s">
        <v>26</v>
      </c>
    </row>
    <row r="1435" ht="14.25" customHeight="1">
      <c r="A1435" s="8" t="s">
        <v>2930</v>
      </c>
      <c r="B1435" s="8" t="s">
        <v>814</v>
      </c>
      <c r="C1435" s="8" t="s">
        <v>1769</v>
      </c>
      <c r="D1435" s="8" t="s">
        <v>1770</v>
      </c>
      <c r="E1435" s="8" t="s">
        <v>79</v>
      </c>
      <c r="F1435" s="8" t="s">
        <v>299</v>
      </c>
      <c r="H1435" s="8">
        <v>151.0</v>
      </c>
      <c r="I1435" s="8">
        <v>163.0</v>
      </c>
      <c r="J1435" s="8">
        <v>164.0</v>
      </c>
      <c r="K1435" s="8" t="s">
        <v>11</v>
      </c>
      <c r="L1435" s="8" t="s">
        <v>26</v>
      </c>
    </row>
    <row r="1436" ht="14.25" customHeight="1">
      <c r="A1436" s="8" t="s">
        <v>2930</v>
      </c>
      <c r="B1436" s="8" t="s">
        <v>817</v>
      </c>
      <c r="C1436" s="8" t="s">
        <v>1771</v>
      </c>
      <c r="D1436" s="8" t="s">
        <v>1772</v>
      </c>
      <c r="E1436" s="8" t="s">
        <v>79</v>
      </c>
      <c r="F1436" s="8" t="s">
        <v>299</v>
      </c>
      <c r="H1436" s="8">
        <v>129.0</v>
      </c>
      <c r="I1436" s="8">
        <v>141.0</v>
      </c>
      <c r="J1436" s="8">
        <v>142.0</v>
      </c>
      <c r="K1436" s="8" t="s">
        <v>11</v>
      </c>
      <c r="L1436" s="8" t="s">
        <v>26</v>
      </c>
    </row>
    <row r="1437" ht="14.25" customHeight="1">
      <c r="A1437" s="8" t="s">
        <v>2930</v>
      </c>
      <c r="B1437" s="8" t="s">
        <v>817</v>
      </c>
      <c r="C1437" s="8" t="s">
        <v>1773</v>
      </c>
      <c r="D1437" s="8" t="s">
        <v>1774</v>
      </c>
      <c r="E1437" s="8" t="s">
        <v>79</v>
      </c>
      <c r="F1437" s="8" t="s">
        <v>299</v>
      </c>
      <c r="H1437" s="8">
        <v>102.0</v>
      </c>
      <c r="I1437" s="8">
        <v>113.0</v>
      </c>
      <c r="J1437" s="8">
        <v>115.0</v>
      </c>
      <c r="K1437" s="8" t="s">
        <v>11</v>
      </c>
      <c r="L1437" s="8" t="s">
        <v>26</v>
      </c>
    </row>
    <row r="1438" ht="14.25" customHeight="1">
      <c r="A1438" s="8" t="s">
        <v>2930</v>
      </c>
      <c r="B1438" s="8" t="s">
        <v>892</v>
      </c>
      <c r="C1438" s="8" t="s">
        <v>1775</v>
      </c>
      <c r="D1438" s="8" t="s">
        <v>1776</v>
      </c>
      <c r="E1438" s="8" t="s">
        <v>48</v>
      </c>
      <c r="F1438" s="8" t="s">
        <v>299</v>
      </c>
      <c r="H1438" s="8">
        <v>0.0</v>
      </c>
      <c r="I1438" s="8">
        <v>94.0</v>
      </c>
      <c r="J1438" s="8">
        <v>93.0</v>
      </c>
      <c r="K1438" s="8" t="s">
        <v>11</v>
      </c>
      <c r="L1438" s="8" t="s">
        <v>26</v>
      </c>
    </row>
    <row r="1439" ht="14.25" customHeight="1">
      <c r="A1439" s="8" t="s">
        <v>2930</v>
      </c>
      <c r="B1439" s="8" t="s">
        <v>168</v>
      </c>
      <c r="C1439" s="8" t="s">
        <v>730</v>
      </c>
      <c r="D1439" s="8" t="s">
        <v>2535</v>
      </c>
      <c r="E1439" s="8" t="s">
        <v>79</v>
      </c>
      <c r="F1439" s="8" t="s">
        <v>76</v>
      </c>
      <c r="H1439" s="8">
        <v>216.0</v>
      </c>
      <c r="I1439" s="8">
        <v>214.0</v>
      </c>
      <c r="J1439" s="8">
        <v>209.0</v>
      </c>
      <c r="K1439" s="8" t="s">
        <v>11</v>
      </c>
      <c r="L1439" s="8" t="s">
        <v>26</v>
      </c>
    </row>
    <row r="1440" ht="14.25" customHeight="1">
      <c r="A1440" s="8" t="s">
        <v>2930</v>
      </c>
      <c r="B1440" s="8" t="s">
        <v>168</v>
      </c>
      <c r="C1440" s="8" t="s">
        <v>732</v>
      </c>
      <c r="D1440" s="8" t="s">
        <v>2536</v>
      </c>
      <c r="E1440" s="8" t="s">
        <v>79</v>
      </c>
      <c r="F1440" s="8" t="s">
        <v>76</v>
      </c>
      <c r="H1440" s="8">
        <v>203.0</v>
      </c>
      <c r="I1440" s="8">
        <v>203.0</v>
      </c>
      <c r="J1440" s="8">
        <v>198.0</v>
      </c>
      <c r="K1440" s="8" t="s">
        <v>11</v>
      </c>
      <c r="L1440" s="8" t="s">
        <v>26</v>
      </c>
    </row>
    <row r="1441" ht="14.25" customHeight="1">
      <c r="A1441" s="8" t="s">
        <v>2930</v>
      </c>
      <c r="B1441" s="8" t="s">
        <v>814</v>
      </c>
      <c r="C1441" s="8" t="s">
        <v>1777</v>
      </c>
      <c r="D1441" s="8" t="s">
        <v>1778</v>
      </c>
      <c r="E1441" s="8" t="s">
        <v>79</v>
      </c>
      <c r="H1441" s="8">
        <v>176.0</v>
      </c>
      <c r="I1441" s="8">
        <v>178.0</v>
      </c>
      <c r="J1441" s="8">
        <v>173.0</v>
      </c>
      <c r="K1441" s="8" t="s">
        <v>11</v>
      </c>
      <c r="L1441" s="8" t="s">
        <v>26</v>
      </c>
    </row>
    <row r="1442" ht="14.25" customHeight="1">
      <c r="A1442" s="8" t="s">
        <v>2930</v>
      </c>
      <c r="B1442" s="8" t="s">
        <v>817</v>
      </c>
      <c r="C1442" s="8" t="s">
        <v>1779</v>
      </c>
      <c r="D1442" s="8" t="s">
        <v>1780</v>
      </c>
      <c r="E1442" s="8" t="s">
        <v>79</v>
      </c>
      <c r="H1442" s="8">
        <v>134.0</v>
      </c>
      <c r="I1442" s="8">
        <v>136.0</v>
      </c>
      <c r="J1442" s="8">
        <v>131.0</v>
      </c>
      <c r="K1442" s="8" t="s">
        <v>11</v>
      </c>
      <c r="L1442" s="8" t="s">
        <v>26</v>
      </c>
    </row>
    <row r="1443" ht="14.25" customHeight="1">
      <c r="A1443" s="8" t="s">
        <v>2930</v>
      </c>
      <c r="B1443" s="8" t="s">
        <v>817</v>
      </c>
      <c r="C1443" s="8" t="s">
        <v>1781</v>
      </c>
      <c r="D1443" s="8" t="s">
        <v>1782</v>
      </c>
      <c r="E1443" s="8" t="s">
        <v>79</v>
      </c>
      <c r="H1443" s="8">
        <v>119.0</v>
      </c>
      <c r="I1443" s="8">
        <v>120.0</v>
      </c>
      <c r="J1443" s="8">
        <v>117.0</v>
      </c>
      <c r="K1443" s="8" t="s">
        <v>11</v>
      </c>
      <c r="L1443" s="8" t="s">
        <v>26</v>
      </c>
    </row>
    <row r="1444" ht="14.25" customHeight="1">
      <c r="A1444" s="8" t="s">
        <v>2930</v>
      </c>
      <c r="B1444" s="8" t="s">
        <v>892</v>
      </c>
      <c r="C1444" s="8" t="s">
        <v>1783</v>
      </c>
      <c r="D1444" s="8" t="s">
        <v>1784</v>
      </c>
      <c r="E1444" s="8" t="s">
        <v>48</v>
      </c>
      <c r="H1444" s="8">
        <v>0.0</v>
      </c>
      <c r="I1444" s="8">
        <v>127.0</v>
      </c>
      <c r="J1444" s="8">
        <v>122.0</v>
      </c>
      <c r="K1444" s="8" t="s">
        <v>11</v>
      </c>
      <c r="L1444" s="8" t="s">
        <v>26</v>
      </c>
    </row>
    <row r="1445" ht="14.25" customHeight="1">
      <c r="A1445" s="8" t="s">
        <v>2930</v>
      </c>
      <c r="B1445" s="8" t="s">
        <v>168</v>
      </c>
      <c r="C1445" s="8" t="s">
        <v>734</v>
      </c>
      <c r="D1445" s="8" t="s">
        <v>2537</v>
      </c>
      <c r="E1445" s="8" t="s">
        <v>79</v>
      </c>
      <c r="F1445" s="8" t="s">
        <v>76</v>
      </c>
      <c r="H1445" s="8">
        <v>215.0</v>
      </c>
      <c r="I1445" s="8">
        <v>216.0</v>
      </c>
      <c r="J1445" s="8">
        <v>212.0</v>
      </c>
      <c r="K1445" s="8" t="s">
        <v>11</v>
      </c>
      <c r="L1445" s="8" t="s">
        <v>26</v>
      </c>
    </row>
    <row r="1446" ht="14.25" customHeight="1">
      <c r="A1446" s="8" t="s">
        <v>2930</v>
      </c>
      <c r="B1446" s="8" t="s">
        <v>168</v>
      </c>
      <c r="C1446" s="8" t="s">
        <v>736</v>
      </c>
      <c r="D1446" s="8" t="s">
        <v>2538</v>
      </c>
      <c r="E1446" s="8" t="s">
        <v>79</v>
      </c>
      <c r="F1446" s="8" t="s">
        <v>76</v>
      </c>
      <c r="H1446" s="8">
        <v>200.0</v>
      </c>
      <c r="I1446" s="8">
        <v>203.0</v>
      </c>
      <c r="J1446" s="8">
        <v>201.0</v>
      </c>
      <c r="K1446" s="8" t="s">
        <v>11</v>
      </c>
      <c r="L1446" s="8" t="s">
        <v>26</v>
      </c>
    </row>
    <row r="1447" ht="14.25" customHeight="1">
      <c r="A1447" s="8" t="s">
        <v>2930</v>
      </c>
      <c r="B1447" s="8" t="s">
        <v>814</v>
      </c>
      <c r="C1447" s="8" t="s">
        <v>1785</v>
      </c>
      <c r="D1447" s="8" t="s">
        <v>1786</v>
      </c>
      <c r="E1447" s="8" t="s">
        <v>79</v>
      </c>
      <c r="H1447" s="8">
        <v>174.0</v>
      </c>
      <c r="I1447" s="8">
        <v>178.0</v>
      </c>
      <c r="J1447" s="8">
        <v>175.0</v>
      </c>
      <c r="K1447" s="8" t="s">
        <v>11</v>
      </c>
      <c r="L1447" s="8" t="s">
        <v>26</v>
      </c>
    </row>
    <row r="1448" ht="14.25" customHeight="1">
      <c r="A1448" s="8" t="s">
        <v>2930</v>
      </c>
      <c r="B1448" s="8" t="s">
        <v>814</v>
      </c>
      <c r="C1448" s="8" t="s">
        <v>1787</v>
      </c>
      <c r="D1448" s="8" t="s">
        <v>1788</v>
      </c>
      <c r="E1448" s="8" t="s">
        <v>79</v>
      </c>
      <c r="H1448" s="8">
        <v>156.0</v>
      </c>
      <c r="I1448" s="8">
        <v>161.0</v>
      </c>
      <c r="J1448" s="8">
        <v>157.0</v>
      </c>
      <c r="K1448" s="8" t="s">
        <v>11</v>
      </c>
      <c r="L1448" s="8" t="s">
        <v>26</v>
      </c>
    </row>
    <row r="1449" ht="14.25" customHeight="1">
      <c r="A1449" s="8" t="s">
        <v>2930</v>
      </c>
      <c r="B1449" s="8" t="s">
        <v>817</v>
      </c>
      <c r="C1449" s="8" t="s">
        <v>1789</v>
      </c>
      <c r="D1449" s="8" t="s">
        <v>1790</v>
      </c>
      <c r="E1449" s="8" t="s">
        <v>79</v>
      </c>
      <c r="H1449" s="8">
        <v>118.0</v>
      </c>
      <c r="I1449" s="8">
        <v>123.0</v>
      </c>
      <c r="J1449" s="8">
        <v>125.0</v>
      </c>
      <c r="K1449" s="8" t="s">
        <v>11</v>
      </c>
      <c r="L1449" s="8" t="s">
        <v>26</v>
      </c>
    </row>
    <row r="1450" ht="14.25" customHeight="1">
      <c r="A1450" s="8" t="s">
        <v>2930</v>
      </c>
      <c r="B1450" s="8" t="s">
        <v>892</v>
      </c>
      <c r="C1450" s="8" t="s">
        <v>1791</v>
      </c>
      <c r="D1450" s="8" t="s">
        <v>1792</v>
      </c>
      <c r="E1450" s="8" t="s">
        <v>48</v>
      </c>
      <c r="F1450" s="8" t="s">
        <v>49</v>
      </c>
      <c r="H1450" s="8">
        <v>0.0</v>
      </c>
      <c r="I1450" s="8">
        <v>123.0</v>
      </c>
      <c r="J1450" s="8">
        <v>129.0</v>
      </c>
      <c r="K1450" s="8" t="s">
        <v>11</v>
      </c>
      <c r="L1450" s="8" t="s">
        <v>26</v>
      </c>
    </row>
    <row r="1451" ht="14.25" customHeight="1">
      <c r="A1451" s="8" t="s">
        <v>2930</v>
      </c>
      <c r="B1451" s="8" t="s">
        <v>168</v>
      </c>
      <c r="C1451" s="8" t="s">
        <v>738</v>
      </c>
      <c r="D1451" s="8" t="s">
        <v>2539</v>
      </c>
      <c r="E1451" s="8" t="s">
        <v>79</v>
      </c>
      <c r="F1451" s="8" t="s">
        <v>76</v>
      </c>
      <c r="H1451" s="8">
        <v>230.0</v>
      </c>
      <c r="I1451" s="8">
        <v>229.0</v>
      </c>
      <c r="J1451" s="8">
        <v>227.0</v>
      </c>
      <c r="K1451" s="8" t="s">
        <v>11</v>
      </c>
      <c r="L1451" s="8" t="s">
        <v>26</v>
      </c>
    </row>
    <row r="1452" ht="14.25" customHeight="1">
      <c r="A1452" s="8" t="s">
        <v>2930</v>
      </c>
      <c r="B1452" s="8" t="s">
        <v>168</v>
      </c>
      <c r="C1452" s="8" t="s">
        <v>740</v>
      </c>
      <c r="D1452" s="8" t="s">
        <v>2540</v>
      </c>
      <c r="E1452" s="8" t="s">
        <v>79</v>
      </c>
      <c r="F1452" s="8" t="s">
        <v>76</v>
      </c>
      <c r="H1452" s="8">
        <v>211.0</v>
      </c>
      <c r="I1452" s="8">
        <v>213.0</v>
      </c>
      <c r="J1452" s="8">
        <v>213.0</v>
      </c>
      <c r="K1452" s="8" t="s">
        <v>11</v>
      </c>
      <c r="L1452" s="8" t="s">
        <v>26</v>
      </c>
    </row>
    <row r="1453" ht="14.25" customHeight="1">
      <c r="A1453" s="8" t="s">
        <v>2930</v>
      </c>
      <c r="B1453" s="8" t="s">
        <v>168</v>
      </c>
      <c r="C1453" s="8" t="s">
        <v>742</v>
      </c>
      <c r="D1453" s="8" t="s">
        <v>2541</v>
      </c>
      <c r="E1453" s="8" t="s">
        <v>79</v>
      </c>
      <c r="H1453" s="8">
        <v>194.0</v>
      </c>
      <c r="I1453" s="8">
        <v>198.0</v>
      </c>
      <c r="J1453" s="8">
        <v>200.0</v>
      </c>
      <c r="K1453" s="8" t="s">
        <v>11</v>
      </c>
      <c r="L1453" s="8" t="s">
        <v>26</v>
      </c>
    </row>
    <row r="1454" ht="14.25" customHeight="1">
      <c r="A1454" s="8" t="s">
        <v>2930</v>
      </c>
      <c r="B1454" s="8" t="s">
        <v>814</v>
      </c>
      <c r="C1454" s="8" t="s">
        <v>1793</v>
      </c>
      <c r="D1454" s="8" t="s">
        <v>1794</v>
      </c>
      <c r="E1454" s="8" t="s">
        <v>79</v>
      </c>
      <c r="H1454" s="8">
        <v>163.0</v>
      </c>
      <c r="I1454" s="8">
        <v>169.0</v>
      </c>
      <c r="J1454" s="8">
        <v>174.0</v>
      </c>
      <c r="K1454" s="8" t="s">
        <v>11</v>
      </c>
      <c r="L1454" s="8" t="s">
        <v>26</v>
      </c>
    </row>
    <row r="1455" ht="14.25" customHeight="1">
      <c r="A1455" s="8" t="s">
        <v>2930</v>
      </c>
      <c r="B1455" s="8" t="s">
        <v>817</v>
      </c>
      <c r="C1455" s="8" t="s">
        <v>1795</v>
      </c>
      <c r="D1455" s="8" t="s">
        <v>1796</v>
      </c>
      <c r="E1455" s="8" t="s">
        <v>79</v>
      </c>
      <c r="H1455" s="8">
        <v>98.0</v>
      </c>
      <c r="I1455" s="8">
        <v>104.0</v>
      </c>
      <c r="J1455" s="8">
        <v>110.0</v>
      </c>
      <c r="K1455" s="8" t="s">
        <v>11</v>
      </c>
      <c r="L1455" s="8" t="s">
        <v>26</v>
      </c>
    </row>
    <row r="1456" ht="14.25" customHeight="1">
      <c r="A1456" s="8" t="s">
        <v>2930</v>
      </c>
      <c r="B1456" s="8" t="s">
        <v>892</v>
      </c>
      <c r="C1456" s="8" t="s">
        <v>1797</v>
      </c>
      <c r="D1456" s="8" t="s">
        <v>1798</v>
      </c>
      <c r="E1456" s="8" t="s">
        <v>48</v>
      </c>
      <c r="F1456" s="8" t="s">
        <v>49</v>
      </c>
      <c r="H1456" s="8">
        <v>0.0</v>
      </c>
      <c r="I1456" s="8">
        <v>119.0</v>
      </c>
      <c r="J1456" s="8">
        <v>135.0</v>
      </c>
      <c r="K1456" s="8" t="s">
        <v>11</v>
      </c>
      <c r="L1456" s="8" t="s">
        <v>26</v>
      </c>
    </row>
    <row r="1457" ht="14.25" customHeight="1">
      <c r="A1457" s="8" t="s">
        <v>2930</v>
      </c>
      <c r="B1457" s="8" t="s">
        <v>168</v>
      </c>
      <c r="C1457" s="8" t="s">
        <v>744</v>
      </c>
      <c r="D1457" s="8" t="s">
        <v>2542</v>
      </c>
      <c r="E1457" s="8" t="s">
        <v>79</v>
      </c>
      <c r="F1457" s="8" t="s">
        <v>76</v>
      </c>
      <c r="H1457" s="8">
        <v>224.0</v>
      </c>
      <c r="I1457" s="8">
        <v>232.0</v>
      </c>
      <c r="J1457" s="8">
        <v>230.0</v>
      </c>
      <c r="K1457" s="8" t="s">
        <v>11</v>
      </c>
      <c r="L1457" s="8" t="s">
        <v>26</v>
      </c>
    </row>
    <row r="1458" ht="14.25" customHeight="1">
      <c r="A1458" s="8" t="s">
        <v>2930</v>
      </c>
      <c r="B1458" s="8" t="s">
        <v>168</v>
      </c>
      <c r="C1458" s="8" t="s">
        <v>746</v>
      </c>
      <c r="D1458" s="8" t="s">
        <v>2543</v>
      </c>
      <c r="E1458" s="8" t="s">
        <v>79</v>
      </c>
      <c r="F1458" s="8" t="s">
        <v>76</v>
      </c>
      <c r="H1458" s="8">
        <v>220.0</v>
      </c>
      <c r="I1458" s="8">
        <v>225.0</v>
      </c>
      <c r="J1458" s="8">
        <v>225.0</v>
      </c>
      <c r="K1458" s="8" t="s">
        <v>11</v>
      </c>
      <c r="L1458" s="8" t="s">
        <v>26</v>
      </c>
    </row>
    <row r="1459" ht="14.25" customHeight="1">
      <c r="A1459" s="8" t="s">
        <v>2930</v>
      </c>
      <c r="B1459" s="8" t="s">
        <v>168</v>
      </c>
      <c r="C1459" s="8" t="s">
        <v>748</v>
      </c>
      <c r="D1459" s="8" t="s">
        <v>2544</v>
      </c>
      <c r="E1459" s="8" t="s">
        <v>79</v>
      </c>
      <c r="H1459" s="8">
        <v>196.0</v>
      </c>
      <c r="I1459" s="8">
        <v>204.0</v>
      </c>
      <c r="J1459" s="8">
        <v>207.0</v>
      </c>
      <c r="K1459" s="8" t="s">
        <v>11</v>
      </c>
      <c r="L1459" s="8" t="s">
        <v>26</v>
      </c>
    </row>
    <row r="1460" ht="14.25" customHeight="1">
      <c r="A1460" s="8" t="s">
        <v>2930</v>
      </c>
      <c r="B1460" s="8" t="s">
        <v>814</v>
      </c>
      <c r="C1460" s="8" t="s">
        <v>1799</v>
      </c>
      <c r="D1460" s="8" t="s">
        <v>1800</v>
      </c>
      <c r="E1460" s="8" t="s">
        <v>79</v>
      </c>
      <c r="H1460" s="8">
        <v>170.0</v>
      </c>
      <c r="I1460" s="8">
        <v>178.0</v>
      </c>
      <c r="J1460" s="8">
        <v>183.0</v>
      </c>
      <c r="K1460" s="8" t="s">
        <v>11</v>
      </c>
      <c r="L1460" s="8" t="s">
        <v>26</v>
      </c>
    </row>
    <row r="1461" ht="14.25" customHeight="1">
      <c r="A1461" s="8" t="s">
        <v>2930</v>
      </c>
      <c r="B1461" s="8" t="s">
        <v>817</v>
      </c>
      <c r="C1461" s="8" t="s">
        <v>1801</v>
      </c>
      <c r="D1461" s="8" t="s">
        <v>1802</v>
      </c>
      <c r="E1461" s="8" t="s">
        <v>79</v>
      </c>
      <c r="H1461" s="8">
        <v>109.0</v>
      </c>
      <c r="I1461" s="8">
        <v>117.0</v>
      </c>
      <c r="J1461" s="8">
        <v>125.0</v>
      </c>
      <c r="K1461" s="8" t="s">
        <v>11</v>
      </c>
      <c r="L1461" s="8" t="s">
        <v>26</v>
      </c>
    </row>
    <row r="1462" ht="14.25" customHeight="1">
      <c r="A1462" s="8" t="s">
        <v>2930</v>
      </c>
      <c r="B1462" s="8" t="s">
        <v>892</v>
      </c>
      <c r="C1462" s="8" t="s">
        <v>1803</v>
      </c>
      <c r="D1462" s="8" t="s">
        <v>1804</v>
      </c>
      <c r="E1462" s="8" t="s">
        <v>49</v>
      </c>
      <c r="H1462" s="8">
        <v>20.0</v>
      </c>
      <c r="I1462" s="8">
        <v>87.0</v>
      </c>
      <c r="J1462" s="8">
        <v>100.0</v>
      </c>
      <c r="K1462" s="8" t="s">
        <v>11</v>
      </c>
      <c r="L1462" s="8" t="s">
        <v>26</v>
      </c>
    </row>
    <row r="1463" ht="14.25" customHeight="1">
      <c r="A1463" s="8" t="s">
        <v>2930</v>
      </c>
      <c r="B1463" s="8" t="s">
        <v>168</v>
      </c>
      <c r="C1463" s="8" t="s">
        <v>750</v>
      </c>
      <c r="D1463" s="8" t="s">
        <v>2545</v>
      </c>
      <c r="E1463" s="8" t="s">
        <v>79</v>
      </c>
      <c r="F1463" s="8" t="s">
        <v>49</v>
      </c>
      <c r="G1463" s="8" t="s">
        <v>76</v>
      </c>
      <c r="H1463" s="8">
        <v>205.0</v>
      </c>
      <c r="I1463" s="8">
        <v>211.0</v>
      </c>
      <c r="J1463" s="8">
        <v>213.0</v>
      </c>
      <c r="K1463" s="8" t="s">
        <v>11</v>
      </c>
      <c r="L1463" s="8" t="s">
        <v>26</v>
      </c>
    </row>
    <row r="1464" ht="14.25" customHeight="1">
      <c r="A1464" s="8" t="s">
        <v>2930</v>
      </c>
      <c r="B1464" s="8" t="s">
        <v>168</v>
      </c>
      <c r="C1464" s="8" t="s">
        <v>752</v>
      </c>
      <c r="D1464" s="8" t="s">
        <v>2546</v>
      </c>
      <c r="E1464" s="8" t="s">
        <v>79</v>
      </c>
      <c r="F1464" s="8" t="s">
        <v>49</v>
      </c>
      <c r="G1464" s="8" t="s">
        <v>76</v>
      </c>
      <c r="H1464" s="8">
        <v>189.0</v>
      </c>
      <c r="I1464" s="8">
        <v>198.0</v>
      </c>
      <c r="J1464" s="8">
        <v>204.0</v>
      </c>
      <c r="K1464" s="8" t="s">
        <v>11</v>
      </c>
      <c r="L1464" s="8" t="s">
        <v>26</v>
      </c>
    </row>
    <row r="1465" ht="14.25" customHeight="1">
      <c r="A1465" s="8" t="s">
        <v>2930</v>
      </c>
      <c r="B1465" s="8" t="s">
        <v>814</v>
      </c>
      <c r="C1465" s="8" t="s">
        <v>1805</v>
      </c>
      <c r="D1465" s="8" t="s">
        <v>1806</v>
      </c>
      <c r="E1465" s="8" t="s">
        <v>79</v>
      </c>
      <c r="F1465" s="8" t="s">
        <v>49</v>
      </c>
      <c r="H1465" s="8">
        <v>152.0</v>
      </c>
      <c r="I1465" s="8">
        <v>165.0</v>
      </c>
      <c r="J1465" s="8">
        <v>173.0</v>
      </c>
      <c r="K1465" s="8" t="s">
        <v>11</v>
      </c>
      <c r="L1465" s="8" t="s">
        <v>26</v>
      </c>
    </row>
    <row r="1466" ht="14.25" customHeight="1">
      <c r="A1466" s="8" t="s">
        <v>2930</v>
      </c>
      <c r="B1466" s="8" t="s">
        <v>817</v>
      </c>
      <c r="C1466" s="8" t="s">
        <v>1807</v>
      </c>
      <c r="D1466" s="8" t="s">
        <v>1808</v>
      </c>
      <c r="E1466" s="8" t="s">
        <v>79</v>
      </c>
      <c r="F1466" s="8" t="s">
        <v>49</v>
      </c>
      <c r="H1466" s="8">
        <v>121.0</v>
      </c>
      <c r="I1466" s="8">
        <v>133.0</v>
      </c>
      <c r="J1466" s="8">
        <v>142.0</v>
      </c>
      <c r="K1466" s="8" t="s">
        <v>11</v>
      </c>
      <c r="L1466" s="8" t="s">
        <v>26</v>
      </c>
    </row>
    <row r="1467" ht="14.25" customHeight="1">
      <c r="A1467" s="8" t="s">
        <v>2930</v>
      </c>
      <c r="B1467" s="8" t="s">
        <v>817</v>
      </c>
      <c r="C1467" s="8" t="s">
        <v>1809</v>
      </c>
      <c r="D1467" s="8" t="s">
        <v>1810</v>
      </c>
      <c r="E1467" s="8" t="s">
        <v>79</v>
      </c>
      <c r="F1467" s="8" t="s">
        <v>49</v>
      </c>
      <c r="H1467" s="8">
        <v>96.0</v>
      </c>
      <c r="I1467" s="8">
        <v>107.0</v>
      </c>
      <c r="J1467" s="8">
        <v>116.0</v>
      </c>
      <c r="K1467" s="8" t="s">
        <v>11</v>
      </c>
      <c r="L1467" s="8" t="s">
        <v>26</v>
      </c>
    </row>
    <row r="1468" ht="14.25" customHeight="1">
      <c r="A1468" s="8" t="s">
        <v>2930</v>
      </c>
      <c r="B1468" s="8" t="s">
        <v>892</v>
      </c>
      <c r="C1468" s="8" t="s">
        <v>1811</v>
      </c>
      <c r="D1468" s="8" t="s">
        <v>1812</v>
      </c>
      <c r="E1468" s="8" t="s">
        <v>49</v>
      </c>
      <c r="H1468" s="8">
        <v>0.0</v>
      </c>
      <c r="I1468" s="8">
        <v>112.0</v>
      </c>
      <c r="J1468" s="8">
        <v>143.0</v>
      </c>
      <c r="K1468" s="8" t="s">
        <v>11</v>
      </c>
      <c r="L1468" s="8" t="s">
        <v>26</v>
      </c>
    </row>
    <row r="1469" ht="14.25" customHeight="1">
      <c r="A1469" s="8" t="s">
        <v>2930</v>
      </c>
      <c r="B1469" s="8" t="s">
        <v>168</v>
      </c>
      <c r="C1469" s="8" t="s">
        <v>754</v>
      </c>
      <c r="D1469" s="8" t="s">
        <v>2547</v>
      </c>
      <c r="E1469" s="8" t="s">
        <v>79</v>
      </c>
      <c r="F1469" s="8" t="s">
        <v>49</v>
      </c>
      <c r="G1469" s="8" t="s">
        <v>76</v>
      </c>
      <c r="H1469" s="8">
        <v>201.0</v>
      </c>
      <c r="I1469" s="8">
        <v>213.0</v>
      </c>
      <c r="J1469" s="8">
        <v>217.0</v>
      </c>
      <c r="K1469" s="8" t="s">
        <v>11</v>
      </c>
      <c r="L1469" s="8" t="s">
        <v>26</v>
      </c>
    </row>
    <row r="1470" ht="14.25" customHeight="1">
      <c r="A1470" s="8" t="s">
        <v>2930</v>
      </c>
      <c r="B1470" s="8" t="s">
        <v>168</v>
      </c>
      <c r="C1470" s="8" t="s">
        <v>756</v>
      </c>
      <c r="D1470" s="8" t="s">
        <v>2548</v>
      </c>
      <c r="E1470" s="8" t="s">
        <v>79</v>
      </c>
      <c r="F1470" s="8" t="s">
        <v>49</v>
      </c>
      <c r="G1470" s="8" t="s">
        <v>76</v>
      </c>
      <c r="H1470" s="8">
        <v>186.0</v>
      </c>
      <c r="I1470" s="8">
        <v>199.0</v>
      </c>
      <c r="J1470" s="8">
        <v>206.0</v>
      </c>
      <c r="K1470" s="8" t="s">
        <v>11</v>
      </c>
      <c r="L1470" s="8" t="s">
        <v>26</v>
      </c>
    </row>
    <row r="1471" ht="14.25" customHeight="1">
      <c r="A1471" s="8" t="s">
        <v>2930</v>
      </c>
      <c r="B1471" s="8" t="s">
        <v>814</v>
      </c>
      <c r="C1471" s="8" t="s">
        <v>1813</v>
      </c>
      <c r="D1471" s="8" t="s">
        <v>1814</v>
      </c>
      <c r="E1471" s="8" t="s">
        <v>79</v>
      </c>
      <c r="F1471" s="8" t="s">
        <v>49</v>
      </c>
      <c r="H1471" s="8">
        <v>149.0</v>
      </c>
      <c r="I1471" s="8">
        <v>167.0</v>
      </c>
      <c r="J1471" s="8">
        <v>179.0</v>
      </c>
      <c r="K1471" s="8" t="s">
        <v>11</v>
      </c>
      <c r="L1471" s="8" t="s">
        <v>26</v>
      </c>
    </row>
    <row r="1472" ht="14.25" customHeight="1">
      <c r="A1472" s="8" t="s">
        <v>2930</v>
      </c>
      <c r="B1472" s="8" t="s">
        <v>817</v>
      </c>
      <c r="C1472" s="8" t="s">
        <v>1815</v>
      </c>
      <c r="D1472" s="8" t="s">
        <v>1816</v>
      </c>
      <c r="E1472" s="8" t="s">
        <v>79</v>
      </c>
      <c r="F1472" s="8" t="s">
        <v>49</v>
      </c>
      <c r="H1472" s="8">
        <v>114.0</v>
      </c>
      <c r="I1472" s="8">
        <v>133.0</v>
      </c>
      <c r="J1472" s="8">
        <v>146.0</v>
      </c>
      <c r="K1472" s="8" t="s">
        <v>11</v>
      </c>
      <c r="L1472" s="8" t="s">
        <v>26</v>
      </c>
    </row>
    <row r="1473" ht="14.25" customHeight="1">
      <c r="A1473" s="8" t="s">
        <v>2930</v>
      </c>
      <c r="B1473" s="8" t="s">
        <v>817</v>
      </c>
      <c r="C1473" s="8" t="s">
        <v>1817</v>
      </c>
      <c r="D1473" s="8" t="s">
        <v>1818</v>
      </c>
      <c r="E1473" s="8" t="s">
        <v>79</v>
      </c>
      <c r="F1473" s="8" t="s">
        <v>49</v>
      </c>
      <c r="H1473" s="8">
        <v>92.0</v>
      </c>
      <c r="I1473" s="8">
        <v>111.0</v>
      </c>
      <c r="J1473" s="8">
        <v>123.0</v>
      </c>
      <c r="K1473" s="8" t="s">
        <v>11</v>
      </c>
      <c r="L1473" s="8" t="s">
        <v>26</v>
      </c>
    </row>
    <row r="1474" ht="14.25" customHeight="1">
      <c r="A1474" s="8" t="s">
        <v>2930</v>
      </c>
      <c r="B1474" s="8" t="s">
        <v>892</v>
      </c>
      <c r="C1474" s="8" t="s">
        <v>1819</v>
      </c>
      <c r="D1474" s="8" t="s">
        <v>1820</v>
      </c>
      <c r="E1474" s="8" t="s">
        <v>49</v>
      </c>
      <c r="H1474" s="8">
        <v>0.0</v>
      </c>
      <c r="I1474" s="8">
        <v>108.0</v>
      </c>
      <c r="J1474" s="8">
        <v>183.0</v>
      </c>
      <c r="K1474" s="8" t="s">
        <v>11</v>
      </c>
      <c r="L1474" s="8" t="s">
        <v>26</v>
      </c>
    </row>
    <row r="1475" ht="14.25" customHeight="1">
      <c r="A1475" s="8" t="s">
        <v>2930</v>
      </c>
      <c r="B1475" s="8" t="s">
        <v>168</v>
      </c>
      <c r="C1475" s="8" t="s">
        <v>758</v>
      </c>
      <c r="D1475" s="8" t="s">
        <v>2549</v>
      </c>
      <c r="E1475" s="8" t="s">
        <v>79</v>
      </c>
      <c r="F1475" s="8" t="s">
        <v>49</v>
      </c>
      <c r="G1475" s="8" t="s">
        <v>76</v>
      </c>
      <c r="H1475" s="8">
        <v>217.0</v>
      </c>
      <c r="I1475" s="8">
        <v>225.0</v>
      </c>
      <c r="J1475" s="8">
        <v>227.0</v>
      </c>
      <c r="K1475" s="8" t="s">
        <v>11</v>
      </c>
      <c r="L1475" s="8" t="s">
        <v>26</v>
      </c>
    </row>
    <row r="1476" ht="14.25" customHeight="1">
      <c r="A1476" s="8" t="s">
        <v>2930</v>
      </c>
      <c r="B1476" s="8" t="s">
        <v>168</v>
      </c>
      <c r="C1476" s="8" t="s">
        <v>760</v>
      </c>
      <c r="D1476" s="8" t="s">
        <v>2550</v>
      </c>
      <c r="E1476" s="8" t="s">
        <v>79</v>
      </c>
      <c r="F1476" s="8" t="s">
        <v>49</v>
      </c>
      <c r="G1476" s="8" t="s">
        <v>76</v>
      </c>
      <c r="H1476" s="8">
        <v>196.0</v>
      </c>
      <c r="I1476" s="8">
        <v>208.0</v>
      </c>
      <c r="J1476" s="8">
        <v>213.0</v>
      </c>
      <c r="K1476" s="8" t="s">
        <v>11</v>
      </c>
      <c r="L1476" s="8" t="s">
        <v>26</v>
      </c>
    </row>
    <row r="1477" ht="14.25" customHeight="1">
      <c r="A1477" s="8" t="s">
        <v>2930</v>
      </c>
      <c r="B1477" s="8" t="s">
        <v>814</v>
      </c>
      <c r="C1477" s="8" t="s">
        <v>1821</v>
      </c>
      <c r="D1477" s="8" t="s">
        <v>1822</v>
      </c>
      <c r="E1477" s="8" t="s">
        <v>79</v>
      </c>
      <c r="F1477" s="8" t="s">
        <v>49</v>
      </c>
      <c r="H1477" s="8">
        <v>164.0</v>
      </c>
      <c r="I1477" s="8">
        <v>181.0</v>
      </c>
      <c r="J1477" s="8">
        <v>191.0</v>
      </c>
      <c r="K1477" s="8" t="s">
        <v>11</v>
      </c>
      <c r="L1477" s="8" t="s">
        <v>26</v>
      </c>
    </row>
    <row r="1478" ht="14.25" customHeight="1">
      <c r="A1478" s="8" t="s">
        <v>2930</v>
      </c>
      <c r="B1478" s="8" t="s">
        <v>814</v>
      </c>
      <c r="C1478" s="8" t="s">
        <v>1823</v>
      </c>
      <c r="D1478" s="8" t="s">
        <v>1824</v>
      </c>
      <c r="E1478" s="8" t="s">
        <v>79</v>
      </c>
      <c r="F1478" s="8" t="s">
        <v>49</v>
      </c>
      <c r="H1478" s="8">
        <v>126.0</v>
      </c>
      <c r="I1478" s="8">
        <v>147.0</v>
      </c>
      <c r="J1478" s="8">
        <v>160.0</v>
      </c>
      <c r="K1478" s="8" t="s">
        <v>11</v>
      </c>
      <c r="L1478" s="8" t="s">
        <v>26</v>
      </c>
    </row>
    <row r="1479" ht="14.25" customHeight="1">
      <c r="A1479" s="8" t="s">
        <v>2930</v>
      </c>
      <c r="B1479" s="8" t="s">
        <v>817</v>
      </c>
      <c r="C1479" s="8" t="s">
        <v>1825</v>
      </c>
      <c r="D1479" s="8" t="s">
        <v>1826</v>
      </c>
      <c r="E1479" s="8" t="s">
        <v>79</v>
      </c>
      <c r="F1479" s="8" t="s">
        <v>49</v>
      </c>
      <c r="H1479" s="8">
        <v>101.0</v>
      </c>
      <c r="I1479" s="8">
        <v>120.0</v>
      </c>
      <c r="J1479" s="8">
        <v>134.0</v>
      </c>
      <c r="K1479" s="8" t="s">
        <v>11</v>
      </c>
      <c r="L1479" s="8" t="s">
        <v>26</v>
      </c>
    </row>
    <row r="1480" ht="14.25" customHeight="1">
      <c r="A1480" s="8" t="s">
        <v>2930</v>
      </c>
      <c r="B1480" s="8" t="s">
        <v>892</v>
      </c>
      <c r="C1480" s="8" t="s">
        <v>1827</v>
      </c>
      <c r="D1480" s="8" t="s">
        <v>1828</v>
      </c>
      <c r="E1480" s="8" t="s">
        <v>49</v>
      </c>
      <c r="H1480" s="8">
        <v>14.0</v>
      </c>
      <c r="I1480" s="8">
        <v>101.0</v>
      </c>
      <c r="J1480" s="8">
        <v>172.0</v>
      </c>
      <c r="K1480" s="8" t="s">
        <v>11</v>
      </c>
      <c r="L1480" s="8" t="s">
        <v>26</v>
      </c>
    </row>
    <row r="1481" ht="14.25" customHeight="1">
      <c r="A1481" s="8" t="s">
        <v>2930</v>
      </c>
      <c r="B1481" s="8" t="s">
        <v>168</v>
      </c>
      <c r="C1481" s="8" t="s">
        <v>762</v>
      </c>
      <c r="D1481" s="8" t="s">
        <v>2551</v>
      </c>
      <c r="E1481" s="8" t="s">
        <v>49</v>
      </c>
      <c r="F1481" s="8" t="s">
        <v>76</v>
      </c>
      <c r="H1481" s="8">
        <v>229.0</v>
      </c>
      <c r="I1481" s="8">
        <v>234.0</v>
      </c>
      <c r="J1481" s="8">
        <v>234.0</v>
      </c>
      <c r="K1481" s="8" t="s">
        <v>11</v>
      </c>
      <c r="L1481" s="8" t="s">
        <v>26</v>
      </c>
    </row>
    <row r="1482" ht="14.25" customHeight="1">
      <c r="A1482" s="8" t="s">
        <v>2930</v>
      </c>
      <c r="B1482" s="8" t="s">
        <v>168</v>
      </c>
      <c r="C1482" s="8" t="s">
        <v>764</v>
      </c>
      <c r="D1482" s="8" t="s">
        <v>2552</v>
      </c>
      <c r="E1482" s="8" t="s">
        <v>49</v>
      </c>
      <c r="F1482" s="8" t="s">
        <v>76</v>
      </c>
      <c r="H1482" s="8">
        <v>185.0</v>
      </c>
      <c r="I1482" s="8">
        <v>203.0</v>
      </c>
      <c r="J1482" s="8">
        <v>214.0</v>
      </c>
      <c r="K1482" s="8" t="s">
        <v>11</v>
      </c>
      <c r="L1482" s="8" t="s">
        <v>26</v>
      </c>
    </row>
    <row r="1483" ht="14.25" customHeight="1">
      <c r="A1483" s="8" t="s">
        <v>2930</v>
      </c>
      <c r="B1483" s="8" t="s">
        <v>814</v>
      </c>
      <c r="C1483" s="8" t="s">
        <v>1829</v>
      </c>
      <c r="D1483" s="8" t="s">
        <v>1830</v>
      </c>
      <c r="E1483" s="8" t="s">
        <v>49</v>
      </c>
      <c r="H1483" s="8">
        <v>145.0</v>
      </c>
      <c r="I1483" s="8">
        <v>170.0</v>
      </c>
      <c r="J1483" s="8">
        <v>186.0</v>
      </c>
      <c r="K1483" s="8" t="s">
        <v>11</v>
      </c>
      <c r="L1483" s="8" t="s">
        <v>26</v>
      </c>
    </row>
    <row r="1484" ht="14.25" customHeight="1">
      <c r="A1484" s="8" t="s">
        <v>2930</v>
      </c>
      <c r="B1484" s="8" t="s">
        <v>817</v>
      </c>
      <c r="C1484" s="8" t="s">
        <v>1831</v>
      </c>
      <c r="D1484" s="8" t="s">
        <v>1832</v>
      </c>
      <c r="E1484" s="8" t="s">
        <v>49</v>
      </c>
      <c r="H1484" s="8">
        <v>114.0</v>
      </c>
      <c r="I1484" s="8">
        <v>140.0</v>
      </c>
      <c r="J1484" s="8">
        <v>158.0</v>
      </c>
      <c r="K1484" s="8" t="s">
        <v>11</v>
      </c>
      <c r="L1484" s="8" t="s">
        <v>26</v>
      </c>
    </row>
    <row r="1485" ht="14.25" customHeight="1">
      <c r="A1485" s="8" t="s">
        <v>2930</v>
      </c>
      <c r="B1485" s="8" t="s">
        <v>817</v>
      </c>
      <c r="C1485" s="8" t="s">
        <v>1833</v>
      </c>
      <c r="D1485" s="8" t="s">
        <v>1834</v>
      </c>
      <c r="E1485" s="8" t="s">
        <v>49</v>
      </c>
      <c r="H1485" s="8">
        <v>85.0</v>
      </c>
      <c r="I1485" s="8">
        <v>114.0</v>
      </c>
      <c r="J1485" s="8">
        <v>133.0</v>
      </c>
      <c r="K1485" s="8" t="s">
        <v>11</v>
      </c>
      <c r="L1485" s="8" t="s">
        <v>26</v>
      </c>
    </row>
    <row r="1486" ht="14.25" customHeight="1">
      <c r="A1486" s="8" t="s">
        <v>2930</v>
      </c>
      <c r="B1486" s="8" t="s">
        <v>892</v>
      </c>
      <c r="C1486" s="8" t="s">
        <v>1835</v>
      </c>
      <c r="D1486" s="8" t="s">
        <v>1836</v>
      </c>
      <c r="E1486" s="8" t="s">
        <v>49</v>
      </c>
      <c r="H1486" s="8">
        <v>45.0</v>
      </c>
      <c r="I1486" s="8">
        <v>95.0</v>
      </c>
      <c r="J1486" s="8">
        <v>161.0</v>
      </c>
      <c r="K1486" s="8" t="s">
        <v>11</v>
      </c>
      <c r="L1486" s="8" t="s">
        <v>26</v>
      </c>
    </row>
    <row r="1487" ht="14.25" customHeight="1">
      <c r="A1487" s="8" t="s">
        <v>2930</v>
      </c>
      <c r="B1487" s="8" t="s">
        <v>168</v>
      </c>
      <c r="C1487" s="8" t="s">
        <v>766</v>
      </c>
      <c r="D1487" s="8" t="s">
        <v>2553</v>
      </c>
      <c r="E1487" s="8" t="s">
        <v>49</v>
      </c>
      <c r="F1487" s="8" t="s">
        <v>76</v>
      </c>
      <c r="H1487" s="8">
        <v>201.0</v>
      </c>
      <c r="I1487" s="8">
        <v>218.0</v>
      </c>
      <c r="J1487" s="8">
        <v>225.0</v>
      </c>
      <c r="K1487" s="8" t="s">
        <v>11</v>
      </c>
      <c r="L1487" s="8" t="s">
        <v>26</v>
      </c>
    </row>
    <row r="1488" ht="14.25" customHeight="1">
      <c r="A1488" s="8" t="s">
        <v>2930</v>
      </c>
      <c r="B1488" s="8" t="s">
        <v>168</v>
      </c>
      <c r="C1488" s="8" t="s">
        <v>768</v>
      </c>
      <c r="D1488" s="8" t="s">
        <v>2554</v>
      </c>
      <c r="E1488" s="8" t="s">
        <v>49</v>
      </c>
      <c r="F1488" s="8" t="s">
        <v>76</v>
      </c>
      <c r="H1488" s="8">
        <v>171.0</v>
      </c>
      <c r="I1488" s="8">
        <v>196.0</v>
      </c>
      <c r="J1488" s="8">
        <v>211.0</v>
      </c>
      <c r="K1488" s="8" t="s">
        <v>11</v>
      </c>
      <c r="L1488" s="8" t="s">
        <v>26</v>
      </c>
    </row>
    <row r="1489" ht="14.25" customHeight="1">
      <c r="A1489" s="8" t="s">
        <v>2930</v>
      </c>
      <c r="B1489" s="8" t="s">
        <v>814</v>
      </c>
      <c r="C1489" s="8" t="s">
        <v>1837</v>
      </c>
      <c r="D1489" s="8" t="s">
        <v>1838</v>
      </c>
      <c r="E1489" s="8" t="s">
        <v>49</v>
      </c>
      <c r="H1489" s="8">
        <v>140.0</v>
      </c>
      <c r="I1489" s="8">
        <v>171.0</v>
      </c>
      <c r="J1489" s="8">
        <v>190.0</v>
      </c>
      <c r="K1489" s="8" t="s">
        <v>11</v>
      </c>
      <c r="L1489" s="8" t="s">
        <v>26</v>
      </c>
    </row>
    <row r="1490" ht="14.25" customHeight="1">
      <c r="A1490" s="8" t="s">
        <v>2930</v>
      </c>
      <c r="B1490" s="8" t="s">
        <v>817</v>
      </c>
      <c r="C1490" s="8" t="s">
        <v>1839</v>
      </c>
      <c r="D1490" s="8" t="s">
        <v>1840</v>
      </c>
      <c r="E1490" s="8" t="s">
        <v>49</v>
      </c>
      <c r="H1490" s="8">
        <v>108.0</v>
      </c>
      <c r="I1490" s="8">
        <v>142.0</v>
      </c>
      <c r="J1490" s="8">
        <v>163.0</v>
      </c>
      <c r="K1490" s="8" t="s">
        <v>11</v>
      </c>
      <c r="L1490" s="8" t="s">
        <v>26</v>
      </c>
    </row>
    <row r="1491" ht="14.25" customHeight="1">
      <c r="A1491" s="8" t="s">
        <v>2930</v>
      </c>
      <c r="B1491" s="8" t="s">
        <v>817</v>
      </c>
      <c r="C1491" s="8" t="s">
        <v>1841</v>
      </c>
      <c r="D1491" s="8" t="s">
        <v>1842</v>
      </c>
      <c r="E1491" s="8" t="s">
        <v>49</v>
      </c>
      <c r="H1491" s="8">
        <v>87.0</v>
      </c>
      <c r="I1491" s="8">
        <v>121.0</v>
      </c>
      <c r="J1491" s="8">
        <v>142.0</v>
      </c>
      <c r="K1491" s="8" t="s">
        <v>11</v>
      </c>
      <c r="L1491" s="8" t="s">
        <v>26</v>
      </c>
    </row>
    <row r="1492" ht="14.25" customHeight="1">
      <c r="A1492" s="8" t="s">
        <v>2930</v>
      </c>
      <c r="B1492" s="8" t="s">
        <v>892</v>
      </c>
      <c r="C1492" s="8" t="s">
        <v>1843</v>
      </c>
      <c r="D1492" s="8" t="s">
        <v>1844</v>
      </c>
      <c r="E1492" s="8" t="s">
        <v>49</v>
      </c>
      <c r="H1492" s="8">
        <v>45.0</v>
      </c>
      <c r="I1492" s="8">
        <v>78.0</v>
      </c>
      <c r="J1492" s="8">
        <v>138.0</v>
      </c>
      <c r="K1492" s="8" t="s">
        <v>11</v>
      </c>
      <c r="L1492" s="8" t="s">
        <v>26</v>
      </c>
    </row>
    <row r="1493" ht="14.25" customHeight="1">
      <c r="A1493" s="8" t="s">
        <v>2930</v>
      </c>
      <c r="B1493" s="8" t="s">
        <v>168</v>
      </c>
      <c r="C1493" s="8" t="s">
        <v>770</v>
      </c>
      <c r="D1493" s="8" t="s">
        <v>2555</v>
      </c>
      <c r="E1493" s="8" t="s">
        <v>49</v>
      </c>
      <c r="F1493" s="8" t="s">
        <v>76</v>
      </c>
      <c r="H1493" s="8">
        <v>197.0</v>
      </c>
      <c r="I1493" s="8">
        <v>216.0</v>
      </c>
      <c r="J1493" s="8">
        <v>226.0</v>
      </c>
      <c r="K1493" s="8" t="s">
        <v>11</v>
      </c>
      <c r="L1493" s="8" t="s">
        <v>26</v>
      </c>
    </row>
    <row r="1494" ht="14.25" customHeight="1">
      <c r="A1494" s="8" t="s">
        <v>2930</v>
      </c>
      <c r="B1494" s="8" t="s">
        <v>168</v>
      </c>
      <c r="C1494" s="8" t="s">
        <v>772</v>
      </c>
      <c r="D1494" s="8" t="s">
        <v>2556</v>
      </c>
      <c r="E1494" s="8" t="s">
        <v>49</v>
      </c>
      <c r="F1494" s="8" t="s">
        <v>76</v>
      </c>
      <c r="H1494" s="8">
        <v>180.0</v>
      </c>
      <c r="I1494" s="8">
        <v>204.0</v>
      </c>
      <c r="J1494" s="8">
        <v>218.0</v>
      </c>
      <c r="K1494" s="8" t="s">
        <v>11</v>
      </c>
      <c r="L1494" s="8" t="s">
        <v>26</v>
      </c>
    </row>
    <row r="1495" ht="14.25" customHeight="1">
      <c r="A1495" s="8" t="s">
        <v>2930</v>
      </c>
      <c r="B1495" s="8" t="s">
        <v>814</v>
      </c>
      <c r="C1495" s="8" t="s">
        <v>1845</v>
      </c>
      <c r="D1495" s="8" t="s">
        <v>1846</v>
      </c>
      <c r="E1495" s="8" t="s">
        <v>49</v>
      </c>
      <c r="H1495" s="8">
        <v>141.0</v>
      </c>
      <c r="I1495" s="8">
        <v>174.0</v>
      </c>
      <c r="J1495" s="8">
        <v>195.0</v>
      </c>
      <c r="K1495" s="8" t="s">
        <v>11</v>
      </c>
      <c r="L1495" s="8" t="s">
        <v>26</v>
      </c>
    </row>
    <row r="1496" ht="14.25" customHeight="1">
      <c r="A1496" s="8" t="s">
        <v>2930</v>
      </c>
      <c r="B1496" s="8" t="s">
        <v>817</v>
      </c>
      <c r="C1496" s="8" t="s">
        <v>1847</v>
      </c>
      <c r="D1496" s="8" t="s">
        <v>1848</v>
      </c>
      <c r="E1496" s="8" t="s">
        <v>49</v>
      </c>
      <c r="H1496" s="8">
        <v>109.0</v>
      </c>
      <c r="I1496" s="8">
        <v>148.0</v>
      </c>
      <c r="J1496" s="8">
        <v>172.0</v>
      </c>
      <c r="K1496" s="8" t="s">
        <v>11</v>
      </c>
      <c r="L1496" s="8" t="s">
        <v>26</v>
      </c>
    </row>
    <row r="1497" ht="14.25" customHeight="1">
      <c r="A1497" s="8" t="s">
        <v>2930</v>
      </c>
      <c r="B1497" s="8" t="s">
        <v>817</v>
      </c>
      <c r="C1497" s="8" t="s">
        <v>1849</v>
      </c>
      <c r="D1497" s="8" t="s">
        <v>1850</v>
      </c>
      <c r="E1497" s="8" t="s">
        <v>49</v>
      </c>
      <c r="H1497" s="8">
        <v>83.0</v>
      </c>
      <c r="I1497" s="8">
        <v>123.0</v>
      </c>
      <c r="J1497" s="8">
        <v>148.0</v>
      </c>
      <c r="K1497" s="8" t="s">
        <v>11</v>
      </c>
      <c r="L1497" s="8" t="s">
        <v>26</v>
      </c>
    </row>
    <row r="1498" ht="14.25" customHeight="1">
      <c r="A1498" s="8" t="s">
        <v>2930</v>
      </c>
      <c r="B1498" s="8" t="s">
        <v>892</v>
      </c>
      <c r="C1498" s="8" t="s">
        <v>1851</v>
      </c>
      <c r="D1498" s="8" t="s">
        <v>1852</v>
      </c>
      <c r="E1498" s="8" t="s">
        <v>49</v>
      </c>
      <c r="H1498" s="8">
        <v>33.0</v>
      </c>
      <c r="I1498" s="8">
        <v>87.0</v>
      </c>
      <c r="J1498" s="8">
        <v>124.0</v>
      </c>
      <c r="K1498" s="8" t="s">
        <v>11</v>
      </c>
      <c r="L1498" s="8" t="s">
        <v>26</v>
      </c>
    </row>
    <row r="1499" ht="14.25" customHeight="1">
      <c r="A1499" s="8" t="s">
        <v>2930</v>
      </c>
      <c r="B1499" s="8" t="s">
        <v>168</v>
      </c>
      <c r="C1499" s="8" t="s">
        <v>774</v>
      </c>
      <c r="D1499" s="8" t="s">
        <v>2557</v>
      </c>
      <c r="E1499" s="8" t="s">
        <v>49</v>
      </c>
      <c r="F1499" s="8" t="s">
        <v>76</v>
      </c>
      <c r="H1499" s="8">
        <v>217.0</v>
      </c>
      <c r="I1499" s="8">
        <v>229.0</v>
      </c>
      <c r="J1499" s="8">
        <v>232.0</v>
      </c>
      <c r="K1499" s="8" t="s">
        <v>11</v>
      </c>
      <c r="L1499" s="8" t="s">
        <v>26</v>
      </c>
    </row>
    <row r="1500" ht="14.25" customHeight="1">
      <c r="A1500" s="8" t="s">
        <v>2930</v>
      </c>
      <c r="B1500" s="8" t="s">
        <v>168</v>
      </c>
      <c r="C1500" s="8" t="s">
        <v>776</v>
      </c>
      <c r="D1500" s="8" t="s">
        <v>2558</v>
      </c>
      <c r="E1500" s="8" t="s">
        <v>49</v>
      </c>
      <c r="F1500" s="8" t="s">
        <v>76</v>
      </c>
      <c r="H1500" s="8">
        <v>169.0</v>
      </c>
      <c r="I1500" s="8">
        <v>200.0</v>
      </c>
      <c r="J1500" s="8">
        <v>219.0</v>
      </c>
      <c r="K1500" s="8" t="s">
        <v>11</v>
      </c>
      <c r="L1500" s="8" t="s">
        <v>26</v>
      </c>
    </row>
    <row r="1501" ht="14.25" customHeight="1">
      <c r="A1501" s="8" t="s">
        <v>2930</v>
      </c>
      <c r="B1501" s="8" t="s">
        <v>814</v>
      </c>
      <c r="C1501" s="8" t="s">
        <v>1853</v>
      </c>
      <c r="D1501" s="8" t="s">
        <v>1854</v>
      </c>
      <c r="E1501" s="8" t="s">
        <v>49</v>
      </c>
      <c r="H1501" s="8">
        <v>126.0</v>
      </c>
      <c r="I1501" s="8">
        <v>167.0</v>
      </c>
      <c r="J1501" s="8">
        <v>194.0</v>
      </c>
      <c r="K1501" s="8" t="s">
        <v>11</v>
      </c>
      <c r="L1501" s="8" t="s">
        <v>26</v>
      </c>
    </row>
    <row r="1502" ht="14.25" customHeight="1">
      <c r="A1502" s="8" t="s">
        <v>2930</v>
      </c>
      <c r="B1502" s="8" t="s">
        <v>817</v>
      </c>
      <c r="C1502" s="8" t="s">
        <v>1855</v>
      </c>
      <c r="D1502" s="8" t="s">
        <v>1856</v>
      </c>
      <c r="E1502" s="8" t="s">
        <v>49</v>
      </c>
      <c r="H1502" s="8">
        <v>107.0</v>
      </c>
      <c r="I1502" s="8">
        <v>151.0</v>
      </c>
      <c r="J1502" s="8">
        <v>178.0</v>
      </c>
      <c r="K1502" s="8" t="s">
        <v>11</v>
      </c>
      <c r="L1502" s="8" t="s">
        <v>26</v>
      </c>
    </row>
    <row r="1503" ht="14.25" customHeight="1">
      <c r="A1503" s="8" t="s">
        <v>2930</v>
      </c>
      <c r="B1503" s="8" t="s">
        <v>817</v>
      </c>
      <c r="C1503" s="8" t="s">
        <v>1857</v>
      </c>
      <c r="D1503" s="8" t="s">
        <v>1858</v>
      </c>
      <c r="E1503" s="8" t="s">
        <v>49</v>
      </c>
      <c r="H1503" s="8">
        <v>73.0</v>
      </c>
      <c r="I1503" s="8">
        <v>123.0</v>
      </c>
      <c r="J1503" s="8">
        <v>154.0</v>
      </c>
      <c r="K1503" s="8" t="s">
        <v>11</v>
      </c>
      <c r="L1503" s="8" t="s">
        <v>26</v>
      </c>
    </row>
    <row r="1504" ht="14.25" customHeight="1">
      <c r="A1504" s="8" t="s">
        <v>2930</v>
      </c>
      <c r="B1504" s="8" t="s">
        <v>892</v>
      </c>
      <c r="C1504" s="8" t="s">
        <v>1859</v>
      </c>
      <c r="D1504" s="8" t="s">
        <v>1860</v>
      </c>
      <c r="E1504" s="8" t="s">
        <v>49</v>
      </c>
      <c r="H1504" s="8">
        <v>36.0</v>
      </c>
      <c r="I1504" s="8">
        <v>81.0</v>
      </c>
      <c r="J1504" s="8">
        <v>102.0</v>
      </c>
      <c r="K1504" s="8" t="s">
        <v>11</v>
      </c>
      <c r="L1504" s="8" t="s">
        <v>26</v>
      </c>
    </row>
    <row r="1505" ht="14.25" customHeight="1">
      <c r="A1505" s="8" t="s">
        <v>2930</v>
      </c>
      <c r="B1505" s="8" t="s">
        <v>168</v>
      </c>
      <c r="C1505" s="8" t="s">
        <v>778</v>
      </c>
      <c r="D1505" s="8" t="s">
        <v>2559</v>
      </c>
      <c r="E1505" s="8" t="s">
        <v>49</v>
      </c>
      <c r="F1505" s="8" t="s">
        <v>76</v>
      </c>
      <c r="H1505" s="8">
        <v>220.0</v>
      </c>
      <c r="I1505" s="8">
        <v>228.0</v>
      </c>
      <c r="J1505" s="8">
        <v>232.0</v>
      </c>
      <c r="K1505" s="8" t="s">
        <v>11</v>
      </c>
      <c r="L1505" s="8" t="s">
        <v>26</v>
      </c>
    </row>
    <row r="1506" ht="14.25" customHeight="1">
      <c r="A1506" s="8" t="s">
        <v>2930</v>
      </c>
      <c r="B1506" s="8" t="s">
        <v>168</v>
      </c>
      <c r="C1506" s="8" t="s">
        <v>780</v>
      </c>
      <c r="D1506" s="8" t="s">
        <v>2560</v>
      </c>
      <c r="E1506" s="8" t="s">
        <v>49</v>
      </c>
      <c r="F1506" s="8" t="s">
        <v>76</v>
      </c>
      <c r="H1506" s="8">
        <v>182.0</v>
      </c>
      <c r="I1506" s="8">
        <v>203.0</v>
      </c>
      <c r="J1506" s="8">
        <v>222.0</v>
      </c>
      <c r="K1506" s="8" t="s">
        <v>11</v>
      </c>
      <c r="L1506" s="8" t="s">
        <v>26</v>
      </c>
    </row>
    <row r="1507" ht="14.25" customHeight="1">
      <c r="A1507" s="8" t="s">
        <v>2930</v>
      </c>
      <c r="B1507" s="8" t="s">
        <v>814</v>
      </c>
      <c r="C1507" s="8" t="s">
        <v>1861</v>
      </c>
      <c r="D1507" s="8" t="s">
        <v>1862</v>
      </c>
      <c r="E1507" s="8" t="s">
        <v>49</v>
      </c>
      <c r="H1507" s="8">
        <v>145.0</v>
      </c>
      <c r="I1507" s="8">
        <v>175.0</v>
      </c>
      <c r="J1507" s="8">
        <v>204.0</v>
      </c>
      <c r="K1507" s="8" t="s">
        <v>11</v>
      </c>
      <c r="L1507" s="8" t="s">
        <v>26</v>
      </c>
    </row>
    <row r="1508" ht="14.25" customHeight="1">
      <c r="A1508" s="8" t="s">
        <v>2930</v>
      </c>
      <c r="B1508" s="8" t="s">
        <v>817</v>
      </c>
      <c r="C1508" s="8" t="s">
        <v>1863</v>
      </c>
      <c r="D1508" s="8" t="s">
        <v>1864</v>
      </c>
      <c r="E1508" s="8" t="s">
        <v>49</v>
      </c>
      <c r="H1508" s="8">
        <v>112.0</v>
      </c>
      <c r="I1508" s="8">
        <v>147.0</v>
      </c>
      <c r="J1508" s="8">
        <v>183.0</v>
      </c>
      <c r="K1508" s="8" t="s">
        <v>11</v>
      </c>
      <c r="L1508" s="8" t="s">
        <v>26</v>
      </c>
    </row>
    <row r="1509" ht="14.25" customHeight="1">
      <c r="A1509" s="8" t="s">
        <v>2930</v>
      </c>
      <c r="B1509" s="8" t="s">
        <v>817</v>
      </c>
      <c r="C1509" s="8" t="s">
        <v>1865</v>
      </c>
      <c r="D1509" s="8" t="s">
        <v>1866</v>
      </c>
      <c r="E1509" s="8" t="s">
        <v>49</v>
      </c>
      <c r="H1509" s="8">
        <v>86.0</v>
      </c>
      <c r="I1509" s="8">
        <v>122.0</v>
      </c>
      <c r="J1509" s="8">
        <v>160.0</v>
      </c>
      <c r="K1509" s="8" t="s">
        <v>11</v>
      </c>
      <c r="L1509" s="8" t="s">
        <v>26</v>
      </c>
    </row>
    <row r="1510" ht="14.25" customHeight="1">
      <c r="A1510" s="8" t="s">
        <v>2930</v>
      </c>
      <c r="B1510" s="8" t="s">
        <v>892</v>
      </c>
      <c r="C1510" s="8" t="s">
        <v>1867</v>
      </c>
      <c r="D1510" s="8" t="s">
        <v>1868</v>
      </c>
      <c r="E1510" s="8" t="s">
        <v>49</v>
      </c>
      <c r="H1510" s="8">
        <v>48.0</v>
      </c>
      <c r="I1510" s="8">
        <v>79.0</v>
      </c>
      <c r="J1510" s="8">
        <v>116.0</v>
      </c>
      <c r="K1510" s="8" t="s">
        <v>11</v>
      </c>
      <c r="L1510" s="8" t="s">
        <v>26</v>
      </c>
    </row>
    <row r="1511" ht="14.25" customHeight="1">
      <c r="A1511" s="8" t="s">
        <v>2930</v>
      </c>
      <c r="B1511" s="8" t="s">
        <v>168</v>
      </c>
      <c r="C1511" s="8" t="s">
        <v>782</v>
      </c>
      <c r="D1511" s="8" t="s">
        <v>2561</v>
      </c>
      <c r="E1511" s="8" t="s">
        <v>49</v>
      </c>
      <c r="F1511" s="8" t="s">
        <v>76</v>
      </c>
      <c r="H1511" s="8">
        <v>221.0</v>
      </c>
      <c r="I1511" s="8">
        <v>227.0</v>
      </c>
      <c r="J1511" s="8">
        <v>231.0</v>
      </c>
      <c r="K1511" s="8" t="s">
        <v>11</v>
      </c>
      <c r="L1511" s="8" t="s">
        <v>26</v>
      </c>
    </row>
    <row r="1512" ht="14.25" customHeight="1">
      <c r="A1512" s="8" t="s">
        <v>2930</v>
      </c>
      <c r="B1512" s="8" t="s">
        <v>168</v>
      </c>
      <c r="C1512" s="8" t="s">
        <v>784</v>
      </c>
      <c r="D1512" s="8" t="s">
        <v>2562</v>
      </c>
      <c r="E1512" s="8" t="s">
        <v>49</v>
      </c>
      <c r="F1512" s="8" t="s">
        <v>76</v>
      </c>
      <c r="H1512" s="8">
        <v>176.0</v>
      </c>
      <c r="I1512" s="8">
        <v>196.0</v>
      </c>
      <c r="J1512" s="8">
        <v>219.0</v>
      </c>
      <c r="K1512" s="8" t="s">
        <v>11</v>
      </c>
      <c r="L1512" s="8" t="s">
        <v>26</v>
      </c>
    </row>
    <row r="1513" ht="14.25" customHeight="1">
      <c r="A1513" s="8" t="s">
        <v>2930</v>
      </c>
      <c r="B1513" s="8" t="s">
        <v>814</v>
      </c>
      <c r="C1513" s="8" t="s">
        <v>1869</v>
      </c>
      <c r="D1513" s="8" t="s">
        <v>1870</v>
      </c>
      <c r="E1513" s="8" t="s">
        <v>49</v>
      </c>
      <c r="H1513" s="8">
        <v>139.0</v>
      </c>
      <c r="I1513" s="8">
        <v>166.0</v>
      </c>
      <c r="J1513" s="8">
        <v>201.0</v>
      </c>
      <c r="K1513" s="8" t="s">
        <v>11</v>
      </c>
      <c r="L1513" s="8" t="s">
        <v>26</v>
      </c>
    </row>
    <row r="1514" ht="14.25" customHeight="1">
      <c r="A1514" s="8" t="s">
        <v>2930</v>
      </c>
      <c r="B1514" s="8" t="s">
        <v>817</v>
      </c>
      <c r="C1514" s="8" t="s">
        <v>1871</v>
      </c>
      <c r="D1514" s="8" t="s">
        <v>1872</v>
      </c>
      <c r="E1514" s="8" t="s">
        <v>49</v>
      </c>
      <c r="H1514" s="8">
        <v>118.0</v>
      </c>
      <c r="I1514" s="8">
        <v>147.0</v>
      </c>
      <c r="J1514" s="8">
        <v>186.0</v>
      </c>
      <c r="K1514" s="8" t="s">
        <v>11</v>
      </c>
      <c r="L1514" s="8" t="s">
        <v>26</v>
      </c>
    </row>
    <row r="1515" ht="14.25" customHeight="1">
      <c r="A1515" s="8" t="s">
        <v>2930</v>
      </c>
      <c r="B1515" s="8" t="s">
        <v>817</v>
      </c>
      <c r="C1515" s="8" t="s">
        <v>1873</v>
      </c>
      <c r="D1515" s="8" t="s">
        <v>1874</v>
      </c>
      <c r="E1515" s="8" t="s">
        <v>49</v>
      </c>
      <c r="H1515" s="8">
        <v>89.0</v>
      </c>
      <c r="I1515" s="8">
        <v>121.0</v>
      </c>
      <c r="J1515" s="8">
        <v>164.0</v>
      </c>
      <c r="K1515" s="8" t="s">
        <v>11</v>
      </c>
      <c r="L1515" s="8" t="s">
        <v>26</v>
      </c>
    </row>
    <row r="1516" ht="14.25" customHeight="1">
      <c r="A1516" s="8" t="s">
        <v>2930</v>
      </c>
      <c r="B1516" s="8" t="s">
        <v>892</v>
      </c>
      <c r="C1516" s="8" t="s">
        <v>1875</v>
      </c>
      <c r="D1516" s="8" t="s">
        <v>1876</v>
      </c>
      <c r="E1516" s="8" t="s">
        <v>49</v>
      </c>
      <c r="H1516" s="8">
        <v>53.0</v>
      </c>
      <c r="I1516" s="8">
        <v>77.0</v>
      </c>
      <c r="J1516" s="8">
        <v>118.0</v>
      </c>
      <c r="K1516" s="8" t="s">
        <v>11</v>
      </c>
      <c r="L1516" s="8" t="s">
        <v>26</v>
      </c>
    </row>
    <row r="1517" ht="14.25" customHeight="1">
      <c r="A1517" s="8" t="s">
        <v>2930</v>
      </c>
      <c r="B1517" s="8" t="s">
        <v>168</v>
      </c>
      <c r="C1517" s="8" t="s">
        <v>786</v>
      </c>
      <c r="D1517" s="8" t="s">
        <v>2563</v>
      </c>
      <c r="E1517" s="8" t="s">
        <v>49</v>
      </c>
      <c r="F1517" s="8" t="s">
        <v>76</v>
      </c>
      <c r="H1517" s="8">
        <v>191.0</v>
      </c>
      <c r="I1517" s="8">
        <v>210.0</v>
      </c>
      <c r="J1517" s="8">
        <v>223.0</v>
      </c>
      <c r="K1517" s="8" t="s">
        <v>11</v>
      </c>
      <c r="L1517" s="8" t="s">
        <v>26</v>
      </c>
    </row>
    <row r="1518" ht="14.25" customHeight="1">
      <c r="A1518" s="8" t="s">
        <v>2930</v>
      </c>
      <c r="B1518" s="8" t="s">
        <v>168</v>
      </c>
      <c r="C1518" s="8" t="s">
        <v>788</v>
      </c>
      <c r="D1518" s="8" t="s">
        <v>2564</v>
      </c>
      <c r="E1518" s="8" t="s">
        <v>49</v>
      </c>
      <c r="F1518" s="8" t="s">
        <v>76</v>
      </c>
      <c r="H1518" s="8">
        <v>173.0</v>
      </c>
      <c r="I1518" s="8">
        <v>198.0</v>
      </c>
      <c r="J1518" s="8">
        <v>215.0</v>
      </c>
      <c r="K1518" s="8" t="s">
        <v>11</v>
      </c>
      <c r="L1518" s="8" t="s">
        <v>26</v>
      </c>
    </row>
    <row r="1519" ht="14.25" customHeight="1">
      <c r="A1519" s="8" t="s">
        <v>2930</v>
      </c>
      <c r="B1519" s="8" t="s">
        <v>814</v>
      </c>
      <c r="C1519" s="8" t="s">
        <v>1877</v>
      </c>
      <c r="D1519" s="8" t="s">
        <v>1878</v>
      </c>
      <c r="E1519" s="8" t="s">
        <v>49</v>
      </c>
      <c r="H1519" s="8">
        <v>126.0</v>
      </c>
      <c r="I1519" s="8">
        <v>160.0</v>
      </c>
      <c r="J1519" s="8">
        <v>188.0</v>
      </c>
      <c r="K1519" s="8" t="s">
        <v>11</v>
      </c>
      <c r="L1519" s="8" t="s">
        <v>26</v>
      </c>
    </row>
    <row r="1520" ht="14.25" customHeight="1">
      <c r="A1520" s="8" t="s">
        <v>2930</v>
      </c>
      <c r="B1520" s="8" t="s">
        <v>817</v>
      </c>
      <c r="C1520" s="8" t="s">
        <v>1879</v>
      </c>
      <c r="D1520" s="8" t="s">
        <v>1880</v>
      </c>
      <c r="E1520" s="8" t="s">
        <v>49</v>
      </c>
      <c r="H1520" s="8">
        <v>101.0</v>
      </c>
      <c r="I1520" s="8">
        <v>136.0</v>
      </c>
      <c r="J1520" s="8">
        <v>167.0</v>
      </c>
      <c r="K1520" s="8" t="s">
        <v>11</v>
      </c>
      <c r="L1520" s="8" t="s">
        <v>26</v>
      </c>
    </row>
    <row r="1521" ht="14.25" customHeight="1">
      <c r="A1521" s="8" t="s">
        <v>2930</v>
      </c>
      <c r="B1521" s="8" t="s">
        <v>817</v>
      </c>
      <c r="C1521" s="8" t="s">
        <v>1881</v>
      </c>
      <c r="D1521" s="8" t="s">
        <v>1882</v>
      </c>
      <c r="E1521" s="8" t="s">
        <v>49</v>
      </c>
      <c r="H1521" s="8">
        <v>84.0</v>
      </c>
      <c r="I1521" s="8">
        <v>119.0</v>
      </c>
      <c r="J1521" s="8">
        <v>150.0</v>
      </c>
      <c r="K1521" s="8" t="s">
        <v>11</v>
      </c>
      <c r="L1521" s="8" t="s">
        <v>26</v>
      </c>
    </row>
    <row r="1522" ht="14.25" customHeight="1">
      <c r="A1522" s="8" t="s">
        <v>2930</v>
      </c>
      <c r="B1522" s="8" t="s">
        <v>892</v>
      </c>
      <c r="C1522" s="8" t="s">
        <v>1883</v>
      </c>
      <c r="D1522" s="8" t="s">
        <v>1884</v>
      </c>
      <c r="E1522" s="8" t="s">
        <v>137</v>
      </c>
      <c r="H1522" s="8">
        <v>66.0</v>
      </c>
      <c r="I1522" s="8">
        <v>80.0</v>
      </c>
      <c r="J1522" s="8">
        <v>138.0</v>
      </c>
      <c r="K1522" s="8" t="s">
        <v>11</v>
      </c>
      <c r="L1522" s="8" t="s">
        <v>26</v>
      </c>
    </row>
    <row r="1523" ht="14.25" customHeight="1">
      <c r="A1523" s="8" t="s">
        <v>2930</v>
      </c>
      <c r="B1523" s="8" t="s">
        <v>168</v>
      </c>
      <c r="C1523" s="8" t="s">
        <v>790</v>
      </c>
      <c r="D1523" s="8" t="s">
        <v>2565</v>
      </c>
      <c r="E1523" s="8" t="s">
        <v>79</v>
      </c>
      <c r="F1523" s="8" t="s">
        <v>49</v>
      </c>
      <c r="G1523" s="8" t="s">
        <v>76</v>
      </c>
      <c r="H1523" s="8">
        <v>231.0</v>
      </c>
      <c r="I1523" s="8">
        <v>232.0</v>
      </c>
      <c r="J1523" s="8">
        <v>233.0</v>
      </c>
      <c r="K1523" s="8" t="s">
        <v>11</v>
      </c>
      <c r="L1523" s="8" t="s">
        <v>26</v>
      </c>
    </row>
    <row r="1524" ht="14.25" customHeight="1">
      <c r="A1524" s="8" t="s">
        <v>2930</v>
      </c>
      <c r="B1524" s="8" t="s">
        <v>168</v>
      </c>
      <c r="C1524" s="8" t="s">
        <v>792</v>
      </c>
      <c r="D1524" s="8" t="s">
        <v>2566</v>
      </c>
      <c r="E1524" s="8" t="s">
        <v>79</v>
      </c>
      <c r="F1524" s="8" t="s">
        <v>49</v>
      </c>
      <c r="G1524" s="8" t="s">
        <v>76</v>
      </c>
      <c r="H1524" s="8">
        <v>191.0</v>
      </c>
      <c r="I1524" s="8">
        <v>201.0</v>
      </c>
      <c r="J1524" s="8">
        <v>211.0</v>
      </c>
      <c r="K1524" s="8" t="s">
        <v>11</v>
      </c>
      <c r="L1524" s="8" t="s">
        <v>26</v>
      </c>
    </row>
    <row r="1525" ht="14.25" customHeight="1">
      <c r="A1525" s="8" t="s">
        <v>2930</v>
      </c>
      <c r="B1525" s="8" t="s">
        <v>814</v>
      </c>
      <c r="C1525" s="8" t="s">
        <v>1885</v>
      </c>
      <c r="D1525" s="8" t="s">
        <v>1886</v>
      </c>
      <c r="E1525" s="8" t="s">
        <v>79</v>
      </c>
      <c r="F1525" s="8" t="s">
        <v>49</v>
      </c>
      <c r="H1525" s="8">
        <v>156.0</v>
      </c>
      <c r="I1525" s="8">
        <v>170.0</v>
      </c>
      <c r="J1525" s="8">
        <v>186.0</v>
      </c>
      <c r="K1525" s="8" t="s">
        <v>11</v>
      </c>
      <c r="L1525" s="8" t="s">
        <v>26</v>
      </c>
    </row>
    <row r="1526" ht="14.25" customHeight="1">
      <c r="A1526" s="8" t="s">
        <v>2930</v>
      </c>
      <c r="B1526" s="8" t="s">
        <v>817</v>
      </c>
      <c r="C1526" s="8" t="s">
        <v>1887</v>
      </c>
      <c r="D1526" s="8" t="s">
        <v>1888</v>
      </c>
      <c r="E1526" s="8" t="s">
        <v>79</v>
      </c>
      <c r="F1526" s="8" t="s">
        <v>49</v>
      </c>
      <c r="H1526" s="8">
        <v>121.0</v>
      </c>
      <c r="I1526" s="8">
        <v>136.0</v>
      </c>
      <c r="J1526" s="8">
        <v>154.0</v>
      </c>
      <c r="K1526" s="8" t="s">
        <v>11</v>
      </c>
      <c r="L1526" s="8" t="s">
        <v>26</v>
      </c>
    </row>
    <row r="1527" ht="14.25" customHeight="1">
      <c r="A1527" s="8" t="s">
        <v>2930</v>
      </c>
      <c r="B1527" s="8" t="s">
        <v>817</v>
      </c>
      <c r="C1527" s="8" t="s">
        <v>1889</v>
      </c>
      <c r="D1527" s="8" t="s">
        <v>1890</v>
      </c>
      <c r="E1527" s="8" t="s">
        <v>79</v>
      </c>
      <c r="F1527" s="8" t="s">
        <v>49</v>
      </c>
      <c r="H1527" s="8">
        <v>96.0</v>
      </c>
      <c r="I1527" s="8">
        <v>112.0</v>
      </c>
      <c r="J1527" s="8">
        <v>131.0</v>
      </c>
      <c r="K1527" s="8" t="s">
        <v>11</v>
      </c>
      <c r="L1527" s="8" t="s">
        <v>26</v>
      </c>
    </row>
    <row r="1528" ht="14.25" customHeight="1">
      <c r="A1528" s="8" t="s">
        <v>2930</v>
      </c>
      <c r="B1528" s="8" t="s">
        <v>892</v>
      </c>
      <c r="C1528" s="8" t="s">
        <v>1891</v>
      </c>
      <c r="D1528" s="8" t="s">
        <v>1892</v>
      </c>
      <c r="E1528" s="8" t="s">
        <v>137</v>
      </c>
      <c r="H1528" s="8">
        <v>90.0</v>
      </c>
      <c r="I1528" s="8">
        <v>82.0</v>
      </c>
      <c r="J1528" s="8">
        <v>134.0</v>
      </c>
      <c r="K1528" s="8" t="s">
        <v>11</v>
      </c>
      <c r="L1528" s="8" t="s">
        <v>26</v>
      </c>
    </row>
    <row r="1529" ht="14.25" customHeight="1">
      <c r="A1529" s="8" t="s">
        <v>2930</v>
      </c>
      <c r="B1529" s="8" t="s">
        <v>168</v>
      </c>
      <c r="C1529" s="8" t="s">
        <v>794</v>
      </c>
      <c r="D1529" s="8" t="s">
        <v>2567</v>
      </c>
      <c r="E1529" s="8" t="s">
        <v>49</v>
      </c>
      <c r="F1529" s="8" t="s">
        <v>137</v>
      </c>
      <c r="G1529" s="8" t="s">
        <v>76</v>
      </c>
      <c r="H1529" s="8">
        <v>210.0</v>
      </c>
      <c r="I1529" s="8">
        <v>218.0</v>
      </c>
      <c r="J1529" s="8">
        <v>230.0</v>
      </c>
      <c r="K1529" s="8" t="s">
        <v>11</v>
      </c>
      <c r="L1529" s="8" t="s">
        <v>26</v>
      </c>
    </row>
    <row r="1530" ht="14.25" customHeight="1">
      <c r="A1530" s="8" t="s">
        <v>2930</v>
      </c>
      <c r="B1530" s="8" t="s">
        <v>168</v>
      </c>
      <c r="C1530" s="8" t="s">
        <v>796</v>
      </c>
      <c r="D1530" s="8" t="s">
        <v>2568</v>
      </c>
      <c r="E1530" s="8" t="s">
        <v>49</v>
      </c>
      <c r="F1530" s="8" t="s">
        <v>137</v>
      </c>
      <c r="G1530" s="8" t="s">
        <v>76</v>
      </c>
      <c r="H1530" s="8">
        <v>191.0</v>
      </c>
      <c r="I1530" s="8">
        <v>203.0</v>
      </c>
      <c r="J1530" s="8">
        <v>222.0</v>
      </c>
      <c r="K1530" s="8" t="s">
        <v>11</v>
      </c>
      <c r="L1530" s="8" t="s">
        <v>26</v>
      </c>
    </row>
    <row r="1531" ht="14.25" customHeight="1">
      <c r="A1531" s="8" t="s">
        <v>2930</v>
      </c>
      <c r="B1531" s="8" t="s">
        <v>814</v>
      </c>
      <c r="C1531" s="8" t="s">
        <v>1893</v>
      </c>
      <c r="D1531" s="8" t="s">
        <v>1894</v>
      </c>
      <c r="E1531" s="8" t="s">
        <v>49</v>
      </c>
      <c r="F1531" s="8" t="s">
        <v>137</v>
      </c>
      <c r="H1531" s="8">
        <v>154.0</v>
      </c>
      <c r="I1531" s="8">
        <v>172.0</v>
      </c>
      <c r="J1531" s="8">
        <v>202.0</v>
      </c>
      <c r="K1531" s="8" t="s">
        <v>11</v>
      </c>
      <c r="L1531" s="8" t="s">
        <v>26</v>
      </c>
    </row>
    <row r="1532" ht="14.25" customHeight="1">
      <c r="A1532" s="8" t="s">
        <v>2930</v>
      </c>
      <c r="B1532" s="8" t="s">
        <v>817</v>
      </c>
      <c r="C1532" s="8" t="s">
        <v>1895</v>
      </c>
      <c r="D1532" s="8" t="s">
        <v>1896</v>
      </c>
      <c r="E1532" s="8" t="s">
        <v>49</v>
      </c>
      <c r="F1532" s="8" t="s">
        <v>137</v>
      </c>
      <c r="H1532" s="8">
        <v>124.0</v>
      </c>
      <c r="I1532" s="8">
        <v>143.0</v>
      </c>
      <c r="J1532" s="8">
        <v>178.0</v>
      </c>
      <c r="K1532" s="8" t="s">
        <v>11</v>
      </c>
      <c r="L1532" s="8" t="s">
        <v>26</v>
      </c>
    </row>
    <row r="1533" ht="14.25" customHeight="1">
      <c r="A1533" s="8" t="s">
        <v>2930</v>
      </c>
      <c r="B1533" s="8" t="s">
        <v>817</v>
      </c>
      <c r="C1533" s="8" t="s">
        <v>1897</v>
      </c>
      <c r="D1533" s="8" t="s">
        <v>1898</v>
      </c>
      <c r="E1533" s="8" t="s">
        <v>49</v>
      </c>
      <c r="F1533" s="8" t="s">
        <v>137</v>
      </c>
      <c r="H1533" s="8">
        <v>99.0</v>
      </c>
      <c r="I1533" s="8">
        <v>120.0</v>
      </c>
      <c r="J1533" s="8">
        <v>158.0</v>
      </c>
      <c r="K1533" s="8" t="s">
        <v>11</v>
      </c>
      <c r="L1533" s="8" t="s">
        <v>26</v>
      </c>
    </row>
    <row r="1534" ht="14.25" customHeight="1">
      <c r="A1534" s="8" t="s">
        <v>2930</v>
      </c>
      <c r="B1534" s="8" t="s">
        <v>892</v>
      </c>
      <c r="C1534" s="8" t="s">
        <v>1899</v>
      </c>
      <c r="D1534" s="8" t="s">
        <v>1900</v>
      </c>
      <c r="E1534" s="8" t="s">
        <v>137</v>
      </c>
      <c r="H1534" s="8">
        <v>79.0</v>
      </c>
      <c r="I1534" s="8">
        <v>60.0</v>
      </c>
      <c r="J1534" s="8">
        <v>89.0</v>
      </c>
      <c r="K1534" s="8" t="s">
        <v>11</v>
      </c>
      <c r="L1534" s="8" t="s">
        <v>26</v>
      </c>
    </row>
    <row r="1535" ht="14.25" customHeight="1">
      <c r="A1535" s="8" t="s">
        <v>2930</v>
      </c>
      <c r="B1535" s="8" t="s">
        <v>168</v>
      </c>
      <c r="C1535" s="8" t="s">
        <v>798</v>
      </c>
      <c r="D1535" s="8" t="s">
        <v>2569</v>
      </c>
      <c r="E1535" s="8" t="s">
        <v>137</v>
      </c>
      <c r="F1535" s="8" t="s">
        <v>76</v>
      </c>
      <c r="H1535" s="8">
        <v>223.0</v>
      </c>
      <c r="I1535" s="8">
        <v>225.0</v>
      </c>
      <c r="J1535" s="8">
        <v>233.0</v>
      </c>
      <c r="K1535" s="8" t="s">
        <v>11</v>
      </c>
      <c r="L1535" s="8" t="s">
        <v>26</v>
      </c>
    </row>
    <row r="1536" ht="14.25" customHeight="1">
      <c r="A1536" s="8" t="s">
        <v>2930</v>
      </c>
      <c r="B1536" s="8" t="s">
        <v>168</v>
      </c>
      <c r="C1536" s="8" t="s">
        <v>800</v>
      </c>
      <c r="D1536" s="8" t="s">
        <v>2570</v>
      </c>
      <c r="E1536" s="8" t="s">
        <v>137</v>
      </c>
      <c r="F1536" s="8" t="s">
        <v>76</v>
      </c>
      <c r="H1536" s="8">
        <v>197.0</v>
      </c>
      <c r="I1536" s="8">
        <v>203.0</v>
      </c>
      <c r="J1536" s="8">
        <v>223.0</v>
      </c>
      <c r="K1536" s="8" t="s">
        <v>11</v>
      </c>
      <c r="L1536" s="8" t="s">
        <v>26</v>
      </c>
    </row>
    <row r="1537" ht="14.25" customHeight="1">
      <c r="A1537" s="8" t="s">
        <v>2930</v>
      </c>
      <c r="B1537" s="8" t="s">
        <v>814</v>
      </c>
      <c r="C1537" s="8" t="s">
        <v>1901</v>
      </c>
      <c r="D1537" s="8" t="s">
        <v>1902</v>
      </c>
      <c r="E1537" s="8" t="s">
        <v>137</v>
      </c>
      <c r="H1537" s="8">
        <v>164.0</v>
      </c>
      <c r="I1537" s="8">
        <v>172.0</v>
      </c>
      <c r="J1537" s="8">
        <v>204.0</v>
      </c>
      <c r="K1537" s="8" t="s">
        <v>11</v>
      </c>
      <c r="L1537" s="8" t="s">
        <v>26</v>
      </c>
    </row>
    <row r="1538" ht="14.25" customHeight="1">
      <c r="A1538" s="8" t="s">
        <v>2930</v>
      </c>
      <c r="B1538" s="8" t="s">
        <v>817</v>
      </c>
      <c r="C1538" s="8" t="s">
        <v>1903</v>
      </c>
      <c r="D1538" s="8" t="s">
        <v>1904</v>
      </c>
      <c r="E1538" s="8" t="s">
        <v>137</v>
      </c>
      <c r="H1538" s="8">
        <v>139.0</v>
      </c>
      <c r="I1538" s="8">
        <v>147.0</v>
      </c>
      <c r="J1538" s="8">
        <v>185.0</v>
      </c>
      <c r="K1538" s="8" t="s">
        <v>11</v>
      </c>
      <c r="L1538" s="8" t="s">
        <v>26</v>
      </c>
    </row>
    <row r="1539" ht="14.25" customHeight="1">
      <c r="A1539" s="8" t="s">
        <v>2930</v>
      </c>
      <c r="B1539" s="8" t="s">
        <v>817</v>
      </c>
      <c r="C1539" s="8" t="s">
        <v>1905</v>
      </c>
      <c r="D1539" s="8" t="s">
        <v>1906</v>
      </c>
      <c r="E1539" s="8" t="s">
        <v>137</v>
      </c>
      <c r="H1539" s="8">
        <v>110.0</v>
      </c>
      <c r="I1539" s="8">
        <v>120.0</v>
      </c>
      <c r="J1539" s="8">
        <v>160.0</v>
      </c>
      <c r="K1539" s="8" t="s">
        <v>11</v>
      </c>
      <c r="L1539" s="8" t="s">
        <v>26</v>
      </c>
    </row>
    <row r="1540" ht="14.25" customHeight="1">
      <c r="A1540" s="8" t="s">
        <v>2930</v>
      </c>
      <c r="B1540" s="8" t="s">
        <v>892</v>
      </c>
      <c r="C1540" s="8" t="s">
        <v>1907</v>
      </c>
      <c r="D1540" s="8" t="s">
        <v>1908</v>
      </c>
      <c r="E1540" s="8" t="s">
        <v>137</v>
      </c>
      <c r="H1540" s="8">
        <v>68.0</v>
      </c>
      <c r="I1540" s="8">
        <v>75.0</v>
      </c>
      <c r="J1540" s="8">
        <v>106.0</v>
      </c>
      <c r="K1540" s="8" t="s">
        <v>11</v>
      </c>
      <c r="L1540" s="8" t="s">
        <v>26</v>
      </c>
    </row>
    <row r="1541" ht="14.25" customHeight="1">
      <c r="A1541" s="8" t="s">
        <v>2930</v>
      </c>
      <c r="B1541" s="8" t="s">
        <v>168</v>
      </c>
      <c r="C1541" s="8" t="s">
        <v>802</v>
      </c>
      <c r="D1541" s="8" t="s">
        <v>2571</v>
      </c>
      <c r="E1541" s="8" t="s">
        <v>137</v>
      </c>
      <c r="F1541" s="8" t="s">
        <v>76</v>
      </c>
      <c r="H1541" s="8">
        <v>212.0</v>
      </c>
      <c r="I1541" s="8">
        <v>211.0</v>
      </c>
      <c r="J1541" s="8">
        <v>223.0</v>
      </c>
      <c r="K1541" s="8" t="s">
        <v>11</v>
      </c>
      <c r="L1541" s="8" t="s">
        <v>26</v>
      </c>
    </row>
    <row r="1542" ht="14.25" customHeight="1">
      <c r="A1542" s="8" t="s">
        <v>2930</v>
      </c>
      <c r="B1542" s="8" t="s">
        <v>168</v>
      </c>
      <c r="C1542" s="8" t="s">
        <v>804</v>
      </c>
      <c r="D1542" s="8" t="s">
        <v>2572</v>
      </c>
      <c r="E1542" s="8" t="s">
        <v>137</v>
      </c>
      <c r="F1542" s="8" t="s">
        <v>76</v>
      </c>
      <c r="H1542" s="8">
        <v>199.0</v>
      </c>
      <c r="I1542" s="8">
        <v>196.0</v>
      </c>
      <c r="J1542" s="8">
        <v>214.0</v>
      </c>
      <c r="K1542" s="8" t="s">
        <v>11</v>
      </c>
      <c r="L1542" s="8" t="s">
        <v>26</v>
      </c>
    </row>
    <row r="1543" ht="14.25" customHeight="1">
      <c r="A1543" s="8" t="s">
        <v>2930</v>
      </c>
      <c r="B1543" s="8" t="s">
        <v>814</v>
      </c>
      <c r="C1543" s="8" t="s">
        <v>1909</v>
      </c>
      <c r="D1543" s="8" t="s">
        <v>1910</v>
      </c>
      <c r="E1543" s="8" t="s">
        <v>137</v>
      </c>
      <c r="H1543" s="8">
        <v>166.0</v>
      </c>
      <c r="I1543" s="8">
        <v>162.0</v>
      </c>
      <c r="J1543" s="8">
        <v>189.0</v>
      </c>
      <c r="K1543" s="8" t="s">
        <v>11</v>
      </c>
      <c r="L1543" s="8" t="s">
        <v>26</v>
      </c>
    </row>
    <row r="1544" ht="14.25" customHeight="1">
      <c r="A1544" s="8" t="s">
        <v>2930</v>
      </c>
      <c r="B1544" s="8" t="s">
        <v>817</v>
      </c>
      <c r="C1544" s="8" t="s">
        <v>1911</v>
      </c>
      <c r="D1544" s="8" t="s">
        <v>1912</v>
      </c>
      <c r="E1544" s="8" t="s">
        <v>137</v>
      </c>
      <c r="H1544" s="8">
        <v>147.0</v>
      </c>
      <c r="I1544" s="8">
        <v>143.0</v>
      </c>
      <c r="J1544" s="8">
        <v>171.0</v>
      </c>
      <c r="K1544" s="8" t="s">
        <v>11</v>
      </c>
      <c r="L1544" s="8" t="s">
        <v>26</v>
      </c>
    </row>
    <row r="1545" ht="14.25" customHeight="1">
      <c r="A1545" s="8" t="s">
        <v>2930</v>
      </c>
      <c r="B1545" s="8" t="s">
        <v>817</v>
      </c>
      <c r="C1545" s="8" t="s">
        <v>1913</v>
      </c>
      <c r="D1545" s="8" t="s">
        <v>1914</v>
      </c>
      <c r="E1545" s="8" t="s">
        <v>137</v>
      </c>
      <c r="H1545" s="8">
        <v>117.0</v>
      </c>
      <c r="I1545" s="8">
        <v>113.0</v>
      </c>
      <c r="J1545" s="8">
        <v>144.0</v>
      </c>
      <c r="K1545" s="8" t="s">
        <v>11</v>
      </c>
      <c r="L1545" s="8" t="s">
        <v>26</v>
      </c>
    </row>
    <row r="1546" ht="14.25" customHeight="1">
      <c r="A1546" s="8" t="s">
        <v>2930</v>
      </c>
      <c r="B1546" s="8" t="s">
        <v>892</v>
      </c>
      <c r="C1546" s="8" t="s">
        <v>1915</v>
      </c>
      <c r="D1546" s="8" t="s">
        <v>1916</v>
      </c>
      <c r="E1546" s="8" t="s">
        <v>49</v>
      </c>
      <c r="H1546" s="8">
        <v>50.0</v>
      </c>
      <c r="I1546" s="8">
        <v>63.0</v>
      </c>
      <c r="J1546" s="8">
        <v>76.0</v>
      </c>
      <c r="K1546" s="8" t="s">
        <v>11</v>
      </c>
      <c r="L1546" s="8" t="s">
        <v>26</v>
      </c>
    </row>
    <row r="1547" ht="14.25" customHeight="1">
      <c r="A1547" s="8" t="s">
        <v>2930</v>
      </c>
      <c r="B1547" s="8" t="s">
        <v>168</v>
      </c>
      <c r="C1547" s="8" t="s">
        <v>806</v>
      </c>
      <c r="D1547" s="8" t="s">
        <v>2574</v>
      </c>
      <c r="E1547" s="8" t="s">
        <v>79</v>
      </c>
      <c r="H1547" s="8">
        <v>224.0</v>
      </c>
      <c r="I1547" s="8">
        <v>223.0</v>
      </c>
      <c r="J1547" s="8">
        <v>223.0</v>
      </c>
      <c r="K1547" s="8" t="s">
        <v>11</v>
      </c>
      <c r="L1547" s="8" t="s">
        <v>26</v>
      </c>
    </row>
    <row r="1548" ht="14.25" customHeight="1">
      <c r="A1548" s="8" t="s">
        <v>2930</v>
      </c>
      <c r="B1548" s="8" t="s">
        <v>168</v>
      </c>
      <c r="C1548" s="8" t="s">
        <v>808</v>
      </c>
      <c r="D1548" s="8" t="s">
        <v>2575</v>
      </c>
      <c r="E1548" s="8" t="s">
        <v>79</v>
      </c>
      <c r="F1548" s="8" t="s">
        <v>76</v>
      </c>
      <c r="H1548" s="8">
        <v>201.0</v>
      </c>
      <c r="I1548" s="8">
        <v>199.0</v>
      </c>
      <c r="J1548" s="8">
        <v>204.0</v>
      </c>
      <c r="K1548" s="8" t="s">
        <v>11</v>
      </c>
      <c r="L1548" s="8" t="s">
        <v>26</v>
      </c>
    </row>
    <row r="1549" ht="14.25" customHeight="1">
      <c r="A1549" s="8" t="s">
        <v>2930</v>
      </c>
      <c r="B1549" s="8" t="s">
        <v>814</v>
      </c>
      <c r="C1549" s="8" t="s">
        <v>1917</v>
      </c>
      <c r="D1549" s="8" t="s">
        <v>1918</v>
      </c>
      <c r="E1549" s="8" t="s">
        <v>79</v>
      </c>
      <c r="F1549" s="8" t="s">
        <v>76</v>
      </c>
      <c r="H1549" s="8">
        <v>154.0</v>
      </c>
      <c r="I1549" s="8">
        <v>153.0</v>
      </c>
      <c r="J1549" s="8">
        <v>162.0</v>
      </c>
      <c r="K1549" s="8" t="s">
        <v>11</v>
      </c>
      <c r="L1549" s="8" t="s">
        <v>26</v>
      </c>
    </row>
    <row r="1550" ht="14.25" customHeight="1">
      <c r="A1550" s="8" t="s">
        <v>2930</v>
      </c>
      <c r="B1550" s="8" t="s">
        <v>817</v>
      </c>
      <c r="C1550" s="8" t="s">
        <v>1919</v>
      </c>
      <c r="D1550" s="8" t="s">
        <v>1920</v>
      </c>
      <c r="E1550" s="8" t="s">
        <v>79</v>
      </c>
      <c r="H1550" s="8">
        <v>139.0</v>
      </c>
      <c r="I1550" s="8">
        <v>136.0</v>
      </c>
      <c r="J1550" s="8">
        <v>147.0</v>
      </c>
      <c r="K1550" s="8" t="s">
        <v>11</v>
      </c>
      <c r="L1550" s="8" t="s">
        <v>26</v>
      </c>
    </row>
    <row r="1551" ht="14.25" customHeight="1">
      <c r="A1551" s="8" t="s">
        <v>2930</v>
      </c>
      <c r="B1551" s="8" t="s">
        <v>817</v>
      </c>
      <c r="C1551" s="8" t="s">
        <v>1921</v>
      </c>
      <c r="D1551" s="8" t="s">
        <v>1922</v>
      </c>
      <c r="E1551" s="8" t="s">
        <v>79</v>
      </c>
      <c r="H1551" s="8">
        <v>111.0</v>
      </c>
      <c r="I1551" s="8">
        <v>113.0</v>
      </c>
      <c r="J1551" s="8">
        <v>123.0</v>
      </c>
      <c r="K1551" s="8" t="s">
        <v>11</v>
      </c>
      <c r="L1551" s="8" t="s">
        <v>26</v>
      </c>
    </row>
    <row r="1552" ht="14.25" customHeight="1">
      <c r="A1552" s="8" t="s">
        <v>2930</v>
      </c>
      <c r="B1552" s="8" t="s">
        <v>892</v>
      </c>
      <c r="C1552" s="8" t="s">
        <v>1923</v>
      </c>
      <c r="D1552" s="8" t="s">
        <v>1924</v>
      </c>
      <c r="E1552" s="8" t="s">
        <v>79</v>
      </c>
      <c r="H1552" s="8">
        <v>55.0</v>
      </c>
      <c r="I1552" s="8">
        <v>59.0</v>
      </c>
      <c r="J1552" s="8">
        <v>61.0</v>
      </c>
      <c r="K1552" s="8" t="s">
        <v>11</v>
      </c>
      <c r="L1552" s="8" t="s">
        <v>26</v>
      </c>
    </row>
    <row r="1553" ht="14.25" customHeight="1">
      <c r="A1553" s="8" t="s">
        <v>2930</v>
      </c>
      <c r="B1553" s="8" t="s">
        <v>168</v>
      </c>
      <c r="C1553" s="8" t="s">
        <v>810</v>
      </c>
      <c r="D1553" s="8" t="s">
        <v>2576</v>
      </c>
      <c r="E1553" s="8" t="s">
        <v>79</v>
      </c>
      <c r="F1553" s="8" t="s">
        <v>76</v>
      </c>
      <c r="H1553" s="8">
        <v>214.0</v>
      </c>
      <c r="I1553" s="8">
        <v>214.0</v>
      </c>
      <c r="J1553" s="8">
        <v>214.0</v>
      </c>
      <c r="K1553" s="8" t="s">
        <v>11</v>
      </c>
      <c r="L1553" s="8" t="s">
        <v>26</v>
      </c>
    </row>
    <row r="1554" ht="14.25" customHeight="1">
      <c r="A1554" s="8" t="s">
        <v>2930</v>
      </c>
      <c r="B1554" s="8" t="s">
        <v>814</v>
      </c>
      <c r="C1554" s="8" t="s">
        <v>812</v>
      </c>
      <c r="D1554" s="8" t="s">
        <v>1925</v>
      </c>
      <c r="E1554" s="8" t="s">
        <v>79</v>
      </c>
      <c r="F1554" s="8" t="s">
        <v>76</v>
      </c>
      <c r="H1554" s="8">
        <v>191.0</v>
      </c>
      <c r="I1554" s="8">
        <v>190.0</v>
      </c>
      <c r="J1554" s="8">
        <v>193.0</v>
      </c>
      <c r="K1554" s="8" t="s">
        <v>11</v>
      </c>
      <c r="L1554" s="8" t="s">
        <v>26</v>
      </c>
    </row>
    <row r="1555" ht="14.25" customHeight="1">
      <c r="A1555" s="8" t="s">
        <v>2930</v>
      </c>
      <c r="B1555" s="8" t="s">
        <v>814</v>
      </c>
      <c r="C1555" s="8" t="s">
        <v>1926</v>
      </c>
      <c r="D1555" s="8" t="s">
        <v>1927</v>
      </c>
      <c r="E1555" s="8" t="s">
        <v>79</v>
      </c>
      <c r="H1555" s="8">
        <v>173.0</v>
      </c>
      <c r="I1555" s="8">
        <v>173.0</v>
      </c>
      <c r="J1555" s="8">
        <v>176.0</v>
      </c>
      <c r="K1555" s="8" t="s">
        <v>11</v>
      </c>
      <c r="L1555" s="8" t="s">
        <v>26</v>
      </c>
    </row>
    <row r="1556" ht="14.25" customHeight="1">
      <c r="A1556" s="8" t="s">
        <v>2930</v>
      </c>
      <c r="B1556" s="8" t="s">
        <v>817</v>
      </c>
      <c r="C1556" s="8" t="s">
        <v>1928</v>
      </c>
      <c r="D1556" s="8" t="s">
        <v>1929</v>
      </c>
      <c r="E1556" s="8" t="s">
        <v>79</v>
      </c>
      <c r="H1556" s="8">
        <v>153.0</v>
      </c>
      <c r="I1556" s="8">
        <v>153.0</v>
      </c>
      <c r="J1556" s="8">
        <v>156.0</v>
      </c>
      <c r="K1556" s="8" t="s">
        <v>11</v>
      </c>
      <c r="L1556" s="8" t="s">
        <v>26</v>
      </c>
    </row>
    <row r="1557" ht="14.25" customHeight="1">
      <c r="A1557" s="8" t="s">
        <v>2930</v>
      </c>
      <c r="B1557" s="8" t="s">
        <v>817</v>
      </c>
      <c r="C1557" s="8" t="s">
        <v>1930</v>
      </c>
      <c r="D1557" s="8" t="s">
        <v>1931</v>
      </c>
      <c r="E1557" s="8" t="s">
        <v>79</v>
      </c>
      <c r="H1557" s="8">
        <v>101.0</v>
      </c>
      <c r="I1557" s="8">
        <v>103.0</v>
      </c>
      <c r="J1557" s="8">
        <v>111.0</v>
      </c>
      <c r="K1557" s="8" t="s">
        <v>11</v>
      </c>
      <c r="L1557" s="8" t="s">
        <v>26</v>
      </c>
    </row>
    <row r="1558" ht="14.25" customHeight="1">
      <c r="A1558" s="8" t="s">
        <v>2930</v>
      </c>
      <c r="B1558" s="8" t="s">
        <v>892</v>
      </c>
      <c r="C1558" s="8" t="s">
        <v>1932</v>
      </c>
      <c r="D1558" s="8" t="s">
        <v>1933</v>
      </c>
      <c r="E1558" s="8" t="s">
        <v>79</v>
      </c>
      <c r="H1558" s="8">
        <v>56.0</v>
      </c>
      <c r="I1558" s="8">
        <v>56.0</v>
      </c>
      <c r="J1558" s="8">
        <v>56.0</v>
      </c>
      <c r="K1558" s="8" t="s">
        <v>11</v>
      </c>
      <c r="L1558" s="8" t="s">
        <v>26</v>
      </c>
    </row>
  </sheetData>
  <autoFilter ref="$A$1:$L$1558"/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7" width="26.88"/>
    <col customWidth="1" min="8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2957</v>
      </c>
      <c r="B2" s="8" t="s">
        <v>168</v>
      </c>
      <c r="C2" s="8" t="s">
        <v>169</v>
      </c>
      <c r="D2" s="8" t="s">
        <v>2287</v>
      </c>
      <c r="E2" s="8" t="str">
        <f>VLOOKUP($C2,'1851'!$C:$G,3,FALSE)</f>
        <v>Cafés</v>
      </c>
      <c r="F2" s="8" t="str">
        <f>VLOOKUP($C2,'1851'!$C:$G,4,FALSE)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2957</v>
      </c>
      <c r="B3" s="8" t="s">
        <v>168</v>
      </c>
      <c r="C3" s="8" t="s">
        <v>171</v>
      </c>
      <c r="D3" s="8" t="s">
        <v>2288</v>
      </c>
      <c r="E3" s="8" t="str">
        <f>VLOOKUP($C3,'1851'!$C:$G,3,FALSE)</f>
        <v>Cafés</v>
      </c>
      <c r="F3" s="8" t="str">
        <f>VLOOKUP($C3,'1851'!$C:$G,4,FALSE)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2957</v>
      </c>
      <c r="B4" s="8" t="s">
        <v>814</v>
      </c>
      <c r="C4" s="8" t="s">
        <v>815</v>
      </c>
      <c r="D4" s="8" t="s">
        <v>816</v>
      </c>
      <c r="E4" s="8" t="str">
        <f>VLOOKUP($C4,'1851'!$C:$G,3,FALSE)</f>
        <v>Cafés</v>
      </c>
      <c r="F4" s="8" t="str">
        <f>VLOOKUP($C4,'1851'!$C:$G,4,FALSE)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29</v>
      </c>
    </row>
    <row r="5" ht="14.25" customHeight="1">
      <c r="A5" s="8" t="s">
        <v>2957</v>
      </c>
      <c r="B5" s="8" t="s">
        <v>817</v>
      </c>
      <c r="C5" s="8" t="s">
        <v>818</v>
      </c>
      <c r="D5" s="8" t="s">
        <v>819</v>
      </c>
      <c r="E5" s="8" t="str">
        <f>VLOOKUP($C5,'1851'!$C:$G,3,FALSE)</f>
        <v>Cafés</v>
      </c>
      <c r="F5" s="8" t="str">
        <f>VLOOKUP($C5,'1851'!$C:$G,4,FALSE)</f>
        <v/>
      </c>
      <c r="H5" s="8">
        <v>183.0</v>
      </c>
      <c r="I5" s="8">
        <v>166.0</v>
      </c>
      <c r="J5" s="8">
        <v>137.0</v>
      </c>
      <c r="K5" s="8" t="s">
        <v>11</v>
      </c>
      <c r="L5" s="8" t="s">
        <v>29</v>
      </c>
    </row>
    <row r="6" ht="14.25" customHeight="1">
      <c r="A6" s="8" t="s">
        <v>2957</v>
      </c>
      <c r="B6" s="8" t="s">
        <v>817</v>
      </c>
      <c r="C6" s="8" t="s">
        <v>820</v>
      </c>
      <c r="D6" s="8" t="s">
        <v>821</v>
      </c>
      <c r="E6" s="8" t="str">
        <f>VLOOKUP($C6,'1851'!$C:$G,3,FALSE)</f>
        <v>Cafés</v>
      </c>
      <c r="F6" s="8" t="str">
        <f>VLOOKUP($C6,'1851'!$C:$G,4,FALSE)</f>
        <v/>
      </c>
      <c r="H6" s="8">
        <v>162.0</v>
      </c>
      <c r="I6" s="8">
        <v>143.0</v>
      </c>
      <c r="J6" s="8">
        <v>114.0</v>
      </c>
      <c r="K6" s="8" t="s">
        <v>11</v>
      </c>
      <c r="L6" s="8" t="s">
        <v>29</v>
      </c>
    </row>
    <row r="7" ht="14.25" customHeight="1">
      <c r="A7" s="8" t="s">
        <v>2957</v>
      </c>
      <c r="B7" s="8" t="s">
        <v>168</v>
      </c>
      <c r="C7" s="8" t="s">
        <v>173</v>
      </c>
      <c r="D7" s="8" t="s">
        <v>2289</v>
      </c>
      <c r="E7" s="8" t="str">
        <f>VLOOKUP($C7,'1851'!$C:$G,3,FALSE)</f>
        <v>Cafés</v>
      </c>
      <c r="F7" s="8" t="str">
        <f>VLOOKUP($C7,'1851'!$C:$G,4,FALSE)</f>
        <v>Pasteles</v>
      </c>
      <c r="H7" s="8">
        <v>234.0</v>
      </c>
      <c r="I7" s="8">
        <v>225.0</v>
      </c>
      <c r="J7" s="8">
        <v>207.0</v>
      </c>
      <c r="K7" s="8" t="s">
        <v>11</v>
      </c>
      <c r="L7" s="8" t="s">
        <v>29</v>
      </c>
    </row>
    <row r="8" ht="14.25" customHeight="1">
      <c r="A8" s="8" t="s">
        <v>2957</v>
      </c>
      <c r="B8" s="8" t="s">
        <v>168</v>
      </c>
      <c r="C8" s="8" t="s">
        <v>175</v>
      </c>
      <c r="D8" s="8" t="s">
        <v>2290</v>
      </c>
      <c r="E8" s="8" t="str">
        <f>VLOOKUP($C8,'1851'!$C:$G,3,FALSE)</f>
        <v>Cafés</v>
      </c>
      <c r="F8" s="8" t="str">
        <f>VLOOKUP($C8,'1851'!$C:$G,4,FALSE)</f>
        <v>Pasteles</v>
      </c>
      <c r="H8" s="8">
        <v>226.0</v>
      </c>
      <c r="I8" s="8">
        <v>215.0</v>
      </c>
      <c r="J8" s="8">
        <v>192.0</v>
      </c>
      <c r="K8" s="8" t="s">
        <v>11</v>
      </c>
      <c r="L8" s="8" t="s">
        <v>29</v>
      </c>
    </row>
    <row r="9" ht="14.25" customHeight="1">
      <c r="A9" s="8" t="s">
        <v>2957</v>
      </c>
      <c r="B9" s="8" t="s">
        <v>814</v>
      </c>
      <c r="C9" s="8" t="s">
        <v>822</v>
      </c>
      <c r="D9" s="8" t="s">
        <v>823</v>
      </c>
      <c r="E9" s="8" t="str">
        <f>VLOOKUP($C9,'1851'!$C:$G,3,FALSE)</f>
        <v>Cafés</v>
      </c>
      <c r="H9" s="8">
        <v>205.0</v>
      </c>
      <c r="I9" s="8">
        <v>189.0</v>
      </c>
      <c r="J9" s="8">
        <v>158.0</v>
      </c>
      <c r="K9" s="8" t="s">
        <v>11</v>
      </c>
      <c r="L9" s="8" t="s">
        <v>29</v>
      </c>
    </row>
    <row r="10" ht="14.25" customHeight="1">
      <c r="A10" s="8" t="s">
        <v>2957</v>
      </c>
      <c r="B10" s="8" t="s">
        <v>817</v>
      </c>
      <c r="C10" s="8" t="s">
        <v>824</v>
      </c>
      <c r="D10" s="8" t="s">
        <v>825</v>
      </c>
      <c r="E10" s="8" t="str">
        <f>VLOOKUP($C10,'1851'!$C:$G,3,FALSE)</f>
        <v>Cafés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29</v>
      </c>
    </row>
    <row r="11" ht="14.25" customHeight="1">
      <c r="A11" s="8" t="s">
        <v>2957</v>
      </c>
      <c r="B11" s="8" t="s">
        <v>817</v>
      </c>
      <c r="C11" s="8" t="s">
        <v>826</v>
      </c>
      <c r="D11" s="8" t="s">
        <v>827</v>
      </c>
      <c r="E11" s="8" t="str">
        <f>VLOOKUP($C11,'1851'!$C:$G,3,FALSE)</f>
        <v>Cafés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29</v>
      </c>
    </row>
    <row r="12" ht="14.25" customHeight="1">
      <c r="A12" s="8" t="s">
        <v>2957</v>
      </c>
      <c r="B12" s="8" t="s">
        <v>168</v>
      </c>
      <c r="C12" s="8" t="s">
        <v>177</v>
      </c>
      <c r="D12" s="8" t="s">
        <v>2291</v>
      </c>
      <c r="E12" s="8" t="str">
        <f>VLOOKUP($C12,'1851'!$C:$G,3,FALSE)</f>
        <v>Cafés</v>
      </c>
      <c r="F12" s="8" t="str">
        <f>VLOOKUP($C12,'1851'!$C:$G,4,FALSE)</f>
        <v>Pasteles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29</v>
      </c>
    </row>
    <row r="13" ht="14.25" customHeight="1">
      <c r="A13" s="8" t="s">
        <v>2957</v>
      </c>
      <c r="B13" s="8" t="s">
        <v>168</v>
      </c>
      <c r="C13" s="8" t="s">
        <v>179</v>
      </c>
      <c r="D13" s="8" t="s">
        <v>2292</v>
      </c>
      <c r="E13" s="8" t="str">
        <f>VLOOKUP($C13,'1851'!$C:$G,3,FALSE)</f>
        <v>Cafés</v>
      </c>
      <c r="F13" s="8" t="str">
        <f>VLOOKUP($C13,'1851'!$C:$G,4,FALSE)</f>
        <v>Pasteles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29</v>
      </c>
    </row>
    <row r="14" ht="14.25" customHeight="1">
      <c r="A14" s="8" t="s">
        <v>2957</v>
      </c>
      <c r="B14" s="8" t="s">
        <v>814</v>
      </c>
      <c r="C14" s="8" t="s">
        <v>828</v>
      </c>
      <c r="D14" s="8" t="s">
        <v>829</v>
      </c>
      <c r="E14" s="8" t="str">
        <f>VLOOKUP($C14,'1851'!$C:$G,3,FALSE)</f>
        <v>Cafés</v>
      </c>
      <c r="F14" s="8" t="str">
        <f>VLOOKUP($C14,'1851'!$C:$G,4,FALSE)</f>
        <v/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29</v>
      </c>
    </row>
    <row r="15" ht="14.25" customHeight="1">
      <c r="A15" s="8" t="s">
        <v>2957</v>
      </c>
      <c r="B15" s="8" t="s">
        <v>817</v>
      </c>
      <c r="C15" s="8" t="s">
        <v>830</v>
      </c>
      <c r="D15" s="8" t="s">
        <v>831</v>
      </c>
      <c r="E15" s="8" t="str">
        <f>VLOOKUP($C15,'1851'!$C:$G,3,FALSE)</f>
        <v>Cafés</v>
      </c>
      <c r="F15" s="8" t="str">
        <f>VLOOKUP($C15,'1851'!$C:$G,4,FALSE)</f>
        <v/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29</v>
      </c>
    </row>
    <row r="16" ht="14.25" customHeight="1">
      <c r="A16" s="8" t="s">
        <v>2957</v>
      </c>
      <c r="B16" s="8" t="s">
        <v>817</v>
      </c>
      <c r="C16" s="8" t="s">
        <v>832</v>
      </c>
      <c r="D16" s="8" t="s">
        <v>833</v>
      </c>
      <c r="E16" s="8" t="str">
        <f>VLOOKUP($C16,'1851'!$C:$G,3,FALSE)</f>
        <v>Cafés</v>
      </c>
      <c r="F16" s="8" t="str">
        <f>VLOOKUP($C16,'1851'!$C:$G,4,FALSE)</f>
        <v/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29</v>
      </c>
    </row>
    <row r="17" ht="14.25" customHeight="1">
      <c r="A17" s="8" t="s">
        <v>2957</v>
      </c>
      <c r="B17" s="8" t="s">
        <v>168</v>
      </c>
      <c r="C17" s="8" t="s">
        <v>181</v>
      </c>
      <c r="D17" s="8" t="s">
        <v>2293</v>
      </c>
      <c r="E17" s="8" t="str">
        <f>VLOOKUP($C17,'1851'!$C:$G,3,FALSE)</f>
        <v>Cafés</v>
      </c>
      <c r="F17" s="8" t="str">
        <f>VLOOKUP($C17,'1851'!$C:$G,4,FALSE)</f>
        <v>Pasteles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29</v>
      </c>
    </row>
    <row r="18" ht="14.25" customHeight="1">
      <c r="A18" s="8" t="s">
        <v>2957</v>
      </c>
      <c r="B18" s="8" t="s">
        <v>168</v>
      </c>
      <c r="C18" s="8" t="s">
        <v>183</v>
      </c>
      <c r="D18" s="8" t="s">
        <v>2294</v>
      </c>
      <c r="E18" s="8" t="str">
        <f>VLOOKUP($C18,'1851'!$C:$G,3,FALSE)</f>
        <v>Cafés</v>
      </c>
      <c r="F18" s="8" t="str">
        <f>VLOOKUP($C18,'1851'!$C:$G,4,FALSE)</f>
        <v>Pasteles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29</v>
      </c>
    </row>
    <row r="19" ht="14.25" customHeight="1">
      <c r="A19" s="8" t="s">
        <v>2957</v>
      </c>
      <c r="B19" s="8" t="s">
        <v>814</v>
      </c>
      <c r="C19" s="8" t="s">
        <v>834</v>
      </c>
      <c r="D19" s="8" t="s">
        <v>835</v>
      </c>
      <c r="E19" s="8" t="str">
        <f>VLOOKUP($C19,'1851'!$C:$G,3,FALSE)</f>
        <v>Cafés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29</v>
      </c>
    </row>
    <row r="20" ht="14.25" customHeight="1">
      <c r="A20" s="8" t="s">
        <v>2957</v>
      </c>
      <c r="B20" s="8" t="s">
        <v>817</v>
      </c>
      <c r="C20" s="8" t="s">
        <v>836</v>
      </c>
      <c r="D20" s="8" t="s">
        <v>837</v>
      </c>
      <c r="E20" s="8" t="str">
        <f>VLOOKUP($C20,'1851'!$C:$G,3,FALSE)</f>
        <v>Cafés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29</v>
      </c>
    </row>
    <row r="21" ht="14.25" customHeight="1">
      <c r="A21" s="8" t="s">
        <v>2957</v>
      </c>
      <c r="B21" s="8" t="s">
        <v>817</v>
      </c>
      <c r="C21" s="8" t="s">
        <v>838</v>
      </c>
      <c r="D21" s="8" t="s">
        <v>839</v>
      </c>
      <c r="E21" s="8" t="str">
        <f>VLOOKUP($C21,'1851'!$C:$G,3,FALSE)</f>
        <v>Cafés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29</v>
      </c>
    </row>
    <row r="22" ht="14.25" customHeight="1">
      <c r="A22" s="8" t="s">
        <v>2957</v>
      </c>
      <c r="B22" s="8" t="s">
        <v>168</v>
      </c>
      <c r="C22" s="8" t="s">
        <v>185</v>
      </c>
      <c r="D22" s="8" t="s">
        <v>186</v>
      </c>
      <c r="E22" s="8" t="str">
        <f>VLOOKUP($C22,'1851'!$C:$G,3,FALSE)</f>
        <v>Cafés</v>
      </c>
      <c r="F22" s="8" t="str">
        <f>VLOOKUP($C22,'1851'!$C:$G,4,FALSE)</f>
        <v>Pasteles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29</v>
      </c>
    </row>
    <row r="23" ht="14.25" customHeight="1">
      <c r="A23" s="8" t="s">
        <v>2957</v>
      </c>
      <c r="B23" s="8" t="s">
        <v>168</v>
      </c>
      <c r="C23" s="8" t="s">
        <v>187</v>
      </c>
      <c r="D23" s="8" t="s">
        <v>2295</v>
      </c>
      <c r="E23" s="8" t="str">
        <f>VLOOKUP($C23,'1851'!$C:$G,3,FALSE)</f>
        <v>Cafés</v>
      </c>
      <c r="F23" s="8" t="str">
        <f>VLOOKUP($C23,'1851'!$C:$G,4,FALSE)</f>
        <v>Pasteles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29</v>
      </c>
    </row>
    <row r="24" ht="14.25" customHeight="1">
      <c r="A24" s="8" t="s">
        <v>2957</v>
      </c>
      <c r="B24" s="8" t="s">
        <v>814</v>
      </c>
      <c r="C24" s="8" t="s">
        <v>840</v>
      </c>
      <c r="D24" s="8" t="s">
        <v>841</v>
      </c>
      <c r="E24" s="8" t="str">
        <f>VLOOKUP($C24,'1851'!$C:$G,3,FALSE)</f>
        <v>Cafés</v>
      </c>
      <c r="F24" s="8" t="str">
        <f>VLOOKUP($C24,'1851'!$C:$G,4,FALSE)</f>
        <v/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29</v>
      </c>
    </row>
    <row r="25" ht="14.25" customHeight="1">
      <c r="A25" s="8" t="s">
        <v>2957</v>
      </c>
      <c r="B25" s="8" t="s">
        <v>817</v>
      </c>
      <c r="C25" s="8" t="s">
        <v>842</v>
      </c>
      <c r="D25" s="8" t="s">
        <v>843</v>
      </c>
      <c r="E25" s="8" t="str">
        <f>VLOOKUP($C25,'1851'!$C:$G,3,FALSE)</f>
        <v>Cafés</v>
      </c>
      <c r="F25" s="8" t="str">
        <f>VLOOKUP($C25,'1851'!$C:$G,4,FALSE)</f>
        <v/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29</v>
      </c>
    </row>
    <row r="26" ht="14.25" customHeight="1">
      <c r="A26" s="8" t="s">
        <v>2957</v>
      </c>
      <c r="B26" s="8" t="s">
        <v>817</v>
      </c>
      <c r="C26" s="8" t="s">
        <v>844</v>
      </c>
      <c r="D26" s="8" t="s">
        <v>845</v>
      </c>
      <c r="E26" s="8" t="str">
        <f>VLOOKUP($C26,'1851'!$C:$G,3,FALSE)</f>
        <v>Cafés</v>
      </c>
      <c r="F26" s="8" t="str">
        <f>VLOOKUP($C26,'1851'!$C:$G,4,FALSE)</f>
        <v/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29</v>
      </c>
    </row>
    <row r="27" ht="14.25" customHeight="1">
      <c r="A27" s="8" t="s">
        <v>2957</v>
      </c>
      <c r="B27" s="8" t="s">
        <v>168</v>
      </c>
      <c r="C27" s="8" t="s">
        <v>189</v>
      </c>
      <c r="D27" s="8" t="s">
        <v>2296</v>
      </c>
      <c r="E27" s="8" t="str">
        <f>VLOOKUP($C27,'1851'!$C:$G,3,FALSE)</f>
        <v>Cafés</v>
      </c>
      <c r="F27" s="8" t="str">
        <f>VLOOKUP($C27,'1851'!$C:$G,4,FALSE)</f>
        <v>Pasteles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29</v>
      </c>
    </row>
    <row r="28" ht="14.25" customHeight="1">
      <c r="A28" s="8" t="s">
        <v>2957</v>
      </c>
      <c r="B28" s="8" t="s">
        <v>168</v>
      </c>
      <c r="C28" s="8" t="s">
        <v>191</v>
      </c>
      <c r="D28" s="8" t="s">
        <v>2297</v>
      </c>
      <c r="E28" s="8" t="str">
        <f>VLOOKUP($C28,'1851'!$C:$G,3,FALSE)</f>
        <v>Cafés</v>
      </c>
      <c r="F28" s="8" t="str">
        <f>VLOOKUP($C28,'1851'!$C:$G,4,FALSE)</f>
        <v>Pasteles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29</v>
      </c>
    </row>
    <row r="29" ht="14.25" customHeight="1">
      <c r="A29" s="8" t="s">
        <v>2957</v>
      </c>
      <c r="B29" s="8" t="s">
        <v>814</v>
      </c>
      <c r="C29" s="8" t="s">
        <v>846</v>
      </c>
      <c r="D29" s="8" t="s">
        <v>847</v>
      </c>
      <c r="E29" s="8" t="str">
        <f>VLOOKUP($C29,'1851'!$C:$G,3,FALSE)</f>
        <v>Cafés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29</v>
      </c>
    </row>
    <row r="30" ht="14.25" customHeight="1">
      <c r="A30" s="8" t="s">
        <v>2957</v>
      </c>
      <c r="B30" s="8" t="s">
        <v>817</v>
      </c>
      <c r="C30" s="8" t="s">
        <v>848</v>
      </c>
      <c r="D30" s="8" t="s">
        <v>849</v>
      </c>
      <c r="E30" s="8" t="str">
        <f>VLOOKUP($C30,'1851'!$C:$G,3,FALSE)</f>
        <v>Cafés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29</v>
      </c>
    </row>
    <row r="31" ht="14.25" customHeight="1">
      <c r="A31" s="8" t="s">
        <v>2957</v>
      </c>
      <c r="B31" s="8" t="s">
        <v>817</v>
      </c>
      <c r="C31" s="8" t="s">
        <v>850</v>
      </c>
      <c r="D31" s="8" t="s">
        <v>851</v>
      </c>
      <c r="E31" s="8" t="str">
        <f>VLOOKUP($C31,'1851'!$C:$G,3,FALSE)</f>
        <v>Cafés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29</v>
      </c>
    </row>
    <row r="32" ht="14.25" customHeight="1">
      <c r="A32" s="8" t="s">
        <v>2957</v>
      </c>
      <c r="B32" s="8" t="s">
        <v>168</v>
      </c>
      <c r="C32" s="8" t="s">
        <v>193</v>
      </c>
      <c r="D32" s="8" t="s">
        <v>2298</v>
      </c>
      <c r="E32" s="8" t="str">
        <f>VLOOKUP($C32,'1851'!$C:$G,3,FALSE)</f>
        <v>Amarillos</v>
      </c>
      <c r="F32" s="8" t="str">
        <f>VLOOKUP($C32,'1851'!$C:$G,4,FALSE)</f>
        <v>Pasteles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2957</v>
      </c>
      <c r="B33" s="8" t="s">
        <v>168</v>
      </c>
      <c r="C33" s="8" t="s">
        <v>195</v>
      </c>
      <c r="D33" s="8" t="s">
        <v>2299</v>
      </c>
      <c r="E33" s="8" t="str">
        <f>VLOOKUP($C33,'1851'!$C:$G,3,FALSE)</f>
        <v>Amarillos</v>
      </c>
      <c r="F33" s="8" t="str">
        <f>VLOOKUP($C33,'1851'!$C:$G,4,FALSE)</f>
        <v>Pasteles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2957</v>
      </c>
      <c r="B34" s="8" t="s">
        <v>814</v>
      </c>
      <c r="C34" s="8" t="s">
        <v>852</v>
      </c>
      <c r="D34" s="8" t="s">
        <v>853</v>
      </c>
      <c r="E34" s="8" t="str">
        <f>VLOOKUP($C34,'1851'!$C:$G,3,FALSE)</f>
        <v>Amarillos</v>
      </c>
      <c r="F34" s="8" t="str">
        <f>VLOOKUP($C34,'1851'!$C:$G,4,FALSE)</f>
        <v/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29</v>
      </c>
    </row>
    <row r="35" ht="14.25" customHeight="1">
      <c r="A35" s="8" t="s">
        <v>2957</v>
      </c>
      <c r="B35" s="8" t="s">
        <v>817</v>
      </c>
      <c r="C35" s="8" t="s">
        <v>854</v>
      </c>
      <c r="D35" s="8" t="s">
        <v>855</v>
      </c>
      <c r="E35" s="8" t="str">
        <f>VLOOKUP($C35,'1851'!$C:$G,3,FALSE)</f>
        <v>Amarillos</v>
      </c>
      <c r="F35" s="8" t="str">
        <f>VLOOKUP($C35,'1851'!$C:$G,4,FALSE)</f>
        <v/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29</v>
      </c>
    </row>
    <row r="36" ht="14.25" customHeight="1">
      <c r="A36" s="8" t="s">
        <v>2957</v>
      </c>
      <c r="B36" s="8" t="s">
        <v>817</v>
      </c>
      <c r="C36" s="8" t="s">
        <v>856</v>
      </c>
      <c r="D36" s="8" t="s">
        <v>857</v>
      </c>
      <c r="E36" s="8" t="str">
        <f>VLOOKUP($C36,'1851'!$C:$G,3,FALSE)</f>
        <v>Amarillos</v>
      </c>
      <c r="F36" s="8" t="str">
        <f>VLOOKUP($C36,'1851'!$C:$G,4,FALSE)</f>
        <v/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29</v>
      </c>
    </row>
    <row r="37" ht="14.25" customHeight="1">
      <c r="A37" s="8" t="s">
        <v>2957</v>
      </c>
      <c r="B37" s="8" t="s">
        <v>168</v>
      </c>
      <c r="C37" s="8" t="s">
        <v>197</v>
      </c>
      <c r="D37" s="8" t="s">
        <v>2300</v>
      </c>
      <c r="E37" s="8" t="str">
        <f>VLOOKUP($C37,'1851'!$C:$G,3,FALSE)</f>
        <v>Amarillos</v>
      </c>
      <c r="F37" s="8" t="str">
        <f>VLOOKUP($C37,'1851'!$C:$G,4,FALSE)</f>
        <v>Pasteles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29</v>
      </c>
    </row>
    <row r="38" ht="14.25" customHeight="1">
      <c r="A38" s="8" t="s">
        <v>2957</v>
      </c>
      <c r="B38" s="8" t="s">
        <v>168</v>
      </c>
      <c r="C38" s="8" t="s">
        <v>199</v>
      </c>
      <c r="D38" s="8" t="s">
        <v>2301</v>
      </c>
      <c r="E38" s="8" t="str">
        <f>VLOOKUP($C38,'1851'!$C:$G,3,FALSE)</f>
        <v>Amarillos</v>
      </c>
      <c r="F38" s="8" t="str">
        <f>VLOOKUP($C38,'1851'!$C:$G,4,FALSE)</f>
        <v>Pasteles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29</v>
      </c>
    </row>
    <row r="39" ht="14.25" customHeight="1">
      <c r="A39" s="8" t="s">
        <v>2957</v>
      </c>
      <c r="B39" s="8" t="s">
        <v>814</v>
      </c>
      <c r="C39" s="8" t="s">
        <v>858</v>
      </c>
      <c r="D39" s="8" t="s">
        <v>859</v>
      </c>
      <c r="E39" s="8" t="str">
        <f>VLOOKUP($C39,'1851'!$C:$G,3,FALSE)</f>
        <v>Amarillos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29</v>
      </c>
    </row>
    <row r="40" ht="14.25" customHeight="1">
      <c r="A40" s="8" t="s">
        <v>2957</v>
      </c>
      <c r="B40" s="8" t="s">
        <v>817</v>
      </c>
      <c r="C40" s="8" t="s">
        <v>860</v>
      </c>
      <c r="D40" s="8" t="s">
        <v>861</v>
      </c>
      <c r="E40" s="8" t="str">
        <f>VLOOKUP($C40,'1851'!$C:$G,3,FALSE)</f>
        <v>Amarillos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29</v>
      </c>
    </row>
    <row r="41" ht="14.25" customHeight="1">
      <c r="A41" s="8" t="s">
        <v>2957</v>
      </c>
      <c r="B41" s="8" t="s">
        <v>817</v>
      </c>
      <c r="C41" s="8" t="s">
        <v>862</v>
      </c>
      <c r="D41" s="8" t="s">
        <v>863</v>
      </c>
      <c r="E41" s="8" t="str">
        <f>VLOOKUP($C41,'1851'!$C:$G,3,FALSE)</f>
        <v>Amarillos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29</v>
      </c>
    </row>
    <row r="42" ht="14.25" customHeight="1">
      <c r="A42" s="8" t="s">
        <v>2957</v>
      </c>
      <c r="B42" s="8" t="s">
        <v>168</v>
      </c>
      <c r="C42" s="8" t="s">
        <v>201</v>
      </c>
      <c r="D42" s="8" t="s">
        <v>2302</v>
      </c>
      <c r="E42" s="8" t="str">
        <f>VLOOKUP($C42,'1851'!$C:$G,3,FALSE)</f>
        <v>Amarillos</v>
      </c>
      <c r="F42" s="8" t="str">
        <f>VLOOKUP($C42,'1851'!$C:$G,4,FALSE)</f>
        <v>Pasteles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29</v>
      </c>
    </row>
    <row r="43" ht="14.25" customHeight="1">
      <c r="A43" s="8" t="s">
        <v>2957</v>
      </c>
      <c r="B43" s="8" t="s">
        <v>168</v>
      </c>
      <c r="C43" s="8" t="s">
        <v>203</v>
      </c>
      <c r="D43" s="8" t="s">
        <v>2303</v>
      </c>
      <c r="E43" s="8" t="str">
        <f>VLOOKUP($C43,'1851'!$C:$G,3,FALSE)</f>
        <v>Amarillos</v>
      </c>
      <c r="F43" s="8" t="str">
        <f>VLOOKUP($C43,'1851'!$C:$G,4,FALSE)</f>
        <v>Pasteles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29</v>
      </c>
    </row>
    <row r="44" ht="14.25" customHeight="1">
      <c r="A44" s="8" t="s">
        <v>2957</v>
      </c>
      <c r="B44" s="8" t="s">
        <v>814</v>
      </c>
      <c r="C44" s="8" t="s">
        <v>864</v>
      </c>
      <c r="D44" s="8" t="s">
        <v>865</v>
      </c>
      <c r="E44" s="8" t="str">
        <f>VLOOKUP($C44,'1851'!$C:$G,3,FALSE)</f>
        <v>Amarillos</v>
      </c>
      <c r="F44" s="8" t="str">
        <f>VLOOKUP($C44,'1851'!$C:$G,4,FALSE)</f>
        <v/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29</v>
      </c>
    </row>
    <row r="45" ht="14.25" customHeight="1">
      <c r="A45" s="8" t="s">
        <v>2957</v>
      </c>
      <c r="B45" s="8" t="s">
        <v>817</v>
      </c>
      <c r="C45" s="8" t="s">
        <v>866</v>
      </c>
      <c r="D45" s="8" t="s">
        <v>867</v>
      </c>
      <c r="E45" s="8" t="str">
        <f>VLOOKUP($C45,'1851'!$C:$G,3,FALSE)</f>
        <v>Amarillos</v>
      </c>
      <c r="F45" s="8" t="str">
        <f>VLOOKUP($C45,'1851'!$C:$G,4,FALSE)</f>
        <v/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29</v>
      </c>
    </row>
    <row r="46" ht="14.25" customHeight="1">
      <c r="A46" s="8" t="s">
        <v>2957</v>
      </c>
      <c r="B46" s="8" t="s">
        <v>817</v>
      </c>
      <c r="C46" s="8" t="s">
        <v>868</v>
      </c>
      <c r="D46" s="8" t="s">
        <v>869</v>
      </c>
      <c r="E46" s="8" t="str">
        <f>VLOOKUP($C46,'1851'!$C:$G,3,FALSE)</f>
        <v>Amarillos</v>
      </c>
      <c r="F46" s="8" t="str">
        <f>VLOOKUP($C46,'1851'!$C:$G,4,FALSE)</f>
        <v/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29</v>
      </c>
    </row>
    <row r="47" ht="14.25" customHeight="1">
      <c r="A47" s="8" t="s">
        <v>2957</v>
      </c>
      <c r="B47" s="8" t="s">
        <v>168</v>
      </c>
      <c r="C47" s="8" t="s">
        <v>205</v>
      </c>
      <c r="D47" s="8" t="s">
        <v>2304</v>
      </c>
      <c r="E47" s="8" t="str">
        <f>VLOOKUP($C47,'1851'!$C:$G,3,FALSE)</f>
        <v>Cafés</v>
      </c>
      <c r="F47" s="8" t="str">
        <f>VLOOKUP($C47,'1851'!$C:$G,4,FALSE)</f>
        <v>Pasteles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29</v>
      </c>
    </row>
    <row r="48" ht="14.25" customHeight="1">
      <c r="A48" s="8" t="s">
        <v>2957</v>
      </c>
      <c r="B48" s="8" t="s">
        <v>168</v>
      </c>
      <c r="C48" s="8" t="s">
        <v>207</v>
      </c>
      <c r="D48" s="8" t="s">
        <v>2305</v>
      </c>
      <c r="E48" s="8" t="str">
        <f>VLOOKUP($C48,'1851'!$C:$G,3,FALSE)</f>
        <v>Cafés</v>
      </c>
      <c r="F48" s="8" t="str">
        <f>VLOOKUP($C48,'1851'!$C:$G,4,FALSE)</f>
        <v>Pasteles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29</v>
      </c>
    </row>
    <row r="49" ht="14.25" customHeight="1">
      <c r="A49" s="8" t="s">
        <v>2957</v>
      </c>
      <c r="B49" s="8" t="s">
        <v>814</v>
      </c>
      <c r="C49" s="8" t="s">
        <v>870</v>
      </c>
      <c r="D49" s="8" t="s">
        <v>871</v>
      </c>
      <c r="E49" s="8" t="str">
        <f>VLOOKUP($C49,'1851'!$C:$G,3,FALSE)</f>
        <v>Cafés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29</v>
      </c>
    </row>
    <row r="50" ht="14.25" customHeight="1">
      <c r="A50" s="8" t="s">
        <v>2957</v>
      </c>
      <c r="B50" s="8" t="s">
        <v>817</v>
      </c>
      <c r="C50" s="8" t="s">
        <v>872</v>
      </c>
      <c r="D50" s="8" t="s">
        <v>873</v>
      </c>
      <c r="E50" s="8" t="str">
        <f>VLOOKUP($C50,'1851'!$C:$G,3,FALSE)</f>
        <v>Cafés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29</v>
      </c>
    </row>
    <row r="51" ht="14.25" customHeight="1">
      <c r="A51" s="8" t="s">
        <v>2957</v>
      </c>
      <c r="B51" s="8" t="s">
        <v>817</v>
      </c>
      <c r="C51" s="8" t="s">
        <v>874</v>
      </c>
      <c r="D51" s="8" t="s">
        <v>875</v>
      </c>
      <c r="E51" s="8" t="str">
        <f>VLOOKUP($C51,'1851'!$C:$G,3,FALSE)</f>
        <v>Cafés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29</v>
      </c>
    </row>
    <row r="52" ht="14.25" customHeight="1">
      <c r="A52" s="8" t="s">
        <v>2957</v>
      </c>
      <c r="B52" s="8" t="s">
        <v>168</v>
      </c>
      <c r="C52" s="8" t="s">
        <v>209</v>
      </c>
      <c r="D52" s="8" t="s">
        <v>2306</v>
      </c>
      <c r="E52" s="8" t="str">
        <f>VLOOKUP($C52,'1851'!$C:$G,3,FALSE)</f>
        <v>Cafés</v>
      </c>
      <c r="F52" s="8" t="str">
        <f>VLOOKUP($C52,'1851'!$C:$G,4,FALSE)</f>
        <v>Pasteles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29</v>
      </c>
    </row>
    <row r="53" ht="14.25" customHeight="1">
      <c r="A53" s="8" t="s">
        <v>2957</v>
      </c>
      <c r="B53" s="8" t="s">
        <v>168</v>
      </c>
      <c r="C53" s="8" t="s">
        <v>211</v>
      </c>
      <c r="D53" s="8" t="s">
        <v>2307</v>
      </c>
      <c r="E53" s="8" t="str">
        <f>VLOOKUP($C53,'1851'!$C:$G,3,FALSE)</f>
        <v>Cafés</v>
      </c>
      <c r="F53" s="8" t="str">
        <f>VLOOKUP($C53,'1851'!$C:$G,4,FALSE)</f>
        <v>Pasteles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29</v>
      </c>
    </row>
    <row r="54" ht="14.25" customHeight="1">
      <c r="A54" s="8" t="s">
        <v>2957</v>
      </c>
      <c r="B54" s="8" t="s">
        <v>814</v>
      </c>
      <c r="C54" s="8" t="s">
        <v>876</v>
      </c>
      <c r="D54" s="8" t="s">
        <v>877</v>
      </c>
      <c r="E54" s="8" t="str">
        <f>VLOOKUP($C54,'1851'!$C:$G,3,FALSE)</f>
        <v>Cafés</v>
      </c>
      <c r="F54" s="8" t="str">
        <f>VLOOKUP($C54,'1851'!$C:$G,4,FALSE)</f>
        <v/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29</v>
      </c>
    </row>
    <row r="55" ht="14.25" customHeight="1">
      <c r="A55" s="8" t="s">
        <v>2957</v>
      </c>
      <c r="B55" s="8" t="s">
        <v>817</v>
      </c>
      <c r="C55" s="8" t="s">
        <v>878</v>
      </c>
      <c r="D55" s="8" t="s">
        <v>879</v>
      </c>
      <c r="E55" s="8" t="str">
        <f>VLOOKUP($C55,'1851'!$C:$G,3,FALSE)</f>
        <v>Cafés</v>
      </c>
      <c r="F55" s="8" t="str">
        <f>VLOOKUP($C55,'1851'!$C:$G,4,FALSE)</f>
        <v/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29</v>
      </c>
    </row>
    <row r="56" ht="14.25" customHeight="1">
      <c r="A56" s="8" t="s">
        <v>2957</v>
      </c>
      <c r="B56" s="8" t="s">
        <v>817</v>
      </c>
      <c r="C56" s="8" t="s">
        <v>880</v>
      </c>
      <c r="D56" s="8" t="s">
        <v>881</v>
      </c>
      <c r="E56" s="8" t="str">
        <f>VLOOKUP($C56,'1851'!$C:$G,3,FALSE)</f>
        <v>Cafés</v>
      </c>
      <c r="F56" s="8" t="str">
        <f>VLOOKUP($C56,'1851'!$C:$G,4,FALSE)</f>
        <v/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29</v>
      </c>
    </row>
    <row r="57" ht="14.25" customHeight="1">
      <c r="A57" s="8" t="s">
        <v>2957</v>
      </c>
      <c r="B57" s="8" t="s">
        <v>168</v>
      </c>
      <c r="C57" s="8" t="s">
        <v>213</v>
      </c>
      <c r="D57" s="8" t="s">
        <v>2308</v>
      </c>
      <c r="E57" s="8" t="str">
        <f>VLOOKUP($C57,'1851'!$C:$G,3,FALSE)</f>
        <v>Cafés</v>
      </c>
      <c r="F57" s="8" t="str">
        <f>VLOOKUP($C57,'1851'!$C:$G,4,FALSE)</f>
        <v>Pasteles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29</v>
      </c>
    </row>
    <row r="58" ht="14.25" customHeight="1">
      <c r="A58" s="8" t="s">
        <v>2957</v>
      </c>
      <c r="B58" s="8" t="s">
        <v>168</v>
      </c>
      <c r="C58" s="8" t="s">
        <v>215</v>
      </c>
      <c r="D58" s="8" t="s">
        <v>2309</v>
      </c>
      <c r="E58" s="8" t="str">
        <f>VLOOKUP($C58,'1851'!$C:$G,3,FALSE)</f>
        <v>Cafés</v>
      </c>
      <c r="F58" s="8" t="str">
        <f>VLOOKUP($C58,'1851'!$C:$G,4,FALSE)</f>
        <v>Pasteles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29</v>
      </c>
    </row>
    <row r="59" ht="14.25" customHeight="1">
      <c r="A59" s="8" t="s">
        <v>2957</v>
      </c>
      <c r="B59" s="8" t="s">
        <v>814</v>
      </c>
      <c r="C59" s="8" t="s">
        <v>882</v>
      </c>
      <c r="D59" s="8" t="s">
        <v>883</v>
      </c>
      <c r="E59" s="8" t="str">
        <f>VLOOKUP($C59,'1851'!$C:$G,3,FALSE)</f>
        <v>Cafés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29</v>
      </c>
    </row>
    <row r="60" ht="14.25" customHeight="1">
      <c r="A60" s="8" t="s">
        <v>2957</v>
      </c>
      <c r="B60" s="8" t="s">
        <v>817</v>
      </c>
      <c r="C60" s="8" t="s">
        <v>884</v>
      </c>
      <c r="D60" s="8" t="s">
        <v>885</v>
      </c>
      <c r="E60" s="8" t="str">
        <f>VLOOKUP($C60,'1851'!$C:$G,3,FALSE)</f>
        <v>Cafés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29</v>
      </c>
    </row>
    <row r="61" ht="14.25" customHeight="1">
      <c r="A61" s="8" t="s">
        <v>2957</v>
      </c>
      <c r="B61" s="8" t="s">
        <v>817</v>
      </c>
      <c r="C61" s="8" t="s">
        <v>886</v>
      </c>
      <c r="D61" s="8" t="s">
        <v>887</v>
      </c>
      <c r="E61" s="8" t="str">
        <f>VLOOKUP($C61,'1851'!$C:$G,3,FALSE)</f>
        <v>Cafés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29</v>
      </c>
    </row>
    <row r="62" ht="14.25" customHeight="1">
      <c r="A62" s="8" t="s">
        <v>2957</v>
      </c>
      <c r="B62" s="8" t="s">
        <v>168</v>
      </c>
      <c r="C62" s="8" t="s">
        <v>217</v>
      </c>
      <c r="D62" s="8" t="s">
        <v>2310</v>
      </c>
      <c r="E62" s="8" t="str">
        <f>VLOOKUP($C62,'1851'!$C:$G,3,FALSE)</f>
        <v>Cafés</v>
      </c>
      <c r="F62" s="8" t="str">
        <f>VLOOKUP($C62,'1851'!$C:$G,4,FALSE)</f>
        <v>Pasteles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29</v>
      </c>
    </row>
    <row r="63" ht="14.25" customHeight="1">
      <c r="A63" s="8" t="s">
        <v>2957</v>
      </c>
      <c r="B63" s="8" t="s">
        <v>168</v>
      </c>
      <c r="C63" s="8" t="s">
        <v>219</v>
      </c>
      <c r="D63" s="8" t="s">
        <v>2311</v>
      </c>
      <c r="E63" s="8" t="str">
        <f>VLOOKUP($C63,'1851'!$C:$G,3,FALSE)</f>
        <v>Cafés</v>
      </c>
      <c r="F63" s="8" t="str">
        <f>VLOOKUP($C63,'1851'!$C:$G,4,FALSE)</f>
        <v>Pasteles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29</v>
      </c>
    </row>
    <row r="64" ht="14.25" customHeight="1">
      <c r="A64" s="8" t="s">
        <v>2957</v>
      </c>
      <c r="B64" s="8" t="s">
        <v>814</v>
      </c>
      <c r="C64" s="8" t="s">
        <v>888</v>
      </c>
      <c r="D64" s="8" t="s">
        <v>889</v>
      </c>
      <c r="E64" s="8" t="str">
        <f>VLOOKUP($C64,'1851'!$C:$G,3,FALSE)</f>
        <v>Cafés</v>
      </c>
      <c r="F64" s="8" t="str">
        <f>VLOOKUP($C64,'1851'!$C:$G,4,FALSE)</f>
        <v/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29</v>
      </c>
    </row>
    <row r="65" ht="14.25" customHeight="1">
      <c r="A65" s="8" t="s">
        <v>2957</v>
      </c>
      <c r="B65" s="8" t="s">
        <v>817</v>
      </c>
      <c r="C65" s="8" t="s">
        <v>890</v>
      </c>
      <c r="D65" s="8" t="s">
        <v>891</v>
      </c>
      <c r="E65" s="8" t="str">
        <f>VLOOKUP($C65,'1851'!$C:$G,3,FALSE)</f>
        <v>Cafés</v>
      </c>
      <c r="F65" s="8" t="str">
        <f>VLOOKUP($C65,'1851'!$C:$G,4,FALSE)</f>
        <v/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29</v>
      </c>
    </row>
    <row r="66" ht="14.25" customHeight="1">
      <c r="A66" s="8" t="s">
        <v>2957</v>
      </c>
      <c r="B66" s="8" t="s">
        <v>892</v>
      </c>
      <c r="C66" s="8" t="s">
        <v>893</v>
      </c>
      <c r="D66" s="8" t="s">
        <v>894</v>
      </c>
      <c r="E66" s="8" t="str">
        <f>VLOOKUP($C66,'1851'!$C:$G,3,FALSE)</f>
        <v>Cafés</v>
      </c>
      <c r="F66" s="8" t="str">
        <f>VLOOKUP($C66,'1851'!$C:$G,4,FALSE)</f>
        <v/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29</v>
      </c>
    </row>
    <row r="67" ht="14.25" customHeight="1">
      <c r="A67" s="8" t="s">
        <v>2957</v>
      </c>
      <c r="B67" s="8" t="s">
        <v>168</v>
      </c>
      <c r="C67" s="8" t="s">
        <v>221</v>
      </c>
      <c r="D67" s="8" t="s">
        <v>2312</v>
      </c>
      <c r="E67" s="8" t="str">
        <f>VLOOKUP($C67,'1851'!$C:$G,3,FALSE)</f>
        <v>Cafés</v>
      </c>
      <c r="F67" s="8" t="str">
        <f>VLOOKUP($C67,'1851'!$C:$G,4,FALSE)</f>
        <v>Pasteles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29</v>
      </c>
    </row>
    <row r="68" ht="14.25" customHeight="1">
      <c r="A68" s="8" t="s">
        <v>2957</v>
      </c>
      <c r="B68" s="8" t="s">
        <v>168</v>
      </c>
      <c r="C68" s="8" t="s">
        <v>223</v>
      </c>
      <c r="D68" s="8" t="s">
        <v>2313</v>
      </c>
      <c r="E68" s="8" t="str">
        <f>VLOOKUP($C68,'1851'!$C:$G,3,FALSE)</f>
        <v>Cafés</v>
      </c>
      <c r="F68" s="8" t="str">
        <f>VLOOKUP($C68,'1851'!$C:$G,4,FALSE)</f>
        <v>Pasteles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29</v>
      </c>
    </row>
    <row r="69" ht="14.25" customHeight="1">
      <c r="A69" s="8" t="s">
        <v>2957</v>
      </c>
      <c r="B69" s="8" t="s">
        <v>814</v>
      </c>
      <c r="C69" s="8" t="s">
        <v>895</v>
      </c>
      <c r="D69" s="8" t="s">
        <v>896</v>
      </c>
      <c r="E69" s="8" t="str">
        <f>VLOOKUP($C69,'1851'!$C:$G,3,FALSE)</f>
        <v>Cafés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29</v>
      </c>
    </row>
    <row r="70" ht="14.25" customHeight="1">
      <c r="A70" s="8" t="s">
        <v>2957</v>
      </c>
      <c r="B70" s="8" t="s">
        <v>817</v>
      </c>
      <c r="C70" s="8" t="s">
        <v>897</v>
      </c>
      <c r="D70" s="8" t="s">
        <v>898</v>
      </c>
      <c r="E70" s="8" t="str">
        <f>VLOOKUP($C70,'1851'!$C:$G,3,FALSE)</f>
        <v>Cafés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29</v>
      </c>
    </row>
    <row r="71" ht="14.25" customHeight="1">
      <c r="A71" s="8" t="s">
        <v>2957</v>
      </c>
      <c r="B71" s="8" t="s">
        <v>817</v>
      </c>
      <c r="C71" s="8" t="s">
        <v>899</v>
      </c>
      <c r="D71" s="8" t="s">
        <v>900</v>
      </c>
      <c r="E71" s="8" t="str">
        <f>VLOOKUP($C71,'1851'!$C:$G,3,FALSE)</f>
        <v>Cafés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29</v>
      </c>
    </row>
    <row r="72" ht="14.25" customHeight="1">
      <c r="A72" s="8" t="s">
        <v>2957</v>
      </c>
      <c r="B72" s="8" t="s">
        <v>168</v>
      </c>
      <c r="C72" s="8" t="s">
        <v>225</v>
      </c>
      <c r="D72" s="8" t="s">
        <v>226</v>
      </c>
      <c r="E72" s="8" t="str">
        <f>VLOOKUP($C72,'1851'!$C:$G,3,FALSE)</f>
        <v>Cafés</v>
      </c>
      <c r="F72" s="8" t="str">
        <f>VLOOKUP($C72,'1851'!$C:$G,4,FALSE)</f>
        <v>Pasteles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29</v>
      </c>
    </row>
    <row r="73" ht="14.25" customHeight="1">
      <c r="A73" s="8" t="s">
        <v>2957</v>
      </c>
      <c r="B73" s="8" t="s">
        <v>168</v>
      </c>
      <c r="C73" s="8" t="s">
        <v>227</v>
      </c>
      <c r="D73" s="8" t="s">
        <v>2314</v>
      </c>
      <c r="E73" s="8" t="str">
        <f>VLOOKUP($C73,'1851'!$C:$G,3,FALSE)</f>
        <v>Cafés</v>
      </c>
      <c r="F73" s="8" t="str">
        <f>VLOOKUP($C73,'1851'!$C:$G,4,FALSE)</f>
        <v>Pasteles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29</v>
      </c>
    </row>
    <row r="74" ht="14.25" customHeight="1">
      <c r="A74" s="8" t="s">
        <v>2957</v>
      </c>
      <c r="B74" s="8" t="s">
        <v>814</v>
      </c>
      <c r="C74" s="8" t="s">
        <v>901</v>
      </c>
      <c r="D74" s="8" t="s">
        <v>902</v>
      </c>
      <c r="E74" s="8" t="str">
        <f>VLOOKUP($C74,'1851'!$C:$G,3,FALSE)</f>
        <v>Cafés</v>
      </c>
      <c r="F74" s="8" t="str">
        <f>VLOOKUP($C74,'1851'!$C:$G,4,FALSE)</f>
        <v/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29</v>
      </c>
    </row>
    <row r="75" ht="14.25" customHeight="1">
      <c r="A75" s="8" t="s">
        <v>2957</v>
      </c>
      <c r="B75" s="8" t="s">
        <v>817</v>
      </c>
      <c r="C75" s="8" t="s">
        <v>903</v>
      </c>
      <c r="D75" s="8" t="s">
        <v>904</v>
      </c>
      <c r="E75" s="8" t="str">
        <f>VLOOKUP($C75,'1851'!$C:$G,3,FALSE)</f>
        <v>Cafés</v>
      </c>
      <c r="F75" s="8" t="str">
        <f>VLOOKUP($C75,'1851'!$C:$G,4,FALSE)</f>
        <v/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29</v>
      </c>
    </row>
    <row r="76" ht="14.25" customHeight="1">
      <c r="A76" s="8" t="s">
        <v>2957</v>
      </c>
      <c r="B76" s="8" t="s">
        <v>817</v>
      </c>
      <c r="C76" s="8" t="s">
        <v>905</v>
      </c>
      <c r="D76" s="8" t="s">
        <v>906</v>
      </c>
      <c r="E76" s="8" t="str">
        <f>VLOOKUP($C76,'1851'!$C:$G,3,FALSE)</f>
        <v>Cafés</v>
      </c>
      <c r="F76" s="8" t="str">
        <f>VLOOKUP($C76,'1851'!$C:$G,4,FALSE)</f>
        <v/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29</v>
      </c>
    </row>
    <row r="77" ht="14.25" customHeight="1">
      <c r="A77" s="8" t="s">
        <v>2957</v>
      </c>
      <c r="B77" s="8" t="s">
        <v>168</v>
      </c>
      <c r="C77" s="8" t="s">
        <v>229</v>
      </c>
      <c r="D77" s="8" t="s">
        <v>2315</v>
      </c>
      <c r="E77" s="8" t="str">
        <f>VLOOKUP($C77,'1851'!$C:$G,3,FALSE)</f>
        <v>Cafés</v>
      </c>
      <c r="F77" s="8" t="str">
        <f>VLOOKUP($C77,'1851'!$C:$G,4,FALSE)</f>
        <v>Pasteles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29</v>
      </c>
    </row>
    <row r="78" ht="14.25" customHeight="1">
      <c r="A78" s="8" t="s">
        <v>2957</v>
      </c>
      <c r="B78" s="8" t="s">
        <v>168</v>
      </c>
      <c r="C78" s="8" t="s">
        <v>231</v>
      </c>
      <c r="D78" s="8" t="s">
        <v>2316</v>
      </c>
      <c r="E78" s="8" t="str">
        <f>VLOOKUP($C78,'1851'!$C:$G,3,FALSE)</f>
        <v>Cafés</v>
      </c>
      <c r="F78" s="8" t="str">
        <f>VLOOKUP($C78,'1851'!$C:$G,4,FALSE)</f>
        <v>Pasteles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29</v>
      </c>
    </row>
    <row r="79" ht="14.25" customHeight="1">
      <c r="A79" s="8" t="s">
        <v>2957</v>
      </c>
      <c r="B79" s="8" t="s">
        <v>814</v>
      </c>
      <c r="C79" s="8" t="s">
        <v>907</v>
      </c>
      <c r="D79" s="8" t="s">
        <v>908</v>
      </c>
      <c r="E79" s="8" t="str">
        <f>VLOOKUP($C79,'1851'!$C:$G,3,FALSE)</f>
        <v>Cafés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29</v>
      </c>
    </row>
    <row r="80" ht="14.25" customHeight="1">
      <c r="A80" s="8" t="s">
        <v>2957</v>
      </c>
      <c r="B80" s="8" t="s">
        <v>817</v>
      </c>
      <c r="C80" s="8" t="s">
        <v>909</v>
      </c>
      <c r="D80" s="8" t="s">
        <v>910</v>
      </c>
      <c r="E80" s="8" t="str">
        <f>VLOOKUP($C80,'1851'!$C:$G,3,FALSE)</f>
        <v>Cafés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29</v>
      </c>
    </row>
    <row r="81" ht="14.25" customHeight="1">
      <c r="A81" s="8" t="s">
        <v>2957</v>
      </c>
      <c r="B81" s="8" t="s">
        <v>892</v>
      </c>
      <c r="C81" s="8" t="s">
        <v>911</v>
      </c>
      <c r="D81" s="8" t="s">
        <v>912</v>
      </c>
      <c r="E81" s="8" t="str">
        <f>VLOOKUP($C81,'1851'!$C:$G,3,FALSE)</f>
        <v>Cafés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29</v>
      </c>
    </row>
    <row r="82" ht="14.25" customHeight="1">
      <c r="A82" s="8" t="s">
        <v>2957</v>
      </c>
      <c r="B82" s="8" t="s">
        <v>168</v>
      </c>
      <c r="C82" s="8" t="s">
        <v>233</v>
      </c>
      <c r="D82" s="8" t="s">
        <v>2317</v>
      </c>
      <c r="E82" s="8" t="str">
        <f>VLOOKUP($C82,'1851'!$C:$G,3,FALSE)</f>
        <v>Cafés</v>
      </c>
      <c r="F82" s="8" t="str">
        <f>VLOOKUP($C82,'1851'!$C:$G,4,FALSE)</f>
        <v>Pasteles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29</v>
      </c>
    </row>
    <row r="83" ht="14.25" customHeight="1">
      <c r="A83" s="8" t="s">
        <v>2957</v>
      </c>
      <c r="B83" s="8" t="s">
        <v>168</v>
      </c>
      <c r="C83" s="8" t="s">
        <v>235</v>
      </c>
      <c r="D83" s="8" t="s">
        <v>236</v>
      </c>
      <c r="E83" s="8" t="str">
        <f>VLOOKUP($C83,'1851'!$C:$G,3,FALSE)</f>
        <v>Cafés</v>
      </c>
      <c r="F83" s="8" t="str">
        <f>VLOOKUP($C83,'1851'!$C:$G,4,FALSE)</f>
        <v>Pasteles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29</v>
      </c>
    </row>
    <row r="84" ht="14.25" customHeight="1">
      <c r="A84" s="8" t="s">
        <v>2957</v>
      </c>
      <c r="B84" s="8" t="s">
        <v>814</v>
      </c>
      <c r="C84" s="8" t="s">
        <v>913</v>
      </c>
      <c r="D84" s="8" t="s">
        <v>914</v>
      </c>
      <c r="E84" s="8" t="str">
        <f>VLOOKUP($C84,'1851'!$C:$G,3,FALSE)</f>
        <v>Cafés</v>
      </c>
      <c r="F84" s="8" t="str">
        <f>VLOOKUP($C84,'1851'!$C:$G,4,FALSE)</f>
        <v/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29</v>
      </c>
    </row>
    <row r="85" ht="14.25" customHeight="1">
      <c r="A85" s="8" t="s">
        <v>2957</v>
      </c>
      <c r="B85" s="8" t="s">
        <v>817</v>
      </c>
      <c r="C85" s="8" t="s">
        <v>915</v>
      </c>
      <c r="D85" s="8" t="s">
        <v>916</v>
      </c>
      <c r="E85" s="8" t="str">
        <f>VLOOKUP($C85,'1851'!$C:$G,3,FALSE)</f>
        <v>Cafés</v>
      </c>
      <c r="F85" s="8" t="str">
        <f>VLOOKUP($C85,'1851'!$C:$G,4,FALSE)</f>
        <v/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29</v>
      </c>
    </row>
    <row r="86" ht="14.25" customHeight="1">
      <c r="A86" s="8" t="s">
        <v>2957</v>
      </c>
      <c r="B86" s="8" t="s">
        <v>817</v>
      </c>
      <c r="C86" s="8" t="s">
        <v>917</v>
      </c>
      <c r="D86" s="8" t="s">
        <v>918</v>
      </c>
      <c r="E86" s="8" t="str">
        <f>VLOOKUP($C86,'1851'!$C:$G,3,FALSE)</f>
        <v>Cafés</v>
      </c>
      <c r="F86" s="8" t="str">
        <f>VLOOKUP($C86,'1851'!$C:$G,4,FALSE)</f>
        <v/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29</v>
      </c>
    </row>
    <row r="87" ht="14.25" customHeight="1">
      <c r="A87" s="8" t="s">
        <v>2957</v>
      </c>
      <c r="B87" s="8" t="s">
        <v>168</v>
      </c>
      <c r="C87" s="8" t="s">
        <v>237</v>
      </c>
      <c r="D87" s="8" t="s">
        <v>2318</v>
      </c>
      <c r="E87" s="8" t="str">
        <f>VLOOKUP($C87,'1851'!$C:$G,3,FALSE)</f>
        <v>Cafés</v>
      </c>
      <c r="F87" s="8" t="str">
        <f>VLOOKUP($C87,'1851'!$C:$G,4,FALSE)</f>
        <v>Pasteles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29</v>
      </c>
    </row>
    <row r="88" ht="14.25" customHeight="1">
      <c r="A88" s="8" t="s">
        <v>2957</v>
      </c>
      <c r="B88" s="8" t="s">
        <v>168</v>
      </c>
      <c r="C88" s="8" t="s">
        <v>239</v>
      </c>
      <c r="D88" s="8" t="s">
        <v>2319</v>
      </c>
      <c r="E88" s="8" t="str">
        <f>VLOOKUP($C88,'1851'!$C:$G,3,FALSE)</f>
        <v>Cafés</v>
      </c>
      <c r="F88" s="8" t="str">
        <f>VLOOKUP($C88,'1851'!$C:$G,4,FALSE)</f>
        <v>Pasteles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29</v>
      </c>
    </row>
    <row r="89" ht="14.25" customHeight="1">
      <c r="A89" s="8" t="s">
        <v>2957</v>
      </c>
      <c r="B89" s="8" t="s">
        <v>814</v>
      </c>
      <c r="C89" s="8" t="s">
        <v>919</v>
      </c>
      <c r="D89" s="8" t="s">
        <v>920</v>
      </c>
      <c r="E89" s="8" t="str">
        <f>VLOOKUP($C89,'1851'!$C:$G,3,FALSE)</f>
        <v>Cafés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29</v>
      </c>
    </row>
    <row r="90" ht="14.25" customHeight="1">
      <c r="A90" s="8" t="s">
        <v>2957</v>
      </c>
      <c r="B90" s="8" t="s">
        <v>817</v>
      </c>
      <c r="C90" s="8" t="s">
        <v>921</v>
      </c>
      <c r="D90" s="8" t="s">
        <v>922</v>
      </c>
      <c r="E90" s="8" t="str">
        <f>VLOOKUP($C90,'1851'!$C:$G,3,FALSE)</f>
        <v>Cafés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29</v>
      </c>
    </row>
    <row r="91" ht="14.25" customHeight="1">
      <c r="A91" s="8" t="s">
        <v>2957</v>
      </c>
      <c r="B91" s="8" t="s">
        <v>892</v>
      </c>
      <c r="C91" s="8" t="s">
        <v>923</v>
      </c>
      <c r="D91" s="8" t="s">
        <v>924</v>
      </c>
      <c r="E91" s="8" t="str">
        <f>VLOOKUP($C91,'1851'!$C:$G,3,FALSE)</f>
        <v>Cafés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29</v>
      </c>
    </row>
    <row r="92" ht="14.25" customHeight="1">
      <c r="A92" s="8" t="s">
        <v>2957</v>
      </c>
      <c r="B92" s="8" t="s">
        <v>168</v>
      </c>
      <c r="C92" s="8" t="s">
        <v>241</v>
      </c>
      <c r="D92" s="8" t="s">
        <v>2320</v>
      </c>
      <c r="E92" s="8" t="str">
        <f>VLOOKUP($C92,'1851'!$C:$G,3,FALSE)</f>
        <v>Cafés</v>
      </c>
      <c r="F92" s="8" t="str">
        <f>VLOOKUP($C92,'1851'!$C:$G,4,FALSE)</f>
        <v>Pasteles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29</v>
      </c>
    </row>
    <row r="93" ht="14.25" customHeight="1">
      <c r="A93" s="8" t="s">
        <v>2957</v>
      </c>
      <c r="B93" s="8" t="s">
        <v>168</v>
      </c>
      <c r="C93" s="8" t="s">
        <v>243</v>
      </c>
      <c r="D93" s="8" t="s">
        <v>2321</v>
      </c>
      <c r="E93" s="8" t="str">
        <f>VLOOKUP($C93,'1851'!$C:$G,3,FALSE)</f>
        <v>Cafés</v>
      </c>
      <c r="F93" s="8" t="str">
        <f>VLOOKUP($C93,'1851'!$C:$G,4,FALSE)</f>
        <v>Pasteles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29</v>
      </c>
    </row>
    <row r="94" ht="14.25" customHeight="1">
      <c r="A94" s="8" t="s">
        <v>2957</v>
      </c>
      <c r="B94" s="8" t="s">
        <v>814</v>
      </c>
      <c r="C94" s="8" t="s">
        <v>925</v>
      </c>
      <c r="D94" s="8" t="s">
        <v>926</v>
      </c>
      <c r="E94" s="8" t="str">
        <f>VLOOKUP($C94,'1851'!$C:$G,3,FALSE)</f>
        <v>Cafés</v>
      </c>
      <c r="F94" s="8" t="str">
        <f>VLOOKUP($C94,'1851'!$C:$G,4,FALSE)</f>
        <v/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29</v>
      </c>
    </row>
    <row r="95" ht="14.25" customHeight="1">
      <c r="A95" s="8" t="s">
        <v>2957</v>
      </c>
      <c r="B95" s="8" t="s">
        <v>817</v>
      </c>
      <c r="C95" s="8" t="s">
        <v>927</v>
      </c>
      <c r="D95" s="8" t="s">
        <v>928</v>
      </c>
      <c r="E95" s="8" t="str">
        <f>VLOOKUP($C95,'1851'!$C:$G,3,FALSE)</f>
        <v>Cafés</v>
      </c>
      <c r="F95" s="8" t="str">
        <f>VLOOKUP($C95,'1851'!$C:$G,4,FALSE)</f>
        <v/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29</v>
      </c>
    </row>
    <row r="96" ht="14.25" customHeight="1">
      <c r="A96" s="8" t="s">
        <v>2957</v>
      </c>
      <c r="B96" s="8" t="s">
        <v>817</v>
      </c>
      <c r="C96" s="8" t="s">
        <v>929</v>
      </c>
      <c r="D96" s="8" t="s">
        <v>930</v>
      </c>
      <c r="E96" s="8" t="str">
        <f>VLOOKUP($C96,'1851'!$C:$G,3,FALSE)</f>
        <v>Cafés</v>
      </c>
      <c r="F96" s="8" t="str">
        <f>VLOOKUP($C96,'1851'!$C:$G,4,FALSE)</f>
        <v/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29</v>
      </c>
    </row>
    <row r="97" ht="14.25" customHeight="1">
      <c r="A97" s="8" t="s">
        <v>2957</v>
      </c>
      <c r="B97" s="8" t="s">
        <v>168</v>
      </c>
      <c r="C97" s="8" t="s">
        <v>245</v>
      </c>
      <c r="D97" s="8" t="s">
        <v>2322</v>
      </c>
      <c r="E97" s="8" t="str">
        <f>VLOOKUP($C97,'1851'!$C:$G,3,FALSE)</f>
        <v>Cafés</v>
      </c>
      <c r="F97" s="8" t="str">
        <f>VLOOKUP($C97,'1851'!$C:$G,4,FALSE)</f>
        <v>Pasteles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29</v>
      </c>
    </row>
    <row r="98" ht="14.25" customHeight="1">
      <c r="A98" s="8" t="s">
        <v>2957</v>
      </c>
      <c r="B98" s="8" t="s">
        <v>168</v>
      </c>
      <c r="C98" s="8" t="s">
        <v>247</v>
      </c>
      <c r="D98" s="8" t="s">
        <v>2323</v>
      </c>
      <c r="E98" s="8" t="str">
        <f>VLOOKUP($C98,'1851'!$C:$G,3,FALSE)</f>
        <v>Cafés</v>
      </c>
      <c r="F98" s="8" t="str">
        <f>VLOOKUP($C98,'1851'!$C:$G,4,FALSE)</f>
        <v>Pasteles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29</v>
      </c>
    </row>
    <row r="99" ht="14.25" customHeight="1">
      <c r="A99" s="8" t="s">
        <v>2957</v>
      </c>
      <c r="B99" s="8" t="s">
        <v>814</v>
      </c>
      <c r="C99" s="8" t="s">
        <v>931</v>
      </c>
      <c r="D99" s="8" t="s">
        <v>932</v>
      </c>
      <c r="E99" s="8" t="str">
        <f>VLOOKUP($C99,'1851'!$C:$G,3,FALSE)</f>
        <v>Cafés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29</v>
      </c>
    </row>
    <row r="100" ht="14.25" customHeight="1">
      <c r="A100" s="8" t="s">
        <v>2957</v>
      </c>
      <c r="B100" s="8" t="s">
        <v>817</v>
      </c>
      <c r="C100" s="8" t="s">
        <v>933</v>
      </c>
      <c r="D100" s="8" t="s">
        <v>934</v>
      </c>
      <c r="E100" s="8" t="str">
        <f>VLOOKUP($C100,'1851'!$C:$G,3,FALSE)</f>
        <v>Cafés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29</v>
      </c>
    </row>
    <row r="101" ht="14.25" customHeight="1">
      <c r="A101" s="8" t="s">
        <v>2957</v>
      </c>
      <c r="B101" s="8" t="s">
        <v>817</v>
      </c>
      <c r="C101" s="8" t="s">
        <v>935</v>
      </c>
      <c r="D101" s="8" t="s">
        <v>936</v>
      </c>
      <c r="E101" s="8" t="str">
        <f>VLOOKUP($C101,'1851'!$C:$G,3,FALSE)</f>
        <v>Cafés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29</v>
      </c>
    </row>
    <row r="102" ht="14.25" customHeight="1">
      <c r="A102" s="8" t="s">
        <v>2957</v>
      </c>
      <c r="B102" s="8" t="s">
        <v>168</v>
      </c>
      <c r="C102" s="8" t="s">
        <v>249</v>
      </c>
      <c r="D102" s="8" t="s">
        <v>250</v>
      </c>
      <c r="E102" s="8" t="str">
        <f>VLOOKUP($C102,'1851'!$C:$G,3,FALSE)</f>
        <v>Cafés</v>
      </c>
      <c r="F102" s="8" t="str">
        <f>VLOOKUP($C102,'1851'!$C:$G,4,FALSE)</f>
        <v>Pasteles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29</v>
      </c>
    </row>
    <row r="103" ht="14.25" customHeight="1">
      <c r="A103" s="8" t="s">
        <v>2957</v>
      </c>
      <c r="B103" s="8" t="s">
        <v>168</v>
      </c>
      <c r="C103" s="8" t="s">
        <v>251</v>
      </c>
      <c r="D103" s="8" t="s">
        <v>2324</v>
      </c>
      <c r="E103" s="8" t="str">
        <f>VLOOKUP($C103,'1851'!$C:$G,3,FALSE)</f>
        <v>Cafés</v>
      </c>
      <c r="F103" s="8" t="str">
        <f>VLOOKUP($C103,'1851'!$C:$G,4,FALSE)</f>
        <v>Pasteles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29</v>
      </c>
    </row>
    <row r="104" ht="14.25" customHeight="1">
      <c r="A104" s="8" t="s">
        <v>2957</v>
      </c>
      <c r="B104" s="8" t="s">
        <v>814</v>
      </c>
      <c r="C104" s="8" t="s">
        <v>937</v>
      </c>
      <c r="D104" s="8" t="s">
        <v>938</v>
      </c>
      <c r="E104" s="8" t="str">
        <f>VLOOKUP($C104,'1851'!$C:$G,3,FALSE)</f>
        <v>Cafés</v>
      </c>
      <c r="F104" s="8" t="str">
        <f>VLOOKUP($C104,'1851'!$C:$G,4,FALSE)</f>
        <v/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29</v>
      </c>
    </row>
    <row r="105" ht="14.25" customHeight="1">
      <c r="A105" s="8" t="s">
        <v>2957</v>
      </c>
      <c r="B105" s="8" t="s">
        <v>817</v>
      </c>
      <c r="C105" s="8" t="s">
        <v>939</v>
      </c>
      <c r="D105" s="8" t="s">
        <v>940</v>
      </c>
      <c r="E105" s="8" t="str">
        <f>VLOOKUP($C105,'1851'!$C:$G,3,FALSE)</f>
        <v>Cafés</v>
      </c>
      <c r="F105" s="8" t="str">
        <f>VLOOKUP($C105,'1851'!$C:$G,4,FALSE)</f>
        <v/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29</v>
      </c>
    </row>
    <row r="106" ht="14.25" customHeight="1">
      <c r="A106" s="8" t="s">
        <v>2957</v>
      </c>
      <c r="B106" s="8" t="s">
        <v>817</v>
      </c>
      <c r="C106" s="8" t="s">
        <v>941</v>
      </c>
      <c r="D106" s="8" t="s">
        <v>942</v>
      </c>
      <c r="E106" s="8" t="str">
        <f>VLOOKUP($C106,'1851'!$C:$G,3,FALSE)</f>
        <v>Cafés</v>
      </c>
      <c r="F106" s="8" t="str">
        <f>VLOOKUP($C106,'1851'!$C:$G,4,FALSE)</f>
        <v/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29</v>
      </c>
    </row>
    <row r="107" ht="14.25" customHeight="1">
      <c r="A107" s="8" t="s">
        <v>2957</v>
      </c>
      <c r="B107" s="8" t="s">
        <v>168</v>
      </c>
      <c r="C107" s="8" t="s">
        <v>253</v>
      </c>
      <c r="D107" s="8" t="s">
        <v>2325</v>
      </c>
      <c r="E107" s="8" t="str">
        <f>VLOOKUP($C107,'1851'!$C:$G,3,FALSE)</f>
        <v>Cafés</v>
      </c>
      <c r="F107" s="8" t="str">
        <f>VLOOKUP($C107,'1851'!$C:$G,4,FALSE)</f>
        <v>Pasteles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29</v>
      </c>
    </row>
    <row r="108" ht="14.25" customHeight="1">
      <c r="A108" s="8" t="s">
        <v>2957</v>
      </c>
      <c r="B108" s="8" t="s">
        <v>168</v>
      </c>
      <c r="C108" s="8" t="s">
        <v>255</v>
      </c>
      <c r="D108" s="8" t="s">
        <v>2326</v>
      </c>
      <c r="E108" s="8" t="str">
        <f>VLOOKUP($C108,'1851'!$C:$G,3,FALSE)</f>
        <v>Cafés</v>
      </c>
      <c r="F108" s="8" t="str">
        <f>VLOOKUP($C108,'1851'!$C:$G,4,FALSE)</f>
        <v>Pasteles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29</v>
      </c>
    </row>
    <row r="109" ht="14.25" customHeight="1">
      <c r="A109" s="8" t="s">
        <v>2957</v>
      </c>
      <c r="B109" s="8" t="s">
        <v>814</v>
      </c>
      <c r="C109" s="8" t="s">
        <v>943</v>
      </c>
      <c r="D109" s="8" t="s">
        <v>944</v>
      </c>
      <c r="E109" s="8" t="str">
        <f>VLOOKUP($C109,'1851'!$C:$G,3,FALSE)</f>
        <v>Cafés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29</v>
      </c>
    </row>
    <row r="110" ht="14.25" customHeight="1">
      <c r="A110" s="8" t="s">
        <v>2957</v>
      </c>
      <c r="B110" s="8" t="s">
        <v>817</v>
      </c>
      <c r="C110" s="8" t="s">
        <v>945</v>
      </c>
      <c r="D110" s="8" t="s">
        <v>946</v>
      </c>
      <c r="E110" s="8" t="str">
        <f>VLOOKUP($C110,'1851'!$C:$G,3,FALSE)</f>
        <v>Cafés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29</v>
      </c>
    </row>
    <row r="111" ht="14.25" customHeight="1">
      <c r="A111" s="8" t="s">
        <v>2957</v>
      </c>
      <c r="B111" s="8" t="s">
        <v>817</v>
      </c>
      <c r="C111" s="8" t="s">
        <v>947</v>
      </c>
      <c r="D111" s="8" t="s">
        <v>948</v>
      </c>
      <c r="E111" s="8" t="str">
        <f>VLOOKUP($C111,'1851'!$C:$G,3,FALSE)</f>
        <v>Cafés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29</v>
      </c>
    </row>
    <row r="112" ht="14.25" customHeight="1">
      <c r="A112" s="8" t="s">
        <v>2957</v>
      </c>
      <c r="B112" s="8" t="s">
        <v>168</v>
      </c>
      <c r="C112" s="8" t="s">
        <v>257</v>
      </c>
      <c r="D112" s="8" t="s">
        <v>2327</v>
      </c>
      <c r="E112" s="8" t="str">
        <f>VLOOKUP($C112,'1851'!$C:$G,3,FALSE)</f>
        <v>Cafés</v>
      </c>
      <c r="F112" s="8" t="str">
        <f>VLOOKUP($C112,'1851'!$C:$G,4,FALSE)</f>
        <v>Naranjas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29</v>
      </c>
    </row>
    <row r="113" ht="14.25" customHeight="1">
      <c r="A113" s="8" t="s">
        <v>2957</v>
      </c>
      <c r="B113" s="8" t="s">
        <v>168</v>
      </c>
      <c r="C113" s="8" t="s">
        <v>259</v>
      </c>
      <c r="D113" s="8" t="s">
        <v>2328</v>
      </c>
      <c r="E113" s="8" t="str">
        <f>VLOOKUP($C113,'1851'!$C:$G,3,FALSE)</f>
        <v>Cafés</v>
      </c>
      <c r="F113" s="8" t="str">
        <f>VLOOKUP($C113,'1851'!$C:$G,4,FALSE)</f>
        <v>Naranjas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29</v>
      </c>
    </row>
    <row r="114" ht="14.25" customHeight="1">
      <c r="A114" s="8" t="s">
        <v>2957</v>
      </c>
      <c r="B114" s="8" t="s">
        <v>814</v>
      </c>
      <c r="C114" s="8" t="s">
        <v>949</v>
      </c>
      <c r="D114" s="8" t="s">
        <v>950</v>
      </c>
      <c r="E114" s="8" t="str">
        <f>VLOOKUP($C114,'1851'!$C:$G,3,FALSE)</f>
        <v>Cafés</v>
      </c>
      <c r="F114" s="8" t="str">
        <f>VLOOKUP($C114,'1851'!$C:$G,4,FALSE)</f>
        <v/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29</v>
      </c>
    </row>
    <row r="115" ht="14.25" customHeight="1">
      <c r="A115" s="8" t="s">
        <v>2957</v>
      </c>
      <c r="B115" s="8" t="s">
        <v>817</v>
      </c>
      <c r="C115" s="8" t="s">
        <v>951</v>
      </c>
      <c r="D115" s="8" t="s">
        <v>952</v>
      </c>
      <c r="E115" s="8" t="str">
        <f>VLOOKUP($C115,'1851'!$C:$G,3,FALSE)</f>
        <v>Cafés</v>
      </c>
      <c r="F115" s="8" t="str">
        <f>VLOOKUP($C115,'1851'!$C:$G,4,FALSE)</f>
        <v/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29</v>
      </c>
    </row>
    <row r="116" ht="14.25" customHeight="1">
      <c r="A116" s="8" t="s">
        <v>2957</v>
      </c>
      <c r="B116" s="8" t="s">
        <v>892</v>
      </c>
      <c r="C116" s="8" t="s">
        <v>953</v>
      </c>
      <c r="D116" s="8" t="s">
        <v>954</v>
      </c>
      <c r="E116" s="8" t="str">
        <f>VLOOKUP($C116,'1851'!$C:$G,3,FALSE)</f>
        <v>Cafés</v>
      </c>
      <c r="F116" s="8" t="str">
        <f>VLOOKUP($C116,'1851'!$C:$G,4,FALSE)</f>
        <v/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29</v>
      </c>
    </row>
    <row r="117" ht="14.25" customHeight="1">
      <c r="A117" s="8" t="s">
        <v>2957</v>
      </c>
      <c r="B117" s="8" t="s">
        <v>168</v>
      </c>
      <c r="C117" s="8" t="s">
        <v>261</v>
      </c>
      <c r="D117" s="8" t="s">
        <v>2329</v>
      </c>
      <c r="E117" s="8" t="str">
        <f>VLOOKUP($C117,'1851'!$C:$G,3,FALSE)</f>
        <v>Cafés</v>
      </c>
      <c r="F117" s="8" t="str">
        <f>VLOOKUP($C117,'1851'!$C:$G,4,FALSE)</f>
        <v>Pasteles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29</v>
      </c>
    </row>
    <row r="118" ht="14.25" customHeight="1">
      <c r="A118" s="8" t="s">
        <v>2957</v>
      </c>
      <c r="B118" s="8" t="s">
        <v>168</v>
      </c>
      <c r="C118" s="8" t="s">
        <v>263</v>
      </c>
      <c r="D118" s="8" t="s">
        <v>2330</v>
      </c>
      <c r="E118" s="8" t="str">
        <f>VLOOKUP($C118,'1851'!$C:$G,3,FALSE)</f>
        <v>Naranjas</v>
      </c>
      <c r="F118" s="8" t="str">
        <f>VLOOKUP($C118,'1851'!$C:$G,4,FALSE)</f>
        <v>Pasteles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29</v>
      </c>
    </row>
    <row r="119" ht="14.25" customHeight="1">
      <c r="A119" s="8" t="s">
        <v>2957</v>
      </c>
      <c r="B119" s="8" t="s">
        <v>814</v>
      </c>
      <c r="C119" s="8" t="s">
        <v>955</v>
      </c>
      <c r="D119" s="8" t="s">
        <v>956</v>
      </c>
      <c r="E119" s="8" t="str">
        <f>VLOOKUP($C119,'1851'!$C:$G,3,FALSE)</f>
        <v>Naranjas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29</v>
      </c>
    </row>
    <row r="120" ht="14.25" customHeight="1">
      <c r="A120" s="8" t="s">
        <v>2957</v>
      </c>
      <c r="B120" s="8" t="s">
        <v>817</v>
      </c>
      <c r="C120" s="8" t="s">
        <v>957</v>
      </c>
      <c r="D120" s="8" t="s">
        <v>958</v>
      </c>
      <c r="E120" s="8" t="str">
        <f>VLOOKUP($C120,'1851'!$C:$G,3,FALSE)</f>
        <v>Naranjas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29</v>
      </c>
    </row>
    <row r="121" ht="14.25" customHeight="1">
      <c r="A121" s="8" t="s">
        <v>2957</v>
      </c>
      <c r="B121" s="8" t="s">
        <v>817</v>
      </c>
      <c r="C121" s="8" t="s">
        <v>959</v>
      </c>
      <c r="D121" s="8" t="s">
        <v>960</v>
      </c>
      <c r="E121" s="8" t="str">
        <f>VLOOKUP($C121,'1851'!$C:$G,3,FALSE)</f>
        <v>Naranjas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29</v>
      </c>
    </row>
    <row r="122" ht="14.25" customHeight="1">
      <c r="A122" s="8" t="s">
        <v>2957</v>
      </c>
      <c r="B122" s="8" t="s">
        <v>168</v>
      </c>
      <c r="C122" s="8" t="s">
        <v>265</v>
      </c>
      <c r="D122" s="8" t="s">
        <v>2331</v>
      </c>
      <c r="E122" s="8" t="str">
        <f>VLOOKUP($C122,'1851'!$C:$G,3,FALSE)</f>
        <v>Cafés</v>
      </c>
      <c r="F122" s="8" t="str">
        <f>VLOOKUP($C122,'1851'!$C:$G,4,FALSE)</f>
        <v>Pasteles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2957</v>
      </c>
      <c r="B123" s="8" t="s">
        <v>168</v>
      </c>
      <c r="C123" s="8" t="s">
        <v>267</v>
      </c>
      <c r="D123" s="8" t="s">
        <v>268</v>
      </c>
      <c r="E123" s="8" t="str">
        <f>VLOOKUP($C123,'1851'!$C:$G,3,FALSE)</f>
        <v>Cafés</v>
      </c>
      <c r="F123" s="8" t="str">
        <f>VLOOKUP($C123,'1851'!$C:$G,4,FALSE)</f>
        <v>Pasteles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29</v>
      </c>
    </row>
    <row r="124" ht="14.25" customHeight="1">
      <c r="A124" s="8" t="s">
        <v>2957</v>
      </c>
      <c r="B124" s="8" t="s">
        <v>814</v>
      </c>
      <c r="C124" s="8" t="s">
        <v>961</v>
      </c>
      <c r="D124" s="8" t="s">
        <v>962</v>
      </c>
      <c r="E124" s="8" t="str">
        <f>VLOOKUP($C124,'1851'!$C:$G,3,FALSE)</f>
        <v>Cafés</v>
      </c>
      <c r="F124" s="8" t="str">
        <f>VLOOKUP($C124,'1851'!$C:$G,4,FALSE)</f>
        <v/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29</v>
      </c>
    </row>
    <row r="125" ht="14.25" customHeight="1">
      <c r="A125" s="8" t="s">
        <v>2957</v>
      </c>
      <c r="B125" s="8" t="s">
        <v>817</v>
      </c>
      <c r="C125" s="8" t="s">
        <v>963</v>
      </c>
      <c r="D125" s="8" t="s">
        <v>964</v>
      </c>
      <c r="E125" s="8" t="str">
        <f>VLOOKUP($C125,'1851'!$C:$G,3,FALSE)</f>
        <v>Cafés</v>
      </c>
      <c r="F125" s="8" t="str">
        <f>VLOOKUP($C125,'1851'!$C:$G,4,FALSE)</f>
        <v/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29</v>
      </c>
    </row>
    <row r="126" ht="14.25" customHeight="1">
      <c r="A126" s="8" t="s">
        <v>2957</v>
      </c>
      <c r="B126" s="8" t="s">
        <v>892</v>
      </c>
      <c r="C126" s="8" t="s">
        <v>965</v>
      </c>
      <c r="D126" s="8" t="s">
        <v>966</v>
      </c>
      <c r="E126" s="8" t="str">
        <f>VLOOKUP($C126,'1851'!$C:$G,3,FALSE)</f>
        <v>Cafés</v>
      </c>
      <c r="F126" s="8" t="str">
        <f>VLOOKUP($C126,'1851'!$C:$G,4,FALSE)</f>
        <v/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29</v>
      </c>
    </row>
    <row r="127" ht="14.25" customHeight="1">
      <c r="A127" s="8" t="s">
        <v>2957</v>
      </c>
      <c r="B127" s="8" t="s">
        <v>168</v>
      </c>
      <c r="C127" s="8" t="s">
        <v>269</v>
      </c>
      <c r="D127" s="8" t="s">
        <v>2332</v>
      </c>
      <c r="E127" s="8" t="str">
        <f>VLOOKUP($C127,'1851'!$C:$G,3,FALSE)</f>
        <v>Cafés</v>
      </c>
      <c r="F127" s="8" t="str">
        <f>VLOOKUP($C127,'1851'!$C:$G,4,FALSE)</f>
        <v>Pasteles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29</v>
      </c>
    </row>
    <row r="128" ht="14.25" customHeight="1">
      <c r="A128" s="8" t="s">
        <v>2957</v>
      </c>
      <c r="B128" s="8" t="s">
        <v>168</v>
      </c>
      <c r="C128" s="8" t="s">
        <v>271</v>
      </c>
      <c r="D128" s="8" t="s">
        <v>2333</v>
      </c>
      <c r="E128" s="8" t="str">
        <f>VLOOKUP($C128,'1851'!$C:$G,3,FALSE)</f>
        <v>Cafés</v>
      </c>
      <c r="F128" s="8" t="str">
        <f>VLOOKUP($C128,'1851'!$C:$G,4,FALSE)</f>
        <v>Pasteles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29</v>
      </c>
    </row>
    <row r="129" ht="14.25" customHeight="1">
      <c r="A129" s="8" t="s">
        <v>2957</v>
      </c>
      <c r="B129" s="8" t="s">
        <v>814</v>
      </c>
      <c r="C129" s="8" t="s">
        <v>967</v>
      </c>
      <c r="D129" s="8" t="s">
        <v>968</v>
      </c>
      <c r="E129" s="8" t="str">
        <f>VLOOKUP($C129,'1851'!$C:$G,3,FALSE)</f>
        <v>Cafés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29</v>
      </c>
    </row>
    <row r="130" ht="14.25" customHeight="1">
      <c r="A130" s="8" t="s">
        <v>2957</v>
      </c>
      <c r="B130" s="8" t="s">
        <v>817</v>
      </c>
      <c r="C130" s="8" t="s">
        <v>969</v>
      </c>
      <c r="D130" s="8" t="s">
        <v>2958</v>
      </c>
      <c r="E130" s="8" t="str">
        <f>VLOOKUP($C130,'1851'!$C:$G,3,FALSE)</f>
        <v>Cafés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29</v>
      </c>
    </row>
    <row r="131" ht="14.25" customHeight="1">
      <c r="A131" s="8" t="s">
        <v>2957</v>
      </c>
      <c r="B131" s="8" t="s">
        <v>892</v>
      </c>
      <c r="C131" s="8" t="s">
        <v>971</v>
      </c>
      <c r="D131" s="8" t="s">
        <v>972</v>
      </c>
      <c r="E131" s="8" t="str">
        <f>VLOOKUP($C131,'1851'!$C:$G,3,FALSE)</f>
        <v>Cafés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29</v>
      </c>
    </row>
    <row r="132" ht="14.25" customHeight="1">
      <c r="A132" s="8" t="s">
        <v>2957</v>
      </c>
      <c r="B132" s="8" t="s">
        <v>168</v>
      </c>
      <c r="C132" s="8" t="s">
        <v>273</v>
      </c>
      <c r="D132" s="8" t="s">
        <v>2334</v>
      </c>
      <c r="E132" s="8" t="str">
        <f>VLOOKUP($C132,'1851'!$C:$G,3,FALSE)</f>
        <v>Cafés</v>
      </c>
      <c r="F132" s="8" t="str">
        <f>VLOOKUP($C132,'1851'!$C:$G,4,FALSE)</f>
        <v>Pasteles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29</v>
      </c>
    </row>
    <row r="133" ht="14.25" customHeight="1">
      <c r="A133" s="8" t="s">
        <v>2957</v>
      </c>
      <c r="B133" s="8" t="s">
        <v>168</v>
      </c>
      <c r="C133" s="8" t="s">
        <v>275</v>
      </c>
      <c r="D133" s="8" t="s">
        <v>2335</v>
      </c>
      <c r="E133" s="8" t="str">
        <f>VLOOKUP($C133,'1851'!$C:$G,3,FALSE)</f>
        <v>Cafés</v>
      </c>
      <c r="F133" s="8" t="str">
        <f>VLOOKUP($C133,'1851'!$C:$G,4,FALSE)</f>
        <v>Pasteles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29</v>
      </c>
    </row>
    <row r="134" ht="14.25" customHeight="1">
      <c r="A134" s="8" t="s">
        <v>2957</v>
      </c>
      <c r="B134" s="8" t="s">
        <v>814</v>
      </c>
      <c r="C134" s="8" t="s">
        <v>973</v>
      </c>
      <c r="D134" s="8" t="s">
        <v>974</v>
      </c>
      <c r="E134" s="8" t="str">
        <f>VLOOKUP($C134,'1851'!$C:$G,3,FALSE)</f>
        <v>Cafés</v>
      </c>
      <c r="F134" s="8" t="str">
        <f>VLOOKUP($C134,'1851'!$C:$G,4,FALSE)</f>
        <v/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29</v>
      </c>
    </row>
    <row r="135" ht="14.25" customHeight="1">
      <c r="A135" s="8" t="s">
        <v>2957</v>
      </c>
      <c r="B135" s="8" t="s">
        <v>817</v>
      </c>
      <c r="C135" s="8" t="s">
        <v>975</v>
      </c>
      <c r="D135" s="8" t="s">
        <v>976</v>
      </c>
      <c r="E135" s="8" t="str">
        <f>VLOOKUP($C135,'1851'!$C:$G,3,FALSE)</f>
        <v>Cafés</v>
      </c>
      <c r="F135" s="8" t="str">
        <f>VLOOKUP($C135,'1851'!$C:$G,4,FALSE)</f>
        <v/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29</v>
      </c>
    </row>
    <row r="136" ht="14.25" customHeight="1">
      <c r="A136" s="8" t="s">
        <v>2957</v>
      </c>
      <c r="B136" s="8" t="s">
        <v>817</v>
      </c>
      <c r="C136" s="8" t="s">
        <v>977</v>
      </c>
      <c r="D136" s="8" t="s">
        <v>978</v>
      </c>
      <c r="E136" s="8" t="str">
        <f>VLOOKUP($C136,'1851'!$C:$G,3,FALSE)</f>
        <v>Cafés</v>
      </c>
      <c r="F136" s="8" t="str">
        <f>VLOOKUP($C136,'1851'!$C:$G,4,FALSE)</f>
        <v/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29</v>
      </c>
    </row>
    <row r="137" ht="14.25" customHeight="1">
      <c r="A137" s="8" t="s">
        <v>2957</v>
      </c>
      <c r="B137" s="8" t="s">
        <v>168</v>
      </c>
      <c r="C137" s="8" t="s">
        <v>277</v>
      </c>
      <c r="D137" s="8" t="s">
        <v>2336</v>
      </c>
      <c r="E137" s="8" t="str">
        <f>VLOOKUP($C137,'1851'!$C:$G,3,FALSE)</f>
        <v>Cafés</v>
      </c>
      <c r="F137" s="8" t="str">
        <f>VLOOKUP($C137,'1851'!$C:$G,4,FALSE)</f>
        <v>Pasteles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29</v>
      </c>
    </row>
    <row r="138" ht="14.25" customHeight="1">
      <c r="A138" s="8" t="s">
        <v>2957</v>
      </c>
      <c r="B138" s="8" t="s">
        <v>168</v>
      </c>
      <c r="C138" s="8" t="s">
        <v>279</v>
      </c>
      <c r="D138" s="8" t="s">
        <v>2337</v>
      </c>
      <c r="E138" s="8" t="str">
        <f>VLOOKUP($C138,'1851'!$C:$G,3,FALSE)</f>
        <v>Cafés</v>
      </c>
      <c r="F138" s="8" t="str">
        <f>VLOOKUP($C138,'1851'!$C:$G,4,FALSE)</f>
        <v>Pasteles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29</v>
      </c>
    </row>
    <row r="139" ht="14.25" customHeight="1">
      <c r="A139" s="8" t="s">
        <v>2957</v>
      </c>
      <c r="B139" s="8" t="s">
        <v>814</v>
      </c>
      <c r="C139" s="8" t="s">
        <v>979</v>
      </c>
      <c r="D139" s="8" t="s">
        <v>980</v>
      </c>
      <c r="E139" s="8" t="str">
        <f>VLOOKUP($C139,'1851'!$C:$G,3,FALSE)</f>
        <v>Cafés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29</v>
      </c>
    </row>
    <row r="140" ht="14.25" customHeight="1">
      <c r="A140" s="8" t="s">
        <v>2957</v>
      </c>
      <c r="B140" s="8" t="s">
        <v>817</v>
      </c>
      <c r="C140" s="8" t="s">
        <v>981</v>
      </c>
      <c r="D140" s="8" t="s">
        <v>982</v>
      </c>
      <c r="E140" s="8" t="str">
        <f>VLOOKUP($C140,'1851'!$C:$G,3,FALSE)</f>
        <v>Cafés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29</v>
      </c>
    </row>
    <row r="141" ht="14.25" customHeight="1">
      <c r="A141" s="8" t="s">
        <v>2957</v>
      </c>
      <c r="B141" s="8" t="s">
        <v>817</v>
      </c>
      <c r="C141" s="8" t="s">
        <v>983</v>
      </c>
      <c r="D141" s="8" t="s">
        <v>984</v>
      </c>
      <c r="E141" s="8" t="str">
        <f>VLOOKUP($C141,'1851'!$C:$G,3,FALSE)</f>
        <v>Cafés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29</v>
      </c>
    </row>
    <row r="142" ht="14.25" customHeight="1">
      <c r="A142" s="8" t="s">
        <v>2957</v>
      </c>
      <c r="B142" s="8" t="s">
        <v>168</v>
      </c>
      <c r="C142" s="8" t="s">
        <v>281</v>
      </c>
      <c r="D142" s="8" t="s">
        <v>2338</v>
      </c>
      <c r="E142" s="8" t="str">
        <f>VLOOKUP($C142,'1851'!$C:$G,3,FALSE)</f>
        <v>Cafés</v>
      </c>
      <c r="F142" s="8" t="str">
        <f>VLOOKUP($C142,'1851'!$C:$G,4,FALSE)</f>
        <v>Pasteles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29</v>
      </c>
    </row>
    <row r="143" ht="14.25" customHeight="1">
      <c r="A143" s="8" t="s">
        <v>2957</v>
      </c>
      <c r="B143" s="8" t="s">
        <v>168</v>
      </c>
      <c r="C143" s="8" t="s">
        <v>283</v>
      </c>
      <c r="D143" s="8" t="s">
        <v>2339</v>
      </c>
      <c r="E143" s="8" t="str">
        <f>VLOOKUP($C143,'1851'!$C:$G,3,FALSE)</f>
        <v>Cafés</v>
      </c>
      <c r="F143" s="8" t="str">
        <f>VLOOKUP($C143,'1851'!$C:$G,4,FALSE)</f>
        <v>Pasteles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29</v>
      </c>
    </row>
    <row r="144" ht="14.25" customHeight="1">
      <c r="A144" s="8" t="s">
        <v>2957</v>
      </c>
      <c r="B144" s="8" t="s">
        <v>814</v>
      </c>
      <c r="C144" s="8" t="s">
        <v>985</v>
      </c>
      <c r="D144" s="8" t="s">
        <v>986</v>
      </c>
      <c r="E144" s="8" t="str">
        <f>VLOOKUP($C144,'1851'!$C:$G,3,FALSE)</f>
        <v>Cafés</v>
      </c>
      <c r="F144" s="8" t="str">
        <f>VLOOKUP($C144,'1851'!$C:$G,4,FALSE)</f>
        <v/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29</v>
      </c>
    </row>
    <row r="145" ht="14.25" customHeight="1">
      <c r="A145" s="8" t="s">
        <v>2957</v>
      </c>
      <c r="B145" s="8" t="s">
        <v>817</v>
      </c>
      <c r="C145" s="8" t="s">
        <v>987</v>
      </c>
      <c r="D145" s="8" t="s">
        <v>988</v>
      </c>
      <c r="E145" s="8" t="str">
        <f>VLOOKUP($C145,'1851'!$C:$G,3,FALSE)</f>
        <v>Cafés</v>
      </c>
      <c r="F145" s="8" t="str">
        <f>VLOOKUP($C145,'1851'!$C:$G,4,FALSE)</f>
        <v/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29</v>
      </c>
    </row>
    <row r="146" ht="14.25" customHeight="1">
      <c r="A146" s="8" t="s">
        <v>2957</v>
      </c>
      <c r="B146" s="8" t="s">
        <v>817</v>
      </c>
      <c r="C146" s="8" t="s">
        <v>989</v>
      </c>
      <c r="D146" s="8" t="s">
        <v>990</v>
      </c>
      <c r="E146" s="8" t="str">
        <f>VLOOKUP($C146,'1851'!$C:$G,3,FALSE)</f>
        <v>Cafés</v>
      </c>
      <c r="F146" s="8" t="str">
        <f>VLOOKUP($C146,'1851'!$C:$G,4,FALSE)</f>
        <v/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29</v>
      </c>
    </row>
    <row r="147" ht="14.25" customHeight="1">
      <c r="A147" s="8" t="s">
        <v>2957</v>
      </c>
      <c r="B147" s="8" t="s">
        <v>168</v>
      </c>
      <c r="C147" s="8" t="s">
        <v>285</v>
      </c>
      <c r="D147" s="8" t="s">
        <v>2340</v>
      </c>
      <c r="E147" s="8" t="str">
        <f>VLOOKUP($C147,'1851'!$C:$G,3,FALSE)</f>
        <v>Cafés</v>
      </c>
      <c r="F147" s="8" t="str">
        <f>VLOOKUP($C147,'1851'!$C:$G,4,FALSE)</f>
        <v>Pasteles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29</v>
      </c>
    </row>
    <row r="148" ht="14.25" customHeight="1">
      <c r="A148" s="8" t="s">
        <v>2957</v>
      </c>
      <c r="B148" s="8" t="s">
        <v>168</v>
      </c>
      <c r="C148" s="8" t="s">
        <v>287</v>
      </c>
      <c r="D148" s="8" t="s">
        <v>2341</v>
      </c>
      <c r="E148" s="8" t="str">
        <f>VLOOKUP($C148,'1851'!$C:$G,3,FALSE)</f>
        <v>Cafés</v>
      </c>
      <c r="F148" s="8" t="str">
        <f>VLOOKUP($C148,'1851'!$C:$G,4,FALSE)</f>
        <v>Pasteles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29</v>
      </c>
    </row>
    <row r="149" ht="14.25" customHeight="1">
      <c r="A149" s="8" t="s">
        <v>2957</v>
      </c>
      <c r="B149" s="8" t="s">
        <v>814</v>
      </c>
      <c r="C149" s="8" t="s">
        <v>991</v>
      </c>
      <c r="D149" s="8" t="s">
        <v>992</v>
      </c>
      <c r="E149" s="8" t="str">
        <f>VLOOKUP($C149,'1851'!$C:$G,3,FALSE)</f>
        <v>Cafés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29</v>
      </c>
    </row>
    <row r="150" ht="14.25" customHeight="1">
      <c r="A150" s="8" t="s">
        <v>2957</v>
      </c>
      <c r="B150" s="8" t="s">
        <v>817</v>
      </c>
      <c r="C150" s="8" t="s">
        <v>993</v>
      </c>
      <c r="D150" s="8" t="s">
        <v>994</v>
      </c>
      <c r="E150" s="8" t="str">
        <f>VLOOKUP($C150,'1851'!$C:$G,3,FALSE)</f>
        <v>Cafés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29</v>
      </c>
    </row>
    <row r="151" ht="14.25" customHeight="1">
      <c r="A151" s="8" t="s">
        <v>2957</v>
      </c>
      <c r="B151" s="8" t="s">
        <v>817</v>
      </c>
      <c r="C151" s="8" t="s">
        <v>995</v>
      </c>
      <c r="D151" s="8" t="s">
        <v>996</v>
      </c>
      <c r="E151" s="8" t="str">
        <f>VLOOKUP($C151,'1851'!$C:$G,3,FALSE)</f>
        <v>Cafés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29</v>
      </c>
    </row>
    <row r="152" ht="14.25" customHeight="1">
      <c r="A152" s="8" t="s">
        <v>2957</v>
      </c>
      <c r="B152" s="8" t="s">
        <v>168</v>
      </c>
      <c r="C152" s="8" t="s">
        <v>289</v>
      </c>
      <c r="D152" s="8" t="s">
        <v>290</v>
      </c>
      <c r="E152" s="8" t="str">
        <f>VLOOKUP($C152,'1851'!$C:$G,3,FALSE)</f>
        <v>Rojos</v>
      </c>
      <c r="F152" s="8" t="str">
        <f>VLOOKUP($C152,'1851'!$C:$G,4,FALSE)</f>
        <v>Cafés</v>
      </c>
      <c r="G152" s="8" t="str">
        <f>VLOOKUP($C152,'1851'!$C:$G,5,FALSE)</f>
        <v>Pasteles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29</v>
      </c>
    </row>
    <row r="153" ht="14.25" customHeight="1">
      <c r="A153" s="8" t="s">
        <v>2957</v>
      </c>
      <c r="B153" s="8" t="s">
        <v>168</v>
      </c>
      <c r="C153" s="8" t="s">
        <v>291</v>
      </c>
      <c r="D153" s="8" t="s">
        <v>2342</v>
      </c>
      <c r="E153" s="8" t="str">
        <f>VLOOKUP($C153,'1851'!$C:$G,3,FALSE)</f>
        <v>Rojos</v>
      </c>
      <c r="F153" s="8" t="str">
        <f>VLOOKUP($C153,'1851'!$C:$G,4,FALSE)</f>
        <v>Cafés</v>
      </c>
      <c r="G153" s="8" t="str">
        <f>VLOOKUP($C153,'1851'!$C:$G,5,FALSE)</f>
        <v>Pasteles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29</v>
      </c>
    </row>
    <row r="154" ht="14.25" customHeight="1">
      <c r="A154" s="8" t="s">
        <v>2957</v>
      </c>
      <c r="B154" s="8" t="s">
        <v>814</v>
      </c>
      <c r="C154" s="8" t="s">
        <v>997</v>
      </c>
      <c r="D154" s="8" t="s">
        <v>998</v>
      </c>
      <c r="E154" s="8" t="str">
        <f>VLOOKUP($C154,'1851'!$C:$G,3,FALSE)</f>
        <v>Rojos</v>
      </c>
      <c r="F154" s="8" t="str">
        <f>VLOOKUP($C154,'1851'!$C:$G,4,FALSE)</f>
        <v>Cafés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29</v>
      </c>
    </row>
    <row r="155" ht="14.25" customHeight="1">
      <c r="A155" s="8" t="s">
        <v>2957</v>
      </c>
      <c r="B155" s="8" t="s">
        <v>817</v>
      </c>
      <c r="C155" s="8" t="s">
        <v>999</v>
      </c>
      <c r="D155" s="8" t="s">
        <v>1000</v>
      </c>
      <c r="E155" s="8" t="str">
        <f>VLOOKUP($C155,'1851'!$C:$G,3,FALSE)</f>
        <v>Rojos</v>
      </c>
      <c r="F155" s="8" t="str">
        <f>VLOOKUP($C155,'1851'!$C:$G,4,FALSE)</f>
        <v>Cafés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29</v>
      </c>
    </row>
    <row r="156" ht="14.25" customHeight="1">
      <c r="A156" s="8" t="s">
        <v>2957</v>
      </c>
      <c r="B156" s="8" t="s">
        <v>817</v>
      </c>
      <c r="C156" s="8" t="s">
        <v>1001</v>
      </c>
      <c r="D156" s="8" t="s">
        <v>1002</v>
      </c>
      <c r="E156" s="8" t="str">
        <f>VLOOKUP($C156,'1851'!$C:$G,3,FALSE)</f>
        <v>Rojos</v>
      </c>
      <c r="F156" s="8" t="str">
        <f>VLOOKUP($C156,'1851'!$C:$G,4,FALSE)</f>
        <v>Cafés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29</v>
      </c>
    </row>
    <row r="157" ht="14.25" customHeight="1">
      <c r="A157" s="8" t="s">
        <v>2957</v>
      </c>
      <c r="B157" s="8" t="s">
        <v>168</v>
      </c>
      <c r="C157" s="8" t="s">
        <v>293</v>
      </c>
      <c r="D157" s="8" t="s">
        <v>2343</v>
      </c>
      <c r="E157" s="8" t="str">
        <f>VLOOKUP($C157,'1851'!$C:$G,3,FALSE)</f>
        <v>Rojos</v>
      </c>
      <c r="F157" s="8" t="str">
        <f>VLOOKUP($C157,'1851'!$C:$G,4,FALSE)</f>
        <v>Cafés</v>
      </c>
      <c r="G157" s="8" t="str">
        <f>VLOOKUP($C157,'1851'!$C:$G,5,FALSE)</f>
        <v>Pasteles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29</v>
      </c>
    </row>
    <row r="158" ht="14.25" customHeight="1">
      <c r="A158" s="8" t="s">
        <v>2957</v>
      </c>
      <c r="B158" s="8" t="s">
        <v>168</v>
      </c>
      <c r="C158" s="8" t="s">
        <v>295</v>
      </c>
      <c r="D158" s="8" t="s">
        <v>2344</v>
      </c>
      <c r="E158" s="8" t="str">
        <f>VLOOKUP($C158,'1851'!$C:$G,3,FALSE)</f>
        <v>Rojos</v>
      </c>
      <c r="F158" s="8" t="str">
        <f>VLOOKUP($C158,'1851'!$C:$G,4,FALSE)</f>
        <v>Cafés</v>
      </c>
      <c r="G158" s="8" t="str">
        <f>VLOOKUP($C158,'1851'!$C:$G,5,FALSE)</f>
        <v>Pasteles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29</v>
      </c>
    </row>
    <row r="159" ht="14.25" customHeight="1">
      <c r="A159" s="8" t="s">
        <v>2957</v>
      </c>
      <c r="B159" s="8" t="s">
        <v>814</v>
      </c>
      <c r="C159" s="8" t="s">
        <v>1003</v>
      </c>
      <c r="D159" s="8" t="s">
        <v>1004</v>
      </c>
      <c r="E159" s="8" t="str">
        <f>VLOOKUP($C159,'1851'!$C:$G,3,FALSE)</f>
        <v>Rojos</v>
      </c>
      <c r="F159" s="8" t="str">
        <f>VLOOKUP($C159,'1851'!$C:$G,4,FALSE)</f>
        <v>Cafés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29</v>
      </c>
    </row>
    <row r="160" ht="14.25" customHeight="1">
      <c r="A160" s="8" t="s">
        <v>2957</v>
      </c>
      <c r="B160" s="8" t="s">
        <v>817</v>
      </c>
      <c r="C160" s="8" t="s">
        <v>1005</v>
      </c>
      <c r="D160" s="8" t="s">
        <v>1006</v>
      </c>
      <c r="E160" s="8" t="str">
        <f>VLOOKUP($C160,'1851'!$C:$G,3,FALSE)</f>
        <v>Rojos</v>
      </c>
      <c r="F160" s="8" t="str">
        <f>VLOOKUP($C160,'1851'!$C:$G,4,FALSE)</f>
        <v>Cafés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29</v>
      </c>
    </row>
    <row r="161" ht="14.25" customHeight="1">
      <c r="A161" s="8" t="s">
        <v>2957</v>
      </c>
      <c r="B161" s="8" t="s">
        <v>817</v>
      </c>
      <c r="C161" s="8" t="s">
        <v>1007</v>
      </c>
      <c r="D161" s="8" t="s">
        <v>1008</v>
      </c>
      <c r="E161" s="8" t="str">
        <f>VLOOKUP($C161,'1851'!$C:$G,3,FALSE)</f>
        <v>Rojos</v>
      </c>
      <c r="F161" s="8" t="str">
        <f>VLOOKUP($C161,'1851'!$C:$G,4,FALSE)</f>
        <v>Cafés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29</v>
      </c>
    </row>
    <row r="162" ht="14.25" customHeight="1">
      <c r="A162" s="8" t="s">
        <v>2957</v>
      </c>
      <c r="B162" s="8" t="s">
        <v>168</v>
      </c>
      <c r="C162" s="8" t="s">
        <v>297</v>
      </c>
      <c r="D162" s="8" t="s">
        <v>2345</v>
      </c>
      <c r="E162" s="8" t="str">
        <f>VLOOKUP($C162,'1851'!$C:$G,3,FALSE)</f>
        <v>Cafés</v>
      </c>
      <c r="F162" s="8" t="str">
        <f>VLOOKUP($C162,'1851'!$C:$G,4,FALSE)</f>
        <v>Pasteles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29</v>
      </c>
    </row>
    <row r="163" ht="14.25" customHeight="1">
      <c r="A163" s="8" t="s">
        <v>2957</v>
      </c>
      <c r="B163" s="8" t="s">
        <v>168</v>
      </c>
      <c r="C163" s="8" t="s">
        <v>300</v>
      </c>
      <c r="D163" s="8" t="s">
        <v>2346</v>
      </c>
      <c r="E163" s="8" t="str">
        <f>VLOOKUP($C163,'1851'!$C:$G,3,FALSE)</f>
        <v>Cafés</v>
      </c>
      <c r="F163" s="8" t="str">
        <f>VLOOKUP($C163,'1851'!$C:$G,4,FALSE)</f>
        <v>Pasteles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2957</v>
      </c>
      <c r="B164" s="8" t="s">
        <v>814</v>
      </c>
      <c r="C164" s="8" t="s">
        <v>1009</v>
      </c>
      <c r="D164" s="8" t="s">
        <v>1010</v>
      </c>
      <c r="E164" s="8" t="str">
        <f>VLOOKUP($C164,'1851'!$C:$G,3,FALSE)</f>
        <v>Cafés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29</v>
      </c>
    </row>
    <row r="165" ht="14.25" customHeight="1">
      <c r="A165" s="8" t="s">
        <v>2957</v>
      </c>
      <c r="B165" s="8" t="s">
        <v>817</v>
      </c>
      <c r="C165" s="8" t="s">
        <v>1011</v>
      </c>
      <c r="D165" s="8" t="s">
        <v>1012</v>
      </c>
      <c r="E165" s="8" t="str">
        <f>VLOOKUP($C165,'1851'!$C:$G,3,FALSE)</f>
        <v>Cafés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29</v>
      </c>
    </row>
    <row r="166" ht="14.25" customHeight="1">
      <c r="A166" s="8" t="s">
        <v>2957</v>
      </c>
      <c r="B166" s="8" t="s">
        <v>817</v>
      </c>
      <c r="C166" s="8" t="s">
        <v>1013</v>
      </c>
      <c r="D166" s="8" t="s">
        <v>1014</v>
      </c>
      <c r="E166" s="8" t="str">
        <f>VLOOKUP($C166,'1851'!$C:$G,3,FALSE)</f>
        <v>Cafés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29</v>
      </c>
    </row>
    <row r="167" ht="14.25" customHeight="1">
      <c r="A167" s="8" t="s">
        <v>2957</v>
      </c>
      <c r="B167" s="8" t="s">
        <v>168</v>
      </c>
      <c r="C167" s="8" t="s">
        <v>302</v>
      </c>
      <c r="D167" s="8" t="s">
        <v>2347</v>
      </c>
      <c r="E167" s="8" t="str">
        <f>VLOOKUP($C167,'1851'!$C:$G,3,FALSE)</f>
        <v>Rojos</v>
      </c>
      <c r="F167" s="8" t="str">
        <f>VLOOKUP($C167,'1851'!$C:$G,4,FALSE)</f>
        <v>Cafés</v>
      </c>
      <c r="G167" s="8" t="str">
        <f>VLOOKUP($C167,'1851'!$C:$G,5,FALSE)</f>
        <v>Pasteles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29</v>
      </c>
    </row>
    <row r="168" ht="14.25" customHeight="1">
      <c r="A168" s="8" t="s">
        <v>2957</v>
      </c>
      <c r="B168" s="8" t="s">
        <v>168</v>
      </c>
      <c r="C168" s="8" t="s">
        <v>304</v>
      </c>
      <c r="D168" s="8" t="s">
        <v>2348</v>
      </c>
      <c r="E168" s="8" t="str">
        <f>VLOOKUP($C168,'1851'!$C:$G,3,FALSE)</f>
        <v>Rojos</v>
      </c>
      <c r="F168" s="8" t="str">
        <f>VLOOKUP($C168,'1851'!$C:$G,4,FALSE)</f>
        <v>Cafés</v>
      </c>
      <c r="G168" s="8" t="str">
        <f>VLOOKUP($C168,'1851'!$C:$G,5,FALSE)</f>
        <v>Pasteles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29</v>
      </c>
    </row>
    <row r="169" ht="14.25" customHeight="1">
      <c r="A169" s="8" t="s">
        <v>2957</v>
      </c>
      <c r="B169" s="8" t="s">
        <v>814</v>
      </c>
      <c r="C169" s="8" t="s">
        <v>1015</v>
      </c>
      <c r="D169" s="8" t="s">
        <v>1016</v>
      </c>
      <c r="E169" s="8" t="str">
        <f>VLOOKUP($C169,'1851'!$C:$G,3,FALSE)</f>
        <v>Rojos</v>
      </c>
      <c r="F169" s="8" t="str">
        <f>VLOOKUP($C169,'1851'!$C:$G,4,FALSE)</f>
        <v>Cafés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29</v>
      </c>
    </row>
    <row r="170" ht="14.25" customHeight="1">
      <c r="A170" s="8" t="s">
        <v>2957</v>
      </c>
      <c r="B170" s="8" t="s">
        <v>817</v>
      </c>
      <c r="C170" s="8" t="s">
        <v>1017</v>
      </c>
      <c r="D170" s="8" t="s">
        <v>1018</v>
      </c>
      <c r="E170" s="8" t="str">
        <f>VLOOKUP($C170,'1851'!$C:$G,3,FALSE)</f>
        <v>Rojos</v>
      </c>
      <c r="F170" s="8" t="str">
        <f>VLOOKUP($C170,'1851'!$C:$G,4,FALSE)</f>
        <v>Cafés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29</v>
      </c>
    </row>
    <row r="171" ht="14.25" customHeight="1">
      <c r="A171" s="8" t="s">
        <v>2957</v>
      </c>
      <c r="B171" s="8" t="s">
        <v>817</v>
      </c>
      <c r="C171" s="8" t="s">
        <v>1019</v>
      </c>
      <c r="D171" s="8" t="s">
        <v>1020</v>
      </c>
      <c r="E171" s="8" t="str">
        <f>VLOOKUP($C171,'1851'!$C:$G,3,FALSE)</f>
        <v>Rojos</v>
      </c>
      <c r="F171" s="8" t="str">
        <f>VLOOKUP($C171,'1851'!$C:$G,4,FALSE)</f>
        <v>Cafés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29</v>
      </c>
    </row>
    <row r="172" ht="14.25" customHeight="1">
      <c r="A172" s="8" t="s">
        <v>2957</v>
      </c>
      <c r="B172" s="8" t="s">
        <v>168</v>
      </c>
      <c r="C172" s="8" t="s">
        <v>306</v>
      </c>
      <c r="D172" s="8" t="s">
        <v>307</v>
      </c>
      <c r="E172" s="8" t="str">
        <f>VLOOKUP($C172,'1851'!$C:$G,3,FALSE)</f>
        <v>Rojos</v>
      </c>
      <c r="F172" s="8" t="str">
        <f>VLOOKUP($C172,'1851'!$C:$G,4,FALSE)</f>
        <v>Pasteles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29</v>
      </c>
    </row>
    <row r="173" ht="14.25" customHeight="1">
      <c r="A173" s="8" t="s">
        <v>2957</v>
      </c>
      <c r="B173" s="8" t="s">
        <v>168</v>
      </c>
      <c r="C173" s="8" t="s">
        <v>308</v>
      </c>
      <c r="D173" s="8" t="s">
        <v>2349</v>
      </c>
      <c r="E173" s="8" t="str">
        <f>VLOOKUP($C173,'1851'!$C:$G,3,FALSE)</f>
        <v>Rojos</v>
      </c>
      <c r="F173" s="8" t="str">
        <f>VLOOKUP($C173,'1851'!$C:$G,4,FALSE)</f>
        <v>Pasteles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29</v>
      </c>
    </row>
    <row r="174" ht="14.25" customHeight="1">
      <c r="A174" s="8" t="s">
        <v>2957</v>
      </c>
      <c r="B174" s="8" t="s">
        <v>814</v>
      </c>
      <c r="C174" s="8" t="s">
        <v>1021</v>
      </c>
      <c r="D174" s="8" t="s">
        <v>1022</v>
      </c>
      <c r="E174" s="8" t="str">
        <f>VLOOKUP($C174,'1851'!$C:$G,3,FALSE)</f>
        <v>Rojos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29</v>
      </c>
    </row>
    <row r="175" ht="14.25" customHeight="1">
      <c r="A175" s="8" t="s">
        <v>2957</v>
      </c>
      <c r="B175" s="8" t="s">
        <v>817</v>
      </c>
      <c r="C175" s="8" t="s">
        <v>1023</v>
      </c>
      <c r="D175" s="8" t="s">
        <v>1024</v>
      </c>
      <c r="E175" s="8" t="str">
        <f>VLOOKUP($C175,'1851'!$C:$G,3,FALSE)</f>
        <v>Rojos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29</v>
      </c>
    </row>
    <row r="176" ht="14.25" customHeight="1">
      <c r="A176" s="8" t="s">
        <v>2957</v>
      </c>
      <c r="B176" s="8" t="s">
        <v>892</v>
      </c>
      <c r="C176" s="8" t="s">
        <v>1025</v>
      </c>
      <c r="D176" s="8" t="s">
        <v>1026</v>
      </c>
      <c r="E176" s="8" t="str">
        <f>VLOOKUP($C176,'1851'!$C:$G,3,FALSE)</f>
        <v>Rojos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29</v>
      </c>
    </row>
    <row r="177" ht="14.25" customHeight="1">
      <c r="A177" s="8" t="s">
        <v>2957</v>
      </c>
      <c r="B177" s="8" t="s">
        <v>168</v>
      </c>
      <c r="C177" s="8" t="s">
        <v>310</v>
      </c>
      <c r="D177" s="8" t="s">
        <v>2350</v>
      </c>
      <c r="E177" s="8" t="str">
        <f>VLOOKUP($C177,'1851'!$C:$G,3,FALSE)</f>
        <v>Rojos</v>
      </c>
      <c r="F177" s="8" t="str">
        <f>VLOOKUP($C177,'1851'!$C:$G,4,FALSE)</f>
        <v>Cafés</v>
      </c>
      <c r="G177" s="8" t="str">
        <f>VLOOKUP($C177,'1851'!$C:$G,5,FALSE)</f>
        <v>Pasteles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29</v>
      </c>
    </row>
    <row r="178" ht="14.25" customHeight="1">
      <c r="A178" s="8" t="s">
        <v>2957</v>
      </c>
      <c r="B178" s="8" t="s">
        <v>168</v>
      </c>
      <c r="C178" s="8" t="s">
        <v>312</v>
      </c>
      <c r="D178" s="8" t="s">
        <v>313</v>
      </c>
      <c r="E178" s="8" t="str">
        <f>VLOOKUP($C178,'1851'!$C:$G,3,FALSE)</f>
        <v>Rojos</v>
      </c>
      <c r="F178" s="8" t="str">
        <f>VLOOKUP($C178,'1851'!$C:$G,4,FALSE)</f>
        <v>Cafés</v>
      </c>
      <c r="G178" s="8" t="str">
        <f>VLOOKUP($C178,'1851'!$C:$G,5,FALSE)</f>
        <v>Pasteles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29</v>
      </c>
    </row>
    <row r="179" ht="14.25" customHeight="1">
      <c r="A179" s="8" t="s">
        <v>2957</v>
      </c>
      <c r="B179" s="8" t="s">
        <v>814</v>
      </c>
      <c r="C179" s="8" t="s">
        <v>1027</v>
      </c>
      <c r="D179" s="8" t="s">
        <v>1028</v>
      </c>
      <c r="E179" s="8" t="str">
        <f>VLOOKUP($C179,'1851'!$C:$G,3,FALSE)</f>
        <v>Rojos</v>
      </c>
      <c r="F179" s="8" t="str">
        <f>VLOOKUP($C179,'1851'!$C:$G,4,FALSE)</f>
        <v>Cafés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29</v>
      </c>
    </row>
    <row r="180" ht="14.25" customHeight="1">
      <c r="A180" s="8" t="s">
        <v>2957</v>
      </c>
      <c r="B180" s="8" t="s">
        <v>817</v>
      </c>
      <c r="C180" s="8" t="s">
        <v>1029</v>
      </c>
      <c r="D180" s="8" t="s">
        <v>1030</v>
      </c>
      <c r="E180" s="8" t="str">
        <f>VLOOKUP($C180,'1851'!$C:$G,3,FALSE)</f>
        <v>Rojos</v>
      </c>
      <c r="F180" s="8" t="str">
        <f>VLOOKUP($C180,'1851'!$C:$G,4,FALSE)</f>
        <v>Cafés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29</v>
      </c>
    </row>
    <row r="181" ht="14.25" customHeight="1">
      <c r="A181" s="8" t="s">
        <v>2957</v>
      </c>
      <c r="B181" s="8" t="s">
        <v>892</v>
      </c>
      <c r="C181" s="8" t="s">
        <v>1031</v>
      </c>
      <c r="D181" s="8" t="s">
        <v>1032</v>
      </c>
      <c r="E181" s="8" t="str">
        <f>VLOOKUP($C181,'1851'!$C:$G,3,FALSE)</f>
        <v>Rojos</v>
      </c>
      <c r="F181" s="8" t="str">
        <f>VLOOKUP($C181,'1851'!$C:$G,4,FALSE)</f>
        <v>Cafés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29</v>
      </c>
    </row>
    <row r="182" ht="14.25" customHeight="1">
      <c r="A182" s="8" t="s">
        <v>2957</v>
      </c>
      <c r="B182" s="8" t="s">
        <v>168</v>
      </c>
      <c r="C182" s="8" t="s">
        <v>314</v>
      </c>
      <c r="D182" s="8" t="s">
        <v>2351</v>
      </c>
      <c r="E182" s="8" t="str">
        <f>VLOOKUP($C182,'1851'!$C:$G,3,FALSE)</f>
        <v>Cafés</v>
      </c>
      <c r="F182" s="8" t="str">
        <f>VLOOKUP($C182,'1851'!$C:$G,4,FALSE)</f>
        <v>Pasteles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29</v>
      </c>
    </row>
    <row r="183" ht="14.25" customHeight="1">
      <c r="A183" s="8" t="s">
        <v>2957</v>
      </c>
      <c r="B183" s="8" t="s">
        <v>168</v>
      </c>
      <c r="C183" s="8" t="s">
        <v>316</v>
      </c>
      <c r="D183" s="8" t="s">
        <v>2352</v>
      </c>
      <c r="E183" s="8" t="str">
        <f>VLOOKUP($C183,'1851'!$C:$G,3,FALSE)</f>
        <v>Cafés</v>
      </c>
      <c r="F183" s="8" t="str">
        <f>VLOOKUP($C183,'1851'!$C:$G,4,FALSE)</f>
        <v>Pasteles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29</v>
      </c>
    </row>
    <row r="184" ht="14.25" customHeight="1">
      <c r="A184" s="8" t="s">
        <v>2957</v>
      </c>
      <c r="B184" s="8" t="s">
        <v>814</v>
      </c>
      <c r="C184" s="8" t="s">
        <v>1033</v>
      </c>
      <c r="D184" s="8" t="s">
        <v>1034</v>
      </c>
      <c r="E184" s="8" t="str">
        <f>VLOOKUP($C184,'1851'!$C:$G,3,FALSE)</f>
        <v>Cafés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29</v>
      </c>
    </row>
    <row r="185" ht="14.25" customHeight="1">
      <c r="A185" s="8" t="s">
        <v>2957</v>
      </c>
      <c r="B185" s="8" t="s">
        <v>817</v>
      </c>
      <c r="C185" s="8" t="s">
        <v>1035</v>
      </c>
      <c r="D185" s="8" t="s">
        <v>1036</v>
      </c>
      <c r="E185" s="8" t="str">
        <f>VLOOKUP($C185,'1851'!$C:$G,3,FALSE)</f>
        <v>Cafés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29</v>
      </c>
    </row>
    <row r="186" ht="14.25" customHeight="1">
      <c r="A186" s="8" t="s">
        <v>2957</v>
      </c>
      <c r="B186" s="8" t="s">
        <v>817</v>
      </c>
      <c r="C186" s="8" t="s">
        <v>1037</v>
      </c>
      <c r="D186" s="8" t="s">
        <v>1038</v>
      </c>
      <c r="E186" s="8" t="str">
        <f>VLOOKUP($C186,'1851'!$C:$G,3,FALSE)</f>
        <v>Cafés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29</v>
      </c>
    </row>
    <row r="187" ht="14.25" customHeight="1">
      <c r="A187" s="8" t="s">
        <v>2957</v>
      </c>
      <c r="B187" s="8" t="s">
        <v>168</v>
      </c>
      <c r="C187" s="8" t="s">
        <v>318</v>
      </c>
      <c r="D187" s="8" t="s">
        <v>2353</v>
      </c>
      <c r="E187" s="8" t="str">
        <f>VLOOKUP($C187,'1851'!$C:$G,3,FALSE)</f>
        <v>Cafés</v>
      </c>
      <c r="F187" s="8" t="str">
        <f>VLOOKUP($C187,'1851'!$C:$G,4,FALSE)</f>
        <v>Grises</v>
      </c>
      <c r="G187" s="8" t="str">
        <f>VLOOKUP($C187,'1851'!$C:$G,5,FALSE)</f>
        <v>Pasteles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29</v>
      </c>
    </row>
    <row r="188" ht="14.25" customHeight="1">
      <c r="A188" s="8" t="s">
        <v>2957</v>
      </c>
      <c r="B188" s="8" t="s">
        <v>168</v>
      </c>
      <c r="C188" s="8" t="s">
        <v>320</v>
      </c>
      <c r="D188" s="8" t="s">
        <v>2354</v>
      </c>
      <c r="E188" s="8" t="str">
        <f>VLOOKUP($C188,'1851'!$C:$G,3,FALSE)</f>
        <v>Cafés</v>
      </c>
      <c r="F188" s="8" t="str">
        <f>VLOOKUP($C188,'1851'!$C:$G,4,FALSE)</f>
        <v>Grises</v>
      </c>
      <c r="G188" s="8" t="str">
        <f>VLOOKUP($C188,'1851'!$C:$G,5,FALSE)</f>
        <v>Pasteles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29</v>
      </c>
    </row>
    <row r="189" ht="14.25" customHeight="1">
      <c r="A189" s="8" t="s">
        <v>2957</v>
      </c>
      <c r="B189" s="8" t="s">
        <v>814</v>
      </c>
      <c r="C189" s="8" t="s">
        <v>1039</v>
      </c>
      <c r="D189" s="8" t="s">
        <v>1040</v>
      </c>
      <c r="E189" s="8" t="str">
        <f>VLOOKUP($C189,'1851'!$C:$G,3,FALSE)</f>
        <v>Cafés</v>
      </c>
      <c r="F189" s="8" t="str">
        <f>VLOOKUP($C189,'1851'!$C:$G,4,FALSE)</f>
        <v>Grises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29</v>
      </c>
    </row>
    <row r="190" ht="14.25" customHeight="1">
      <c r="A190" s="8" t="s">
        <v>2957</v>
      </c>
      <c r="B190" s="8" t="s">
        <v>817</v>
      </c>
      <c r="C190" s="8" t="s">
        <v>1041</v>
      </c>
      <c r="D190" s="8" t="s">
        <v>1042</v>
      </c>
      <c r="E190" s="8" t="str">
        <f>VLOOKUP($C190,'1851'!$C:$G,3,FALSE)</f>
        <v>Cafés</v>
      </c>
      <c r="F190" s="8" t="str">
        <f>VLOOKUP($C190,'1851'!$C:$G,4,FALSE)</f>
        <v>Grises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29</v>
      </c>
    </row>
    <row r="191" ht="14.25" customHeight="1">
      <c r="A191" s="8" t="s">
        <v>2957</v>
      </c>
      <c r="B191" s="8" t="s">
        <v>817</v>
      </c>
      <c r="C191" s="8" t="s">
        <v>1043</v>
      </c>
      <c r="D191" s="8" t="s">
        <v>1044</v>
      </c>
      <c r="E191" s="8" t="str">
        <f>VLOOKUP($C191,'1851'!$C:$G,3,FALSE)</f>
        <v>Cafés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29</v>
      </c>
    </row>
    <row r="192" ht="14.25" customHeight="1">
      <c r="A192" s="8" t="s">
        <v>2957</v>
      </c>
      <c r="B192" s="8" t="s">
        <v>168</v>
      </c>
      <c r="C192" s="8" t="s">
        <v>322</v>
      </c>
      <c r="D192" s="8" t="s">
        <v>2355</v>
      </c>
      <c r="E192" s="8" t="str">
        <f>VLOOKUP($C192,'1851'!$C:$G,3,FALSE)</f>
        <v>Grises</v>
      </c>
      <c r="F192" s="8" t="str">
        <f>VLOOKUP($C192,'1851'!$C:$G,4,FALSE)</f>
        <v>Pasteles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29</v>
      </c>
    </row>
    <row r="193" ht="14.25" customHeight="1">
      <c r="A193" s="8" t="s">
        <v>2957</v>
      </c>
      <c r="B193" s="8" t="s">
        <v>168</v>
      </c>
      <c r="C193" s="8" t="s">
        <v>324</v>
      </c>
      <c r="D193" s="8" t="s">
        <v>2356</v>
      </c>
      <c r="E193" s="8" t="str">
        <f>VLOOKUP($C193,'1851'!$C:$G,3,FALSE)</f>
        <v>Grises</v>
      </c>
      <c r="F193" s="8" t="str">
        <f>VLOOKUP($C193,'1851'!$C:$G,4,FALSE)</f>
        <v>Pasteles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29</v>
      </c>
    </row>
    <row r="194" ht="14.25" customHeight="1">
      <c r="A194" s="8" t="s">
        <v>2957</v>
      </c>
      <c r="B194" s="8" t="s">
        <v>814</v>
      </c>
      <c r="C194" s="8" t="s">
        <v>1045</v>
      </c>
      <c r="D194" s="8" t="s">
        <v>1046</v>
      </c>
      <c r="E194" s="8" t="str">
        <f>VLOOKUP($C194,'1851'!$C:$G,3,FALSE)</f>
        <v>Grises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29</v>
      </c>
    </row>
    <row r="195" ht="14.25" customHeight="1">
      <c r="A195" s="8" t="s">
        <v>2957</v>
      </c>
      <c r="B195" s="8" t="s">
        <v>817</v>
      </c>
      <c r="C195" s="8" t="s">
        <v>1047</v>
      </c>
      <c r="D195" s="8" t="s">
        <v>1048</v>
      </c>
      <c r="E195" s="8" t="str">
        <f>VLOOKUP($C195,'1851'!$C:$G,3,FALSE)</f>
        <v>Grises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29</v>
      </c>
    </row>
    <row r="196" ht="14.25" customHeight="1">
      <c r="A196" s="8" t="s">
        <v>2957</v>
      </c>
      <c r="B196" s="8" t="s">
        <v>817</v>
      </c>
      <c r="C196" s="8" t="s">
        <v>1049</v>
      </c>
      <c r="D196" s="8" t="s">
        <v>1050</v>
      </c>
      <c r="E196" s="8" t="str">
        <f>VLOOKUP($C196,'1851'!$C:$G,3,FALSE)</f>
        <v>Grises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29</v>
      </c>
    </row>
    <row r="197" ht="14.25" customHeight="1">
      <c r="A197" s="8" t="s">
        <v>2957</v>
      </c>
      <c r="B197" s="8" t="s">
        <v>168</v>
      </c>
      <c r="C197" s="8" t="s">
        <v>326</v>
      </c>
      <c r="D197" s="8" t="s">
        <v>2357</v>
      </c>
      <c r="E197" s="8" t="str">
        <f>VLOOKUP($C197,'1851'!$C:$G,3,FALSE)</f>
        <v>Grises</v>
      </c>
      <c r="F197" s="8" t="str">
        <f>VLOOKUP($C197,'1851'!$C:$G,4,FALSE)</f>
        <v>Pasteles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29</v>
      </c>
    </row>
    <row r="198" ht="14.25" customHeight="1">
      <c r="A198" s="8" t="s">
        <v>2957</v>
      </c>
      <c r="B198" s="8" t="s">
        <v>168</v>
      </c>
      <c r="C198" s="8" t="s">
        <v>328</v>
      </c>
      <c r="D198" s="8" t="s">
        <v>2358</v>
      </c>
      <c r="E198" s="8" t="str">
        <f>VLOOKUP($C198,'1851'!$C:$G,3,FALSE)</f>
        <v>Grises</v>
      </c>
      <c r="F198" s="8" t="str">
        <f>VLOOKUP($C198,'1851'!$C:$G,4,FALSE)</f>
        <v>Pasteles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29</v>
      </c>
    </row>
    <row r="199" ht="14.25" customHeight="1">
      <c r="A199" s="8" t="s">
        <v>2957</v>
      </c>
      <c r="B199" s="8" t="s">
        <v>814</v>
      </c>
      <c r="C199" s="8" t="s">
        <v>1051</v>
      </c>
      <c r="D199" s="8" t="s">
        <v>1052</v>
      </c>
      <c r="E199" s="8" t="str">
        <f>VLOOKUP($C199,'1851'!$C:$G,3,FALSE)</f>
        <v>Grises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29</v>
      </c>
    </row>
    <row r="200" ht="14.25" customHeight="1">
      <c r="A200" s="8" t="s">
        <v>2957</v>
      </c>
      <c r="B200" s="8" t="s">
        <v>817</v>
      </c>
      <c r="C200" s="8" t="s">
        <v>1053</v>
      </c>
      <c r="D200" s="8" t="s">
        <v>1054</v>
      </c>
      <c r="E200" s="8" t="str">
        <f>VLOOKUP($C200,'1851'!$C:$G,3,FALSE)</f>
        <v>Grises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29</v>
      </c>
    </row>
    <row r="201" ht="14.25" customHeight="1">
      <c r="A201" s="8" t="s">
        <v>2957</v>
      </c>
      <c r="B201" s="8" t="s">
        <v>817</v>
      </c>
      <c r="C201" s="8" t="s">
        <v>1055</v>
      </c>
      <c r="D201" s="8" t="s">
        <v>1056</v>
      </c>
      <c r="E201" s="8" t="str">
        <f>VLOOKUP($C201,'1851'!$C:$G,3,FALSE)</f>
        <v>Grises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29</v>
      </c>
    </row>
    <row r="202" ht="14.25" customHeight="1">
      <c r="A202" s="8" t="s">
        <v>2957</v>
      </c>
      <c r="B202" s="8" t="s">
        <v>168</v>
      </c>
      <c r="C202" s="8" t="s">
        <v>330</v>
      </c>
      <c r="D202" s="8" t="s">
        <v>2359</v>
      </c>
      <c r="E202" s="8" t="str">
        <f>VLOOKUP($C202,'1851'!$C:$G,3,FALSE)</f>
        <v>Amarillos</v>
      </c>
      <c r="F202" s="8" t="str">
        <f>VLOOKUP($C202,'1851'!$C:$G,4,FALSE)</f>
        <v>Pasteles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29</v>
      </c>
    </row>
    <row r="203" ht="14.25" customHeight="1">
      <c r="A203" s="8" t="s">
        <v>2957</v>
      </c>
      <c r="B203" s="8" t="s">
        <v>168</v>
      </c>
      <c r="C203" s="8" t="s">
        <v>332</v>
      </c>
      <c r="D203" s="8" t="s">
        <v>2360</v>
      </c>
      <c r="E203" s="8" t="str">
        <f>VLOOKUP($C203,'1851'!$C:$G,3,FALSE)</f>
        <v>Amarillos</v>
      </c>
      <c r="F203" s="8" t="str">
        <f>VLOOKUP($C203,'1851'!$C:$G,4,FALSE)</f>
        <v>Pasteles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29</v>
      </c>
    </row>
    <row r="204" ht="14.25" customHeight="1">
      <c r="A204" s="8" t="s">
        <v>2957</v>
      </c>
      <c r="B204" s="8" t="s">
        <v>814</v>
      </c>
      <c r="C204" s="8" t="s">
        <v>1057</v>
      </c>
      <c r="D204" s="8" t="s">
        <v>1058</v>
      </c>
      <c r="E204" s="8" t="str">
        <f>VLOOKUP($C204,'1851'!$C:$G,3,FALSE)</f>
        <v>Amarillos</v>
      </c>
      <c r="F204" s="8" t="str">
        <f>VLOOKUP($C204,'1851'!$C:$G,4,FALSE)</f>
        <v/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29</v>
      </c>
    </row>
    <row r="205" ht="14.25" customHeight="1">
      <c r="A205" s="8" t="s">
        <v>2957</v>
      </c>
      <c r="B205" s="8" t="s">
        <v>817</v>
      </c>
      <c r="C205" s="8" t="s">
        <v>1059</v>
      </c>
      <c r="D205" s="8" t="s">
        <v>1060</v>
      </c>
      <c r="E205" s="8" t="str">
        <f>VLOOKUP($C205,'1851'!$C:$G,3,FALSE)</f>
        <v>Amarillos</v>
      </c>
      <c r="F205" s="8" t="str">
        <f>VLOOKUP($C205,'1851'!$C:$G,4,FALSE)</f>
        <v/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29</v>
      </c>
    </row>
    <row r="206" ht="14.25" customHeight="1">
      <c r="A206" s="8" t="s">
        <v>2957</v>
      </c>
      <c r="B206" s="8" t="s">
        <v>817</v>
      </c>
      <c r="C206" s="8" t="s">
        <v>1061</v>
      </c>
      <c r="D206" s="8" t="s">
        <v>1062</v>
      </c>
      <c r="E206" s="8" t="str">
        <f>VLOOKUP($C206,'1851'!$C:$G,3,FALSE)</f>
        <v>Amarillos</v>
      </c>
      <c r="F206" s="8" t="str">
        <f>VLOOKUP($C206,'1851'!$C:$G,4,FALSE)</f>
        <v/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29</v>
      </c>
    </row>
    <row r="207" ht="14.25" customHeight="1">
      <c r="A207" s="8" t="s">
        <v>2957</v>
      </c>
      <c r="B207" s="8" t="s">
        <v>168</v>
      </c>
      <c r="C207" s="8" t="s">
        <v>334</v>
      </c>
      <c r="D207" s="8" t="s">
        <v>335</v>
      </c>
      <c r="E207" s="8" t="str">
        <f>VLOOKUP($C207,'1851'!$C:$G,3,FALSE)</f>
        <v>Amarillos</v>
      </c>
      <c r="F207" s="8" t="str">
        <f>VLOOKUP($C207,'1851'!$C:$G,4,FALSE)</f>
        <v>Pasteles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29</v>
      </c>
    </row>
    <row r="208" ht="14.25" customHeight="1">
      <c r="A208" s="8" t="s">
        <v>2957</v>
      </c>
      <c r="B208" s="8" t="s">
        <v>168</v>
      </c>
      <c r="C208" s="8" t="s">
        <v>336</v>
      </c>
      <c r="D208" s="8" t="s">
        <v>2361</v>
      </c>
      <c r="E208" s="8" t="str">
        <f>VLOOKUP($C208,'1851'!$C:$G,3,FALSE)</f>
        <v>Amarillos</v>
      </c>
      <c r="F208" s="8" t="str">
        <f>VLOOKUP($C208,'1851'!$C:$G,4,FALSE)</f>
        <v>Pasteles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29</v>
      </c>
    </row>
    <row r="209" ht="14.25" customHeight="1">
      <c r="A209" s="8" t="s">
        <v>2957</v>
      </c>
      <c r="B209" s="8" t="s">
        <v>814</v>
      </c>
      <c r="C209" s="8" t="s">
        <v>1063</v>
      </c>
      <c r="D209" s="8" t="s">
        <v>1064</v>
      </c>
      <c r="E209" s="8" t="str">
        <f>VLOOKUP($C209,'1851'!$C:$G,3,FALSE)</f>
        <v>Amarillos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29</v>
      </c>
    </row>
    <row r="210" ht="14.25" customHeight="1">
      <c r="A210" s="8" t="s">
        <v>2957</v>
      </c>
      <c r="B210" s="8" t="s">
        <v>817</v>
      </c>
      <c r="C210" s="8" t="s">
        <v>1065</v>
      </c>
      <c r="D210" s="8" t="s">
        <v>1066</v>
      </c>
      <c r="E210" s="8" t="str">
        <f>VLOOKUP($C210,'1851'!$C:$G,3,FALSE)</f>
        <v>Amarillos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29</v>
      </c>
    </row>
    <row r="211" ht="14.25" customHeight="1">
      <c r="A211" s="8" t="s">
        <v>2957</v>
      </c>
      <c r="B211" s="8" t="s">
        <v>817</v>
      </c>
      <c r="C211" s="8" t="s">
        <v>1067</v>
      </c>
      <c r="D211" s="8" t="s">
        <v>1068</v>
      </c>
      <c r="E211" s="8" t="str">
        <f>VLOOKUP($C211,'1851'!$C:$G,3,FALSE)</f>
        <v>Amarillos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29</v>
      </c>
    </row>
    <row r="212" ht="14.25" customHeight="1">
      <c r="A212" s="8" t="s">
        <v>2957</v>
      </c>
      <c r="B212" s="8" t="s">
        <v>168</v>
      </c>
      <c r="C212" s="8" t="s">
        <v>338</v>
      </c>
      <c r="D212" s="8" t="s">
        <v>2362</v>
      </c>
      <c r="E212" s="8" t="str">
        <f>VLOOKUP($C212,'1851'!$C:$G,3,FALSE)</f>
        <v>Amarillos</v>
      </c>
      <c r="F212" s="8" t="str">
        <f>VLOOKUP($C212,'1851'!$C:$G,4,FALSE)</f>
        <v>Pasteles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29</v>
      </c>
    </row>
    <row r="213" ht="14.25" customHeight="1">
      <c r="A213" s="8" t="s">
        <v>2957</v>
      </c>
      <c r="B213" s="8" t="s">
        <v>168</v>
      </c>
      <c r="C213" s="8" t="s">
        <v>340</v>
      </c>
      <c r="D213" s="8" t="s">
        <v>2363</v>
      </c>
      <c r="E213" s="8" t="str">
        <f>VLOOKUP($C213,'1851'!$C:$G,3,FALSE)</f>
        <v>Amarillos</v>
      </c>
      <c r="F213" s="8" t="str">
        <f>VLOOKUP($C213,'1851'!$C:$G,4,FALSE)</f>
        <v>Pasteles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29</v>
      </c>
    </row>
    <row r="214" ht="14.25" customHeight="1">
      <c r="A214" s="8" t="s">
        <v>2957</v>
      </c>
      <c r="B214" s="8" t="s">
        <v>814</v>
      </c>
      <c r="C214" s="8" t="s">
        <v>1069</v>
      </c>
      <c r="D214" s="8" t="s">
        <v>1070</v>
      </c>
      <c r="E214" s="8" t="str">
        <f>VLOOKUP($C214,'1851'!$C:$G,3,FALSE)</f>
        <v>Amarillos</v>
      </c>
      <c r="F214" s="8" t="str">
        <f>VLOOKUP($C214,'1851'!$C:$G,4,FALSE)</f>
        <v/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29</v>
      </c>
    </row>
    <row r="215" ht="14.25" customHeight="1">
      <c r="A215" s="8" t="s">
        <v>2957</v>
      </c>
      <c r="B215" s="8" t="s">
        <v>817</v>
      </c>
      <c r="C215" s="8" t="s">
        <v>1071</v>
      </c>
      <c r="D215" s="8" t="s">
        <v>1072</v>
      </c>
      <c r="E215" s="8" t="str">
        <f>VLOOKUP($C215,'1851'!$C:$G,3,FALSE)</f>
        <v>Amarillos</v>
      </c>
      <c r="F215" s="8" t="str">
        <f>VLOOKUP($C215,'1851'!$C:$G,4,FALSE)</f>
        <v/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29</v>
      </c>
    </row>
    <row r="216" ht="14.25" customHeight="1">
      <c r="A216" s="8" t="s">
        <v>2957</v>
      </c>
      <c r="B216" s="8" t="s">
        <v>817</v>
      </c>
      <c r="C216" s="8" t="s">
        <v>1073</v>
      </c>
      <c r="D216" s="8" t="s">
        <v>1074</v>
      </c>
      <c r="E216" s="8" t="str">
        <f>VLOOKUP($C216,'1851'!$C:$G,3,FALSE)</f>
        <v>Amarillos</v>
      </c>
      <c r="F216" s="8" t="str">
        <f>VLOOKUP($C216,'1851'!$C:$G,4,FALSE)</f>
        <v/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29</v>
      </c>
    </row>
    <row r="217" ht="14.25" customHeight="1">
      <c r="A217" s="8" t="s">
        <v>2957</v>
      </c>
      <c r="B217" s="8" t="s">
        <v>168</v>
      </c>
      <c r="C217" s="8" t="s">
        <v>342</v>
      </c>
      <c r="D217" s="8" t="s">
        <v>343</v>
      </c>
      <c r="E217" s="8" t="str">
        <f>VLOOKUP($C217,'1851'!$C:$G,3,FALSE)</f>
        <v>Amarillos</v>
      </c>
      <c r="F217" s="8" t="str">
        <f>VLOOKUP($C217,'1851'!$C:$G,4,FALSE)</f>
        <v>Pasteles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29</v>
      </c>
    </row>
    <row r="218" ht="14.25" customHeight="1">
      <c r="A218" s="8" t="s">
        <v>2957</v>
      </c>
      <c r="B218" s="8" t="s">
        <v>168</v>
      </c>
      <c r="C218" s="8" t="s">
        <v>344</v>
      </c>
      <c r="D218" s="8" t="s">
        <v>2364</v>
      </c>
      <c r="E218" s="8" t="str">
        <f>VLOOKUP($C218,'1851'!$C:$G,3,FALSE)</f>
        <v>Amarillos</v>
      </c>
      <c r="F218" s="8" t="str">
        <f>VLOOKUP($C218,'1851'!$C:$G,4,FALSE)</f>
        <v>Pasteles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29</v>
      </c>
    </row>
    <row r="219" ht="14.25" customHeight="1">
      <c r="A219" s="8" t="s">
        <v>2957</v>
      </c>
      <c r="B219" s="8" t="s">
        <v>814</v>
      </c>
      <c r="C219" s="8" t="s">
        <v>1075</v>
      </c>
      <c r="D219" s="8" t="s">
        <v>1076</v>
      </c>
      <c r="E219" s="8" t="str">
        <f>VLOOKUP($C219,'1851'!$C:$G,3,FALSE)</f>
        <v>Amarillos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29</v>
      </c>
    </row>
    <row r="220" ht="14.25" customHeight="1">
      <c r="A220" s="8" t="s">
        <v>2957</v>
      </c>
      <c r="B220" s="8" t="s">
        <v>814</v>
      </c>
      <c r="C220" s="8" t="s">
        <v>1077</v>
      </c>
      <c r="D220" s="8" t="s">
        <v>1078</v>
      </c>
      <c r="E220" s="8" t="str">
        <f>VLOOKUP($C220,'1851'!$C:$G,3,FALSE)</f>
        <v>Amarillos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29</v>
      </c>
    </row>
    <row r="221" ht="14.25" customHeight="1">
      <c r="A221" s="8" t="s">
        <v>2957</v>
      </c>
      <c r="B221" s="8" t="s">
        <v>817</v>
      </c>
      <c r="C221" s="8" t="s">
        <v>1079</v>
      </c>
      <c r="D221" s="8" t="s">
        <v>1080</v>
      </c>
      <c r="E221" s="8" t="str">
        <f>VLOOKUP($C221,'1851'!$C:$G,3,FALSE)</f>
        <v>Amarillos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29</v>
      </c>
    </row>
    <row r="222" ht="14.25" customHeight="1">
      <c r="A222" s="8" t="s">
        <v>2957</v>
      </c>
      <c r="B222" s="8" t="s">
        <v>168</v>
      </c>
      <c r="C222" s="8" t="s">
        <v>346</v>
      </c>
      <c r="D222" s="8" t="s">
        <v>2365</v>
      </c>
      <c r="E222" s="8" t="str">
        <f>VLOOKUP($C222,'1851'!$C:$G,3,FALSE)</f>
        <v>Amarillos</v>
      </c>
      <c r="F222" s="8" t="str">
        <f>VLOOKUP($C222,'1851'!$C:$G,4,FALSE)</f>
        <v>Pasteles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29</v>
      </c>
    </row>
    <row r="223" ht="14.25" customHeight="1">
      <c r="A223" s="8" t="s">
        <v>2957</v>
      </c>
      <c r="B223" s="8" t="s">
        <v>168</v>
      </c>
      <c r="C223" s="8" t="s">
        <v>348</v>
      </c>
      <c r="D223" s="8" t="s">
        <v>2366</v>
      </c>
      <c r="E223" s="8" t="str">
        <f>VLOOKUP($C223,'1851'!$C:$G,3,FALSE)</f>
        <v>Amarillos</v>
      </c>
      <c r="F223" s="8" t="str">
        <f>VLOOKUP($C223,'1851'!$C:$G,4,FALSE)</f>
        <v>Pasteles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29</v>
      </c>
    </row>
    <row r="224" ht="14.25" customHeight="1">
      <c r="A224" s="8" t="s">
        <v>2957</v>
      </c>
      <c r="B224" s="8" t="s">
        <v>814</v>
      </c>
      <c r="C224" s="8" t="s">
        <v>1081</v>
      </c>
      <c r="D224" s="8" t="s">
        <v>1082</v>
      </c>
      <c r="E224" s="8" t="str">
        <f>VLOOKUP($C224,'1851'!$C:$G,3,FALSE)</f>
        <v>Amarillos</v>
      </c>
      <c r="F224" s="8" t="str">
        <f>VLOOKUP($C224,'1851'!$C:$G,4,FALSE)</f>
        <v/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29</v>
      </c>
    </row>
    <row r="225" ht="14.25" customHeight="1">
      <c r="A225" s="8" t="s">
        <v>2957</v>
      </c>
      <c r="B225" s="8" t="s">
        <v>814</v>
      </c>
      <c r="C225" s="8" t="s">
        <v>1083</v>
      </c>
      <c r="D225" s="8" t="s">
        <v>1084</v>
      </c>
      <c r="E225" s="8" t="str">
        <f>VLOOKUP($C225,'1851'!$C:$G,3,FALSE)</f>
        <v>Amarillos</v>
      </c>
      <c r="F225" s="8" t="str">
        <f>VLOOKUP($C225,'1851'!$C:$G,4,FALSE)</f>
        <v/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29</v>
      </c>
    </row>
    <row r="226" ht="14.25" customHeight="1">
      <c r="A226" s="8" t="s">
        <v>2957</v>
      </c>
      <c r="B226" s="8" t="s">
        <v>817</v>
      </c>
      <c r="C226" s="8" t="s">
        <v>1085</v>
      </c>
      <c r="D226" s="8" t="s">
        <v>1086</v>
      </c>
      <c r="E226" s="8" t="str">
        <f>VLOOKUP($C226,'1851'!$C:$G,3,FALSE)</f>
        <v>Amarillos</v>
      </c>
      <c r="F226" s="8" t="str">
        <f>VLOOKUP($C226,'1851'!$C:$G,4,FALSE)</f>
        <v/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29</v>
      </c>
    </row>
    <row r="227" ht="14.25" customHeight="1">
      <c r="A227" s="8" t="s">
        <v>2957</v>
      </c>
      <c r="B227" s="8" t="s">
        <v>168</v>
      </c>
      <c r="C227" s="8" t="s">
        <v>350</v>
      </c>
      <c r="D227" s="8" t="s">
        <v>2367</v>
      </c>
      <c r="E227" s="8" t="str">
        <f>VLOOKUP($C227,'1851'!$C:$G,3,FALSE)</f>
        <v>Amarillos</v>
      </c>
      <c r="F227" s="8" t="str">
        <f>VLOOKUP($C227,'1851'!$C:$G,4,FALSE)</f>
        <v>Pasteles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29</v>
      </c>
    </row>
    <row r="228" ht="14.25" customHeight="1">
      <c r="A228" s="8" t="s">
        <v>2957</v>
      </c>
      <c r="B228" s="8" t="s">
        <v>168</v>
      </c>
      <c r="C228" s="8" t="s">
        <v>352</v>
      </c>
      <c r="D228" s="8" t="s">
        <v>353</v>
      </c>
      <c r="E228" s="8" t="str">
        <f>VLOOKUP($C228,'1851'!$C:$G,3,FALSE)</f>
        <v>Amarillos</v>
      </c>
      <c r="F228" s="8" t="str">
        <f>VLOOKUP($C228,'1851'!$C:$G,4,FALSE)</f>
        <v>Pasteles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29</v>
      </c>
    </row>
    <row r="229" ht="14.25" customHeight="1">
      <c r="A229" s="8" t="s">
        <v>2957</v>
      </c>
      <c r="B229" s="8" t="s">
        <v>814</v>
      </c>
      <c r="C229" s="8" t="s">
        <v>1087</v>
      </c>
      <c r="D229" s="8" t="s">
        <v>1088</v>
      </c>
      <c r="E229" s="8" t="str">
        <f>VLOOKUP($C229,'1851'!$C:$G,3,FALSE)</f>
        <v>Amarillos</v>
      </c>
      <c r="F229" s="8" t="str">
        <f>VLOOKUP($C229,'1851'!$C:$G,4,FALSE)</f>
        <v/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29</v>
      </c>
    </row>
    <row r="230" ht="14.25" customHeight="1">
      <c r="A230" s="8" t="s">
        <v>2957</v>
      </c>
      <c r="B230" s="8" t="s">
        <v>817</v>
      </c>
      <c r="C230" s="8" t="s">
        <v>1089</v>
      </c>
      <c r="D230" s="8" t="s">
        <v>1090</v>
      </c>
      <c r="E230" s="8" t="str">
        <f>VLOOKUP($C230,'1851'!$C:$G,3,FALSE)</f>
        <v>Amarillos</v>
      </c>
      <c r="F230" s="8" t="str">
        <f>VLOOKUP($C230,'1851'!$C:$G,4,FALSE)</f>
        <v/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29</v>
      </c>
    </row>
    <row r="231" ht="14.25" customHeight="1">
      <c r="A231" s="8" t="s">
        <v>2957</v>
      </c>
      <c r="B231" s="8" t="s">
        <v>817</v>
      </c>
      <c r="C231" s="8" t="s">
        <v>1091</v>
      </c>
      <c r="D231" s="8" t="s">
        <v>1092</v>
      </c>
      <c r="E231" s="8" t="str">
        <f>VLOOKUP($C231,'1851'!$C:$G,3,FALSE)</f>
        <v>Amarillos</v>
      </c>
      <c r="F231" s="8" t="str">
        <f>VLOOKUP($C231,'1851'!$C:$G,4,FALSE)</f>
        <v/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29</v>
      </c>
    </row>
    <row r="232" ht="14.25" customHeight="1">
      <c r="A232" s="8" t="s">
        <v>2957</v>
      </c>
      <c r="B232" s="8" t="s">
        <v>168</v>
      </c>
      <c r="C232" s="8" t="s">
        <v>354</v>
      </c>
      <c r="D232" s="8" t="s">
        <v>355</v>
      </c>
      <c r="E232" s="8" t="str">
        <f>VLOOKUP($C232,'1851'!$C:$G,3,FALSE)</f>
        <v>Amarillos</v>
      </c>
      <c r="F232" s="8" t="str">
        <f>VLOOKUP($C232,'1851'!$C:$G,4,FALSE)</f>
        <v>Pasteles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29</v>
      </c>
    </row>
    <row r="233" ht="14.25" customHeight="1">
      <c r="A233" s="8" t="s">
        <v>2957</v>
      </c>
      <c r="B233" s="8" t="s">
        <v>168</v>
      </c>
      <c r="C233" s="8" t="s">
        <v>356</v>
      </c>
      <c r="D233" s="8" t="s">
        <v>2368</v>
      </c>
      <c r="E233" s="8" t="str">
        <f>VLOOKUP($C233,'1851'!$C:$G,3,FALSE)</f>
        <v>Amarillos</v>
      </c>
      <c r="F233" s="8" t="str">
        <f>VLOOKUP($C233,'1851'!$C:$G,4,FALSE)</f>
        <v>Pasteles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29</v>
      </c>
    </row>
    <row r="234" ht="14.25" customHeight="1">
      <c r="A234" s="8" t="s">
        <v>2957</v>
      </c>
      <c r="B234" s="8" t="s">
        <v>814</v>
      </c>
      <c r="C234" s="8" t="s">
        <v>1093</v>
      </c>
      <c r="D234" s="8" t="s">
        <v>1094</v>
      </c>
      <c r="E234" s="8" t="str">
        <f>VLOOKUP($C234,'1851'!$C:$G,3,FALSE)</f>
        <v>Amarillos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29</v>
      </c>
    </row>
    <row r="235" ht="14.25" customHeight="1">
      <c r="A235" s="8" t="s">
        <v>2957</v>
      </c>
      <c r="B235" s="8" t="s">
        <v>814</v>
      </c>
      <c r="C235" s="8" t="s">
        <v>1095</v>
      </c>
      <c r="D235" s="8" t="s">
        <v>1096</v>
      </c>
      <c r="E235" s="8" t="str">
        <f>VLOOKUP($C235,'1851'!$C:$G,3,FALSE)</f>
        <v>Amarillos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29</v>
      </c>
    </row>
    <row r="236" ht="14.25" customHeight="1">
      <c r="A236" s="8" t="s">
        <v>2957</v>
      </c>
      <c r="B236" s="8" t="s">
        <v>817</v>
      </c>
      <c r="C236" s="8" t="s">
        <v>1097</v>
      </c>
      <c r="D236" s="8" t="s">
        <v>1098</v>
      </c>
      <c r="E236" s="8" t="str">
        <f>VLOOKUP($C236,'1851'!$C:$G,3,FALSE)</f>
        <v>Amarillos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29</v>
      </c>
    </row>
    <row r="237" ht="14.25" customHeight="1">
      <c r="A237" s="8" t="s">
        <v>2957</v>
      </c>
      <c r="B237" s="8" t="s">
        <v>168</v>
      </c>
      <c r="C237" s="8" t="s">
        <v>358</v>
      </c>
      <c r="D237" s="8" t="s">
        <v>2369</v>
      </c>
      <c r="E237" s="8" t="str">
        <f>VLOOKUP($C237,'1851'!$C:$G,3,FALSE)</f>
        <v>Amarillos</v>
      </c>
      <c r="F237" s="8" t="str">
        <f>VLOOKUP($C237,'1851'!$C:$G,4,FALSE)</f>
        <v>Pasteles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29</v>
      </c>
    </row>
    <row r="238" ht="14.25" customHeight="1">
      <c r="A238" s="8" t="s">
        <v>2957</v>
      </c>
      <c r="B238" s="8" t="s">
        <v>168</v>
      </c>
      <c r="C238" s="8" t="s">
        <v>360</v>
      </c>
      <c r="D238" s="8" t="s">
        <v>2370</v>
      </c>
      <c r="E238" s="8" t="str">
        <f>VLOOKUP($C238,'1851'!$C:$G,3,FALSE)</f>
        <v>Amarillos</v>
      </c>
      <c r="F238" s="8" t="str">
        <f>VLOOKUP($C238,'1851'!$C:$G,4,FALSE)</f>
        <v>Pasteles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29</v>
      </c>
    </row>
    <row r="239" ht="14.25" customHeight="1">
      <c r="A239" s="8" t="s">
        <v>2957</v>
      </c>
      <c r="B239" s="8" t="s">
        <v>814</v>
      </c>
      <c r="C239" s="8" t="s">
        <v>1099</v>
      </c>
      <c r="D239" s="8" t="s">
        <v>1100</v>
      </c>
      <c r="E239" s="8" t="str">
        <f>VLOOKUP($C239,'1851'!$C:$G,3,FALSE)</f>
        <v>Amarillos</v>
      </c>
      <c r="F239" s="8" t="str">
        <f>VLOOKUP($C239,'1851'!$C:$G,4,FALSE)</f>
        <v/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29</v>
      </c>
    </row>
    <row r="240" ht="14.25" customHeight="1">
      <c r="A240" s="8" t="s">
        <v>2957</v>
      </c>
      <c r="B240" s="8" t="s">
        <v>817</v>
      </c>
      <c r="C240" s="8" t="s">
        <v>2371</v>
      </c>
      <c r="D240" s="8" t="s">
        <v>1102</v>
      </c>
      <c r="E240" s="8" t="str">
        <f>VLOOKUP($C240,'1851'!$C:$G,3,FALSE)</f>
        <v>Amarillos</v>
      </c>
      <c r="F240" s="8" t="str">
        <f>VLOOKUP($C240,'1851'!$C:$G,4,FALSE)</f>
        <v/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29</v>
      </c>
    </row>
    <row r="241" ht="14.25" customHeight="1">
      <c r="A241" s="8" t="s">
        <v>2957</v>
      </c>
      <c r="B241" s="8" t="s">
        <v>817</v>
      </c>
      <c r="C241" s="8" t="s">
        <v>1103</v>
      </c>
      <c r="D241" s="8" t="s">
        <v>1104</v>
      </c>
      <c r="E241" s="8" t="str">
        <f>VLOOKUP($C241,'1851'!$C:$G,3,FALSE)</f>
        <v>Amarillos</v>
      </c>
      <c r="F241" s="8" t="str">
        <f>VLOOKUP($C241,'1851'!$C:$G,4,FALSE)</f>
        <v/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29</v>
      </c>
    </row>
    <row r="242" ht="14.25" customHeight="1">
      <c r="A242" s="8" t="s">
        <v>2957</v>
      </c>
      <c r="B242" s="8" t="s">
        <v>168</v>
      </c>
      <c r="C242" s="8" t="s">
        <v>362</v>
      </c>
      <c r="D242" s="8" t="s">
        <v>363</v>
      </c>
      <c r="E242" s="8" t="str">
        <f>VLOOKUP($C242,'1851'!$C:$G,3,FALSE)</f>
        <v>Amarillos</v>
      </c>
      <c r="F242" s="8" t="str">
        <f>VLOOKUP($C242,'1851'!$C:$G,4,FALSE)</f>
        <v>Pasteles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29</v>
      </c>
    </row>
    <row r="243" ht="14.25" customHeight="1">
      <c r="A243" s="8" t="s">
        <v>2957</v>
      </c>
      <c r="B243" s="8" t="s">
        <v>168</v>
      </c>
      <c r="C243" s="8" t="s">
        <v>364</v>
      </c>
      <c r="D243" s="8" t="s">
        <v>2372</v>
      </c>
      <c r="E243" s="8" t="str">
        <f>VLOOKUP($C243,'1851'!$C:$G,3,FALSE)</f>
        <v>Amarillos</v>
      </c>
      <c r="F243" s="8" t="str">
        <f>VLOOKUP($C243,'1851'!$C:$G,4,FALSE)</f>
        <v>Pasteles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29</v>
      </c>
    </row>
    <row r="244" ht="14.25" customHeight="1">
      <c r="A244" s="8" t="s">
        <v>2957</v>
      </c>
      <c r="B244" s="8" t="s">
        <v>814</v>
      </c>
      <c r="C244" s="8" t="s">
        <v>1105</v>
      </c>
      <c r="D244" s="8" t="s">
        <v>1106</v>
      </c>
      <c r="E244" s="8" t="str">
        <f>VLOOKUP($C244,'1851'!$C:$G,3,FALSE)</f>
        <v>Amarillos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29</v>
      </c>
    </row>
    <row r="245" ht="14.25" customHeight="1">
      <c r="A245" s="8" t="s">
        <v>2957</v>
      </c>
      <c r="B245" s="8" t="s">
        <v>817</v>
      </c>
      <c r="C245" s="8" t="s">
        <v>2373</v>
      </c>
      <c r="D245" s="8" t="s">
        <v>1108</v>
      </c>
      <c r="E245" s="8" t="str">
        <f>VLOOKUP($C245,'1851'!$C:$G,3,FALSE)</f>
        <v>Amarillos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29</v>
      </c>
    </row>
    <row r="246" ht="14.25" customHeight="1">
      <c r="A246" s="8" t="s">
        <v>2957</v>
      </c>
      <c r="B246" s="8" t="s">
        <v>817</v>
      </c>
      <c r="C246" s="8" t="s">
        <v>1109</v>
      </c>
      <c r="D246" s="8" t="s">
        <v>1110</v>
      </c>
      <c r="E246" s="8" t="str">
        <f>VLOOKUP($C246,'1851'!$C:$G,3,FALSE)</f>
        <v>Amarillos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29</v>
      </c>
    </row>
    <row r="247" ht="14.25" customHeight="1">
      <c r="A247" s="8" t="s">
        <v>2957</v>
      </c>
      <c r="B247" s="8" t="s">
        <v>168</v>
      </c>
      <c r="C247" s="8" t="s">
        <v>366</v>
      </c>
      <c r="D247" s="8" t="s">
        <v>2374</v>
      </c>
      <c r="E247" s="8" t="str">
        <f>VLOOKUP($C247,'1851'!$C:$G,3,FALSE)</f>
        <v>Amarillos</v>
      </c>
      <c r="F247" s="8" t="str">
        <f>VLOOKUP($C247,'1851'!$C:$G,4,FALSE)</f>
        <v>Pasteles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29</v>
      </c>
    </row>
    <row r="248" ht="14.25" customHeight="1">
      <c r="A248" s="8" t="s">
        <v>2957</v>
      </c>
      <c r="B248" s="8" t="s">
        <v>168</v>
      </c>
      <c r="C248" s="8" t="s">
        <v>368</v>
      </c>
      <c r="D248" s="8" t="s">
        <v>2375</v>
      </c>
      <c r="E248" s="8" t="str">
        <f>VLOOKUP($C248,'1851'!$C:$G,3,FALSE)</f>
        <v>Amarillos</v>
      </c>
      <c r="F248" s="8" t="str">
        <f>VLOOKUP($C248,'1851'!$C:$G,4,FALSE)</f>
        <v>Pasteles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29</v>
      </c>
    </row>
    <row r="249" ht="14.25" customHeight="1">
      <c r="A249" s="8" t="s">
        <v>2957</v>
      </c>
      <c r="B249" s="8" t="s">
        <v>814</v>
      </c>
      <c r="C249" s="8" t="s">
        <v>1111</v>
      </c>
      <c r="D249" s="8" t="s">
        <v>1112</v>
      </c>
      <c r="E249" s="8" t="str">
        <f>VLOOKUP($C249,'1851'!$C:$G,3,FALSE)</f>
        <v>Amarillos</v>
      </c>
      <c r="F249" s="8" t="str">
        <f>VLOOKUP($C249,'1851'!$C:$G,4,FALSE)</f>
        <v/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29</v>
      </c>
    </row>
    <row r="250" ht="14.25" customHeight="1">
      <c r="A250" s="8" t="s">
        <v>2957</v>
      </c>
      <c r="B250" s="8" t="s">
        <v>814</v>
      </c>
      <c r="C250" s="8" t="s">
        <v>1113</v>
      </c>
      <c r="D250" s="8" t="s">
        <v>1114</v>
      </c>
      <c r="E250" s="8" t="str">
        <f>VLOOKUP($C250,'1851'!$C:$G,3,FALSE)</f>
        <v>Amarillos</v>
      </c>
      <c r="F250" s="8" t="str">
        <f>VLOOKUP($C250,'1851'!$C:$G,4,FALSE)</f>
        <v/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29</v>
      </c>
    </row>
    <row r="251" ht="14.25" customHeight="1">
      <c r="A251" s="8" t="s">
        <v>2957</v>
      </c>
      <c r="B251" s="8" t="s">
        <v>817</v>
      </c>
      <c r="C251" s="8" t="s">
        <v>1115</v>
      </c>
      <c r="D251" s="8" t="s">
        <v>1116</v>
      </c>
      <c r="E251" s="8" t="str">
        <f>VLOOKUP($C251,'1851'!$C:$G,3,FALSE)</f>
        <v>Amarillos</v>
      </c>
      <c r="F251" s="8" t="str">
        <f>VLOOKUP($C251,'1851'!$C:$G,4,FALSE)</f>
        <v/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29</v>
      </c>
    </row>
    <row r="252" ht="14.25" customHeight="1">
      <c r="A252" s="8" t="s">
        <v>2957</v>
      </c>
      <c r="B252" s="8" t="s">
        <v>168</v>
      </c>
      <c r="C252" s="8" t="s">
        <v>370</v>
      </c>
      <c r="D252" s="8" t="s">
        <v>2376</v>
      </c>
      <c r="E252" s="8" t="str">
        <f>VLOOKUP($C252,'1851'!$C:$G,3,FALSE)</f>
        <v>Amarillos</v>
      </c>
      <c r="F252" s="8" t="str">
        <f>VLOOKUP($C252,'1851'!$C:$G,4,FALSE)</f>
        <v>Pasteles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29</v>
      </c>
    </row>
    <row r="253" ht="14.25" customHeight="1">
      <c r="A253" s="8" t="s">
        <v>2957</v>
      </c>
      <c r="B253" s="8" t="s">
        <v>168</v>
      </c>
      <c r="C253" s="8" t="s">
        <v>372</v>
      </c>
      <c r="D253" s="8" t="s">
        <v>2377</v>
      </c>
      <c r="E253" s="8" t="str">
        <f>VLOOKUP($C253,'1851'!$C:$G,3,FALSE)</f>
        <v>Amarillos</v>
      </c>
      <c r="F253" s="8" t="str">
        <f>VLOOKUP($C253,'1851'!$C:$G,4,FALSE)</f>
        <v>Pasteles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29</v>
      </c>
    </row>
    <row r="254" ht="14.25" customHeight="1">
      <c r="A254" s="8" t="s">
        <v>2957</v>
      </c>
      <c r="B254" s="8" t="s">
        <v>814</v>
      </c>
      <c r="C254" s="8" t="s">
        <v>1117</v>
      </c>
      <c r="D254" s="8" t="s">
        <v>1118</v>
      </c>
      <c r="E254" s="8" t="str">
        <f>VLOOKUP($C254,'1851'!$C:$G,3,FALSE)</f>
        <v>Amarillos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29</v>
      </c>
    </row>
    <row r="255" ht="14.25" customHeight="1">
      <c r="A255" s="8" t="s">
        <v>2957</v>
      </c>
      <c r="B255" s="8" t="s">
        <v>814</v>
      </c>
      <c r="C255" s="8" t="s">
        <v>1119</v>
      </c>
      <c r="D255" s="8" t="s">
        <v>1120</v>
      </c>
      <c r="E255" s="8" t="str">
        <f>VLOOKUP($C255,'1851'!$C:$G,3,FALSE)</f>
        <v>Amarillos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29</v>
      </c>
    </row>
    <row r="256" ht="14.25" customHeight="1">
      <c r="A256" s="8" t="s">
        <v>2957</v>
      </c>
      <c r="B256" s="8" t="s">
        <v>817</v>
      </c>
      <c r="C256" s="8" t="s">
        <v>1121</v>
      </c>
      <c r="D256" s="8" t="s">
        <v>1122</v>
      </c>
      <c r="E256" s="8" t="str">
        <f>VLOOKUP($C256,'1851'!$C:$G,3,FALSE)</f>
        <v>Amarillos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29</v>
      </c>
    </row>
    <row r="257" ht="14.25" customHeight="1">
      <c r="A257" s="8" t="s">
        <v>2957</v>
      </c>
      <c r="B257" s="8" t="s">
        <v>168</v>
      </c>
      <c r="C257" s="8" t="s">
        <v>374</v>
      </c>
      <c r="D257" s="8" t="s">
        <v>2378</v>
      </c>
      <c r="E257" s="8" t="str">
        <f>VLOOKUP($C257,'1851'!$C:$G,3,FALSE)</f>
        <v>Amarillos</v>
      </c>
      <c r="F257" s="8" t="str">
        <f>VLOOKUP($C257,'1851'!$C:$G,4,FALSE)</f>
        <v>Pasteles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29</v>
      </c>
    </row>
    <row r="258" ht="14.25" customHeight="1">
      <c r="A258" s="8" t="s">
        <v>2957</v>
      </c>
      <c r="B258" s="8" t="s">
        <v>168</v>
      </c>
      <c r="C258" s="8" t="s">
        <v>376</v>
      </c>
      <c r="D258" s="8" t="s">
        <v>2379</v>
      </c>
      <c r="E258" s="8" t="str">
        <f>VLOOKUP($C258,'1851'!$C:$G,3,FALSE)</f>
        <v>Amarillos</v>
      </c>
      <c r="F258" s="8" t="str">
        <f>VLOOKUP($C258,'1851'!$C:$G,4,FALSE)</f>
        <v>Pasteles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29</v>
      </c>
    </row>
    <row r="259" ht="14.25" customHeight="1">
      <c r="A259" s="8" t="s">
        <v>2957</v>
      </c>
      <c r="B259" s="8" t="s">
        <v>814</v>
      </c>
      <c r="C259" s="8" t="s">
        <v>1123</v>
      </c>
      <c r="D259" s="8" t="s">
        <v>1124</v>
      </c>
      <c r="E259" s="8" t="str">
        <f>VLOOKUP($C259,'1851'!$C:$G,3,FALSE)</f>
        <v>Amarillos</v>
      </c>
      <c r="F259" s="8" t="str">
        <f>VLOOKUP($C259,'1851'!$C:$G,4,FALSE)</f>
        <v/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29</v>
      </c>
    </row>
    <row r="260" ht="14.25" customHeight="1">
      <c r="A260" s="8" t="s">
        <v>2957</v>
      </c>
      <c r="B260" s="8" t="s">
        <v>814</v>
      </c>
      <c r="C260" s="8" t="s">
        <v>1125</v>
      </c>
      <c r="D260" s="8" t="s">
        <v>1126</v>
      </c>
      <c r="E260" s="8" t="str">
        <f>VLOOKUP($C260,'1851'!$C:$G,3,FALSE)</f>
        <v>Amarillos</v>
      </c>
      <c r="F260" s="8" t="str">
        <f>VLOOKUP($C260,'1851'!$C:$G,4,FALSE)</f>
        <v/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29</v>
      </c>
    </row>
    <row r="261" ht="14.25" customHeight="1">
      <c r="A261" s="8" t="s">
        <v>2957</v>
      </c>
      <c r="B261" s="8" t="s">
        <v>817</v>
      </c>
      <c r="C261" s="8" t="s">
        <v>1127</v>
      </c>
      <c r="D261" s="8" t="s">
        <v>1128</v>
      </c>
      <c r="E261" s="8" t="str">
        <f>VLOOKUP($C261,'1851'!$C:$G,3,FALSE)</f>
        <v>Amarillos</v>
      </c>
      <c r="F261" s="8" t="str">
        <f>VLOOKUP($C261,'1851'!$C:$G,4,FALSE)</f>
        <v/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29</v>
      </c>
    </row>
    <row r="262" ht="14.25" customHeight="1">
      <c r="A262" s="8" t="s">
        <v>2957</v>
      </c>
      <c r="B262" s="8" t="s">
        <v>168</v>
      </c>
      <c r="C262" s="8" t="s">
        <v>378</v>
      </c>
      <c r="D262" s="8" t="s">
        <v>2380</v>
      </c>
      <c r="E262" s="8" t="str">
        <f>VLOOKUP($C262,'1851'!$C:$G,3,FALSE)</f>
        <v>Amarillos</v>
      </c>
      <c r="F262" s="8" t="str">
        <f>VLOOKUP($C262,'1851'!$C:$G,4,FALSE)</f>
        <v>Pasteles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29</v>
      </c>
    </row>
    <row r="263" ht="14.25" customHeight="1">
      <c r="A263" s="8" t="s">
        <v>2957</v>
      </c>
      <c r="B263" s="8" t="s">
        <v>168</v>
      </c>
      <c r="C263" s="8" t="s">
        <v>380</v>
      </c>
      <c r="D263" s="8" t="s">
        <v>2381</v>
      </c>
      <c r="E263" s="8" t="str">
        <f>VLOOKUP($C263,'1851'!$C:$G,3,FALSE)</f>
        <v>Amarillos</v>
      </c>
      <c r="F263" s="8" t="str">
        <f>VLOOKUP($C263,'1851'!$C:$G,4,FALSE)</f>
        <v>Pasteles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29</v>
      </c>
    </row>
    <row r="264" ht="14.25" customHeight="1">
      <c r="A264" s="8" t="s">
        <v>2957</v>
      </c>
      <c r="B264" s="8" t="s">
        <v>814</v>
      </c>
      <c r="C264" s="8" t="s">
        <v>1129</v>
      </c>
      <c r="D264" s="8" t="s">
        <v>1130</v>
      </c>
      <c r="E264" s="8" t="str">
        <f>VLOOKUP($C264,'1851'!$C:$G,3,FALSE)</f>
        <v>Amarillos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29</v>
      </c>
    </row>
    <row r="265" ht="14.25" customHeight="1">
      <c r="A265" s="8" t="s">
        <v>2957</v>
      </c>
      <c r="B265" s="8" t="s">
        <v>817</v>
      </c>
      <c r="C265" s="8" t="s">
        <v>1131</v>
      </c>
      <c r="D265" s="8" t="s">
        <v>1132</v>
      </c>
      <c r="E265" s="8" t="str">
        <f>VLOOKUP($C265,'1851'!$C:$G,3,FALSE)</f>
        <v>Amarillos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29</v>
      </c>
    </row>
    <row r="266" ht="14.25" customHeight="1">
      <c r="A266" s="8" t="s">
        <v>2957</v>
      </c>
      <c r="B266" s="8" t="s">
        <v>817</v>
      </c>
      <c r="C266" s="8" t="s">
        <v>1133</v>
      </c>
      <c r="D266" s="8" t="s">
        <v>1134</v>
      </c>
      <c r="E266" s="8" t="str">
        <f>VLOOKUP($C266,'1851'!$C:$G,3,FALSE)</f>
        <v>Amarillos</v>
      </c>
      <c r="F266" s="8" t="str">
        <f>VLOOKUP($C266,'1851'!$C:$G,4,FALSE)</f>
        <v>Naranjas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29</v>
      </c>
    </row>
    <row r="267" ht="14.25" customHeight="1">
      <c r="A267" s="8" t="s">
        <v>2957</v>
      </c>
      <c r="B267" s="8" t="s">
        <v>168</v>
      </c>
      <c r="C267" s="8" t="s">
        <v>382</v>
      </c>
      <c r="D267" s="8" t="s">
        <v>2382</v>
      </c>
      <c r="E267" s="8" t="str">
        <f>VLOOKUP($C267,'1851'!$C:$G,3,FALSE)</f>
        <v>Amarillos</v>
      </c>
      <c r="F267" s="8" t="str">
        <f>VLOOKUP($C267,'1851'!$C:$G,4,FALSE)</f>
        <v>Naranjas</v>
      </c>
      <c r="G267" s="8" t="str">
        <f>VLOOKUP($C267,'1851'!$C:$G,5,FALSE)</f>
        <v>Pasteles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29</v>
      </c>
    </row>
    <row r="268" ht="14.25" customHeight="1">
      <c r="A268" s="8" t="s">
        <v>2957</v>
      </c>
      <c r="B268" s="8" t="s">
        <v>168</v>
      </c>
      <c r="C268" s="8" t="s">
        <v>384</v>
      </c>
      <c r="D268" s="8" t="s">
        <v>2383</v>
      </c>
      <c r="E268" s="8" t="str">
        <f>VLOOKUP($C268,'1851'!$C:$G,3,FALSE)</f>
        <v>Amarillos</v>
      </c>
      <c r="F268" s="8" t="str">
        <f>VLOOKUP($C268,'1851'!$C:$G,4,FALSE)</f>
        <v>Naranjas</v>
      </c>
      <c r="G268" s="8" t="str">
        <f>VLOOKUP($C268,'1851'!$C:$G,5,FALSE)</f>
        <v>Pasteles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29</v>
      </c>
    </row>
    <row r="269" ht="14.25" customHeight="1">
      <c r="A269" s="8" t="s">
        <v>2957</v>
      </c>
      <c r="B269" s="8" t="s">
        <v>814</v>
      </c>
      <c r="C269" s="8" t="s">
        <v>1135</v>
      </c>
      <c r="D269" s="8" t="s">
        <v>1136</v>
      </c>
      <c r="E269" s="8" t="str">
        <f>VLOOKUP($C269,'1851'!$C:$G,3,FALSE)</f>
        <v>Amarillos</v>
      </c>
      <c r="F269" s="8" t="str">
        <f>VLOOKUP($C269,'1851'!$C:$G,4,FALSE)</f>
        <v>Naranjas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29</v>
      </c>
    </row>
    <row r="270" ht="14.25" customHeight="1">
      <c r="A270" s="8" t="s">
        <v>2957</v>
      </c>
      <c r="B270" s="8" t="s">
        <v>817</v>
      </c>
      <c r="C270" s="8" t="s">
        <v>1137</v>
      </c>
      <c r="D270" s="8" t="s">
        <v>1138</v>
      </c>
      <c r="E270" s="8" t="str">
        <f>VLOOKUP($C270,'1851'!$C:$G,3,FALSE)</f>
        <v>Amarillos</v>
      </c>
      <c r="F270" s="8" t="str">
        <f>VLOOKUP($C270,'1851'!$C:$G,4,FALSE)</f>
        <v>Naranjas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29</v>
      </c>
    </row>
    <row r="271" ht="14.25" customHeight="1">
      <c r="A271" s="8" t="s">
        <v>2957</v>
      </c>
      <c r="B271" s="8" t="s">
        <v>817</v>
      </c>
      <c r="C271" s="8" t="s">
        <v>1139</v>
      </c>
      <c r="D271" s="8" t="s">
        <v>1140</v>
      </c>
      <c r="E271" s="8" t="str">
        <f>VLOOKUP($C271,'1851'!$C:$G,3,FALSE)</f>
        <v>Amarillos</v>
      </c>
      <c r="F271" s="8" t="str">
        <f>VLOOKUP($C271,'1851'!$C:$G,4,FALSE)</f>
        <v>Naranjas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29</v>
      </c>
    </row>
    <row r="272" ht="14.25" customHeight="1">
      <c r="A272" s="8" t="s">
        <v>2957</v>
      </c>
      <c r="B272" s="8" t="s">
        <v>168</v>
      </c>
      <c r="C272" s="8" t="s">
        <v>386</v>
      </c>
      <c r="D272" s="8" t="s">
        <v>2384</v>
      </c>
      <c r="E272" s="8" t="str">
        <f>VLOOKUP($C272,'1851'!$C:$G,3,FALSE)</f>
        <v>Naranjas</v>
      </c>
      <c r="F272" s="8" t="str">
        <f>VLOOKUP($C272,'1851'!$C:$G,4,FALSE)</f>
        <v>Pasteles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29</v>
      </c>
    </row>
    <row r="273" ht="14.25" customHeight="1">
      <c r="A273" s="8" t="s">
        <v>2957</v>
      </c>
      <c r="B273" s="8" t="s">
        <v>168</v>
      </c>
      <c r="C273" s="8" t="s">
        <v>388</v>
      </c>
      <c r="D273" s="8" t="s">
        <v>2385</v>
      </c>
      <c r="E273" s="8" t="str">
        <f>VLOOKUP($C273,'1851'!$C:$G,3,FALSE)</f>
        <v>Naranjas</v>
      </c>
      <c r="F273" s="8" t="str">
        <f>VLOOKUP($C273,'1851'!$C:$G,4,FALSE)</f>
        <v>Pasteles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29</v>
      </c>
    </row>
    <row r="274" ht="14.25" customHeight="1">
      <c r="A274" s="8" t="s">
        <v>2957</v>
      </c>
      <c r="B274" s="8" t="s">
        <v>814</v>
      </c>
      <c r="C274" s="8" t="s">
        <v>1141</v>
      </c>
      <c r="D274" s="8" t="s">
        <v>1142</v>
      </c>
      <c r="E274" s="8" t="str">
        <f>VLOOKUP($C274,'1851'!$C:$G,3,FALSE)</f>
        <v>Naranjas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29</v>
      </c>
    </row>
    <row r="275" ht="14.25" customHeight="1">
      <c r="A275" s="8" t="s">
        <v>2957</v>
      </c>
      <c r="B275" s="8" t="s">
        <v>817</v>
      </c>
      <c r="C275" s="8" t="s">
        <v>1143</v>
      </c>
      <c r="D275" s="8" t="s">
        <v>1144</v>
      </c>
      <c r="E275" s="8" t="str">
        <f>VLOOKUP($C275,'1851'!$C:$G,3,FALSE)</f>
        <v>Naranjas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29</v>
      </c>
    </row>
    <row r="276" ht="14.25" customHeight="1">
      <c r="A276" s="8" t="s">
        <v>2957</v>
      </c>
      <c r="B276" s="8" t="s">
        <v>817</v>
      </c>
      <c r="C276" s="8" t="s">
        <v>1145</v>
      </c>
      <c r="D276" s="8" t="s">
        <v>1146</v>
      </c>
      <c r="E276" s="8" t="str">
        <f>VLOOKUP($C276,'1851'!$C:$G,3,FALSE)</f>
        <v>Naranjas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29</v>
      </c>
    </row>
    <row r="277" ht="14.25" customHeight="1">
      <c r="A277" s="8" t="s">
        <v>2957</v>
      </c>
      <c r="B277" s="8" t="s">
        <v>168</v>
      </c>
      <c r="C277" s="8" t="s">
        <v>390</v>
      </c>
      <c r="D277" s="8" t="s">
        <v>2386</v>
      </c>
      <c r="E277" s="8" t="str">
        <f>VLOOKUP($C277,'1851'!$C:$G,3,FALSE)</f>
        <v>Naranjas</v>
      </c>
      <c r="F277" s="8" t="str">
        <f>VLOOKUP($C277,'1851'!$C:$G,4,FALSE)</f>
        <v>Pasteles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29</v>
      </c>
    </row>
    <row r="278" ht="14.25" customHeight="1">
      <c r="A278" s="8" t="s">
        <v>2957</v>
      </c>
      <c r="B278" s="8" t="s">
        <v>168</v>
      </c>
      <c r="C278" s="8" t="s">
        <v>392</v>
      </c>
      <c r="D278" s="8" t="s">
        <v>2387</v>
      </c>
      <c r="E278" s="8" t="str">
        <f>VLOOKUP($C278,'1851'!$C:$G,3,FALSE)</f>
        <v>Naranjas</v>
      </c>
      <c r="F278" s="8" t="str">
        <f>VLOOKUP($C278,'1851'!$C:$G,4,FALSE)</f>
        <v>Pasteles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29</v>
      </c>
    </row>
    <row r="279" ht="14.25" customHeight="1">
      <c r="A279" s="8" t="s">
        <v>2957</v>
      </c>
      <c r="B279" s="8" t="s">
        <v>814</v>
      </c>
      <c r="C279" s="8" t="s">
        <v>1147</v>
      </c>
      <c r="D279" s="8" t="s">
        <v>1148</v>
      </c>
      <c r="E279" s="8" t="str">
        <f>VLOOKUP($C279,'1851'!$C:$G,3,FALSE)</f>
        <v>Naranjas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29</v>
      </c>
    </row>
    <row r="280" ht="14.25" customHeight="1">
      <c r="A280" s="8" t="s">
        <v>2957</v>
      </c>
      <c r="B280" s="8" t="s">
        <v>817</v>
      </c>
      <c r="C280" s="8" t="s">
        <v>1149</v>
      </c>
      <c r="D280" s="8" t="s">
        <v>1150</v>
      </c>
      <c r="E280" s="8" t="str">
        <f>VLOOKUP($C280,'1851'!$C:$G,3,FALSE)</f>
        <v>Naranjas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29</v>
      </c>
    </row>
    <row r="281" ht="14.25" customHeight="1">
      <c r="A281" s="8" t="s">
        <v>2957</v>
      </c>
      <c r="B281" s="8" t="s">
        <v>817</v>
      </c>
      <c r="C281" s="8" t="s">
        <v>1151</v>
      </c>
      <c r="D281" s="8" t="s">
        <v>1152</v>
      </c>
      <c r="E281" s="8" t="str">
        <f>VLOOKUP($C281,'1851'!$C:$G,3,FALSE)</f>
        <v>Naranjas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29</v>
      </c>
    </row>
    <row r="282" ht="14.25" customHeight="1">
      <c r="A282" s="8" t="s">
        <v>2957</v>
      </c>
      <c r="B282" s="8" t="s">
        <v>168</v>
      </c>
      <c r="C282" s="8" t="s">
        <v>394</v>
      </c>
      <c r="D282" s="8" t="s">
        <v>2388</v>
      </c>
      <c r="E282" s="8" t="str">
        <f>VLOOKUP($C282,'1851'!$C:$G,3,FALSE)</f>
        <v>Naranjas</v>
      </c>
      <c r="F282" s="8" t="str">
        <f>VLOOKUP($C282,'1851'!$C:$G,4,FALSE)</f>
        <v>Pasteles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29</v>
      </c>
    </row>
    <row r="283" ht="14.25" customHeight="1">
      <c r="A283" s="8" t="s">
        <v>2957</v>
      </c>
      <c r="B283" s="8" t="s">
        <v>168</v>
      </c>
      <c r="C283" s="8" t="s">
        <v>396</v>
      </c>
      <c r="D283" s="8" t="s">
        <v>2389</v>
      </c>
      <c r="E283" s="8" t="str">
        <f>VLOOKUP($C283,'1851'!$C:$G,3,FALSE)</f>
        <v>Naranjas</v>
      </c>
      <c r="F283" s="8" t="str">
        <f>VLOOKUP($C283,'1851'!$C:$G,4,FALSE)</f>
        <v>Pasteles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29</v>
      </c>
    </row>
    <row r="284" ht="14.25" customHeight="1">
      <c r="A284" s="8" t="s">
        <v>2957</v>
      </c>
      <c r="B284" s="8" t="s">
        <v>814</v>
      </c>
      <c r="C284" s="8" t="s">
        <v>1153</v>
      </c>
      <c r="D284" s="8" t="s">
        <v>1154</v>
      </c>
      <c r="E284" s="8" t="str">
        <f>VLOOKUP($C284,'1851'!$C:$G,3,FALSE)</f>
        <v>Naranjas</v>
      </c>
      <c r="F284" s="8" t="str">
        <f>VLOOKUP($C284,'1851'!$C:$G,4,FALSE)</f>
        <v/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29</v>
      </c>
    </row>
    <row r="285" ht="14.25" customHeight="1">
      <c r="A285" s="8" t="s">
        <v>2957</v>
      </c>
      <c r="B285" s="8" t="s">
        <v>817</v>
      </c>
      <c r="C285" s="8" t="s">
        <v>1155</v>
      </c>
      <c r="D285" s="8" t="s">
        <v>1156</v>
      </c>
      <c r="E285" s="8" t="str">
        <f>VLOOKUP($C285,'1851'!$C:$G,3,FALSE)</f>
        <v>Naranjas</v>
      </c>
      <c r="F285" s="8" t="str">
        <f>VLOOKUP($C285,'1851'!$C:$G,4,FALSE)</f>
        <v/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29</v>
      </c>
    </row>
    <row r="286" ht="14.25" customHeight="1">
      <c r="A286" s="8" t="s">
        <v>2957</v>
      </c>
      <c r="B286" s="8" t="s">
        <v>817</v>
      </c>
      <c r="C286" s="8" t="s">
        <v>1157</v>
      </c>
      <c r="D286" s="8" t="s">
        <v>1158</v>
      </c>
      <c r="E286" s="8" t="str">
        <f>VLOOKUP($C286,'1851'!$C:$G,3,FALSE)</f>
        <v>Naranjas</v>
      </c>
      <c r="F286" s="8" t="str">
        <f>VLOOKUP($C286,'1851'!$C:$G,4,FALSE)</f>
        <v/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29</v>
      </c>
    </row>
    <row r="287" ht="14.25" customHeight="1">
      <c r="A287" s="8" t="s">
        <v>2957</v>
      </c>
      <c r="B287" s="8" t="s">
        <v>168</v>
      </c>
      <c r="C287" s="8" t="s">
        <v>398</v>
      </c>
      <c r="D287" s="8" t="s">
        <v>2390</v>
      </c>
      <c r="E287" s="8" t="str">
        <f>VLOOKUP($C287,'1851'!$C:$G,3,FALSE)</f>
        <v>Naranjas</v>
      </c>
      <c r="F287" s="8" t="str">
        <f>VLOOKUP($C287,'1851'!$C:$G,4,FALSE)</f>
        <v>Pasteles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29</v>
      </c>
    </row>
    <row r="288" ht="14.25" customHeight="1">
      <c r="A288" s="8" t="s">
        <v>2957</v>
      </c>
      <c r="B288" s="8" t="s">
        <v>168</v>
      </c>
      <c r="C288" s="8" t="s">
        <v>400</v>
      </c>
      <c r="D288" s="8" t="s">
        <v>2391</v>
      </c>
      <c r="E288" s="8" t="str">
        <f>VLOOKUP($C288,'1851'!$C:$G,3,FALSE)</f>
        <v>Naranjas</v>
      </c>
      <c r="F288" s="8" t="str">
        <f>VLOOKUP($C288,'1851'!$C:$G,4,FALSE)</f>
        <v>Pasteles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29</v>
      </c>
    </row>
    <row r="289" ht="14.25" customHeight="1">
      <c r="A289" s="8" t="s">
        <v>2957</v>
      </c>
      <c r="B289" s="8" t="s">
        <v>814</v>
      </c>
      <c r="C289" s="8" t="s">
        <v>1159</v>
      </c>
      <c r="D289" s="8" t="s">
        <v>1160</v>
      </c>
      <c r="E289" s="8" t="str">
        <f>VLOOKUP($C289,'1851'!$C:$G,3,FALSE)</f>
        <v>Naranjas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29</v>
      </c>
    </row>
    <row r="290" ht="14.25" customHeight="1">
      <c r="A290" s="8" t="s">
        <v>2957</v>
      </c>
      <c r="B290" s="8" t="s">
        <v>817</v>
      </c>
      <c r="C290" s="8" t="s">
        <v>1161</v>
      </c>
      <c r="D290" s="8" t="s">
        <v>1162</v>
      </c>
      <c r="E290" s="8" t="str">
        <f>VLOOKUP($C290,'1851'!$C:$G,3,FALSE)</f>
        <v>Naranjas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29</v>
      </c>
    </row>
    <row r="291" ht="14.25" customHeight="1">
      <c r="A291" s="8" t="s">
        <v>2957</v>
      </c>
      <c r="B291" s="8" t="s">
        <v>817</v>
      </c>
      <c r="C291" s="8" t="s">
        <v>1163</v>
      </c>
      <c r="D291" s="8" t="s">
        <v>1164</v>
      </c>
      <c r="E291" s="8" t="str">
        <f>VLOOKUP($C291,'1851'!$C:$G,3,FALSE)</f>
        <v>Naranjas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29</v>
      </c>
    </row>
    <row r="292" ht="14.25" customHeight="1">
      <c r="A292" s="8" t="s">
        <v>2957</v>
      </c>
      <c r="B292" s="8" t="s">
        <v>168</v>
      </c>
      <c r="C292" s="8" t="s">
        <v>402</v>
      </c>
      <c r="D292" s="8" t="s">
        <v>2392</v>
      </c>
      <c r="E292" s="8" t="str">
        <f>VLOOKUP($C292,'1851'!$C:$G,3,FALSE)</f>
        <v>Naranjas</v>
      </c>
      <c r="F292" s="8" t="str">
        <f>VLOOKUP($C292,'1851'!$C:$G,4,FALSE)</f>
        <v>Pasteles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29</v>
      </c>
    </row>
    <row r="293" ht="14.25" customHeight="1">
      <c r="A293" s="8" t="s">
        <v>2957</v>
      </c>
      <c r="B293" s="8" t="s">
        <v>168</v>
      </c>
      <c r="C293" s="8" t="s">
        <v>404</v>
      </c>
      <c r="D293" s="8" t="s">
        <v>2393</v>
      </c>
      <c r="E293" s="8" t="str">
        <f>VLOOKUP($C293,'1851'!$C:$G,3,FALSE)</f>
        <v>Naranjas</v>
      </c>
      <c r="F293" s="8" t="str">
        <f>VLOOKUP($C293,'1851'!$C:$G,4,FALSE)</f>
        <v>Pasteles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29</v>
      </c>
    </row>
    <row r="294" ht="14.25" customHeight="1">
      <c r="A294" s="8" t="s">
        <v>2957</v>
      </c>
      <c r="B294" s="8" t="s">
        <v>814</v>
      </c>
      <c r="C294" s="8" t="s">
        <v>1165</v>
      </c>
      <c r="D294" s="8" t="s">
        <v>1166</v>
      </c>
      <c r="E294" s="8" t="str">
        <f>VLOOKUP($C294,'1851'!$C:$G,3,FALSE)</f>
        <v>Naranjas</v>
      </c>
      <c r="F294" s="8" t="str">
        <f>VLOOKUP($C294,'1851'!$C:$G,4,FALSE)</f>
        <v/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29</v>
      </c>
    </row>
    <row r="295" ht="14.25" customHeight="1">
      <c r="A295" s="8" t="s">
        <v>2957</v>
      </c>
      <c r="B295" s="8" t="s">
        <v>817</v>
      </c>
      <c r="C295" s="8" t="s">
        <v>1167</v>
      </c>
      <c r="D295" s="8" t="s">
        <v>1168</v>
      </c>
      <c r="E295" s="8" t="str">
        <f>VLOOKUP($C295,'1851'!$C:$G,3,FALSE)</f>
        <v>Naranjas</v>
      </c>
      <c r="F295" s="8" t="str">
        <f>VLOOKUP($C295,'1851'!$C:$G,4,FALSE)</f>
        <v/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29</v>
      </c>
    </row>
    <row r="296" ht="14.25" customHeight="1">
      <c r="A296" s="8" t="s">
        <v>2957</v>
      </c>
      <c r="B296" s="8" t="s">
        <v>817</v>
      </c>
      <c r="C296" s="8" t="s">
        <v>1169</v>
      </c>
      <c r="D296" s="8" t="s">
        <v>1170</v>
      </c>
      <c r="E296" s="8" t="str">
        <f>VLOOKUP($C296,'1851'!$C:$G,3,FALSE)</f>
        <v>Naranjas</v>
      </c>
      <c r="F296" s="8" t="str">
        <f>VLOOKUP($C296,'1851'!$C:$G,4,FALSE)</f>
        <v/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29</v>
      </c>
    </row>
    <row r="297" ht="14.25" customHeight="1">
      <c r="A297" s="8" t="s">
        <v>2957</v>
      </c>
      <c r="B297" s="8" t="s">
        <v>168</v>
      </c>
      <c r="C297" s="8" t="s">
        <v>406</v>
      </c>
      <c r="D297" s="8" t="s">
        <v>407</v>
      </c>
      <c r="E297" s="8" t="str">
        <f>VLOOKUP($C297,'1851'!$C:$G,3,FALSE)</f>
        <v>Naranjas</v>
      </c>
      <c r="F297" s="8" t="str">
        <f>VLOOKUP($C297,'1851'!$C:$G,4,FALSE)</f>
        <v>Pasteles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29</v>
      </c>
    </row>
    <row r="298" ht="14.25" customHeight="1">
      <c r="A298" s="8" t="s">
        <v>2957</v>
      </c>
      <c r="B298" s="8" t="s">
        <v>168</v>
      </c>
      <c r="C298" s="8" t="s">
        <v>408</v>
      </c>
      <c r="D298" s="8" t="s">
        <v>2394</v>
      </c>
      <c r="E298" s="8" t="str">
        <f>VLOOKUP($C298,'1851'!$C:$G,3,FALSE)</f>
        <v>Naranjas</v>
      </c>
      <c r="F298" s="8" t="str">
        <f>VLOOKUP($C298,'1851'!$C:$G,4,FALSE)</f>
        <v>Pasteles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29</v>
      </c>
    </row>
    <row r="299" ht="14.25" customHeight="1">
      <c r="A299" s="8" t="s">
        <v>2957</v>
      </c>
      <c r="B299" s="8" t="s">
        <v>814</v>
      </c>
      <c r="C299" s="8" t="s">
        <v>1171</v>
      </c>
      <c r="D299" s="8" t="s">
        <v>1172</v>
      </c>
      <c r="E299" s="8" t="str">
        <f>VLOOKUP($C299,'1851'!$C:$G,3,FALSE)</f>
        <v>Naranjas</v>
      </c>
      <c r="F299" s="8" t="str">
        <f>VLOOKUP($C299,'1851'!$C:$G,4,FALSE)</f>
        <v/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29</v>
      </c>
    </row>
    <row r="300" ht="14.25" customHeight="1">
      <c r="A300" s="8" t="s">
        <v>2957</v>
      </c>
      <c r="B300" s="8" t="s">
        <v>817</v>
      </c>
      <c r="C300" s="8" t="s">
        <v>1173</v>
      </c>
      <c r="D300" s="8" t="s">
        <v>1174</v>
      </c>
      <c r="E300" s="8" t="str">
        <f>VLOOKUP($C300,'1851'!$C:$G,3,FALSE)</f>
        <v>Naranjas</v>
      </c>
      <c r="F300" s="8" t="str">
        <f>VLOOKUP($C300,'1851'!$C:$G,4,FALSE)</f>
        <v/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29</v>
      </c>
    </row>
    <row r="301" ht="14.25" customHeight="1">
      <c r="A301" s="8" t="s">
        <v>2957</v>
      </c>
      <c r="B301" s="8" t="s">
        <v>817</v>
      </c>
      <c r="C301" s="8" t="s">
        <v>1175</v>
      </c>
      <c r="D301" s="8" t="s">
        <v>1176</v>
      </c>
      <c r="E301" s="8" t="str">
        <f>VLOOKUP($C301,'1851'!$C:$G,3,FALSE)</f>
        <v>Naranjas</v>
      </c>
      <c r="F301" s="8" t="str">
        <f>VLOOKUP($C301,'1851'!$C:$G,4,FALSE)</f>
        <v/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29</v>
      </c>
    </row>
    <row r="302" ht="14.25" customHeight="1">
      <c r="A302" s="8" t="s">
        <v>2957</v>
      </c>
      <c r="B302" s="8" t="s">
        <v>168</v>
      </c>
      <c r="C302" s="8" t="s">
        <v>410</v>
      </c>
      <c r="D302" s="8" t="s">
        <v>2395</v>
      </c>
      <c r="E302" s="8" t="str">
        <f>VLOOKUP($C302,'1851'!$C:$G,3,FALSE)</f>
        <v>Rojos</v>
      </c>
      <c r="F302" s="8" t="str">
        <f>VLOOKUP($C302,'1851'!$C:$G,4,FALSE)</f>
        <v>Pasteles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29</v>
      </c>
    </row>
    <row r="303" ht="14.25" customHeight="1">
      <c r="A303" s="8" t="s">
        <v>2957</v>
      </c>
      <c r="B303" s="8" t="s">
        <v>168</v>
      </c>
      <c r="C303" s="8" t="s">
        <v>412</v>
      </c>
      <c r="D303" s="8" t="s">
        <v>2396</v>
      </c>
      <c r="E303" s="8" t="str">
        <f>VLOOKUP($C303,'1851'!$C:$G,3,FALSE)</f>
        <v>Rojos</v>
      </c>
      <c r="F303" s="8" t="str">
        <f>VLOOKUP($C303,'1851'!$C:$G,4,FALSE)</f>
        <v>Pasteles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29</v>
      </c>
    </row>
    <row r="304" ht="14.25" customHeight="1">
      <c r="A304" s="8" t="s">
        <v>2957</v>
      </c>
      <c r="B304" s="8" t="s">
        <v>814</v>
      </c>
      <c r="C304" s="8" t="s">
        <v>1177</v>
      </c>
      <c r="D304" s="8" t="s">
        <v>1178</v>
      </c>
      <c r="E304" s="8" t="str">
        <f>VLOOKUP($C304,'1851'!$C:$G,3,FALSE)</f>
        <v>Rojos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29</v>
      </c>
    </row>
    <row r="305" ht="14.25" customHeight="1">
      <c r="A305" s="8" t="s">
        <v>2957</v>
      </c>
      <c r="B305" s="8" t="s">
        <v>817</v>
      </c>
      <c r="C305" s="8" t="s">
        <v>1179</v>
      </c>
      <c r="D305" s="8" t="s">
        <v>1180</v>
      </c>
      <c r="E305" s="8" t="str">
        <f>VLOOKUP($C305,'1851'!$C:$G,3,FALSE)</f>
        <v>Rojos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29</v>
      </c>
    </row>
    <row r="306" ht="14.25" customHeight="1">
      <c r="A306" s="8" t="s">
        <v>2957</v>
      </c>
      <c r="B306" s="8" t="s">
        <v>817</v>
      </c>
      <c r="C306" s="8" t="s">
        <v>1181</v>
      </c>
      <c r="D306" s="8" t="s">
        <v>1182</v>
      </c>
      <c r="E306" s="8" t="str">
        <f>VLOOKUP($C306,'1851'!$C:$G,3,FALSE)</f>
        <v>Rojos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29</v>
      </c>
    </row>
    <row r="307" ht="14.25" customHeight="1">
      <c r="A307" s="8" t="s">
        <v>2957</v>
      </c>
      <c r="B307" s="8" t="s">
        <v>168</v>
      </c>
      <c r="C307" s="8" t="s">
        <v>414</v>
      </c>
      <c r="D307" s="8" t="s">
        <v>2397</v>
      </c>
      <c r="E307" s="8" t="str">
        <f>VLOOKUP($C307,'1851'!$C:$G,3,FALSE)</f>
        <v>Rojos</v>
      </c>
      <c r="F307" s="8" t="str">
        <f>VLOOKUP($C307,'1851'!$C:$G,4,FALSE)</f>
        <v>Pasteles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29</v>
      </c>
    </row>
    <row r="308" ht="14.25" customHeight="1">
      <c r="A308" s="8" t="s">
        <v>2957</v>
      </c>
      <c r="B308" s="8" t="s">
        <v>168</v>
      </c>
      <c r="C308" s="8" t="s">
        <v>416</v>
      </c>
      <c r="D308" s="8" t="s">
        <v>2398</v>
      </c>
      <c r="E308" s="8" t="str">
        <f>VLOOKUP($C308,'1851'!$C:$G,3,FALSE)</f>
        <v>Rojos</v>
      </c>
      <c r="F308" s="8" t="str">
        <f>VLOOKUP($C308,'1851'!$C:$G,4,FALSE)</f>
        <v>Pasteles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29</v>
      </c>
    </row>
    <row r="309" ht="14.25" customHeight="1">
      <c r="A309" s="8" t="s">
        <v>2957</v>
      </c>
      <c r="B309" s="8" t="s">
        <v>814</v>
      </c>
      <c r="C309" s="8" t="s">
        <v>1183</v>
      </c>
      <c r="D309" s="8" t="s">
        <v>1184</v>
      </c>
      <c r="E309" s="8" t="str">
        <f>VLOOKUP($C309,'1851'!$C:$G,3,FALSE)</f>
        <v>Rojos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29</v>
      </c>
    </row>
    <row r="310" ht="14.25" customHeight="1">
      <c r="A310" s="8" t="s">
        <v>2957</v>
      </c>
      <c r="B310" s="8" t="s">
        <v>817</v>
      </c>
      <c r="C310" s="8" t="s">
        <v>1185</v>
      </c>
      <c r="D310" s="8" t="s">
        <v>1186</v>
      </c>
      <c r="E310" s="8" t="str">
        <f>VLOOKUP($C310,'1851'!$C:$G,3,FALSE)</f>
        <v>Rojos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29</v>
      </c>
    </row>
    <row r="311" ht="14.25" customHeight="1">
      <c r="A311" s="8" t="s">
        <v>2957</v>
      </c>
      <c r="B311" s="8" t="s">
        <v>817</v>
      </c>
      <c r="C311" s="8" t="s">
        <v>1187</v>
      </c>
      <c r="D311" s="8" t="s">
        <v>1188</v>
      </c>
      <c r="E311" s="8" t="str">
        <f>VLOOKUP($C311,'1851'!$C:$G,3,FALSE)</f>
        <v>Rojos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29</v>
      </c>
    </row>
    <row r="312" ht="14.25" customHeight="1">
      <c r="A312" s="8" t="s">
        <v>2957</v>
      </c>
      <c r="B312" s="8" t="s">
        <v>168</v>
      </c>
      <c r="C312" s="8" t="s">
        <v>418</v>
      </c>
      <c r="D312" s="8" t="s">
        <v>419</v>
      </c>
      <c r="E312" s="8" t="str">
        <f>VLOOKUP($C312,'1851'!$C:$G,3,FALSE)</f>
        <v>Rojos</v>
      </c>
      <c r="F312" s="8" t="str">
        <f>VLOOKUP($C312,'1851'!$C:$G,4,FALSE)</f>
        <v>Pasteles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29</v>
      </c>
    </row>
    <row r="313" ht="14.25" customHeight="1">
      <c r="A313" s="8" t="s">
        <v>2957</v>
      </c>
      <c r="B313" s="8" t="s">
        <v>168</v>
      </c>
      <c r="C313" s="8" t="s">
        <v>420</v>
      </c>
      <c r="D313" s="8" t="s">
        <v>2399</v>
      </c>
      <c r="E313" s="8" t="str">
        <f>VLOOKUP($C313,'1851'!$C:$G,3,FALSE)</f>
        <v>Rojos</v>
      </c>
      <c r="F313" s="8" t="str">
        <f>VLOOKUP($C313,'1851'!$C:$G,4,FALSE)</f>
        <v>Pasteles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29</v>
      </c>
    </row>
    <row r="314" ht="14.25" customHeight="1">
      <c r="A314" s="8" t="s">
        <v>2957</v>
      </c>
      <c r="B314" s="8" t="s">
        <v>814</v>
      </c>
      <c r="C314" s="8" t="s">
        <v>1189</v>
      </c>
      <c r="D314" s="8" t="s">
        <v>1190</v>
      </c>
      <c r="E314" s="8" t="str">
        <f>VLOOKUP($C314,'1851'!$C:$G,3,FALSE)</f>
        <v>Rojos</v>
      </c>
      <c r="F314" s="8" t="str">
        <f>VLOOKUP($C314,'1851'!$C:$G,4,FALSE)</f>
        <v/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29</v>
      </c>
    </row>
    <row r="315" ht="14.25" customHeight="1">
      <c r="A315" s="8" t="s">
        <v>2957</v>
      </c>
      <c r="B315" s="8" t="s">
        <v>817</v>
      </c>
      <c r="C315" s="8" t="s">
        <v>1191</v>
      </c>
      <c r="D315" s="8" t="s">
        <v>1192</v>
      </c>
      <c r="E315" s="8" t="str">
        <f>VLOOKUP($C315,'1851'!$C:$G,3,FALSE)</f>
        <v>Rojos</v>
      </c>
      <c r="F315" s="8" t="str">
        <f>VLOOKUP($C315,'1851'!$C:$G,4,FALSE)</f>
        <v/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29</v>
      </c>
    </row>
    <row r="316" ht="14.25" customHeight="1">
      <c r="A316" s="8" t="s">
        <v>2957</v>
      </c>
      <c r="B316" s="8" t="s">
        <v>817</v>
      </c>
      <c r="C316" s="8" t="s">
        <v>1193</v>
      </c>
      <c r="D316" s="8" t="s">
        <v>1194</v>
      </c>
      <c r="E316" s="8" t="str">
        <f>VLOOKUP($C316,'1851'!$C:$G,3,FALSE)</f>
        <v>Rojos</v>
      </c>
      <c r="F316" s="8" t="str">
        <f>VLOOKUP($C316,'1851'!$C:$G,4,FALSE)</f>
        <v/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29</v>
      </c>
    </row>
    <row r="317" ht="14.25" customHeight="1">
      <c r="A317" s="8" t="s">
        <v>2957</v>
      </c>
      <c r="B317" s="8" t="s">
        <v>168</v>
      </c>
      <c r="C317" s="8" t="s">
        <v>422</v>
      </c>
      <c r="D317" s="8" t="s">
        <v>423</v>
      </c>
      <c r="E317" s="8" t="str">
        <f>VLOOKUP($C317,'1851'!$C:$G,3,FALSE)</f>
        <v>Rojos</v>
      </c>
      <c r="F317" s="8" t="str">
        <f>VLOOKUP($C317,'1851'!$C:$G,4,FALSE)</f>
        <v>Pasteles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29</v>
      </c>
    </row>
    <row r="318" ht="14.25" customHeight="1">
      <c r="A318" s="8" t="s">
        <v>2957</v>
      </c>
      <c r="B318" s="8" t="s">
        <v>168</v>
      </c>
      <c r="C318" s="8" t="s">
        <v>424</v>
      </c>
      <c r="D318" s="8" t="s">
        <v>2400</v>
      </c>
      <c r="E318" s="8" t="str">
        <f>VLOOKUP($C318,'1851'!$C:$G,3,FALSE)</f>
        <v>Rojos</v>
      </c>
      <c r="F318" s="8" t="str">
        <f>VLOOKUP($C318,'1851'!$C:$G,4,FALSE)</f>
        <v>Pasteles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29</v>
      </c>
    </row>
    <row r="319" ht="14.25" customHeight="1">
      <c r="A319" s="8" t="s">
        <v>2957</v>
      </c>
      <c r="B319" s="8" t="s">
        <v>814</v>
      </c>
      <c r="C319" s="8" t="s">
        <v>1195</v>
      </c>
      <c r="D319" s="8" t="s">
        <v>1196</v>
      </c>
      <c r="E319" s="8" t="str">
        <f>VLOOKUP($C319,'1851'!$C:$G,3,FALSE)</f>
        <v>Rojos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29</v>
      </c>
    </row>
    <row r="320" ht="14.25" customHeight="1">
      <c r="A320" s="8" t="s">
        <v>2957</v>
      </c>
      <c r="B320" s="8" t="s">
        <v>817</v>
      </c>
      <c r="C320" s="8" t="s">
        <v>1197</v>
      </c>
      <c r="D320" s="8" t="s">
        <v>1198</v>
      </c>
      <c r="E320" s="8" t="str">
        <f>VLOOKUP($C320,'1851'!$C:$G,3,FALSE)</f>
        <v>Rojos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29</v>
      </c>
    </row>
    <row r="321" ht="14.25" customHeight="1">
      <c r="A321" s="8" t="s">
        <v>2957</v>
      </c>
      <c r="B321" s="8" t="s">
        <v>817</v>
      </c>
      <c r="C321" s="8" t="s">
        <v>1199</v>
      </c>
      <c r="D321" s="8" t="s">
        <v>1200</v>
      </c>
      <c r="E321" s="8" t="str">
        <f>VLOOKUP($C321,'1851'!$C:$G,3,FALSE)</f>
        <v>Rojos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29</v>
      </c>
    </row>
    <row r="322" ht="14.25" customHeight="1">
      <c r="A322" s="8" t="s">
        <v>2957</v>
      </c>
      <c r="B322" s="8" t="s">
        <v>168</v>
      </c>
      <c r="C322" s="8" t="s">
        <v>426</v>
      </c>
      <c r="D322" s="8" t="s">
        <v>2401</v>
      </c>
      <c r="E322" s="8" t="str">
        <f>VLOOKUP($C322,'1851'!$C:$G,3,FALSE)</f>
        <v>Rojos</v>
      </c>
      <c r="F322" s="8" t="str">
        <f>VLOOKUP($C322,'1851'!$C:$G,4,FALSE)</f>
        <v>Pasteles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29</v>
      </c>
    </row>
    <row r="323" ht="14.25" customHeight="1">
      <c r="A323" s="8" t="s">
        <v>2957</v>
      </c>
      <c r="B323" s="8" t="s">
        <v>168</v>
      </c>
      <c r="C323" s="8" t="s">
        <v>428</v>
      </c>
      <c r="D323" s="8" t="s">
        <v>2402</v>
      </c>
      <c r="E323" s="8" t="str">
        <f>VLOOKUP($C323,'1851'!$C:$G,3,FALSE)</f>
        <v>Rojos</v>
      </c>
      <c r="F323" s="8" t="str">
        <f>VLOOKUP($C323,'1851'!$C:$G,4,FALSE)</f>
        <v>Pasteles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29</v>
      </c>
    </row>
    <row r="324" ht="14.25" customHeight="1">
      <c r="A324" s="8" t="s">
        <v>2957</v>
      </c>
      <c r="B324" s="8" t="s">
        <v>814</v>
      </c>
      <c r="C324" s="8" t="s">
        <v>1201</v>
      </c>
      <c r="D324" s="8" t="s">
        <v>1202</v>
      </c>
      <c r="E324" s="8" t="str">
        <f>VLOOKUP($C324,'1851'!$C:$G,3,FALSE)</f>
        <v>Rojos</v>
      </c>
      <c r="F324" s="8" t="str">
        <f>VLOOKUP($C324,'1851'!$C:$G,4,FALSE)</f>
        <v/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29</v>
      </c>
    </row>
    <row r="325" ht="14.25" customHeight="1">
      <c r="A325" s="8" t="s">
        <v>2957</v>
      </c>
      <c r="B325" s="8" t="s">
        <v>817</v>
      </c>
      <c r="C325" s="8" t="s">
        <v>1203</v>
      </c>
      <c r="D325" s="8" t="s">
        <v>1204</v>
      </c>
      <c r="E325" s="8" t="str">
        <f>VLOOKUP($C325,'1851'!$C:$G,3,FALSE)</f>
        <v>Rojos</v>
      </c>
      <c r="F325" s="8" t="str">
        <f>VLOOKUP($C325,'1851'!$C:$G,4,FALSE)</f>
        <v/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29</v>
      </c>
    </row>
    <row r="326" ht="14.25" customHeight="1">
      <c r="A326" s="8" t="s">
        <v>2957</v>
      </c>
      <c r="B326" s="8" t="s">
        <v>817</v>
      </c>
      <c r="C326" s="8" t="s">
        <v>1205</v>
      </c>
      <c r="D326" s="8" t="s">
        <v>1206</v>
      </c>
      <c r="E326" s="8" t="str">
        <f>VLOOKUP($C326,'1851'!$C:$G,3,FALSE)</f>
        <v>Rojos</v>
      </c>
      <c r="F326" s="8" t="str">
        <f>VLOOKUP($C326,'1851'!$C:$G,4,FALSE)</f>
        <v/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29</v>
      </c>
    </row>
    <row r="327" ht="14.25" customHeight="1">
      <c r="A327" s="8" t="s">
        <v>2957</v>
      </c>
      <c r="B327" s="8" t="s">
        <v>168</v>
      </c>
      <c r="C327" s="8" t="s">
        <v>430</v>
      </c>
      <c r="D327" s="8" t="s">
        <v>2403</v>
      </c>
      <c r="E327" s="8" t="str">
        <f>VLOOKUP($C327,'1851'!$C:$G,3,FALSE)</f>
        <v>Rojos</v>
      </c>
      <c r="F327" s="8" t="str">
        <f>VLOOKUP($C327,'1851'!$C:$G,4,FALSE)</f>
        <v>Pasteles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29</v>
      </c>
    </row>
    <row r="328" ht="14.25" customHeight="1">
      <c r="A328" s="8" t="s">
        <v>2957</v>
      </c>
      <c r="B328" s="8" t="s">
        <v>168</v>
      </c>
      <c r="C328" s="8" t="s">
        <v>432</v>
      </c>
      <c r="D328" s="8" t="s">
        <v>433</v>
      </c>
      <c r="E328" s="8" t="str">
        <f>VLOOKUP($C328,'1851'!$C:$G,3,FALSE)</f>
        <v>Rojos</v>
      </c>
      <c r="F328" s="8" t="str">
        <f>VLOOKUP($C328,'1851'!$C:$G,4,FALSE)</f>
        <v>Pasteles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29</v>
      </c>
    </row>
    <row r="329" ht="14.25" customHeight="1">
      <c r="A329" s="8" t="s">
        <v>2957</v>
      </c>
      <c r="B329" s="8" t="s">
        <v>817</v>
      </c>
      <c r="C329" s="8" t="s">
        <v>1207</v>
      </c>
      <c r="D329" s="8" t="s">
        <v>1208</v>
      </c>
      <c r="E329" s="8" t="str">
        <f>VLOOKUP($C329,'1851'!$C:$G,3,FALSE)</f>
        <v>Rojos</v>
      </c>
      <c r="F329" s="8" t="str">
        <f>VLOOKUP($C329,'1851'!$C:$G,4,FALSE)</f>
        <v>Pasteles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29</v>
      </c>
    </row>
    <row r="330" ht="14.25" customHeight="1">
      <c r="A330" s="8" t="s">
        <v>2957</v>
      </c>
      <c r="B330" s="8" t="s">
        <v>817</v>
      </c>
      <c r="C330" s="8" t="s">
        <v>1209</v>
      </c>
      <c r="D330" s="8" t="s">
        <v>1210</v>
      </c>
      <c r="E330" s="8" t="str">
        <f>VLOOKUP($C330,'1851'!$C:$G,3,FALSE)</f>
        <v>Rojos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29</v>
      </c>
    </row>
    <row r="331" ht="14.25" customHeight="1">
      <c r="A331" s="8" t="s">
        <v>2957</v>
      </c>
      <c r="B331" s="8" t="s">
        <v>892</v>
      </c>
      <c r="C331" s="8" t="s">
        <v>1211</v>
      </c>
      <c r="D331" s="8" t="s">
        <v>1212</v>
      </c>
      <c r="E331" s="8" t="str">
        <f>VLOOKUP($C331,'1851'!$C:$G,3,FALSE)</f>
        <v>Rojos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29</v>
      </c>
    </row>
    <row r="332" ht="14.25" customHeight="1">
      <c r="A332" s="8" t="s">
        <v>2957</v>
      </c>
      <c r="B332" s="8" t="s">
        <v>168</v>
      </c>
      <c r="C332" s="8" t="s">
        <v>434</v>
      </c>
      <c r="D332" s="8" t="s">
        <v>2404</v>
      </c>
      <c r="E332" s="8" t="str">
        <f>VLOOKUP($C332,'1851'!$C:$G,3,FALSE)</f>
        <v>Rojos</v>
      </c>
      <c r="F332" s="8" t="str">
        <f>VLOOKUP($C332,'1851'!$C:$G,4,FALSE)</f>
        <v>Pasteles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29</v>
      </c>
    </row>
    <row r="333" ht="14.25" customHeight="1">
      <c r="A333" s="8" t="s">
        <v>2957</v>
      </c>
      <c r="B333" s="8" t="s">
        <v>168</v>
      </c>
      <c r="C333" s="8" t="s">
        <v>436</v>
      </c>
      <c r="D333" s="8" t="s">
        <v>2405</v>
      </c>
      <c r="E333" s="8" t="str">
        <f>VLOOKUP($C333,'1851'!$C:$G,3,FALSE)</f>
        <v>Rojos</v>
      </c>
      <c r="F333" s="8" t="str">
        <f>VLOOKUP($C333,'1851'!$C:$G,4,FALSE)</f>
        <v>Pasteles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29</v>
      </c>
    </row>
    <row r="334" ht="14.25" customHeight="1">
      <c r="A334" s="8" t="s">
        <v>2957</v>
      </c>
      <c r="B334" s="8" t="s">
        <v>814</v>
      </c>
      <c r="C334" s="8" t="s">
        <v>1213</v>
      </c>
      <c r="D334" s="8" t="s">
        <v>1214</v>
      </c>
      <c r="E334" s="8" t="str">
        <f>VLOOKUP($C334,'1851'!$C:$G,3,FALSE)</f>
        <v>Rojos</v>
      </c>
      <c r="F334" s="8" t="str">
        <f>VLOOKUP($C334,'1851'!$C:$G,4,FALSE)</f>
        <v/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29</v>
      </c>
    </row>
    <row r="335" ht="14.25" customHeight="1">
      <c r="A335" s="8" t="s">
        <v>2957</v>
      </c>
      <c r="B335" s="8" t="s">
        <v>817</v>
      </c>
      <c r="C335" s="8" t="s">
        <v>1215</v>
      </c>
      <c r="D335" s="8" t="s">
        <v>1216</v>
      </c>
      <c r="E335" s="8" t="str">
        <f>VLOOKUP($C335,'1851'!$C:$G,3,FALSE)</f>
        <v>Rojos</v>
      </c>
      <c r="F335" s="8" t="str">
        <f>VLOOKUP($C335,'1851'!$C:$G,4,FALSE)</f>
        <v/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29</v>
      </c>
    </row>
    <row r="336" ht="14.25" customHeight="1">
      <c r="A336" s="8" t="s">
        <v>2957</v>
      </c>
      <c r="B336" s="8" t="s">
        <v>817</v>
      </c>
      <c r="C336" s="8" t="s">
        <v>1217</v>
      </c>
      <c r="D336" s="8" t="s">
        <v>1218</v>
      </c>
      <c r="E336" s="8" t="str">
        <f>VLOOKUP($C336,'1851'!$C:$G,3,FALSE)</f>
        <v>Rojos</v>
      </c>
      <c r="F336" s="8" t="str">
        <f>VLOOKUP($C336,'1851'!$C:$G,4,FALSE)</f>
        <v/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29</v>
      </c>
    </row>
    <row r="337" ht="14.25" customHeight="1">
      <c r="A337" s="8" t="s">
        <v>2957</v>
      </c>
      <c r="B337" s="8" t="s">
        <v>168</v>
      </c>
      <c r="C337" s="8" t="s">
        <v>438</v>
      </c>
      <c r="D337" s="8" t="s">
        <v>2406</v>
      </c>
      <c r="E337" s="8" t="str">
        <f>VLOOKUP($C337,'1851'!$C:$G,3,FALSE)</f>
        <v>Rojos</v>
      </c>
      <c r="F337" s="8" t="str">
        <f>VLOOKUP($C337,'1851'!$C:$G,4,FALSE)</f>
        <v>Pasteles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29</v>
      </c>
    </row>
    <row r="338" ht="14.25" customHeight="1">
      <c r="A338" s="8" t="s">
        <v>2957</v>
      </c>
      <c r="B338" s="8" t="s">
        <v>168</v>
      </c>
      <c r="C338" s="8" t="s">
        <v>440</v>
      </c>
      <c r="D338" s="8" t="s">
        <v>2407</v>
      </c>
      <c r="E338" s="8" t="str">
        <f>VLOOKUP($C338,'1851'!$C:$G,3,FALSE)</f>
        <v>Rojos</v>
      </c>
      <c r="F338" s="8" t="str">
        <f>VLOOKUP($C338,'1851'!$C:$G,4,FALSE)</f>
        <v>Pasteles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29</v>
      </c>
    </row>
    <row r="339" ht="14.25" customHeight="1">
      <c r="A339" s="8" t="s">
        <v>2957</v>
      </c>
      <c r="B339" s="8" t="s">
        <v>814</v>
      </c>
      <c r="C339" s="8" t="s">
        <v>1219</v>
      </c>
      <c r="D339" s="8" t="s">
        <v>1220</v>
      </c>
      <c r="E339" s="8" t="str">
        <f>VLOOKUP($C339,'1851'!$C:$G,3,FALSE)</f>
        <v>Rojos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29</v>
      </c>
    </row>
    <row r="340" ht="14.25" customHeight="1">
      <c r="A340" s="8" t="s">
        <v>2957</v>
      </c>
      <c r="B340" s="8" t="s">
        <v>817</v>
      </c>
      <c r="C340" s="8" t="s">
        <v>1221</v>
      </c>
      <c r="D340" s="8" t="s">
        <v>1222</v>
      </c>
      <c r="E340" s="8" t="str">
        <f>VLOOKUP($C340,'1851'!$C:$G,3,FALSE)</f>
        <v>Rojos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29</v>
      </c>
    </row>
    <row r="341" ht="14.25" customHeight="1">
      <c r="A341" s="8" t="s">
        <v>2957</v>
      </c>
      <c r="B341" s="8" t="s">
        <v>892</v>
      </c>
      <c r="C341" s="8" t="s">
        <v>1223</v>
      </c>
      <c r="D341" s="8" t="s">
        <v>1224</v>
      </c>
      <c r="E341" s="8" t="str">
        <f>VLOOKUP($C341,'1851'!$C:$G,3,FALSE)</f>
        <v>Rojos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29</v>
      </c>
    </row>
    <row r="342" ht="14.25" customHeight="1">
      <c r="A342" s="8" t="s">
        <v>2957</v>
      </c>
      <c r="B342" s="8" t="s">
        <v>168</v>
      </c>
      <c r="C342" s="8" t="s">
        <v>442</v>
      </c>
      <c r="D342" s="8" t="s">
        <v>2408</v>
      </c>
      <c r="E342" s="8" t="str">
        <f>VLOOKUP($C342,'1851'!$C:$G,3,FALSE)</f>
        <v>Rojos</v>
      </c>
      <c r="F342" s="8" t="str">
        <f>VLOOKUP($C342,'1851'!$C:$G,4,FALSE)</f>
        <v>Pasteles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29</v>
      </c>
    </row>
    <row r="343" ht="14.25" customHeight="1">
      <c r="A343" s="8" t="s">
        <v>2957</v>
      </c>
      <c r="B343" s="8" t="s">
        <v>168</v>
      </c>
      <c r="C343" s="8" t="s">
        <v>444</v>
      </c>
      <c r="D343" s="8" t="s">
        <v>445</v>
      </c>
      <c r="E343" s="8" t="str">
        <f>VLOOKUP($C343,'1851'!$C:$G,3,FALSE)</f>
        <v>Rojos</v>
      </c>
      <c r="F343" s="8" t="str">
        <f>VLOOKUP($C343,'1851'!$C:$G,4,FALSE)</f>
        <v>Pasteles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29</v>
      </c>
    </row>
    <row r="344" ht="14.25" customHeight="1">
      <c r="A344" s="8" t="s">
        <v>2957</v>
      </c>
      <c r="B344" s="8" t="s">
        <v>814</v>
      </c>
      <c r="C344" s="8" t="s">
        <v>1225</v>
      </c>
      <c r="D344" s="8" t="s">
        <v>1226</v>
      </c>
      <c r="E344" s="8" t="str">
        <f>VLOOKUP($C344,'1851'!$C:$G,3,FALSE)</f>
        <v>Rojos</v>
      </c>
      <c r="F344" s="8" t="str">
        <f>VLOOKUP($C344,'1851'!$C:$G,4,FALSE)</f>
        <v/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29</v>
      </c>
    </row>
    <row r="345" ht="14.25" customHeight="1">
      <c r="A345" s="8" t="s">
        <v>2957</v>
      </c>
      <c r="B345" s="8" t="s">
        <v>817</v>
      </c>
      <c r="C345" s="8" t="s">
        <v>1227</v>
      </c>
      <c r="D345" s="8" t="s">
        <v>1228</v>
      </c>
      <c r="E345" s="8" t="str">
        <f>VLOOKUP($C345,'1851'!$C:$G,3,FALSE)</f>
        <v>Rojos</v>
      </c>
      <c r="F345" s="8" t="str">
        <f>VLOOKUP($C345,'1851'!$C:$G,4,FALSE)</f>
        <v/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29</v>
      </c>
    </row>
    <row r="346" ht="14.25" customHeight="1">
      <c r="A346" s="8" t="s">
        <v>2957</v>
      </c>
      <c r="B346" s="8" t="s">
        <v>817</v>
      </c>
      <c r="C346" s="8" t="s">
        <v>1229</v>
      </c>
      <c r="D346" s="8" t="s">
        <v>1230</v>
      </c>
      <c r="E346" s="8" t="str">
        <f>VLOOKUP($C346,'1851'!$C:$G,3,FALSE)</f>
        <v>Rojos</v>
      </c>
      <c r="F346" s="8" t="str">
        <f>VLOOKUP($C346,'1851'!$C:$G,4,FALSE)</f>
        <v/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29</v>
      </c>
    </row>
    <row r="347" ht="14.25" customHeight="1">
      <c r="A347" s="8" t="s">
        <v>2957</v>
      </c>
      <c r="B347" s="8" t="s">
        <v>168</v>
      </c>
      <c r="C347" s="8" t="s">
        <v>446</v>
      </c>
      <c r="D347" s="8" t="s">
        <v>2409</v>
      </c>
      <c r="E347" s="8" t="str">
        <f>VLOOKUP($C347,'1851'!$C:$G,3,FALSE)</f>
        <v>Rojos</v>
      </c>
      <c r="F347" s="8" t="str">
        <f>VLOOKUP($C347,'1851'!$C:$G,4,FALSE)</f>
        <v>Pasteles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29</v>
      </c>
    </row>
    <row r="348" ht="14.25" customHeight="1">
      <c r="A348" s="8" t="s">
        <v>2957</v>
      </c>
      <c r="B348" s="8" t="s">
        <v>168</v>
      </c>
      <c r="C348" s="8" t="s">
        <v>448</v>
      </c>
      <c r="D348" s="8" t="s">
        <v>2410</v>
      </c>
      <c r="E348" s="8" t="str">
        <f>VLOOKUP($C348,'1851'!$C:$G,3,FALSE)</f>
        <v>Rojos</v>
      </c>
      <c r="F348" s="8" t="str">
        <f>VLOOKUP($C348,'1851'!$C:$G,4,FALSE)</f>
        <v>Pasteles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29</v>
      </c>
    </row>
    <row r="349" ht="14.25" customHeight="1">
      <c r="A349" s="8" t="s">
        <v>2957</v>
      </c>
      <c r="B349" s="8" t="s">
        <v>814</v>
      </c>
      <c r="C349" s="8" t="s">
        <v>1231</v>
      </c>
      <c r="D349" s="8" t="s">
        <v>1232</v>
      </c>
      <c r="E349" s="8" t="str">
        <f>VLOOKUP($C349,'1851'!$C:$G,3,FALSE)</f>
        <v>Rojos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29</v>
      </c>
    </row>
    <row r="350" ht="14.25" customHeight="1">
      <c r="A350" s="8" t="s">
        <v>2957</v>
      </c>
      <c r="B350" s="8" t="s">
        <v>817</v>
      </c>
      <c r="C350" s="8" t="s">
        <v>1233</v>
      </c>
      <c r="D350" s="8" t="s">
        <v>1234</v>
      </c>
      <c r="E350" s="8" t="str">
        <f>VLOOKUP($C350,'1851'!$C:$G,3,FALSE)</f>
        <v>Rojos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29</v>
      </c>
    </row>
    <row r="351" ht="14.25" customHeight="1">
      <c r="A351" s="8" t="s">
        <v>2957</v>
      </c>
      <c r="B351" s="8" t="s">
        <v>817</v>
      </c>
      <c r="C351" s="8" t="s">
        <v>1235</v>
      </c>
      <c r="D351" s="8" t="s">
        <v>1236</v>
      </c>
      <c r="E351" s="8" t="str">
        <f>VLOOKUP($C351,'1851'!$C:$G,3,FALSE)</f>
        <v>Rojos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29</v>
      </c>
    </row>
    <row r="352" ht="14.25" customHeight="1">
      <c r="A352" s="8" t="s">
        <v>2957</v>
      </c>
      <c r="B352" s="8" t="s">
        <v>168</v>
      </c>
      <c r="C352" s="8" t="s">
        <v>450</v>
      </c>
      <c r="D352" s="8" t="s">
        <v>451</v>
      </c>
      <c r="E352" s="8" t="str">
        <f>VLOOKUP($C352,'1851'!$C:$G,3,FALSE)</f>
        <v>Rojos</v>
      </c>
      <c r="F352" s="8" t="str">
        <f>VLOOKUP($C352,'1851'!$C:$G,4,FALSE)</f>
        <v>Pasteles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29</v>
      </c>
    </row>
    <row r="353" ht="14.25" customHeight="1">
      <c r="A353" s="8" t="s">
        <v>2957</v>
      </c>
      <c r="B353" s="8" t="s">
        <v>168</v>
      </c>
      <c r="C353" s="8" t="s">
        <v>452</v>
      </c>
      <c r="D353" s="8" t="s">
        <v>2411</v>
      </c>
      <c r="E353" s="8" t="str">
        <f>VLOOKUP($C353,'1851'!$C:$G,3,FALSE)</f>
        <v>Rojos</v>
      </c>
      <c r="F353" s="8" t="str">
        <f>VLOOKUP($C353,'1851'!$C:$G,4,FALSE)</f>
        <v>Pasteles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29</v>
      </c>
    </row>
    <row r="354" ht="14.25" customHeight="1">
      <c r="A354" s="8" t="s">
        <v>2957</v>
      </c>
      <c r="B354" s="8" t="s">
        <v>814</v>
      </c>
      <c r="C354" s="8" t="s">
        <v>1237</v>
      </c>
      <c r="D354" s="8" t="s">
        <v>1238</v>
      </c>
      <c r="E354" s="8" t="str">
        <f>VLOOKUP($C354,'1851'!$C:$G,3,FALSE)</f>
        <v>Rojos</v>
      </c>
      <c r="F354" s="8" t="str">
        <f>VLOOKUP($C354,'1851'!$C:$G,4,FALSE)</f>
        <v/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29</v>
      </c>
    </row>
    <row r="355" ht="14.25" customHeight="1">
      <c r="A355" s="8" t="s">
        <v>2957</v>
      </c>
      <c r="B355" s="8" t="s">
        <v>817</v>
      </c>
      <c r="C355" s="8" t="s">
        <v>1239</v>
      </c>
      <c r="D355" s="8" t="s">
        <v>1240</v>
      </c>
      <c r="E355" s="8" t="str">
        <f>VLOOKUP($C355,'1851'!$C:$G,3,FALSE)</f>
        <v>Rojos</v>
      </c>
      <c r="F355" s="8" t="str">
        <f>VLOOKUP($C355,'1851'!$C:$G,4,FALSE)</f>
        <v/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29</v>
      </c>
    </row>
    <row r="356" ht="14.25" customHeight="1">
      <c r="A356" s="8" t="s">
        <v>2957</v>
      </c>
      <c r="B356" s="8" t="s">
        <v>817</v>
      </c>
      <c r="C356" s="8" t="s">
        <v>1241</v>
      </c>
      <c r="D356" s="8" t="s">
        <v>1242</v>
      </c>
      <c r="E356" s="8" t="str">
        <f>VLOOKUP($C356,'1851'!$C:$G,3,FALSE)</f>
        <v>Rojos</v>
      </c>
      <c r="F356" s="8" t="str">
        <f>VLOOKUP($C356,'1851'!$C:$G,4,FALSE)</f>
        <v/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29</v>
      </c>
    </row>
    <row r="357" ht="14.25" customHeight="1">
      <c r="A357" s="8" t="s">
        <v>2957</v>
      </c>
      <c r="B357" s="8" t="s">
        <v>168</v>
      </c>
      <c r="C357" s="8" t="s">
        <v>454</v>
      </c>
      <c r="D357" s="8" t="s">
        <v>2412</v>
      </c>
      <c r="E357" s="8" t="str">
        <f>VLOOKUP($C357,'1851'!$C:$G,3,FALSE)</f>
        <v>Rojos</v>
      </c>
      <c r="F357" s="8" t="str">
        <f>VLOOKUP($C357,'1851'!$C:$G,4,FALSE)</f>
        <v>Pasteles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29</v>
      </c>
    </row>
    <row r="358" ht="14.25" customHeight="1">
      <c r="A358" s="8" t="s">
        <v>2957</v>
      </c>
      <c r="B358" s="8" t="s">
        <v>168</v>
      </c>
      <c r="C358" s="8" t="s">
        <v>456</v>
      </c>
      <c r="D358" s="8" t="s">
        <v>2413</v>
      </c>
      <c r="E358" s="8" t="str">
        <f>VLOOKUP($C358,'1851'!$C:$G,3,FALSE)</f>
        <v>Rojos</v>
      </c>
      <c r="F358" s="8" t="str">
        <f>VLOOKUP($C358,'1851'!$C:$G,4,FALSE)</f>
        <v>Pasteles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29</v>
      </c>
    </row>
    <row r="359" ht="14.25" customHeight="1">
      <c r="A359" s="8" t="s">
        <v>2957</v>
      </c>
      <c r="B359" s="8" t="s">
        <v>814</v>
      </c>
      <c r="C359" s="8" t="s">
        <v>1243</v>
      </c>
      <c r="D359" s="8" t="s">
        <v>1244</v>
      </c>
      <c r="E359" s="8" t="str">
        <f>VLOOKUP($C359,'1851'!$C:$G,3,FALSE)</f>
        <v>Rojos</v>
      </c>
      <c r="F359" s="8" t="str">
        <f>VLOOKUP($C359,'1851'!$C:$G,4,FALSE)</f>
        <v/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29</v>
      </c>
    </row>
    <row r="360" ht="14.25" customHeight="1">
      <c r="A360" s="8" t="s">
        <v>2957</v>
      </c>
      <c r="B360" s="8" t="s">
        <v>817</v>
      </c>
      <c r="C360" s="8" t="s">
        <v>1245</v>
      </c>
      <c r="D360" s="8" t="s">
        <v>1246</v>
      </c>
      <c r="E360" s="8" t="str">
        <f>VLOOKUP($C360,'1851'!$C:$G,3,FALSE)</f>
        <v>Rojos</v>
      </c>
      <c r="F360" s="8" t="str">
        <f>VLOOKUP($C360,'1851'!$C:$G,4,FALSE)</f>
        <v/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29</v>
      </c>
    </row>
    <row r="361" ht="14.25" customHeight="1">
      <c r="A361" s="8" t="s">
        <v>2957</v>
      </c>
      <c r="B361" s="8" t="s">
        <v>817</v>
      </c>
      <c r="C361" s="8" t="s">
        <v>1247</v>
      </c>
      <c r="D361" s="8" t="s">
        <v>1248</v>
      </c>
      <c r="E361" s="8" t="str">
        <f>VLOOKUP($C361,'1851'!$C:$G,3,FALSE)</f>
        <v>Rojos</v>
      </c>
      <c r="F361" s="8" t="str">
        <f>VLOOKUP($C361,'1851'!$C:$G,4,FALSE)</f>
        <v/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29</v>
      </c>
    </row>
    <row r="362" ht="14.25" customHeight="1">
      <c r="A362" s="8" t="s">
        <v>2957</v>
      </c>
      <c r="B362" s="8" t="s">
        <v>168</v>
      </c>
      <c r="C362" s="8" t="s">
        <v>458</v>
      </c>
      <c r="D362" s="8" t="s">
        <v>2414</v>
      </c>
      <c r="E362" s="8" t="str">
        <f>VLOOKUP($C362,'1851'!$C:$G,3,FALSE)</f>
        <v>Rojos</v>
      </c>
      <c r="F362" s="8" t="str">
        <f>VLOOKUP($C362,'1851'!$C:$G,4,FALSE)</f>
        <v>Pasteles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29</v>
      </c>
    </row>
    <row r="363" ht="14.25" customHeight="1">
      <c r="A363" s="8" t="s">
        <v>2957</v>
      </c>
      <c r="B363" s="8" t="s">
        <v>168</v>
      </c>
      <c r="C363" s="8" t="s">
        <v>460</v>
      </c>
      <c r="D363" s="8" t="s">
        <v>2415</v>
      </c>
      <c r="E363" s="8" t="str">
        <f>VLOOKUP($C363,'1851'!$C:$G,3,FALSE)</f>
        <v>Rojos</v>
      </c>
      <c r="F363" s="8" t="str">
        <f>VLOOKUP($C363,'1851'!$C:$G,4,FALSE)</f>
        <v>Pasteles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29</v>
      </c>
    </row>
    <row r="364" ht="14.25" customHeight="1">
      <c r="A364" s="8" t="s">
        <v>2957</v>
      </c>
      <c r="B364" s="8" t="s">
        <v>814</v>
      </c>
      <c r="C364" s="8" t="s">
        <v>1249</v>
      </c>
      <c r="D364" s="8" t="s">
        <v>1250</v>
      </c>
      <c r="E364" s="8" t="str">
        <f>VLOOKUP($C364,'1851'!$C:$G,3,FALSE)</f>
        <v>Rojos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29</v>
      </c>
    </row>
    <row r="365" ht="14.25" customHeight="1">
      <c r="A365" s="8" t="s">
        <v>2957</v>
      </c>
      <c r="B365" s="8" t="s">
        <v>817</v>
      </c>
      <c r="C365" s="8" t="s">
        <v>1251</v>
      </c>
      <c r="D365" s="8" t="s">
        <v>1252</v>
      </c>
      <c r="E365" s="8" t="str">
        <f>VLOOKUP($C365,'1851'!$C:$G,3,FALSE)</f>
        <v>Rojos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29</v>
      </c>
    </row>
    <row r="366" ht="14.25" customHeight="1">
      <c r="A366" s="8" t="s">
        <v>2957</v>
      </c>
      <c r="B366" s="8" t="s">
        <v>892</v>
      </c>
      <c r="C366" s="8" t="s">
        <v>1253</v>
      </c>
      <c r="D366" s="8" t="s">
        <v>1254</v>
      </c>
      <c r="E366" s="8" t="str">
        <f>VLOOKUP($C366,'1851'!$C:$G,3,FALSE)</f>
        <v>Rojos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29</v>
      </c>
    </row>
    <row r="367" ht="14.25" customHeight="1">
      <c r="A367" s="8" t="s">
        <v>2957</v>
      </c>
      <c r="B367" s="8" t="s">
        <v>168</v>
      </c>
      <c r="C367" s="8" t="s">
        <v>462</v>
      </c>
      <c r="D367" s="8" t="s">
        <v>2416</v>
      </c>
      <c r="E367" s="8" t="str">
        <f>VLOOKUP($C367,'1851'!$C:$G,3,FALSE)</f>
        <v>Rojos</v>
      </c>
      <c r="F367" s="8" t="str">
        <f>VLOOKUP($C367,'1851'!$C:$G,4,FALSE)</f>
        <v>Pasteles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29</v>
      </c>
    </row>
    <row r="368" ht="14.25" customHeight="1">
      <c r="A368" s="8" t="s">
        <v>2957</v>
      </c>
      <c r="B368" s="8" t="s">
        <v>168</v>
      </c>
      <c r="C368" s="8" t="s">
        <v>464</v>
      </c>
      <c r="D368" s="8" t="s">
        <v>2417</v>
      </c>
      <c r="E368" s="8" t="str">
        <f>VLOOKUP($C368,'1851'!$C:$G,3,FALSE)</f>
        <v>Rojos</v>
      </c>
      <c r="F368" s="8" t="str">
        <f>VLOOKUP($C368,'1851'!$C:$G,4,FALSE)</f>
        <v>Pasteles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29</v>
      </c>
    </row>
    <row r="369" ht="14.25" customHeight="1">
      <c r="A369" s="8" t="s">
        <v>2957</v>
      </c>
      <c r="B369" s="8" t="s">
        <v>814</v>
      </c>
      <c r="C369" s="8" t="s">
        <v>1255</v>
      </c>
      <c r="D369" s="8" t="s">
        <v>1256</v>
      </c>
      <c r="E369" s="8" t="str">
        <f>VLOOKUP($C369,'1851'!$C:$G,3,FALSE)</f>
        <v>Rojos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29</v>
      </c>
    </row>
    <row r="370" ht="14.25" customHeight="1">
      <c r="A370" s="8" t="s">
        <v>2957</v>
      </c>
      <c r="B370" s="8" t="s">
        <v>817</v>
      </c>
      <c r="C370" s="8" t="s">
        <v>1257</v>
      </c>
      <c r="D370" s="8" t="s">
        <v>1258</v>
      </c>
      <c r="E370" s="8" t="str">
        <f>VLOOKUP($C370,'1851'!$C:$G,3,FALSE)</f>
        <v>Rojos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29</v>
      </c>
    </row>
    <row r="371" ht="14.25" customHeight="1">
      <c r="A371" s="8" t="s">
        <v>2957</v>
      </c>
      <c r="B371" s="8" t="s">
        <v>817</v>
      </c>
      <c r="C371" s="8" t="s">
        <v>1259</v>
      </c>
      <c r="D371" s="8" t="s">
        <v>1260</v>
      </c>
      <c r="E371" s="8" t="str">
        <f>VLOOKUP($C371,'1851'!$C:$G,3,FALSE)</f>
        <v>Rojos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29</v>
      </c>
    </row>
    <row r="372" ht="14.25" customHeight="1">
      <c r="A372" s="8" t="s">
        <v>2957</v>
      </c>
      <c r="B372" s="8" t="s">
        <v>168</v>
      </c>
      <c r="C372" s="8" t="s">
        <v>466</v>
      </c>
      <c r="D372" s="8" t="s">
        <v>2418</v>
      </c>
      <c r="E372" s="8" t="str">
        <f>VLOOKUP($C372,'1851'!$C:$G,3,FALSE)</f>
        <v>Rojos</v>
      </c>
      <c r="F372" s="8" t="str">
        <f>VLOOKUP($C372,'1851'!$C:$G,4,FALSE)</f>
        <v>Morados</v>
      </c>
      <c r="G372" s="8" t="str">
        <f>VLOOKUP($C372,'1851'!$C:$G,5,FALSE)</f>
        <v>Pasteles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29</v>
      </c>
    </row>
    <row r="373" ht="14.25" customHeight="1">
      <c r="A373" s="8" t="s">
        <v>2957</v>
      </c>
      <c r="B373" s="8" t="s">
        <v>168</v>
      </c>
      <c r="C373" s="8" t="s">
        <v>468</v>
      </c>
      <c r="D373" s="8" t="s">
        <v>2419</v>
      </c>
      <c r="E373" s="8" t="str">
        <f>VLOOKUP($C373,'1851'!$C:$G,3,FALSE)</f>
        <v>Rojos</v>
      </c>
      <c r="F373" s="8" t="str">
        <f>VLOOKUP($C373,'1851'!$C:$G,4,FALSE)</f>
        <v>Morados</v>
      </c>
      <c r="G373" s="8" t="str">
        <f>VLOOKUP($C373,'1851'!$C:$G,5,FALSE)</f>
        <v>Pasteles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29</v>
      </c>
    </row>
    <row r="374" ht="14.25" customHeight="1">
      <c r="A374" s="8" t="s">
        <v>2957</v>
      </c>
      <c r="B374" s="8" t="s">
        <v>814</v>
      </c>
      <c r="C374" s="8" t="s">
        <v>1261</v>
      </c>
      <c r="D374" s="8" t="s">
        <v>1262</v>
      </c>
      <c r="E374" s="8" t="str">
        <f>VLOOKUP($C374,'1851'!$C:$G,3,FALSE)</f>
        <v>Morados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29</v>
      </c>
    </row>
    <row r="375" ht="14.25" customHeight="1">
      <c r="A375" s="8" t="s">
        <v>2957</v>
      </c>
      <c r="B375" s="8" t="s">
        <v>817</v>
      </c>
      <c r="C375" s="8" t="s">
        <v>1263</v>
      </c>
      <c r="D375" s="8" t="s">
        <v>1264</v>
      </c>
      <c r="E375" s="8" t="str">
        <f>VLOOKUP($C375,'1851'!$C:$G,3,FALSE)</f>
        <v>Morados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29</v>
      </c>
    </row>
    <row r="376" ht="14.25" customHeight="1">
      <c r="A376" s="8" t="s">
        <v>2957</v>
      </c>
      <c r="B376" s="8" t="s">
        <v>892</v>
      </c>
      <c r="C376" s="8" t="s">
        <v>1265</v>
      </c>
      <c r="D376" s="8" t="s">
        <v>1266</v>
      </c>
      <c r="E376" s="8" t="str">
        <f>VLOOKUP($C376,'1851'!$C:$G,3,FALSE)</f>
        <v>Morados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29</v>
      </c>
    </row>
    <row r="377" ht="14.25" customHeight="1">
      <c r="A377" s="8" t="s">
        <v>2957</v>
      </c>
      <c r="B377" s="8" t="s">
        <v>168</v>
      </c>
      <c r="C377" s="8" t="s">
        <v>470</v>
      </c>
      <c r="D377" s="8" t="s">
        <v>2420</v>
      </c>
      <c r="E377" s="8" t="str">
        <f>VLOOKUP($C377,'1851'!$C:$G,3,FALSE)</f>
        <v>Morados</v>
      </c>
      <c r="F377" s="8" t="str">
        <f>VLOOKUP($C377,'1851'!$C:$G,4,FALSE)</f>
        <v>Pasteles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29</v>
      </c>
    </row>
    <row r="378" ht="14.25" customHeight="1">
      <c r="A378" s="8" t="s">
        <v>2957</v>
      </c>
      <c r="B378" s="8" t="s">
        <v>168</v>
      </c>
      <c r="C378" s="8" t="s">
        <v>472</v>
      </c>
      <c r="D378" s="8" t="s">
        <v>2421</v>
      </c>
      <c r="E378" s="8" t="str">
        <f>VLOOKUP($C378,'1851'!$C:$G,3,FALSE)</f>
        <v>Morados</v>
      </c>
      <c r="F378" s="8" t="str">
        <f>VLOOKUP($C378,'1851'!$C:$G,4,FALSE)</f>
        <v>Pasteles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29</v>
      </c>
    </row>
    <row r="379" ht="14.25" customHeight="1">
      <c r="A379" s="8" t="s">
        <v>2957</v>
      </c>
      <c r="B379" s="8" t="s">
        <v>814</v>
      </c>
      <c r="C379" s="8" t="s">
        <v>1267</v>
      </c>
      <c r="D379" s="8" t="s">
        <v>1268</v>
      </c>
      <c r="E379" s="8" t="str">
        <f>VLOOKUP($C379,'1851'!$C:$G,3,FALSE)</f>
        <v>Morados</v>
      </c>
      <c r="F379" s="8" t="str">
        <f>VLOOKUP($C379,'1851'!$C:$G,4,FALSE)</f>
        <v/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29</v>
      </c>
    </row>
    <row r="380" ht="14.25" customHeight="1">
      <c r="A380" s="8" t="s">
        <v>2957</v>
      </c>
      <c r="B380" s="8" t="s">
        <v>817</v>
      </c>
      <c r="C380" s="8" t="s">
        <v>1269</v>
      </c>
      <c r="D380" s="8" t="s">
        <v>1270</v>
      </c>
      <c r="E380" s="8" t="str">
        <f>VLOOKUP($C380,'1851'!$C:$G,3,FALSE)</f>
        <v>Morados</v>
      </c>
      <c r="F380" s="8" t="str">
        <f>VLOOKUP($C380,'1851'!$C:$G,4,FALSE)</f>
        <v/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29</v>
      </c>
    </row>
    <row r="381" ht="14.25" customHeight="1">
      <c r="A381" s="8" t="s">
        <v>2957</v>
      </c>
      <c r="B381" s="8" t="s">
        <v>817</v>
      </c>
      <c r="C381" s="8" t="s">
        <v>1271</v>
      </c>
      <c r="D381" s="8" t="s">
        <v>1272</v>
      </c>
      <c r="E381" s="8" t="str">
        <f>VLOOKUP($C381,'1851'!$C:$G,3,FALSE)</f>
        <v>Morados</v>
      </c>
      <c r="F381" s="8" t="str">
        <f>VLOOKUP($C381,'1851'!$C:$G,4,FALSE)</f>
        <v/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29</v>
      </c>
    </row>
    <row r="382" ht="14.25" customHeight="1">
      <c r="A382" s="8" t="s">
        <v>2957</v>
      </c>
      <c r="B382" s="8" t="s">
        <v>168</v>
      </c>
      <c r="C382" s="8" t="s">
        <v>474</v>
      </c>
      <c r="D382" s="8" t="s">
        <v>475</v>
      </c>
      <c r="E382" s="8" t="str">
        <f>VLOOKUP($C382,'1851'!$C:$G,3,FALSE)</f>
        <v>Morados</v>
      </c>
      <c r="F382" s="8" t="str">
        <f>VLOOKUP($C382,'1851'!$C:$G,4,FALSE)</f>
        <v>Pasteles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29</v>
      </c>
    </row>
    <row r="383" ht="14.25" customHeight="1">
      <c r="A383" s="8" t="s">
        <v>2957</v>
      </c>
      <c r="B383" s="8" t="s">
        <v>168</v>
      </c>
      <c r="C383" s="8" t="s">
        <v>476</v>
      </c>
      <c r="D383" s="8" t="s">
        <v>2422</v>
      </c>
      <c r="E383" s="8" t="str">
        <f>VLOOKUP($C383,'1851'!$C:$G,3,FALSE)</f>
        <v>Morados</v>
      </c>
      <c r="F383" s="8" t="str">
        <f>VLOOKUP($C383,'1851'!$C:$G,4,FALSE)</f>
        <v>Pasteles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29</v>
      </c>
    </row>
    <row r="384" ht="14.25" customHeight="1">
      <c r="A384" s="8" t="s">
        <v>2957</v>
      </c>
      <c r="B384" s="8" t="s">
        <v>814</v>
      </c>
      <c r="C384" s="8" t="s">
        <v>1273</v>
      </c>
      <c r="D384" s="8" t="s">
        <v>1274</v>
      </c>
      <c r="E384" s="8" t="str">
        <f>VLOOKUP($C384,'1851'!$C:$G,3,FALSE)</f>
        <v>Morados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29</v>
      </c>
    </row>
    <row r="385" ht="14.25" customHeight="1">
      <c r="A385" s="8" t="s">
        <v>2957</v>
      </c>
      <c r="B385" s="8" t="s">
        <v>817</v>
      </c>
      <c r="C385" s="8" t="s">
        <v>1275</v>
      </c>
      <c r="D385" s="8" t="s">
        <v>1276</v>
      </c>
      <c r="E385" s="8" t="str">
        <f>VLOOKUP($C385,'1851'!$C:$G,3,FALSE)</f>
        <v>Morados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29</v>
      </c>
    </row>
    <row r="386" ht="14.25" customHeight="1">
      <c r="A386" s="8" t="s">
        <v>2957</v>
      </c>
      <c r="B386" s="8" t="s">
        <v>817</v>
      </c>
      <c r="C386" s="8" t="s">
        <v>1277</v>
      </c>
      <c r="D386" s="8" t="s">
        <v>1278</v>
      </c>
      <c r="E386" s="8" t="str">
        <f>VLOOKUP($C386,'1851'!$C:$G,3,FALSE)</f>
        <v>Morados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29</v>
      </c>
    </row>
    <row r="387" ht="14.25" customHeight="1">
      <c r="A387" s="8" t="s">
        <v>2957</v>
      </c>
      <c r="B387" s="8" t="s">
        <v>168</v>
      </c>
      <c r="C387" s="8" t="s">
        <v>478</v>
      </c>
      <c r="D387" s="8" t="s">
        <v>2423</v>
      </c>
      <c r="E387" s="8" t="str">
        <f>VLOOKUP($C387,'1851'!$C:$G,3,FALSE)</f>
        <v>Morados</v>
      </c>
      <c r="F387" s="8" t="str">
        <f>VLOOKUP($C387,'1851'!$C:$G,4,FALSE)</f>
        <v>Pasteles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29</v>
      </c>
    </row>
    <row r="388" ht="14.25" customHeight="1">
      <c r="A388" s="8" t="s">
        <v>2957</v>
      </c>
      <c r="B388" s="8" t="s">
        <v>168</v>
      </c>
      <c r="C388" s="8" t="s">
        <v>480</v>
      </c>
      <c r="D388" s="8" t="s">
        <v>2424</v>
      </c>
      <c r="E388" s="8" t="str">
        <f>VLOOKUP($C388,'1851'!$C:$G,3,FALSE)</f>
        <v>Morados</v>
      </c>
      <c r="F388" s="8" t="str">
        <f>VLOOKUP($C388,'1851'!$C:$G,4,FALSE)</f>
        <v>Pasteles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29</v>
      </c>
    </row>
    <row r="389" ht="14.25" customHeight="1">
      <c r="A389" s="8" t="s">
        <v>2957</v>
      </c>
      <c r="B389" s="8" t="s">
        <v>814</v>
      </c>
      <c r="C389" s="8" t="s">
        <v>1279</v>
      </c>
      <c r="D389" s="8" t="s">
        <v>1280</v>
      </c>
      <c r="E389" s="8" t="str">
        <f>VLOOKUP($C389,'1851'!$C:$G,3,FALSE)</f>
        <v>Morados</v>
      </c>
      <c r="F389" s="8" t="str">
        <f>VLOOKUP($C389,'1851'!$C:$G,4,FALSE)</f>
        <v/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29</v>
      </c>
    </row>
    <row r="390" ht="14.25" customHeight="1">
      <c r="A390" s="8" t="s">
        <v>2957</v>
      </c>
      <c r="B390" s="8" t="s">
        <v>817</v>
      </c>
      <c r="C390" s="8" t="s">
        <v>1281</v>
      </c>
      <c r="D390" s="8" t="s">
        <v>1282</v>
      </c>
      <c r="E390" s="8" t="str">
        <f>VLOOKUP($C390,'1851'!$C:$G,3,FALSE)</f>
        <v>Morados</v>
      </c>
      <c r="F390" s="8" t="str">
        <f>VLOOKUP($C390,'1851'!$C:$G,4,FALSE)</f>
        <v/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29</v>
      </c>
    </row>
    <row r="391" ht="14.25" customHeight="1">
      <c r="A391" s="8" t="s">
        <v>2957</v>
      </c>
      <c r="B391" s="8" t="s">
        <v>817</v>
      </c>
      <c r="C391" s="8" t="s">
        <v>1283</v>
      </c>
      <c r="D391" s="8" t="s">
        <v>1284</v>
      </c>
      <c r="E391" s="8" t="str">
        <f>VLOOKUP($C391,'1851'!$C:$G,3,FALSE)</f>
        <v>Morados</v>
      </c>
      <c r="F391" s="8" t="str">
        <f>VLOOKUP($C391,'1851'!$C:$G,4,FALSE)</f>
        <v/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29</v>
      </c>
    </row>
    <row r="392" ht="14.25" customHeight="1">
      <c r="A392" s="8" t="s">
        <v>2957</v>
      </c>
      <c r="B392" s="8" t="s">
        <v>168</v>
      </c>
      <c r="C392" s="8" t="s">
        <v>482</v>
      </c>
      <c r="D392" s="8" t="s">
        <v>2425</v>
      </c>
      <c r="E392" s="8" t="str">
        <f>VLOOKUP($C392,'1851'!$C:$G,3,FALSE)</f>
        <v>Morados</v>
      </c>
      <c r="F392" s="8" t="str">
        <f>VLOOKUP($C392,'1851'!$C:$G,4,FALSE)</f>
        <v>Pasteles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29</v>
      </c>
    </row>
    <row r="393" ht="14.25" customHeight="1">
      <c r="A393" s="8" t="s">
        <v>2957</v>
      </c>
      <c r="B393" s="8" t="s">
        <v>168</v>
      </c>
      <c r="C393" s="8" t="s">
        <v>484</v>
      </c>
      <c r="D393" s="8" t="s">
        <v>2426</v>
      </c>
      <c r="E393" s="8" t="str">
        <f>VLOOKUP($C393,'1851'!$C:$G,3,FALSE)</f>
        <v>Morados</v>
      </c>
      <c r="F393" s="8" t="str">
        <f>VLOOKUP($C393,'1851'!$C:$G,4,FALSE)</f>
        <v>Pasteles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29</v>
      </c>
    </row>
    <row r="394" ht="14.25" customHeight="1">
      <c r="A394" s="8" t="s">
        <v>2957</v>
      </c>
      <c r="B394" s="8" t="s">
        <v>814</v>
      </c>
      <c r="C394" s="8" t="s">
        <v>1285</v>
      </c>
      <c r="D394" s="8" t="s">
        <v>1286</v>
      </c>
      <c r="E394" s="8" t="str">
        <f>VLOOKUP($C394,'1851'!$C:$G,3,FALSE)</f>
        <v>Morados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29</v>
      </c>
    </row>
    <row r="395" ht="14.25" customHeight="1">
      <c r="A395" s="8" t="s">
        <v>2957</v>
      </c>
      <c r="B395" s="8" t="s">
        <v>817</v>
      </c>
      <c r="C395" s="8" t="s">
        <v>1287</v>
      </c>
      <c r="D395" s="8" t="s">
        <v>1288</v>
      </c>
      <c r="E395" s="8" t="str">
        <f>VLOOKUP($C395,'1851'!$C:$G,3,FALSE)</f>
        <v>Morados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29</v>
      </c>
    </row>
    <row r="396" ht="14.25" customHeight="1">
      <c r="A396" s="8" t="s">
        <v>2957</v>
      </c>
      <c r="B396" s="8" t="s">
        <v>892</v>
      </c>
      <c r="C396" s="8" t="s">
        <v>1289</v>
      </c>
      <c r="D396" s="8" t="s">
        <v>1290</v>
      </c>
      <c r="E396" s="8" t="str">
        <f>VLOOKUP($C396,'1851'!$C:$G,3,FALSE)</f>
        <v>Morados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29</v>
      </c>
    </row>
    <row r="397" ht="14.25" customHeight="1">
      <c r="A397" s="8" t="s">
        <v>2957</v>
      </c>
      <c r="B397" s="8" t="s">
        <v>168</v>
      </c>
      <c r="C397" s="8" t="s">
        <v>486</v>
      </c>
      <c r="D397" s="8" t="s">
        <v>2427</v>
      </c>
      <c r="E397" s="8" t="str">
        <f>VLOOKUP($C397,'1851'!$C:$G,3,FALSE)</f>
        <v>Morados</v>
      </c>
      <c r="F397" s="8" t="str">
        <f>VLOOKUP($C397,'1851'!$C:$G,4,FALSE)</f>
        <v>Pasteles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29</v>
      </c>
    </row>
    <row r="398" ht="14.25" customHeight="1">
      <c r="A398" s="8" t="s">
        <v>2957</v>
      </c>
      <c r="B398" s="8" t="s">
        <v>168</v>
      </c>
      <c r="C398" s="8" t="s">
        <v>488</v>
      </c>
      <c r="D398" s="8" t="s">
        <v>2428</v>
      </c>
      <c r="E398" s="8" t="str">
        <f>VLOOKUP($C398,'1851'!$C:$G,3,FALSE)</f>
        <v>Morados</v>
      </c>
      <c r="F398" s="8" t="str">
        <f>VLOOKUP($C398,'1851'!$C:$G,4,FALSE)</f>
        <v>Pasteles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29</v>
      </c>
    </row>
    <row r="399" ht="14.25" customHeight="1">
      <c r="A399" s="8" t="s">
        <v>2957</v>
      </c>
      <c r="B399" s="8" t="s">
        <v>814</v>
      </c>
      <c r="C399" s="8" t="s">
        <v>1291</v>
      </c>
      <c r="D399" s="8" t="s">
        <v>1292</v>
      </c>
      <c r="E399" s="8" t="str">
        <f>VLOOKUP($C399,'1851'!$C:$G,3,FALSE)</f>
        <v>Morados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29</v>
      </c>
    </row>
    <row r="400" ht="14.25" customHeight="1">
      <c r="A400" s="8" t="s">
        <v>2957</v>
      </c>
      <c r="B400" s="8" t="s">
        <v>817</v>
      </c>
      <c r="C400" s="8" t="s">
        <v>1293</v>
      </c>
      <c r="D400" s="8" t="s">
        <v>1294</v>
      </c>
      <c r="E400" s="8" t="str">
        <f>VLOOKUP($C400,'1851'!$C:$G,3,FALSE)</f>
        <v>Morados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29</v>
      </c>
    </row>
    <row r="401" ht="14.25" customHeight="1">
      <c r="A401" s="8" t="s">
        <v>2957</v>
      </c>
      <c r="B401" s="8" t="s">
        <v>817</v>
      </c>
      <c r="C401" s="8" t="s">
        <v>1295</v>
      </c>
      <c r="D401" s="8" t="s">
        <v>1296</v>
      </c>
      <c r="E401" s="8" t="str">
        <f>VLOOKUP($C401,'1851'!$C:$G,3,FALSE)</f>
        <v>Morados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29</v>
      </c>
    </row>
    <row r="402" ht="14.25" customHeight="1">
      <c r="A402" s="8" t="s">
        <v>2957</v>
      </c>
      <c r="B402" s="8" t="s">
        <v>168</v>
      </c>
      <c r="C402" s="8" t="s">
        <v>490</v>
      </c>
      <c r="D402" s="8" t="s">
        <v>2429</v>
      </c>
      <c r="E402" s="8" t="str">
        <f>VLOOKUP($C402,'1851'!$C:$G,3,FALSE)</f>
        <v>Amarillos</v>
      </c>
      <c r="F402" s="8" t="str">
        <f>VLOOKUP($C402,'1851'!$C:$G,4,FALSE)</f>
        <v>Verdes</v>
      </c>
      <c r="G402" s="8" t="str">
        <f>VLOOKUP($C402,'1851'!$C:$G,5,FALSE)</f>
        <v>Pasteles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29</v>
      </c>
    </row>
    <row r="403" ht="14.25" customHeight="1">
      <c r="A403" s="8" t="s">
        <v>2957</v>
      </c>
      <c r="B403" s="8" t="s">
        <v>168</v>
      </c>
      <c r="C403" s="8" t="s">
        <v>492</v>
      </c>
      <c r="D403" s="8" t="s">
        <v>2430</v>
      </c>
      <c r="E403" s="8" t="str">
        <f>VLOOKUP($C403,'1851'!$C:$G,3,FALSE)</f>
        <v>Amarillos</v>
      </c>
      <c r="F403" s="8" t="str">
        <f>VLOOKUP($C403,'1851'!$C:$G,4,FALSE)</f>
        <v>Verdes</v>
      </c>
      <c r="G403" s="8" t="str">
        <f>VLOOKUP($C403,'1851'!$C:$G,5,FALSE)</f>
        <v>Pasteles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29</v>
      </c>
    </row>
    <row r="404" ht="14.25" customHeight="1">
      <c r="A404" s="8" t="s">
        <v>2957</v>
      </c>
      <c r="B404" s="8" t="s">
        <v>814</v>
      </c>
      <c r="C404" s="8" t="s">
        <v>1297</v>
      </c>
      <c r="D404" s="8" t="s">
        <v>2924</v>
      </c>
      <c r="E404" s="8" t="str">
        <f>VLOOKUP($C404,'1851'!$C:$G,3,FALSE)</f>
        <v>Amarillos</v>
      </c>
      <c r="F404" s="8" t="str">
        <f>VLOOKUP($C404,'1851'!$C:$G,4,FALSE)</f>
        <v>Verdes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29</v>
      </c>
    </row>
    <row r="405" ht="14.25" customHeight="1">
      <c r="A405" s="8" t="s">
        <v>2957</v>
      </c>
      <c r="B405" s="8" t="s">
        <v>817</v>
      </c>
      <c r="C405" s="8" t="s">
        <v>1299</v>
      </c>
      <c r="D405" s="8" t="s">
        <v>1300</v>
      </c>
      <c r="E405" s="8" t="str">
        <f>VLOOKUP($C405,'1851'!$C:$G,3,FALSE)</f>
        <v>Amarillos</v>
      </c>
      <c r="F405" s="8" t="str">
        <f>VLOOKUP($C405,'1851'!$C:$G,4,FALSE)</f>
        <v>Verdes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29</v>
      </c>
    </row>
    <row r="406" ht="14.25" customHeight="1">
      <c r="A406" s="8" t="s">
        <v>2957</v>
      </c>
      <c r="B406" s="8" t="s">
        <v>817</v>
      </c>
      <c r="C406" s="8" t="s">
        <v>1301</v>
      </c>
      <c r="D406" s="8" t="s">
        <v>1302</v>
      </c>
      <c r="E406" s="8" t="str">
        <f>VLOOKUP($C406,'1851'!$C:$G,3,FALSE)</f>
        <v>Amarillos</v>
      </c>
      <c r="F406" s="8" t="str">
        <f>VLOOKUP($C406,'1851'!$C:$G,4,FALSE)</f>
        <v>Verdes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29</v>
      </c>
    </row>
    <row r="407" ht="14.25" customHeight="1">
      <c r="A407" s="8" t="s">
        <v>2957</v>
      </c>
      <c r="B407" s="8" t="s">
        <v>892</v>
      </c>
      <c r="C407" s="8" t="s">
        <v>1303</v>
      </c>
      <c r="D407" s="8" t="s">
        <v>1304</v>
      </c>
      <c r="E407" s="8" t="str">
        <f>VLOOKUP($C407,'1851'!$C:$G,3,FALSE)</f>
        <v>Cafés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29</v>
      </c>
    </row>
    <row r="408" ht="14.25" customHeight="1">
      <c r="A408" s="8" t="s">
        <v>2957</v>
      </c>
      <c r="B408" s="8" t="s">
        <v>168</v>
      </c>
      <c r="C408" s="8" t="s">
        <v>494</v>
      </c>
      <c r="D408" s="8" t="s">
        <v>2431</v>
      </c>
      <c r="E408" s="8" t="str">
        <f>VLOOKUP($C408,'1851'!$C:$G,3,FALSE)</f>
        <v>Verdes</v>
      </c>
      <c r="F408" s="8" t="str">
        <f>VLOOKUP($C408,'1851'!$C:$G,4,FALSE)</f>
        <v>Pasteles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29</v>
      </c>
    </row>
    <row r="409" ht="14.25" customHeight="1">
      <c r="A409" s="8" t="s">
        <v>2957</v>
      </c>
      <c r="B409" s="8" t="s">
        <v>168</v>
      </c>
      <c r="C409" s="8" t="s">
        <v>496</v>
      </c>
      <c r="D409" s="8" t="s">
        <v>2432</v>
      </c>
      <c r="E409" s="8" t="str">
        <f>VLOOKUP($C409,'1851'!$C:$G,3,FALSE)</f>
        <v>Verdes</v>
      </c>
      <c r="F409" s="8" t="str">
        <f>VLOOKUP($C409,'1851'!$C:$G,4,FALSE)</f>
        <v>Pasteles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29</v>
      </c>
    </row>
    <row r="410" ht="14.25" customHeight="1">
      <c r="A410" s="8" t="s">
        <v>2957</v>
      </c>
      <c r="B410" s="8" t="s">
        <v>814</v>
      </c>
      <c r="C410" s="8" t="s">
        <v>1305</v>
      </c>
      <c r="D410" s="8" t="s">
        <v>1306</v>
      </c>
      <c r="E410" s="8" t="str">
        <f>VLOOKUP($C410,'1851'!$C:$G,3,FALSE)</f>
        <v>Verdes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29</v>
      </c>
    </row>
    <row r="411" ht="14.25" customHeight="1">
      <c r="A411" s="8" t="s">
        <v>2957</v>
      </c>
      <c r="B411" s="8" t="s">
        <v>817</v>
      </c>
      <c r="C411" s="8" t="s">
        <v>1307</v>
      </c>
      <c r="D411" s="8" t="s">
        <v>1308</v>
      </c>
      <c r="E411" s="8" t="str">
        <f>VLOOKUP($C411,'1851'!$C:$G,3,FALSE)</f>
        <v>Verdes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29</v>
      </c>
    </row>
    <row r="412" ht="14.25" customHeight="1">
      <c r="A412" s="8" t="s">
        <v>2957</v>
      </c>
      <c r="B412" s="8" t="s">
        <v>892</v>
      </c>
      <c r="C412" s="8" t="s">
        <v>1309</v>
      </c>
      <c r="D412" s="8" t="s">
        <v>1310</v>
      </c>
      <c r="E412" s="8" t="str">
        <f>VLOOKUP($C412,'1851'!$C:$G,3,FALSE)</f>
        <v>Verdes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29</v>
      </c>
    </row>
    <row r="413" ht="14.25" customHeight="1">
      <c r="A413" s="8" t="s">
        <v>2957</v>
      </c>
      <c r="B413" s="8" t="s">
        <v>892</v>
      </c>
      <c r="C413" s="8" t="s">
        <v>1311</v>
      </c>
      <c r="D413" s="8" t="s">
        <v>1312</v>
      </c>
      <c r="E413" s="8" t="str">
        <f>VLOOKUP($C413,'1851'!$C:$G,3,FALSE)</f>
        <v>Cafés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29</v>
      </c>
    </row>
    <row r="414" ht="14.25" customHeight="1">
      <c r="A414" s="8" t="s">
        <v>2957</v>
      </c>
      <c r="B414" s="8" t="s">
        <v>168</v>
      </c>
      <c r="C414" s="8" t="s">
        <v>498</v>
      </c>
      <c r="D414" s="8" t="s">
        <v>2433</v>
      </c>
      <c r="E414" s="8" t="str">
        <f>VLOOKUP($C414,'1851'!$C:$G,3,FALSE)</f>
        <v>Verdes</v>
      </c>
      <c r="F414" s="8" t="str">
        <f>VLOOKUP($C414,'1851'!$C:$G,4,FALSE)</f>
        <v>Pasteles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29</v>
      </c>
    </row>
    <row r="415" ht="14.25" customHeight="1">
      <c r="A415" s="8" t="s">
        <v>2957</v>
      </c>
      <c r="B415" s="8" t="s">
        <v>168</v>
      </c>
      <c r="C415" s="8" t="s">
        <v>500</v>
      </c>
      <c r="D415" s="8" t="s">
        <v>2434</v>
      </c>
      <c r="E415" s="8" t="str">
        <f>VLOOKUP($C415,'1851'!$C:$G,3,FALSE)</f>
        <v>Verdes</v>
      </c>
      <c r="F415" s="8" t="str">
        <f>VLOOKUP($C415,'1851'!$C:$G,4,FALSE)</f>
        <v>Pasteles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29</v>
      </c>
    </row>
    <row r="416" ht="14.25" customHeight="1">
      <c r="A416" s="8" t="s">
        <v>2957</v>
      </c>
      <c r="B416" s="8" t="s">
        <v>814</v>
      </c>
      <c r="C416" s="8" t="s">
        <v>1313</v>
      </c>
      <c r="D416" s="8" t="s">
        <v>1314</v>
      </c>
      <c r="E416" s="8" t="str">
        <f>VLOOKUP($C416,'1851'!$C:$G,3,FALSE)</f>
        <v>Verdes</v>
      </c>
      <c r="F416" s="8" t="str">
        <f>VLOOKUP($C416,'1851'!$C:$G,4,FALSE)</f>
        <v/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29</v>
      </c>
    </row>
    <row r="417" ht="14.25" customHeight="1">
      <c r="A417" s="8" t="s">
        <v>2957</v>
      </c>
      <c r="B417" s="8" t="s">
        <v>817</v>
      </c>
      <c r="C417" s="8" t="s">
        <v>1315</v>
      </c>
      <c r="D417" s="8" t="s">
        <v>1316</v>
      </c>
      <c r="E417" s="8" t="str">
        <f>VLOOKUP($C417,'1851'!$C:$G,3,FALSE)</f>
        <v>Verdes</v>
      </c>
      <c r="F417" s="8" t="str">
        <f>VLOOKUP($C417,'1851'!$C:$G,4,FALSE)</f>
        <v/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29</v>
      </c>
    </row>
    <row r="418" ht="14.25" customHeight="1">
      <c r="A418" s="8" t="s">
        <v>2957</v>
      </c>
      <c r="B418" s="8" t="s">
        <v>817</v>
      </c>
      <c r="C418" s="8" t="s">
        <v>1317</v>
      </c>
      <c r="D418" s="8" t="s">
        <v>1318</v>
      </c>
      <c r="E418" s="8" t="str">
        <f>VLOOKUP($C418,'1851'!$C:$G,3,FALSE)</f>
        <v>Verdes</v>
      </c>
      <c r="F418" s="8" t="str">
        <f>VLOOKUP($C418,'1851'!$C:$G,4,FALSE)</f>
        <v/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29</v>
      </c>
    </row>
    <row r="419" ht="14.25" customHeight="1">
      <c r="A419" s="8" t="s">
        <v>2957</v>
      </c>
      <c r="B419" s="8" t="s">
        <v>892</v>
      </c>
      <c r="C419" s="8" t="s">
        <v>1319</v>
      </c>
      <c r="D419" s="8" t="s">
        <v>1320</v>
      </c>
      <c r="E419" s="8" t="str">
        <f>VLOOKUP($C419,'1851'!$C:$G,3,FALSE)</f>
        <v>Cafés</v>
      </c>
      <c r="F419" s="8" t="str">
        <f>VLOOKUP($C419,'1851'!$C:$G,4,FALSE)</f>
        <v/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29</v>
      </c>
    </row>
    <row r="420" ht="14.25" customHeight="1">
      <c r="A420" s="8" t="s">
        <v>2957</v>
      </c>
      <c r="B420" s="8" t="s">
        <v>168</v>
      </c>
      <c r="C420" s="8" t="s">
        <v>502</v>
      </c>
      <c r="D420" s="8" t="s">
        <v>503</v>
      </c>
      <c r="E420" s="8" t="str">
        <f>VLOOKUP($C420,'1851'!$C:$G,3,FALSE)</f>
        <v>Verdes</v>
      </c>
      <c r="F420" s="8" t="str">
        <f>VLOOKUP($C420,'1851'!$C:$G,4,FALSE)</f>
        <v>Pasteles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29</v>
      </c>
    </row>
    <row r="421" ht="14.25" customHeight="1">
      <c r="A421" s="8" t="s">
        <v>2957</v>
      </c>
      <c r="B421" s="8" t="s">
        <v>168</v>
      </c>
      <c r="C421" s="8" t="s">
        <v>504</v>
      </c>
      <c r="D421" s="8" t="s">
        <v>2435</v>
      </c>
      <c r="E421" s="8" t="str">
        <f>VLOOKUP($C421,'1851'!$C:$G,3,FALSE)</f>
        <v>Verdes</v>
      </c>
      <c r="F421" s="8" t="str">
        <f>VLOOKUP($C421,'1851'!$C:$G,4,FALSE)</f>
        <v>Pasteles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29</v>
      </c>
    </row>
    <row r="422" ht="14.25" customHeight="1">
      <c r="A422" s="8" t="s">
        <v>2957</v>
      </c>
      <c r="B422" s="8" t="s">
        <v>814</v>
      </c>
      <c r="C422" s="8" t="s">
        <v>1321</v>
      </c>
      <c r="D422" s="8" t="s">
        <v>1322</v>
      </c>
      <c r="E422" s="8" t="str">
        <f>VLOOKUP($C422,'1851'!$C:$G,3,FALSE)</f>
        <v>Verdes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29</v>
      </c>
    </row>
    <row r="423" ht="14.25" customHeight="1">
      <c r="A423" s="8" t="s">
        <v>2957</v>
      </c>
      <c r="B423" s="8" t="s">
        <v>817</v>
      </c>
      <c r="C423" s="8" t="s">
        <v>1323</v>
      </c>
      <c r="D423" s="8" t="s">
        <v>1324</v>
      </c>
      <c r="E423" s="8" t="str">
        <f>VLOOKUP($C423,'1851'!$C:$G,3,FALSE)</f>
        <v>Verdes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29</v>
      </c>
    </row>
    <row r="424" ht="14.25" customHeight="1">
      <c r="A424" s="8" t="s">
        <v>2957</v>
      </c>
      <c r="B424" s="8" t="s">
        <v>817</v>
      </c>
      <c r="C424" s="8" t="s">
        <v>1325</v>
      </c>
      <c r="D424" s="8" t="s">
        <v>1326</v>
      </c>
      <c r="E424" s="8" t="str">
        <f>VLOOKUP($C424,'1851'!$C:$G,3,FALSE)</f>
        <v>Verdes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29</v>
      </c>
    </row>
    <row r="425" ht="14.25" customHeight="1">
      <c r="A425" s="8" t="s">
        <v>2957</v>
      </c>
      <c r="B425" s="8" t="s">
        <v>892</v>
      </c>
      <c r="C425" s="8" t="s">
        <v>1327</v>
      </c>
      <c r="D425" s="8" t="s">
        <v>1328</v>
      </c>
      <c r="E425" s="8" t="str">
        <f>VLOOKUP($C425,'1851'!$C:$G,3,FALSE)</f>
        <v>Cafés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29</v>
      </c>
    </row>
    <row r="426" ht="14.25" customHeight="1">
      <c r="A426" s="8" t="s">
        <v>2957</v>
      </c>
      <c r="B426" s="8" t="s">
        <v>168</v>
      </c>
      <c r="C426" s="8" t="s">
        <v>506</v>
      </c>
      <c r="D426" s="8" t="s">
        <v>2436</v>
      </c>
      <c r="E426" s="8" t="str">
        <f>VLOOKUP($C426,'1851'!$C:$G,3,FALSE)</f>
        <v>Verdes</v>
      </c>
      <c r="F426" s="8" t="str">
        <f>VLOOKUP($C426,'1851'!$C:$G,4,FALSE)</f>
        <v>Pasteles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29</v>
      </c>
    </row>
    <row r="427" ht="14.25" customHeight="1">
      <c r="A427" s="8" t="s">
        <v>2957</v>
      </c>
      <c r="B427" s="8" t="s">
        <v>168</v>
      </c>
      <c r="C427" s="8" t="s">
        <v>508</v>
      </c>
      <c r="D427" s="8" t="s">
        <v>509</v>
      </c>
      <c r="E427" s="8" t="str">
        <f>VLOOKUP($C427,'1851'!$C:$G,3,FALSE)</f>
        <v>Verdes</v>
      </c>
      <c r="F427" s="8" t="str">
        <f>VLOOKUP($C427,'1851'!$C:$G,4,FALSE)</f>
        <v>Pasteles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29</v>
      </c>
    </row>
    <row r="428" ht="14.25" customHeight="1">
      <c r="A428" s="8" t="s">
        <v>2957</v>
      </c>
      <c r="B428" s="8" t="s">
        <v>814</v>
      </c>
      <c r="C428" s="8" t="s">
        <v>1329</v>
      </c>
      <c r="D428" s="8" t="s">
        <v>1330</v>
      </c>
      <c r="E428" s="8" t="str">
        <f>VLOOKUP($C428,'1851'!$C:$G,3,FALSE)</f>
        <v>Verdes</v>
      </c>
      <c r="F428" s="8" t="str">
        <f>VLOOKUP($C428,'1851'!$C:$G,4,FALSE)</f>
        <v/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29</v>
      </c>
    </row>
    <row r="429" ht="14.25" customHeight="1">
      <c r="A429" s="8" t="s">
        <v>2957</v>
      </c>
      <c r="B429" s="8" t="s">
        <v>817</v>
      </c>
      <c r="C429" s="8" t="s">
        <v>1331</v>
      </c>
      <c r="D429" s="8" t="s">
        <v>1332</v>
      </c>
      <c r="E429" s="8" t="str">
        <f>VLOOKUP($C429,'1851'!$C:$G,3,FALSE)</f>
        <v>Verdes</v>
      </c>
      <c r="F429" s="8" t="str">
        <f>VLOOKUP($C429,'1851'!$C:$G,4,FALSE)</f>
        <v/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29</v>
      </c>
    </row>
    <row r="430" ht="14.25" customHeight="1">
      <c r="A430" s="8" t="s">
        <v>2957</v>
      </c>
      <c r="B430" s="8" t="s">
        <v>817</v>
      </c>
      <c r="C430" s="8" t="s">
        <v>1333</v>
      </c>
      <c r="D430" s="8" t="s">
        <v>1334</v>
      </c>
      <c r="E430" s="8" t="str">
        <f>VLOOKUP($C430,'1851'!$C:$G,3,FALSE)</f>
        <v>Verdes</v>
      </c>
      <c r="F430" s="8" t="str">
        <f>VLOOKUP($C430,'1851'!$C:$G,4,FALSE)</f>
        <v/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29</v>
      </c>
    </row>
    <row r="431" ht="14.25" customHeight="1">
      <c r="A431" s="8" t="s">
        <v>2957</v>
      </c>
      <c r="B431" s="8" t="s">
        <v>892</v>
      </c>
      <c r="C431" s="8" t="s">
        <v>1335</v>
      </c>
      <c r="D431" s="8" t="s">
        <v>1336</v>
      </c>
      <c r="E431" s="8" t="str">
        <f>VLOOKUP($C431,'1851'!$C:$G,3,FALSE)</f>
        <v>Cafés</v>
      </c>
      <c r="F431" s="8" t="str">
        <f>VLOOKUP($C431,'1851'!$C:$G,4,FALSE)</f>
        <v/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29</v>
      </c>
    </row>
    <row r="432" ht="14.25" customHeight="1">
      <c r="A432" s="8" t="s">
        <v>2957</v>
      </c>
      <c r="B432" s="8" t="s">
        <v>168</v>
      </c>
      <c r="C432" s="8" t="s">
        <v>510</v>
      </c>
      <c r="D432" s="8" t="s">
        <v>511</v>
      </c>
      <c r="E432" s="8" t="str">
        <f>VLOOKUP($C432,'1851'!$C:$G,3,FALSE)</f>
        <v>Verdes</v>
      </c>
      <c r="F432" s="8" t="str">
        <f>VLOOKUP($C432,'1851'!$C:$G,4,FALSE)</f>
        <v>Pasteles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29</v>
      </c>
    </row>
    <row r="433" ht="14.25" customHeight="1">
      <c r="A433" s="8" t="s">
        <v>2957</v>
      </c>
      <c r="B433" s="8" t="s">
        <v>168</v>
      </c>
      <c r="C433" s="8" t="s">
        <v>512</v>
      </c>
      <c r="D433" s="8" t="s">
        <v>513</v>
      </c>
      <c r="E433" s="8" t="str">
        <f>VLOOKUP($C433,'1851'!$C:$G,3,FALSE)</f>
        <v>Verdes</v>
      </c>
      <c r="F433" s="8" t="str">
        <f>VLOOKUP($C433,'1851'!$C:$G,4,FALSE)</f>
        <v>Pasteles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29</v>
      </c>
    </row>
    <row r="434" ht="14.25" customHeight="1">
      <c r="A434" s="8" t="s">
        <v>2957</v>
      </c>
      <c r="B434" s="8" t="s">
        <v>814</v>
      </c>
      <c r="C434" s="8" t="s">
        <v>1337</v>
      </c>
      <c r="D434" s="8" t="s">
        <v>1338</v>
      </c>
      <c r="E434" s="8" t="str">
        <f>VLOOKUP($C434,'1851'!$C:$G,3,FALSE)</f>
        <v>Verdes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29</v>
      </c>
    </row>
    <row r="435" ht="14.25" customHeight="1">
      <c r="A435" s="8" t="s">
        <v>2957</v>
      </c>
      <c r="B435" s="8" t="s">
        <v>817</v>
      </c>
      <c r="C435" s="8" t="s">
        <v>1339</v>
      </c>
      <c r="D435" s="8" t="s">
        <v>1340</v>
      </c>
      <c r="E435" s="8" t="str">
        <f>VLOOKUP($C435,'1851'!$C:$G,3,FALSE)</f>
        <v>Verdes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29</v>
      </c>
    </row>
    <row r="436" ht="14.25" customHeight="1">
      <c r="A436" s="8" t="s">
        <v>2957</v>
      </c>
      <c r="B436" s="8" t="s">
        <v>817</v>
      </c>
      <c r="C436" s="8" t="s">
        <v>1341</v>
      </c>
      <c r="D436" s="8" t="s">
        <v>1342</v>
      </c>
      <c r="E436" s="8" t="str">
        <f>VLOOKUP($C436,'1851'!$C:$G,3,FALSE)</f>
        <v>Verdes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29</v>
      </c>
    </row>
    <row r="437" ht="14.25" customHeight="1">
      <c r="A437" s="8" t="s">
        <v>2957</v>
      </c>
      <c r="B437" s="8" t="s">
        <v>892</v>
      </c>
      <c r="C437" s="8" t="s">
        <v>1343</v>
      </c>
      <c r="D437" s="8" t="s">
        <v>1344</v>
      </c>
      <c r="E437" s="8" t="str">
        <f>VLOOKUP($C437,'1851'!$C:$G,3,FALSE)</f>
        <v>Amarillos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29</v>
      </c>
    </row>
    <row r="438" ht="14.25" customHeight="1">
      <c r="A438" s="8" t="s">
        <v>2957</v>
      </c>
      <c r="B438" s="8" t="s">
        <v>168</v>
      </c>
      <c r="C438" s="8" t="s">
        <v>514</v>
      </c>
      <c r="D438" s="8" t="s">
        <v>2437</v>
      </c>
      <c r="E438" s="8" t="str">
        <f>VLOOKUP($C438,'1851'!$C:$G,3,FALSE)</f>
        <v>Verdes</v>
      </c>
      <c r="F438" s="8" t="str">
        <f>VLOOKUP($C438,'1851'!$C:$G,4,FALSE)</f>
        <v>Pasteles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29</v>
      </c>
    </row>
    <row r="439" ht="14.25" customHeight="1">
      <c r="A439" s="8" t="s">
        <v>2957</v>
      </c>
      <c r="B439" s="8" t="s">
        <v>168</v>
      </c>
      <c r="C439" s="8" t="s">
        <v>516</v>
      </c>
      <c r="D439" s="8" t="s">
        <v>2438</v>
      </c>
      <c r="E439" s="8" t="str">
        <f>VLOOKUP($C439,'1851'!$C:$G,3,FALSE)</f>
        <v>Verdes</v>
      </c>
      <c r="F439" s="8" t="str">
        <f>VLOOKUP($C439,'1851'!$C:$G,4,FALSE)</f>
        <v>Pasteles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29</v>
      </c>
    </row>
    <row r="440" ht="14.25" customHeight="1">
      <c r="A440" s="8" t="s">
        <v>2957</v>
      </c>
      <c r="B440" s="8" t="s">
        <v>814</v>
      </c>
      <c r="C440" s="8" t="s">
        <v>1345</v>
      </c>
      <c r="D440" s="8" t="s">
        <v>1346</v>
      </c>
      <c r="E440" s="8" t="str">
        <f>VLOOKUP($C440,'1851'!$C:$G,3,FALSE)</f>
        <v>Verdes</v>
      </c>
      <c r="F440" s="8" t="str">
        <f>VLOOKUP($C440,'1851'!$C:$G,4,FALSE)</f>
        <v/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29</v>
      </c>
    </row>
    <row r="441" ht="14.25" customHeight="1">
      <c r="A441" s="8" t="s">
        <v>2957</v>
      </c>
      <c r="B441" s="8" t="s">
        <v>817</v>
      </c>
      <c r="C441" s="8" t="s">
        <v>1347</v>
      </c>
      <c r="D441" s="8" t="s">
        <v>1348</v>
      </c>
      <c r="E441" s="8" t="str">
        <f>VLOOKUP($C441,'1851'!$C:$G,3,FALSE)</f>
        <v>Verdes</v>
      </c>
      <c r="F441" s="8" t="str">
        <f>VLOOKUP($C441,'1851'!$C:$G,4,FALSE)</f>
        <v/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29</v>
      </c>
    </row>
    <row r="442" ht="14.25" customHeight="1">
      <c r="A442" s="8" t="s">
        <v>2957</v>
      </c>
      <c r="B442" s="8" t="s">
        <v>817</v>
      </c>
      <c r="C442" s="8" t="s">
        <v>1349</v>
      </c>
      <c r="D442" s="8" t="s">
        <v>1350</v>
      </c>
      <c r="E442" s="8" t="str">
        <f>VLOOKUP($C442,'1851'!$C:$G,3,FALSE)</f>
        <v>Verdes</v>
      </c>
      <c r="F442" s="8" t="str">
        <f>VLOOKUP($C442,'1851'!$C:$G,4,FALSE)</f>
        <v/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29</v>
      </c>
    </row>
    <row r="443" ht="14.25" customHeight="1">
      <c r="A443" s="8" t="s">
        <v>2957</v>
      </c>
      <c r="B443" s="8" t="s">
        <v>892</v>
      </c>
      <c r="C443" s="8" t="s">
        <v>1351</v>
      </c>
      <c r="D443" s="8" t="s">
        <v>1352</v>
      </c>
      <c r="E443" s="8" t="str">
        <f>VLOOKUP($C443,'1851'!$C:$G,3,FALSE)</f>
        <v>Amarillos</v>
      </c>
      <c r="F443" s="8" t="str">
        <f>VLOOKUP($C443,'1851'!$C:$G,4,FALSE)</f>
        <v/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29</v>
      </c>
    </row>
    <row r="444" ht="14.25" customHeight="1">
      <c r="A444" s="8" t="s">
        <v>2957</v>
      </c>
      <c r="B444" s="8" t="s">
        <v>168</v>
      </c>
      <c r="C444" s="8" t="s">
        <v>518</v>
      </c>
      <c r="D444" s="8" t="s">
        <v>2439</v>
      </c>
      <c r="E444" s="8" t="str">
        <f>VLOOKUP($C444,'1851'!$C:$G,3,FALSE)</f>
        <v>Verdes</v>
      </c>
      <c r="F444" s="8" t="str">
        <f>VLOOKUP($C444,'1851'!$C:$G,4,FALSE)</f>
        <v>Pasteles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29</v>
      </c>
    </row>
    <row r="445" ht="14.25" customHeight="1">
      <c r="A445" s="8" t="s">
        <v>2957</v>
      </c>
      <c r="B445" s="8" t="s">
        <v>168</v>
      </c>
      <c r="C445" s="8" t="s">
        <v>520</v>
      </c>
      <c r="D445" s="8" t="s">
        <v>2440</v>
      </c>
      <c r="E445" s="8" t="str">
        <f>VLOOKUP($C445,'1851'!$C:$G,3,FALSE)</f>
        <v>Verdes</v>
      </c>
      <c r="F445" s="8" t="str">
        <f>VLOOKUP($C445,'1851'!$C:$G,4,FALSE)</f>
        <v>Pasteles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29</v>
      </c>
    </row>
    <row r="446" ht="14.25" customHeight="1">
      <c r="A446" s="8" t="s">
        <v>2957</v>
      </c>
      <c r="B446" s="8" t="s">
        <v>814</v>
      </c>
      <c r="C446" s="8" t="s">
        <v>1353</v>
      </c>
      <c r="D446" s="8" t="s">
        <v>1354</v>
      </c>
      <c r="E446" s="8" t="str">
        <f>VLOOKUP($C446,'1851'!$C:$G,3,FALSE)</f>
        <v>Verdes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29</v>
      </c>
    </row>
    <row r="447" ht="14.25" customHeight="1">
      <c r="A447" s="8" t="s">
        <v>2957</v>
      </c>
      <c r="B447" s="8" t="s">
        <v>817</v>
      </c>
      <c r="C447" s="8" t="s">
        <v>1355</v>
      </c>
      <c r="D447" s="8" t="s">
        <v>1356</v>
      </c>
      <c r="E447" s="8" t="str">
        <f>VLOOKUP($C447,'1851'!$C:$G,3,FALSE)</f>
        <v>Verdes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29</v>
      </c>
    </row>
    <row r="448" ht="14.25" customHeight="1">
      <c r="A448" s="8" t="s">
        <v>2957</v>
      </c>
      <c r="B448" s="8" t="s">
        <v>817</v>
      </c>
      <c r="C448" s="8" t="s">
        <v>1357</v>
      </c>
      <c r="D448" s="8" t="s">
        <v>1358</v>
      </c>
      <c r="E448" s="8" t="str">
        <f>VLOOKUP($C448,'1851'!$C:$G,3,FALSE)</f>
        <v>Verdes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29</v>
      </c>
    </row>
    <row r="449" ht="14.25" customHeight="1">
      <c r="A449" s="8" t="s">
        <v>2957</v>
      </c>
      <c r="B449" s="8" t="s">
        <v>892</v>
      </c>
      <c r="C449" s="8" t="s">
        <v>1359</v>
      </c>
      <c r="D449" s="8" t="s">
        <v>1360</v>
      </c>
      <c r="E449" s="8" t="str">
        <f>VLOOKUP($C449,'1851'!$C:$G,3,FALSE)</f>
        <v>Amarillos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29</v>
      </c>
    </row>
    <row r="450" ht="14.25" customHeight="1">
      <c r="A450" s="8" t="s">
        <v>2957</v>
      </c>
      <c r="B450" s="8" t="s">
        <v>168</v>
      </c>
      <c r="C450" s="8" t="s">
        <v>522</v>
      </c>
      <c r="D450" s="8" t="s">
        <v>2441</v>
      </c>
      <c r="E450" s="8" t="str">
        <f>VLOOKUP($C450,'1851'!$C:$G,3,FALSE)</f>
        <v>Verdes</v>
      </c>
      <c r="F450" s="8" t="str">
        <f>VLOOKUP($C450,'1851'!$C:$G,4,FALSE)</f>
        <v>Pasteles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29</v>
      </c>
    </row>
    <row r="451" ht="14.25" customHeight="1">
      <c r="A451" s="8" t="s">
        <v>2957</v>
      </c>
      <c r="B451" s="8" t="s">
        <v>168</v>
      </c>
      <c r="C451" s="8" t="s">
        <v>524</v>
      </c>
      <c r="D451" s="8" t="s">
        <v>2442</v>
      </c>
      <c r="E451" s="8" t="str">
        <f>VLOOKUP($C451,'1851'!$C:$G,3,FALSE)</f>
        <v>Verdes</v>
      </c>
      <c r="F451" s="8" t="str">
        <f>VLOOKUP($C451,'1851'!$C:$G,4,FALSE)</f>
        <v>Pasteles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29</v>
      </c>
    </row>
    <row r="452" ht="14.25" customHeight="1">
      <c r="A452" s="8" t="s">
        <v>2957</v>
      </c>
      <c r="B452" s="8" t="s">
        <v>814</v>
      </c>
      <c r="C452" s="8" t="s">
        <v>1361</v>
      </c>
      <c r="D452" s="8" t="s">
        <v>1362</v>
      </c>
      <c r="E452" s="8" t="str">
        <f>VLOOKUP($C452,'1851'!$C:$G,3,FALSE)</f>
        <v>Verdes</v>
      </c>
      <c r="F452" s="8" t="str">
        <f>VLOOKUP($C452,'1851'!$C:$G,4,FALSE)</f>
        <v/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29</v>
      </c>
    </row>
    <row r="453" ht="14.25" customHeight="1">
      <c r="A453" s="8" t="s">
        <v>2957</v>
      </c>
      <c r="B453" s="8" t="s">
        <v>817</v>
      </c>
      <c r="C453" s="8" t="s">
        <v>1363</v>
      </c>
      <c r="D453" s="8" t="s">
        <v>1364</v>
      </c>
      <c r="E453" s="8" t="str">
        <f>VLOOKUP($C453,'1851'!$C:$G,3,FALSE)</f>
        <v>Verdes</v>
      </c>
      <c r="F453" s="8" t="str">
        <f>VLOOKUP($C453,'1851'!$C:$G,4,FALSE)</f>
        <v/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29</v>
      </c>
    </row>
    <row r="454" ht="14.25" customHeight="1">
      <c r="A454" s="8" t="s">
        <v>2957</v>
      </c>
      <c r="B454" s="8" t="s">
        <v>817</v>
      </c>
      <c r="C454" s="8" t="s">
        <v>1365</v>
      </c>
      <c r="D454" s="8" t="s">
        <v>1366</v>
      </c>
      <c r="E454" s="8" t="str">
        <f>VLOOKUP($C454,'1851'!$C:$G,3,FALSE)</f>
        <v>Verdes</v>
      </c>
      <c r="F454" s="8" t="str">
        <f>VLOOKUP($C454,'1851'!$C:$G,4,FALSE)</f>
        <v/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29</v>
      </c>
    </row>
    <row r="455" ht="14.25" customHeight="1">
      <c r="A455" s="8" t="s">
        <v>2957</v>
      </c>
      <c r="B455" s="8" t="s">
        <v>892</v>
      </c>
      <c r="C455" s="8" t="s">
        <v>1367</v>
      </c>
      <c r="D455" s="8" t="s">
        <v>1368</v>
      </c>
      <c r="E455" s="8" t="str">
        <f>VLOOKUP($C455,'1851'!$C:$G,3,FALSE)</f>
        <v>Amarillos</v>
      </c>
      <c r="F455" s="8" t="str">
        <f>VLOOKUP($C455,'1851'!$C:$G,4,FALSE)</f>
        <v/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29</v>
      </c>
    </row>
    <row r="456" ht="14.25" customHeight="1">
      <c r="A456" s="8" t="s">
        <v>2957</v>
      </c>
      <c r="B456" s="8" t="s">
        <v>168</v>
      </c>
      <c r="C456" s="8" t="s">
        <v>526</v>
      </c>
      <c r="D456" s="8" t="s">
        <v>2443</v>
      </c>
      <c r="E456" s="8" t="str">
        <f>VLOOKUP($C456,'1851'!$C:$G,3,FALSE)</f>
        <v>Verdes</v>
      </c>
      <c r="F456" s="8" t="str">
        <f>VLOOKUP($C456,'1851'!$C:$G,4,FALSE)</f>
        <v>Pasteles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29</v>
      </c>
    </row>
    <row r="457" ht="14.25" customHeight="1">
      <c r="A457" s="8" t="s">
        <v>2957</v>
      </c>
      <c r="B457" s="8" t="s">
        <v>168</v>
      </c>
      <c r="C457" s="8" t="s">
        <v>528</v>
      </c>
      <c r="D457" s="8" t="s">
        <v>2444</v>
      </c>
      <c r="E457" s="8" t="str">
        <f>VLOOKUP($C457,'1851'!$C:$G,3,FALSE)</f>
        <v>Verdes</v>
      </c>
      <c r="F457" s="8" t="str">
        <f>VLOOKUP($C457,'1851'!$C:$G,4,FALSE)</f>
        <v>Pasteles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29</v>
      </c>
    </row>
    <row r="458" ht="14.25" customHeight="1">
      <c r="A458" s="8" t="s">
        <v>2957</v>
      </c>
      <c r="B458" s="8" t="s">
        <v>814</v>
      </c>
      <c r="C458" s="8" t="s">
        <v>1369</v>
      </c>
      <c r="D458" s="8" t="s">
        <v>1370</v>
      </c>
      <c r="E458" s="8" t="str">
        <f>VLOOKUP($C458,'1851'!$C:$G,3,FALSE)</f>
        <v>Verdes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29</v>
      </c>
    </row>
    <row r="459" ht="14.25" customHeight="1">
      <c r="A459" s="8" t="s">
        <v>2957</v>
      </c>
      <c r="B459" s="8" t="s">
        <v>817</v>
      </c>
      <c r="C459" s="8" t="s">
        <v>1371</v>
      </c>
      <c r="D459" s="8" t="s">
        <v>1372</v>
      </c>
      <c r="E459" s="8" t="str">
        <f>VLOOKUP($C459,'1851'!$C:$G,3,FALSE)</f>
        <v>Verdes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29</v>
      </c>
    </row>
    <row r="460" ht="14.25" customHeight="1">
      <c r="A460" s="8" t="s">
        <v>2957</v>
      </c>
      <c r="B460" s="8" t="s">
        <v>817</v>
      </c>
      <c r="C460" s="8" t="s">
        <v>1373</v>
      </c>
      <c r="D460" s="8" t="s">
        <v>1374</v>
      </c>
      <c r="E460" s="8" t="str">
        <f>VLOOKUP($C460,'1851'!$C:$G,3,FALSE)</f>
        <v>Verdes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29</v>
      </c>
    </row>
    <row r="461" ht="14.25" customHeight="1">
      <c r="A461" s="8" t="s">
        <v>2957</v>
      </c>
      <c r="B461" s="8" t="s">
        <v>892</v>
      </c>
      <c r="C461" s="8" t="s">
        <v>1375</v>
      </c>
      <c r="D461" s="8" t="s">
        <v>1376</v>
      </c>
      <c r="E461" s="8" t="str">
        <f>VLOOKUP($C461,'1851'!$C:$G,3,FALSE)</f>
        <v>Amarillos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29</v>
      </c>
    </row>
    <row r="462" ht="14.25" customHeight="1">
      <c r="A462" s="8" t="s">
        <v>2957</v>
      </c>
      <c r="B462" s="8" t="s">
        <v>168</v>
      </c>
      <c r="C462" s="8" t="s">
        <v>530</v>
      </c>
      <c r="D462" s="8" t="s">
        <v>2445</v>
      </c>
      <c r="E462" s="8" t="str">
        <f>VLOOKUP($C462,'1851'!$C:$G,3,FALSE)</f>
        <v>Verdes</v>
      </c>
      <c r="F462" s="8" t="str">
        <f>VLOOKUP($C462,'1851'!$C:$G,4,FALSE)</f>
        <v>Pasteles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29</v>
      </c>
    </row>
    <row r="463" ht="14.25" customHeight="1">
      <c r="A463" s="8" t="s">
        <v>2957</v>
      </c>
      <c r="B463" s="8" t="s">
        <v>168</v>
      </c>
      <c r="C463" s="8" t="s">
        <v>532</v>
      </c>
      <c r="D463" s="8" t="s">
        <v>2446</v>
      </c>
      <c r="E463" s="8" t="str">
        <f>VLOOKUP($C463,'1851'!$C:$G,3,FALSE)</f>
        <v>Verdes</v>
      </c>
      <c r="F463" s="8" t="str">
        <f>VLOOKUP($C463,'1851'!$C:$G,4,FALSE)</f>
        <v>Pasteles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29</v>
      </c>
    </row>
    <row r="464" ht="14.25" customHeight="1">
      <c r="A464" s="8" t="s">
        <v>2957</v>
      </c>
      <c r="B464" s="8" t="s">
        <v>814</v>
      </c>
      <c r="C464" s="8" t="s">
        <v>1377</v>
      </c>
      <c r="D464" s="8" t="s">
        <v>1378</v>
      </c>
      <c r="E464" s="8" t="str">
        <f>VLOOKUP($C464,'1851'!$C:$G,3,FALSE)</f>
        <v>Verdes</v>
      </c>
      <c r="F464" s="8" t="str">
        <f>VLOOKUP($C464,'1851'!$C:$G,4,FALSE)</f>
        <v/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29</v>
      </c>
    </row>
    <row r="465" ht="14.25" customHeight="1">
      <c r="A465" s="8" t="s">
        <v>2957</v>
      </c>
      <c r="B465" s="8" t="s">
        <v>817</v>
      </c>
      <c r="C465" s="8" t="s">
        <v>1379</v>
      </c>
      <c r="D465" s="8" t="s">
        <v>1380</v>
      </c>
      <c r="E465" s="8" t="str">
        <f>VLOOKUP($C465,'1851'!$C:$G,3,FALSE)</f>
        <v>Verdes</v>
      </c>
      <c r="F465" s="8" t="str">
        <f>VLOOKUP($C465,'1851'!$C:$G,4,FALSE)</f>
        <v/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29</v>
      </c>
    </row>
    <row r="466" ht="14.25" customHeight="1">
      <c r="A466" s="8" t="s">
        <v>2957</v>
      </c>
      <c r="B466" s="8" t="s">
        <v>892</v>
      </c>
      <c r="C466" s="8" t="s">
        <v>1381</v>
      </c>
      <c r="D466" s="8" t="s">
        <v>1382</v>
      </c>
      <c r="E466" s="8" t="str">
        <f>VLOOKUP($C466,'1851'!$C:$G,3,FALSE)</f>
        <v>Verdes</v>
      </c>
      <c r="F466" s="8" t="str">
        <f>VLOOKUP($C466,'1851'!$C:$G,4,FALSE)</f>
        <v/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29</v>
      </c>
    </row>
    <row r="467" ht="14.25" customHeight="1">
      <c r="A467" s="8" t="s">
        <v>2957</v>
      </c>
      <c r="B467" s="8" t="s">
        <v>892</v>
      </c>
      <c r="C467" s="8" t="s">
        <v>1383</v>
      </c>
      <c r="D467" s="8" t="s">
        <v>1384</v>
      </c>
      <c r="E467" s="8" t="str">
        <f>VLOOKUP($C467,'1851'!$C:$G,3,FALSE)</f>
        <v>Naranjas</v>
      </c>
      <c r="F467" s="8" t="str">
        <f>VLOOKUP($C467,'1851'!$C:$G,4,FALSE)</f>
        <v/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29</v>
      </c>
    </row>
    <row r="468" ht="14.25" customHeight="1">
      <c r="A468" s="8" t="s">
        <v>2957</v>
      </c>
      <c r="B468" s="8" t="s">
        <v>168</v>
      </c>
      <c r="C468" s="8" t="s">
        <v>534</v>
      </c>
      <c r="D468" s="8" t="s">
        <v>2447</v>
      </c>
      <c r="E468" s="8" t="str">
        <f>VLOOKUP($C468,'1851'!$C:$G,3,FALSE)</f>
        <v>Verdes</v>
      </c>
      <c r="F468" s="8" t="str">
        <f>VLOOKUP($C468,'1851'!$C:$G,4,FALSE)</f>
        <v>Pasteles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29</v>
      </c>
    </row>
    <row r="469" ht="14.25" customHeight="1">
      <c r="A469" s="8" t="s">
        <v>2957</v>
      </c>
      <c r="B469" s="8" t="s">
        <v>168</v>
      </c>
      <c r="C469" s="8" t="s">
        <v>536</v>
      </c>
      <c r="D469" s="8" t="s">
        <v>2448</v>
      </c>
      <c r="E469" s="8" t="str">
        <f>VLOOKUP($C469,'1851'!$C:$G,3,FALSE)</f>
        <v>Verdes</v>
      </c>
      <c r="F469" s="8" t="str">
        <f>VLOOKUP($C469,'1851'!$C:$G,4,FALSE)</f>
        <v>Pasteles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29</v>
      </c>
    </row>
    <row r="470" ht="14.25" customHeight="1">
      <c r="A470" s="8" t="s">
        <v>2957</v>
      </c>
      <c r="B470" s="8" t="s">
        <v>814</v>
      </c>
      <c r="C470" s="8" t="s">
        <v>1385</v>
      </c>
      <c r="D470" s="8" t="s">
        <v>1386</v>
      </c>
      <c r="E470" s="8" t="str">
        <f>VLOOKUP($C470,'1851'!$C:$G,3,FALSE)</f>
        <v>Verdes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29</v>
      </c>
    </row>
    <row r="471" ht="14.25" customHeight="1">
      <c r="A471" s="8" t="s">
        <v>2957</v>
      </c>
      <c r="B471" s="8" t="s">
        <v>817</v>
      </c>
      <c r="C471" s="8" t="s">
        <v>1387</v>
      </c>
      <c r="D471" s="8" t="s">
        <v>1388</v>
      </c>
      <c r="E471" s="8" t="str">
        <f>VLOOKUP($C471,'1851'!$C:$G,3,FALSE)</f>
        <v>Verdes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29</v>
      </c>
    </row>
    <row r="472" ht="14.25" customHeight="1">
      <c r="A472" s="8" t="s">
        <v>2957</v>
      </c>
      <c r="B472" s="8" t="s">
        <v>817</v>
      </c>
      <c r="C472" s="8" t="s">
        <v>1389</v>
      </c>
      <c r="D472" s="8" t="s">
        <v>1390</v>
      </c>
      <c r="E472" s="8" t="str">
        <f>VLOOKUP($C472,'1851'!$C:$G,3,FALSE)</f>
        <v>Verdes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29</v>
      </c>
    </row>
    <row r="473" ht="14.25" customHeight="1">
      <c r="A473" s="8" t="s">
        <v>2957</v>
      </c>
      <c r="B473" s="8" t="s">
        <v>892</v>
      </c>
      <c r="C473" s="8" t="s">
        <v>1391</v>
      </c>
      <c r="D473" s="8" t="s">
        <v>1392</v>
      </c>
      <c r="E473" s="8" t="str">
        <f>VLOOKUP($C473,'1851'!$C:$G,3,FALSE)</f>
        <v>Naranjas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29</v>
      </c>
    </row>
    <row r="474" ht="14.25" customHeight="1">
      <c r="A474" s="8" t="s">
        <v>2957</v>
      </c>
      <c r="B474" s="8" t="s">
        <v>168</v>
      </c>
      <c r="C474" s="8" t="s">
        <v>538</v>
      </c>
      <c r="D474" s="8" t="s">
        <v>2449</v>
      </c>
      <c r="E474" s="8" t="str">
        <f>VLOOKUP($C474,'1851'!$C:$G,3,FALSE)</f>
        <v>Verdes</v>
      </c>
      <c r="F474" s="8" t="str">
        <f>VLOOKUP($C474,'1851'!$C:$G,4,FALSE)</f>
        <v>Pasteles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29</v>
      </c>
    </row>
    <row r="475" ht="14.25" customHeight="1">
      <c r="A475" s="8" t="s">
        <v>2957</v>
      </c>
      <c r="B475" s="8" t="s">
        <v>168</v>
      </c>
      <c r="C475" s="8" t="s">
        <v>540</v>
      </c>
      <c r="D475" s="8" t="s">
        <v>2450</v>
      </c>
      <c r="E475" s="8" t="str">
        <f>VLOOKUP($C475,'1851'!$C:$G,3,FALSE)</f>
        <v>Verdes</v>
      </c>
      <c r="F475" s="8" t="str">
        <f>VLOOKUP($C475,'1851'!$C:$G,4,FALSE)</f>
        <v>Pasteles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29</v>
      </c>
    </row>
    <row r="476" ht="14.25" customHeight="1">
      <c r="A476" s="8" t="s">
        <v>2957</v>
      </c>
      <c r="B476" s="8" t="s">
        <v>814</v>
      </c>
      <c r="C476" s="8" t="s">
        <v>1393</v>
      </c>
      <c r="D476" s="8" t="s">
        <v>1394</v>
      </c>
      <c r="E476" s="8" t="str">
        <f>VLOOKUP($C476,'1851'!$C:$G,3,FALSE)</f>
        <v>Verdes</v>
      </c>
      <c r="F476" s="8" t="str">
        <f>VLOOKUP($C476,'1851'!$C:$G,4,FALSE)</f>
        <v/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29</v>
      </c>
    </row>
    <row r="477" ht="14.25" customHeight="1">
      <c r="A477" s="8" t="s">
        <v>2957</v>
      </c>
      <c r="B477" s="8" t="s">
        <v>817</v>
      </c>
      <c r="C477" s="8" t="s">
        <v>1395</v>
      </c>
      <c r="D477" s="8" t="s">
        <v>1396</v>
      </c>
      <c r="E477" s="8" t="str">
        <f>VLOOKUP($C477,'1851'!$C:$G,3,FALSE)</f>
        <v>Verdes</v>
      </c>
      <c r="F477" s="8" t="str">
        <f>VLOOKUP($C477,'1851'!$C:$G,4,FALSE)</f>
        <v/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29</v>
      </c>
    </row>
    <row r="478" ht="14.25" customHeight="1">
      <c r="A478" s="8" t="s">
        <v>2957</v>
      </c>
      <c r="B478" s="8" t="s">
        <v>892</v>
      </c>
      <c r="C478" s="8" t="s">
        <v>1397</v>
      </c>
      <c r="D478" s="8" t="s">
        <v>1398</v>
      </c>
      <c r="E478" s="8" t="str">
        <f>VLOOKUP($C478,'1851'!$C:$G,3,FALSE)</f>
        <v>Verdes</v>
      </c>
      <c r="F478" s="8" t="str">
        <f>VLOOKUP($C478,'1851'!$C:$G,4,FALSE)</f>
        <v/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29</v>
      </c>
    </row>
    <row r="479" ht="14.25" customHeight="1">
      <c r="A479" s="8" t="s">
        <v>2957</v>
      </c>
      <c r="B479" s="8" t="s">
        <v>892</v>
      </c>
      <c r="C479" s="8" t="s">
        <v>1399</v>
      </c>
      <c r="D479" s="8" t="s">
        <v>1400</v>
      </c>
      <c r="E479" s="8" t="str">
        <f>VLOOKUP($C479,'1851'!$C:$G,3,FALSE)</f>
        <v>Naranjas</v>
      </c>
      <c r="F479" s="8" t="str">
        <f>VLOOKUP($C479,'1851'!$C:$G,4,FALSE)</f>
        <v/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29</v>
      </c>
    </row>
    <row r="480" ht="14.25" customHeight="1">
      <c r="A480" s="8" t="s">
        <v>2957</v>
      </c>
      <c r="B480" s="8" t="s">
        <v>168</v>
      </c>
      <c r="C480" s="8" t="s">
        <v>542</v>
      </c>
      <c r="D480" s="8" t="s">
        <v>2451</v>
      </c>
      <c r="E480" s="8" t="str">
        <f>VLOOKUP($C480,'1851'!$C:$G,3,FALSE)</f>
        <v>Verdes</v>
      </c>
      <c r="F480" s="8" t="str">
        <f>VLOOKUP($C480,'1851'!$C:$G,4,FALSE)</f>
        <v>Pasteles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29</v>
      </c>
    </row>
    <row r="481" ht="14.25" customHeight="1">
      <c r="A481" s="8" t="s">
        <v>2957</v>
      </c>
      <c r="B481" s="8" t="s">
        <v>168</v>
      </c>
      <c r="C481" s="8" t="s">
        <v>544</v>
      </c>
      <c r="D481" s="8" t="s">
        <v>2452</v>
      </c>
      <c r="E481" s="8" t="str">
        <f>VLOOKUP($C481,'1851'!$C:$G,3,FALSE)</f>
        <v>Verdes</v>
      </c>
      <c r="F481" s="8" t="str">
        <f>VLOOKUP($C481,'1851'!$C:$G,4,FALSE)</f>
        <v>Pasteles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29</v>
      </c>
    </row>
    <row r="482" ht="14.25" customHeight="1">
      <c r="A482" s="8" t="s">
        <v>2957</v>
      </c>
      <c r="B482" s="8" t="s">
        <v>814</v>
      </c>
      <c r="C482" s="8" t="s">
        <v>1401</v>
      </c>
      <c r="D482" s="8" t="s">
        <v>1402</v>
      </c>
      <c r="E482" s="8" t="str">
        <f>VLOOKUP($C482,'1851'!$C:$G,3,FALSE)</f>
        <v>Verdes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29</v>
      </c>
    </row>
    <row r="483" ht="14.25" customHeight="1">
      <c r="A483" s="8" t="s">
        <v>2957</v>
      </c>
      <c r="B483" s="8" t="s">
        <v>817</v>
      </c>
      <c r="C483" s="8" t="s">
        <v>1403</v>
      </c>
      <c r="D483" s="8" t="s">
        <v>1404</v>
      </c>
      <c r="E483" s="8" t="str">
        <f>VLOOKUP($C483,'1851'!$C:$G,3,FALSE)</f>
        <v>Verdes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29</v>
      </c>
    </row>
    <row r="484" ht="14.25" customHeight="1">
      <c r="A484" s="8" t="s">
        <v>2957</v>
      </c>
      <c r="B484" s="8" t="s">
        <v>817</v>
      </c>
      <c r="C484" s="8" t="s">
        <v>1405</v>
      </c>
      <c r="D484" s="8" t="s">
        <v>1406</v>
      </c>
      <c r="E484" s="8" t="str">
        <f>VLOOKUP($C484,'1851'!$C:$G,3,FALSE)</f>
        <v>Verdes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29</v>
      </c>
    </row>
    <row r="485" ht="14.25" customHeight="1">
      <c r="A485" s="8" t="s">
        <v>2957</v>
      </c>
      <c r="B485" s="8" t="s">
        <v>892</v>
      </c>
      <c r="C485" s="8" t="s">
        <v>1407</v>
      </c>
      <c r="D485" s="8" t="s">
        <v>1408</v>
      </c>
      <c r="E485" s="8" t="str">
        <f>VLOOKUP($C485,'1851'!$C:$G,3,FALSE)</f>
        <v>Naranjas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29</v>
      </c>
    </row>
    <row r="486" ht="14.25" customHeight="1">
      <c r="A486" s="8" t="s">
        <v>2957</v>
      </c>
      <c r="B486" s="8" t="s">
        <v>168</v>
      </c>
      <c r="C486" s="8" t="s">
        <v>550</v>
      </c>
      <c r="D486" s="8" t="s">
        <v>2453</v>
      </c>
      <c r="E486" s="8" t="str">
        <f>VLOOKUP($C486,'1851'!$C:$G,3,FALSE)</f>
        <v>Verdes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29</v>
      </c>
    </row>
    <row r="487" ht="14.25" customHeight="1">
      <c r="A487" s="8" t="s">
        <v>2957</v>
      </c>
      <c r="B487" s="8" t="s">
        <v>168</v>
      </c>
      <c r="C487" s="8" t="s">
        <v>552</v>
      </c>
      <c r="D487" s="8" t="s">
        <v>2454</v>
      </c>
      <c r="E487" s="8" t="str">
        <f>VLOOKUP($C487,'1851'!$C:$G,3,FALSE)</f>
        <v>Verdes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29</v>
      </c>
    </row>
    <row r="488" ht="14.25" customHeight="1">
      <c r="A488" s="8" t="s">
        <v>2957</v>
      </c>
      <c r="B488" s="8" t="s">
        <v>814</v>
      </c>
      <c r="C488" s="8" t="s">
        <v>1409</v>
      </c>
      <c r="D488" s="8" t="s">
        <v>1410</v>
      </c>
      <c r="E488" s="8" t="str">
        <f>VLOOKUP($C488,'1851'!$C:$G,3,FALSE)</f>
        <v>Verdes</v>
      </c>
      <c r="F488" s="8" t="str">
        <f>VLOOKUP($C488,'1851'!$C:$G,4,FALSE)</f>
        <v/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29</v>
      </c>
    </row>
    <row r="489" ht="14.25" customHeight="1">
      <c r="A489" s="8" t="s">
        <v>2957</v>
      </c>
      <c r="B489" s="8" t="s">
        <v>817</v>
      </c>
      <c r="C489" s="8" t="s">
        <v>1411</v>
      </c>
      <c r="D489" s="8" t="s">
        <v>1412</v>
      </c>
      <c r="E489" s="8" t="str">
        <f>VLOOKUP($C489,'1851'!$C:$G,3,FALSE)</f>
        <v>Verdes</v>
      </c>
      <c r="F489" s="8" t="str">
        <f>VLOOKUP($C489,'1851'!$C:$G,4,FALSE)</f>
        <v/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29</v>
      </c>
    </row>
    <row r="490" ht="14.25" customHeight="1">
      <c r="A490" s="8" t="s">
        <v>2957</v>
      </c>
      <c r="B490" s="8" t="s">
        <v>817</v>
      </c>
      <c r="C490" s="8" t="s">
        <v>1413</v>
      </c>
      <c r="D490" s="8" t="s">
        <v>1414</v>
      </c>
      <c r="E490" s="8" t="str">
        <f>VLOOKUP($C490,'1851'!$C:$G,3,FALSE)</f>
        <v>Verdes</v>
      </c>
      <c r="F490" s="8" t="str">
        <f>VLOOKUP($C490,'1851'!$C:$G,4,FALSE)</f>
        <v/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29</v>
      </c>
    </row>
    <row r="491" ht="14.25" customHeight="1">
      <c r="A491" s="8" t="s">
        <v>2957</v>
      </c>
      <c r="B491" s="8" t="s">
        <v>892</v>
      </c>
      <c r="C491" s="8" t="s">
        <v>1415</v>
      </c>
      <c r="D491" s="8" t="s">
        <v>1416</v>
      </c>
      <c r="E491" s="8" t="str">
        <f>VLOOKUP($C491,'1851'!$C:$G,3,FALSE)</f>
        <v>Naranjas</v>
      </c>
      <c r="F491" s="8" t="str">
        <f>VLOOKUP($C491,'1851'!$C:$G,4,FALSE)</f>
        <v/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29</v>
      </c>
    </row>
    <row r="492" ht="14.25" customHeight="1">
      <c r="A492" s="8" t="s">
        <v>2957</v>
      </c>
      <c r="B492" s="8" t="s">
        <v>168</v>
      </c>
      <c r="C492" s="8" t="s">
        <v>558</v>
      </c>
      <c r="D492" s="8" t="s">
        <v>2455</v>
      </c>
      <c r="E492" s="8" t="str">
        <f>VLOOKUP($C492,'1851'!$C:$G,3,FALSE)</f>
        <v>Verdes</v>
      </c>
      <c r="F492" s="8" t="str">
        <f>VLOOKUP($C492,'1851'!$C:$G,4,FALSE)</f>
        <v>Pasteles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29</v>
      </c>
    </row>
    <row r="493" ht="14.25" customHeight="1">
      <c r="A493" s="8" t="s">
        <v>2957</v>
      </c>
      <c r="B493" s="8" t="s">
        <v>168</v>
      </c>
      <c r="C493" s="8" t="s">
        <v>560</v>
      </c>
      <c r="D493" s="8" t="s">
        <v>2456</v>
      </c>
      <c r="E493" s="8" t="str">
        <f>VLOOKUP($C493,'1851'!$C:$G,3,FALSE)</f>
        <v>Verdes</v>
      </c>
      <c r="F493" s="8" t="str">
        <f>VLOOKUP($C493,'1851'!$C:$G,4,FALSE)</f>
        <v>Pasteles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29</v>
      </c>
    </row>
    <row r="494" ht="14.25" customHeight="1">
      <c r="A494" s="8" t="s">
        <v>2957</v>
      </c>
      <c r="B494" s="8" t="s">
        <v>814</v>
      </c>
      <c r="C494" s="8" t="s">
        <v>1417</v>
      </c>
      <c r="D494" s="8" t="s">
        <v>1418</v>
      </c>
      <c r="E494" s="8" t="str">
        <f>VLOOKUP($C494,'1851'!$C:$G,3,FALSE)</f>
        <v>Verdes</v>
      </c>
      <c r="F494" s="8" t="str">
        <f>VLOOKUP($C494,'1851'!$C:$G,4,FALSE)</f>
        <v/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29</v>
      </c>
    </row>
    <row r="495" ht="14.25" customHeight="1">
      <c r="A495" s="8" t="s">
        <v>2957</v>
      </c>
      <c r="B495" s="8" t="s">
        <v>817</v>
      </c>
      <c r="C495" s="8" t="s">
        <v>1419</v>
      </c>
      <c r="D495" s="8" t="s">
        <v>1420</v>
      </c>
      <c r="E495" s="8" t="str">
        <f>VLOOKUP($C495,'1851'!$C:$G,3,FALSE)</f>
        <v>Verdes</v>
      </c>
      <c r="F495" s="8" t="str">
        <f>VLOOKUP($C495,'1851'!$C:$G,4,FALSE)</f>
        <v/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29</v>
      </c>
    </row>
    <row r="496" ht="14.25" customHeight="1">
      <c r="A496" s="8" t="s">
        <v>2957</v>
      </c>
      <c r="B496" s="8" t="s">
        <v>817</v>
      </c>
      <c r="C496" s="8" t="s">
        <v>1421</v>
      </c>
      <c r="D496" s="8" t="s">
        <v>1422</v>
      </c>
      <c r="E496" s="8" t="str">
        <f>VLOOKUP($C496,'1851'!$C:$G,3,FALSE)</f>
        <v>Verdes</v>
      </c>
      <c r="F496" s="8" t="str">
        <f>VLOOKUP($C496,'1851'!$C:$G,4,FALSE)</f>
        <v/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29</v>
      </c>
    </row>
    <row r="497" ht="14.25" customHeight="1">
      <c r="A497" s="8" t="s">
        <v>2957</v>
      </c>
      <c r="B497" s="8" t="s">
        <v>892</v>
      </c>
      <c r="C497" s="8" t="s">
        <v>1423</v>
      </c>
      <c r="D497" s="8" t="s">
        <v>1424</v>
      </c>
      <c r="E497" s="8" t="str">
        <f>VLOOKUP($C497,'1851'!$C:$G,3,FALSE)</f>
        <v>Rojos</v>
      </c>
      <c r="F497" s="8" t="str">
        <f>VLOOKUP($C497,'1851'!$C:$G,4,FALSE)</f>
        <v/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29</v>
      </c>
    </row>
    <row r="498" ht="14.25" customHeight="1">
      <c r="A498" s="8" t="s">
        <v>2957</v>
      </c>
      <c r="B498" s="8" t="s">
        <v>168</v>
      </c>
      <c r="C498" s="8" t="s">
        <v>566</v>
      </c>
      <c r="D498" s="8" t="s">
        <v>2457</v>
      </c>
      <c r="E498" s="8" t="str">
        <f>VLOOKUP($C498,'1851'!$C:$G,3,FALSE)</f>
        <v>Verdes</v>
      </c>
      <c r="F498" s="8" t="str">
        <f>VLOOKUP($C498,'1851'!$C:$G,4,FALSE)</f>
        <v/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29</v>
      </c>
    </row>
    <row r="499" ht="14.25" customHeight="1">
      <c r="A499" s="8" t="s">
        <v>2957</v>
      </c>
      <c r="B499" s="8" t="s">
        <v>168</v>
      </c>
      <c r="C499" s="8" t="s">
        <v>568</v>
      </c>
      <c r="D499" s="8" t="s">
        <v>2458</v>
      </c>
      <c r="E499" s="8" t="str">
        <f>VLOOKUP($C499,'1851'!$C:$G,3,FALSE)</f>
        <v>Verdes</v>
      </c>
      <c r="F499" s="8" t="str">
        <f>VLOOKUP($C499,'1851'!$C:$G,4,FALSE)</f>
        <v/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29</v>
      </c>
    </row>
    <row r="500" ht="14.25" customHeight="1">
      <c r="A500" s="8" t="s">
        <v>2957</v>
      </c>
      <c r="B500" s="8" t="s">
        <v>814</v>
      </c>
      <c r="C500" s="8" t="s">
        <v>1425</v>
      </c>
      <c r="D500" s="8" t="s">
        <v>1426</v>
      </c>
      <c r="E500" s="8" t="str">
        <f>VLOOKUP($C500,'1851'!$C:$G,3,FALSE)</f>
        <v>Verdes</v>
      </c>
      <c r="F500" s="8" t="str">
        <f>VLOOKUP($C500,'1851'!$C:$G,4,FALSE)</f>
        <v/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29</v>
      </c>
    </row>
    <row r="501" ht="14.25" customHeight="1">
      <c r="A501" s="8" t="s">
        <v>2957</v>
      </c>
      <c r="B501" s="8" t="s">
        <v>817</v>
      </c>
      <c r="C501" s="8" t="s">
        <v>1427</v>
      </c>
      <c r="D501" s="8" t="s">
        <v>1428</v>
      </c>
      <c r="E501" s="8" t="str">
        <f>VLOOKUP($C501,'1851'!$C:$G,3,FALSE)</f>
        <v>Verdes</v>
      </c>
      <c r="F501" s="8" t="str">
        <f>VLOOKUP($C501,'1851'!$C:$G,4,FALSE)</f>
        <v/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29</v>
      </c>
    </row>
    <row r="502" ht="14.25" customHeight="1">
      <c r="A502" s="8" t="s">
        <v>2957</v>
      </c>
      <c r="B502" s="8" t="s">
        <v>817</v>
      </c>
      <c r="C502" s="8" t="s">
        <v>1429</v>
      </c>
      <c r="D502" s="8" t="s">
        <v>1430</v>
      </c>
      <c r="E502" s="8" t="str">
        <f>VLOOKUP($C502,'1851'!$C:$G,3,FALSE)</f>
        <v>Verdes</v>
      </c>
      <c r="F502" s="8" t="str">
        <f>VLOOKUP($C502,'1851'!$C:$G,4,FALSE)</f>
        <v/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29</v>
      </c>
    </row>
    <row r="503" ht="14.25" customHeight="1">
      <c r="A503" s="8" t="s">
        <v>2957</v>
      </c>
      <c r="B503" s="8" t="s">
        <v>892</v>
      </c>
      <c r="C503" s="8" t="s">
        <v>1431</v>
      </c>
      <c r="D503" s="8" t="s">
        <v>1432</v>
      </c>
      <c r="E503" s="8" t="str">
        <f>VLOOKUP($C503,'1851'!$C:$G,3,FALSE)</f>
        <v>Rojos</v>
      </c>
      <c r="F503" s="8" t="str">
        <f>VLOOKUP($C503,'1851'!$C:$G,4,FALSE)</f>
        <v/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29</v>
      </c>
    </row>
    <row r="504" ht="14.25" customHeight="1">
      <c r="A504" s="8" t="s">
        <v>2957</v>
      </c>
      <c r="B504" s="8" t="s">
        <v>168</v>
      </c>
      <c r="C504" s="8" t="s">
        <v>576</v>
      </c>
      <c r="D504" s="8" t="s">
        <v>2459</v>
      </c>
      <c r="E504" s="8" t="str">
        <f>VLOOKUP($C504,'1851'!$C:$G,3,FALSE)</f>
        <v>Verdes</v>
      </c>
      <c r="F504" s="8" t="str">
        <f>VLOOKUP($C504,'1851'!$C:$G,4,FALSE)</f>
        <v/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29</v>
      </c>
    </row>
    <row r="505" ht="14.25" customHeight="1">
      <c r="A505" s="8" t="s">
        <v>2957</v>
      </c>
      <c r="B505" s="8" t="s">
        <v>168</v>
      </c>
      <c r="C505" s="8" t="s">
        <v>562</v>
      </c>
      <c r="D505" s="8" t="s">
        <v>2460</v>
      </c>
      <c r="E505" s="8" t="str">
        <f>VLOOKUP($C505,'1851'!$C:$G,3,FALSE)</f>
        <v>Verdes</v>
      </c>
      <c r="F505" s="8" t="str">
        <f>VLOOKUP($C505,'1851'!$C:$G,4,FALSE)</f>
        <v>Pasteles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29</v>
      </c>
    </row>
    <row r="506" ht="14.25" customHeight="1">
      <c r="A506" s="8" t="s">
        <v>2957</v>
      </c>
      <c r="B506" s="8" t="s">
        <v>814</v>
      </c>
      <c r="C506" s="8" t="s">
        <v>1433</v>
      </c>
      <c r="D506" s="8" t="s">
        <v>1434</v>
      </c>
      <c r="E506" s="8" t="str">
        <f>VLOOKUP($C506,'1851'!$C:$G,3,FALSE)</f>
        <v>Verdes</v>
      </c>
      <c r="F506" s="8" t="str">
        <f>VLOOKUP($C506,'1851'!$C:$G,4,FALSE)</f>
        <v>Pasteles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29</v>
      </c>
    </row>
    <row r="507" ht="14.25" customHeight="1">
      <c r="A507" s="8" t="s">
        <v>2957</v>
      </c>
      <c r="B507" s="8" t="s">
        <v>817</v>
      </c>
      <c r="C507" s="8" t="s">
        <v>1435</v>
      </c>
      <c r="D507" s="8" t="s">
        <v>1436</v>
      </c>
      <c r="E507" s="8" t="str">
        <f>VLOOKUP($C507,'1851'!$C:$G,3,FALSE)</f>
        <v>Verdes</v>
      </c>
      <c r="F507" s="8" t="str">
        <f>VLOOKUP($C507,'1851'!$C:$G,4,FALSE)</f>
        <v>Pasteles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29</v>
      </c>
    </row>
    <row r="508" ht="14.25" customHeight="1">
      <c r="A508" s="8" t="s">
        <v>2957</v>
      </c>
      <c r="B508" s="8" t="s">
        <v>817</v>
      </c>
      <c r="C508" s="8" t="s">
        <v>1437</v>
      </c>
      <c r="D508" s="8" t="s">
        <v>1438</v>
      </c>
      <c r="E508" s="8" t="str">
        <f>VLOOKUP($C508,'1851'!$C:$G,3,FALSE)</f>
        <v>Verdes</v>
      </c>
      <c r="F508" s="8" t="str">
        <f>VLOOKUP($C508,'1851'!$C:$G,4,FALSE)</f>
        <v>Pasteles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29</v>
      </c>
    </row>
    <row r="509" ht="14.25" customHeight="1">
      <c r="A509" s="8" t="s">
        <v>2957</v>
      </c>
      <c r="B509" s="8" t="s">
        <v>892</v>
      </c>
      <c r="C509" s="8" t="s">
        <v>1439</v>
      </c>
      <c r="D509" s="8" t="s">
        <v>1440</v>
      </c>
      <c r="E509" s="8" t="str">
        <f>VLOOKUP($C509,'1851'!$C:$G,3,FALSE)</f>
        <v>Rojos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29</v>
      </c>
    </row>
    <row r="510" ht="14.25" customHeight="1">
      <c r="A510" s="8" t="s">
        <v>2957</v>
      </c>
      <c r="B510" s="8" t="s">
        <v>168</v>
      </c>
      <c r="C510" s="8" t="s">
        <v>580</v>
      </c>
      <c r="D510" s="8" t="s">
        <v>2461</v>
      </c>
      <c r="E510" s="8" t="str">
        <f>VLOOKUP($C510,'1851'!$C:$G,3,FALSE)</f>
        <v>Verdes</v>
      </c>
      <c r="F510" s="8" t="str">
        <f>VLOOKUP($C510,'1851'!$C:$G,4,FALSE)</f>
        <v>Pasteles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29</v>
      </c>
    </row>
    <row r="511" ht="14.25" customHeight="1">
      <c r="A511" s="8" t="s">
        <v>2957</v>
      </c>
      <c r="B511" s="8" t="s">
        <v>168</v>
      </c>
      <c r="C511" s="8" t="s">
        <v>546</v>
      </c>
      <c r="D511" s="8" t="s">
        <v>2462</v>
      </c>
      <c r="E511" s="8" t="str">
        <f>VLOOKUP($C511,'1851'!$C:$G,3,FALSE)</f>
        <v>Verdes</v>
      </c>
      <c r="F511" s="8" t="str">
        <f>VLOOKUP($C511,'1851'!$C:$G,4,FALSE)</f>
        <v>Pasteles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29</v>
      </c>
    </row>
    <row r="512" ht="14.25" customHeight="1">
      <c r="A512" s="8" t="s">
        <v>2957</v>
      </c>
      <c r="B512" s="8" t="s">
        <v>814</v>
      </c>
      <c r="C512" s="8" t="s">
        <v>1441</v>
      </c>
      <c r="D512" s="8" t="s">
        <v>1442</v>
      </c>
      <c r="E512" s="8" t="str">
        <f>VLOOKUP($C512,'1851'!$C:$G,3,FALSE)</f>
        <v>Verdes</v>
      </c>
      <c r="F512" s="8" t="str">
        <f>VLOOKUP($C512,'1851'!$C:$G,4,FALSE)</f>
        <v>Pasteles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29</v>
      </c>
    </row>
    <row r="513" ht="14.25" customHeight="1">
      <c r="A513" s="8" t="s">
        <v>2957</v>
      </c>
      <c r="B513" s="8" t="s">
        <v>817</v>
      </c>
      <c r="C513" s="8" t="s">
        <v>1443</v>
      </c>
      <c r="D513" s="8" t="s">
        <v>1444</v>
      </c>
      <c r="E513" s="8" t="str">
        <f>VLOOKUP($C513,'1851'!$C:$G,3,FALSE)</f>
        <v>Verdes</v>
      </c>
      <c r="F513" s="8" t="str">
        <f>VLOOKUP($C513,'1851'!$C:$G,4,FALSE)</f>
        <v>Pasteles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29</v>
      </c>
    </row>
    <row r="514" ht="14.25" customHeight="1">
      <c r="A514" s="8" t="s">
        <v>2957</v>
      </c>
      <c r="B514" s="8" t="s">
        <v>817</v>
      </c>
      <c r="C514" s="8" t="s">
        <v>1445</v>
      </c>
      <c r="D514" s="8" t="s">
        <v>1446</v>
      </c>
      <c r="E514" s="8" t="str">
        <f>VLOOKUP($C514,'1851'!$C:$G,3,FALSE)</f>
        <v>Verdes</v>
      </c>
      <c r="F514" s="8" t="str">
        <f>VLOOKUP($C514,'1851'!$C:$G,4,FALSE)</f>
        <v>Pasteles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29</v>
      </c>
    </row>
    <row r="515" ht="14.25" customHeight="1">
      <c r="A515" s="8" t="s">
        <v>2957</v>
      </c>
      <c r="B515" s="8" t="s">
        <v>892</v>
      </c>
      <c r="C515" s="8" t="s">
        <v>1447</v>
      </c>
      <c r="D515" s="8" t="s">
        <v>1448</v>
      </c>
      <c r="E515" s="8" t="str">
        <f>VLOOKUP($C515,'1851'!$C:$G,3,FALSE)</f>
        <v>Rojos</v>
      </c>
      <c r="F515" s="8" t="str">
        <f>VLOOKUP($C515,'1851'!$C:$G,4,FALSE)</f>
        <v>Cafés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29</v>
      </c>
    </row>
    <row r="516" ht="14.25" customHeight="1">
      <c r="A516" s="8" t="s">
        <v>2957</v>
      </c>
      <c r="B516" s="8" t="s">
        <v>168</v>
      </c>
      <c r="C516" s="8" t="s">
        <v>584</v>
      </c>
      <c r="D516" s="8" t="s">
        <v>2463</v>
      </c>
      <c r="E516" s="8" t="str">
        <f>VLOOKUP($C516,'1851'!$C:$G,3,FALSE)</f>
        <v>Verdes</v>
      </c>
      <c r="F516" s="8" t="str">
        <f>VLOOKUP($C516,'1851'!$C:$G,4,FALSE)</f>
        <v>Pasteles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29</v>
      </c>
    </row>
    <row r="517" ht="14.25" customHeight="1">
      <c r="A517" s="8" t="s">
        <v>2957</v>
      </c>
      <c r="B517" s="8" t="s">
        <v>168</v>
      </c>
      <c r="C517" s="8" t="s">
        <v>570</v>
      </c>
      <c r="D517" s="8" t="s">
        <v>571</v>
      </c>
      <c r="E517" s="8" t="str">
        <f>VLOOKUP($C517,'1851'!$C:$G,3,FALSE)</f>
        <v>Verdes</v>
      </c>
      <c r="F517" s="8" t="str">
        <f>VLOOKUP($C517,'1851'!$C:$G,4,FALSE)</f>
        <v>Pasteles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29</v>
      </c>
    </row>
    <row r="518" ht="14.25" customHeight="1">
      <c r="A518" s="8" t="s">
        <v>2957</v>
      </c>
      <c r="B518" s="8" t="s">
        <v>814</v>
      </c>
      <c r="C518" s="8" t="s">
        <v>1449</v>
      </c>
      <c r="D518" s="8" t="s">
        <v>1450</v>
      </c>
      <c r="E518" s="8" t="str">
        <f>VLOOKUP($C518,'1851'!$C:$G,3,FALSE)</f>
        <v>Verdes</v>
      </c>
      <c r="F518" s="8" t="str">
        <f>VLOOKUP($C518,'1851'!$C:$G,4,FALSE)</f>
        <v>Pasteles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29</v>
      </c>
    </row>
    <row r="519" ht="14.25" customHeight="1">
      <c r="A519" s="8" t="s">
        <v>2957</v>
      </c>
      <c r="B519" s="8" t="s">
        <v>817</v>
      </c>
      <c r="C519" s="8" t="s">
        <v>1451</v>
      </c>
      <c r="D519" s="8" t="s">
        <v>1452</v>
      </c>
      <c r="E519" s="8" t="str">
        <f>VLOOKUP($C519,'1851'!$C:$G,3,FALSE)</f>
        <v>Verdes</v>
      </c>
      <c r="F519" s="8" t="str">
        <f>VLOOKUP($C519,'1851'!$C:$G,4,FALSE)</f>
        <v>Pasteles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29</v>
      </c>
    </row>
    <row r="520" ht="14.25" customHeight="1">
      <c r="A520" s="8" t="s">
        <v>2957</v>
      </c>
      <c r="B520" s="8" t="s">
        <v>817</v>
      </c>
      <c r="C520" s="8" t="s">
        <v>1453</v>
      </c>
      <c r="D520" s="8" t="s">
        <v>1454</v>
      </c>
      <c r="E520" s="8" t="str">
        <f>VLOOKUP($C520,'1851'!$C:$G,3,FALSE)</f>
        <v>Verdes</v>
      </c>
      <c r="F520" s="8" t="str">
        <f>VLOOKUP($C520,'1851'!$C:$G,4,FALSE)</f>
        <v>Pasteles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29</v>
      </c>
    </row>
    <row r="521" ht="14.25" customHeight="1">
      <c r="A521" s="8" t="s">
        <v>2957</v>
      </c>
      <c r="B521" s="8" t="s">
        <v>892</v>
      </c>
      <c r="C521" s="8" t="s">
        <v>1455</v>
      </c>
      <c r="D521" s="8" t="s">
        <v>1456</v>
      </c>
      <c r="E521" s="8" t="str">
        <f>VLOOKUP($C521,'1851'!$C:$G,3,FALSE)</f>
        <v>Rojos</v>
      </c>
      <c r="F521" s="8" t="str">
        <f>VLOOKUP($C521,'1851'!$C:$G,4,FALSE)</f>
        <v>Cafés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29</v>
      </c>
    </row>
    <row r="522" ht="14.25" customHeight="1">
      <c r="A522" s="8" t="s">
        <v>2957</v>
      </c>
      <c r="B522" s="8" t="s">
        <v>168</v>
      </c>
      <c r="C522" s="8" t="s">
        <v>586</v>
      </c>
      <c r="D522" s="8" t="s">
        <v>2464</v>
      </c>
      <c r="E522" s="8" t="str">
        <f>VLOOKUP($C522,'1851'!$C:$G,3,FALSE)</f>
        <v>Verdes</v>
      </c>
      <c r="F522" s="8" t="str">
        <f>VLOOKUP($C522,'1851'!$C:$G,4,FALSE)</f>
        <v>Pasteles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29</v>
      </c>
    </row>
    <row r="523" ht="14.25" customHeight="1">
      <c r="A523" s="8" t="s">
        <v>2957</v>
      </c>
      <c r="B523" s="8" t="s">
        <v>168</v>
      </c>
      <c r="C523" s="8" t="s">
        <v>574</v>
      </c>
      <c r="D523" s="8" t="s">
        <v>2465</v>
      </c>
      <c r="E523" s="8" t="str">
        <f>VLOOKUP($C523,'1851'!$C:$G,3,FALSE)</f>
        <v>Verdes</v>
      </c>
      <c r="F523" s="8" t="str">
        <f>VLOOKUP($C523,'1851'!$C:$G,4,FALSE)</f>
        <v>Pasteles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29</v>
      </c>
    </row>
    <row r="524" ht="14.25" customHeight="1">
      <c r="A524" s="8" t="s">
        <v>2957</v>
      </c>
      <c r="B524" s="8" t="s">
        <v>814</v>
      </c>
      <c r="C524" s="8" t="s">
        <v>1457</v>
      </c>
      <c r="D524" s="8" t="s">
        <v>1458</v>
      </c>
      <c r="E524" s="8" t="str">
        <f>VLOOKUP($C524,'1851'!$C:$G,3,FALSE)</f>
        <v>Verdes</v>
      </c>
      <c r="F524" s="8" t="str">
        <f>VLOOKUP($C524,'1851'!$C:$G,4,FALSE)</f>
        <v>Pasteles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29</v>
      </c>
    </row>
    <row r="525" ht="14.25" customHeight="1">
      <c r="A525" s="8" t="s">
        <v>2957</v>
      </c>
      <c r="B525" s="8" t="s">
        <v>817</v>
      </c>
      <c r="C525" s="8" t="s">
        <v>1459</v>
      </c>
      <c r="D525" s="8" t="s">
        <v>1460</v>
      </c>
      <c r="E525" s="8" t="str">
        <f>VLOOKUP($C525,'1851'!$C:$G,3,FALSE)</f>
        <v>Verdes</v>
      </c>
      <c r="F525" s="8" t="str">
        <f>VLOOKUP($C525,'1851'!$C:$G,4,FALSE)</f>
        <v>Pasteles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29</v>
      </c>
    </row>
    <row r="526" ht="14.25" customHeight="1">
      <c r="A526" s="8" t="s">
        <v>2957</v>
      </c>
      <c r="B526" s="8" t="s">
        <v>817</v>
      </c>
      <c r="C526" s="8" t="s">
        <v>1461</v>
      </c>
      <c r="D526" s="8" t="s">
        <v>1462</v>
      </c>
      <c r="E526" s="8" t="str">
        <f>VLOOKUP($C526,'1851'!$C:$G,3,FALSE)</f>
        <v>Verdes</v>
      </c>
      <c r="F526" s="8" t="str">
        <f>VLOOKUP($C526,'1851'!$C:$G,4,FALSE)</f>
        <v>Pasteles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29</v>
      </c>
    </row>
    <row r="527" ht="14.25" customHeight="1">
      <c r="A527" s="8" t="s">
        <v>2957</v>
      </c>
      <c r="B527" s="8" t="s">
        <v>892</v>
      </c>
      <c r="C527" s="8" t="s">
        <v>1463</v>
      </c>
      <c r="D527" s="8" t="s">
        <v>1464</v>
      </c>
      <c r="E527" s="8" t="str">
        <f>VLOOKUP($C527,'1851'!$C:$G,3,FALSE)</f>
        <v>Cafés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29</v>
      </c>
    </row>
    <row r="528" ht="14.25" customHeight="1">
      <c r="A528" s="8" t="s">
        <v>2957</v>
      </c>
      <c r="B528" s="8" t="s">
        <v>168</v>
      </c>
      <c r="C528" s="8" t="s">
        <v>588</v>
      </c>
      <c r="D528" s="8" t="s">
        <v>2466</v>
      </c>
      <c r="E528" s="8" t="str">
        <f>VLOOKUP($C528,'1851'!$C:$G,3,FALSE)</f>
        <v>Verdes</v>
      </c>
      <c r="F528" s="8" t="str">
        <f>VLOOKUP($C528,'1851'!$C:$G,4,FALSE)</f>
        <v>Pasteles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29</v>
      </c>
    </row>
    <row r="529" ht="14.25" customHeight="1">
      <c r="A529" s="8" t="s">
        <v>2957</v>
      </c>
      <c r="B529" s="8" t="s">
        <v>168</v>
      </c>
      <c r="C529" s="8" t="s">
        <v>548</v>
      </c>
      <c r="D529" s="8" t="s">
        <v>2467</v>
      </c>
      <c r="E529" s="8" t="str">
        <f>VLOOKUP($C529,'1851'!$C:$G,3,FALSE)</f>
        <v>Verdes</v>
      </c>
      <c r="F529" s="8" t="str">
        <f>VLOOKUP($C529,'1851'!$C:$G,4,FALSE)</f>
        <v>Pasteles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29</v>
      </c>
    </row>
    <row r="530" ht="14.25" customHeight="1">
      <c r="A530" s="8" t="s">
        <v>2957</v>
      </c>
      <c r="B530" s="8" t="s">
        <v>814</v>
      </c>
      <c r="C530" s="8" t="s">
        <v>1465</v>
      </c>
      <c r="D530" s="8" t="s">
        <v>1466</v>
      </c>
      <c r="E530" s="8" t="str">
        <f>VLOOKUP($C530,'1851'!$C:$G,3,FALSE)</f>
        <v>Verdes</v>
      </c>
      <c r="F530" s="8" t="str">
        <f>VLOOKUP($C530,'1851'!$C:$G,4,FALSE)</f>
        <v>Pasteles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29</v>
      </c>
    </row>
    <row r="531" ht="14.25" customHeight="1">
      <c r="A531" s="8" t="s">
        <v>2957</v>
      </c>
      <c r="B531" s="8" t="s">
        <v>817</v>
      </c>
      <c r="C531" s="8" t="s">
        <v>1467</v>
      </c>
      <c r="D531" s="8" t="s">
        <v>1468</v>
      </c>
      <c r="E531" s="8" t="str">
        <f>VLOOKUP($C531,'1851'!$C:$G,3,FALSE)</f>
        <v>Verdes</v>
      </c>
      <c r="F531" s="8" t="str">
        <f>VLOOKUP($C531,'1851'!$C:$G,4,FALSE)</f>
        <v>Pasteles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29</v>
      </c>
    </row>
    <row r="532" ht="14.25" customHeight="1">
      <c r="A532" s="8" t="s">
        <v>2957</v>
      </c>
      <c r="B532" s="8" t="s">
        <v>817</v>
      </c>
      <c r="C532" s="8" t="s">
        <v>1469</v>
      </c>
      <c r="D532" s="8" t="s">
        <v>1470</v>
      </c>
      <c r="E532" s="8" t="str">
        <f>VLOOKUP($C532,'1851'!$C:$G,3,FALSE)</f>
        <v>Verdes</v>
      </c>
      <c r="F532" s="8" t="str">
        <f>VLOOKUP($C532,'1851'!$C:$G,4,FALSE)</f>
        <v>Pasteles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29</v>
      </c>
    </row>
    <row r="533" ht="14.25" customHeight="1">
      <c r="A533" s="8" t="s">
        <v>2957</v>
      </c>
      <c r="B533" s="8" t="s">
        <v>892</v>
      </c>
      <c r="C533" s="8" t="s">
        <v>1471</v>
      </c>
      <c r="D533" s="8" t="s">
        <v>1472</v>
      </c>
      <c r="E533" s="8" t="str">
        <f>VLOOKUP($C533,'1851'!$C:$G,3,FALSE)</f>
        <v>Cafés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29</v>
      </c>
    </row>
    <row r="534" ht="14.25" customHeight="1">
      <c r="A534" s="8" t="s">
        <v>2957</v>
      </c>
      <c r="B534" s="8" t="s">
        <v>168</v>
      </c>
      <c r="C534" s="8" t="s">
        <v>590</v>
      </c>
      <c r="D534" s="8" t="s">
        <v>2468</v>
      </c>
      <c r="E534" s="8" t="str">
        <f>VLOOKUP($C534,'1851'!$C:$G,3,FALSE)</f>
        <v>Verdes</v>
      </c>
      <c r="F534" s="8" t="str">
        <f>VLOOKUP($C534,'1851'!$C:$G,4,FALSE)</f>
        <v>Pasteles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29</v>
      </c>
    </row>
    <row r="535" ht="14.25" customHeight="1">
      <c r="A535" s="8" t="s">
        <v>2957</v>
      </c>
      <c r="B535" s="8" t="s">
        <v>168</v>
      </c>
      <c r="C535" s="8" t="s">
        <v>572</v>
      </c>
      <c r="D535" s="8" t="s">
        <v>2469</v>
      </c>
      <c r="E535" s="8" t="str">
        <f>VLOOKUP($C535,'1851'!$C:$G,3,FALSE)</f>
        <v>Verdes</v>
      </c>
      <c r="F535" s="8" t="str">
        <f>VLOOKUP($C535,'1851'!$C:$G,4,FALSE)</f>
        <v>Pasteles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29</v>
      </c>
    </row>
    <row r="536" ht="14.25" customHeight="1">
      <c r="A536" s="8" t="s">
        <v>2957</v>
      </c>
      <c r="B536" s="8" t="s">
        <v>814</v>
      </c>
      <c r="C536" s="8" t="s">
        <v>1473</v>
      </c>
      <c r="D536" s="8" t="s">
        <v>1474</v>
      </c>
      <c r="E536" s="8" t="str">
        <f>VLOOKUP($C536,'1851'!$C:$G,3,FALSE)</f>
        <v>Verdes</v>
      </c>
      <c r="F536" s="8" t="str">
        <f>VLOOKUP($C536,'1851'!$C:$G,4,FALSE)</f>
        <v>Pasteles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29</v>
      </c>
    </row>
    <row r="537" ht="14.25" customHeight="1">
      <c r="A537" s="8" t="s">
        <v>2957</v>
      </c>
      <c r="B537" s="8" t="s">
        <v>817</v>
      </c>
      <c r="C537" s="8" t="s">
        <v>1475</v>
      </c>
      <c r="D537" s="8" t="s">
        <v>1476</v>
      </c>
      <c r="E537" s="8" t="str">
        <f>VLOOKUP($C537,'1851'!$C:$G,3,FALSE)</f>
        <v>Verdes</v>
      </c>
      <c r="F537" s="8" t="str">
        <f>VLOOKUP($C537,'1851'!$C:$G,4,FALSE)</f>
        <v>Pasteles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29</v>
      </c>
    </row>
    <row r="538" ht="14.25" customHeight="1">
      <c r="A538" s="8" t="s">
        <v>2957</v>
      </c>
      <c r="B538" s="8" t="s">
        <v>817</v>
      </c>
      <c r="C538" s="8" t="s">
        <v>1477</v>
      </c>
      <c r="D538" s="8" t="s">
        <v>1478</v>
      </c>
      <c r="E538" s="8" t="str">
        <f>VLOOKUP($C538,'1851'!$C:$G,3,FALSE)</f>
        <v>Verdes</v>
      </c>
      <c r="F538" s="8" t="str">
        <f>VLOOKUP($C538,'1851'!$C:$G,4,FALSE)</f>
        <v>Pasteles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29</v>
      </c>
    </row>
    <row r="539" ht="14.25" customHeight="1">
      <c r="A539" s="8" t="s">
        <v>2957</v>
      </c>
      <c r="B539" s="8" t="s">
        <v>892</v>
      </c>
      <c r="C539" s="8" t="s">
        <v>1479</v>
      </c>
      <c r="D539" s="8" t="s">
        <v>1480</v>
      </c>
      <c r="E539" s="8" t="str">
        <f>VLOOKUP($C539,'1851'!$C:$G,3,FALSE)</f>
        <v>Cafés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29</v>
      </c>
    </row>
    <row r="540" ht="14.25" customHeight="1">
      <c r="A540" s="8" t="s">
        <v>2957</v>
      </c>
      <c r="B540" s="8" t="s">
        <v>168</v>
      </c>
      <c r="C540" s="8" t="s">
        <v>592</v>
      </c>
      <c r="D540" s="8" t="s">
        <v>2470</v>
      </c>
      <c r="E540" s="8" t="str">
        <f>VLOOKUP($C540,'1851'!$C:$G,3,FALSE)</f>
        <v>Verdes</v>
      </c>
      <c r="F540" s="8" t="str">
        <f>VLOOKUP($C540,'1851'!$C:$G,4,FALSE)</f>
        <v>Pasteles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29</v>
      </c>
    </row>
    <row r="541" ht="14.25" customHeight="1">
      <c r="A541" s="8" t="s">
        <v>2957</v>
      </c>
      <c r="B541" s="8" t="s">
        <v>168</v>
      </c>
      <c r="C541" s="8" t="s">
        <v>594</v>
      </c>
      <c r="D541" s="8" t="s">
        <v>2471</v>
      </c>
      <c r="E541" s="8" t="str">
        <f>VLOOKUP($C541,'1851'!$C:$G,3,FALSE)</f>
        <v>Verdes</v>
      </c>
      <c r="F541" s="8" t="str">
        <f>VLOOKUP($C541,'1851'!$C:$G,4,FALSE)</f>
        <v>Pasteles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29</v>
      </c>
    </row>
    <row r="542" ht="14.25" customHeight="1">
      <c r="A542" s="8" t="s">
        <v>2957</v>
      </c>
      <c r="B542" s="8" t="s">
        <v>814</v>
      </c>
      <c r="C542" s="8" t="s">
        <v>1481</v>
      </c>
      <c r="D542" s="8" t="s">
        <v>1482</v>
      </c>
      <c r="E542" s="8" t="str">
        <f>VLOOKUP($C542,'1851'!$C:$G,3,FALSE)</f>
        <v>Verdes</v>
      </c>
      <c r="F542" s="8" t="str">
        <f>VLOOKUP($C542,'1851'!$C:$G,4,FALSE)</f>
        <v>Pasteles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29</v>
      </c>
    </row>
    <row r="543" ht="14.25" customHeight="1">
      <c r="A543" s="8" t="s">
        <v>2957</v>
      </c>
      <c r="B543" s="8" t="s">
        <v>817</v>
      </c>
      <c r="C543" s="8" t="s">
        <v>1483</v>
      </c>
      <c r="D543" s="8" t="s">
        <v>1484</v>
      </c>
      <c r="E543" s="8" t="str">
        <f>VLOOKUP($C543,'1851'!$C:$G,3,FALSE)</f>
        <v>Verdes</v>
      </c>
      <c r="F543" s="8" t="str">
        <f>VLOOKUP($C543,'1851'!$C:$G,4,FALSE)</f>
        <v>Pasteles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29</v>
      </c>
    </row>
    <row r="544" ht="14.25" customHeight="1">
      <c r="A544" s="8" t="s">
        <v>2957</v>
      </c>
      <c r="B544" s="8" t="s">
        <v>817</v>
      </c>
      <c r="C544" s="8" t="s">
        <v>1485</v>
      </c>
      <c r="D544" s="8" t="s">
        <v>1486</v>
      </c>
      <c r="E544" s="8" t="str">
        <f>VLOOKUP($C544,'1851'!$C:$G,3,FALSE)</f>
        <v>Verdes</v>
      </c>
      <c r="F544" s="8" t="str">
        <f>VLOOKUP($C544,'1851'!$C:$G,4,FALSE)</f>
        <v>Pasteles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29</v>
      </c>
    </row>
    <row r="545" ht="14.25" customHeight="1">
      <c r="A545" s="8" t="s">
        <v>2957</v>
      </c>
      <c r="B545" s="8" t="s">
        <v>892</v>
      </c>
      <c r="C545" s="8" t="s">
        <v>1487</v>
      </c>
      <c r="D545" s="8" t="s">
        <v>1488</v>
      </c>
      <c r="E545" s="8" t="str">
        <f>VLOOKUP($C545,'1851'!$C:$G,3,FALSE)</f>
        <v>Cafés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29</v>
      </c>
    </row>
    <row r="546" ht="14.25" customHeight="1">
      <c r="A546" s="8" t="s">
        <v>2957</v>
      </c>
      <c r="B546" s="8" t="s">
        <v>168</v>
      </c>
      <c r="C546" s="8" t="s">
        <v>564</v>
      </c>
      <c r="D546" s="8" t="s">
        <v>2472</v>
      </c>
      <c r="E546" s="8" t="str">
        <f>VLOOKUP($C546,'1851'!$C:$G,3,FALSE)</f>
        <v>Azules</v>
      </c>
      <c r="F546" s="8" t="str">
        <f>VLOOKUP($C546,'1851'!$C:$G,4,FALSE)</f>
        <v>Pasteles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29</v>
      </c>
    </row>
    <row r="547" ht="14.25" customHeight="1">
      <c r="A547" s="8" t="s">
        <v>2957</v>
      </c>
      <c r="B547" s="8" t="s">
        <v>168</v>
      </c>
      <c r="C547" s="8" t="s">
        <v>578</v>
      </c>
      <c r="D547" s="8" t="s">
        <v>2473</v>
      </c>
      <c r="E547" s="8" t="str">
        <f>VLOOKUP($C547,'1851'!$C:$G,3,FALSE)</f>
        <v>Verdes</v>
      </c>
      <c r="F547" s="8" t="str">
        <f>VLOOKUP($C547,'1851'!$C:$G,4,FALSE)</f>
        <v>Azules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29</v>
      </c>
    </row>
    <row r="548" ht="14.25" customHeight="1">
      <c r="A548" s="8" t="s">
        <v>2957</v>
      </c>
      <c r="B548" s="8" t="s">
        <v>814</v>
      </c>
      <c r="C548" s="8" t="s">
        <v>1489</v>
      </c>
      <c r="D548" s="8" t="s">
        <v>1490</v>
      </c>
      <c r="E548" s="8" t="str">
        <f>VLOOKUP($C548,'1851'!$C:$G,3,FALSE)</f>
        <v>Verdes</v>
      </c>
      <c r="F548" s="8" t="str">
        <f>VLOOKUP($C548,'1851'!$C:$G,4,FALSE)</f>
        <v>Azules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29</v>
      </c>
    </row>
    <row r="549" ht="14.25" customHeight="1">
      <c r="A549" s="8" t="s">
        <v>2957</v>
      </c>
      <c r="B549" s="8" t="s">
        <v>817</v>
      </c>
      <c r="C549" s="8" t="s">
        <v>1491</v>
      </c>
      <c r="D549" s="8" t="s">
        <v>1492</v>
      </c>
      <c r="E549" s="8" t="str">
        <f>VLOOKUP($C549,'1851'!$C:$G,3,FALSE)</f>
        <v>Verdes</v>
      </c>
      <c r="F549" s="8" t="str">
        <f>VLOOKUP($C549,'1851'!$C:$G,4,FALSE)</f>
        <v>Azules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29</v>
      </c>
    </row>
    <row r="550" ht="14.25" customHeight="1">
      <c r="A550" s="8" t="s">
        <v>2957</v>
      </c>
      <c r="B550" s="8" t="s">
        <v>817</v>
      </c>
      <c r="C550" s="8" t="s">
        <v>1493</v>
      </c>
      <c r="D550" s="8" t="s">
        <v>1494</v>
      </c>
      <c r="E550" s="8" t="str">
        <f>VLOOKUP($C550,'1851'!$C:$G,3,FALSE)</f>
        <v>Verdes</v>
      </c>
      <c r="F550" s="8" t="str">
        <f>VLOOKUP($C550,'1851'!$C:$G,4,FALSE)</f>
        <v>Azules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29</v>
      </c>
    </row>
    <row r="551" ht="14.25" customHeight="1">
      <c r="A551" s="8" t="s">
        <v>2957</v>
      </c>
      <c r="B551" s="8" t="s">
        <v>892</v>
      </c>
      <c r="C551" s="8" t="s">
        <v>1495</v>
      </c>
      <c r="D551" s="8" t="s">
        <v>1496</v>
      </c>
      <c r="E551" s="8" t="str">
        <f>VLOOKUP($C551,'1851'!$C:$G,3,FALSE)</f>
        <v>Cafés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29</v>
      </c>
    </row>
    <row r="552" ht="14.25" customHeight="1">
      <c r="A552" s="8" t="s">
        <v>2957</v>
      </c>
      <c r="B552" s="8" t="s">
        <v>168</v>
      </c>
      <c r="C552" s="8" t="s">
        <v>554</v>
      </c>
      <c r="D552" s="8" t="s">
        <v>2474</v>
      </c>
      <c r="E552" s="8" t="str">
        <f>VLOOKUP($C552,'1851'!$C:$G,3,FALSE)</f>
        <v>Verdes</v>
      </c>
      <c r="F552" s="8" t="str">
        <f>VLOOKUP($C552,'1851'!$C:$G,4,FALSE)</f>
        <v>Azules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29</v>
      </c>
    </row>
    <row r="553" ht="14.25" customHeight="1">
      <c r="A553" s="8" t="s">
        <v>2957</v>
      </c>
      <c r="B553" s="8" t="s">
        <v>168</v>
      </c>
      <c r="C553" s="8" t="s">
        <v>596</v>
      </c>
      <c r="D553" s="8" t="s">
        <v>2475</v>
      </c>
      <c r="E553" s="8" t="str">
        <f>VLOOKUP($C553,'1851'!$C:$G,3,FALSE)</f>
        <v>Verdes</v>
      </c>
      <c r="F553" s="8" t="str">
        <f>VLOOKUP($C553,'1851'!$C:$G,4,FALSE)</f>
        <v>Azules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29</v>
      </c>
    </row>
    <row r="554" ht="14.25" customHeight="1">
      <c r="A554" s="8" t="s">
        <v>2957</v>
      </c>
      <c r="B554" s="8" t="s">
        <v>814</v>
      </c>
      <c r="C554" s="8" t="s">
        <v>1497</v>
      </c>
      <c r="D554" s="8" t="s">
        <v>1498</v>
      </c>
      <c r="E554" s="8" t="str">
        <f>VLOOKUP($C554,'1851'!$C:$G,3,FALSE)</f>
        <v>Verdes</v>
      </c>
      <c r="F554" s="8" t="str">
        <f>VLOOKUP($C554,'1851'!$C:$G,4,FALSE)</f>
        <v>Azules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29</v>
      </c>
    </row>
    <row r="555" ht="14.25" customHeight="1">
      <c r="A555" s="8" t="s">
        <v>2957</v>
      </c>
      <c r="B555" s="8" t="s">
        <v>817</v>
      </c>
      <c r="C555" s="8" t="s">
        <v>1499</v>
      </c>
      <c r="D555" s="8" t="s">
        <v>1500</v>
      </c>
      <c r="E555" s="8" t="str">
        <f>VLOOKUP($C555,'1851'!$C:$G,3,FALSE)</f>
        <v>Verdes</v>
      </c>
      <c r="F555" s="8" t="str">
        <f>VLOOKUP($C555,'1851'!$C:$G,4,FALSE)</f>
        <v>Azules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29</v>
      </c>
    </row>
    <row r="556" ht="14.25" customHeight="1">
      <c r="A556" s="8" t="s">
        <v>2957</v>
      </c>
      <c r="B556" s="8" t="s">
        <v>817</v>
      </c>
      <c r="C556" s="8" t="s">
        <v>1501</v>
      </c>
      <c r="D556" s="8" t="s">
        <v>1502</v>
      </c>
      <c r="E556" s="8" t="str">
        <f>VLOOKUP($C556,'1851'!$C:$G,3,FALSE)</f>
        <v>Verdes</v>
      </c>
      <c r="F556" s="8" t="str">
        <f>VLOOKUP($C556,'1851'!$C:$G,4,FALSE)</f>
        <v>Azules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29</v>
      </c>
    </row>
    <row r="557" ht="14.25" customHeight="1">
      <c r="A557" s="8" t="s">
        <v>2957</v>
      </c>
      <c r="B557" s="8" t="s">
        <v>892</v>
      </c>
      <c r="C557" s="8" t="s">
        <v>1503</v>
      </c>
      <c r="D557" s="8" t="s">
        <v>1504</v>
      </c>
      <c r="E557" s="8" t="str">
        <f>VLOOKUP($C557,'1851'!$C:$G,3,FALSE)</f>
        <v>Cafés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29</v>
      </c>
    </row>
    <row r="558" ht="14.25" customHeight="1">
      <c r="A558" s="8" t="s">
        <v>2957</v>
      </c>
      <c r="B558" s="8" t="s">
        <v>168</v>
      </c>
      <c r="C558" s="8" t="s">
        <v>556</v>
      </c>
      <c r="D558" s="8" t="s">
        <v>2476</v>
      </c>
      <c r="E558" s="8" t="str">
        <f>VLOOKUP($C558,'1851'!$C:$G,3,FALSE)</f>
        <v>Verdes</v>
      </c>
      <c r="F558" s="8" t="str">
        <f>VLOOKUP($C558,'1851'!$C:$G,4,FALSE)</f>
        <v>Azules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29</v>
      </c>
    </row>
    <row r="559" ht="14.25" customHeight="1">
      <c r="A559" s="8" t="s">
        <v>2957</v>
      </c>
      <c r="B559" s="8" t="s">
        <v>168</v>
      </c>
      <c r="C559" s="8" t="s">
        <v>598</v>
      </c>
      <c r="D559" s="8" t="s">
        <v>2477</v>
      </c>
      <c r="E559" s="8" t="str">
        <f>VLOOKUP($C559,'1851'!$C:$G,3,FALSE)</f>
        <v>Verdes</v>
      </c>
      <c r="F559" s="8" t="str">
        <f>VLOOKUP($C559,'1851'!$C:$G,4,FALSE)</f>
        <v>Azules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29</v>
      </c>
    </row>
    <row r="560" ht="14.25" customHeight="1">
      <c r="A560" s="8" t="s">
        <v>2957</v>
      </c>
      <c r="B560" s="8" t="s">
        <v>814</v>
      </c>
      <c r="C560" s="8" t="s">
        <v>1505</v>
      </c>
      <c r="D560" s="8" t="s">
        <v>1506</v>
      </c>
      <c r="E560" s="8" t="str">
        <f>VLOOKUP($C560,'1851'!$C:$G,3,FALSE)</f>
        <v>Verdes</v>
      </c>
      <c r="F560" s="8" t="str">
        <f>VLOOKUP($C560,'1851'!$C:$G,4,FALSE)</f>
        <v>Azules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29</v>
      </c>
    </row>
    <row r="561" ht="14.25" customHeight="1">
      <c r="A561" s="8" t="s">
        <v>2957</v>
      </c>
      <c r="B561" s="8" t="s">
        <v>817</v>
      </c>
      <c r="C561" s="8" t="s">
        <v>1507</v>
      </c>
      <c r="D561" s="8" t="s">
        <v>1508</v>
      </c>
      <c r="E561" s="8" t="str">
        <f>VLOOKUP($C561,'1851'!$C:$G,3,FALSE)</f>
        <v>Verdes</v>
      </c>
      <c r="F561" s="8" t="str">
        <f>VLOOKUP($C561,'1851'!$C:$G,4,FALSE)</f>
        <v>Azules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29</v>
      </c>
    </row>
    <row r="562" ht="14.25" customHeight="1">
      <c r="A562" s="8" t="s">
        <v>2957</v>
      </c>
      <c r="B562" s="8" t="s">
        <v>892</v>
      </c>
      <c r="C562" s="8" t="s">
        <v>1509</v>
      </c>
      <c r="D562" s="8" t="s">
        <v>1510</v>
      </c>
      <c r="E562" s="8" t="str">
        <f>VLOOKUP($C562,'1851'!$C:$G,3,FALSE)</f>
        <v>Verdes</v>
      </c>
      <c r="F562" s="8" t="str">
        <f>VLOOKUP($C562,'1851'!$C:$G,4,FALSE)</f>
        <v>Azules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29</v>
      </c>
    </row>
    <row r="563" ht="14.25" customHeight="1">
      <c r="A563" s="8" t="s">
        <v>2957</v>
      </c>
      <c r="B563" s="8" t="s">
        <v>892</v>
      </c>
      <c r="C563" s="8" t="s">
        <v>1511</v>
      </c>
      <c r="D563" s="8" t="s">
        <v>1512</v>
      </c>
      <c r="E563" s="8" t="str">
        <f>VLOOKUP($C563,'1851'!$C:$G,3,FALSE)</f>
        <v>Cafés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29</v>
      </c>
    </row>
    <row r="564" ht="14.25" customHeight="1">
      <c r="A564" s="8" t="s">
        <v>2957</v>
      </c>
      <c r="B564" s="8" t="s">
        <v>168</v>
      </c>
      <c r="C564" s="8" t="s">
        <v>600</v>
      </c>
      <c r="D564" s="8" t="s">
        <v>2478</v>
      </c>
      <c r="E564" s="8" t="str">
        <f>VLOOKUP($C564,'1851'!$C:$G,3,FALSE)</f>
        <v>Verdes</v>
      </c>
      <c r="F564" s="8" t="str">
        <f>VLOOKUP($C564,'1851'!$C:$G,4,FALSE)</f>
        <v>Azules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29</v>
      </c>
    </row>
    <row r="565" ht="14.25" customHeight="1">
      <c r="A565" s="8" t="s">
        <v>2957</v>
      </c>
      <c r="B565" s="8" t="s">
        <v>168</v>
      </c>
      <c r="C565" s="8" t="s">
        <v>602</v>
      </c>
      <c r="D565" s="8" t="s">
        <v>2479</v>
      </c>
      <c r="E565" s="8" t="str">
        <f>VLOOKUP($C565,'1851'!$C:$G,3,FALSE)</f>
        <v>Verdes</v>
      </c>
      <c r="F565" s="8" t="str">
        <f>VLOOKUP($C565,'1851'!$C:$G,4,FALSE)</f>
        <v>Azules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29</v>
      </c>
    </row>
    <row r="566" ht="14.25" customHeight="1">
      <c r="A566" s="8" t="s">
        <v>2957</v>
      </c>
      <c r="B566" s="8" t="s">
        <v>814</v>
      </c>
      <c r="C566" s="8" t="s">
        <v>1513</v>
      </c>
      <c r="D566" s="8" t="s">
        <v>1514</v>
      </c>
      <c r="E566" s="8" t="str">
        <f>VLOOKUP($C566,'1851'!$C:$G,3,FALSE)</f>
        <v>Verdes</v>
      </c>
      <c r="F566" s="8" t="str">
        <f>VLOOKUP($C566,'1851'!$C:$G,4,FALSE)</f>
        <v>Azules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29</v>
      </c>
    </row>
    <row r="567" ht="14.25" customHeight="1">
      <c r="A567" s="8" t="s">
        <v>2957</v>
      </c>
      <c r="B567" s="8" t="s">
        <v>817</v>
      </c>
      <c r="C567" s="8" t="s">
        <v>1515</v>
      </c>
      <c r="D567" s="8" t="s">
        <v>1516</v>
      </c>
      <c r="E567" s="8" t="str">
        <f>VLOOKUP($C567,'1851'!$C:$G,3,FALSE)</f>
        <v>Verdes</v>
      </c>
      <c r="F567" s="8" t="str">
        <f>VLOOKUP($C567,'1851'!$C:$G,4,FALSE)</f>
        <v>Azules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29</v>
      </c>
    </row>
    <row r="568" ht="14.25" customHeight="1">
      <c r="A568" s="8" t="s">
        <v>2957</v>
      </c>
      <c r="B568" s="8" t="s">
        <v>817</v>
      </c>
      <c r="C568" s="8" t="s">
        <v>1517</v>
      </c>
      <c r="D568" s="8" t="s">
        <v>1518</v>
      </c>
      <c r="E568" s="8" t="str">
        <f>VLOOKUP($C568,'1851'!$C:$G,3,FALSE)</f>
        <v>Verdes</v>
      </c>
      <c r="F568" s="8" t="str">
        <f>VLOOKUP($C568,'1851'!$C:$G,4,FALSE)</f>
        <v>Azules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29</v>
      </c>
    </row>
    <row r="569" ht="14.25" customHeight="1">
      <c r="A569" s="8" t="s">
        <v>2957</v>
      </c>
      <c r="B569" s="8" t="s">
        <v>892</v>
      </c>
      <c r="C569" s="8" t="s">
        <v>1519</v>
      </c>
      <c r="D569" s="8" t="s">
        <v>1520</v>
      </c>
      <c r="E569" s="8" t="str">
        <f>VLOOKUP($C569,'1851'!$C:$G,3,FALSE)</f>
        <v>Cafés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29</v>
      </c>
    </row>
    <row r="570" ht="14.25" customHeight="1">
      <c r="A570" s="8" t="s">
        <v>2957</v>
      </c>
      <c r="B570" s="8" t="s">
        <v>168</v>
      </c>
      <c r="C570" s="8" t="s">
        <v>604</v>
      </c>
      <c r="D570" s="8" t="s">
        <v>2480</v>
      </c>
      <c r="E570" s="8" t="str">
        <f>VLOOKUP($C570,'1851'!$C:$G,3,FALSE)</f>
        <v>Verdes</v>
      </c>
      <c r="F570" s="8" t="str">
        <f>VLOOKUP($C570,'1851'!$C:$G,4,FALSE)</f>
        <v>Azules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29</v>
      </c>
    </row>
    <row r="571" ht="14.25" customHeight="1">
      <c r="A571" s="8" t="s">
        <v>2957</v>
      </c>
      <c r="B571" s="8" t="s">
        <v>168</v>
      </c>
      <c r="C571" s="8" t="s">
        <v>606</v>
      </c>
      <c r="D571" s="8" t="s">
        <v>2481</v>
      </c>
      <c r="E571" s="8" t="str">
        <f>VLOOKUP($C571,'1851'!$C:$G,3,FALSE)</f>
        <v>Verdes</v>
      </c>
      <c r="F571" s="8" t="str">
        <f>VLOOKUP($C571,'1851'!$C:$G,4,FALSE)</f>
        <v>Azules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29</v>
      </c>
    </row>
    <row r="572" ht="14.25" customHeight="1">
      <c r="A572" s="8" t="s">
        <v>2957</v>
      </c>
      <c r="B572" s="8" t="s">
        <v>814</v>
      </c>
      <c r="C572" s="8" t="s">
        <v>1521</v>
      </c>
      <c r="D572" s="8" t="s">
        <v>1522</v>
      </c>
      <c r="E572" s="8" t="str">
        <f>VLOOKUP($C572,'1851'!$C:$G,3,FALSE)</f>
        <v>Verdes</v>
      </c>
      <c r="F572" s="8" t="str">
        <f>VLOOKUP($C572,'1851'!$C:$G,4,FALSE)</f>
        <v>Azules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29</v>
      </c>
    </row>
    <row r="573" ht="14.25" customHeight="1">
      <c r="A573" s="8" t="s">
        <v>2957</v>
      </c>
      <c r="B573" s="8" t="s">
        <v>817</v>
      </c>
      <c r="C573" s="8" t="s">
        <v>1523</v>
      </c>
      <c r="D573" s="8" t="s">
        <v>1524</v>
      </c>
      <c r="E573" s="8" t="str">
        <f>VLOOKUP($C573,'1851'!$C:$G,3,FALSE)</f>
        <v>Verdes</v>
      </c>
      <c r="F573" s="8" t="str">
        <f>VLOOKUP($C573,'1851'!$C:$G,4,FALSE)</f>
        <v>Azules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29</v>
      </c>
    </row>
    <row r="574" ht="14.25" customHeight="1">
      <c r="A574" s="8" t="s">
        <v>2957</v>
      </c>
      <c r="B574" s="8" t="s">
        <v>817</v>
      </c>
      <c r="C574" s="8" t="s">
        <v>1525</v>
      </c>
      <c r="D574" s="8" t="s">
        <v>1526</v>
      </c>
      <c r="E574" s="8" t="str">
        <f>VLOOKUP($C574,'1851'!$C:$G,3,FALSE)</f>
        <v>Verdes</v>
      </c>
      <c r="F574" s="8" t="str">
        <f>VLOOKUP($C574,'1851'!$C:$G,4,FALSE)</f>
        <v>Azules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29</v>
      </c>
    </row>
    <row r="575" ht="14.25" customHeight="1">
      <c r="A575" s="8" t="s">
        <v>2957</v>
      </c>
      <c r="B575" s="8" t="s">
        <v>892</v>
      </c>
      <c r="C575" s="8" t="s">
        <v>1527</v>
      </c>
      <c r="D575" s="8" t="s">
        <v>1528</v>
      </c>
      <c r="E575" s="8" t="str">
        <f>VLOOKUP($C575,'1851'!$C:$G,3,FALSE)</f>
        <v>Cafés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29</v>
      </c>
    </row>
    <row r="576" ht="14.25" customHeight="1">
      <c r="A576" s="8" t="s">
        <v>2957</v>
      </c>
      <c r="B576" s="8" t="s">
        <v>168</v>
      </c>
      <c r="C576" s="8" t="s">
        <v>608</v>
      </c>
      <c r="D576" s="8" t="s">
        <v>2482</v>
      </c>
      <c r="E576" s="8" t="str">
        <f>VLOOKUP($C576,'1851'!$C:$G,3,FALSE)</f>
        <v>Verdes</v>
      </c>
      <c r="F576" s="8" t="str">
        <f>VLOOKUP($C576,'1851'!$C:$G,4,FALSE)</f>
        <v>Azules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29</v>
      </c>
    </row>
    <row r="577" ht="14.25" customHeight="1">
      <c r="A577" s="8" t="s">
        <v>2957</v>
      </c>
      <c r="B577" s="8" t="s">
        <v>168</v>
      </c>
      <c r="C577" s="8" t="s">
        <v>610</v>
      </c>
      <c r="D577" s="8" t="s">
        <v>2483</v>
      </c>
      <c r="E577" s="8" t="str">
        <f>VLOOKUP($C577,'1851'!$C:$G,3,FALSE)</f>
        <v>Verdes</v>
      </c>
      <c r="F577" s="8" t="str">
        <f>VLOOKUP($C577,'1851'!$C:$G,4,FALSE)</f>
        <v>Azules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29</v>
      </c>
    </row>
    <row r="578" ht="14.25" customHeight="1">
      <c r="A578" s="8" t="s">
        <v>2957</v>
      </c>
      <c r="B578" s="8" t="s">
        <v>814</v>
      </c>
      <c r="C578" s="8" t="s">
        <v>1529</v>
      </c>
      <c r="D578" s="8" t="s">
        <v>1530</v>
      </c>
      <c r="E578" s="8" t="str">
        <f>VLOOKUP($C578,'1851'!$C:$G,3,FALSE)</f>
        <v>Verdes</v>
      </c>
      <c r="F578" s="8" t="str">
        <f>VLOOKUP($C578,'1851'!$C:$G,4,FALSE)</f>
        <v>Azules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29</v>
      </c>
    </row>
    <row r="579" ht="14.25" customHeight="1">
      <c r="A579" s="8" t="s">
        <v>2957</v>
      </c>
      <c r="B579" s="8" t="s">
        <v>817</v>
      </c>
      <c r="C579" s="8" t="s">
        <v>1531</v>
      </c>
      <c r="D579" s="8" t="s">
        <v>1532</v>
      </c>
      <c r="E579" s="8" t="str">
        <f>VLOOKUP($C579,'1851'!$C:$G,3,FALSE)</f>
        <v>Verdes</v>
      </c>
      <c r="F579" s="8" t="str">
        <f>VLOOKUP($C579,'1851'!$C:$G,4,FALSE)</f>
        <v>Azules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29</v>
      </c>
    </row>
    <row r="580" ht="14.25" customHeight="1">
      <c r="A580" s="8" t="s">
        <v>2957</v>
      </c>
      <c r="B580" s="8" t="s">
        <v>817</v>
      </c>
      <c r="C580" s="8" t="s">
        <v>1533</v>
      </c>
      <c r="D580" s="8" t="s">
        <v>1534</v>
      </c>
      <c r="E580" s="8" t="str">
        <f>VLOOKUP($C580,'1851'!$C:$G,3,FALSE)</f>
        <v>Verdes</v>
      </c>
      <c r="F580" s="8" t="str">
        <f>VLOOKUP($C580,'1851'!$C:$G,4,FALSE)</f>
        <v>Azules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29</v>
      </c>
    </row>
    <row r="581" ht="14.25" customHeight="1">
      <c r="A581" s="8" t="s">
        <v>2957</v>
      </c>
      <c r="B581" s="8" t="s">
        <v>892</v>
      </c>
      <c r="C581" s="8" t="s">
        <v>1535</v>
      </c>
      <c r="D581" s="8" t="s">
        <v>1536</v>
      </c>
      <c r="E581" s="8" t="str">
        <f>VLOOKUP($C581,'1851'!$C:$G,3,FALSE)</f>
        <v>Cafés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29</v>
      </c>
    </row>
    <row r="582" ht="14.25" customHeight="1">
      <c r="A582" s="8" t="s">
        <v>2957</v>
      </c>
      <c r="B582" s="8" t="s">
        <v>168</v>
      </c>
      <c r="C582" s="8" t="s">
        <v>612</v>
      </c>
      <c r="D582" s="8" t="s">
        <v>2484</v>
      </c>
      <c r="E582" s="8" t="str">
        <f>VLOOKUP($C582,'1851'!$C:$G,3,FALSE)</f>
        <v>Verdes</v>
      </c>
      <c r="F582" s="8" t="str">
        <f>VLOOKUP($C582,'1851'!$C:$G,4,FALSE)</f>
        <v>Azules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29</v>
      </c>
    </row>
    <row r="583" ht="14.25" customHeight="1">
      <c r="A583" s="8" t="s">
        <v>2957</v>
      </c>
      <c r="B583" s="8" t="s">
        <v>168</v>
      </c>
      <c r="C583" s="8" t="s">
        <v>614</v>
      </c>
      <c r="D583" s="8" t="s">
        <v>2485</v>
      </c>
      <c r="E583" s="8" t="str">
        <f>VLOOKUP($C583,'1851'!$C:$G,3,FALSE)</f>
        <v>Verdes</v>
      </c>
      <c r="F583" s="8" t="str">
        <f>VLOOKUP($C583,'1851'!$C:$G,4,FALSE)</f>
        <v>Azules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29</v>
      </c>
    </row>
    <row r="584" ht="14.25" customHeight="1">
      <c r="A584" s="8" t="s">
        <v>2957</v>
      </c>
      <c r="B584" s="8" t="s">
        <v>814</v>
      </c>
      <c r="C584" s="8" t="s">
        <v>1537</v>
      </c>
      <c r="D584" s="8" t="s">
        <v>1538</v>
      </c>
      <c r="E584" s="8" t="str">
        <f>VLOOKUP($C584,'1851'!$C:$G,3,FALSE)</f>
        <v>Verdes</v>
      </c>
      <c r="F584" s="8" t="str">
        <f>VLOOKUP($C584,'1851'!$C:$G,4,FALSE)</f>
        <v>Azules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29</v>
      </c>
    </row>
    <row r="585" ht="14.25" customHeight="1">
      <c r="A585" s="8" t="s">
        <v>2957</v>
      </c>
      <c r="B585" s="8" t="s">
        <v>817</v>
      </c>
      <c r="C585" s="8" t="s">
        <v>1539</v>
      </c>
      <c r="D585" s="8" t="s">
        <v>1540</v>
      </c>
      <c r="E585" s="8" t="str">
        <f>VLOOKUP($C585,'1851'!$C:$G,3,FALSE)</f>
        <v>Verdes</v>
      </c>
      <c r="F585" s="8" t="str">
        <f>VLOOKUP($C585,'1851'!$C:$G,4,FALSE)</f>
        <v>Azules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29</v>
      </c>
    </row>
    <row r="586" ht="14.25" customHeight="1">
      <c r="A586" s="8" t="s">
        <v>2957</v>
      </c>
      <c r="B586" s="8" t="s">
        <v>817</v>
      </c>
      <c r="C586" s="8" t="s">
        <v>1541</v>
      </c>
      <c r="D586" s="8" t="s">
        <v>1542</v>
      </c>
      <c r="E586" s="8" t="str">
        <f>VLOOKUP($C586,'1851'!$C:$G,3,FALSE)</f>
        <v>Verdes</v>
      </c>
      <c r="F586" s="8" t="str">
        <f>VLOOKUP($C586,'1851'!$C:$G,4,FALSE)</f>
        <v>Azules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29</v>
      </c>
    </row>
    <row r="587" ht="14.25" customHeight="1">
      <c r="A587" s="8" t="s">
        <v>2957</v>
      </c>
      <c r="B587" s="8" t="s">
        <v>892</v>
      </c>
      <c r="C587" s="8" t="s">
        <v>1543</v>
      </c>
      <c r="D587" s="8" t="s">
        <v>1544</v>
      </c>
      <c r="E587" s="8" t="str">
        <f>VLOOKUP($C587,'1851'!$C:$G,3,FALSE)</f>
        <v>Rojos</v>
      </c>
      <c r="F587" s="8" t="str">
        <f>VLOOKUP($C587,'1851'!$C:$G,4,FALSE)</f>
        <v>Cafés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29</v>
      </c>
    </row>
    <row r="588" ht="14.25" customHeight="1">
      <c r="A588" s="8" t="s">
        <v>2957</v>
      </c>
      <c r="B588" s="8" t="s">
        <v>168</v>
      </c>
      <c r="C588" s="8" t="s">
        <v>616</v>
      </c>
      <c r="D588" s="8" t="s">
        <v>2486</v>
      </c>
      <c r="E588" s="8" t="str">
        <f>VLOOKUP($C588,'1851'!$C:$G,3,FALSE)</f>
        <v>Verdes</v>
      </c>
      <c r="F588" s="8" t="str">
        <f>VLOOKUP($C588,'1851'!$C:$G,4,FALSE)</f>
        <v>Azules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29</v>
      </c>
    </row>
    <row r="589" ht="14.25" customHeight="1">
      <c r="A589" s="8" t="s">
        <v>2957</v>
      </c>
      <c r="B589" s="8" t="s">
        <v>168</v>
      </c>
      <c r="C589" s="8" t="s">
        <v>618</v>
      </c>
      <c r="D589" s="8" t="s">
        <v>2487</v>
      </c>
      <c r="E589" s="8" t="str">
        <f>VLOOKUP($C589,'1851'!$C:$G,3,FALSE)</f>
        <v>Verdes</v>
      </c>
      <c r="F589" s="8" t="str">
        <f>VLOOKUP($C589,'1851'!$C:$G,4,FALSE)</f>
        <v>Azules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29</v>
      </c>
    </row>
    <row r="590" ht="14.25" customHeight="1">
      <c r="A590" s="8" t="s">
        <v>2957</v>
      </c>
      <c r="B590" s="8" t="s">
        <v>814</v>
      </c>
      <c r="C590" s="8" t="s">
        <v>1545</v>
      </c>
      <c r="D590" s="8" t="s">
        <v>1546</v>
      </c>
      <c r="E590" s="8" t="str">
        <f>VLOOKUP($C590,'1851'!$C:$G,3,FALSE)</f>
        <v>Verdes</v>
      </c>
      <c r="F590" s="8" t="str">
        <f>VLOOKUP($C590,'1851'!$C:$G,4,FALSE)</f>
        <v>Azules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29</v>
      </c>
    </row>
    <row r="591" ht="14.25" customHeight="1">
      <c r="A591" s="8" t="s">
        <v>2957</v>
      </c>
      <c r="B591" s="8" t="s">
        <v>817</v>
      </c>
      <c r="C591" s="8" t="s">
        <v>1547</v>
      </c>
      <c r="D591" s="8" t="s">
        <v>1548</v>
      </c>
      <c r="E591" s="8" t="str">
        <f>VLOOKUP($C591,'1851'!$C:$G,3,FALSE)</f>
        <v>Verdes</v>
      </c>
      <c r="F591" s="8" t="str">
        <f>VLOOKUP($C591,'1851'!$C:$G,4,FALSE)</f>
        <v>Azules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29</v>
      </c>
    </row>
    <row r="592" ht="14.25" customHeight="1">
      <c r="A592" s="8" t="s">
        <v>2957</v>
      </c>
      <c r="B592" s="8" t="s">
        <v>892</v>
      </c>
      <c r="C592" s="8" t="s">
        <v>1549</v>
      </c>
      <c r="D592" s="8" t="s">
        <v>1550</v>
      </c>
      <c r="E592" s="8" t="str">
        <f>VLOOKUP($C592,'1851'!$C:$G,3,FALSE)</f>
        <v>Verdes</v>
      </c>
      <c r="F592" s="8" t="str">
        <f>VLOOKUP($C592,'1851'!$C:$G,4,FALSE)</f>
        <v>Azules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29</v>
      </c>
    </row>
    <row r="593" ht="14.25" customHeight="1">
      <c r="A593" s="8" t="s">
        <v>2957</v>
      </c>
      <c r="B593" s="8" t="s">
        <v>892</v>
      </c>
      <c r="C593" s="8" t="s">
        <v>1551</v>
      </c>
      <c r="D593" s="8" t="s">
        <v>1552</v>
      </c>
      <c r="E593" s="8" t="str">
        <f>VLOOKUP($C593,'1851'!$C:$G,3,FALSE)</f>
        <v>Rojos</v>
      </c>
      <c r="F593" s="8" t="str">
        <f>VLOOKUP($C593,'1851'!$C:$G,4,FALSE)</f>
        <v>Cafés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29</v>
      </c>
    </row>
    <row r="594" ht="14.25" customHeight="1">
      <c r="A594" s="8" t="s">
        <v>2957</v>
      </c>
      <c r="B594" s="8" t="s">
        <v>168</v>
      </c>
      <c r="C594" s="8" t="s">
        <v>620</v>
      </c>
      <c r="D594" s="8" t="s">
        <v>2488</v>
      </c>
      <c r="E594" s="8" t="str">
        <f>VLOOKUP($C594,'1851'!$C:$G,3,FALSE)</f>
        <v>Verdes</v>
      </c>
      <c r="F594" s="8" t="str">
        <f>VLOOKUP($C594,'1851'!$C:$G,4,FALSE)</f>
        <v>Azules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29</v>
      </c>
    </row>
    <row r="595" ht="14.25" customHeight="1">
      <c r="A595" s="8" t="s">
        <v>2957</v>
      </c>
      <c r="B595" s="8" t="s">
        <v>168</v>
      </c>
      <c r="C595" s="8" t="s">
        <v>622</v>
      </c>
      <c r="D595" s="8" t="s">
        <v>623</v>
      </c>
      <c r="E595" s="8" t="str">
        <f>VLOOKUP($C595,'1851'!$C:$G,3,FALSE)</f>
        <v>Verdes</v>
      </c>
      <c r="F595" s="8" t="str">
        <f>VLOOKUP($C595,'1851'!$C:$G,4,FALSE)</f>
        <v>Azules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29</v>
      </c>
    </row>
    <row r="596" ht="14.25" customHeight="1">
      <c r="A596" s="8" t="s">
        <v>2957</v>
      </c>
      <c r="B596" s="8" t="s">
        <v>814</v>
      </c>
      <c r="C596" s="8" t="s">
        <v>1553</v>
      </c>
      <c r="D596" s="8" t="s">
        <v>1554</v>
      </c>
      <c r="E596" s="8" t="str">
        <f>VLOOKUP($C596,'1851'!$C:$G,3,FALSE)</f>
        <v>Verdes</v>
      </c>
      <c r="F596" s="8" t="str">
        <f>VLOOKUP($C596,'1851'!$C:$G,4,FALSE)</f>
        <v>Azules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29</v>
      </c>
    </row>
    <row r="597" ht="14.25" customHeight="1">
      <c r="A597" s="8" t="s">
        <v>2957</v>
      </c>
      <c r="B597" s="8" t="s">
        <v>817</v>
      </c>
      <c r="C597" s="8" t="s">
        <v>1555</v>
      </c>
      <c r="D597" s="8" t="s">
        <v>1556</v>
      </c>
      <c r="E597" s="8" t="str">
        <f>VLOOKUP($C597,'1851'!$C:$G,3,FALSE)</f>
        <v>Verdes</v>
      </c>
      <c r="F597" s="8" t="str">
        <f>VLOOKUP($C597,'1851'!$C:$G,4,FALSE)</f>
        <v>Azules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29</v>
      </c>
    </row>
    <row r="598" ht="14.25" customHeight="1">
      <c r="A598" s="8" t="s">
        <v>2957</v>
      </c>
      <c r="B598" s="8" t="s">
        <v>817</v>
      </c>
      <c r="C598" s="8" t="s">
        <v>1557</v>
      </c>
      <c r="D598" s="8" t="s">
        <v>1558</v>
      </c>
      <c r="E598" s="8" t="str">
        <f>VLOOKUP($C598,'1851'!$C:$G,3,FALSE)</f>
        <v>Verdes</v>
      </c>
      <c r="F598" s="8" t="str">
        <f>VLOOKUP($C598,'1851'!$C:$G,4,FALSE)</f>
        <v>Azules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29</v>
      </c>
    </row>
    <row r="599" ht="14.25" customHeight="1">
      <c r="A599" s="8" t="s">
        <v>2957</v>
      </c>
      <c r="B599" s="8" t="s">
        <v>892</v>
      </c>
      <c r="C599" s="8" t="s">
        <v>1559</v>
      </c>
      <c r="D599" s="8" t="s">
        <v>1560</v>
      </c>
      <c r="E599" s="8" t="str">
        <f>VLOOKUP($C599,'1851'!$C:$G,3,FALSE)</f>
        <v>Rojos</v>
      </c>
      <c r="F599" s="8" t="str">
        <f>VLOOKUP($C599,'1851'!$C:$G,4,FALSE)</f>
        <v>Cafés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29</v>
      </c>
    </row>
    <row r="600" ht="14.25" customHeight="1">
      <c r="A600" s="8" t="s">
        <v>2957</v>
      </c>
      <c r="B600" s="8" t="s">
        <v>168</v>
      </c>
      <c r="C600" s="8" t="s">
        <v>624</v>
      </c>
      <c r="D600" s="8" t="s">
        <v>2489</v>
      </c>
      <c r="E600" s="8" t="str">
        <f>VLOOKUP($C600,'1851'!$C:$G,3,FALSE)</f>
        <v>Verdes</v>
      </c>
      <c r="F600" s="8" t="str">
        <f>VLOOKUP($C600,'1851'!$C:$G,4,FALSE)</f>
        <v>Azules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29</v>
      </c>
    </row>
    <row r="601" ht="14.25" customHeight="1">
      <c r="A601" s="8" t="s">
        <v>2957</v>
      </c>
      <c r="B601" s="8" t="s">
        <v>168</v>
      </c>
      <c r="C601" s="8" t="s">
        <v>626</v>
      </c>
      <c r="D601" s="8" t="s">
        <v>2490</v>
      </c>
      <c r="E601" s="8" t="str">
        <f>VLOOKUP($C601,'1851'!$C:$G,3,FALSE)</f>
        <v>Verdes</v>
      </c>
      <c r="F601" s="8" t="str">
        <f>VLOOKUP($C601,'1851'!$C:$G,4,FALSE)</f>
        <v>Azules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29</v>
      </c>
    </row>
    <row r="602" ht="14.25" customHeight="1">
      <c r="A602" s="8" t="s">
        <v>2957</v>
      </c>
      <c r="B602" s="8" t="s">
        <v>814</v>
      </c>
      <c r="C602" s="8" t="s">
        <v>1561</v>
      </c>
      <c r="D602" s="8" t="s">
        <v>1562</v>
      </c>
      <c r="E602" s="8" t="str">
        <f>VLOOKUP($C602,'1851'!$C:$G,3,FALSE)</f>
        <v>Verdes</v>
      </c>
      <c r="F602" s="8" t="str">
        <f>VLOOKUP($C602,'1851'!$C:$G,4,FALSE)</f>
        <v>Azules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29</v>
      </c>
    </row>
    <row r="603" ht="14.25" customHeight="1">
      <c r="A603" s="8" t="s">
        <v>2957</v>
      </c>
      <c r="B603" s="8" t="s">
        <v>817</v>
      </c>
      <c r="C603" s="8" t="s">
        <v>1563</v>
      </c>
      <c r="D603" s="8" t="s">
        <v>1564</v>
      </c>
      <c r="E603" s="8" t="str">
        <f>VLOOKUP($C603,'1851'!$C:$G,3,FALSE)</f>
        <v>Verdes</v>
      </c>
      <c r="F603" s="8" t="str">
        <f>VLOOKUP($C603,'1851'!$C:$G,4,FALSE)</f>
        <v>Azules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29</v>
      </c>
    </row>
    <row r="604" ht="14.25" customHeight="1">
      <c r="A604" s="8" t="s">
        <v>2957</v>
      </c>
      <c r="B604" s="8" t="s">
        <v>817</v>
      </c>
      <c r="C604" s="8" t="s">
        <v>1565</v>
      </c>
      <c r="D604" s="8" t="s">
        <v>1566</v>
      </c>
      <c r="E604" s="8" t="str">
        <f>VLOOKUP($C604,'1851'!$C:$G,3,FALSE)</f>
        <v>Verdes</v>
      </c>
      <c r="F604" s="8" t="str">
        <f>VLOOKUP($C604,'1851'!$C:$G,4,FALSE)</f>
        <v>Azules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29</v>
      </c>
    </row>
    <row r="605" ht="14.25" customHeight="1">
      <c r="A605" s="8" t="s">
        <v>2957</v>
      </c>
      <c r="B605" s="8" t="s">
        <v>892</v>
      </c>
      <c r="C605" s="8" t="s">
        <v>1567</v>
      </c>
      <c r="D605" s="8" t="s">
        <v>1568</v>
      </c>
      <c r="E605" s="8" t="str">
        <f>VLOOKUP($C605,'1851'!$C:$G,3,FALSE)</f>
        <v>Rojos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29</v>
      </c>
    </row>
    <row r="606" ht="14.25" customHeight="1">
      <c r="A606" s="8" t="s">
        <v>2957</v>
      </c>
      <c r="B606" s="8" t="s">
        <v>168</v>
      </c>
      <c r="C606" s="8" t="s">
        <v>628</v>
      </c>
      <c r="D606" s="8" t="s">
        <v>2491</v>
      </c>
      <c r="E606" s="8" t="str">
        <f>VLOOKUP($C606,'1851'!$C:$G,3,FALSE)</f>
        <v>Verdes</v>
      </c>
      <c r="F606" s="8" t="str">
        <f>VLOOKUP($C606,'1851'!$C:$G,4,FALSE)</f>
        <v>Azules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29</v>
      </c>
    </row>
    <row r="607" ht="14.25" customHeight="1">
      <c r="A607" s="8" t="s">
        <v>2957</v>
      </c>
      <c r="B607" s="8" t="s">
        <v>168</v>
      </c>
      <c r="C607" s="8" t="s">
        <v>630</v>
      </c>
      <c r="D607" s="8" t="s">
        <v>2492</v>
      </c>
      <c r="E607" s="8" t="str">
        <f>VLOOKUP($C607,'1851'!$C:$G,3,FALSE)</f>
        <v>Verdes</v>
      </c>
      <c r="F607" s="8" t="str">
        <f>VLOOKUP($C607,'1851'!$C:$G,4,FALSE)</f>
        <v>Azules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29</v>
      </c>
    </row>
    <row r="608" ht="14.25" customHeight="1">
      <c r="A608" s="8" t="s">
        <v>2957</v>
      </c>
      <c r="B608" s="8" t="s">
        <v>814</v>
      </c>
      <c r="C608" s="8" t="s">
        <v>1569</v>
      </c>
      <c r="D608" s="8" t="s">
        <v>1570</v>
      </c>
      <c r="E608" s="8" t="str">
        <f>VLOOKUP($C608,'1851'!$C:$G,3,FALSE)</f>
        <v>Verdes</v>
      </c>
      <c r="F608" s="8" t="str">
        <f>VLOOKUP($C608,'1851'!$C:$G,4,FALSE)</f>
        <v>Azules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29</v>
      </c>
    </row>
    <row r="609" ht="14.25" customHeight="1">
      <c r="A609" s="8" t="s">
        <v>2957</v>
      </c>
      <c r="B609" s="8" t="s">
        <v>817</v>
      </c>
      <c r="C609" s="8" t="s">
        <v>1571</v>
      </c>
      <c r="D609" s="8" t="s">
        <v>1572</v>
      </c>
      <c r="E609" s="8" t="str">
        <f>VLOOKUP($C609,'1851'!$C:$G,3,FALSE)</f>
        <v>Verdes</v>
      </c>
      <c r="F609" s="8" t="str">
        <f>VLOOKUP($C609,'1851'!$C:$G,4,FALSE)</f>
        <v>Azules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29</v>
      </c>
    </row>
    <row r="610" ht="14.25" customHeight="1">
      <c r="A610" s="8" t="s">
        <v>2957</v>
      </c>
      <c r="B610" s="8" t="s">
        <v>817</v>
      </c>
      <c r="C610" s="8" t="s">
        <v>1573</v>
      </c>
      <c r="D610" s="8" t="s">
        <v>1574</v>
      </c>
      <c r="E610" s="8" t="str">
        <f>VLOOKUP($C610,'1851'!$C:$G,3,FALSE)</f>
        <v>Verdes</v>
      </c>
      <c r="F610" s="8" t="str">
        <f>VLOOKUP($C610,'1851'!$C:$G,4,FALSE)</f>
        <v>Azules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29</v>
      </c>
    </row>
    <row r="611" ht="14.25" customHeight="1">
      <c r="A611" s="8" t="s">
        <v>2957</v>
      </c>
      <c r="B611" s="8" t="s">
        <v>892</v>
      </c>
      <c r="C611" s="8" t="s">
        <v>1575</v>
      </c>
      <c r="D611" s="8" t="s">
        <v>1576</v>
      </c>
      <c r="E611" s="8" t="str">
        <f>VLOOKUP($C611,'1851'!$C:$G,3,FALSE)</f>
        <v>Rojos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29</v>
      </c>
    </row>
    <row r="612" ht="14.25" customHeight="1">
      <c r="A612" s="8" t="s">
        <v>2957</v>
      </c>
      <c r="B612" s="8" t="s">
        <v>168</v>
      </c>
      <c r="C612" s="8" t="s">
        <v>632</v>
      </c>
      <c r="D612" s="8" t="s">
        <v>633</v>
      </c>
      <c r="E612" s="8" t="str">
        <f>VLOOKUP($C612,'1851'!$C:$G,3,FALSE)</f>
        <v>Verdes</v>
      </c>
      <c r="F612" s="8" t="str">
        <f>VLOOKUP($C612,'1851'!$C:$G,4,FALSE)</f>
        <v>Azules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29</v>
      </c>
    </row>
    <row r="613" ht="14.25" customHeight="1">
      <c r="A613" s="8" t="s">
        <v>2957</v>
      </c>
      <c r="B613" s="8" t="s">
        <v>168</v>
      </c>
      <c r="C613" s="8" t="s">
        <v>634</v>
      </c>
      <c r="D613" s="8" t="s">
        <v>2493</v>
      </c>
      <c r="E613" s="8" t="str">
        <f>VLOOKUP($C613,'1851'!$C:$G,3,FALSE)</f>
        <v>Verdes</v>
      </c>
      <c r="F613" s="8" t="str">
        <f>VLOOKUP($C613,'1851'!$C:$G,4,FALSE)</f>
        <v>Azules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29</v>
      </c>
    </row>
    <row r="614" ht="14.25" customHeight="1">
      <c r="A614" s="8" t="s">
        <v>2957</v>
      </c>
      <c r="B614" s="8" t="s">
        <v>814</v>
      </c>
      <c r="C614" s="8" t="s">
        <v>1577</v>
      </c>
      <c r="D614" s="8" t="s">
        <v>1578</v>
      </c>
      <c r="E614" s="8" t="str">
        <f>VLOOKUP($C614,'1851'!$C:$G,3,FALSE)</f>
        <v>Verdes</v>
      </c>
      <c r="F614" s="8" t="str">
        <f>VLOOKUP($C614,'1851'!$C:$G,4,FALSE)</f>
        <v>Azules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29</v>
      </c>
    </row>
    <row r="615" ht="14.25" customHeight="1">
      <c r="A615" s="8" t="s">
        <v>2957</v>
      </c>
      <c r="B615" s="8" t="s">
        <v>817</v>
      </c>
      <c r="C615" s="8" t="s">
        <v>1579</v>
      </c>
      <c r="D615" s="8" t="s">
        <v>1580</v>
      </c>
      <c r="E615" s="8" t="str">
        <f>VLOOKUP($C615,'1851'!$C:$G,3,FALSE)</f>
        <v>Verdes</v>
      </c>
      <c r="F615" s="8" t="str">
        <f>VLOOKUP($C615,'1851'!$C:$G,4,FALSE)</f>
        <v>Azules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29</v>
      </c>
    </row>
    <row r="616" ht="14.25" customHeight="1">
      <c r="A616" s="8" t="s">
        <v>2957</v>
      </c>
      <c r="B616" s="8" t="s">
        <v>817</v>
      </c>
      <c r="C616" s="8" t="s">
        <v>1581</v>
      </c>
      <c r="D616" s="8" t="s">
        <v>1582</v>
      </c>
      <c r="E616" s="8" t="str">
        <f>VLOOKUP($C616,'1851'!$C:$G,3,FALSE)</f>
        <v>Verdes</v>
      </c>
      <c r="F616" s="8" t="str">
        <f>VLOOKUP($C616,'1851'!$C:$G,4,FALSE)</f>
        <v>Azules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29</v>
      </c>
    </row>
    <row r="617" ht="14.25" customHeight="1">
      <c r="A617" s="8" t="s">
        <v>2957</v>
      </c>
      <c r="B617" s="8" t="s">
        <v>892</v>
      </c>
      <c r="C617" s="8" t="s">
        <v>1583</v>
      </c>
      <c r="D617" s="8" t="s">
        <v>1584</v>
      </c>
      <c r="E617" s="8" t="str">
        <f>VLOOKUP($C617,'1851'!$C:$G,3,FALSE)</f>
        <v>Morados</v>
      </c>
      <c r="F617" s="8" t="str">
        <f>VLOOKUP($C617,'1851'!$C:$G,4,FALSE)</f>
        <v>Rojos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29</v>
      </c>
    </row>
    <row r="618" ht="14.25" customHeight="1">
      <c r="A618" s="8" t="s">
        <v>2957</v>
      </c>
      <c r="B618" s="8" t="s">
        <v>168</v>
      </c>
      <c r="C618" s="8" t="s">
        <v>636</v>
      </c>
      <c r="D618" s="8" t="s">
        <v>2494</v>
      </c>
      <c r="E618" s="8" t="str">
        <f>VLOOKUP($C618,'1851'!$C:$G,3,FALSE)</f>
        <v>Verdes</v>
      </c>
      <c r="F618" s="8" t="str">
        <f>VLOOKUP($C618,'1851'!$C:$G,4,FALSE)</f>
        <v>Azules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29</v>
      </c>
    </row>
    <row r="619" ht="14.25" customHeight="1">
      <c r="A619" s="8" t="s">
        <v>2957</v>
      </c>
      <c r="B619" s="8" t="s">
        <v>168</v>
      </c>
      <c r="C619" s="8" t="s">
        <v>638</v>
      </c>
      <c r="D619" s="8" t="s">
        <v>2495</v>
      </c>
      <c r="E619" s="8" t="str">
        <f>VLOOKUP($C619,'1851'!$C:$G,3,FALSE)</f>
        <v>Verdes</v>
      </c>
      <c r="F619" s="8" t="str">
        <f>VLOOKUP($C619,'1851'!$C:$G,4,FALSE)</f>
        <v>Azules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29</v>
      </c>
    </row>
    <row r="620" ht="14.25" customHeight="1">
      <c r="A620" s="8" t="s">
        <v>2957</v>
      </c>
      <c r="B620" s="8" t="s">
        <v>814</v>
      </c>
      <c r="C620" s="8" t="s">
        <v>1585</v>
      </c>
      <c r="D620" s="8" t="s">
        <v>1586</v>
      </c>
      <c r="E620" s="8" t="str">
        <f>VLOOKUP($C620,'1851'!$C:$G,3,FALSE)</f>
        <v>Verdes</v>
      </c>
      <c r="F620" s="8" t="str">
        <f>VLOOKUP($C620,'1851'!$C:$G,4,FALSE)</f>
        <v>Azules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29</v>
      </c>
    </row>
    <row r="621" ht="14.25" customHeight="1">
      <c r="A621" s="8" t="s">
        <v>2957</v>
      </c>
      <c r="B621" s="8" t="s">
        <v>817</v>
      </c>
      <c r="C621" s="8" t="s">
        <v>1587</v>
      </c>
      <c r="D621" s="8" t="s">
        <v>1588</v>
      </c>
      <c r="E621" s="8" t="str">
        <f>VLOOKUP($C621,'1851'!$C:$G,3,FALSE)</f>
        <v>Verdes</v>
      </c>
      <c r="F621" s="8" t="str">
        <f>VLOOKUP($C621,'1851'!$C:$G,4,FALSE)</f>
        <v>Azules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29</v>
      </c>
    </row>
    <row r="622" ht="14.25" customHeight="1">
      <c r="A622" s="8" t="s">
        <v>2957</v>
      </c>
      <c r="B622" s="8" t="s">
        <v>817</v>
      </c>
      <c r="C622" s="8" t="s">
        <v>1589</v>
      </c>
      <c r="D622" s="8" t="s">
        <v>1590</v>
      </c>
      <c r="E622" s="8" t="str">
        <f>VLOOKUP($C622,'1851'!$C:$G,3,FALSE)</f>
        <v>Verdes</v>
      </c>
      <c r="F622" s="8" t="str">
        <f>VLOOKUP($C622,'1851'!$C:$G,4,FALSE)</f>
        <v>Azules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29</v>
      </c>
    </row>
    <row r="623" ht="14.25" customHeight="1">
      <c r="A623" s="8" t="s">
        <v>2957</v>
      </c>
      <c r="B623" s="8" t="s">
        <v>892</v>
      </c>
      <c r="C623" s="8" t="s">
        <v>1591</v>
      </c>
      <c r="D623" s="8" t="s">
        <v>1592</v>
      </c>
      <c r="E623" s="8" t="str">
        <f>VLOOKUP($C623,'1851'!$C:$G,3,FALSE)</f>
        <v>Morados</v>
      </c>
      <c r="F623" s="8" t="str">
        <f>VLOOKUP($C623,'1851'!$C:$G,4,FALSE)</f>
        <v>Rojos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29</v>
      </c>
    </row>
    <row r="624" ht="14.25" customHeight="1">
      <c r="A624" s="8" t="s">
        <v>2957</v>
      </c>
      <c r="B624" s="8" t="s">
        <v>168</v>
      </c>
      <c r="C624" s="8" t="s">
        <v>640</v>
      </c>
      <c r="D624" s="8" t="s">
        <v>2496</v>
      </c>
      <c r="E624" s="8" t="str">
        <f>VLOOKUP($C624,'1851'!$C:$G,3,FALSE)</f>
        <v>Verdes</v>
      </c>
      <c r="F624" s="8" t="str">
        <f>VLOOKUP($C624,'1851'!$C:$G,4,FALSE)</f>
        <v>Azules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29</v>
      </c>
    </row>
    <row r="625" ht="14.25" customHeight="1">
      <c r="A625" s="8" t="s">
        <v>2957</v>
      </c>
      <c r="B625" s="8" t="s">
        <v>168</v>
      </c>
      <c r="C625" s="8" t="s">
        <v>642</v>
      </c>
      <c r="D625" s="8" t="s">
        <v>2497</v>
      </c>
      <c r="E625" s="8" t="str">
        <f>VLOOKUP($C625,'1851'!$C:$G,3,FALSE)</f>
        <v>Verdes</v>
      </c>
      <c r="F625" s="8" t="str">
        <f>VLOOKUP($C625,'1851'!$C:$G,4,FALSE)</f>
        <v>Azules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29</v>
      </c>
    </row>
    <row r="626" ht="14.25" customHeight="1">
      <c r="A626" s="8" t="s">
        <v>2957</v>
      </c>
      <c r="B626" s="8" t="s">
        <v>814</v>
      </c>
      <c r="C626" s="8" t="s">
        <v>1593</v>
      </c>
      <c r="D626" s="8" t="s">
        <v>1594</v>
      </c>
      <c r="E626" s="8" t="str">
        <f>VLOOKUP($C626,'1851'!$C:$G,3,FALSE)</f>
        <v>Verdes</v>
      </c>
      <c r="F626" s="8" t="str">
        <f>VLOOKUP($C626,'1851'!$C:$G,4,FALSE)</f>
        <v>Azules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29</v>
      </c>
    </row>
    <row r="627" ht="14.25" customHeight="1">
      <c r="A627" s="8" t="s">
        <v>2957</v>
      </c>
      <c r="B627" s="8" t="s">
        <v>817</v>
      </c>
      <c r="C627" s="8" t="s">
        <v>1595</v>
      </c>
      <c r="D627" s="8" t="s">
        <v>1596</v>
      </c>
      <c r="E627" s="8" t="str">
        <f>VLOOKUP($C627,'1851'!$C:$G,3,FALSE)</f>
        <v>Verdes</v>
      </c>
      <c r="F627" s="8" t="str">
        <f>VLOOKUP($C627,'1851'!$C:$G,4,FALSE)</f>
        <v>Azules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29</v>
      </c>
    </row>
    <row r="628" ht="14.25" customHeight="1">
      <c r="A628" s="8" t="s">
        <v>2957</v>
      </c>
      <c r="B628" s="8" t="s">
        <v>817</v>
      </c>
      <c r="C628" s="8" t="s">
        <v>1597</v>
      </c>
      <c r="D628" s="8" t="s">
        <v>1598</v>
      </c>
      <c r="E628" s="8" t="str">
        <f>VLOOKUP($C628,'1851'!$C:$G,3,FALSE)</f>
        <v>Verdes</v>
      </c>
      <c r="F628" s="8" t="str">
        <f>VLOOKUP($C628,'1851'!$C:$G,4,FALSE)</f>
        <v>Azules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29</v>
      </c>
    </row>
    <row r="629" ht="14.25" customHeight="1">
      <c r="A629" s="8" t="s">
        <v>2957</v>
      </c>
      <c r="B629" s="8" t="s">
        <v>892</v>
      </c>
      <c r="C629" s="8" t="s">
        <v>1599</v>
      </c>
      <c r="D629" s="8" t="s">
        <v>1600</v>
      </c>
      <c r="E629" s="8" t="str">
        <f>VLOOKUP($C629,'1851'!$C:$G,3,FALSE)</f>
        <v>Cafés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29</v>
      </c>
    </row>
    <row r="630" ht="14.25" customHeight="1">
      <c r="A630" s="8" t="s">
        <v>2957</v>
      </c>
      <c r="B630" s="8" t="s">
        <v>168</v>
      </c>
      <c r="C630" s="8" t="s">
        <v>644</v>
      </c>
      <c r="D630" s="8" t="s">
        <v>2498</v>
      </c>
      <c r="E630" s="8" t="str">
        <f>VLOOKUP($C630,'1851'!$C:$G,3,FALSE)</f>
        <v>Verdes</v>
      </c>
      <c r="F630" s="8" t="str">
        <f>VLOOKUP($C630,'1851'!$C:$G,4,FALSE)</f>
        <v>Azules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29</v>
      </c>
    </row>
    <row r="631" ht="14.25" customHeight="1">
      <c r="A631" s="8" t="s">
        <v>2957</v>
      </c>
      <c r="B631" s="8" t="s">
        <v>168</v>
      </c>
      <c r="C631" s="8" t="s">
        <v>646</v>
      </c>
      <c r="D631" s="8" t="s">
        <v>2499</v>
      </c>
      <c r="E631" s="8" t="str">
        <f>VLOOKUP($C631,'1851'!$C:$G,3,FALSE)</f>
        <v>Verdes</v>
      </c>
      <c r="F631" s="8" t="str">
        <f>VLOOKUP($C631,'1851'!$C:$G,4,FALSE)</f>
        <v>Azules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29</v>
      </c>
    </row>
    <row r="632" ht="14.25" customHeight="1">
      <c r="A632" s="8" t="s">
        <v>2957</v>
      </c>
      <c r="B632" s="8" t="s">
        <v>814</v>
      </c>
      <c r="C632" s="8" t="s">
        <v>1601</v>
      </c>
      <c r="D632" s="8" t="s">
        <v>1602</v>
      </c>
      <c r="E632" s="8" t="str">
        <f>VLOOKUP($C632,'1851'!$C:$G,3,FALSE)</f>
        <v>Verdes</v>
      </c>
      <c r="F632" s="8" t="str">
        <f>VLOOKUP($C632,'1851'!$C:$G,4,FALSE)</f>
        <v>Azules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29</v>
      </c>
    </row>
    <row r="633" ht="14.25" customHeight="1">
      <c r="A633" s="8" t="s">
        <v>2957</v>
      </c>
      <c r="B633" s="8" t="s">
        <v>817</v>
      </c>
      <c r="C633" s="8" t="s">
        <v>1603</v>
      </c>
      <c r="D633" s="8" t="s">
        <v>1604</v>
      </c>
      <c r="E633" s="8" t="str">
        <f>VLOOKUP($C633,'1851'!$C:$G,3,FALSE)</f>
        <v>Verdes</v>
      </c>
      <c r="F633" s="8" t="str">
        <f>VLOOKUP($C633,'1851'!$C:$G,4,FALSE)</f>
        <v>Azules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29</v>
      </c>
    </row>
    <row r="634" ht="14.25" customHeight="1">
      <c r="A634" s="8" t="s">
        <v>2957</v>
      </c>
      <c r="B634" s="8" t="s">
        <v>817</v>
      </c>
      <c r="C634" s="8" t="s">
        <v>1605</v>
      </c>
      <c r="D634" s="8" t="s">
        <v>1606</v>
      </c>
      <c r="E634" s="8" t="str">
        <f>VLOOKUP($C634,'1851'!$C:$G,3,FALSE)</f>
        <v>Verdes</v>
      </c>
      <c r="F634" s="8" t="str">
        <f>VLOOKUP($C634,'1851'!$C:$G,4,FALSE)</f>
        <v>Azules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29</v>
      </c>
    </row>
    <row r="635" ht="14.25" customHeight="1">
      <c r="A635" s="8" t="s">
        <v>2957</v>
      </c>
      <c r="B635" s="8" t="s">
        <v>892</v>
      </c>
      <c r="C635" s="8" t="s">
        <v>1607</v>
      </c>
      <c r="D635" s="8" t="s">
        <v>1608</v>
      </c>
      <c r="E635" s="8" t="str">
        <f>VLOOKUP($C635,'1851'!$C:$G,3,FALSE)</f>
        <v>Cafés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29</v>
      </c>
    </row>
    <row r="636" ht="14.25" customHeight="1">
      <c r="A636" s="8" t="s">
        <v>2957</v>
      </c>
      <c r="B636" s="8" t="s">
        <v>168</v>
      </c>
      <c r="C636" s="8" t="s">
        <v>648</v>
      </c>
      <c r="D636" s="8" t="s">
        <v>2500</v>
      </c>
      <c r="E636" s="8" t="str">
        <f>VLOOKUP($C636,'1851'!$C:$G,3,FALSE)</f>
        <v>Verdes</v>
      </c>
      <c r="F636" s="8" t="str">
        <f>VLOOKUP($C636,'1851'!$C:$G,4,FALSE)</f>
        <v>Azules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29</v>
      </c>
    </row>
    <row r="637" ht="14.25" customHeight="1">
      <c r="A637" s="8" t="s">
        <v>2957</v>
      </c>
      <c r="B637" s="8" t="s">
        <v>168</v>
      </c>
      <c r="C637" s="8" t="s">
        <v>650</v>
      </c>
      <c r="D637" s="8" t="s">
        <v>2501</v>
      </c>
      <c r="E637" s="8" t="str">
        <f>VLOOKUP($C637,'1851'!$C:$G,3,FALSE)</f>
        <v>Verdes</v>
      </c>
      <c r="F637" s="8" t="str">
        <f>VLOOKUP($C637,'1851'!$C:$G,4,FALSE)</f>
        <v>Azules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29</v>
      </c>
    </row>
    <row r="638" ht="14.25" customHeight="1">
      <c r="A638" s="8" t="s">
        <v>2957</v>
      </c>
      <c r="B638" s="8" t="s">
        <v>814</v>
      </c>
      <c r="C638" s="8" t="s">
        <v>1609</v>
      </c>
      <c r="D638" s="8" t="s">
        <v>1610</v>
      </c>
      <c r="E638" s="8" t="str">
        <f>VLOOKUP($C638,'1851'!$C:$G,3,FALSE)</f>
        <v>Verdes</v>
      </c>
      <c r="F638" s="8" t="str">
        <f>VLOOKUP($C638,'1851'!$C:$G,4,FALSE)</f>
        <v>Azules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29</v>
      </c>
    </row>
    <row r="639" ht="14.25" customHeight="1">
      <c r="A639" s="8" t="s">
        <v>2957</v>
      </c>
      <c r="B639" s="8" t="s">
        <v>817</v>
      </c>
      <c r="C639" s="8" t="s">
        <v>1611</v>
      </c>
      <c r="D639" s="8" t="s">
        <v>1612</v>
      </c>
      <c r="E639" s="8" t="str">
        <f>VLOOKUP($C639,'1851'!$C:$G,3,FALSE)</f>
        <v>Verdes</v>
      </c>
      <c r="F639" s="8" t="str">
        <f>VLOOKUP($C639,'1851'!$C:$G,4,FALSE)</f>
        <v>Azules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29</v>
      </c>
    </row>
    <row r="640" ht="14.25" customHeight="1">
      <c r="A640" s="8" t="s">
        <v>2957</v>
      </c>
      <c r="B640" s="8" t="s">
        <v>817</v>
      </c>
      <c r="C640" s="8" t="s">
        <v>1613</v>
      </c>
      <c r="D640" s="8" t="s">
        <v>1614</v>
      </c>
      <c r="E640" s="8" t="str">
        <f>VLOOKUP($C640,'1851'!$C:$G,3,FALSE)</f>
        <v>Verdes</v>
      </c>
      <c r="F640" s="8" t="str">
        <f>VLOOKUP($C640,'1851'!$C:$G,4,FALSE)</f>
        <v>Azules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29</v>
      </c>
    </row>
    <row r="641" ht="14.25" customHeight="1">
      <c r="A641" s="8" t="s">
        <v>2957</v>
      </c>
      <c r="B641" s="8" t="s">
        <v>892</v>
      </c>
      <c r="C641" s="8" t="s">
        <v>1615</v>
      </c>
      <c r="D641" s="8" t="s">
        <v>1616</v>
      </c>
      <c r="E641" s="8" t="str">
        <f>VLOOKUP($C641,'1851'!$C:$G,3,FALSE)</f>
        <v>Grises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29</v>
      </c>
    </row>
    <row r="642" ht="14.25" customHeight="1">
      <c r="A642" s="8" t="s">
        <v>2957</v>
      </c>
      <c r="B642" s="8" t="s">
        <v>168</v>
      </c>
      <c r="C642" s="8" t="s">
        <v>652</v>
      </c>
      <c r="D642" s="8" t="s">
        <v>2925</v>
      </c>
      <c r="E642" s="8" t="str">
        <f>VLOOKUP($C642,'1851'!$C:$G,3,FALSE)</f>
        <v>Grises</v>
      </c>
      <c r="F642" s="8" t="str">
        <f>VLOOKUP($C642,'1851'!$C:$G,4,FALSE)</f>
        <v>Pasteles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29</v>
      </c>
    </row>
    <row r="643" ht="14.25" customHeight="1">
      <c r="A643" s="8" t="s">
        <v>2957</v>
      </c>
      <c r="B643" s="8" t="s">
        <v>168</v>
      </c>
      <c r="C643" s="8" t="s">
        <v>654</v>
      </c>
      <c r="D643" s="8" t="s">
        <v>2926</v>
      </c>
      <c r="E643" s="8" t="str">
        <f>VLOOKUP($C643,'1851'!$C:$G,3,FALSE)</f>
        <v>Grises</v>
      </c>
      <c r="F643" s="8" t="str">
        <f>VLOOKUP($C643,'1851'!$C:$G,4,FALSE)</f>
        <v>Pasteles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29</v>
      </c>
    </row>
    <row r="644" ht="14.25" customHeight="1">
      <c r="A644" s="8" t="s">
        <v>2957</v>
      </c>
      <c r="B644" s="8" t="s">
        <v>814</v>
      </c>
      <c r="C644" s="8" t="s">
        <v>1617</v>
      </c>
      <c r="D644" s="8" t="s">
        <v>1618</v>
      </c>
      <c r="E644" s="8" t="str">
        <f>VLOOKUP($C644,'1851'!$C:$G,3,FALSE)</f>
        <v>Grises</v>
      </c>
      <c r="F644" s="8" t="str">
        <f>VLOOKUP($C644,'1851'!$C:$G,4,FALSE)</f>
        <v>Cafés</v>
      </c>
      <c r="G644" s="8" t="str">
        <f>VLOOKUP($C644,'1851'!$C:$G,5,FALSE)</f>
        <v>Pasteles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29</v>
      </c>
    </row>
    <row r="645" ht="14.25" customHeight="1">
      <c r="A645" s="8" t="s">
        <v>2957</v>
      </c>
      <c r="B645" s="8" t="s">
        <v>817</v>
      </c>
      <c r="C645" s="8" t="s">
        <v>1619</v>
      </c>
      <c r="D645" s="8" t="s">
        <v>1620</v>
      </c>
      <c r="E645" s="8" t="str">
        <f>VLOOKUP($C645,'1851'!$C:$G,3,FALSE)</f>
        <v>Grises</v>
      </c>
      <c r="F645" s="8" t="str">
        <f>VLOOKUP($C645,'1851'!$C:$G,4,FALSE)</f>
        <v>Cafés</v>
      </c>
      <c r="G645" s="8" t="str">
        <f>VLOOKUP($C645,'1851'!$C:$G,5,FALSE)</f>
        <v>Pasteles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29</v>
      </c>
    </row>
    <row r="646" ht="14.25" customHeight="1">
      <c r="A646" s="8" t="s">
        <v>2957</v>
      </c>
      <c r="B646" s="8" t="s">
        <v>817</v>
      </c>
      <c r="C646" s="8" t="s">
        <v>1621</v>
      </c>
      <c r="D646" s="8" t="s">
        <v>1622</v>
      </c>
      <c r="E646" s="8" t="str">
        <f>VLOOKUP($C646,'1851'!$C:$G,3,FALSE)</f>
        <v>Cafés</v>
      </c>
      <c r="F646" s="8" t="str">
        <f>VLOOKUP($C646,'1851'!$C:$G,4,FALSE)</f>
        <v>Pasteles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29</v>
      </c>
    </row>
    <row r="647" ht="14.25" customHeight="1">
      <c r="A647" s="8" t="s">
        <v>2957</v>
      </c>
      <c r="B647" s="8" t="s">
        <v>892</v>
      </c>
      <c r="C647" s="8" t="s">
        <v>1623</v>
      </c>
      <c r="D647" s="8" t="s">
        <v>1624</v>
      </c>
      <c r="E647" s="8" t="str">
        <f>VLOOKUP($C647,'1851'!$C:$G,3,FALSE)</f>
        <v>Grises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29</v>
      </c>
    </row>
    <row r="648" ht="14.25" customHeight="1">
      <c r="A648" s="8" t="s">
        <v>2957</v>
      </c>
      <c r="B648" s="8" t="s">
        <v>168</v>
      </c>
      <c r="C648" s="8" t="s">
        <v>656</v>
      </c>
      <c r="D648" s="8" t="s">
        <v>2927</v>
      </c>
      <c r="E648" s="8" t="str">
        <f>VLOOKUP($C648,'1851'!$C:$G,3,FALSE)</f>
        <v>Verdes</v>
      </c>
      <c r="F648" s="8" t="str">
        <f>VLOOKUP($C648,'1851'!$C:$G,4,FALSE)</f>
        <v>Pasteles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29</v>
      </c>
    </row>
    <row r="649" ht="14.25" customHeight="1">
      <c r="A649" s="8" t="s">
        <v>2957</v>
      </c>
      <c r="B649" s="8" t="s">
        <v>168</v>
      </c>
      <c r="C649" s="8" t="s">
        <v>658</v>
      </c>
      <c r="D649" s="8" t="s">
        <v>659</v>
      </c>
      <c r="E649" s="8" t="str">
        <f>VLOOKUP($C649,'1851'!$C:$G,3,FALSE)</f>
        <v>Verdes</v>
      </c>
      <c r="F649" s="8" t="str">
        <f>VLOOKUP($C649,'1851'!$C:$G,4,FALSE)</f>
        <v>Pasteles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29</v>
      </c>
    </row>
    <row r="650" ht="14.25" customHeight="1">
      <c r="A650" s="8" t="s">
        <v>2957</v>
      </c>
      <c r="B650" s="8" t="s">
        <v>814</v>
      </c>
      <c r="C650" s="8" t="s">
        <v>1625</v>
      </c>
      <c r="D650" s="8" t="s">
        <v>1626</v>
      </c>
      <c r="E650" s="8" t="str">
        <f>VLOOKUP($C650,'1851'!$C:$G,3,FALSE)</f>
        <v>Verdes</v>
      </c>
      <c r="F650" s="8" t="str">
        <f>VLOOKUP($C650,'1851'!$C:$G,4,FALSE)</f>
        <v>Pasteles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29</v>
      </c>
    </row>
    <row r="651" ht="14.25" customHeight="1">
      <c r="A651" s="8" t="s">
        <v>2957</v>
      </c>
      <c r="B651" s="8" t="s">
        <v>817</v>
      </c>
      <c r="C651" s="8" t="s">
        <v>1627</v>
      </c>
      <c r="D651" s="8" t="s">
        <v>1628</v>
      </c>
      <c r="E651" s="8" t="str">
        <f>VLOOKUP($C651,'1851'!$C:$G,3,FALSE)</f>
        <v>Verdes</v>
      </c>
      <c r="F651" s="8" t="str">
        <f>VLOOKUP($C651,'1851'!$C:$G,4,FALSE)</f>
        <v>Pasteles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29</v>
      </c>
    </row>
    <row r="652" ht="14.25" customHeight="1">
      <c r="A652" s="8" t="s">
        <v>2957</v>
      </c>
      <c r="B652" s="8" t="s">
        <v>817</v>
      </c>
      <c r="C652" s="8" t="s">
        <v>1629</v>
      </c>
      <c r="D652" s="8" t="s">
        <v>1630</v>
      </c>
      <c r="E652" s="8" t="str">
        <f>VLOOKUP($C652,'1851'!$C:$G,3,FALSE)</f>
        <v>Verdes</v>
      </c>
      <c r="F652" s="8" t="str">
        <f>VLOOKUP($C652,'1851'!$C:$G,4,FALSE)</f>
        <v>Pasteles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29</v>
      </c>
    </row>
    <row r="653" ht="14.25" customHeight="1">
      <c r="A653" s="8" t="s">
        <v>2957</v>
      </c>
      <c r="B653" s="8" t="s">
        <v>892</v>
      </c>
      <c r="C653" s="8" t="s">
        <v>1631</v>
      </c>
      <c r="D653" s="8" t="s">
        <v>1632</v>
      </c>
      <c r="E653" s="8" t="str">
        <f>VLOOKUP($C653,'1851'!$C:$G,3,FALSE)</f>
        <v>Cafés</v>
      </c>
      <c r="F653" s="8" t="str">
        <f>VLOOKUP($C653,'1851'!$C:$G,4,FALSE)</f>
        <v>Verdes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29</v>
      </c>
    </row>
    <row r="654" ht="14.25" customHeight="1">
      <c r="A654" s="8" t="s">
        <v>2957</v>
      </c>
      <c r="B654" s="8" t="s">
        <v>168</v>
      </c>
      <c r="C654" s="8" t="s">
        <v>660</v>
      </c>
      <c r="D654" s="8" t="s">
        <v>661</v>
      </c>
      <c r="E654" s="8" t="str">
        <f>VLOOKUP($C654,'1851'!$C:$G,3,FALSE)</f>
        <v>Verdes</v>
      </c>
      <c r="F654" s="8" t="str">
        <f>VLOOKUP($C654,'1851'!$C:$G,4,FALSE)</f>
        <v>Pasteles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29</v>
      </c>
    </row>
    <row r="655" ht="14.25" customHeight="1">
      <c r="A655" s="8" t="s">
        <v>2957</v>
      </c>
      <c r="B655" s="8" t="s">
        <v>168</v>
      </c>
      <c r="C655" s="8" t="s">
        <v>662</v>
      </c>
      <c r="D655" s="8" t="s">
        <v>2928</v>
      </c>
      <c r="E655" s="8" t="str">
        <f>VLOOKUP($C655,'1851'!$C:$G,3,FALSE)</f>
        <v>Verdes</v>
      </c>
      <c r="F655" s="8" t="str">
        <f>VLOOKUP($C655,'1851'!$C:$G,4,FALSE)</f>
        <v>Pasteles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29</v>
      </c>
    </row>
    <row r="656" ht="14.25" customHeight="1">
      <c r="A656" s="8" t="s">
        <v>2957</v>
      </c>
      <c r="B656" s="8" t="s">
        <v>814</v>
      </c>
      <c r="C656" s="8" t="s">
        <v>1633</v>
      </c>
      <c r="D656" s="8" t="s">
        <v>1634</v>
      </c>
      <c r="E656" s="8" t="str">
        <f>VLOOKUP($C656,'1851'!$C:$G,3,FALSE)</f>
        <v>Verdes</v>
      </c>
      <c r="F656" s="8" t="str">
        <f>VLOOKUP($C656,'1851'!$C:$G,4,FALSE)</f>
        <v>Pasteles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29</v>
      </c>
    </row>
    <row r="657" ht="14.25" customHeight="1">
      <c r="A657" s="8" t="s">
        <v>2957</v>
      </c>
      <c r="B657" s="8" t="s">
        <v>817</v>
      </c>
      <c r="C657" s="8" t="s">
        <v>1635</v>
      </c>
      <c r="D657" s="8" t="s">
        <v>1636</v>
      </c>
      <c r="E657" s="8" t="str">
        <f>VLOOKUP($C657,'1851'!$C:$G,3,FALSE)</f>
        <v>Verdes</v>
      </c>
      <c r="F657" s="8" t="str">
        <f>VLOOKUP($C657,'1851'!$C:$G,4,FALSE)</f>
        <v>Pasteles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29</v>
      </c>
    </row>
    <row r="658" ht="14.25" customHeight="1">
      <c r="A658" s="8" t="s">
        <v>2957</v>
      </c>
      <c r="B658" s="8" t="s">
        <v>817</v>
      </c>
      <c r="C658" s="8" t="s">
        <v>1637</v>
      </c>
      <c r="D658" s="8" t="s">
        <v>1638</v>
      </c>
      <c r="E658" s="8" t="str">
        <f>VLOOKUP($C658,'1851'!$C:$G,3,FALSE)</f>
        <v>Verdes</v>
      </c>
      <c r="F658" s="8" t="str">
        <f>VLOOKUP($C658,'1851'!$C:$G,4,FALSE)</f>
        <v>Azules</v>
      </c>
      <c r="G658" s="8" t="str">
        <f>VLOOKUP($C658,'1851'!$C:$G,5,FALSE)</f>
        <v>Pasteles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29</v>
      </c>
    </row>
    <row r="659" ht="14.25" customHeight="1">
      <c r="A659" s="8" t="s">
        <v>2957</v>
      </c>
      <c r="B659" s="8" t="s">
        <v>892</v>
      </c>
      <c r="C659" s="8" t="s">
        <v>1639</v>
      </c>
      <c r="D659" s="8" t="s">
        <v>1640</v>
      </c>
      <c r="E659" s="8" t="str">
        <f>VLOOKUP($C659,'1851'!$C:$G,3,FALSE)</f>
        <v>Verdes</v>
      </c>
      <c r="F659" s="8" t="str">
        <f>VLOOKUP($C659,'1851'!$C:$G,4,FALSE)</f>
        <v>Cafés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29</v>
      </c>
    </row>
    <row r="660" ht="14.25" customHeight="1">
      <c r="A660" s="8" t="s">
        <v>2957</v>
      </c>
      <c r="B660" s="8" t="s">
        <v>168</v>
      </c>
      <c r="C660" s="8" t="s">
        <v>664</v>
      </c>
      <c r="D660" s="8" t="s">
        <v>665</v>
      </c>
      <c r="E660" s="8" t="str">
        <f>VLOOKUP($C660,'1851'!$C:$G,3,FALSE)</f>
        <v>Verdes</v>
      </c>
      <c r="F660" s="8" t="str">
        <f>VLOOKUP($C660,'1851'!$C:$G,4,FALSE)</f>
        <v>Azules</v>
      </c>
      <c r="G660" s="8" t="str">
        <f>VLOOKUP($C660,'1851'!$C:$G,5,FALSE)</f>
        <v>Pasteles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29</v>
      </c>
    </row>
    <row r="661" ht="14.25" customHeight="1">
      <c r="A661" s="8" t="s">
        <v>2957</v>
      </c>
      <c r="B661" s="8" t="s">
        <v>168</v>
      </c>
      <c r="C661" s="8" t="s">
        <v>666</v>
      </c>
      <c r="D661" s="8" t="s">
        <v>2929</v>
      </c>
      <c r="E661" s="8" t="str">
        <f>VLOOKUP($C661,'1851'!$C:$G,3,FALSE)</f>
        <v>Verdes</v>
      </c>
      <c r="F661" s="8" t="str">
        <f>VLOOKUP($C661,'1851'!$C:$G,4,FALSE)</f>
        <v>Azules</v>
      </c>
      <c r="G661" s="8" t="str">
        <f>VLOOKUP($C661,'1851'!$C:$G,5,FALSE)</f>
        <v>Pasteles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29</v>
      </c>
    </row>
    <row r="662" ht="14.25" customHeight="1">
      <c r="A662" s="8" t="s">
        <v>2957</v>
      </c>
      <c r="B662" s="8" t="s">
        <v>814</v>
      </c>
      <c r="C662" s="8" t="s">
        <v>1641</v>
      </c>
      <c r="D662" s="8" t="s">
        <v>1642</v>
      </c>
      <c r="E662" s="8" t="str">
        <f>VLOOKUP($C662,'1851'!$C:$G,3,FALSE)</f>
        <v>Verdes</v>
      </c>
      <c r="F662" s="8" t="str">
        <f>VLOOKUP($C662,'1851'!$C:$G,4,FALSE)</f>
        <v>Azules</v>
      </c>
      <c r="G662" s="8" t="str">
        <f>VLOOKUP($C662,'1851'!$C:$G,5,FALSE)</f>
        <v>Pasteles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29</v>
      </c>
    </row>
    <row r="663" ht="14.25" customHeight="1">
      <c r="A663" s="8" t="s">
        <v>2957</v>
      </c>
      <c r="B663" s="8" t="s">
        <v>817</v>
      </c>
      <c r="C663" s="8" t="s">
        <v>1643</v>
      </c>
      <c r="D663" s="8" t="s">
        <v>1644</v>
      </c>
      <c r="E663" s="8" t="str">
        <f>VLOOKUP($C663,'1851'!$C:$G,3,FALSE)</f>
        <v>Verdes</v>
      </c>
      <c r="F663" s="8" t="str">
        <f>VLOOKUP($C663,'1851'!$C:$G,4,FALSE)</f>
        <v>Azules</v>
      </c>
      <c r="G663" s="8" t="str">
        <f>VLOOKUP($C663,'1851'!$C:$G,5,FALSE)</f>
        <v>Pasteles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29</v>
      </c>
    </row>
    <row r="664" ht="14.25" customHeight="1">
      <c r="A664" s="8" t="s">
        <v>2957</v>
      </c>
      <c r="B664" s="8" t="s">
        <v>817</v>
      </c>
      <c r="C664" s="8" t="s">
        <v>1645</v>
      </c>
      <c r="D664" s="8" t="s">
        <v>1646</v>
      </c>
      <c r="E664" s="8" t="str">
        <f>VLOOKUP($C664,'1851'!$C:$G,3,FALSE)</f>
        <v>Azules</v>
      </c>
      <c r="G664" s="8" t="str">
        <f>VLOOKUP($C664,'1851'!$C:$G,5,FALSE)</f>
        <v/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29</v>
      </c>
    </row>
    <row r="665" ht="14.25" customHeight="1">
      <c r="A665" s="8" t="s">
        <v>2957</v>
      </c>
      <c r="B665" s="8" t="s">
        <v>892</v>
      </c>
      <c r="C665" s="8" t="s">
        <v>1647</v>
      </c>
      <c r="D665" s="8" t="s">
        <v>1648</v>
      </c>
      <c r="E665" s="8" t="str">
        <f>VLOOKUP($C665,'1851'!$C:$G,3,FALSE)</f>
        <v>Verdes</v>
      </c>
      <c r="F665" s="8" t="str">
        <f>VLOOKUP($C665,'1851'!$C:$G,4,FALSE)</f>
        <v>Cafés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29</v>
      </c>
    </row>
    <row r="666" ht="14.25" customHeight="1">
      <c r="A666" s="8" t="s">
        <v>2957</v>
      </c>
      <c r="B666" s="8" t="s">
        <v>168</v>
      </c>
      <c r="C666" s="8" t="s">
        <v>668</v>
      </c>
      <c r="D666" s="8" t="s">
        <v>2504</v>
      </c>
      <c r="E666" s="8" t="str">
        <f>VLOOKUP($C666,'1851'!$C:$G,3,FALSE)</f>
        <v>Verdes</v>
      </c>
      <c r="F666" s="8" t="str">
        <f>VLOOKUP($C666,'1851'!$C:$G,4,FALSE)</f>
        <v>Azules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29</v>
      </c>
    </row>
    <row r="667" ht="14.25" customHeight="1">
      <c r="A667" s="8" t="s">
        <v>2957</v>
      </c>
      <c r="B667" s="8" t="s">
        <v>168</v>
      </c>
      <c r="C667" s="8" t="s">
        <v>670</v>
      </c>
      <c r="D667" s="8" t="s">
        <v>2505</v>
      </c>
      <c r="E667" s="8" t="str">
        <f>VLOOKUP($C667,'1851'!$C:$G,3,FALSE)</f>
        <v>Verdes</v>
      </c>
      <c r="F667" s="8" t="str">
        <f>VLOOKUP($C667,'1851'!$C:$G,4,FALSE)</f>
        <v>Azules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29</v>
      </c>
    </row>
    <row r="668" ht="14.25" customHeight="1">
      <c r="A668" s="8" t="s">
        <v>2957</v>
      </c>
      <c r="B668" s="8" t="s">
        <v>814</v>
      </c>
      <c r="C668" s="8" t="s">
        <v>1649</v>
      </c>
      <c r="D668" s="8" t="s">
        <v>1650</v>
      </c>
      <c r="E668" s="8" t="str">
        <f>VLOOKUP($C668,'1851'!$C:$G,3,FALSE)</f>
        <v>Verdes</v>
      </c>
      <c r="F668" s="8" t="str">
        <f>VLOOKUP($C668,'1851'!$C:$G,4,FALSE)</f>
        <v>Azules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29</v>
      </c>
    </row>
    <row r="669" ht="14.25" customHeight="1">
      <c r="A669" s="8" t="s">
        <v>2957</v>
      </c>
      <c r="B669" s="8" t="s">
        <v>817</v>
      </c>
      <c r="C669" s="8" t="s">
        <v>1651</v>
      </c>
      <c r="D669" s="8" t="s">
        <v>1652</v>
      </c>
      <c r="E669" s="8" t="str">
        <f>VLOOKUP($C669,'1851'!$C:$G,3,FALSE)</f>
        <v>Verdes</v>
      </c>
      <c r="F669" s="8" t="str">
        <f>VLOOKUP($C669,'1851'!$C:$G,4,FALSE)</f>
        <v>Azules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29</v>
      </c>
    </row>
    <row r="670" ht="14.25" customHeight="1">
      <c r="A670" s="8" t="s">
        <v>2957</v>
      </c>
      <c r="B670" s="8" t="s">
        <v>817</v>
      </c>
      <c r="C670" s="8" t="s">
        <v>1653</v>
      </c>
      <c r="D670" s="8" t="s">
        <v>1654</v>
      </c>
      <c r="E670" s="8" t="str">
        <f>VLOOKUP($C670,'1851'!$C:$G,3,FALSE)</f>
        <v>Verdes</v>
      </c>
      <c r="F670" s="8" t="str">
        <f>VLOOKUP($C670,'1851'!$C:$G,4,FALSE)</f>
        <v>Azules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29</v>
      </c>
    </row>
    <row r="671" ht="14.25" customHeight="1">
      <c r="A671" s="8" t="s">
        <v>2957</v>
      </c>
      <c r="B671" s="8" t="s">
        <v>892</v>
      </c>
      <c r="C671" s="8" t="s">
        <v>1655</v>
      </c>
      <c r="D671" s="8" t="s">
        <v>1656</v>
      </c>
      <c r="E671" s="8" t="str">
        <f>VLOOKUP($C671,'1851'!$C:$G,3,FALSE)</f>
        <v>Verdes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29</v>
      </c>
    </row>
    <row r="672" ht="14.25" customHeight="1">
      <c r="A672" s="8" t="s">
        <v>2957</v>
      </c>
      <c r="B672" s="8" t="s">
        <v>168</v>
      </c>
      <c r="C672" s="8" t="s">
        <v>672</v>
      </c>
      <c r="D672" s="8" t="s">
        <v>2506</v>
      </c>
      <c r="E672" s="8" t="str">
        <f>VLOOKUP($C672,'1851'!$C:$G,3,FALSE)</f>
        <v>Verdes</v>
      </c>
      <c r="F672" s="8" t="str">
        <f>VLOOKUP($C672,'1851'!$C:$G,4,FALSE)</f>
        <v>Azules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29</v>
      </c>
    </row>
    <row r="673" ht="14.25" customHeight="1">
      <c r="A673" s="8" t="s">
        <v>2957</v>
      </c>
      <c r="B673" s="8" t="s">
        <v>168</v>
      </c>
      <c r="C673" s="8" t="s">
        <v>674</v>
      </c>
      <c r="D673" s="8" t="s">
        <v>2507</v>
      </c>
      <c r="E673" s="8" t="str">
        <f>VLOOKUP($C673,'1851'!$C:$G,3,FALSE)</f>
        <v>Verdes</v>
      </c>
      <c r="F673" s="8" t="str">
        <f>VLOOKUP($C673,'1851'!$C:$G,4,FALSE)</f>
        <v>Azules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29</v>
      </c>
    </row>
    <row r="674" ht="14.25" customHeight="1">
      <c r="A674" s="8" t="s">
        <v>2957</v>
      </c>
      <c r="B674" s="8" t="s">
        <v>814</v>
      </c>
      <c r="C674" s="8" t="s">
        <v>1657</v>
      </c>
      <c r="D674" s="8" t="s">
        <v>1658</v>
      </c>
      <c r="E674" s="8" t="str">
        <f>VLOOKUP($C674,'1851'!$C:$G,3,FALSE)</f>
        <v>Verdes</v>
      </c>
      <c r="F674" s="8" t="str">
        <f>VLOOKUP($C674,'1851'!$C:$G,4,FALSE)</f>
        <v>Azules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29</v>
      </c>
    </row>
    <row r="675" ht="14.25" customHeight="1">
      <c r="A675" s="8" t="s">
        <v>2957</v>
      </c>
      <c r="B675" s="8" t="s">
        <v>817</v>
      </c>
      <c r="C675" s="8" t="s">
        <v>1659</v>
      </c>
      <c r="D675" s="8" t="s">
        <v>1660</v>
      </c>
      <c r="E675" s="8" t="str">
        <f>VLOOKUP($C675,'1851'!$C:$G,3,FALSE)</f>
        <v>Verdes</v>
      </c>
      <c r="F675" s="8" t="str">
        <f>VLOOKUP($C675,'1851'!$C:$G,4,FALSE)</f>
        <v>Azules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29</v>
      </c>
    </row>
    <row r="676" ht="14.25" customHeight="1">
      <c r="A676" s="8" t="s">
        <v>2957</v>
      </c>
      <c r="B676" s="8" t="s">
        <v>817</v>
      </c>
      <c r="C676" s="8" t="s">
        <v>1661</v>
      </c>
      <c r="D676" s="8" t="s">
        <v>1662</v>
      </c>
      <c r="E676" s="8" t="str">
        <f>VLOOKUP($C676,'1851'!$C:$G,3,FALSE)</f>
        <v>Verdes</v>
      </c>
      <c r="F676" s="8" t="str">
        <f>VLOOKUP($C676,'1851'!$C:$G,4,FALSE)</f>
        <v>Azules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29</v>
      </c>
    </row>
    <row r="677" ht="14.25" customHeight="1">
      <c r="A677" s="8" t="s">
        <v>2957</v>
      </c>
      <c r="B677" s="8" t="s">
        <v>892</v>
      </c>
      <c r="C677" s="8" t="s">
        <v>1663</v>
      </c>
      <c r="D677" s="8" t="s">
        <v>1664</v>
      </c>
      <c r="E677" s="8" t="str">
        <f>VLOOKUP($C677,'1851'!$C:$G,3,FALSE)</f>
        <v>Verdes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29</v>
      </c>
    </row>
    <row r="678" ht="14.25" customHeight="1">
      <c r="A678" s="8" t="s">
        <v>2957</v>
      </c>
      <c r="B678" s="8" t="s">
        <v>168</v>
      </c>
      <c r="C678" s="8" t="s">
        <v>676</v>
      </c>
      <c r="D678" s="8" t="s">
        <v>2508</v>
      </c>
      <c r="E678" s="8" t="str">
        <f>VLOOKUP($C678,'1851'!$C:$G,3,FALSE)</f>
        <v>Verdes</v>
      </c>
      <c r="F678" s="8" t="str">
        <f>VLOOKUP($C678,'1851'!$C:$G,4,FALSE)</f>
        <v>Azules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29</v>
      </c>
    </row>
    <row r="679" ht="14.25" customHeight="1">
      <c r="A679" s="8" t="s">
        <v>2957</v>
      </c>
      <c r="B679" s="8" t="s">
        <v>168</v>
      </c>
      <c r="C679" s="8" t="s">
        <v>678</v>
      </c>
      <c r="D679" s="8" t="s">
        <v>2509</v>
      </c>
      <c r="E679" s="8" t="str">
        <f>VLOOKUP($C679,'1851'!$C:$G,3,FALSE)</f>
        <v>Verdes</v>
      </c>
      <c r="F679" s="8" t="str">
        <f>VLOOKUP($C679,'1851'!$C:$G,4,FALSE)</f>
        <v>Azules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29</v>
      </c>
    </row>
    <row r="680" ht="14.25" customHeight="1">
      <c r="A680" s="8" t="s">
        <v>2957</v>
      </c>
      <c r="B680" s="8" t="s">
        <v>814</v>
      </c>
      <c r="C680" s="8" t="s">
        <v>1665</v>
      </c>
      <c r="D680" s="8" t="s">
        <v>1666</v>
      </c>
      <c r="E680" s="8" t="str">
        <f>VLOOKUP($C680,'1851'!$C:$G,3,FALSE)</f>
        <v>Verdes</v>
      </c>
      <c r="F680" s="8" t="str">
        <f>VLOOKUP($C680,'1851'!$C:$G,4,FALSE)</f>
        <v>Azules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29</v>
      </c>
    </row>
    <row r="681" ht="14.25" customHeight="1">
      <c r="A681" s="8" t="s">
        <v>2957</v>
      </c>
      <c r="B681" s="8" t="s">
        <v>817</v>
      </c>
      <c r="C681" s="8" t="s">
        <v>1667</v>
      </c>
      <c r="D681" s="8" t="s">
        <v>1668</v>
      </c>
      <c r="E681" s="8" t="str">
        <f>VLOOKUP($C681,'1851'!$C:$G,3,FALSE)</f>
        <v>Verdes</v>
      </c>
      <c r="F681" s="8" t="str">
        <f>VLOOKUP($C681,'1851'!$C:$G,4,FALSE)</f>
        <v>Azules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29</v>
      </c>
    </row>
    <row r="682" ht="14.25" customHeight="1">
      <c r="A682" s="8" t="s">
        <v>2957</v>
      </c>
      <c r="B682" s="8" t="s">
        <v>817</v>
      </c>
      <c r="C682" s="8" t="s">
        <v>1669</v>
      </c>
      <c r="D682" s="8" t="s">
        <v>1670</v>
      </c>
      <c r="E682" s="8" t="str">
        <f>VLOOKUP($C682,'1851'!$C:$G,3,FALSE)</f>
        <v>Verdes</v>
      </c>
      <c r="F682" s="8" t="str">
        <f>VLOOKUP($C682,'1851'!$C:$G,4,FALSE)</f>
        <v>Azules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29</v>
      </c>
    </row>
    <row r="683" ht="14.25" customHeight="1">
      <c r="A683" s="8" t="s">
        <v>2957</v>
      </c>
      <c r="B683" s="8" t="s">
        <v>892</v>
      </c>
      <c r="C683" s="8" t="s">
        <v>1671</v>
      </c>
      <c r="D683" s="8" t="s">
        <v>1672</v>
      </c>
      <c r="E683" s="8" t="str">
        <f>VLOOKUP($C683,'1851'!$C:$G,3,FALSE)</f>
        <v>Verdes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29</v>
      </c>
    </row>
    <row r="684" ht="14.25" customHeight="1">
      <c r="A684" s="8" t="s">
        <v>2957</v>
      </c>
      <c r="B684" s="8" t="s">
        <v>168</v>
      </c>
      <c r="C684" s="8" t="s">
        <v>680</v>
      </c>
      <c r="D684" s="8" t="s">
        <v>2510</v>
      </c>
      <c r="E684" s="8" t="str">
        <f>VLOOKUP($C684,'1851'!$C:$G,3,FALSE)</f>
        <v>Verdes</v>
      </c>
      <c r="F684" s="8" t="str">
        <f>VLOOKUP($C684,'1851'!$C:$G,4,FALSE)</f>
        <v>Azules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29</v>
      </c>
    </row>
    <row r="685" ht="14.25" customHeight="1">
      <c r="A685" s="8" t="s">
        <v>2957</v>
      </c>
      <c r="B685" s="8" t="s">
        <v>168</v>
      </c>
      <c r="C685" s="8" t="s">
        <v>682</v>
      </c>
      <c r="D685" s="8" t="s">
        <v>2511</v>
      </c>
      <c r="E685" s="8" t="str">
        <f>VLOOKUP($C685,'1851'!$C:$G,3,FALSE)</f>
        <v>Verdes</v>
      </c>
      <c r="F685" s="8" t="str">
        <f>VLOOKUP($C685,'1851'!$C:$G,4,FALSE)</f>
        <v>Azules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29</v>
      </c>
    </row>
    <row r="686" ht="14.25" customHeight="1">
      <c r="A686" s="8" t="s">
        <v>2957</v>
      </c>
      <c r="B686" s="8" t="s">
        <v>814</v>
      </c>
      <c r="C686" s="8" t="s">
        <v>1673</v>
      </c>
      <c r="D686" s="8" t="s">
        <v>1674</v>
      </c>
      <c r="E686" s="8" t="str">
        <f>VLOOKUP($C686,'1851'!$C:$G,3,FALSE)</f>
        <v>Verdes</v>
      </c>
      <c r="F686" s="8" t="str">
        <f>VLOOKUP($C686,'1851'!$C:$G,4,FALSE)</f>
        <v>Azules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29</v>
      </c>
    </row>
    <row r="687" ht="14.25" customHeight="1">
      <c r="A687" s="8" t="s">
        <v>2957</v>
      </c>
      <c r="B687" s="8" t="s">
        <v>817</v>
      </c>
      <c r="C687" s="8" t="s">
        <v>1675</v>
      </c>
      <c r="D687" s="8" t="s">
        <v>1676</v>
      </c>
      <c r="E687" s="8" t="str">
        <f>VLOOKUP($C687,'1851'!$C:$G,3,FALSE)</f>
        <v>Verdes</v>
      </c>
      <c r="F687" s="8" t="str">
        <f>VLOOKUP($C687,'1851'!$C:$G,4,FALSE)</f>
        <v>Azules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29</v>
      </c>
    </row>
    <row r="688" ht="14.25" customHeight="1">
      <c r="A688" s="8" t="s">
        <v>2957</v>
      </c>
      <c r="B688" s="8" t="s">
        <v>817</v>
      </c>
      <c r="C688" s="8" t="s">
        <v>1677</v>
      </c>
      <c r="D688" s="8" t="s">
        <v>1678</v>
      </c>
      <c r="E688" s="8" t="str">
        <f>VLOOKUP($C688,'1851'!$C:$G,3,FALSE)</f>
        <v>Verdes</v>
      </c>
      <c r="F688" s="8" t="str">
        <f>VLOOKUP($C688,'1851'!$C:$G,4,FALSE)</f>
        <v>Azules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29</v>
      </c>
    </row>
    <row r="689" ht="14.25" customHeight="1">
      <c r="A689" s="8" t="s">
        <v>2957</v>
      </c>
      <c r="B689" s="8" t="s">
        <v>892</v>
      </c>
      <c r="C689" s="8" t="s">
        <v>1679</v>
      </c>
      <c r="D689" s="8" t="s">
        <v>1680</v>
      </c>
      <c r="E689" s="8" t="str">
        <f>VLOOKUP($C689,'1851'!$C:$G,3,FALSE)</f>
        <v>Verdes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29</v>
      </c>
    </row>
    <row r="690" ht="14.25" customHeight="1">
      <c r="A690" s="8" t="s">
        <v>2957</v>
      </c>
      <c r="B690" s="8" t="s">
        <v>168</v>
      </c>
      <c r="C690" s="8" t="s">
        <v>684</v>
      </c>
      <c r="D690" s="8" t="s">
        <v>2512</v>
      </c>
      <c r="E690" s="8" t="str">
        <f>VLOOKUP($C690,'1851'!$C:$G,3,FALSE)</f>
        <v>Verdes</v>
      </c>
      <c r="F690" s="8" t="str">
        <f>VLOOKUP($C690,'1851'!$C:$G,4,FALSE)</f>
        <v>Azules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29</v>
      </c>
    </row>
    <row r="691" ht="14.25" customHeight="1">
      <c r="A691" s="8" t="s">
        <v>2957</v>
      </c>
      <c r="B691" s="8" t="s">
        <v>168</v>
      </c>
      <c r="C691" s="8" t="s">
        <v>686</v>
      </c>
      <c r="D691" s="8" t="s">
        <v>2513</v>
      </c>
      <c r="E691" s="8" t="str">
        <f>VLOOKUP($C691,'1851'!$C:$G,3,FALSE)</f>
        <v>Verdes</v>
      </c>
      <c r="F691" s="8" t="str">
        <f>VLOOKUP($C691,'1851'!$C:$G,4,FALSE)</f>
        <v>Azules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29</v>
      </c>
    </row>
    <row r="692" ht="14.25" customHeight="1">
      <c r="A692" s="8" t="s">
        <v>2957</v>
      </c>
      <c r="B692" s="8" t="s">
        <v>814</v>
      </c>
      <c r="C692" s="8" t="s">
        <v>1681</v>
      </c>
      <c r="D692" s="8" t="s">
        <v>1682</v>
      </c>
      <c r="E692" s="8" t="str">
        <f>VLOOKUP($C692,'1851'!$C:$G,3,FALSE)</f>
        <v>Verdes</v>
      </c>
      <c r="F692" s="8" t="str">
        <f>VLOOKUP($C692,'1851'!$C:$G,4,FALSE)</f>
        <v>Azules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29</v>
      </c>
    </row>
    <row r="693" ht="14.25" customHeight="1">
      <c r="A693" s="8" t="s">
        <v>2957</v>
      </c>
      <c r="B693" s="8" t="s">
        <v>817</v>
      </c>
      <c r="C693" s="8" t="s">
        <v>1683</v>
      </c>
      <c r="D693" s="8" t="s">
        <v>1684</v>
      </c>
      <c r="E693" s="8" t="str">
        <f>VLOOKUP($C693,'1851'!$C:$G,3,FALSE)</f>
        <v>Verdes</v>
      </c>
      <c r="F693" s="8" t="str">
        <f>VLOOKUP($C693,'1851'!$C:$G,4,FALSE)</f>
        <v>Azules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29</v>
      </c>
    </row>
    <row r="694" ht="14.25" customHeight="1">
      <c r="A694" s="8" t="s">
        <v>2957</v>
      </c>
      <c r="B694" s="8" t="s">
        <v>817</v>
      </c>
      <c r="C694" s="8" t="s">
        <v>1685</v>
      </c>
      <c r="D694" s="8" t="s">
        <v>1686</v>
      </c>
      <c r="E694" s="8" t="str">
        <f>VLOOKUP($C694,'1851'!$C:$G,3,FALSE)</f>
        <v>Verdes</v>
      </c>
      <c r="F694" s="8" t="str">
        <f>VLOOKUP($C694,'1851'!$C:$G,4,FALSE)</f>
        <v>Azules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29</v>
      </c>
    </row>
    <row r="695" ht="14.25" customHeight="1">
      <c r="A695" s="8" t="s">
        <v>2957</v>
      </c>
      <c r="B695" s="8" t="s">
        <v>892</v>
      </c>
      <c r="C695" s="8" t="s">
        <v>1687</v>
      </c>
      <c r="D695" s="8" t="s">
        <v>1688</v>
      </c>
      <c r="E695" s="8" t="str">
        <f>VLOOKUP($C695,'1851'!$C:$G,3,FALSE)</f>
        <v>Verdes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29</v>
      </c>
    </row>
    <row r="696" ht="14.25" customHeight="1">
      <c r="A696" s="8" t="s">
        <v>2957</v>
      </c>
      <c r="B696" s="8" t="s">
        <v>168</v>
      </c>
      <c r="C696" s="8" t="s">
        <v>688</v>
      </c>
      <c r="D696" s="8" t="s">
        <v>2514</v>
      </c>
      <c r="E696" s="8" t="str">
        <f>VLOOKUP($C696,'1851'!$C:$G,3,FALSE)</f>
        <v>Verdes</v>
      </c>
      <c r="F696" s="8" t="str">
        <f>VLOOKUP($C696,'1851'!$C:$G,4,FALSE)</f>
        <v>Azules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29</v>
      </c>
    </row>
    <row r="697" ht="14.25" customHeight="1">
      <c r="A697" s="8" t="s">
        <v>2957</v>
      </c>
      <c r="B697" s="8" t="s">
        <v>168</v>
      </c>
      <c r="C697" s="8" t="s">
        <v>690</v>
      </c>
      <c r="D697" s="8" t="s">
        <v>2515</v>
      </c>
      <c r="E697" s="8" t="str">
        <f>VLOOKUP($C697,'1851'!$C:$G,3,FALSE)</f>
        <v>Verdes</v>
      </c>
      <c r="F697" s="8" t="str">
        <f>VLOOKUP($C697,'1851'!$C:$G,4,FALSE)</f>
        <v>Azules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29</v>
      </c>
    </row>
    <row r="698" ht="14.25" customHeight="1">
      <c r="A698" s="8" t="s">
        <v>2957</v>
      </c>
      <c r="B698" s="8" t="s">
        <v>814</v>
      </c>
      <c r="C698" s="8" t="s">
        <v>1689</v>
      </c>
      <c r="D698" s="8" t="s">
        <v>1690</v>
      </c>
      <c r="E698" s="8" t="str">
        <f>VLOOKUP($C698,'1851'!$C:$G,3,FALSE)</f>
        <v>Verdes</v>
      </c>
      <c r="F698" s="8" t="str">
        <f>VLOOKUP($C698,'1851'!$C:$G,4,FALSE)</f>
        <v>Azules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29</v>
      </c>
    </row>
    <row r="699" ht="14.25" customHeight="1">
      <c r="A699" s="8" t="s">
        <v>2957</v>
      </c>
      <c r="B699" s="8" t="s">
        <v>817</v>
      </c>
      <c r="C699" s="8" t="s">
        <v>1691</v>
      </c>
      <c r="D699" s="8" t="s">
        <v>1692</v>
      </c>
      <c r="E699" s="8" t="str">
        <f>VLOOKUP($C699,'1851'!$C:$G,3,FALSE)</f>
        <v>Verdes</v>
      </c>
      <c r="F699" s="8" t="str">
        <f>VLOOKUP($C699,'1851'!$C:$G,4,FALSE)</f>
        <v>Azules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29</v>
      </c>
    </row>
    <row r="700" ht="14.25" customHeight="1">
      <c r="A700" s="8" t="s">
        <v>2957</v>
      </c>
      <c r="B700" s="8" t="s">
        <v>817</v>
      </c>
      <c r="C700" s="8" t="s">
        <v>1693</v>
      </c>
      <c r="D700" s="8" t="s">
        <v>1694</v>
      </c>
      <c r="E700" s="8" t="str">
        <f>VLOOKUP($C700,'1851'!$C:$G,3,FALSE)</f>
        <v>Verdes</v>
      </c>
      <c r="F700" s="8" t="str">
        <f>VLOOKUP($C700,'1851'!$C:$G,4,FALSE)</f>
        <v>Azules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29</v>
      </c>
    </row>
    <row r="701" ht="14.25" customHeight="1">
      <c r="A701" s="8" t="s">
        <v>2957</v>
      </c>
      <c r="B701" s="8" t="s">
        <v>892</v>
      </c>
      <c r="C701" s="8" t="s">
        <v>1695</v>
      </c>
      <c r="D701" s="8" t="s">
        <v>1696</v>
      </c>
      <c r="E701" s="8" t="str">
        <f>VLOOKUP($C701,'1851'!$C:$G,3,FALSE)</f>
        <v>Verdes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29</v>
      </c>
    </row>
    <row r="702" ht="14.25" customHeight="1">
      <c r="A702" s="8" t="s">
        <v>2957</v>
      </c>
      <c r="B702" s="8" t="s">
        <v>168</v>
      </c>
      <c r="C702" s="8" t="s">
        <v>692</v>
      </c>
      <c r="D702" s="8" t="s">
        <v>2516</v>
      </c>
      <c r="E702" s="8" t="str">
        <f>VLOOKUP($C702,'1851'!$C:$G,3,FALSE)</f>
        <v>Verdes</v>
      </c>
      <c r="F702" s="8" t="str">
        <f>VLOOKUP($C702,'1851'!$C:$G,4,FALSE)</f>
        <v>Azules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29</v>
      </c>
    </row>
    <row r="703" ht="14.25" customHeight="1">
      <c r="A703" s="8" t="s">
        <v>2957</v>
      </c>
      <c r="B703" s="8" t="s">
        <v>168</v>
      </c>
      <c r="C703" s="8" t="s">
        <v>694</v>
      </c>
      <c r="D703" s="8" t="s">
        <v>2517</v>
      </c>
      <c r="E703" s="8" t="str">
        <f>VLOOKUP($C703,'1851'!$C:$G,3,FALSE)</f>
        <v>Verdes</v>
      </c>
      <c r="F703" s="8" t="str">
        <f>VLOOKUP($C703,'1851'!$C:$G,4,FALSE)</f>
        <v>Azules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29</v>
      </c>
    </row>
    <row r="704" ht="14.25" customHeight="1">
      <c r="A704" s="8" t="s">
        <v>2957</v>
      </c>
      <c r="B704" s="8" t="s">
        <v>814</v>
      </c>
      <c r="C704" s="8" t="s">
        <v>1697</v>
      </c>
      <c r="D704" s="8" t="s">
        <v>1698</v>
      </c>
      <c r="E704" s="8" t="str">
        <f>VLOOKUP($C704,'1851'!$C:$G,3,FALSE)</f>
        <v>Verdes</v>
      </c>
      <c r="F704" s="8" t="str">
        <f>VLOOKUP($C704,'1851'!$C:$G,4,FALSE)</f>
        <v>Azules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29</v>
      </c>
    </row>
    <row r="705" ht="14.25" customHeight="1">
      <c r="A705" s="8" t="s">
        <v>2957</v>
      </c>
      <c r="B705" s="8" t="s">
        <v>817</v>
      </c>
      <c r="C705" s="8" t="s">
        <v>1699</v>
      </c>
      <c r="D705" s="8" t="s">
        <v>1700</v>
      </c>
      <c r="E705" s="8" t="str">
        <f>VLOOKUP($C705,'1851'!$C:$G,3,FALSE)</f>
        <v>Verdes</v>
      </c>
      <c r="F705" s="8" t="str">
        <f>VLOOKUP($C705,'1851'!$C:$G,4,FALSE)</f>
        <v>Azules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29</v>
      </c>
    </row>
    <row r="706" ht="14.25" customHeight="1">
      <c r="A706" s="8" t="s">
        <v>2957</v>
      </c>
      <c r="B706" s="8" t="s">
        <v>817</v>
      </c>
      <c r="C706" s="8" t="s">
        <v>1701</v>
      </c>
      <c r="D706" s="8" t="s">
        <v>1702</v>
      </c>
      <c r="E706" s="8" t="str">
        <f>VLOOKUP($C706,'1851'!$C:$G,3,FALSE)</f>
        <v>Verdes</v>
      </c>
      <c r="F706" s="8" t="str">
        <f>VLOOKUP($C706,'1851'!$C:$G,4,FALSE)</f>
        <v>Azules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29</v>
      </c>
    </row>
    <row r="707" ht="14.25" customHeight="1">
      <c r="A707" s="8" t="s">
        <v>2957</v>
      </c>
      <c r="B707" s="8" t="s">
        <v>892</v>
      </c>
      <c r="C707" s="8" t="s">
        <v>1703</v>
      </c>
      <c r="D707" s="8" t="s">
        <v>1704</v>
      </c>
      <c r="E707" s="8" t="str">
        <f>VLOOKUP($C707,'1851'!$C:$G,3,FALSE)</f>
        <v>Verdes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29</v>
      </c>
    </row>
    <row r="708" ht="14.25" customHeight="1">
      <c r="A708" s="8" t="s">
        <v>2957</v>
      </c>
      <c r="B708" s="8" t="s">
        <v>168</v>
      </c>
      <c r="C708" s="8" t="s">
        <v>696</v>
      </c>
      <c r="D708" s="8" t="s">
        <v>2518</v>
      </c>
      <c r="E708" s="8" t="str">
        <f>VLOOKUP($C708,'1851'!$C:$G,3,FALSE)</f>
        <v>Verdes</v>
      </c>
      <c r="F708" s="8" t="str">
        <f>VLOOKUP($C708,'1851'!$C:$G,4,FALSE)</f>
        <v>Azules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29</v>
      </c>
    </row>
    <row r="709" ht="14.25" customHeight="1">
      <c r="A709" s="8" t="s">
        <v>2957</v>
      </c>
      <c r="B709" s="8" t="s">
        <v>168</v>
      </c>
      <c r="C709" s="8" t="s">
        <v>582</v>
      </c>
      <c r="D709" s="8" t="s">
        <v>2519</v>
      </c>
      <c r="E709" s="8" t="str">
        <f>VLOOKUP($C709,'1851'!$C:$G,3,FALSE)</f>
        <v>Azules</v>
      </c>
      <c r="F709" s="8" t="str">
        <f>VLOOKUP($C709,'1851'!$C:$G,4,FALSE)</f>
        <v>Pasteles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29</v>
      </c>
    </row>
    <row r="710" ht="14.25" customHeight="1">
      <c r="A710" s="8" t="s">
        <v>2957</v>
      </c>
      <c r="B710" s="8" t="s">
        <v>814</v>
      </c>
      <c r="C710" s="8" t="s">
        <v>1705</v>
      </c>
      <c r="D710" s="8" t="s">
        <v>1706</v>
      </c>
      <c r="E710" s="8" t="str">
        <f>VLOOKUP($C710,'1851'!$C:$G,3,FALSE)</f>
        <v>Azules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29</v>
      </c>
    </row>
    <row r="711" ht="14.25" customHeight="1">
      <c r="A711" s="8" t="s">
        <v>2957</v>
      </c>
      <c r="B711" s="8" t="s">
        <v>817</v>
      </c>
      <c r="C711" s="8" t="s">
        <v>1707</v>
      </c>
      <c r="D711" s="8" t="s">
        <v>1708</v>
      </c>
      <c r="E711" s="8" t="str">
        <f>VLOOKUP($C711,'1851'!$C:$G,3,FALSE)</f>
        <v>Azules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29</v>
      </c>
    </row>
    <row r="712" ht="14.25" customHeight="1">
      <c r="A712" s="8" t="s">
        <v>2957</v>
      </c>
      <c r="B712" s="8" t="s">
        <v>817</v>
      </c>
      <c r="C712" s="8" t="s">
        <v>1709</v>
      </c>
      <c r="D712" s="8" t="s">
        <v>1710</v>
      </c>
      <c r="E712" s="8" t="str">
        <f>VLOOKUP($C712,'1851'!$C:$G,3,FALSE)</f>
        <v>Azules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29</v>
      </c>
    </row>
    <row r="713" ht="14.25" customHeight="1">
      <c r="A713" s="8" t="s">
        <v>2957</v>
      </c>
      <c r="B713" s="8" t="s">
        <v>892</v>
      </c>
      <c r="C713" s="8" t="s">
        <v>1711</v>
      </c>
      <c r="D713" s="8" t="s">
        <v>1712</v>
      </c>
      <c r="E713" s="8" t="str">
        <f>VLOOKUP($C713,'1851'!$C:$G,3,FALSE)</f>
        <v>Verdes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29</v>
      </c>
    </row>
    <row r="714" ht="14.25" customHeight="1">
      <c r="A714" s="8" t="s">
        <v>2957</v>
      </c>
      <c r="B714" s="8" t="s">
        <v>168</v>
      </c>
      <c r="C714" s="8" t="s">
        <v>698</v>
      </c>
      <c r="D714" s="8" t="s">
        <v>2520</v>
      </c>
      <c r="E714" s="8" t="str">
        <f>VLOOKUP($C714,'1851'!$C:$G,3,FALSE)</f>
        <v>Azules</v>
      </c>
      <c r="F714" s="8" t="str">
        <f>VLOOKUP($C714,'1851'!$C:$G,4,FALSE)</f>
        <v>Pasteles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29</v>
      </c>
    </row>
    <row r="715" ht="14.25" customHeight="1">
      <c r="A715" s="8" t="s">
        <v>2957</v>
      </c>
      <c r="B715" s="8" t="s">
        <v>168</v>
      </c>
      <c r="C715" s="8" t="s">
        <v>700</v>
      </c>
      <c r="D715" s="8" t="s">
        <v>2521</v>
      </c>
      <c r="E715" s="8" t="str">
        <f>VLOOKUP($C715,'1851'!$C:$G,3,FALSE)</f>
        <v>Azules</v>
      </c>
      <c r="F715" s="8" t="str">
        <f>VLOOKUP($C715,'1851'!$C:$G,4,FALSE)</f>
        <v>Pasteles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29</v>
      </c>
    </row>
    <row r="716" ht="14.25" customHeight="1">
      <c r="A716" s="8" t="s">
        <v>2957</v>
      </c>
      <c r="B716" s="8" t="s">
        <v>814</v>
      </c>
      <c r="C716" s="8" t="s">
        <v>1713</v>
      </c>
      <c r="D716" s="8" t="s">
        <v>1714</v>
      </c>
      <c r="E716" s="8" t="str">
        <f>VLOOKUP($C716,'1851'!$C:$G,3,FALSE)</f>
        <v>Azules</v>
      </c>
      <c r="F716" s="8" t="str">
        <f>VLOOKUP($C716,'1851'!$C:$G,4,FALSE)</f>
        <v/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29</v>
      </c>
    </row>
    <row r="717" ht="14.25" customHeight="1">
      <c r="A717" s="8" t="s">
        <v>2957</v>
      </c>
      <c r="B717" s="8" t="s">
        <v>817</v>
      </c>
      <c r="C717" s="8" t="s">
        <v>1715</v>
      </c>
      <c r="D717" s="8" t="s">
        <v>1716</v>
      </c>
      <c r="E717" s="8" t="str">
        <f>VLOOKUP($C717,'1851'!$C:$G,3,FALSE)</f>
        <v>Azules</v>
      </c>
      <c r="F717" s="8" t="str">
        <f>VLOOKUP($C717,'1851'!$C:$G,4,FALSE)</f>
        <v/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29</v>
      </c>
    </row>
    <row r="718" ht="14.25" customHeight="1">
      <c r="A718" s="8" t="s">
        <v>2957</v>
      </c>
      <c r="B718" s="8" t="s">
        <v>817</v>
      </c>
      <c r="C718" s="8" t="s">
        <v>1717</v>
      </c>
      <c r="D718" s="8" t="s">
        <v>1718</v>
      </c>
      <c r="E718" s="8" t="str">
        <f>VLOOKUP($C718,'1851'!$C:$G,3,FALSE)</f>
        <v>Azules</v>
      </c>
      <c r="F718" s="8" t="str">
        <f>VLOOKUP($C718,'1851'!$C:$G,4,FALSE)</f>
        <v/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29</v>
      </c>
    </row>
    <row r="719" ht="14.25" customHeight="1">
      <c r="A719" s="8" t="s">
        <v>2957</v>
      </c>
      <c r="B719" s="8" t="s">
        <v>892</v>
      </c>
      <c r="C719" s="8" t="s">
        <v>1719</v>
      </c>
      <c r="D719" s="8" t="s">
        <v>1720</v>
      </c>
      <c r="E719" s="8" t="str">
        <f>VLOOKUP($C719,'1851'!$C:$G,3,FALSE)</f>
        <v>Verdes</v>
      </c>
      <c r="F719" s="8" t="str">
        <f>VLOOKUP($C719,'1851'!$C:$G,4,FALSE)</f>
        <v/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29</v>
      </c>
    </row>
    <row r="720" ht="14.25" customHeight="1">
      <c r="A720" s="8" t="s">
        <v>2957</v>
      </c>
      <c r="B720" s="8" t="s">
        <v>168</v>
      </c>
      <c r="C720" s="8" t="s">
        <v>702</v>
      </c>
      <c r="D720" s="8" t="s">
        <v>2522</v>
      </c>
      <c r="E720" s="8" t="str">
        <f>VLOOKUP($C720,'1851'!$C:$G,3,FALSE)</f>
        <v>Azules</v>
      </c>
      <c r="F720" s="8" t="str">
        <f>VLOOKUP($C720,'1851'!$C:$G,4,FALSE)</f>
        <v>Pasteles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29</v>
      </c>
    </row>
    <row r="721" ht="14.25" customHeight="1">
      <c r="A721" s="8" t="s">
        <v>2957</v>
      </c>
      <c r="B721" s="8" t="s">
        <v>168</v>
      </c>
      <c r="C721" s="8" t="s">
        <v>704</v>
      </c>
      <c r="D721" s="8" t="s">
        <v>2523</v>
      </c>
      <c r="E721" s="8" t="str">
        <f>VLOOKUP($C721,'1851'!$C:$G,3,FALSE)</f>
        <v>Azules</v>
      </c>
      <c r="F721" s="8" t="str">
        <f>VLOOKUP($C721,'1851'!$C:$G,4,FALSE)</f>
        <v>Pasteles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29</v>
      </c>
    </row>
    <row r="722" ht="14.25" customHeight="1">
      <c r="A722" s="8" t="s">
        <v>2957</v>
      </c>
      <c r="B722" s="8" t="s">
        <v>814</v>
      </c>
      <c r="C722" s="8" t="s">
        <v>1721</v>
      </c>
      <c r="D722" s="8" t="s">
        <v>1722</v>
      </c>
      <c r="E722" s="8" t="str">
        <f>VLOOKUP($C722,'1851'!$C:$G,3,FALSE)</f>
        <v>Azules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29</v>
      </c>
    </row>
    <row r="723" ht="14.25" customHeight="1">
      <c r="A723" s="8" t="s">
        <v>2957</v>
      </c>
      <c r="B723" s="8" t="s">
        <v>817</v>
      </c>
      <c r="C723" s="8" t="s">
        <v>1723</v>
      </c>
      <c r="D723" s="8" t="s">
        <v>1724</v>
      </c>
      <c r="E723" s="8" t="str">
        <f>VLOOKUP($C723,'1851'!$C:$G,3,FALSE)</f>
        <v>Azules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29</v>
      </c>
    </row>
    <row r="724" ht="14.25" customHeight="1">
      <c r="A724" s="8" t="s">
        <v>2957</v>
      </c>
      <c r="B724" s="8" t="s">
        <v>817</v>
      </c>
      <c r="C724" s="8" t="s">
        <v>1725</v>
      </c>
      <c r="D724" s="8" t="s">
        <v>1726</v>
      </c>
      <c r="E724" s="8" t="str">
        <f>VLOOKUP($C724,'1851'!$C:$G,3,FALSE)</f>
        <v>Azules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29</v>
      </c>
    </row>
    <row r="725" ht="14.25" customHeight="1">
      <c r="A725" s="8" t="s">
        <v>2957</v>
      </c>
      <c r="B725" s="8" t="s">
        <v>892</v>
      </c>
      <c r="C725" s="8" t="s">
        <v>1727</v>
      </c>
      <c r="D725" s="8" t="s">
        <v>1728</v>
      </c>
      <c r="E725" s="8" t="str">
        <f>VLOOKUP($C725,'1851'!$C:$G,3,FALSE)</f>
        <v>Verdes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29</v>
      </c>
    </row>
    <row r="726" ht="14.25" customHeight="1">
      <c r="A726" s="8" t="s">
        <v>2957</v>
      </c>
      <c r="B726" s="8" t="s">
        <v>168</v>
      </c>
      <c r="C726" s="8" t="s">
        <v>706</v>
      </c>
      <c r="D726" s="8" t="s">
        <v>707</v>
      </c>
      <c r="E726" s="8" t="str">
        <f>VLOOKUP($C726,'1851'!$C:$G,3,FALSE)</f>
        <v>Azules</v>
      </c>
      <c r="F726" s="8" t="str">
        <f>VLOOKUP($C726,'1851'!$C:$G,4,FALSE)</f>
        <v>Pasteles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29</v>
      </c>
    </row>
    <row r="727" ht="14.25" customHeight="1">
      <c r="A727" s="8" t="s">
        <v>2957</v>
      </c>
      <c r="B727" s="8" t="s">
        <v>168</v>
      </c>
      <c r="C727" s="8" t="s">
        <v>708</v>
      </c>
      <c r="D727" s="8" t="s">
        <v>2524</v>
      </c>
      <c r="E727" s="8" t="str">
        <f>VLOOKUP($C727,'1851'!$C:$G,3,FALSE)</f>
        <v>Azules</v>
      </c>
      <c r="F727" s="8" t="str">
        <f>VLOOKUP($C727,'1851'!$C:$G,4,FALSE)</f>
        <v>Pasteles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29</v>
      </c>
    </row>
    <row r="728" ht="14.25" customHeight="1">
      <c r="A728" s="8" t="s">
        <v>2957</v>
      </c>
      <c r="B728" s="8" t="s">
        <v>814</v>
      </c>
      <c r="C728" s="8" t="s">
        <v>1729</v>
      </c>
      <c r="D728" s="8" t="s">
        <v>1730</v>
      </c>
      <c r="E728" s="8" t="str">
        <f>VLOOKUP($C728,'1851'!$C:$G,3,FALSE)</f>
        <v>Azules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29</v>
      </c>
    </row>
    <row r="729" ht="14.25" customHeight="1">
      <c r="A729" s="8" t="s">
        <v>2957</v>
      </c>
      <c r="B729" s="8" t="s">
        <v>817</v>
      </c>
      <c r="C729" s="8" t="s">
        <v>1731</v>
      </c>
      <c r="D729" s="8" t="s">
        <v>1732</v>
      </c>
      <c r="E729" s="8" t="str">
        <f>VLOOKUP($C729,'1851'!$C:$G,3,FALSE)</f>
        <v>Azules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29</v>
      </c>
    </row>
    <row r="730" ht="14.25" customHeight="1">
      <c r="A730" s="8" t="s">
        <v>2957</v>
      </c>
      <c r="B730" s="8" t="s">
        <v>817</v>
      </c>
      <c r="C730" s="8" t="s">
        <v>1733</v>
      </c>
      <c r="D730" s="8" t="s">
        <v>1734</v>
      </c>
      <c r="E730" s="8" t="str">
        <f>VLOOKUP($C730,'1851'!$C:$G,3,FALSE)</f>
        <v>Azules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29</v>
      </c>
    </row>
    <row r="731" ht="14.25" customHeight="1">
      <c r="A731" s="8" t="s">
        <v>2957</v>
      </c>
      <c r="B731" s="8" t="s">
        <v>892</v>
      </c>
      <c r="C731" s="8" t="s">
        <v>1735</v>
      </c>
      <c r="D731" s="8" t="s">
        <v>1736</v>
      </c>
      <c r="E731" s="8" t="str">
        <f>VLOOKUP($C731,'1851'!$C:$G,3,FALSE)</f>
        <v>Verdes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29</v>
      </c>
    </row>
    <row r="732" ht="14.25" customHeight="1">
      <c r="A732" s="8" t="s">
        <v>2957</v>
      </c>
      <c r="B732" s="8" t="s">
        <v>168</v>
      </c>
      <c r="C732" s="8" t="s">
        <v>710</v>
      </c>
      <c r="D732" s="8" t="s">
        <v>2525</v>
      </c>
      <c r="E732" s="8" t="str">
        <f>VLOOKUP($C732,'1851'!$C:$G,3,FALSE)</f>
        <v>Azules</v>
      </c>
      <c r="F732" s="8" t="str">
        <f>VLOOKUP($C732,'1851'!$C:$G,4,FALSE)</f>
        <v>Pasteles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29</v>
      </c>
    </row>
    <row r="733" ht="14.25" customHeight="1">
      <c r="A733" s="8" t="s">
        <v>2957</v>
      </c>
      <c r="B733" s="8" t="s">
        <v>168</v>
      </c>
      <c r="C733" s="8" t="s">
        <v>712</v>
      </c>
      <c r="D733" s="8" t="s">
        <v>2526</v>
      </c>
      <c r="E733" s="8" t="str">
        <f>VLOOKUP($C733,'1851'!$C:$G,3,FALSE)</f>
        <v>Azules</v>
      </c>
      <c r="F733" s="8" t="str">
        <f>VLOOKUP($C733,'1851'!$C:$G,4,FALSE)</f>
        <v>Pasteles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29</v>
      </c>
    </row>
    <row r="734" ht="14.25" customHeight="1">
      <c r="A734" s="8" t="s">
        <v>2957</v>
      </c>
      <c r="B734" s="8" t="s">
        <v>814</v>
      </c>
      <c r="C734" s="8" t="s">
        <v>1737</v>
      </c>
      <c r="D734" s="8" t="s">
        <v>1738</v>
      </c>
      <c r="E734" s="8" t="str">
        <f>VLOOKUP($C734,'1851'!$C:$G,3,FALSE)</f>
        <v>Azules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29</v>
      </c>
    </row>
    <row r="735" ht="14.25" customHeight="1">
      <c r="A735" s="8" t="s">
        <v>2957</v>
      </c>
      <c r="B735" s="8" t="s">
        <v>817</v>
      </c>
      <c r="C735" s="8" t="s">
        <v>1739</v>
      </c>
      <c r="D735" s="8" t="s">
        <v>1740</v>
      </c>
      <c r="E735" s="8" t="str">
        <f>VLOOKUP($C735,'1851'!$C:$G,3,FALSE)</f>
        <v>Azules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29</v>
      </c>
    </row>
    <row r="736" ht="14.25" customHeight="1">
      <c r="A736" s="8" t="s">
        <v>2957</v>
      </c>
      <c r="B736" s="8" t="s">
        <v>817</v>
      </c>
      <c r="C736" s="8" t="s">
        <v>1741</v>
      </c>
      <c r="D736" s="8" t="s">
        <v>1742</v>
      </c>
      <c r="E736" s="8" t="str">
        <f>VLOOKUP($C736,'1851'!$C:$G,3,FALSE)</f>
        <v>Azules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29</v>
      </c>
    </row>
    <row r="737" ht="14.25" customHeight="1">
      <c r="A737" s="8" t="s">
        <v>2957</v>
      </c>
      <c r="B737" s="8" t="s">
        <v>892</v>
      </c>
      <c r="C737" s="8" t="s">
        <v>1743</v>
      </c>
      <c r="D737" s="8" t="s">
        <v>1744</v>
      </c>
      <c r="E737" s="8" t="str">
        <f>VLOOKUP($C737,'1851'!$C:$G,3,FALSE)</f>
        <v>Verdes</v>
      </c>
      <c r="F737" s="8" t="str">
        <f>VLOOKUP($C737,'1851'!$C:$G,4,FALSE)</f>
        <v>Azules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29</v>
      </c>
    </row>
    <row r="738" ht="14.25" customHeight="1">
      <c r="A738" s="8" t="s">
        <v>2957</v>
      </c>
      <c r="B738" s="8" t="s">
        <v>168</v>
      </c>
      <c r="C738" s="8" t="s">
        <v>714</v>
      </c>
      <c r="D738" s="8" t="s">
        <v>2527</v>
      </c>
      <c r="E738" s="8" t="str">
        <f>VLOOKUP($C738,'1851'!$C:$G,3,FALSE)</f>
        <v>Grises</v>
      </c>
      <c r="F738" s="8" t="str">
        <f>VLOOKUP($C738,'1851'!$C:$G,4,FALSE)</f>
        <v>Azules</v>
      </c>
      <c r="G738" s="8" t="str">
        <f>VLOOKUP($C738,'1851'!$C:$G,5,FALSE)</f>
        <v>Pasteles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29</v>
      </c>
    </row>
    <row r="739" ht="14.25" customHeight="1">
      <c r="A739" s="8" t="s">
        <v>2957</v>
      </c>
      <c r="B739" s="8" t="s">
        <v>168</v>
      </c>
      <c r="C739" s="8" t="s">
        <v>716</v>
      </c>
      <c r="D739" s="8" t="s">
        <v>2528</v>
      </c>
      <c r="E739" s="8" t="str">
        <f>VLOOKUP($C739,'1851'!$C:$G,3,FALSE)</f>
        <v>Grises</v>
      </c>
      <c r="F739" s="8" t="str">
        <f>VLOOKUP($C739,'1851'!$C:$G,4,FALSE)</f>
        <v>Azules</v>
      </c>
      <c r="G739" s="8" t="str">
        <f>VLOOKUP($C739,'1851'!$C:$G,5,FALSE)</f>
        <v>Pasteles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29</v>
      </c>
    </row>
    <row r="740" ht="14.25" customHeight="1">
      <c r="A740" s="8" t="s">
        <v>2957</v>
      </c>
      <c r="B740" s="8" t="s">
        <v>814</v>
      </c>
      <c r="C740" s="8" t="s">
        <v>1745</v>
      </c>
      <c r="D740" s="8" t="s">
        <v>1746</v>
      </c>
      <c r="E740" s="8" t="str">
        <f>VLOOKUP($C740,'1851'!$C:$G,3,FALSE)</f>
        <v>Grises</v>
      </c>
      <c r="F740" s="8" t="str">
        <f>VLOOKUP($C740,'1851'!$C:$G,4,FALSE)</f>
        <v>Azules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29</v>
      </c>
    </row>
    <row r="741" ht="14.25" customHeight="1">
      <c r="A741" s="8" t="s">
        <v>2957</v>
      </c>
      <c r="B741" s="8" t="s">
        <v>817</v>
      </c>
      <c r="C741" s="8" t="s">
        <v>1747</v>
      </c>
      <c r="D741" s="8" t="s">
        <v>1748</v>
      </c>
      <c r="E741" s="8" t="str">
        <f>VLOOKUP($C741,'1851'!$C:$G,3,FALSE)</f>
        <v>Grises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29</v>
      </c>
    </row>
    <row r="742" ht="14.25" customHeight="1">
      <c r="A742" s="8" t="s">
        <v>2957</v>
      </c>
      <c r="B742" s="8" t="s">
        <v>817</v>
      </c>
      <c r="C742" s="8" t="s">
        <v>1749</v>
      </c>
      <c r="D742" s="8" t="s">
        <v>1750</v>
      </c>
      <c r="E742" s="8" t="str">
        <f>VLOOKUP($C742,'1851'!$C:$G,3,FALSE)</f>
        <v>Grises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29</v>
      </c>
    </row>
    <row r="743" ht="14.25" customHeight="1">
      <c r="A743" s="8" t="s">
        <v>2957</v>
      </c>
      <c r="B743" s="8" t="s">
        <v>892</v>
      </c>
      <c r="C743" s="8" t="s">
        <v>1751</v>
      </c>
      <c r="D743" s="8" t="s">
        <v>1752</v>
      </c>
      <c r="E743" s="8" t="str">
        <f>VLOOKUP($C743,'1851'!$C:$G,3,FALSE)</f>
        <v>Verdes</v>
      </c>
      <c r="F743" s="8" t="str">
        <f>VLOOKUP($C743,'1851'!$C:$G,4,FALSE)</f>
        <v>Azules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29</v>
      </c>
    </row>
    <row r="744" ht="14.25" customHeight="1">
      <c r="A744" s="8" t="s">
        <v>2957</v>
      </c>
      <c r="B744" s="8" t="s">
        <v>168</v>
      </c>
      <c r="C744" s="8" t="s">
        <v>718</v>
      </c>
      <c r="D744" s="8" t="s">
        <v>2529</v>
      </c>
      <c r="E744" s="8" t="str">
        <f>VLOOKUP($C744,'1851'!$C:$G,3,FALSE)</f>
        <v>Grises</v>
      </c>
      <c r="F744" s="8" t="str">
        <f>VLOOKUP($C744,'1851'!$C:$G,4,FALSE)</f>
        <v>Pasteles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29</v>
      </c>
    </row>
    <row r="745" ht="14.25" customHeight="1">
      <c r="A745" s="8" t="s">
        <v>2957</v>
      </c>
      <c r="B745" s="8" t="s">
        <v>168</v>
      </c>
      <c r="C745" s="8" t="s">
        <v>720</v>
      </c>
      <c r="D745" s="8" t="s">
        <v>2530</v>
      </c>
      <c r="E745" s="8" t="str">
        <f>VLOOKUP($C745,'1851'!$C:$G,3,FALSE)</f>
        <v>Grises</v>
      </c>
      <c r="F745" s="8" t="str">
        <f>VLOOKUP($C745,'1851'!$C:$G,4,FALSE)</f>
        <v>Pasteles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29</v>
      </c>
    </row>
    <row r="746" ht="14.25" customHeight="1">
      <c r="A746" s="8" t="s">
        <v>2957</v>
      </c>
      <c r="B746" s="8" t="s">
        <v>814</v>
      </c>
      <c r="C746" s="8" t="s">
        <v>1753</v>
      </c>
      <c r="D746" s="8" t="s">
        <v>1754</v>
      </c>
      <c r="E746" s="8" t="str">
        <f>VLOOKUP($C746,'1851'!$C:$G,3,FALSE)</f>
        <v>Grises</v>
      </c>
      <c r="F746" s="8" t="str">
        <f>VLOOKUP($C746,'1851'!$C:$G,4,FALSE)</f>
        <v/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29</v>
      </c>
    </row>
    <row r="747" ht="14.25" customHeight="1">
      <c r="A747" s="8" t="s">
        <v>2957</v>
      </c>
      <c r="B747" s="8" t="s">
        <v>817</v>
      </c>
      <c r="C747" s="8" t="s">
        <v>1755</v>
      </c>
      <c r="D747" s="8" t="s">
        <v>1756</v>
      </c>
      <c r="E747" s="8" t="str">
        <f>VLOOKUP($C747,'1851'!$C:$G,3,FALSE)</f>
        <v>Grises</v>
      </c>
      <c r="F747" s="8" t="str">
        <f>VLOOKUP($C747,'1851'!$C:$G,4,FALSE)</f>
        <v/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29</v>
      </c>
    </row>
    <row r="748" ht="14.25" customHeight="1">
      <c r="A748" s="8" t="s">
        <v>2957</v>
      </c>
      <c r="B748" s="8" t="s">
        <v>817</v>
      </c>
      <c r="C748" s="8" t="s">
        <v>1757</v>
      </c>
      <c r="D748" s="8" t="s">
        <v>1758</v>
      </c>
      <c r="E748" s="8" t="str">
        <f>VLOOKUP($C748,'1851'!$C:$G,3,FALSE)</f>
        <v>Grises</v>
      </c>
      <c r="F748" s="8" t="str">
        <f>VLOOKUP($C748,'1851'!$C:$G,4,FALSE)</f>
        <v/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29</v>
      </c>
    </row>
    <row r="749" ht="14.25" customHeight="1">
      <c r="A749" s="8" t="s">
        <v>2957</v>
      </c>
      <c r="B749" s="8" t="s">
        <v>892</v>
      </c>
      <c r="C749" s="8" t="s">
        <v>1759</v>
      </c>
      <c r="D749" s="8" t="s">
        <v>1760</v>
      </c>
      <c r="E749" s="8" t="str">
        <f>VLOOKUP($C749,'1851'!$C:$G,3,FALSE)</f>
        <v>Verdes</v>
      </c>
      <c r="F749" s="8" t="str">
        <f>VLOOKUP($C749,'1851'!$C:$G,4,FALSE)</f>
        <v>Azules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29</v>
      </c>
    </row>
    <row r="750" ht="14.25" customHeight="1">
      <c r="A750" s="8" t="s">
        <v>2957</v>
      </c>
      <c r="B750" s="8" t="s">
        <v>168</v>
      </c>
      <c r="C750" s="8" t="s">
        <v>722</v>
      </c>
      <c r="D750" s="8" t="s">
        <v>2531</v>
      </c>
      <c r="E750" s="8" t="str">
        <f>VLOOKUP($C750,'1851'!$C:$G,3,FALSE)</f>
        <v>Grises</v>
      </c>
      <c r="F750" s="8" t="str">
        <f>VLOOKUP($C750,'1851'!$C:$G,4,FALSE)</f>
        <v>Pasteles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29</v>
      </c>
    </row>
    <row r="751" ht="14.25" customHeight="1">
      <c r="A751" s="8" t="s">
        <v>2957</v>
      </c>
      <c r="B751" s="8" t="s">
        <v>168</v>
      </c>
      <c r="C751" s="8" t="s">
        <v>724</v>
      </c>
      <c r="D751" s="8" t="s">
        <v>2532</v>
      </c>
      <c r="E751" s="8" t="str">
        <f>VLOOKUP($C751,'1851'!$C:$G,3,FALSE)</f>
        <v>Grises</v>
      </c>
      <c r="F751" s="8" t="str">
        <f>VLOOKUP($C751,'1851'!$C:$G,4,FALSE)</f>
        <v>Pasteles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29</v>
      </c>
    </row>
    <row r="752" ht="14.25" customHeight="1">
      <c r="A752" s="8" t="s">
        <v>2957</v>
      </c>
      <c r="B752" s="8" t="s">
        <v>814</v>
      </c>
      <c r="C752" s="8" t="s">
        <v>1761</v>
      </c>
      <c r="D752" s="8" t="s">
        <v>1762</v>
      </c>
      <c r="E752" s="8" t="str">
        <f>VLOOKUP($C752,'1851'!$C:$G,3,FALSE)</f>
        <v>Grises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29</v>
      </c>
    </row>
    <row r="753" ht="14.25" customHeight="1">
      <c r="A753" s="8" t="s">
        <v>2957</v>
      </c>
      <c r="B753" s="8" t="s">
        <v>817</v>
      </c>
      <c r="C753" s="8" t="s">
        <v>1763</v>
      </c>
      <c r="D753" s="8" t="s">
        <v>1764</v>
      </c>
      <c r="E753" s="8" t="str">
        <f>VLOOKUP($C753,'1851'!$C:$G,3,FALSE)</f>
        <v>Grises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29</v>
      </c>
    </row>
    <row r="754" ht="14.25" customHeight="1">
      <c r="A754" s="8" t="s">
        <v>2957</v>
      </c>
      <c r="B754" s="8" t="s">
        <v>817</v>
      </c>
      <c r="C754" s="8" t="s">
        <v>1765</v>
      </c>
      <c r="D754" s="8" t="s">
        <v>1766</v>
      </c>
      <c r="E754" s="8" t="str">
        <f>VLOOKUP($C754,'1851'!$C:$G,3,FALSE)</f>
        <v>Grises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29</v>
      </c>
    </row>
    <row r="755" ht="14.25" customHeight="1">
      <c r="A755" s="8" t="s">
        <v>2957</v>
      </c>
      <c r="B755" s="8" t="s">
        <v>892</v>
      </c>
      <c r="C755" s="8" t="s">
        <v>1767</v>
      </c>
      <c r="D755" s="8" t="s">
        <v>1768</v>
      </c>
      <c r="E755" s="8" t="str">
        <f>VLOOKUP($C755,'1851'!$C:$G,3,FALSE)</f>
        <v>Verdes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29</v>
      </c>
    </row>
    <row r="756" ht="14.25" customHeight="1">
      <c r="A756" s="8" t="s">
        <v>2957</v>
      </c>
      <c r="B756" s="8" t="s">
        <v>168</v>
      </c>
      <c r="C756" s="8" t="s">
        <v>726</v>
      </c>
      <c r="D756" s="8" t="s">
        <v>2533</v>
      </c>
      <c r="E756" s="8" t="str">
        <f>VLOOKUP($C756,'1851'!$C:$G,3,FALSE)</f>
        <v>Grises</v>
      </c>
      <c r="F756" s="8" t="str">
        <f>VLOOKUP($C756,'1851'!$C:$G,4,FALSE)</f>
        <v>Pasteles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29</v>
      </c>
    </row>
    <row r="757" ht="14.25" customHeight="1">
      <c r="A757" s="8" t="s">
        <v>2957</v>
      </c>
      <c r="B757" s="8" t="s">
        <v>168</v>
      </c>
      <c r="C757" s="8" t="s">
        <v>728</v>
      </c>
      <c r="D757" s="8" t="s">
        <v>2534</v>
      </c>
      <c r="E757" s="8" t="str">
        <f>VLOOKUP($C757,'1851'!$C:$G,3,FALSE)</f>
        <v>Grises</v>
      </c>
      <c r="F757" s="8" t="str">
        <f>VLOOKUP($C757,'1851'!$C:$G,4,FALSE)</f>
        <v>Pasteles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29</v>
      </c>
    </row>
    <row r="758" ht="14.25" customHeight="1">
      <c r="A758" s="8" t="s">
        <v>2957</v>
      </c>
      <c r="B758" s="8" t="s">
        <v>814</v>
      </c>
      <c r="C758" s="8" t="s">
        <v>1769</v>
      </c>
      <c r="D758" s="8" t="s">
        <v>1770</v>
      </c>
      <c r="E758" s="8" t="str">
        <f>VLOOKUP($C758,'1851'!$C:$G,3,FALSE)</f>
        <v>Grises</v>
      </c>
      <c r="F758" s="8" t="str">
        <f>VLOOKUP($C758,'1851'!$C:$G,4,FALSE)</f>
        <v/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29</v>
      </c>
    </row>
    <row r="759" ht="14.25" customHeight="1">
      <c r="A759" s="8" t="s">
        <v>2957</v>
      </c>
      <c r="B759" s="8" t="s">
        <v>817</v>
      </c>
      <c r="C759" s="8" t="s">
        <v>1771</v>
      </c>
      <c r="D759" s="8" t="s">
        <v>1772</v>
      </c>
      <c r="E759" s="8" t="str">
        <f>VLOOKUP($C759,'1851'!$C:$G,3,FALSE)</f>
        <v>Grises</v>
      </c>
      <c r="F759" s="8" t="str">
        <f>VLOOKUP($C759,'1851'!$C:$G,4,FALSE)</f>
        <v/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29</v>
      </c>
    </row>
    <row r="760" ht="14.25" customHeight="1">
      <c r="A760" s="8" t="s">
        <v>2957</v>
      </c>
      <c r="B760" s="8" t="s">
        <v>817</v>
      </c>
      <c r="C760" s="8" t="s">
        <v>1773</v>
      </c>
      <c r="D760" s="8" t="s">
        <v>1774</v>
      </c>
      <c r="E760" s="8" t="str">
        <f>VLOOKUP($C760,'1851'!$C:$G,3,FALSE)</f>
        <v>Grises</v>
      </c>
      <c r="F760" s="8" t="str">
        <f>VLOOKUP($C760,'1851'!$C:$G,4,FALSE)</f>
        <v/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29</v>
      </c>
    </row>
    <row r="761" ht="14.25" customHeight="1">
      <c r="A761" s="8" t="s">
        <v>2957</v>
      </c>
      <c r="B761" s="8" t="s">
        <v>892</v>
      </c>
      <c r="C761" s="8" t="s">
        <v>1775</v>
      </c>
      <c r="D761" s="8" t="s">
        <v>1776</v>
      </c>
      <c r="E761" s="8" t="str">
        <f>VLOOKUP($C761,'1851'!$C:$G,3,FALSE)</f>
        <v>Verdes</v>
      </c>
      <c r="F761" s="8" t="str">
        <f>VLOOKUP($C761,'1851'!$C:$G,4,FALSE)</f>
        <v>Azules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29</v>
      </c>
    </row>
    <row r="762" ht="14.25" customHeight="1">
      <c r="A762" s="8" t="s">
        <v>2957</v>
      </c>
      <c r="B762" s="8" t="s">
        <v>168</v>
      </c>
      <c r="C762" s="8" t="s">
        <v>730</v>
      </c>
      <c r="D762" s="8" t="s">
        <v>2535</v>
      </c>
      <c r="E762" s="8" t="str">
        <f>VLOOKUP($C762,'1851'!$C:$G,3,FALSE)</f>
        <v>Grises</v>
      </c>
      <c r="F762" s="8" t="str">
        <f>VLOOKUP($C762,'1851'!$C:$G,4,FALSE)</f>
        <v>Pasteles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29</v>
      </c>
    </row>
    <row r="763" ht="14.25" customHeight="1">
      <c r="A763" s="8" t="s">
        <v>2957</v>
      </c>
      <c r="B763" s="8" t="s">
        <v>168</v>
      </c>
      <c r="C763" s="8" t="s">
        <v>732</v>
      </c>
      <c r="D763" s="8" t="s">
        <v>2536</v>
      </c>
      <c r="E763" s="8" t="str">
        <f>VLOOKUP($C763,'1851'!$C:$G,3,FALSE)</f>
        <v>Grises</v>
      </c>
      <c r="F763" s="8" t="str">
        <f>VLOOKUP($C763,'1851'!$C:$G,4,FALSE)</f>
        <v>Pasteles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29</v>
      </c>
    </row>
    <row r="764" ht="14.25" customHeight="1">
      <c r="A764" s="8" t="s">
        <v>2957</v>
      </c>
      <c r="B764" s="8" t="s">
        <v>814</v>
      </c>
      <c r="C764" s="8" t="s">
        <v>1777</v>
      </c>
      <c r="D764" s="8" t="s">
        <v>1778</v>
      </c>
      <c r="E764" s="8" t="str">
        <f>VLOOKUP($C764,'1851'!$C:$G,3,FALSE)</f>
        <v>Grises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29</v>
      </c>
    </row>
    <row r="765" ht="14.25" customHeight="1">
      <c r="A765" s="8" t="s">
        <v>2957</v>
      </c>
      <c r="B765" s="8" t="s">
        <v>817</v>
      </c>
      <c r="C765" s="8" t="s">
        <v>1779</v>
      </c>
      <c r="D765" s="8" t="s">
        <v>1780</v>
      </c>
      <c r="E765" s="8" t="str">
        <f>VLOOKUP($C765,'1851'!$C:$G,3,FALSE)</f>
        <v>Grises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29</v>
      </c>
    </row>
    <row r="766" ht="14.25" customHeight="1">
      <c r="A766" s="8" t="s">
        <v>2957</v>
      </c>
      <c r="B766" s="8" t="s">
        <v>817</v>
      </c>
      <c r="C766" s="8" t="s">
        <v>1781</v>
      </c>
      <c r="D766" s="8" t="s">
        <v>1782</v>
      </c>
      <c r="E766" s="8" t="str">
        <f>VLOOKUP($C766,'1851'!$C:$G,3,FALSE)</f>
        <v>Grises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29</v>
      </c>
    </row>
    <row r="767" ht="14.25" customHeight="1">
      <c r="A767" s="8" t="s">
        <v>2957</v>
      </c>
      <c r="B767" s="8" t="s">
        <v>892</v>
      </c>
      <c r="C767" s="8" t="s">
        <v>1783</v>
      </c>
      <c r="D767" s="8" t="s">
        <v>1784</v>
      </c>
      <c r="E767" s="8" t="str">
        <f>VLOOKUP($C767,'1851'!$C:$G,3,FALSE)</f>
        <v>Verdes</v>
      </c>
      <c r="F767" s="8" t="str">
        <f>VLOOKUP($C767,'1851'!$C:$G,4,FALSE)</f>
        <v>Azules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29</v>
      </c>
    </row>
    <row r="768" ht="14.25" customHeight="1">
      <c r="A768" s="8" t="s">
        <v>2957</v>
      </c>
      <c r="B768" s="8" t="s">
        <v>168</v>
      </c>
      <c r="C768" s="8" t="s">
        <v>734</v>
      </c>
      <c r="D768" s="8" t="s">
        <v>2537</v>
      </c>
      <c r="E768" s="8" t="str">
        <f>VLOOKUP($C768,'1851'!$C:$G,3,FALSE)</f>
        <v>Grises</v>
      </c>
      <c r="F768" s="8" t="str">
        <f>VLOOKUP($C768,'1851'!$C:$G,4,FALSE)</f>
        <v>Pasteles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29</v>
      </c>
    </row>
    <row r="769" ht="14.25" customHeight="1">
      <c r="A769" s="8" t="s">
        <v>2957</v>
      </c>
      <c r="B769" s="8" t="s">
        <v>168</v>
      </c>
      <c r="C769" s="8" t="s">
        <v>736</v>
      </c>
      <c r="D769" s="8" t="s">
        <v>2538</v>
      </c>
      <c r="E769" s="8" t="str">
        <f>VLOOKUP($C769,'1851'!$C:$G,3,FALSE)</f>
        <v>Grises</v>
      </c>
      <c r="F769" s="8" t="str">
        <f>VLOOKUP($C769,'1851'!$C:$G,4,FALSE)</f>
        <v>Pasteles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29</v>
      </c>
    </row>
    <row r="770" ht="14.25" customHeight="1">
      <c r="A770" s="8" t="s">
        <v>2957</v>
      </c>
      <c r="B770" s="8" t="s">
        <v>814</v>
      </c>
      <c r="C770" s="8" t="s">
        <v>1785</v>
      </c>
      <c r="D770" s="8" t="s">
        <v>1786</v>
      </c>
      <c r="E770" s="8" t="str">
        <f>VLOOKUP($C770,'1851'!$C:$G,3,FALSE)</f>
        <v>Grises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29</v>
      </c>
    </row>
    <row r="771" ht="14.25" customHeight="1">
      <c r="A771" s="8" t="s">
        <v>2957</v>
      </c>
      <c r="B771" s="8" t="s">
        <v>814</v>
      </c>
      <c r="C771" s="8" t="s">
        <v>1787</v>
      </c>
      <c r="D771" s="8" t="s">
        <v>1788</v>
      </c>
      <c r="E771" s="8" t="str">
        <f>VLOOKUP($C771,'1851'!$C:$G,3,FALSE)</f>
        <v>Grises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29</v>
      </c>
    </row>
    <row r="772" ht="14.25" customHeight="1">
      <c r="A772" s="8" t="s">
        <v>2957</v>
      </c>
      <c r="B772" s="8" t="s">
        <v>817</v>
      </c>
      <c r="C772" s="8" t="s">
        <v>1789</v>
      </c>
      <c r="D772" s="8" t="s">
        <v>1790</v>
      </c>
      <c r="E772" s="8" t="str">
        <f>VLOOKUP($C772,'1851'!$C:$G,3,FALSE)</f>
        <v>Grises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29</v>
      </c>
    </row>
    <row r="773" ht="14.25" customHeight="1">
      <c r="A773" s="8" t="s">
        <v>2957</v>
      </c>
      <c r="B773" s="8" t="s">
        <v>892</v>
      </c>
      <c r="C773" s="8" t="s">
        <v>1791</v>
      </c>
      <c r="D773" s="8" t="s">
        <v>1792</v>
      </c>
      <c r="E773" s="8" t="str">
        <f>VLOOKUP($C773,'1851'!$C:$G,3,FALSE)</f>
        <v>Verdes</v>
      </c>
      <c r="F773" s="8" t="str">
        <f>VLOOKUP($C773,'1851'!$C:$G,4,FALSE)</f>
        <v>Azules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29</v>
      </c>
    </row>
    <row r="774" ht="14.25" customHeight="1">
      <c r="A774" s="8" t="s">
        <v>2957</v>
      </c>
      <c r="B774" s="8" t="s">
        <v>168</v>
      </c>
      <c r="C774" s="8" t="s">
        <v>738</v>
      </c>
      <c r="D774" s="8" t="s">
        <v>2539</v>
      </c>
      <c r="E774" s="8" t="str">
        <f>VLOOKUP($C774,'1851'!$C:$G,3,FALSE)</f>
        <v>Grises</v>
      </c>
      <c r="F774" s="8" t="str">
        <f>VLOOKUP($C774,'1851'!$C:$G,4,FALSE)</f>
        <v>Pasteles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29</v>
      </c>
    </row>
    <row r="775" ht="14.25" customHeight="1">
      <c r="A775" s="8" t="s">
        <v>2957</v>
      </c>
      <c r="B775" s="8" t="s">
        <v>168</v>
      </c>
      <c r="C775" s="8" t="s">
        <v>740</v>
      </c>
      <c r="D775" s="8" t="s">
        <v>2540</v>
      </c>
      <c r="E775" s="8" t="str">
        <f>VLOOKUP($C775,'1851'!$C:$G,3,FALSE)</f>
        <v>Grises</v>
      </c>
      <c r="F775" s="8" t="str">
        <f>VLOOKUP($C775,'1851'!$C:$G,4,FALSE)</f>
        <v>Pasteles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29</v>
      </c>
    </row>
    <row r="776" ht="14.25" customHeight="1">
      <c r="A776" s="8" t="s">
        <v>2957</v>
      </c>
      <c r="B776" s="8" t="s">
        <v>168</v>
      </c>
      <c r="C776" s="8" t="s">
        <v>742</v>
      </c>
      <c r="D776" s="8" t="s">
        <v>2541</v>
      </c>
      <c r="E776" s="8" t="str">
        <f>VLOOKUP($C776,'1851'!$C:$G,3,FALSE)</f>
        <v>Grises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29</v>
      </c>
    </row>
    <row r="777" ht="14.25" customHeight="1">
      <c r="A777" s="8" t="s">
        <v>2957</v>
      </c>
      <c r="B777" s="8" t="s">
        <v>814</v>
      </c>
      <c r="C777" s="8" t="s">
        <v>1793</v>
      </c>
      <c r="D777" s="8" t="s">
        <v>1794</v>
      </c>
      <c r="E777" s="8" t="str">
        <f>VLOOKUP($C777,'1851'!$C:$G,3,FALSE)</f>
        <v>Grises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29</v>
      </c>
    </row>
    <row r="778" ht="14.25" customHeight="1">
      <c r="A778" s="8" t="s">
        <v>2957</v>
      </c>
      <c r="B778" s="8" t="s">
        <v>817</v>
      </c>
      <c r="C778" s="8" t="s">
        <v>1795</v>
      </c>
      <c r="D778" s="8" t="s">
        <v>1796</v>
      </c>
      <c r="E778" s="8" t="str">
        <f>VLOOKUP($C778,'1851'!$C:$G,3,FALSE)</f>
        <v>Grises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29</v>
      </c>
    </row>
    <row r="779" ht="14.25" customHeight="1">
      <c r="A779" s="8" t="s">
        <v>2957</v>
      </c>
      <c r="B779" s="8" t="s">
        <v>892</v>
      </c>
      <c r="C779" s="8" t="s">
        <v>1797</v>
      </c>
      <c r="D779" s="8" t="s">
        <v>1798</v>
      </c>
      <c r="E779" s="8" t="str">
        <f>VLOOKUP($C779,'1851'!$C:$G,3,FALSE)</f>
        <v>Verdes</v>
      </c>
      <c r="F779" s="8" t="str">
        <f>VLOOKUP($C779,'1851'!$C:$G,4,FALSE)</f>
        <v>Azules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29</v>
      </c>
    </row>
    <row r="780" ht="14.25" customHeight="1">
      <c r="A780" s="8" t="s">
        <v>2957</v>
      </c>
      <c r="B780" s="8" t="s">
        <v>168</v>
      </c>
      <c r="C780" s="8" t="s">
        <v>744</v>
      </c>
      <c r="D780" s="8" t="s">
        <v>2542</v>
      </c>
      <c r="E780" s="8" t="str">
        <f>VLOOKUP($C780,'1851'!$C:$G,3,FALSE)</f>
        <v>Grises</v>
      </c>
      <c r="F780" s="8" t="str">
        <f>VLOOKUP($C780,'1851'!$C:$G,4,FALSE)</f>
        <v>Pasteles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29</v>
      </c>
    </row>
    <row r="781" ht="14.25" customHeight="1">
      <c r="A781" s="8" t="s">
        <v>2957</v>
      </c>
      <c r="B781" s="8" t="s">
        <v>168</v>
      </c>
      <c r="C781" s="8" t="s">
        <v>746</v>
      </c>
      <c r="D781" s="8" t="s">
        <v>2543</v>
      </c>
      <c r="E781" s="8" t="str">
        <f>VLOOKUP($C781,'1851'!$C:$G,3,FALSE)</f>
        <v>Grises</v>
      </c>
      <c r="F781" s="8" t="str">
        <f>VLOOKUP($C781,'1851'!$C:$G,4,FALSE)</f>
        <v>Pasteles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29</v>
      </c>
    </row>
    <row r="782" ht="14.25" customHeight="1">
      <c r="A782" s="8" t="s">
        <v>2957</v>
      </c>
      <c r="B782" s="8" t="s">
        <v>168</v>
      </c>
      <c r="C782" s="8" t="s">
        <v>748</v>
      </c>
      <c r="D782" s="8" t="s">
        <v>2544</v>
      </c>
      <c r="E782" s="8" t="str">
        <f>VLOOKUP($C782,'1851'!$C:$G,3,FALSE)</f>
        <v>Grises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29</v>
      </c>
    </row>
    <row r="783" ht="14.25" customHeight="1">
      <c r="A783" s="8" t="s">
        <v>2957</v>
      </c>
      <c r="B783" s="8" t="s">
        <v>814</v>
      </c>
      <c r="C783" s="8" t="s">
        <v>1799</v>
      </c>
      <c r="D783" s="8" t="s">
        <v>1800</v>
      </c>
      <c r="E783" s="8" t="str">
        <f>VLOOKUP($C783,'1851'!$C:$G,3,FALSE)</f>
        <v>Grises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29</v>
      </c>
    </row>
    <row r="784" ht="14.25" customHeight="1">
      <c r="A784" s="8" t="s">
        <v>2957</v>
      </c>
      <c r="B784" s="8" t="s">
        <v>817</v>
      </c>
      <c r="C784" s="8" t="s">
        <v>1801</v>
      </c>
      <c r="D784" s="8" t="s">
        <v>1802</v>
      </c>
      <c r="E784" s="8" t="str">
        <f>VLOOKUP($C784,'1851'!$C:$G,3,FALSE)</f>
        <v>Grises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29</v>
      </c>
    </row>
    <row r="785" ht="14.25" customHeight="1">
      <c r="A785" s="8" t="s">
        <v>2957</v>
      </c>
      <c r="B785" s="8" t="s">
        <v>892</v>
      </c>
      <c r="C785" s="8" t="s">
        <v>1803</v>
      </c>
      <c r="D785" s="8" t="s">
        <v>1804</v>
      </c>
      <c r="E785" s="8" t="str">
        <f>VLOOKUP($C785,'1851'!$C:$G,3,FALSE)</f>
        <v>Azules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29</v>
      </c>
    </row>
    <row r="786" ht="14.25" customHeight="1">
      <c r="A786" s="8" t="s">
        <v>2957</v>
      </c>
      <c r="B786" s="8" t="s">
        <v>168</v>
      </c>
      <c r="C786" s="8" t="s">
        <v>750</v>
      </c>
      <c r="D786" s="8" t="s">
        <v>2545</v>
      </c>
      <c r="E786" s="8" t="str">
        <f>VLOOKUP($C786,'1851'!$C:$G,3,FALSE)</f>
        <v>Grises</v>
      </c>
      <c r="F786" s="8" t="str">
        <f>VLOOKUP($C786,'1851'!$C:$G,4,FALSE)</f>
        <v>Azules</v>
      </c>
      <c r="G786" s="8" t="str">
        <f>VLOOKUP($C786,'1851'!$C:$G,5,FALSE)</f>
        <v>Pasteles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29</v>
      </c>
    </row>
    <row r="787" ht="14.25" customHeight="1">
      <c r="A787" s="8" t="s">
        <v>2957</v>
      </c>
      <c r="B787" s="8" t="s">
        <v>168</v>
      </c>
      <c r="C787" s="8" t="s">
        <v>752</v>
      </c>
      <c r="D787" s="8" t="s">
        <v>2546</v>
      </c>
      <c r="E787" s="8" t="str">
        <f>VLOOKUP($C787,'1851'!$C:$G,3,FALSE)</f>
        <v>Grises</v>
      </c>
      <c r="F787" s="8" t="str">
        <f>VLOOKUP($C787,'1851'!$C:$G,4,FALSE)</f>
        <v>Azules</v>
      </c>
      <c r="G787" s="8" t="str">
        <f>VLOOKUP($C787,'1851'!$C:$G,5,FALSE)</f>
        <v>Pasteles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29</v>
      </c>
    </row>
    <row r="788" ht="14.25" customHeight="1">
      <c r="A788" s="8" t="s">
        <v>2957</v>
      </c>
      <c r="B788" s="8" t="s">
        <v>814</v>
      </c>
      <c r="C788" s="8" t="s">
        <v>1805</v>
      </c>
      <c r="D788" s="8" t="s">
        <v>1806</v>
      </c>
      <c r="E788" s="8" t="str">
        <f>VLOOKUP($C788,'1851'!$C:$G,3,FALSE)</f>
        <v>Grises</v>
      </c>
      <c r="F788" s="8" t="str">
        <f>VLOOKUP($C788,'1851'!$C:$G,4,FALSE)</f>
        <v>Azules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29</v>
      </c>
    </row>
    <row r="789" ht="14.25" customHeight="1">
      <c r="A789" s="8" t="s">
        <v>2957</v>
      </c>
      <c r="B789" s="8" t="s">
        <v>817</v>
      </c>
      <c r="C789" s="8" t="s">
        <v>1807</v>
      </c>
      <c r="D789" s="8" t="s">
        <v>1808</v>
      </c>
      <c r="E789" s="8" t="str">
        <f>VLOOKUP($C789,'1851'!$C:$G,3,FALSE)</f>
        <v>Grises</v>
      </c>
      <c r="F789" s="8" t="str">
        <f>VLOOKUP($C789,'1851'!$C:$G,4,FALSE)</f>
        <v>Azules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29</v>
      </c>
    </row>
    <row r="790" ht="14.25" customHeight="1">
      <c r="A790" s="8" t="s">
        <v>2957</v>
      </c>
      <c r="B790" s="8" t="s">
        <v>817</v>
      </c>
      <c r="C790" s="8" t="s">
        <v>1809</v>
      </c>
      <c r="D790" s="8" t="s">
        <v>1810</v>
      </c>
      <c r="E790" s="8" t="str">
        <f>VLOOKUP($C790,'1851'!$C:$G,3,FALSE)</f>
        <v>Grises</v>
      </c>
      <c r="F790" s="8" t="str">
        <f>VLOOKUP($C790,'1851'!$C:$G,4,FALSE)</f>
        <v>Azules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29</v>
      </c>
    </row>
    <row r="791" ht="14.25" customHeight="1">
      <c r="A791" s="8" t="s">
        <v>2957</v>
      </c>
      <c r="B791" s="8" t="s">
        <v>892</v>
      </c>
      <c r="C791" s="8" t="s">
        <v>1811</v>
      </c>
      <c r="D791" s="8" t="s">
        <v>1812</v>
      </c>
      <c r="E791" s="8" t="str">
        <f>VLOOKUP($C791,'1851'!$C:$G,3,FALSE)</f>
        <v>Azules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29</v>
      </c>
    </row>
    <row r="792" ht="14.25" customHeight="1">
      <c r="A792" s="8" t="s">
        <v>2957</v>
      </c>
      <c r="B792" s="8" t="s">
        <v>168</v>
      </c>
      <c r="C792" s="8" t="s">
        <v>754</v>
      </c>
      <c r="D792" s="8" t="s">
        <v>2547</v>
      </c>
      <c r="E792" s="8" t="str">
        <f>VLOOKUP($C792,'1851'!$C:$G,3,FALSE)</f>
        <v>Grises</v>
      </c>
      <c r="F792" s="8" t="str">
        <f>VLOOKUP($C792,'1851'!$C:$G,4,FALSE)</f>
        <v>Azules</v>
      </c>
      <c r="G792" s="8" t="str">
        <f>VLOOKUP($C792,'1851'!$C:$G,5,FALSE)</f>
        <v>Pasteles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29</v>
      </c>
    </row>
    <row r="793" ht="14.25" customHeight="1">
      <c r="A793" s="8" t="s">
        <v>2957</v>
      </c>
      <c r="B793" s="8" t="s">
        <v>168</v>
      </c>
      <c r="C793" s="8" t="s">
        <v>756</v>
      </c>
      <c r="D793" s="8" t="s">
        <v>2548</v>
      </c>
      <c r="E793" s="8" t="str">
        <f>VLOOKUP($C793,'1851'!$C:$G,3,FALSE)</f>
        <v>Grises</v>
      </c>
      <c r="F793" s="8" t="str">
        <f>VLOOKUP($C793,'1851'!$C:$G,4,FALSE)</f>
        <v>Azules</v>
      </c>
      <c r="G793" s="8" t="str">
        <f>VLOOKUP($C793,'1851'!$C:$G,5,FALSE)</f>
        <v>Pasteles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29</v>
      </c>
    </row>
    <row r="794" ht="14.25" customHeight="1">
      <c r="A794" s="8" t="s">
        <v>2957</v>
      </c>
      <c r="B794" s="8" t="s">
        <v>814</v>
      </c>
      <c r="C794" s="8" t="s">
        <v>1813</v>
      </c>
      <c r="D794" s="8" t="s">
        <v>1814</v>
      </c>
      <c r="E794" s="8" t="str">
        <f>VLOOKUP($C794,'1851'!$C:$G,3,FALSE)</f>
        <v>Grises</v>
      </c>
      <c r="F794" s="8" t="str">
        <f>VLOOKUP($C794,'1851'!$C:$G,4,FALSE)</f>
        <v>Azules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29</v>
      </c>
    </row>
    <row r="795" ht="14.25" customHeight="1">
      <c r="A795" s="8" t="s">
        <v>2957</v>
      </c>
      <c r="B795" s="8" t="s">
        <v>817</v>
      </c>
      <c r="C795" s="8" t="s">
        <v>1815</v>
      </c>
      <c r="D795" s="8" t="s">
        <v>1816</v>
      </c>
      <c r="E795" s="8" t="str">
        <f>VLOOKUP($C795,'1851'!$C:$G,3,FALSE)</f>
        <v>Grises</v>
      </c>
      <c r="F795" s="8" t="str">
        <f>VLOOKUP($C795,'1851'!$C:$G,4,FALSE)</f>
        <v>Azules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29</v>
      </c>
    </row>
    <row r="796" ht="14.25" customHeight="1">
      <c r="A796" s="8" t="s">
        <v>2957</v>
      </c>
      <c r="B796" s="8" t="s">
        <v>817</v>
      </c>
      <c r="C796" s="8" t="s">
        <v>1817</v>
      </c>
      <c r="D796" s="8" t="s">
        <v>1818</v>
      </c>
      <c r="E796" s="8" t="str">
        <f>VLOOKUP($C796,'1851'!$C:$G,3,FALSE)</f>
        <v>Grises</v>
      </c>
      <c r="F796" s="8" t="str">
        <f>VLOOKUP($C796,'1851'!$C:$G,4,FALSE)</f>
        <v>Azules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29</v>
      </c>
    </row>
    <row r="797" ht="14.25" customHeight="1">
      <c r="A797" s="8" t="s">
        <v>2957</v>
      </c>
      <c r="B797" s="8" t="s">
        <v>892</v>
      </c>
      <c r="C797" s="8" t="s">
        <v>1819</v>
      </c>
      <c r="D797" s="8" t="s">
        <v>1820</v>
      </c>
      <c r="E797" s="8" t="str">
        <f>VLOOKUP($C797,'1851'!$C:$G,3,FALSE)</f>
        <v>Azules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29</v>
      </c>
    </row>
    <row r="798" ht="14.25" customHeight="1">
      <c r="A798" s="8" t="s">
        <v>2957</v>
      </c>
      <c r="B798" s="8" t="s">
        <v>168</v>
      </c>
      <c r="C798" s="8" t="s">
        <v>758</v>
      </c>
      <c r="D798" s="8" t="s">
        <v>2549</v>
      </c>
      <c r="E798" s="8" t="str">
        <f>VLOOKUP($C798,'1851'!$C:$G,3,FALSE)</f>
        <v>Grises</v>
      </c>
      <c r="F798" s="8" t="str">
        <f>VLOOKUP($C798,'1851'!$C:$G,4,FALSE)</f>
        <v>Azules</v>
      </c>
      <c r="G798" s="8" t="str">
        <f>VLOOKUP($C798,'1851'!$C:$G,5,FALSE)</f>
        <v>Pasteles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29</v>
      </c>
    </row>
    <row r="799" ht="14.25" customHeight="1">
      <c r="A799" s="8" t="s">
        <v>2957</v>
      </c>
      <c r="B799" s="8" t="s">
        <v>168</v>
      </c>
      <c r="C799" s="8" t="s">
        <v>760</v>
      </c>
      <c r="D799" s="8" t="s">
        <v>2550</v>
      </c>
      <c r="E799" s="8" t="str">
        <f>VLOOKUP($C799,'1851'!$C:$G,3,FALSE)</f>
        <v>Grises</v>
      </c>
      <c r="F799" s="8" t="str">
        <f>VLOOKUP($C799,'1851'!$C:$G,4,FALSE)</f>
        <v>Azules</v>
      </c>
      <c r="G799" s="8" t="str">
        <f>VLOOKUP($C799,'1851'!$C:$G,5,FALSE)</f>
        <v>Pasteles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29</v>
      </c>
    </row>
    <row r="800" ht="14.25" customHeight="1">
      <c r="A800" s="8" t="s">
        <v>2957</v>
      </c>
      <c r="B800" s="8" t="s">
        <v>814</v>
      </c>
      <c r="C800" s="8" t="s">
        <v>1821</v>
      </c>
      <c r="D800" s="8" t="s">
        <v>1822</v>
      </c>
      <c r="E800" s="8" t="str">
        <f>VLOOKUP($C800,'1851'!$C:$G,3,FALSE)</f>
        <v>Grises</v>
      </c>
      <c r="F800" s="8" t="str">
        <f>VLOOKUP($C800,'1851'!$C:$G,4,FALSE)</f>
        <v>Azules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29</v>
      </c>
    </row>
    <row r="801" ht="14.25" customHeight="1">
      <c r="A801" s="8" t="s">
        <v>2957</v>
      </c>
      <c r="B801" s="8" t="s">
        <v>814</v>
      </c>
      <c r="C801" s="8" t="s">
        <v>1823</v>
      </c>
      <c r="D801" s="8" t="s">
        <v>1824</v>
      </c>
      <c r="E801" s="8" t="str">
        <f>VLOOKUP($C801,'1851'!$C:$G,3,FALSE)</f>
        <v>Grises</v>
      </c>
      <c r="F801" s="8" t="str">
        <f>VLOOKUP($C801,'1851'!$C:$G,4,FALSE)</f>
        <v>Azules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29</v>
      </c>
    </row>
    <row r="802" ht="14.25" customHeight="1">
      <c r="A802" s="8" t="s">
        <v>2957</v>
      </c>
      <c r="B802" s="8" t="s">
        <v>817</v>
      </c>
      <c r="C802" s="8" t="s">
        <v>1825</v>
      </c>
      <c r="D802" s="8" t="s">
        <v>1826</v>
      </c>
      <c r="E802" s="8" t="str">
        <f>VLOOKUP($C802,'1851'!$C:$G,3,FALSE)</f>
        <v>Grises</v>
      </c>
      <c r="F802" s="8" t="str">
        <f>VLOOKUP($C802,'1851'!$C:$G,4,FALSE)</f>
        <v>Azules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29</v>
      </c>
    </row>
    <row r="803" ht="14.25" customHeight="1">
      <c r="A803" s="8" t="s">
        <v>2957</v>
      </c>
      <c r="B803" s="8" t="s">
        <v>892</v>
      </c>
      <c r="C803" s="8" t="s">
        <v>1827</v>
      </c>
      <c r="D803" s="8" t="s">
        <v>1828</v>
      </c>
      <c r="E803" s="8" t="str">
        <f>VLOOKUP($C803,'1851'!$C:$G,3,FALSE)</f>
        <v>Azules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29</v>
      </c>
    </row>
    <row r="804" ht="14.25" customHeight="1">
      <c r="A804" s="8" t="s">
        <v>2957</v>
      </c>
      <c r="B804" s="8" t="s">
        <v>168</v>
      </c>
      <c r="C804" s="8" t="s">
        <v>762</v>
      </c>
      <c r="D804" s="8" t="s">
        <v>2551</v>
      </c>
      <c r="E804" s="8" t="str">
        <f>VLOOKUP($C804,'1851'!$C:$G,3,FALSE)</f>
        <v>Azules</v>
      </c>
      <c r="F804" s="8" t="str">
        <f>VLOOKUP($C804,'1851'!$C:$G,4,FALSE)</f>
        <v>Pasteles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29</v>
      </c>
    </row>
    <row r="805" ht="14.25" customHeight="1">
      <c r="A805" s="8" t="s">
        <v>2957</v>
      </c>
      <c r="B805" s="8" t="s">
        <v>168</v>
      </c>
      <c r="C805" s="8" t="s">
        <v>764</v>
      </c>
      <c r="D805" s="8" t="s">
        <v>2552</v>
      </c>
      <c r="E805" s="8" t="str">
        <f>VLOOKUP($C805,'1851'!$C:$G,3,FALSE)</f>
        <v>Azules</v>
      </c>
      <c r="F805" s="8" t="str">
        <f>VLOOKUP($C805,'1851'!$C:$G,4,FALSE)</f>
        <v>Pasteles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29</v>
      </c>
    </row>
    <row r="806" ht="14.25" customHeight="1">
      <c r="A806" s="8" t="s">
        <v>2957</v>
      </c>
      <c r="B806" s="8" t="s">
        <v>814</v>
      </c>
      <c r="C806" s="8" t="s">
        <v>1829</v>
      </c>
      <c r="D806" s="8" t="s">
        <v>1830</v>
      </c>
      <c r="E806" s="8" t="str">
        <f>VLOOKUP($C806,'1851'!$C:$G,3,FALSE)</f>
        <v>Azules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29</v>
      </c>
    </row>
    <row r="807" ht="14.25" customHeight="1">
      <c r="A807" s="8" t="s">
        <v>2957</v>
      </c>
      <c r="B807" s="8" t="s">
        <v>817</v>
      </c>
      <c r="C807" s="8" t="s">
        <v>1831</v>
      </c>
      <c r="D807" s="8" t="s">
        <v>1832</v>
      </c>
      <c r="E807" s="8" t="str">
        <f>VLOOKUP($C807,'1851'!$C:$G,3,FALSE)</f>
        <v>Azules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29</v>
      </c>
    </row>
    <row r="808" ht="14.25" customHeight="1">
      <c r="A808" s="8" t="s">
        <v>2957</v>
      </c>
      <c r="B808" s="8" t="s">
        <v>817</v>
      </c>
      <c r="C808" s="8" t="s">
        <v>1833</v>
      </c>
      <c r="D808" s="8" t="s">
        <v>1834</v>
      </c>
      <c r="E808" s="8" t="str">
        <f>VLOOKUP($C808,'1851'!$C:$G,3,FALSE)</f>
        <v>Azules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29</v>
      </c>
    </row>
    <row r="809" ht="14.25" customHeight="1">
      <c r="A809" s="8" t="s">
        <v>2957</v>
      </c>
      <c r="B809" s="8" t="s">
        <v>892</v>
      </c>
      <c r="C809" s="8" t="s">
        <v>1835</v>
      </c>
      <c r="D809" s="8" t="s">
        <v>1836</v>
      </c>
      <c r="E809" s="8" t="str">
        <f>VLOOKUP($C809,'1851'!$C:$G,3,FALSE)</f>
        <v>Azules</v>
      </c>
      <c r="F809" s="8" t="str">
        <f>VLOOKUP($C809,'1851'!$C:$G,4,FALSE)</f>
        <v>Morados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29</v>
      </c>
    </row>
    <row r="810" ht="14.25" customHeight="1">
      <c r="A810" s="8" t="s">
        <v>2957</v>
      </c>
      <c r="B810" s="8" t="s">
        <v>168</v>
      </c>
      <c r="C810" s="8" t="s">
        <v>766</v>
      </c>
      <c r="D810" s="8" t="s">
        <v>2553</v>
      </c>
      <c r="E810" s="8" t="str">
        <f>VLOOKUP($C810,'1851'!$C:$G,3,FALSE)</f>
        <v>Azules</v>
      </c>
      <c r="F810" s="8" t="str">
        <f>VLOOKUP($C810,'1851'!$C:$G,4,FALSE)</f>
        <v>Pasteles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29</v>
      </c>
    </row>
    <row r="811" ht="14.25" customHeight="1">
      <c r="A811" s="8" t="s">
        <v>2957</v>
      </c>
      <c r="B811" s="8" t="s">
        <v>168</v>
      </c>
      <c r="C811" s="8" t="s">
        <v>768</v>
      </c>
      <c r="D811" s="8" t="s">
        <v>2554</v>
      </c>
      <c r="E811" s="8" t="str">
        <f>VLOOKUP($C811,'1851'!$C:$G,3,FALSE)</f>
        <v>Azules</v>
      </c>
      <c r="F811" s="8" t="str">
        <f>VLOOKUP($C811,'1851'!$C:$G,4,FALSE)</f>
        <v>Pasteles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29</v>
      </c>
    </row>
    <row r="812" ht="14.25" customHeight="1">
      <c r="A812" s="8" t="s">
        <v>2957</v>
      </c>
      <c r="B812" s="8" t="s">
        <v>814</v>
      </c>
      <c r="C812" s="8" t="s">
        <v>1837</v>
      </c>
      <c r="D812" s="8" t="s">
        <v>1838</v>
      </c>
      <c r="E812" s="8" t="str">
        <f>VLOOKUP($C812,'1851'!$C:$G,3,FALSE)</f>
        <v>Azules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29</v>
      </c>
    </row>
    <row r="813" ht="14.25" customHeight="1">
      <c r="A813" s="8" t="s">
        <v>2957</v>
      </c>
      <c r="B813" s="8" t="s">
        <v>817</v>
      </c>
      <c r="C813" s="8" t="s">
        <v>1839</v>
      </c>
      <c r="D813" s="8" t="s">
        <v>1840</v>
      </c>
      <c r="E813" s="8" t="str">
        <f>VLOOKUP($C813,'1851'!$C:$G,3,FALSE)</f>
        <v>Azules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29</v>
      </c>
    </row>
    <row r="814" ht="14.25" customHeight="1">
      <c r="A814" s="8" t="s">
        <v>2957</v>
      </c>
      <c r="B814" s="8" t="s">
        <v>817</v>
      </c>
      <c r="C814" s="8" t="s">
        <v>1841</v>
      </c>
      <c r="D814" s="8" t="s">
        <v>1842</v>
      </c>
      <c r="E814" s="8" t="str">
        <f>VLOOKUP($C814,'1851'!$C:$G,3,FALSE)</f>
        <v>Azules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29</v>
      </c>
    </row>
    <row r="815" ht="14.25" customHeight="1">
      <c r="A815" s="8" t="s">
        <v>2957</v>
      </c>
      <c r="B815" s="8" t="s">
        <v>892</v>
      </c>
      <c r="C815" s="8" t="s">
        <v>1843</v>
      </c>
      <c r="D815" s="8" t="s">
        <v>1844</v>
      </c>
      <c r="E815" s="8" t="str">
        <f>VLOOKUP($C815,'1851'!$C:$G,3,FALSE)</f>
        <v>Azules</v>
      </c>
      <c r="F815" s="8" t="str">
        <f>VLOOKUP($C815,'1851'!$C:$G,4,FALSE)</f>
        <v>Morados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29</v>
      </c>
    </row>
    <row r="816" ht="14.25" customHeight="1">
      <c r="A816" s="8" t="s">
        <v>2957</v>
      </c>
      <c r="B816" s="8" t="s">
        <v>168</v>
      </c>
      <c r="C816" s="8" t="s">
        <v>770</v>
      </c>
      <c r="D816" s="8" t="s">
        <v>2555</v>
      </c>
      <c r="E816" s="8" t="str">
        <f>VLOOKUP($C816,'1851'!$C:$G,3,FALSE)</f>
        <v>Azules</v>
      </c>
      <c r="F816" s="8" t="str">
        <f>VLOOKUP($C816,'1851'!$C:$G,4,FALSE)</f>
        <v>Pasteles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29</v>
      </c>
    </row>
    <row r="817" ht="14.25" customHeight="1">
      <c r="A817" s="8" t="s">
        <v>2957</v>
      </c>
      <c r="B817" s="8" t="s">
        <v>168</v>
      </c>
      <c r="C817" s="8" t="s">
        <v>772</v>
      </c>
      <c r="D817" s="8" t="s">
        <v>2556</v>
      </c>
      <c r="E817" s="8" t="str">
        <f>VLOOKUP($C817,'1851'!$C:$G,3,FALSE)</f>
        <v>Azules</v>
      </c>
      <c r="F817" s="8" t="str">
        <f>VLOOKUP($C817,'1851'!$C:$G,4,FALSE)</f>
        <v>Pasteles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29</v>
      </c>
    </row>
    <row r="818" ht="14.25" customHeight="1">
      <c r="A818" s="8" t="s">
        <v>2957</v>
      </c>
      <c r="B818" s="8" t="s">
        <v>814</v>
      </c>
      <c r="C818" s="8" t="s">
        <v>1845</v>
      </c>
      <c r="D818" s="8" t="s">
        <v>1846</v>
      </c>
      <c r="E818" s="8" t="str">
        <f>VLOOKUP($C818,'1851'!$C:$G,3,FALSE)</f>
        <v>Azules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29</v>
      </c>
    </row>
    <row r="819" ht="14.25" customHeight="1">
      <c r="A819" s="8" t="s">
        <v>2957</v>
      </c>
      <c r="B819" s="8" t="s">
        <v>817</v>
      </c>
      <c r="C819" s="8" t="s">
        <v>1847</v>
      </c>
      <c r="D819" s="8" t="s">
        <v>1848</v>
      </c>
      <c r="E819" s="8" t="str">
        <f>VLOOKUP($C819,'1851'!$C:$G,3,FALSE)</f>
        <v>Azules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29</v>
      </c>
    </row>
    <row r="820" ht="14.25" customHeight="1">
      <c r="A820" s="8" t="s">
        <v>2957</v>
      </c>
      <c r="B820" s="8" t="s">
        <v>817</v>
      </c>
      <c r="C820" s="8" t="s">
        <v>1849</v>
      </c>
      <c r="D820" s="8" t="s">
        <v>1850</v>
      </c>
      <c r="E820" s="8" t="str">
        <f>VLOOKUP($C820,'1851'!$C:$G,3,FALSE)</f>
        <v>Azules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29</v>
      </c>
    </row>
    <row r="821" ht="14.25" customHeight="1">
      <c r="A821" s="8" t="s">
        <v>2957</v>
      </c>
      <c r="B821" s="8" t="s">
        <v>892</v>
      </c>
      <c r="C821" s="8" t="s">
        <v>1851</v>
      </c>
      <c r="D821" s="8" t="s">
        <v>1852</v>
      </c>
      <c r="E821" s="8" t="str">
        <f>VLOOKUP($C821,'1851'!$C:$G,3,FALSE)</f>
        <v>Azules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29</v>
      </c>
    </row>
    <row r="822" ht="14.25" customHeight="1">
      <c r="A822" s="8" t="s">
        <v>2957</v>
      </c>
      <c r="B822" s="8" t="s">
        <v>168</v>
      </c>
      <c r="C822" s="8" t="s">
        <v>774</v>
      </c>
      <c r="D822" s="8" t="s">
        <v>2557</v>
      </c>
      <c r="E822" s="8" t="str">
        <f>VLOOKUP($C822,'1851'!$C:$G,3,FALSE)</f>
        <v>Azules</v>
      </c>
      <c r="F822" s="8" t="str">
        <f>VLOOKUP($C822,'1851'!$C:$G,4,FALSE)</f>
        <v>Pasteles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29</v>
      </c>
    </row>
    <row r="823" ht="14.25" customHeight="1">
      <c r="A823" s="8" t="s">
        <v>2957</v>
      </c>
      <c r="B823" s="8" t="s">
        <v>168</v>
      </c>
      <c r="C823" s="8" t="s">
        <v>776</v>
      </c>
      <c r="D823" s="8" t="s">
        <v>2558</v>
      </c>
      <c r="E823" s="8" t="str">
        <f>VLOOKUP($C823,'1851'!$C:$G,3,FALSE)</f>
        <v>Azules</v>
      </c>
      <c r="F823" s="8" t="str">
        <f>VLOOKUP($C823,'1851'!$C:$G,4,FALSE)</f>
        <v>Pasteles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29</v>
      </c>
    </row>
    <row r="824" ht="14.25" customHeight="1">
      <c r="A824" s="8" t="s">
        <v>2957</v>
      </c>
      <c r="B824" s="8" t="s">
        <v>814</v>
      </c>
      <c r="C824" s="8" t="s">
        <v>1853</v>
      </c>
      <c r="D824" s="8" t="s">
        <v>1854</v>
      </c>
      <c r="E824" s="8" t="str">
        <f>VLOOKUP($C824,'1851'!$C:$G,3,FALSE)</f>
        <v>Azules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29</v>
      </c>
    </row>
    <row r="825" ht="14.25" customHeight="1">
      <c r="A825" s="8" t="s">
        <v>2957</v>
      </c>
      <c r="B825" s="8" t="s">
        <v>817</v>
      </c>
      <c r="C825" s="8" t="s">
        <v>1855</v>
      </c>
      <c r="D825" s="8" t="s">
        <v>1856</v>
      </c>
      <c r="E825" s="8" t="str">
        <f>VLOOKUP($C825,'1851'!$C:$G,3,FALSE)</f>
        <v>Azules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29</v>
      </c>
    </row>
    <row r="826" ht="14.25" customHeight="1">
      <c r="A826" s="8" t="s">
        <v>2957</v>
      </c>
      <c r="B826" s="8" t="s">
        <v>817</v>
      </c>
      <c r="C826" s="8" t="s">
        <v>1857</v>
      </c>
      <c r="D826" s="8" t="s">
        <v>1858</v>
      </c>
      <c r="E826" s="8" t="str">
        <f>VLOOKUP($C826,'1851'!$C:$G,3,FALSE)</f>
        <v>Azules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29</v>
      </c>
    </row>
    <row r="827" ht="14.25" customHeight="1">
      <c r="A827" s="8" t="s">
        <v>2957</v>
      </c>
      <c r="B827" s="8" t="s">
        <v>892</v>
      </c>
      <c r="C827" s="8" t="s">
        <v>1859</v>
      </c>
      <c r="D827" s="8" t="s">
        <v>1860</v>
      </c>
      <c r="E827" s="8" t="str">
        <f>VLOOKUP($C827,'1851'!$C:$G,3,FALSE)</f>
        <v>Azules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29</v>
      </c>
    </row>
    <row r="828" ht="14.25" customHeight="1">
      <c r="A828" s="8" t="s">
        <v>2957</v>
      </c>
      <c r="B828" s="8" t="s">
        <v>168</v>
      </c>
      <c r="C828" s="8" t="s">
        <v>778</v>
      </c>
      <c r="D828" s="8" t="s">
        <v>2559</v>
      </c>
      <c r="E828" s="8" t="str">
        <f>VLOOKUP($C828,'1851'!$C:$G,3,FALSE)</f>
        <v>Azules</v>
      </c>
      <c r="F828" s="8" t="str">
        <f>VLOOKUP($C828,'1851'!$C:$G,4,FALSE)</f>
        <v>Pasteles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29</v>
      </c>
    </row>
    <row r="829" ht="14.25" customHeight="1">
      <c r="A829" s="8" t="s">
        <v>2957</v>
      </c>
      <c r="B829" s="8" t="s">
        <v>168</v>
      </c>
      <c r="C829" s="8" t="s">
        <v>780</v>
      </c>
      <c r="D829" s="8" t="s">
        <v>2560</v>
      </c>
      <c r="E829" s="8" t="str">
        <f>VLOOKUP($C829,'1851'!$C:$G,3,FALSE)</f>
        <v>Azules</v>
      </c>
      <c r="F829" s="8" t="str">
        <f>VLOOKUP($C829,'1851'!$C:$G,4,FALSE)</f>
        <v>Pasteles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29</v>
      </c>
    </row>
    <row r="830" ht="14.25" customHeight="1">
      <c r="A830" s="8" t="s">
        <v>2957</v>
      </c>
      <c r="B830" s="8" t="s">
        <v>814</v>
      </c>
      <c r="C830" s="8" t="s">
        <v>1861</v>
      </c>
      <c r="D830" s="8" t="s">
        <v>1862</v>
      </c>
      <c r="E830" s="8" t="str">
        <f>VLOOKUP($C830,'1851'!$C:$G,3,FALSE)</f>
        <v>Azules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29</v>
      </c>
    </row>
    <row r="831" ht="14.25" customHeight="1">
      <c r="A831" s="8" t="s">
        <v>2957</v>
      </c>
      <c r="B831" s="8" t="s">
        <v>817</v>
      </c>
      <c r="C831" s="8" t="s">
        <v>1863</v>
      </c>
      <c r="D831" s="8" t="s">
        <v>1864</v>
      </c>
      <c r="E831" s="8" t="str">
        <f>VLOOKUP($C831,'1851'!$C:$G,3,FALSE)</f>
        <v>Azules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29</v>
      </c>
    </row>
    <row r="832" ht="14.25" customHeight="1">
      <c r="A832" s="8" t="s">
        <v>2957</v>
      </c>
      <c r="B832" s="8" t="s">
        <v>817</v>
      </c>
      <c r="C832" s="8" t="s">
        <v>1865</v>
      </c>
      <c r="D832" s="8" t="s">
        <v>1866</v>
      </c>
      <c r="E832" s="8" t="str">
        <f>VLOOKUP($C832,'1851'!$C:$G,3,FALSE)</f>
        <v>Azules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29</v>
      </c>
    </row>
    <row r="833" ht="14.25" customHeight="1">
      <c r="A833" s="8" t="s">
        <v>2957</v>
      </c>
      <c r="B833" s="8" t="s">
        <v>892</v>
      </c>
      <c r="C833" s="8" t="s">
        <v>1867</v>
      </c>
      <c r="D833" s="8" t="s">
        <v>1868</v>
      </c>
      <c r="E833" s="8" t="str">
        <f>VLOOKUP($C833,'1851'!$C:$G,3,FALSE)</f>
        <v>Azules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29</v>
      </c>
    </row>
    <row r="834" ht="14.25" customHeight="1">
      <c r="A834" s="8" t="s">
        <v>2957</v>
      </c>
      <c r="B834" s="8" t="s">
        <v>168</v>
      </c>
      <c r="C834" s="8" t="s">
        <v>782</v>
      </c>
      <c r="D834" s="8" t="s">
        <v>2561</v>
      </c>
      <c r="E834" s="8" t="str">
        <f>VLOOKUP($C834,'1851'!$C:$G,3,FALSE)</f>
        <v>Azules</v>
      </c>
      <c r="F834" s="8" t="str">
        <f>VLOOKUP($C834,'1851'!$C:$G,4,FALSE)</f>
        <v>Pasteles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29</v>
      </c>
    </row>
    <row r="835" ht="14.25" customHeight="1">
      <c r="A835" s="8" t="s">
        <v>2957</v>
      </c>
      <c r="B835" s="8" t="s">
        <v>168</v>
      </c>
      <c r="C835" s="8" t="s">
        <v>784</v>
      </c>
      <c r="D835" s="8" t="s">
        <v>2562</v>
      </c>
      <c r="E835" s="8" t="str">
        <f>VLOOKUP($C835,'1851'!$C:$G,3,FALSE)</f>
        <v>Azules</v>
      </c>
      <c r="F835" s="8" t="str">
        <f>VLOOKUP($C835,'1851'!$C:$G,4,FALSE)</f>
        <v>Pasteles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29</v>
      </c>
    </row>
    <row r="836" ht="14.25" customHeight="1">
      <c r="A836" s="8" t="s">
        <v>2957</v>
      </c>
      <c r="B836" s="8" t="s">
        <v>814</v>
      </c>
      <c r="C836" s="8" t="s">
        <v>1869</v>
      </c>
      <c r="D836" s="8" t="s">
        <v>1870</v>
      </c>
      <c r="E836" s="8" t="str">
        <f>VLOOKUP($C836,'1851'!$C:$G,3,FALSE)</f>
        <v>Azules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29</v>
      </c>
    </row>
    <row r="837" ht="14.25" customHeight="1">
      <c r="A837" s="8" t="s">
        <v>2957</v>
      </c>
      <c r="B837" s="8" t="s">
        <v>817</v>
      </c>
      <c r="C837" s="8" t="s">
        <v>1871</v>
      </c>
      <c r="D837" s="8" t="s">
        <v>1872</v>
      </c>
      <c r="E837" s="8" t="str">
        <f>VLOOKUP($C837,'1851'!$C:$G,3,FALSE)</f>
        <v>Azules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29</v>
      </c>
    </row>
    <row r="838" ht="14.25" customHeight="1">
      <c r="A838" s="8" t="s">
        <v>2957</v>
      </c>
      <c r="B838" s="8" t="s">
        <v>817</v>
      </c>
      <c r="C838" s="8" t="s">
        <v>1873</v>
      </c>
      <c r="D838" s="8" t="s">
        <v>1874</v>
      </c>
      <c r="E838" s="8" t="str">
        <f>VLOOKUP($C838,'1851'!$C:$G,3,FALSE)</f>
        <v>Azules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29</v>
      </c>
    </row>
    <row r="839" ht="14.25" customHeight="1">
      <c r="A839" s="8" t="s">
        <v>2957</v>
      </c>
      <c r="B839" s="8" t="s">
        <v>892</v>
      </c>
      <c r="C839" s="8" t="s">
        <v>1875</v>
      </c>
      <c r="D839" s="8" t="s">
        <v>1876</v>
      </c>
      <c r="E839" s="8" t="str">
        <f>VLOOKUP($C839,'1851'!$C:$G,3,FALSE)</f>
        <v>Azules</v>
      </c>
      <c r="F839" s="8" t="str">
        <f>VLOOKUP($C839,'1851'!$C:$G,4,FALSE)</f>
        <v>Morados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29</v>
      </c>
    </row>
    <row r="840" ht="14.25" customHeight="1">
      <c r="A840" s="8" t="s">
        <v>2957</v>
      </c>
      <c r="B840" s="8" t="s">
        <v>168</v>
      </c>
      <c r="C840" s="8" t="s">
        <v>786</v>
      </c>
      <c r="D840" s="8" t="s">
        <v>2563</v>
      </c>
      <c r="E840" s="8" t="str">
        <f>VLOOKUP($C840,'1851'!$C:$G,3,FALSE)</f>
        <v>Azules</v>
      </c>
      <c r="F840" s="8" t="str">
        <f>VLOOKUP($C840,'1851'!$C:$G,4,FALSE)</f>
        <v>Pasteles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29</v>
      </c>
    </row>
    <row r="841" ht="14.25" customHeight="1">
      <c r="A841" s="8" t="s">
        <v>2957</v>
      </c>
      <c r="B841" s="8" t="s">
        <v>168</v>
      </c>
      <c r="C841" s="8" t="s">
        <v>788</v>
      </c>
      <c r="D841" s="8" t="s">
        <v>2564</v>
      </c>
      <c r="E841" s="8" t="str">
        <f>VLOOKUP($C841,'1851'!$C:$G,3,FALSE)</f>
        <v>Azules</v>
      </c>
      <c r="F841" s="8" t="str">
        <f>VLOOKUP($C841,'1851'!$C:$G,4,FALSE)</f>
        <v>Pasteles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29</v>
      </c>
    </row>
    <row r="842" ht="14.25" customHeight="1">
      <c r="A842" s="8" t="s">
        <v>2957</v>
      </c>
      <c r="B842" s="8" t="s">
        <v>814</v>
      </c>
      <c r="C842" s="8" t="s">
        <v>1877</v>
      </c>
      <c r="D842" s="8" t="s">
        <v>1878</v>
      </c>
      <c r="E842" s="8" t="str">
        <f>VLOOKUP($C842,'1851'!$C:$G,3,FALSE)</f>
        <v>Azules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29</v>
      </c>
    </row>
    <row r="843" ht="14.25" customHeight="1">
      <c r="A843" s="8" t="s">
        <v>2957</v>
      </c>
      <c r="B843" s="8" t="s">
        <v>817</v>
      </c>
      <c r="C843" s="8" t="s">
        <v>1879</v>
      </c>
      <c r="D843" s="8" t="s">
        <v>1880</v>
      </c>
      <c r="E843" s="8" t="str">
        <f>VLOOKUP($C843,'1851'!$C:$G,3,FALSE)</f>
        <v>Azules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29</v>
      </c>
    </row>
    <row r="844" ht="14.25" customHeight="1">
      <c r="A844" s="8" t="s">
        <v>2957</v>
      </c>
      <c r="B844" s="8" t="s">
        <v>817</v>
      </c>
      <c r="C844" s="8" t="s">
        <v>1881</v>
      </c>
      <c r="D844" s="8" t="s">
        <v>1882</v>
      </c>
      <c r="E844" s="8" t="str">
        <f>VLOOKUP($C844,'1851'!$C:$G,3,FALSE)</f>
        <v>Azules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29</v>
      </c>
    </row>
    <row r="845" ht="14.25" customHeight="1">
      <c r="A845" s="8" t="s">
        <v>2957</v>
      </c>
      <c r="B845" s="8" t="s">
        <v>892</v>
      </c>
      <c r="C845" s="8" t="s">
        <v>1883</v>
      </c>
      <c r="D845" s="8" t="s">
        <v>1884</v>
      </c>
      <c r="E845" s="8" t="str">
        <f>VLOOKUP($C845,'1851'!$C:$G,3,FALSE)</f>
        <v>Morados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29</v>
      </c>
    </row>
    <row r="846" ht="14.25" customHeight="1">
      <c r="A846" s="8" t="s">
        <v>2957</v>
      </c>
      <c r="B846" s="8" t="s">
        <v>168</v>
      </c>
      <c r="C846" s="8" t="s">
        <v>790</v>
      </c>
      <c r="D846" s="8" t="s">
        <v>2565</v>
      </c>
      <c r="E846" s="8" t="str">
        <f>VLOOKUP($C846,'1851'!$C:$G,3,FALSE)</f>
        <v>Grises</v>
      </c>
      <c r="F846" s="8" t="str">
        <f>VLOOKUP($C846,'1851'!$C:$G,4,FALSE)</f>
        <v>Azules</v>
      </c>
      <c r="G846" s="8" t="str">
        <f>VLOOKUP($C846,'1851'!$C:$G,5,FALSE)</f>
        <v>Pasteles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29</v>
      </c>
    </row>
    <row r="847" ht="14.25" customHeight="1">
      <c r="A847" s="8" t="s">
        <v>2957</v>
      </c>
      <c r="B847" s="8" t="s">
        <v>168</v>
      </c>
      <c r="C847" s="8" t="s">
        <v>792</v>
      </c>
      <c r="D847" s="8" t="s">
        <v>2566</v>
      </c>
      <c r="E847" s="8" t="str">
        <f>VLOOKUP($C847,'1851'!$C:$G,3,FALSE)</f>
        <v>Grises</v>
      </c>
      <c r="F847" s="8" t="str">
        <f>VLOOKUP($C847,'1851'!$C:$G,4,FALSE)</f>
        <v>Azules</v>
      </c>
      <c r="G847" s="8" t="str">
        <f>VLOOKUP($C847,'1851'!$C:$G,5,FALSE)</f>
        <v>Pasteles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29</v>
      </c>
    </row>
    <row r="848" ht="14.25" customHeight="1">
      <c r="A848" s="8" t="s">
        <v>2957</v>
      </c>
      <c r="B848" s="8" t="s">
        <v>814</v>
      </c>
      <c r="C848" s="8" t="s">
        <v>1885</v>
      </c>
      <c r="D848" s="8" t="s">
        <v>1886</v>
      </c>
      <c r="E848" s="8" t="str">
        <f>VLOOKUP($C848,'1851'!$C:$G,3,FALSE)</f>
        <v>Grises</v>
      </c>
      <c r="F848" s="8" t="str">
        <f>VLOOKUP($C848,'1851'!$C:$G,4,FALSE)</f>
        <v>Azules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29</v>
      </c>
    </row>
    <row r="849" ht="14.25" customHeight="1">
      <c r="A849" s="8" t="s">
        <v>2957</v>
      </c>
      <c r="B849" s="8" t="s">
        <v>817</v>
      </c>
      <c r="C849" s="8" t="s">
        <v>1887</v>
      </c>
      <c r="D849" s="8" t="s">
        <v>1888</v>
      </c>
      <c r="E849" s="8" t="str">
        <f>VLOOKUP($C849,'1851'!$C:$G,3,FALSE)</f>
        <v>Grises</v>
      </c>
      <c r="F849" s="8" t="str">
        <f>VLOOKUP($C849,'1851'!$C:$G,4,FALSE)</f>
        <v>Azules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29</v>
      </c>
    </row>
    <row r="850" ht="14.25" customHeight="1">
      <c r="A850" s="8" t="s">
        <v>2957</v>
      </c>
      <c r="B850" s="8" t="s">
        <v>817</v>
      </c>
      <c r="C850" s="8" t="s">
        <v>1889</v>
      </c>
      <c r="D850" s="8" t="s">
        <v>1890</v>
      </c>
      <c r="E850" s="8" t="str">
        <f>VLOOKUP($C850,'1851'!$C:$G,3,FALSE)</f>
        <v>Grises</v>
      </c>
      <c r="F850" s="8" t="str">
        <f>VLOOKUP($C850,'1851'!$C:$G,4,FALSE)</f>
        <v>Azules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29</v>
      </c>
    </row>
    <row r="851" ht="14.25" customHeight="1">
      <c r="A851" s="8" t="s">
        <v>2957</v>
      </c>
      <c r="B851" s="8" t="s">
        <v>892</v>
      </c>
      <c r="C851" s="8" t="s">
        <v>1891</v>
      </c>
      <c r="D851" s="8" t="s">
        <v>1892</v>
      </c>
      <c r="E851" s="8" t="str">
        <f>VLOOKUP($C851,'1851'!$C:$G,3,FALSE)</f>
        <v>Morados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29</v>
      </c>
    </row>
    <row r="852" ht="14.25" customHeight="1">
      <c r="A852" s="8" t="s">
        <v>2957</v>
      </c>
      <c r="B852" s="8" t="s">
        <v>168</v>
      </c>
      <c r="C852" s="8" t="s">
        <v>794</v>
      </c>
      <c r="D852" s="8" t="s">
        <v>2567</v>
      </c>
      <c r="E852" s="8" t="str">
        <f>VLOOKUP($C852,'1851'!$C:$G,3,FALSE)</f>
        <v>Azules</v>
      </c>
      <c r="F852" s="8" t="str">
        <f>VLOOKUP($C852,'1851'!$C:$G,4,FALSE)</f>
        <v>Morados</v>
      </c>
      <c r="G852" s="8" t="str">
        <f>VLOOKUP($C852,'1851'!$C:$G,5,FALSE)</f>
        <v>Pasteles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29</v>
      </c>
    </row>
    <row r="853" ht="14.25" customHeight="1">
      <c r="A853" s="8" t="s">
        <v>2957</v>
      </c>
      <c r="B853" s="8" t="s">
        <v>168</v>
      </c>
      <c r="C853" s="8" t="s">
        <v>796</v>
      </c>
      <c r="D853" s="8" t="s">
        <v>2568</v>
      </c>
      <c r="E853" s="8" t="str">
        <f>VLOOKUP($C853,'1851'!$C:$G,3,FALSE)</f>
        <v>Azules</v>
      </c>
      <c r="F853" s="8" t="str">
        <f>VLOOKUP($C853,'1851'!$C:$G,4,FALSE)</f>
        <v>Morados</v>
      </c>
      <c r="G853" s="8" t="str">
        <f>VLOOKUP($C853,'1851'!$C:$G,5,FALSE)</f>
        <v>Pasteles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29</v>
      </c>
    </row>
    <row r="854" ht="14.25" customHeight="1">
      <c r="A854" s="8" t="s">
        <v>2957</v>
      </c>
      <c r="B854" s="8" t="s">
        <v>814</v>
      </c>
      <c r="C854" s="8" t="s">
        <v>1893</v>
      </c>
      <c r="D854" s="8" t="s">
        <v>1894</v>
      </c>
      <c r="E854" s="8" t="str">
        <f>VLOOKUP($C854,'1851'!$C:$G,3,FALSE)</f>
        <v>Azules</v>
      </c>
      <c r="F854" s="8" t="str">
        <f>VLOOKUP($C854,'1851'!$C:$G,4,FALSE)</f>
        <v>Morados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29</v>
      </c>
    </row>
    <row r="855" ht="14.25" customHeight="1">
      <c r="A855" s="8" t="s">
        <v>2957</v>
      </c>
      <c r="B855" s="8" t="s">
        <v>817</v>
      </c>
      <c r="C855" s="8" t="s">
        <v>1895</v>
      </c>
      <c r="D855" s="8" t="s">
        <v>1896</v>
      </c>
      <c r="E855" s="8" t="str">
        <f>VLOOKUP($C855,'1851'!$C:$G,3,FALSE)</f>
        <v>Azules</v>
      </c>
      <c r="F855" s="8" t="str">
        <f>VLOOKUP($C855,'1851'!$C:$G,4,FALSE)</f>
        <v>Morados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29</v>
      </c>
    </row>
    <row r="856" ht="14.25" customHeight="1">
      <c r="A856" s="8" t="s">
        <v>2957</v>
      </c>
      <c r="B856" s="8" t="s">
        <v>817</v>
      </c>
      <c r="C856" s="8" t="s">
        <v>1897</v>
      </c>
      <c r="D856" s="8" t="s">
        <v>1898</v>
      </c>
      <c r="E856" s="8" t="str">
        <f>VLOOKUP($C856,'1851'!$C:$G,3,FALSE)</f>
        <v>Azules</v>
      </c>
      <c r="F856" s="8" t="str">
        <f>VLOOKUP($C856,'1851'!$C:$G,4,FALSE)</f>
        <v>Morados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29</v>
      </c>
    </row>
    <row r="857" ht="14.25" customHeight="1">
      <c r="A857" s="8" t="s">
        <v>2957</v>
      </c>
      <c r="B857" s="8" t="s">
        <v>892</v>
      </c>
      <c r="C857" s="8" t="s">
        <v>1899</v>
      </c>
      <c r="D857" s="8" t="s">
        <v>1900</v>
      </c>
      <c r="E857" s="8" t="str">
        <f>VLOOKUP($C857,'1851'!$C:$G,3,FALSE)</f>
        <v>Morados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29</v>
      </c>
    </row>
    <row r="858" ht="14.25" customHeight="1">
      <c r="A858" s="8" t="s">
        <v>2957</v>
      </c>
      <c r="B858" s="8" t="s">
        <v>168</v>
      </c>
      <c r="C858" s="8" t="s">
        <v>798</v>
      </c>
      <c r="D858" s="8" t="s">
        <v>2569</v>
      </c>
      <c r="E858" s="8" t="str">
        <f>VLOOKUP($C858,'1851'!$C:$G,3,FALSE)</f>
        <v>Morados</v>
      </c>
      <c r="F858" s="8" t="str">
        <f>VLOOKUP($C858,'1851'!$C:$G,4,FALSE)</f>
        <v>Pasteles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29</v>
      </c>
    </row>
    <row r="859" ht="14.25" customHeight="1">
      <c r="A859" s="8" t="s">
        <v>2957</v>
      </c>
      <c r="B859" s="8" t="s">
        <v>168</v>
      </c>
      <c r="C859" s="8" t="s">
        <v>800</v>
      </c>
      <c r="D859" s="8" t="s">
        <v>2570</v>
      </c>
      <c r="E859" s="8" t="str">
        <f>VLOOKUP($C859,'1851'!$C:$G,3,FALSE)</f>
        <v>Morados</v>
      </c>
      <c r="F859" s="8" t="str">
        <f>VLOOKUP($C859,'1851'!$C:$G,4,FALSE)</f>
        <v>Pasteles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29</v>
      </c>
    </row>
    <row r="860" ht="14.25" customHeight="1">
      <c r="A860" s="8" t="s">
        <v>2957</v>
      </c>
      <c r="B860" s="8" t="s">
        <v>814</v>
      </c>
      <c r="C860" s="8" t="s">
        <v>1901</v>
      </c>
      <c r="D860" s="8" t="s">
        <v>1902</v>
      </c>
      <c r="E860" s="8" t="str">
        <f>VLOOKUP($C860,'1851'!$C:$G,3,FALSE)</f>
        <v>Morados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29</v>
      </c>
    </row>
    <row r="861" ht="14.25" customHeight="1">
      <c r="A861" s="8" t="s">
        <v>2957</v>
      </c>
      <c r="B861" s="8" t="s">
        <v>817</v>
      </c>
      <c r="C861" s="8" t="s">
        <v>1903</v>
      </c>
      <c r="D861" s="8" t="s">
        <v>1904</v>
      </c>
      <c r="E861" s="8" t="str">
        <f>VLOOKUP($C861,'1851'!$C:$G,3,FALSE)</f>
        <v>Morados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29</v>
      </c>
    </row>
    <row r="862" ht="14.25" customHeight="1">
      <c r="A862" s="8" t="s">
        <v>2957</v>
      </c>
      <c r="B862" s="8" t="s">
        <v>817</v>
      </c>
      <c r="C862" s="8" t="s">
        <v>1905</v>
      </c>
      <c r="D862" s="8" t="s">
        <v>1906</v>
      </c>
      <c r="E862" s="8" t="str">
        <f>VLOOKUP($C862,'1851'!$C:$G,3,FALSE)</f>
        <v>Morados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29</v>
      </c>
    </row>
    <row r="863" ht="14.25" customHeight="1">
      <c r="A863" s="8" t="s">
        <v>2957</v>
      </c>
      <c r="B863" s="8" t="s">
        <v>892</v>
      </c>
      <c r="C863" s="8" t="s">
        <v>1907</v>
      </c>
      <c r="D863" s="8" t="s">
        <v>1908</v>
      </c>
      <c r="E863" s="8" t="str">
        <f>VLOOKUP($C863,'1851'!$C:$G,3,FALSE)</f>
        <v>Morados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29</v>
      </c>
    </row>
    <row r="864" ht="14.25" customHeight="1">
      <c r="A864" s="8" t="s">
        <v>2957</v>
      </c>
      <c r="B864" s="8" t="s">
        <v>168</v>
      </c>
      <c r="C864" s="8" t="s">
        <v>802</v>
      </c>
      <c r="D864" s="8" t="s">
        <v>2571</v>
      </c>
      <c r="E864" s="8" t="str">
        <f>VLOOKUP($C864,'1851'!$C:$G,3,FALSE)</f>
        <v>Morados</v>
      </c>
      <c r="F864" s="8" t="str">
        <f>VLOOKUP($C864,'1851'!$C:$G,4,FALSE)</f>
        <v>Pasteles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29</v>
      </c>
    </row>
    <row r="865" ht="14.25" customHeight="1">
      <c r="A865" s="8" t="s">
        <v>2957</v>
      </c>
      <c r="B865" s="8" t="s">
        <v>168</v>
      </c>
      <c r="C865" s="8" t="s">
        <v>804</v>
      </c>
      <c r="D865" s="8" t="s">
        <v>2572</v>
      </c>
      <c r="E865" s="8" t="str">
        <f>VLOOKUP($C865,'1851'!$C:$G,3,FALSE)</f>
        <v>Morados</v>
      </c>
      <c r="F865" s="8" t="str">
        <f>VLOOKUP($C865,'1851'!$C:$G,4,FALSE)</f>
        <v>Pasteles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29</v>
      </c>
    </row>
    <row r="866" ht="14.25" customHeight="1">
      <c r="A866" s="8" t="s">
        <v>2957</v>
      </c>
      <c r="B866" s="8" t="s">
        <v>814</v>
      </c>
      <c r="C866" s="8" t="s">
        <v>1909</v>
      </c>
      <c r="D866" s="8" t="s">
        <v>1910</v>
      </c>
      <c r="E866" s="8" t="str">
        <f>VLOOKUP($C866,'1851'!$C:$G,3,FALSE)</f>
        <v>Morados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29</v>
      </c>
    </row>
    <row r="867" ht="14.25" customHeight="1">
      <c r="A867" s="8" t="s">
        <v>2957</v>
      </c>
      <c r="B867" s="8" t="s">
        <v>817</v>
      </c>
      <c r="C867" s="8" t="s">
        <v>1911</v>
      </c>
      <c r="D867" s="8" t="s">
        <v>1912</v>
      </c>
      <c r="E867" s="8" t="str">
        <f>VLOOKUP($C867,'1851'!$C:$G,3,FALSE)</f>
        <v>Morados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29</v>
      </c>
    </row>
    <row r="868" ht="14.25" customHeight="1">
      <c r="A868" s="8" t="s">
        <v>2957</v>
      </c>
      <c r="B868" s="8" t="s">
        <v>817</v>
      </c>
      <c r="C868" s="8" t="s">
        <v>1913</v>
      </c>
      <c r="D868" s="8" t="s">
        <v>1914</v>
      </c>
      <c r="E868" s="8" t="str">
        <f>VLOOKUP($C868,'1851'!$C:$G,3,FALSE)</f>
        <v>Morados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29</v>
      </c>
    </row>
    <row r="869" ht="14.25" customHeight="1">
      <c r="A869" s="8" t="s">
        <v>2957</v>
      </c>
      <c r="B869" s="8" t="s">
        <v>892</v>
      </c>
      <c r="C869" s="8" t="s">
        <v>1915</v>
      </c>
      <c r="D869" s="8" t="s">
        <v>1916</v>
      </c>
      <c r="E869" s="8" t="str">
        <f>VLOOKUP($C869,'1851'!$C:$G,3,FALSE)</f>
        <v>Morados</v>
      </c>
      <c r="F869" s="8" t="str">
        <f>VLOOKUP($C869,'1851'!$C:$G,4,FALSE)</f>
        <v>gRISES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29</v>
      </c>
    </row>
    <row r="870" ht="14.25" customHeight="1">
      <c r="A870" s="8" t="s">
        <v>2957</v>
      </c>
      <c r="B870" s="8" t="s">
        <v>168</v>
      </c>
      <c r="C870" s="8" t="s">
        <v>806</v>
      </c>
      <c r="D870" s="8" t="s">
        <v>2574</v>
      </c>
      <c r="E870" s="8" t="str">
        <f>VLOOKUP($C870,'1851'!$C:$G,3,FALSE)</f>
        <v>Grises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29</v>
      </c>
    </row>
    <row r="871" ht="14.25" customHeight="1">
      <c r="A871" s="8" t="s">
        <v>2957</v>
      </c>
      <c r="B871" s="8" t="s">
        <v>168</v>
      </c>
      <c r="C871" s="8" t="s">
        <v>808</v>
      </c>
      <c r="D871" s="8" t="s">
        <v>2575</v>
      </c>
      <c r="E871" s="8" t="str">
        <f>VLOOKUP($C871,'1851'!$C:$G,3,FALSE)</f>
        <v>Grises</v>
      </c>
      <c r="F871" s="8" t="str">
        <f>VLOOKUP($C871,'1851'!$C:$G,4,FALSE)</f>
        <v>Pasteles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29</v>
      </c>
    </row>
    <row r="872" ht="14.25" customHeight="1">
      <c r="A872" s="8" t="s">
        <v>2957</v>
      </c>
      <c r="B872" s="8" t="s">
        <v>814</v>
      </c>
      <c r="C872" s="8" t="s">
        <v>1917</v>
      </c>
      <c r="D872" s="8" t="s">
        <v>1918</v>
      </c>
      <c r="E872" s="8" t="str">
        <f>VLOOKUP($C872,'1851'!$C:$G,3,FALSE)</f>
        <v>Grises</v>
      </c>
      <c r="F872" s="8" t="str">
        <f>VLOOKUP($C872,'1851'!$C:$G,4,FALSE)</f>
        <v>Pasteles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29</v>
      </c>
    </row>
    <row r="873" ht="14.25" customHeight="1">
      <c r="A873" s="8" t="s">
        <v>2957</v>
      </c>
      <c r="B873" s="8" t="s">
        <v>817</v>
      </c>
      <c r="C873" s="8" t="s">
        <v>1919</v>
      </c>
      <c r="D873" s="8" t="s">
        <v>1920</v>
      </c>
      <c r="E873" s="8" t="str">
        <f>VLOOKUP($C873,'1851'!$C:$G,3,FALSE)</f>
        <v>Grises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29</v>
      </c>
    </row>
    <row r="874" ht="14.25" customHeight="1">
      <c r="A874" s="8" t="s">
        <v>2957</v>
      </c>
      <c r="B874" s="8" t="s">
        <v>817</v>
      </c>
      <c r="C874" s="8" t="s">
        <v>1921</v>
      </c>
      <c r="D874" s="8" t="s">
        <v>1922</v>
      </c>
      <c r="E874" s="8" t="str">
        <f>VLOOKUP($C874,'1851'!$C:$G,3,FALSE)</f>
        <v>Grises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29</v>
      </c>
    </row>
    <row r="875" ht="14.25" customHeight="1">
      <c r="A875" s="8" t="s">
        <v>2957</v>
      </c>
      <c r="B875" s="8" t="s">
        <v>892</v>
      </c>
      <c r="C875" s="8" t="s">
        <v>1923</v>
      </c>
      <c r="D875" s="8" t="s">
        <v>1924</v>
      </c>
      <c r="E875" s="8" t="str">
        <f>VLOOKUP($C875,'1851'!$C:$G,3,FALSE)</f>
        <v>Grises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29</v>
      </c>
    </row>
    <row r="876" ht="14.25" customHeight="1">
      <c r="A876" s="8" t="s">
        <v>2957</v>
      </c>
      <c r="B876" s="8" t="s">
        <v>168</v>
      </c>
      <c r="C876" s="8" t="s">
        <v>810</v>
      </c>
      <c r="D876" s="8" t="s">
        <v>2576</v>
      </c>
      <c r="E876" s="8" t="str">
        <f>VLOOKUP($C876,'1851'!$C:$G,3,FALSE)</f>
        <v>Grises</v>
      </c>
      <c r="F876" s="8" t="str">
        <f>VLOOKUP($C876,'1851'!$C:$G,4,FALSE)</f>
        <v>Pasteles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29</v>
      </c>
    </row>
    <row r="877" ht="14.25" customHeight="1">
      <c r="A877" s="8" t="s">
        <v>2957</v>
      </c>
      <c r="B877" s="8" t="s">
        <v>814</v>
      </c>
      <c r="C877" s="8" t="s">
        <v>812</v>
      </c>
      <c r="D877" s="8" t="s">
        <v>1925</v>
      </c>
      <c r="E877" s="8" t="str">
        <f>VLOOKUP($C877,'1851'!$C:$G,3,FALSE)</f>
        <v>Grises</v>
      </c>
      <c r="F877" s="8" t="str">
        <f>VLOOKUP($C877,'1851'!$C:$G,4,FALSE)</f>
        <v>Pasteles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29</v>
      </c>
    </row>
    <row r="878" ht="14.25" customHeight="1">
      <c r="A878" s="8" t="s">
        <v>2957</v>
      </c>
      <c r="B878" s="8" t="s">
        <v>814</v>
      </c>
      <c r="C878" s="8" t="s">
        <v>1926</v>
      </c>
      <c r="D878" s="8" t="s">
        <v>1927</v>
      </c>
      <c r="E878" s="8" t="str">
        <f>VLOOKUP($C878,'1851'!$C:$G,3,FALSE)</f>
        <v>Grises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29</v>
      </c>
    </row>
    <row r="879" ht="14.25" customHeight="1">
      <c r="A879" s="8" t="s">
        <v>2957</v>
      </c>
      <c r="B879" s="8" t="s">
        <v>817</v>
      </c>
      <c r="C879" s="8" t="s">
        <v>1928</v>
      </c>
      <c r="D879" s="8" t="s">
        <v>1929</v>
      </c>
      <c r="E879" s="8" t="str">
        <f>VLOOKUP($C879,'1851'!$C:$G,3,FALSE)</f>
        <v>Grises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29</v>
      </c>
    </row>
    <row r="880" ht="14.25" customHeight="1">
      <c r="A880" s="8" t="s">
        <v>2957</v>
      </c>
      <c r="B880" s="8" t="s">
        <v>817</v>
      </c>
      <c r="C880" s="8" t="s">
        <v>1930</v>
      </c>
      <c r="D880" s="8" t="s">
        <v>1931</v>
      </c>
      <c r="E880" s="8" t="str">
        <f>VLOOKUP($C880,'1851'!$C:$G,3,FALSE)</f>
        <v>Grises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29</v>
      </c>
    </row>
    <row r="881" ht="14.25" customHeight="1">
      <c r="A881" s="8" t="s">
        <v>2957</v>
      </c>
      <c r="B881" s="8" t="s">
        <v>892</v>
      </c>
      <c r="C881" s="8" t="s">
        <v>1932</v>
      </c>
      <c r="D881" s="8" t="s">
        <v>1933</v>
      </c>
      <c r="E881" s="8" t="str">
        <f>VLOOKUP($C881,'1851'!$C:$G,3,FALSE)</f>
        <v>Grises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29</v>
      </c>
    </row>
    <row r="882" ht="14.25" customHeight="1">
      <c r="A882" s="8" t="s">
        <v>2957</v>
      </c>
      <c r="B882" s="129" t="s">
        <v>168</v>
      </c>
      <c r="C882" s="130">
        <v>3.0</v>
      </c>
      <c r="D882" s="131" t="s">
        <v>2591</v>
      </c>
      <c r="E882" s="8" t="str">
        <f>VLOOKUP($C882,'1851'!$C:$G,3,FALSE)</f>
        <v>Rojos</v>
      </c>
      <c r="F882" s="8" t="str">
        <f>VLOOKUP($C882,'1851'!$C:$G,4,FALSE)</f>
        <v>Pasteles</v>
      </c>
      <c r="H882" s="132">
        <v>249.0</v>
      </c>
      <c r="I882" s="132">
        <v>237.0</v>
      </c>
      <c r="J882" s="132">
        <v>230.0</v>
      </c>
      <c r="K882" s="8" t="s">
        <v>14</v>
      </c>
      <c r="L882" s="8" t="s">
        <v>29</v>
      </c>
    </row>
    <row r="883" ht="14.25" customHeight="1">
      <c r="A883" s="8" t="s">
        <v>2957</v>
      </c>
      <c r="B883" s="129" t="s">
        <v>168</v>
      </c>
      <c r="C883" s="130">
        <v>4.0</v>
      </c>
      <c r="D883" s="131" t="s">
        <v>2592</v>
      </c>
      <c r="E883" s="8" t="str">
        <f>VLOOKUP($C883,'1851'!$C:$G,3,FALSE)</f>
        <v>Naranjas</v>
      </c>
      <c r="F883" s="8" t="str">
        <f>VLOOKUP($C883,'1851'!$C:$G,4,FALSE)</f>
        <v>Pasteles</v>
      </c>
      <c r="H883" s="132">
        <v>249.0</v>
      </c>
      <c r="I883" s="132">
        <v>235.0</v>
      </c>
      <c r="J883" s="132">
        <v>221.0</v>
      </c>
      <c r="K883" s="8" t="s">
        <v>14</v>
      </c>
      <c r="L883" s="8" t="s">
        <v>29</v>
      </c>
    </row>
    <row r="884" ht="14.25" customHeight="1">
      <c r="A884" s="8" t="s">
        <v>2957</v>
      </c>
      <c r="B884" s="129" t="s">
        <v>168</v>
      </c>
      <c r="C884" s="130">
        <v>5.0</v>
      </c>
      <c r="D884" s="131" t="s">
        <v>2593</v>
      </c>
      <c r="E884" s="8" t="str">
        <f>VLOOKUP($C884,'1851'!$C:$G,3,FALSE)</f>
        <v>Rojos</v>
      </c>
      <c r="F884" s="8" t="str">
        <f>VLOOKUP($C884,'1851'!$C:$G,4,FALSE)</f>
        <v>Pasteles</v>
      </c>
      <c r="H884" s="132">
        <v>239.0</v>
      </c>
      <c r="I884" s="132">
        <v>222.0</v>
      </c>
      <c r="J884" s="132">
        <v>208.0</v>
      </c>
      <c r="K884" s="8" t="s">
        <v>14</v>
      </c>
      <c r="L884" s="8" t="s">
        <v>29</v>
      </c>
    </row>
    <row r="885" ht="14.25" customHeight="1">
      <c r="A885" s="8" t="s">
        <v>2957</v>
      </c>
      <c r="B885" s="129" t="s">
        <v>168</v>
      </c>
      <c r="C885" s="130">
        <v>6.0</v>
      </c>
      <c r="D885" s="131" t="s">
        <v>2594</v>
      </c>
      <c r="E885" s="8" t="str">
        <f>VLOOKUP($C885,'1851'!$C:$G,3,FALSE)</f>
        <v>Amarillos</v>
      </c>
      <c r="F885" s="8" t="str">
        <f>VLOOKUP($C885,'1851'!$C:$G,4,FALSE)</f>
        <v>Pasteles</v>
      </c>
      <c r="H885" s="132">
        <v>252.0</v>
      </c>
      <c r="I885" s="132">
        <v>239.0</v>
      </c>
      <c r="J885" s="132">
        <v>207.0</v>
      </c>
      <c r="K885" s="8" t="s">
        <v>14</v>
      </c>
      <c r="L885" s="8" t="s">
        <v>29</v>
      </c>
    </row>
    <row r="886" ht="14.25" customHeight="1">
      <c r="A886" s="8" t="s">
        <v>2957</v>
      </c>
      <c r="B886" s="129" t="s">
        <v>168</v>
      </c>
      <c r="C886" s="130">
        <v>7.0</v>
      </c>
      <c r="D886" s="131" t="s">
        <v>2595</v>
      </c>
      <c r="E886" s="8" t="str">
        <f>VLOOKUP($C886,'1851'!$C:$G,3,FALSE)</f>
        <v>Naranjas</v>
      </c>
      <c r="F886" s="8" t="str">
        <f>VLOOKUP($C886,'1851'!$C:$G,4,FALSE)</f>
        <v>Pasteles</v>
      </c>
      <c r="H886" s="132">
        <v>245.0</v>
      </c>
      <c r="I886" s="132">
        <v>231.0</v>
      </c>
      <c r="J886" s="132">
        <v>213.0</v>
      </c>
      <c r="K886" s="8" t="s">
        <v>14</v>
      </c>
      <c r="L886" s="8" t="s">
        <v>29</v>
      </c>
    </row>
    <row r="887" ht="14.25" customHeight="1">
      <c r="A887" s="8" t="s">
        <v>2957</v>
      </c>
      <c r="B887" s="129" t="s">
        <v>168</v>
      </c>
      <c r="C887" s="130">
        <v>9.0</v>
      </c>
      <c r="D887" s="131" t="s">
        <v>2596</v>
      </c>
      <c r="E887" s="8" t="str">
        <f>VLOOKUP($C887,'1851'!$C:$G,3,FALSE)</f>
        <v>Amarillos</v>
      </c>
      <c r="F887" s="8" t="str">
        <f>VLOOKUP($C887,'1851'!$C:$G,4,FALSE)</f>
        <v>Pasteles</v>
      </c>
      <c r="H887" s="132">
        <v>248.0</v>
      </c>
      <c r="I887" s="132">
        <v>240.0</v>
      </c>
      <c r="J887" s="132">
        <v>221.0</v>
      </c>
      <c r="K887" s="8" t="s">
        <v>14</v>
      </c>
      <c r="L887" s="8" t="s">
        <v>29</v>
      </c>
    </row>
    <row r="888" ht="14.25" customHeight="1">
      <c r="A888" s="8" t="s">
        <v>2957</v>
      </c>
      <c r="B888" s="129" t="s">
        <v>168</v>
      </c>
      <c r="C888" s="130">
        <v>10.0</v>
      </c>
      <c r="D888" s="131" t="s">
        <v>2597</v>
      </c>
      <c r="E888" s="8" t="str">
        <f>VLOOKUP($C888,'1851'!$C:$G,3,FALSE)</f>
        <v>Naranjas</v>
      </c>
      <c r="F888" s="8" t="str">
        <f>VLOOKUP($C888,'1851'!$C:$G,4,FALSE)</f>
        <v>Pasteles</v>
      </c>
      <c r="H888" s="132">
        <v>247.0</v>
      </c>
      <c r="I888" s="132">
        <v>234.0</v>
      </c>
      <c r="J888" s="132">
        <v>210.0</v>
      </c>
      <c r="K888" s="8" t="s">
        <v>14</v>
      </c>
      <c r="L888" s="8" t="s">
        <v>29</v>
      </c>
    </row>
    <row r="889" ht="14.25" customHeight="1">
      <c r="A889" s="8" t="s">
        <v>2957</v>
      </c>
      <c r="B889" s="129" t="s">
        <v>168</v>
      </c>
      <c r="C889" s="130">
        <v>12.0</v>
      </c>
      <c r="D889" s="131" t="s">
        <v>2598</v>
      </c>
      <c r="E889" s="8" t="str">
        <f>VLOOKUP($C889,'1851'!$C:$G,3,FALSE)</f>
        <v>Cafés</v>
      </c>
      <c r="F889" s="8" t="str">
        <f>VLOOKUP($C889,'1851'!$C:$G,4,FALSE)</f>
        <v>Pasteles</v>
      </c>
      <c r="H889" s="132">
        <v>238.0</v>
      </c>
      <c r="I889" s="132">
        <v>229.0</v>
      </c>
      <c r="J889" s="132">
        <v>208.0</v>
      </c>
      <c r="K889" s="8" t="s">
        <v>14</v>
      </c>
      <c r="L889" s="8" t="s">
        <v>29</v>
      </c>
    </row>
    <row r="890" ht="14.25" customHeight="1">
      <c r="A890" s="8" t="s">
        <v>2957</v>
      </c>
      <c r="B890" s="129" t="s">
        <v>168</v>
      </c>
      <c r="C890" s="130">
        <v>28.0</v>
      </c>
      <c r="D890" s="131" t="s">
        <v>2599</v>
      </c>
      <c r="E890" s="8" t="str">
        <f>VLOOKUP($C890,'1851'!$C:$G,3,FALSE)</f>
        <v>Morados</v>
      </c>
      <c r="F890" s="8" t="str">
        <f>VLOOKUP($C890,'1851'!$C:$G,4,FALSE)</f>
        <v>Pasteles</v>
      </c>
      <c r="H890" s="132">
        <v>231.0</v>
      </c>
      <c r="I890" s="132">
        <v>226.0</v>
      </c>
      <c r="J890" s="132">
        <v>230.0</v>
      </c>
      <c r="K890" s="8" t="s">
        <v>14</v>
      </c>
      <c r="L890" s="8" t="s">
        <v>29</v>
      </c>
    </row>
    <row r="891" ht="14.25" customHeight="1">
      <c r="A891" s="8" t="s">
        <v>2957</v>
      </c>
      <c r="B891" s="129" t="s">
        <v>168</v>
      </c>
      <c r="C891" s="130">
        <v>31.0</v>
      </c>
      <c r="D891" s="131" t="s">
        <v>2600</v>
      </c>
      <c r="E891" s="8" t="str">
        <f>VLOOKUP($C891,'1851'!$C:$G,3,FALSE)</f>
        <v>Rojos</v>
      </c>
      <c r="F891" s="8" t="str">
        <f>VLOOKUP($C891,'1851'!$C:$G,4,FALSE)</f>
        <v>Pasteles</v>
      </c>
      <c r="H891" s="132">
        <v>231.0</v>
      </c>
      <c r="I891" s="132">
        <v>220.0</v>
      </c>
      <c r="J891" s="132">
        <v>215.0</v>
      </c>
      <c r="K891" s="8" t="s">
        <v>14</v>
      </c>
      <c r="L891" s="8" t="s">
        <v>29</v>
      </c>
    </row>
    <row r="892" ht="14.25" customHeight="1">
      <c r="A892" s="8" t="s">
        <v>2957</v>
      </c>
      <c r="B892" s="129" t="s">
        <v>168</v>
      </c>
      <c r="C892" s="130">
        <v>33.0</v>
      </c>
      <c r="D892" s="131" t="s">
        <v>2601</v>
      </c>
      <c r="E892" s="8" t="str">
        <f>VLOOKUP($C892,'1851'!$C:$G,3,FALSE)</f>
        <v>Cafés</v>
      </c>
      <c r="F892" s="8" t="str">
        <f>VLOOKUP($C892,'1851'!$C:$G,4,FALSE)</f>
        <v>Pasteles</v>
      </c>
      <c r="H892" s="132">
        <v>237.0</v>
      </c>
      <c r="I892" s="132">
        <v>228.0</v>
      </c>
      <c r="J892" s="132">
        <v>220.0</v>
      </c>
      <c r="K892" s="8" t="s">
        <v>14</v>
      </c>
      <c r="L892" s="8" t="s">
        <v>29</v>
      </c>
    </row>
    <row r="893" ht="14.25" customHeight="1">
      <c r="A893" s="8" t="s">
        <v>2957</v>
      </c>
      <c r="B893" s="129" t="s">
        <v>168</v>
      </c>
      <c r="C893" s="130">
        <v>34.0</v>
      </c>
      <c r="D893" s="131" t="s">
        <v>2602</v>
      </c>
      <c r="E893" s="8" t="str">
        <f>VLOOKUP($C893,'1851'!$C:$G,3,FALSE)</f>
        <v>Amarillos</v>
      </c>
      <c r="F893" s="8" t="str">
        <f>VLOOKUP($C893,'1851'!$C:$G,4,FALSE)</f>
        <v>Pasteles</v>
      </c>
      <c r="H893" s="132">
        <v>240.0</v>
      </c>
      <c r="I893" s="132">
        <v>236.0</v>
      </c>
      <c r="J893" s="132">
        <v>227.0</v>
      </c>
      <c r="K893" s="8" t="s">
        <v>14</v>
      </c>
      <c r="L893" s="8" t="s">
        <v>29</v>
      </c>
    </row>
    <row r="894" ht="14.25" customHeight="1">
      <c r="A894" s="8" t="s">
        <v>2957</v>
      </c>
      <c r="B894" s="129" t="s">
        <v>168</v>
      </c>
      <c r="C894" s="130">
        <v>36.0</v>
      </c>
      <c r="D894" s="131" t="s">
        <v>2603</v>
      </c>
      <c r="E894" s="8" t="str">
        <f>VLOOKUP($C894,'1851'!$C:$G,3,FALSE)</f>
        <v>Azules</v>
      </c>
      <c r="F894" s="8" t="str">
        <f>VLOOKUP($C894,'1851'!$C:$G,4,FALSE)</f>
        <v>Pasteles</v>
      </c>
      <c r="H894" s="132">
        <v>222.0</v>
      </c>
      <c r="I894" s="132">
        <v>232.0</v>
      </c>
      <c r="J894" s="132">
        <v>236.0</v>
      </c>
      <c r="K894" s="8" t="s">
        <v>14</v>
      </c>
      <c r="L894" s="8" t="s">
        <v>29</v>
      </c>
    </row>
    <row r="895" ht="14.25" customHeight="1">
      <c r="A895" s="8" t="s">
        <v>2957</v>
      </c>
      <c r="B895" s="129" t="s">
        <v>168</v>
      </c>
      <c r="C895" s="130">
        <v>37.0</v>
      </c>
      <c r="D895" s="131" t="s">
        <v>2604</v>
      </c>
      <c r="E895" s="8" t="str">
        <f>VLOOKUP($C895,'1851'!$C:$G,3,FALSE)</f>
        <v>Azules</v>
      </c>
      <c r="F895" s="8" t="str">
        <f>VLOOKUP($C895,'1851'!$C:$G,4,FALSE)</f>
        <v>Pasteles</v>
      </c>
      <c r="H895" s="132">
        <v>214.0</v>
      </c>
      <c r="I895" s="132">
        <v>220.0</v>
      </c>
      <c r="J895" s="132">
        <v>222.0</v>
      </c>
      <c r="K895" s="8" t="s">
        <v>14</v>
      </c>
      <c r="L895" s="8" t="s">
        <v>29</v>
      </c>
    </row>
    <row r="896" ht="14.25" customHeight="1">
      <c r="A896" s="8" t="s">
        <v>2957</v>
      </c>
      <c r="B896" s="129" t="s">
        <v>168</v>
      </c>
      <c r="C896" s="130">
        <v>40.0</v>
      </c>
      <c r="D896" s="131" t="s">
        <v>2605</v>
      </c>
      <c r="E896" s="8" t="str">
        <f>VLOOKUP($C896,'1851'!$C:$G,3,FALSE)</f>
        <v>Rojos</v>
      </c>
      <c r="F896" s="8" t="str">
        <f>VLOOKUP($C896,'1851'!$C:$G,4,FALSE)</f>
        <v>Pasteles</v>
      </c>
      <c r="H896" s="132">
        <v>236.0</v>
      </c>
      <c r="I896" s="132">
        <v>230.0</v>
      </c>
      <c r="J896" s="132">
        <v>230.0</v>
      </c>
      <c r="K896" s="8" t="s">
        <v>14</v>
      </c>
      <c r="L896" s="8" t="s">
        <v>29</v>
      </c>
    </row>
    <row r="897" ht="14.25" customHeight="1">
      <c r="A897" s="8" t="s">
        <v>2957</v>
      </c>
      <c r="B897" s="129" t="s">
        <v>892</v>
      </c>
      <c r="C897" s="130">
        <v>83.0</v>
      </c>
      <c r="D897" s="131" t="s">
        <v>1966</v>
      </c>
      <c r="E897" s="8" t="str">
        <f>VLOOKUP($C897,'1851'!$C:$G,3,FALSE)</f>
        <v>Morados</v>
      </c>
      <c r="H897" s="132">
        <v>150.0</v>
      </c>
      <c r="I897" s="132">
        <v>68.0</v>
      </c>
      <c r="J897" s="132">
        <v>93.0</v>
      </c>
      <c r="K897" s="8" t="s">
        <v>14</v>
      </c>
      <c r="L897" s="8" t="s">
        <v>29</v>
      </c>
    </row>
    <row r="898" ht="14.25" customHeight="1">
      <c r="A898" s="8" t="s">
        <v>2957</v>
      </c>
      <c r="B898" s="129" t="s">
        <v>892</v>
      </c>
      <c r="C898" s="130">
        <v>84.0</v>
      </c>
      <c r="D898" s="131" t="s">
        <v>1967</v>
      </c>
      <c r="E898" s="8" t="str">
        <f>VLOOKUP($C898,'1851'!$C:$G,3,FALSE)</f>
        <v>Morados</v>
      </c>
      <c r="H898" s="132">
        <v>197.0</v>
      </c>
      <c r="I898" s="132">
        <v>107.0</v>
      </c>
      <c r="J898" s="132">
        <v>145.0</v>
      </c>
      <c r="K898" s="8" t="s">
        <v>14</v>
      </c>
      <c r="L898" s="8" t="s">
        <v>29</v>
      </c>
    </row>
    <row r="899" ht="14.25" customHeight="1">
      <c r="A899" s="8" t="s">
        <v>2957</v>
      </c>
      <c r="B899" s="129" t="s">
        <v>817</v>
      </c>
      <c r="C899" s="130">
        <v>85.0</v>
      </c>
      <c r="D899" s="131" t="s">
        <v>1968</v>
      </c>
      <c r="E899" s="8" t="str">
        <f>VLOOKUP($C899,'1851'!$C:$G,3,FALSE)</f>
        <v>Morados</v>
      </c>
      <c r="H899" s="132">
        <v>222.0</v>
      </c>
      <c r="I899" s="132">
        <v>156.0</v>
      </c>
      <c r="J899" s="132">
        <v>188.0</v>
      </c>
      <c r="K899" s="8" t="s">
        <v>14</v>
      </c>
      <c r="L899" s="8" t="s">
        <v>29</v>
      </c>
    </row>
    <row r="900" ht="14.25" customHeight="1">
      <c r="A900" s="8" t="s">
        <v>2957</v>
      </c>
      <c r="B900" s="129" t="s">
        <v>168</v>
      </c>
      <c r="C900" s="130">
        <v>86.0</v>
      </c>
      <c r="D900" s="131" t="s">
        <v>2606</v>
      </c>
      <c r="E900" s="8" t="str">
        <f>VLOOKUP($C900,'1851'!$C:$G,3,FALSE)</f>
        <v>Morados</v>
      </c>
      <c r="F900" s="8" t="str">
        <f>VLOOKUP($C900,'1851'!$C:$G,4,FALSE)</f>
        <v>Pasteles</v>
      </c>
      <c r="H900" s="132">
        <v>241.0</v>
      </c>
      <c r="I900" s="132">
        <v>199.0</v>
      </c>
      <c r="J900" s="132">
        <v>217.0</v>
      </c>
      <c r="K900" s="8" t="s">
        <v>14</v>
      </c>
      <c r="L900" s="8" t="s">
        <v>29</v>
      </c>
    </row>
    <row r="901" ht="14.25" customHeight="1">
      <c r="A901" s="8" t="s">
        <v>2957</v>
      </c>
      <c r="B901" s="129" t="s">
        <v>168</v>
      </c>
      <c r="C901" s="130">
        <v>87.0</v>
      </c>
      <c r="D901" s="131" t="s">
        <v>2607</v>
      </c>
      <c r="E901" s="8" t="str">
        <f>VLOOKUP($C901,'1851'!$C:$G,3,FALSE)</f>
        <v>Morados</v>
      </c>
      <c r="F901" s="8" t="str">
        <f>VLOOKUP($C901,'1851'!$C:$G,4,FALSE)</f>
        <v>Pasteles</v>
      </c>
      <c r="H901" s="132">
        <v>244.0</v>
      </c>
      <c r="I901" s="132">
        <v>210.0</v>
      </c>
      <c r="J901" s="132">
        <v>222.0</v>
      </c>
      <c r="K901" s="8" t="s">
        <v>14</v>
      </c>
      <c r="L901" s="8" t="s">
        <v>29</v>
      </c>
    </row>
    <row r="902" ht="14.25" customHeight="1">
      <c r="A902" s="8" t="s">
        <v>2957</v>
      </c>
      <c r="B902" s="129" t="s">
        <v>168</v>
      </c>
      <c r="C902" s="130">
        <v>88.0</v>
      </c>
      <c r="D902" s="131" t="s">
        <v>2608</v>
      </c>
      <c r="E902" s="8" t="str">
        <f>VLOOKUP($C902,'1851'!$C:$G,3,FALSE)</f>
        <v>Morados</v>
      </c>
      <c r="F902" s="8" t="str">
        <f>VLOOKUP($C902,'1851'!$C:$G,4,FALSE)</f>
        <v>Pasteles</v>
      </c>
      <c r="H902" s="132">
        <v>249.0</v>
      </c>
      <c r="I902" s="132">
        <v>229.0</v>
      </c>
      <c r="J902" s="132">
        <v>232.0</v>
      </c>
      <c r="K902" s="8" t="s">
        <v>14</v>
      </c>
      <c r="L902" s="8" t="s">
        <v>29</v>
      </c>
    </row>
    <row r="903" ht="14.25" customHeight="1">
      <c r="A903" s="8" t="s">
        <v>2957</v>
      </c>
      <c r="B903" s="129" t="s">
        <v>892</v>
      </c>
      <c r="C903" s="130">
        <v>89.0</v>
      </c>
      <c r="D903" s="131" t="s">
        <v>1969</v>
      </c>
      <c r="E903" s="8" t="str">
        <f>VLOOKUP($C903,'1851'!$C:$G,3,FALSE)</f>
        <v>Morados</v>
      </c>
      <c r="H903" s="132">
        <v>123.0</v>
      </c>
      <c r="I903" s="132">
        <v>71.0</v>
      </c>
      <c r="J903" s="132">
        <v>85.0</v>
      </c>
      <c r="K903" s="8" t="s">
        <v>14</v>
      </c>
      <c r="L903" s="8" t="s">
        <v>29</v>
      </c>
    </row>
    <row r="904" ht="14.25" customHeight="1">
      <c r="A904" s="8" t="s">
        <v>2957</v>
      </c>
      <c r="B904" s="129" t="s">
        <v>892</v>
      </c>
      <c r="C904" s="130">
        <v>90.0</v>
      </c>
      <c r="D904" s="131" t="s">
        <v>1970</v>
      </c>
      <c r="E904" s="8" t="str">
        <f>VLOOKUP($C904,'1851'!$C:$G,3,FALSE)</f>
        <v>Morados</v>
      </c>
      <c r="H904" s="132">
        <v>172.0</v>
      </c>
      <c r="I904" s="132">
        <v>104.0</v>
      </c>
      <c r="J904" s="132">
        <v>129.0</v>
      </c>
      <c r="K904" s="8" t="s">
        <v>14</v>
      </c>
      <c r="L904" s="8" t="s">
        <v>29</v>
      </c>
    </row>
    <row r="905" ht="14.25" customHeight="1">
      <c r="A905" s="8" t="s">
        <v>2957</v>
      </c>
      <c r="B905" s="129" t="s">
        <v>817</v>
      </c>
      <c r="C905" s="130">
        <v>91.0</v>
      </c>
      <c r="D905" s="131" t="s">
        <v>1971</v>
      </c>
      <c r="E905" s="8" t="str">
        <f>VLOOKUP($C905,'1851'!$C:$G,3,FALSE)</f>
        <v>Morados</v>
      </c>
      <c r="H905" s="132">
        <v>208.0</v>
      </c>
      <c r="I905" s="132">
        <v>155.0</v>
      </c>
      <c r="J905" s="132">
        <v>180.0</v>
      </c>
      <c r="K905" s="8" t="s">
        <v>14</v>
      </c>
      <c r="L905" s="8" t="s">
        <v>29</v>
      </c>
    </row>
    <row r="906" ht="14.25" customHeight="1">
      <c r="A906" s="8" t="s">
        <v>2957</v>
      </c>
      <c r="B906" s="129" t="s">
        <v>168</v>
      </c>
      <c r="C906" s="130">
        <v>92.0</v>
      </c>
      <c r="D906" s="131" t="s">
        <v>2609</v>
      </c>
      <c r="E906" s="8" t="str">
        <f>VLOOKUP($C906,'1851'!$C:$G,3,FALSE)</f>
        <v>Morados</v>
      </c>
      <c r="F906" s="8" t="str">
        <f>VLOOKUP($C906,'1851'!$C:$G,4,FALSE)</f>
        <v>Pasteles</v>
      </c>
      <c r="H906" s="132">
        <v>229.0</v>
      </c>
      <c r="I906" s="132">
        <v>193.0</v>
      </c>
      <c r="J906" s="132">
        <v>205.0</v>
      </c>
      <c r="K906" s="8" t="s">
        <v>14</v>
      </c>
      <c r="L906" s="8" t="s">
        <v>29</v>
      </c>
    </row>
    <row r="907" ht="14.25" customHeight="1">
      <c r="A907" s="8" t="s">
        <v>2957</v>
      </c>
      <c r="B907" s="129" t="s">
        <v>168</v>
      </c>
      <c r="C907" s="130">
        <v>93.0</v>
      </c>
      <c r="D907" s="131" t="s">
        <v>2610</v>
      </c>
      <c r="E907" s="8" t="str">
        <f>VLOOKUP($C907,'1851'!$C:$G,3,FALSE)</f>
        <v>Morados</v>
      </c>
      <c r="F907" s="8" t="str">
        <f>VLOOKUP($C907,'1851'!$C:$G,4,FALSE)</f>
        <v>Pasteles</v>
      </c>
      <c r="H907" s="132">
        <v>236.0</v>
      </c>
      <c r="I907" s="132">
        <v>206.0</v>
      </c>
      <c r="J907" s="132">
        <v>215.0</v>
      </c>
      <c r="K907" s="8" t="s">
        <v>14</v>
      </c>
      <c r="L907" s="8" t="s">
        <v>29</v>
      </c>
    </row>
    <row r="908" ht="14.25" customHeight="1">
      <c r="A908" s="8" t="s">
        <v>2957</v>
      </c>
      <c r="B908" s="129" t="s">
        <v>168</v>
      </c>
      <c r="C908" s="130">
        <v>94.0</v>
      </c>
      <c r="D908" s="131" t="s">
        <v>2611</v>
      </c>
      <c r="E908" s="8" t="str">
        <f>VLOOKUP($C908,'1851'!$C:$G,3,FALSE)</f>
        <v>Morados</v>
      </c>
      <c r="F908" s="8" t="str">
        <f>VLOOKUP($C908,'1851'!$C:$G,4,FALSE)</f>
        <v>Pasteles</v>
      </c>
      <c r="H908" s="132">
        <v>237.0</v>
      </c>
      <c r="I908" s="132">
        <v>213.0</v>
      </c>
      <c r="J908" s="132">
        <v>215.0</v>
      </c>
      <c r="K908" s="8" t="s">
        <v>14</v>
      </c>
      <c r="L908" s="8" t="s">
        <v>29</v>
      </c>
    </row>
    <row r="909" ht="14.25" customHeight="1">
      <c r="A909" s="8" t="s">
        <v>2957</v>
      </c>
      <c r="B909" s="129" t="s">
        <v>892</v>
      </c>
      <c r="C909" s="130">
        <v>107.0</v>
      </c>
      <c r="D909" s="131" t="s">
        <v>1972</v>
      </c>
      <c r="E909" s="8" t="str">
        <f>VLOOKUP($C909,'1851'!$C:$G,3,FALSE)</f>
        <v>Morados</v>
      </c>
      <c r="F909" s="8" t="str">
        <f>VLOOKUP($C909,'1851'!$C:$G,4,FALSE)</f>
        <v>Rojos</v>
      </c>
      <c r="H909" s="132">
        <v>158.0</v>
      </c>
      <c r="I909" s="132">
        <v>67.0</v>
      </c>
      <c r="J909" s="132">
        <v>78.0</v>
      </c>
      <c r="K909" s="8" t="s">
        <v>14</v>
      </c>
      <c r="L909" s="8" t="s">
        <v>29</v>
      </c>
    </row>
    <row r="910" ht="14.25" customHeight="1">
      <c r="A910" s="8" t="s">
        <v>2957</v>
      </c>
      <c r="B910" s="129" t="s">
        <v>892</v>
      </c>
      <c r="C910" s="130">
        <v>108.0</v>
      </c>
      <c r="D910" s="131" t="s">
        <v>1973</v>
      </c>
      <c r="E910" s="8" t="str">
        <f>VLOOKUP($C910,'1851'!$C:$G,3,FALSE)</f>
        <v>Morados</v>
      </c>
      <c r="H910" s="132">
        <v>197.0</v>
      </c>
      <c r="I910" s="132">
        <v>101.0</v>
      </c>
      <c r="J910" s="132">
        <v>124.0</v>
      </c>
      <c r="K910" s="8" t="s">
        <v>14</v>
      </c>
      <c r="L910" s="8" t="s">
        <v>29</v>
      </c>
    </row>
    <row r="911" ht="14.25" customHeight="1">
      <c r="A911" s="8" t="s">
        <v>2957</v>
      </c>
      <c r="B911" s="129" t="s">
        <v>817</v>
      </c>
      <c r="C911" s="130">
        <v>109.0</v>
      </c>
      <c r="D911" s="131" t="s">
        <v>1974</v>
      </c>
      <c r="E911" s="8" t="str">
        <f>VLOOKUP($C911,'1851'!$C:$G,3,FALSE)</f>
        <v>Morados</v>
      </c>
      <c r="H911" s="132">
        <v>224.0</v>
      </c>
      <c r="I911" s="132">
        <v>152.0</v>
      </c>
      <c r="J911" s="132">
        <v>177.0</v>
      </c>
      <c r="K911" s="8" t="s">
        <v>14</v>
      </c>
      <c r="L911" s="8" t="s">
        <v>29</v>
      </c>
    </row>
    <row r="912" ht="14.25" customHeight="1">
      <c r="A912" s="8" t="s">
        <v>2957</v>
      </c>
      <c r="B912" s="129" t="s">
        <v>168</v>
      </c>
      <c r="C912" s="130">
        <v>110.0</v>
      </c>
      <c r="D912" s="131" t="s">
        <v>2612</v>
      </c>
      <c r="E912" s="8" t="str">
        <f>VLOOKUP($C912,'1851'!$C:$G,3,FALSE)</f>
        <v>Rojos</v>
      </c>
      <c r="F912" s="8" t="str">
        <f>VLOOKUP($C912,'1851'!$C:$G,4,FALSE)</f>
        <v>Pasteles</v>
      </c>
      <c r="H912" s="132">
        <v>240.0</v>
      </c>
      <c r="I912" s="132">
        <v>191.0</v>
      </c>
      <c r="J912" s="132">
        <v>206.0</v>
      </c>
      <c r="K912" s="8" t="s">
        <v>14</v>
      </c>
      <c r="L912" s="8" t="s">
        <v>29</v>
      </c>
    </row>
    <row r="913" ht="14.25" customHeight="1">
      <c r="A913" s="8" t="s">
        <v>2957</v>
      </c>
      <c r="B913" s="129" t="s">
        <v>168</v>
      </c>
      <c r="C913" s="130">
        <v>111.0</v>
      </c>
      <c r="D913" s="131" t="s">
        <v>2613</v>
      </c>
      <c r="E913" s="8" t="str">
        <f>VLOOKUP($C913,'1851'!$C:$G,3,FALSE)</f>
        <v>Rojos</v>
      </c>
      <c r="F913" s="8" t="str">
        <f>VLOOKUP($C913,'1851'!$C:$G,4,FALSE)</f>
        <v>Pasteles</v>
      </c>
      <c r="H913" s="132">
        <v>245.0</v>
      </c>
      <c r="I913" s="132">
        <v>205.0</v>
      </c>
      <c r="J913" s="132">
        <v>216.0</v>
      </c>
      <c r="K913" s="8" t="s">
        <v>14</v>
      </c>
      <c r="L913" s="8" t="s">
        <v>29</v>
      </c>
    </row>
    <row r="914" ht="14.25" customHeight="1">
      <c r="A914" s="8" t="s">
        <v>2957</v>
      </c>
      <c r="B914" s="129" t="s">
        <v>168</v>
      </c>
      <c r="C914" s="130">
        <v>112.0</v>
      </c>
      <c r="D914" s="131" t="s">
        <v>2614</v>
      </c>
      <c r="E914" s="8" t="str">
        <f>VLOOKUP($C914,'1851'!$C:$G,3,FALSE)</f>
        <v>Rojos</v>
      </c>
      <c r="F914" s="8" t="str">
        <f>VLOOKUP($C914,'1851'!$C:$G,4,FALSE)</f>
        <v>Pasteles</v>
      </c>
      <c r="H914" s="132">
        <v>251.0</v>
      </c>
      <c r="I914" s="132">
        <v>222.0</v>
      </c>
      <c r="J914" s="132">
        <v>228.0</v>
      </c>
      <c r="K914" s="8" t="s">
        <v>14</v>
      </c>
      <c r="L914" s="8" t="s">
        <v>29</v>
      </c>
    </row>
    <row r="915" ht="14.25" customHeight="1">
      <c r="A915" s="8" t="s">
        <v>2957</v>
      </c>
      <c r="B915" s="129" t="s">
        <v>892</v>
      </c>
      <c r="C915" s="130">
        <v>113.0</v>
      </c>
      <c r="D915" s="131" t="s">
        <v>1975</v>
      </c>
      <c r="E915" s="8" t="str">
        <f>VLOOKUP($C915,'1851'!$C:$G,3,FALSE)</f>
        <v>Rojos</v>
      </c>
      <c r="H915" s="132">
        <v>153.0</v>
      </c>
      <c r="I915" s="132">
        <v>73.0</v>
      </c>
      <c r="J915" s="132">
        <v>72.0</v>
      </c>
      <c r="K915" s="8" t="s">
        <v>14</v>
      </c>
      <c r="L915" s="8" t="s">
        <v>29</v>
      </c>
    </row>
    <row r="916" ht="14.25" customHeight="1">
      <c r="A916" s="8" t="s">
        <v>2957</v>
      </c>
      <c r="B916" s="129" t="s">
        <v>892</v>
      </c>
      <c r="C916" s="130">
        <v>114.0</v>
      </c>
      <c r="D916" s="131" t="s">
        <v>1976</v>
      </c>
      <c r="E916" s="8" t="str">
        <f>VLOOKUP($C916,'1851'!$C:$G,3,FALSE)</f>
        <v>Rojos</v>
      </c>
      <c r="H916" s="132">
        <v>186.0</v>
      </c>
      <c r="I916" s="132">
        <v>98.0</v>
      </c>
      <c r="J916" s="132">
        <v>105.0</v>
      </c>
      <c r="K916" s="8" t="s">
        <v>14</v>
      </c>
      <c r="L916" s="8" t="s">
        <v>29</v>
      </c>
    </row>
    <row r="917" ht="14.25" customHeight="1">
      <c r="A917" s="8" t="s">
        <v>2957</v>
      </c>
      <c r="B917" s="129" t="s">
        <v>817</v>
      </c>
      <c r="C917" s="130">
        <v>115.0</v>
      </c>
      <c r="D917" s="131" t="s">
        <v>1977</v>
      </c>
      <c r="E917" s="8" t="str">
        <f>VLOOKUP($C917,'1851'!$C:$G,3,FALSE)</f>
        <v>Rojos</v>
      </c>
      <c r="H917" s="132">
        <v>217.0</v>
      </c>
      <c r="I917" s="132">
        <v>142.0</v>
      </c>
      <c r="J917" s="132">
        <v>151.0</v>
      </c>
      <c r="K917" s="8" t="s">
        <v>14</v>
      </c>
      <c r="L917" s="8" t="s">
        <v>29</v>
      </c>
    </row>
    <row r="918" ht="14.25" customHeight="1">
      <c r="A918" s="8" t="s">
        <v>2957</v>
      </c>
      <c r="B918" s="129" t="s">
        <v>168</v>
      </c>
      <c r="C918" s="130">
        <v>116.0</v>
      </c>
      <c r="D918" s="131" t="s">
        <v>2615</v>
      </c>
      <c r="E918" s="8" t="str">
        <f>VLOOKUP($C918,'1851'!$C:$G,3,FALSE)</f>
        <v>Rojos</v>
      </c>
      <c r="F918" s="8" t="str">
        <f>VLOOKUP($C918,'1851'!$C:$G,4,FALSE)</f>
        <v>Pasteles</v>
      </c>
      <c r="H918" s="132">
        <v>235.0</v>
      </c>
      <c r="I918" s="132">
        <v>183.0</v>
      </c>
      <c r="J918" s="132">
        <v>187.0</v>
      </c>
      <c r="K918" s="8" t="s">
        <v>14</v>
      </c>
      <c r="L918" s="8" t="s">
        <v>29</v>
      </c>
    </row>
    <row r="919" ht="14.25" customHeight="1">
      <c r="A919" s="8" t="s">
        <v>2957</v>
      </c>
      <c r="B919" s="129" t="s">
        <v>168</v>
      </c>
      <c r="C919" s="130">
        <v>117.0</v>
      </c>
      <c r="D919" s="131" t="s">
        <v>2616</v>
      </c>
      <c r="E919" s="8" t="str">
        <f>VLOOKUP($C919,'1851'!$C:$G,3,FALSE)</f>
        <v>Rojos</v>
      </c>
      <c r="F919" s="8" t="str">
        <f>VLOOKUP($C919,'1851'!$C:$G,4,FALSE)</f>
        <v>Pasteles</v>
      </c>
      <c r="H919" s="132">
        <v>241.0</v>
      </c>
      <c r="I919" s="132">
        <v>198.0</v>
      </c>
      <c r="J919" s="132">
        <v>202.0</v>
      </c>
      <c r="K919" s="8" t="s">
        <v>14</v>
      </c>
      <c r="L919" s="8" t="s">
        <v>29</v>
      </c>
    </row>
    <row r="920" ht="14.25" customHeight="1">
      <c r="A920" s="8" t="s">
        <v>2957</v>
      </c>
      <c r="B920" s="129" t="s">
        <v>168</v>
      </c>
      <c r="C920" s="130">
        <v>118.0</v>
      </c>
      <c r="D920" s="131" t="s">
        <v>2617</v>
      </c>
      <c r="E920" s="8" t="str">
        <f>VLOOKUP($C920,'1851'!$C:$G,3,FALSE)</f>
        <v>Rojos</v>
      </c>
      <c r="F920" s="8" t="str">
        <f>VLOOKUP($C920,'1851'!$C:$G,4,FALSE)</f>
        <v>Pasteles</v>
      </c>
      <c r="H920" s="132">
        <v>250.0</v>
      </c>
      <c r="I920" s="132">
        <v>220.0</v>
      </c>
      <c r="J920" s="132">
        <v>221.0</v>
      </c>
      <c r="K920" s="8" t="s">
        <v>14</v>
      </c>
      <c r="L920" s="8" t="s">
        <v>29</v>
      </c>
    </row>
    <row r="921" ht="14.25" customHeight="1">
      <c r="A921" s="8" t="s">
        <v>2957</v>
      </c>
      <c r="B921" s="129" t="s">
        <v>892</v>
      </c>
      <c r="C921" s="130">
        <v>119.0</v>
      </c>
      <c r="D921" s="131" t="s">
        <v>1978</v>
      </c>
      <c r="E921" s="8" t="str">
        <f>VLOOKUP($C921,'1851'!$C:$G,3,FALSE)</f>
        <v>Rojos</v>
      </c>
      <c r="H921" s="132">
        <v>201.0</v>
      </c>
      <c r="I921" s="132">
        <v>63.0</v>
      </c>
      <c r="J921" s="132">
        <v>62.0</v>
      </c>
      <c r="K921" s="8" t="s">
        <v>14</v>
      </c>
      <c r="L921" s="8" t="s">
        <v>29</v>
      </c>
    </row>
    <row r="922" ht="14.25" customHeight="1">
      <c r="A922" s="8" t="s">
        <v>2957</v>
      </c>
      <c r="B922" s="129" t="s">
        <v>892</v>
      </c>
      <c r="C922" s="130">
        <v>120.0</v>
      </c>
      <c r="D922" s="131" t="s">
        <v>1979</v>
      </c>
      <c r="E922" s="8" t="str">
        <f>VLOOKUP($C922,'1851'!$C:$G,3,FALSE)</f>
        <v>Rojos</v>
      </c>
      <c r="H922" s="132">
        <v>235.0</v>
      </c>
      <c r="I922" s="132">
        <v>110.0</v>
      </c>
      <c r="J922" s="132">
        <v>126.0</v>
      </c>
      <c r="K922" s="8" t="s">
        <v>14</v>
      </c>
      <c r="L922" s="8" t="s">
        <v>29</v>
      </c>
    </row>
    <row r="923" ht="14.25" customHeight="1">
      <c r="A923" s="8" t="s">
        <v>2957</v>
      </c>
      <c r="B923" s="129" t="s">
        <v>168</v>
      </c>
      <c r="C923" s="130">
        <v>121.0</v>
      </c>
      <c r="D923" s="131" t="s">
        <v>2618</v>
      </c>
      <c r="E923" s="8" t="str">
        <f>VLOOKUP($C923,'1851'!$C:$G,3,FALSE)</f>
        <v>Rojos</v>
      </c>
      <c r="F923" s="8" t="str">
        <f>VLOOKUP($C923,'1851'!$C:$G,4,FALSE)</f>
        <v>Pasteles</v>
      </c>
      <c r="H923" s="132">
        <v>247.0</v>
      </c>
      <c r="I923" s="132">
        <v>157.0</v>
      </c>
      <c r="J923" s="132">
        <v>175.0</v>
      </c>
      <c r="K923" s="8" t="s">
        <v>14</v>
      </c>
      <c r="L923" s="8" t="s">
        <v>29</v>
      </c>
    </row>
    <row r="924" ht="14.25" customHeight="1">
      <c r="A924" s="8" t="s">
        <v>2957</v>
      </c>
      <c r="B924" s="129" t="s">
        <v>168</v>
      </c>
      <c r="C924" s="130">
        <v>122.0</v>
      </c>
      <c r="D924" s="131" t="s">
        <v>2619</v>
      </c>
      <c r="E924" s="8" t="str">
        <f>VLOOKUP($C924,'1851'!$C:$G,3,FALSE)</f>
        <v>Rojos</v>
      </c>
      <c r="F924" s="8" t="str">
        <f>VLOOKUP($C924,'1851'!$C:$G,4,FALSE)</f>
        <v>Pasteles</v>
      </c>
      <c r="H924" s="132">
        <v>252.0</v>
      </c>
      <c r="I924" s="132">
        <v>201.0</v>
      </c>
      <c r="J924" s="132">
        <v>210.0</v>
      </c>
      <c r="K924" s="8" t="s">
        <v>14</v>
      </c>
      <c r="L924" s="8" t="s">
        <v>29</v>
      </c>
    </row>
    <row r="925" ht="14.25" customHeight="1">
      <c r="A925" s="8" t="s">
        <v>2957</v>
      </c>
      <c r="B925" s="129" t="s">
        <v>168</v>
      </c>
      <c r="C925" s="130">
        <v>123.0</v>
      </c>
      <c r="D925" s="131" t="s">
        <v>2620</v>
      </c>
      <c r="E925" s="8" t="str">
        <f>VLOOKUP($C925,'1851'!$C:$G,3,FALSE)</f>
        <v>Rojos</v>
      </c>
      <c r="F925" s="8" t="str">
        <f>VLOOKUP($C925,'1851'!$C:$G,4,FALSE)</f>
        <v>Pasteles</v>
      </c>
      <c r="H925" s="132">
        <v>253.0</v>
      </c>
      <c r="I925" s="132">
        <v>213.0</v>
      </c>
      <c r="J925" s="132">
        <v>220.0</v>
      </c>
      <c r="K925" s="8" t="s">
        <v>14</v>
      </c>
      <c r="L925" s="8" t="s">
        <v>29</v>
      </c>
    </row>
    <row r="926" ht="14.25" customHeight="1">
      <c r="A926" s="8" t="s">
        <v>2957</v>
      </c>
      <c r="B926" s="129" t="s">
        <v>168</v>
      </c>
      <c r="C926" s="130">
        <v>124.0</v>
      </c>
      <c r="D926" s="131" t="s">
        <v>2621</v>
      </c>
      <c r="E926" s="8" t="str">
        <f>VLOOKUP($C926,'1851'!$C:$G,3,FALSE)</f>
        <v>Rojos</v>
      </c>
      <c r="F926" s="8" t="str">
        <f>VLOOKUP($C926,'1851'!$C:$G,4,FALSE)</f>
        <v>Pasteles</v>
      </c>
      <c r="H926" s="132">
        <v>250.0</v>
      </c>
      <c r="I926" s="132">
        <v>234.0</v>
      </c>
      <c r="J926" s="132">
        <v>235.0</v>
      </c>
      <c r="K926" s="8" t="s">
        <v>14</v>
      </c>
      <c r="L926" s="8" t="s">
        <v>29</v>
      </c>
    </row>
    <row r="927" ht="14.25" customHeight="1">
      <c r="A927" s="8" t="s">
        <v>2957</v>
      </c>
      <c r="B927" s="129" t="s">
        <v>892</v>
      </c>
      <c r="C927" s="130">
        <v>125.0</v>
      </c>
      <c r="D927" s="131" t="s">
        <v>1980</v>
      </c>
      <c r="E927" s="8" t="str">
        <f>VLOOKUP($C927,'1851'!$C:$G,3,FALSE)</f>
        <v>Rojos</v>
      </c>
      <c r="H927" s="132">
        <v>159.0</v>
      </c>
      <c r="I927" s="132">
        <v>64.0</v>
      </c>
      <c r="J927" s="132">
        <v>60.0</v>
      </c>
      <c r="K927" s="8" t="s">
        <v>14</v>
      </c>
      <c r="L927" s="8" t="s">
        <v>29</v>
      </c>
    </row>
    <row r="928" ht="14.25" customHeight="1">
      <c r="A928" s="8" t="s">
        <v>2957</v>
      </c>
      <c r="B928" s="129" t="s">
        <v>892</v>
      </c>
      <c r="C928" s="130">
        <v>126.0</v>
      </c>
      <c r="D928" s="131" t="s">
        <v>1981</v>
      </c>
      <c r="E928" s="8" t="str">
        <f>VLOOKUP($C928,'1851'!$C:$G,3,FALSE)</f>
        <v>Rojos</v>
      </c>
      <c r="H928" s="132">
        <v>213.0</v>
      </c>
      <c r="I928" s="132">
        <v>104.0</v>
      </c>
      <c r="J928" s="132">
        <v>110.0</v>
      </c>
      <c r="K928" s="8" t="s">
        <v>14</v>
      </c>
      <c r="L928" s="8" t="s">
        <v>29</v>
      </c>
    </row>
    <row r="929" ht="14.25" customHeight="1">
      <c r="A929" s="8" t="s">
        <v>2957</v>
      </c>
      <c r="B929" s="129" t="s">
        <v>814</v>
      </c>
      <c r="C929" s="130">
        <v>127.0</v>
      </c>
      <c r="D929" s="131" t="s">
        <v>1982</v>
      </c>
      <c r="E929" s="8" t="str">
        <f>VLOOKUP($C929,'1851'!$C:$G,3,FALSE)</f>
        <v>Rojos</v>
      </c>
      <c r="H929" s="132">
        <v>235.0</v>
      </c>
      <c r="I929" s="132">
        <v>154.0</v>
      </c>
      <c r="J929" s="132">
        <v>164.0</v>
      </c>
      <c r="K929" s="8" t="s">
        <v>14</v>
      </c>
      <c r="L929" s="8" t="s">
        <v>29</v>
      </c>
    </row>
    <row r="930" ht="14.25" customHeight="1">
      <c r="A930" s="8" t="s">
        <v>2957</v>
      </c>
      <c r="B930" s="129" t="s">
        <v>168</v>
      </c>
      <c r="C930" s="130">
        <v>128.0</v>
      </c>
      <c r="D930" s="131" t="s">
        <v>2622</v>
      </c>
      <c r="E930" s="8" t="str">
        <f>VLOOKUP($C930,'1851'!$C:$G,3,FALSE)</f>
        <v>Rojos</v>
      </c>
      <c r="F930" s="8" t="str">
        <f>VLOOKUP($C930,'1851'!$C:$G,4,FALSE)</f>
        <v>Pasteles</v>
      </c>
      <c r="H930" s="132">
        <v>248.0</v>
      </c>
      <c r="I930" s="132">
        <v>191.0</v>
      </c>
      <c r="J930" s="132">
        <v>197.0</v>
      </c>
      <c r="K930" s="8" t="s">
        <v>14</v>
      </c>
      <c r="L930" s="8" t="s">
        <v>29</v>
      </c>
    </row>
    <row r="931" ht="14.25" customHeight="1">
      <c r="A931" s="8" t="s">
        <v>2957</v>
      </c>
      <c r="B931" s="129" t="s">
        <v>168</v>
      </c>
      <c r="C931" s="130">
        <v>129.0</v>
      </c>
      <c r="D931" s="131" t="s">
        <v>2623</v>
      </c>
      <c r="E931" s="8" t="str">
        <f>VLOOKUP($C931,'1851'!$C:$G,3,FALSE)</f>
        <v>Rojos</v>
      </c>
      <c r="F931" s="8" t="str">
        <f>VLOOKUP($C931,'1851'!$C:$G,4,FALSE)</f>
        <v>Pasteles</v>
      </c>
      <c r="H931" s="132">
        <v>249.0</v>
      </c>
      <c r="I931" s="132">
        <v>205.0</v>
      </c>
      <c r="J931" s="132">
        <v>209.0</v>
      </c>
      <c r="K931" s="8" t="s">
        <v>14</v>
      </c>
      <c r="L931" s="8" t="s">
        <v>29</v>
      </c>
    </row>
    <row r="932" ht="14.25" customHeight="1">
      <c r="A932" s="8" t="s">
        <v>2957</v>
      </c>
      <c r="B932" s="129" t="s">
        <v>168</v>
      </c>
      <c r="C932" s="130">
        <v>130.0</v>
      </c>
      <c r="D932" s="131" t="s">
        <v>2624</v>
      </c>
      <c r="E932" s="8" t="str">
        <f>VLOOKUP($C932,'1851'!$C:$G,3,FALSE)</f>
        <v>Rojos</v>
      </c>
      <c r="F932" s="8" t="str">
        <f>VLOOKUP($C932,'1851'!$C:$G,4,FALSE)</f>
        <v>Pasteles</v>
      </c>
      <c r="H932" s="132">
        <v>253.0</v>
      </c>
      <c r="I932" s="132">
        <v>224.0</v>
      </c>
      <c r="J932" s="132">
        <v>224.0</v>
      </c>
      <c r="K932" s="8" t="s">
        <v>14</v>
      </c>
      <c r="L932" s="8" t="s">
        <v>29</v>
      </c>
    </row>
    <row r="933" ht="14.25" customHeight="1">
      <c r="A933" s="8" t="s">
        <v>2957</v>
      </c>
      <c r="B933" s="129" t="s">
        <v>892</v>
      </c>
      <c r="C933" s="130">
        <v>131.0</v>
      </c>
      <c r="D933" s="131" t="s">
        <v>1983</v>
      </c>
      <c r="E933" s="8" t="str">
        <f>VLOOKUP($C933,'1851'!$C:$G,3,FALSE)</f>
        <v>Rojos</v>
      </c>
      <c r="H933" s="132">
        <v>155.0</v>
      </c>
      <c r="I933" s="132">
        <v>83.0</v>
      </c>
      <c r="J933" s="132">
        <v>69.0</v>
      </c>
      <c r="K933" s="8" t="s">
        <v>14</v>
      </c>
      <c r="L933" s="8" t="s">
        <v>29</v>
      </c>
    </row>
    <row r="934" ht="14.25" customHeight="1">
      <c r="A934" s="8" t="s">
        <v>2957</v>
      </c>
      <c r="B934" s="129" t="s">
        <v>817</v>
      </c>
      <c r="C934" s="130">
        <v>132.0</v>
      </c>
      <c r="D934" s="131" t="s">
        <v>1984</v>
      </c>
      <c r="E934" s="8" t="str">
        <f>VLOOKUP($C934,'1851'!$C:$G,3,FALSE)</f>
        <v>Rojos</v>
      </c>
      <c r="H934" s="132">
        <v>176.0</v>
      </c>
      <c r="I934" s="132">
        <v>94.0</v>
      </c>
      <c r="J934" s="132">
        <v>79.0</v>
      </c>
      <c r="K934" s="8" t="s">
        <v>14</v>
      </c>
      <c r="L934" s="8" t="s">
        <v>29</v>
      </c>
    </row>
    <row r="935" ht="14.25" customHeight="1">
      <c r="A935" s="8" t="s">
        <v>2957</v>
      </c>
      <c r="B935" s="129" t="s">
        <v>814</v>
      </c>
      <c r="C935" s="130">
        <v>133.0</v>
      </c>
      <c r="D935" s="131" t="s">
        <v>1985</v>
      </c>
      <c r="E935" s="8" t="str">
        <f>VLOOKUP($C935,'1851'!$C:$G,3,FALSE)</f>
        <v>Rojos</v>
      </c>
      <c r="H935" s="132">
        <v>208.0</v>
      </c>
      <c r="I935" s="132">
        <v>136.0</v>
      </c>
      <c r="J935" s="132">
        <v>126.0</v>
      </c>
      <c r="K935" s="8" t="s">
        <v>14</v>
      </c>
      <c r="L935" s="8" t="s">
        <v>29</v>
      </c>
    </row>
    <row r="936" ht="14.25" customHeight="1">
      <c r="A936" s="8" t="s">
        <v>2957</v>
      </c>
      <c r="B936" s="129" t="s">
        <v>168</v>
      </c>
      <c r="C936" s="130">
        <v>134.0</v>
      </c>
      <c r="D936" s="131" t="s">
        <v>2625</v>
      </c>
      <c r="E936" s="8" t="str">
        <f>VLOOKUP($C936,'1851'!$C:$G,3,FALSE)</f>
        <v>Rojos</v>
      </c>
      <c r="F936" s="8" t="str">
        <f>VLOOKUP($C936,'1851'!$C:$G,4,FALSE)</f>
        <v>Pasteles</v>
      </c>
      <c r="H936" s="132">
        <v>231.0</v>
      </c>
      <c r="I936" s="132">
        <v>175.0</v>
      </c>
      <c r="J936" s="132">
        <v>165.0</v>
      </c>
      <c r="K936" s="8" t="s">
        <v>14</v>
      </c>
      <c r="L936" s="8" t="s">
        <v>29</v>
      </c>
    </row>
    <row r="937" ht="14.25" customHeight="1">
      <c r="A937" s="8" t="s">
        <v>2957</v>
      </c>
      <c r="B937" s="129" t="s">
        <v>168</v>
      </c>
      <c r="C937" s="130">
        <v>135.0</v>
      </c>
      <c r="D937" s="131" t="s">
        <v>2626</v>
      </c>
      <c r="E937" s="8" t="str">
        <f>VLOOKUP($C937,'1851'!$C:$G,3,FALSE)</f>
        <v>Rojos</v>
      </c>
      <c r="F937" s="8" t="str">
        <f>VLOOKUP($C937,'1851'!$C:$G,4,FALSE)</f>
        <v>Pasteles</v>
      </c>
      <c r="H937" s="132">
        <v>238.0</v>
      </c>
      <c r="I937" s="132">
        <v>190.0</v>
      </c>
      <c r="J937" s="132">
        <v>181.0</v>
      </c>
      <c r="K937" s="8" t="s">
        <v>14</v>
      </c>
      <c r="L937" s="8" t="s">
        <v>29</v>
      </c>
    </row>
    <row r="938" ht="14.25" customHeight="1">
      <c r="A938" s="8" t="s">
        <v>2957</v>
      </c>
      <c r="B938" s="129" t="s">
        <v>168</v>
      </c>
      <c r="C938" s="130">
        <v>136.0</v>
      </c>
      <c r="D938" s="131" t="s">
        <v>2627</v>
      </c>
      <c r="E938" s="8" t="str">
        <f>VLOOKUP($C938,'1851'!$C:$G,3,FALSE)</f>
        <v>Rojos</v>
      </c>
      <c r="F938" s="8" t="str">
        <f>VLOOKUP($C938,'1851'!$C:$G,4,FALSE)</f>
        <v>Pasteles</v>
      </c>
      <c r="H938" s="132">
        <v>246.0</v>
      </c>
      <c r="I938" s="132">
        <v>216.0</v>
      </c>
      <c r="J938" s="132">
        <v>210.0</v>
      </c>
      <c r="K938" s="8" t="s">
        <v>14</v>
      </c>
      <c r="L938" s="8" t="s">
        <v>29</v>
      </c>
    </row>
    <row r="939" ht="14.25" customHeight="1">
      <c r="A939" s="8" t="s">
        <v>2957</v>
      </c>
      <c r="B939" s="129" t="s">
        <v>892</v>
      </c>
      <c r="C939" s="130">
        <v>143.0</v>
      </c>
      <c r="D939" s="131" t="s">
        <v>1986</v>
      </c>
      <c r="E939" s="8" t="str">
        <f>VLOOKUP($C939,'1851'!$C:$G,3,FALSE)</f>
        <v>Rojos</v>
      </c>
      <c r="H939" s="132">
        <v>199.0</v>
      </c>
      <c r="I939" s="132">
        <v>78.0</v>
      </c>
      <c r="J939" s="132">
        <v>55.0</v>
      </c>
      <c r="K939" s="8" t="s">
        <v>14</v>
      </c>
      <c r="L939" s="8" t="s">
        <v>29</v>
      </c>
    </row>
    <row r="940" ht="14.25" customHeight="1">
      <c r="A940" s="8" t="s">
        <v>2957</v>
      </c>
      <c r="B940" s="129" t="s">
        <v>892</v>
      </c>
      <c r="C940" s="130">
        <v>144.0</v>
      </c>
      <c r="D940" s="131" t="s">
        <v>1987</v>
      </c>
      <c r="E940" s="8" t="str">
        <f>VLOOKUP($C940,'1851'!$C:$G,3,FALSE)</f>
        <v>Rojos</v>
      </c>
      <c r="F940" s="8" t="str">
        <f>VLOOKUP($C940,'1851'!$C:$G,4,FALSE)</f>
        <v>Naranjas</v>
      </c>
      <c r="H940" s="132">
        <v>237.0</v>
      </c>
      <c r="I940" s="132">
        <v>127.0</v>
      </c>
      <c r="J940" s="132">
        <v>105.0</v>
      </c>
      <c r="K940" s="8" t="s">
        <v>14</v>
      </c>
      <c r="L940" s="8" t="s">
        <v>29</v>
      </c>
    </row>
    <row r="941" ht="14.25" customHeight="1">
      <c r="A941" s="8" t="s">
        <v>2957</v>
      </c>
      <c r="B941" s="129" t="s">
        <v>817</v>
      </c>
      <c r="C941" s="130">
        <v>145.0</v>
      </c>
      <c r="D941" s="131" t="s">
        <v>1988</v>
      </c>
      <c r="E941" s="8" t="str">
        <f>VLOOKUP($C941,'1851'!$C:$G,3,FALSE)</f>
        <v>Rojos</v>
      </c>
      <c r="H941" s="132">
        <v>249.0</v>
      </c>
      <c r="I941" s="132">
        <v>171.0</v>
      </c>
      <c r="J941" s="132">
        <v>155.0</v>
      </c>
      <c r="K941" s="8" t="s">
        <v>14</v>
      </c>
      <c r="L941" s="8" t="s">
        <v>29</v>
      </c>
    </row>
    <row r="942" ht="14.25" customHeight="1">
      <c r="A942" s="8" t="s">
        <v>2957</v>
      </c>
      <c r="B942" s="129" t="s">
        <v>168</v>
      </c>
      <c r="C942" s="130">
        <v>146.0</v>
      </c>
      <c r="D942" s="131" t="s">
        <v>2628</v>
      </c>
      <c r="E942" s="8" t="str">
        <f>VLOOKUP($C942,'1851'!$C:$G,3,FALSE)</f>
        <v>Rojos</v>
      </c>
      <c r="F942" s="8" t="str">
        <f>VLOOKUP($C942,'1851'!$C:$G,4,FALSE)</f>
        <v>Pasteles</v>
      </c>
      <c r="H942" s="132">
        <v>253.0</v>
      </c>
      <c r="I942" s="132">
        <v>206.0</v>
      </c>
      <c r="J942" s="132">
        <v>194.0</v>
      </c>
      <c r="K942" s="8" t="s">
        <v>14</v>
      </c>
      <c r="L942" s="8" t="s">
        <v>29</v>
      </c>
    </row>
    <row r="943" ht="14.25" customHeight="1">
      <c r="A943" s="8" t="s">
        <v>2957</v>
      </c>
      <c r="B943" s="129" t="s">
        <v>168</v>
      </c>
      <c r="C943" s="130">
        <v>147.0</v>
      </c>
      <c r="D943" s="131" t="s">
        <v>2629</v>
      </c>
      <c r="E943" s="8" t="str">
        <f>VLOOKUP($C943,'1851'!$C:$G,3,FALSE)</f>
        <v>Rojos</v>
      </c>
      <c r="F943" s="8" t="str">
        <f>VLOOKUP($C943,'1851'!$C:$G,4,FALSE)</f>
        <v>Pasteles</v>
      </c>
      <c r="H943" s="132">
        <v>253.0</v>
      </c>
      <c r="I943" s="132">
        <v>219.0</v>
      </c>
      <c r="J943" s="132">
        <v>208.0</v>
      </c>
      <c r="K943" s="8" t="s">
        <v>14</v>
      </c>
      <c r="L943" s="8" t="s">
        <v>29</v>
      </c>
    </row>
    <row r="944" ht="14.25" customHeight="1">
      <c r="A944" s="8" t="s">
        <v>2957</v>
      </c>
      <c r="B944" s="129" t="s">
        <v>168</v>
      </c>
      <c r="C944" s="130">
        <v>148.0</v>
      </c>
      <c r="D944" s="131" t="s">
        <v>2630</v>
      </c>
      <c r="E944" s="8" t="str">
        <f>VLOOKUP($C944,'1851'!$C:$G,3,FALSE)</f>
        <v>Rojos</v>
      </c>
      <c r="F944" s="8" t="str">
        <f>VLOOKUP($C944,'1851'!$C:$G,4,FALSE)</f>
        <v>Pasteles</v>
      </c>
      <c r="H944" s="132">
        <v>251.0</v>
      </c>
      <c r="I944" s="132">
        <v>233.0</v>
      </c>
      <c r="J944" s="132">
        <v>227.0</v>
      </c>
      <c r="K944" s="8" t="s">
        <v>14</v>
      </c>
      <c r="L944" s="8" t="s">
        <v>29</v>
      </c>
    </row>
    <row r="945" ht="14.25" customHeight="1">
      <c r="A945" s="8" t="s">
        <v>2957</v>
      </c>
      <c r="B945" s="129" t="s">
        <v>892</v>
      </c>
      <c r="C945" s="130">
        <v>149.0</v>
      </c>
      <c r="D945" s="131" t="s">
        <v>1989</v>
      </c>
      <c r="E945" s="8" t="str">
        <f>VLOOKUP($C945,'1851'!$C:$G,3,FALSE)</f>
        <v>Cafés</v>
      </c>
      <c r="F945" s="8" t="str">
        <f>VLOOKUP($C945,'1851'!$C:$G,4,FALSE)</f>
        <v>Rojos</v>
      </c>
      <c r="H945" s="132">
        <v>161.0</v>
      </c>
      <c r="I945" s="132">
        <v>87.0</v>
      </c>
      <c r="J945" s="132">
        <v>60.0</v>
      </c>
      <c r="K945" s="8" t="s">
        <v>14</v>
      </c>
      <c r="L945" s="8" t="s">
        <v>29</v>
      </c>
    </row>
    <row r="946" ht="14.25" customHeight="1">
      <c r="A946" s="8" t="s">
        <v>2957</v>
      </c>
      <c r="B946" s="129" t="s">
        <v>817</v>
      </c>
      <c r="C946" s="130">
        <v>150.0</v>
      </c>
      <c r="D946" s="131" t="s">
        <v>1990</v>
      </c>
      <c r="E946" s="8" t="str">
        <f>VLOOKUP($C946,'1851'!$C:$G,3,FALSE)</f>
        <v>Cafés</v>
      </c>
      <c r="F946" s="8" t="str">
        <f>VLOOKUP($C946,'1851'!$C:$G,4,FALSE)</f>
        <v>Rojos</v>
      </c>
      <c r="H946" s="132">
        <v>190.0</v>
      </c>
      <c r="I946" s="132">
        <v>117.0</v>
      </c>
      <c r="J946" s="132">
        <v>91.0</v>
      </c>
      <c r="K946" s="8" t="s">
        <v>14</v>
      </c>
      <c r="L946" s="8" t="s">
        <v>29</v>
      </c>
    </row>
    <row r="947" ht="14.25" customHeight="1">
      <c r="A947" s="8" t="s">
        <v>2957</v>
      </c>
      <c r="B947" s="129" t="s">
        <v>814</v>
      </c>
      <c r="C947" s="130">
        <v>151.0</v>
      </c>
      <c r="D947" s="131" t="s">
        <v>1991</v>
      </c>
      <c r="E947" s="8" t="str">
        <f>VLOOKUP($C947,'1851'!$C:$G,3,FALSE)</f>
        <v>Rojos</v>
      </c>
      <c r="F947" s="8" t="str">
        <f>VLOOKUP($C947,'1851'!$C:$G,4,FALSE)</f>
        <v>Cafés</v>
      </c>
      <c r="H947" s="132">
        <v>219.0</v>
      </c>
      <c r="I947" s="132">
        <v>157.0</v>
      </c>
      <c r="J947" s="132">
        <v>133.0</v>
      </c>
      <c r="K947" s="8" t="s">
        <v>14</v>
      </c>
      <c r="L947" s="8" t="s">
        <v>29</v>
      </c>
    </row>
    <row r="948" ht="14.25" customHeight="1">
      <c r="A948" s="8" t="s">
        <v>2957</v>
      </c>
      <c r="B948" s="129" t="s">
        <v>168</v>
      </c>
      <c r="C948" s="130">
        <v>152.0</v>
      </c>
      <c r="D948" s="131" t="s">
        <v>2631</v>
      </c>
      <c r="E948" s="8" t="str">
        <f>VLOOKUP($C948,'1851'!$C:$G,3,FALSE)</f>
        <v>Rojos</v>
      </c>
      <c r="F948" s="8" t="str">
        <f>VLOOKUP($C948,'1851'!$C:$G,4,FALSE)</f>
        <v>Cafés</v>
      </c>
      <c r="G948" s="8" t="str">
        <f>VLOOKUP($C948,'1851'!$C:$G,5,FALSE)</f>
        <v>Pasteles</v>
      </c>
      <c r="H948" s="132">
        <v>237.0</v>
      </c>
      <c r="I948" s="132">
        <v>192.0</v>
      </c>
      <c r="J948" s="132">
        <v>172.0</v>
      </c>
      <c r="K948" s="8" t="s">
        <v>14</v>
      </c>
      <c r="L948" s="8" t="s">
        <v>29</v>
      </c>
    </row>
    <row r="949" ht="14.25" customHeight="1">
      <c r="A949" s="8" t="s">
        <v>2957</v>
      </c>
      <c r="B949" s="129" t="s">
        <v>168</v>
      </c>
      <c r="C949" s="130">
        <v>153.0</v>
      </c>
      <c r="D949" s="131" t="s">
        <v>2632</v>
      </c>
      <c r="E949" s="8" t="str">
        <f>VLOOKUP($C949,'1851'!$C:$G,3,FALSE)</f>
        <v>Rojos</v>
      </c>
      <c r="F949" s="8" t="str">
        <f>VLOOKUP($C949,'1851'!$C:$G,4,FALSE)</f>
        <v>Cafés</v>
      </c>
      <c r="G949" s="8" t="str">
        <f>VLOOKUP($C949,'1851'!$C:$G,5,FALSE)</f>
        <v>Pasteles</v>
      </c>
      <c r="H949" s="132">
        <v>241.0</v>
      </c>
      <c r="I949" s="132">
        <v>204.0</v>
      </c>
      <c r="J949" s="132">
        <v>188.0</v>
      </c>
      <c r="K949" s="8" t="s">
        <v>14</v>
      </c>
      <c r="L949" s="8" t="s">
        <v>29</v>
      </c>
    </row>
    <row r="950" ht="14.25" customHeight="1">
      <c r="A950" s="8" t="s">
        <v>2957</v>
      </c>
      <c r="B950" s="129" t="s">
        <v>168</v>
      </c>
      <c r="C950" s="130">
        <v>154.0</v>
      </c>
      <c r="D950" s="131" t="s">
        <v>2633</v>
      </c>
      <c r="E950" s="8" t="str">
        <f>VLOOKUP($C950,'1851'!$C:$G,3,FALSE)</f>
        <v>Rojos</v>
      </c>
      <c r="F950" s="8" t="str">
        <f>VLOOKUP($C950,'1851'!$C:$G,4,FALSE)</f>
        <v>Cafés</v>
      </c>
      <c r="G950" s="8" t="str">
        <f>VLOOKUP($C950,'1851'!$C:$G,5,FALSE)</f>
        <v>Pasteles</v>
      </c>
      <c r="H950" s="132">
        <v>249.0</v>
      </c>
      <c r="I950" s="132">
        <v>226.0</v>
      </c>
      <c r="J950" s="132">
        <v>212.0</v>
      </c>
      <c r="K950" s="8" t="s">
        <v>14</v>
      </c>
      <c r="L950" s="8" t="s">
        <v>29</v>
      </c>
    </row>
    <row r="951" ht="14.25" customHeight="1">
      <c r="A951" s="8" t="s">
        <v>2957</v>
      </c>
      <c r="B951" s="129" t="s">
        <v>892</v>
      </c>
      <c r="C951" s="130">
        <v>155.0</v>
      </c>
      <c r="D951" s="131" t="s">
        <v>1992</v>
      </c>
      <c r="E951" s="8" t="str">
        <f>VLOOKUP($C951,'1851'!$C:$G,3,FALSE)</f>
        <v>Cafés</v>
      </c>
      <c r="F951" s="8" t="str">
        <f>VLOOKUP($C951,'1851'!$C:$G,4,FALSE)</f>
        <v>Rojos</v>
      </c>
      <c r="H951" s="132">
        <v>152.0</v>
      </c>
      <c r="I951" s="132">
        <v>86.0</v>
      </c>
      <c r="J951" s="132">
        <v>60.0</v>
      </c>
      <c r="K951" s="8" t="s">
        <v>14</v>
      </c>
      <c r="L951" s="8" t="s">
        <v>29</v>
      </c>
    </row>
    <row r="952" ht="14.25" customHeight="1">
      <c r="A952" s="8" t="s">
        <v>2957</v>
      </c>
      <c r="B952" s="129" t="s">
        <v>892</v>
      </c>
      <c r="C952" s="130">
        <v>156.0</v>
      </c>
      <c r="D952" s="131" t="s">
        <v>1993</v>
      </c>
      <c r="E952" s="8" t="str">
        <f>VLOOKUP($C952,'1851'!$C:$G,3,FALSE)</f>
        <v>Cafés</v>
      </c>
      <c r="F952" s="8" t="str">
        <f>VLOOKUP($C952,'1851'!$C:$G,4,FALSE)</f>
        <v>Rojos</v>
      </c>
      <c r="H952" s="132">
        <v>181.0</v>
      </c>
      <c r="I952" s="132">
        <v>117.0</v>
      </c>
      <c r="J952" s="132">
        <v>90.0</v>
      </c>
      <c r="K952" s="8" t="s">
        <v>14</v>
      </c>
      <c r="L952" s="8" t="s">
        <v>29</v>
      </c>
    </row>
    <row r="953" ht="14.25" customHeight="1">
      <c r="A953" s="8" t="s">
        <v>2957</v>
      </c>
      <c r="B953" s="129" t="s">
        <v>814</v>
      </c>
      <c r="C953" s="130">
        <v>157.0</v>
      </c>
      <c r="D953" s="131" t="s">
        <v>1994</v>
      </c>
      <c r="E953" s="8" t="str">
        <f>VLOOKUP($C953,'1851'!$C:$G,3,FALSE)</f>
        <v>Cafés</v>
      </c>
      <c r="H953" s="132">
        <v>211.0</v>
      </c>
      <c r="I953" s="132">
        <v>157.0</v>
      </c>
      <c r="J953" s="132">
        <v>134.0</v>
      </c>
      <c r="K953" s="8" t="s">
        <v>14</v>
      </c>
      <c r="L953" s="8" t="s">
        <v>29</v>
      </c>
    </row>
    <row r="954" ht="14.25" customHeight="1">
      <c r="A954" s="8" t="s">
        <v>2957</v>
      </c>
      <c r="B954" s="129" t="s">
        <v>168</v>
      </c>
      <c r="C954" s="130">
        <v>158.0</v>
      </c>
      <c r="D954" s="131" t="s">
        <v>2634</v>
      </c>
      <c r="E954" s="8" t="str">
        <f>VLOOKUP($C954,'1851'!$C:$G,3,FALSE)</f>
        <v>Cafés</v>
      </c>
      <c r="F954" s="8" t="str">
        <f>VLOOKUP($C954,'1851'!$C:$G,4,FALSE)</f>
        <v>Pasteles</v>
      </c>
      <c r="H954" s="132">
        <v>234.0</v>
      </c>
      <c r="I954" s="132">
        <v>193.0</v>
      </c>
      <c r="J954" s="132">
        <v>173.0</v>
      </c>
      <c r="K954" s="8" t="s">
        <v>14</v>
      </c>
      <c r="L954" s="8" t="s">
        <v>29</v>
      </c>
    </row>
    <row r="955" ht="14.25" customHeight="1">
      <c r="A955" s="8" t="s">
        <v>2957</v>
      </c>
      <c r="B955" s="129" t="s">
        <v>168</v>
      </c>
      <c r="C955" s="130">
        <v>159.0</v>
      </c>
      <c r="D955" s="131" t="s">
        <v>2635</v>
      </c>
      <c r="E955" s="8" t="str">
        <f>VLOOKUP($C955,'1851'!$C:$G,3,FALSE)</f>
        <v>Cafés</v>
      </c>
      <c r="F955" s="8" t="str">
        <f>VLOOKUP($C955,'1851'!$C:$G,4,FALSE)</f>
        <v>Pasteles</v>
      </c>
      <c r="H955" s="132">
        <v>243.0</v>
      </c>
      <c r="I955" s="132">
        <v>207.0</v>
      </c>
      <c r="J955" s="132">
        <v>190.0</v>
      </c>
      <c r="K955" s="8" t="s">
        <v>14</v>
      </c>
      <c r="L955" s="8" t="s">
        <v>29</v>
      </c>
    </row>
    <row r="956" ht="14.25" customHeight="1">
      <c r="A956" s="8" t="s">
        <v>2957</v>
      </c>
      <c r="B956" s="129" t="s">
        <v>168</v>
      </c>
      <c r="C956" s="130">
        <v>160.0</v>
      </c>
      <c r="D956" s="131" t="s">
        <v>2636</v>
      </c>
      <c r="E956" s="8" t="str">
        <f>VLOOKUP($C956,'1851'!$C:$G,3,FALSE)</f>
        <v>Cafés</v>
      </c>
      <c r="F956" s="8" t="str">
        <f>VLOOKUP($C956,'1851'!$C:$G,4,FALSE)</f>
        <v>Pasteles</v>
      </c>
      <c r="H956" s="132">
        <v>245.0</v>
      </c>
      <c r="I956" s="132">
        <v>217.0</v>
      </c>
      <c r="J956" s="132">
        <v>203.0</v>
      </c>
      <c r="K956" s="8" t="s">
        <v>14</v>
      </c>
      <c r="L956" s="8" t="s">
        <v>29</v>
      </c>
    </row>
    <row r="957" ht="14.25" customHeight="1">
      <c r="A957" s="8" t="s">
        <v>2957</v>
      </c>
      <c r="B957" s="129" t="s">
        <v>892</v>
      </c>
      <c r="C957" s="130">
        <v>161.0</v>
      </c>
      <c r="D957" s="131" t="s">
        <v>1995</v>
      </c>
      <c r="E957" s="8" t="str">
        <f>VLOOKUP($C957,'1851'!$C:$G,3,FALSE)</f>
        <v>Naranjas</v>
      </c>
      <c r="F957" s="8" t="str">
        <f>VLOOKUP($C957,'1851'!$C:$G,4,FALSE)</f>
        <v>Rojos</v>
      </c>
      <c r="H957" s="132">
        <v>231.0</v>
      </c>
      <c r="I957" s="132">
        <v>99.0</v>
      </c>
      <c r="J957" s="132">
        <v>49.0</v>
      </c>
      <c r="K957" s="8" t="s">
        <v>14</v>
      </c>
      <c r="L957" s="8" t="s">
        <v>29</v>
      </c>
    </row>
    <row r="958" ht="14.25" customHeight="1">
      <c r="A958" s="8" t="s">
        <v>2957</v>
      </c>
      <c r="B958" s="129" t="s">
        <v>892</v>
      </c>
      <c r="C958" s="130">
        <v>162.0</v>
      </c>
      <c r="D958" s="131" t="s">
        <v>1996</v>
      </c>
      <c r="E958" s="8" t="str">
        <f>VLOOKUP($C958,'1851'!$C:$G,3,FALSE)</f>
        <v>Naranjas</v>
      </c>
      <c r="H958" s="132">
        <v>246.0</v>
      </c>
      <c r="I958" s="132">
        <v>138.0</v>
      </c>
      <c r="J958" s="132">
        <v>87.0</v>
      </c>
      <c r="K958" s="8" t="s">
        <v>14</v>
      </c>
      <c r="L958" s="8" t="s">
        <v>29</v>
      </c>
    </row>
    <row r="959" ht="14.25" customHeight="1">
      <c r="A959" s="8" t="s">
        <v>2957</v>
      </c>
      <c r="B959" s="129" t="s">
        <v>817</v>
      </c>
      <c r="C959" s="130">
        <v>163.0</v>
      </c>
      <c r="D959" s="131" t="s">
        <v>1997</v>
      </c>
      <c r="E959" s="8" t="str">
        <f>VLOOKUP($C959,'1851'!$C:$G,3,FALSE)</f>
        <v>Naranjas</v>
      </c>
      <c r="H959" s="132">
        <v>254.0</v>
      </c>
      <c r="I959" s="132">
        <v>181.0</v>
      </c>
      <c r="J959" s="132">
        <v>142.0</v>
      </c>
      <c r="K959" s="8" t="s">
        <v>14</v>
      </c>
      <c r="L959" s="8" t="s">
        <v>29</v>
      </c>
    </row>
    <row r="960" ht="14.25" customHeight="1">
      <c r="A960" s="8" t="s">
        <v>2957</v>
      </c>
      <c r="B960" s="129" t="s">
        <v>168</v>
      </c>
      <c r="C960" s="130">
        <v>164.0</v>
      </c>
      <c r="D960" s="131" t="s">
        <v>2637</v>
      </c>
      <c r="E960" s="8" t="str">
        <f>VLOOKUP($C960,'1851'!$C:$G,3,FALSE)</f>
        <v>Naranjas</v>
      </c>
      <c r="F960" s="8" t="str">
        <f>VLOOKUP($C960,'1851'!$C:$G,4,FALSE)</f>
        <v>Pasteles</v>
      </c>
      <c r="H960" s="132">
        <v>254.0</v>
      </c>
      <c r="I960" s="132">
        <v>215.0</v>
      </c>
      <c r="J960" s="132">
        <v>185.0</v>
      </c>
      <c r="K960" s="8" t="s">
        <v>14</v>
      </c>
      <c r="L960" s="8" t="s">
        <v>29</v>
      </c>
    </row>
    <row r="961" ht="14.25" customHeight="1">
      <c r="A961" s="8" t="s">
        <v>2957</v>
      </c>
      <c r="B961" s="129" t="s">
        <v>168</v>
      </c>
      <c r="C961" s="130">
        <v>165.0</v>
      </c>
      <c r="D961" s="131" t="s">
        <v>2638</v>
      </c>
      <c r="E961" s="8" t="str">
        <f>VLOOKUP($C961,'1851'!$C:$G,3,FALSE)</f>
        <v>Naranjas</v>
      </c>
      <c r="F961" s="8" t="str">
        <f>VLOOKUP($C961,'1851'!$C:$G,4,FALSE)</f>
        <v>Pasteles</v>
      </c>
      <c r="H961" s="132">
        <v>252.0</v>
      </c>
      <c r="I961" s="132">
        <v>223.0</v>
      </c>
      <c r="J961" s="132">
        <v>200.0</v>
      </c>
      <c r="K961" s="8" t="s">
        <v>14</v>
      </c>
      <c r="L961" s="8" t="s">
        <v>29</v>
      </c>
    </row>
    <row r="962" ht="14.25" customHeight="1">
      <c r="A962" s="8" t="s">
        <v>2957</v>
      </c>
      <c r="B962" s="129" t="s">
        <v>168</v>
      </c>
      <c r="C962" s="130">
        <v>166.0</v>
      </c>
      <c r="D962" s="131" t="s">
        <v>2639</v>
      </c>
      <c r="E962" s="8" t="str">
        <f>VLOOKUP($C962,'1851'!$C:$G,3,FALSE)</f>
        <v>Naranjas</v>
      </c>
      <c r="F962" s="8" t="str">
        <f>VLOOKUP($C962,'1851'!$C:$G,4,FALSE)</f>
        <v>Pasteles</v>
      </c>
      <c r="H962" s="132">
        <v>251.0</v>
      </c>
      <c r="I962" s="132">
        <v>232.0</v>
      </c>
      <c r="J962" s="132">
        <v>216.0</v>
      </c>
      <c r="K962" s="8" t="s">
        <v>14</v>
      </c>
      <c r="L962" s="8" t="s">
        <v>29</v>
      </c>
    </row>
    <row r="963" ht="14.25" customHeight="1">
      <c r="A963" s="8" t="s">
        <v>2957</v>
      </c>
      <c r="B963" s="129" t="s">
        <v>892</v>
      </c>
      <c r="C963" s="130">
        <v>167.0</v>
      </c>
      <c r="D963" s="131" t="s">
        <v>1998</v>
      </c>
      <c r="E963" s="8" t="str">
        <f>VLOOKUP($C963,'1851'!$C:$G,3,FALSE)</f>
        <v>Naranjas</v>
      </c>
      <c r="F963" s="8" t="str">
        <f>VLOOKUP($C963,'1851'!$C:$G,4,FALSE)</f>
        <v>Rojos</v>
      </c>
      <c r="H963" s="132">
        <v>205.0</v>
      </c>
      <c r="I963" s="132">
        <v>94.0</v>
      </c>
      <c r="J963" s="132">
        <v>56.0</v>
      </c>
      <c r="K963" s="8" t="s">
        <v>14</v>
      </c>
      <c r="L963" s="8" t="s">
        <v>29</v>
      </c>
    </row>
    <row r="964" ht="14.25" customHeight="1">
      <c r="A964" s="8" t="s">
        <v>2957</v>
      </c>
      <c r="B964" s="129" t="s">
        <v>892</v>
      </c>
      <c r="C964" s="130">
        <v>168.0</v>
      </c>
      <c r="D964" s="131" t="s">
        <v>1999</v>
      </c>
      <c r="E964" s="8" t="str">
        <f>VLOOKUP($C964,'1851'!$C:$G,3,FALSE)</f>
        <v>Naranjas</v>
      </c>
      <c r="H964" s="132">
        <v>238.0</v>
      </c>
      <c r="I964" s="132">
        <v>135.0</v>
      </c>
      <c r="J964" s="132">
        <v>90.0</v>
      </c>
      <c r="K964" s="8" t="s">
        <v>14</v>
      </c>
      <c r="L964" s="8" t="s">
        <v>29</v>
      </c>
    </row>
    <row r="965" ht="14.25" customHeight="1">
      <c r="A965" s="8" t="s">
        <v>2957</v>
      </c>
      <c r="B965" s="129" t="s">
        <v>817</v>
      </c>
      <c r="C965" s="130">
        <v>169.0</v>
      </c>
      <c r="D965" s="131" t="s">
        <v>2000</v>
      </c>
      <c r="E965" s="8" t="str">
        <f>VLOOKUP($C965,'1851'!$C:$G,3,FALSE)</f>
        <v>Naranjas</v>
      </c>
      <c r="H965" s="132">
        <v>253.0</v>
      </c>
      <c r="I965" s="132">
        <v>179.0</v>
      </c>
      <c r="J965" s="132">
        <v>144.0</v>
      </c>
      <c r="K965" s="8" t="s">
        <v>14</v>
      </c>
      <c r="L965" s="8" t="s">
        <v>29</v>
      </c>
    </row>
    <row r="966" ht="14.25" customHeight="1">
      <c r="A966" s="8" t="s">
        <v>2957</v>
      </c>
      <c r="B966" s="129" t="s">
        <v>168</v>
      </c>
      <c r="C966" s="130">
        <v>170.0</v>
      </c>
      <c r="D966" s="131" t="s">
        <v>2640</v>
      </c>
      <c r="E966" s="8" t="str">
        <f>VLOOKUP($C966,'1851'!$C:$G,3,FALSE)</f>
        <v>Naranjas</v>
      </c>
      <c r="F966" s="8" t="str">
        <f>VLOOKUP($C966,'1851'!$C:$G,4,FALSE)</f>
        <v>Pasteles</v>
      </c>
      <c r="H966" s="132">
        <v>254.0</v>
      </c>
      <c r="I966" s="132">
        <v>212.0</v>
      </c>
      <c r="J966" s="132">
        <v>188.0</v>
      </c>
      <c r="K966" s="8" t="s">
        <v>14</v>
      </c>
      <c r="L966" s="8" t="s">
        <v>29</v>
      </c>
    </row>
    <row r="967" ht="14.25" customHeight="1">
      <c r="A967" s="8" t="s">
        <v>2957</v>
      </c>
      <c r="B967" s="129" t="s">
        <v>168</v>
      </c>
      <c r="C967" s="130">
        <v>171.0</v>
      </c>
      <c r="D967" s="131" t="s">
        <v>2641</v>
      </c>
      <c r="E967" s="8" t="str">
        <f>VLOOKUP($C967,'1851'!$C:$G,3,FALSE)</f>
        <v>Naranjas</v>
      </c>
      <c r="F967" s="8" t="str">
        <f>VLOOKUP($C967,'1851'!$C:$G,4,FALSE)</f>
        <v>Pasteles</v>
      </c>
      <c r="H967" s="132">
        <v>254.0</v>
      </c>
      <c r="I967" s="132">
        <v>221.0</v>
      </c>
      <c r="J967" s="132">
        <v>198.0</v>
      </c>
      <c r="K967" s="8" t="s">
        <v>14</v>
      </c>
      <c r="L967" s="8" t="s">
        <v>29</v>
      </c>
    </row>
    <row r="968" ht="14.25" customHeight="1">
      <c r="A968" s="8" t="s">
        <v>2957</v>
      </c>
      <c r="B968" s="129" t="s">
        <v>168</v>
      </c>
      <c r="C968" s="130">
        <v>172.0</v>
      </c>
      <c r="D968" s="131" t="s">
        <v>2642</v>
      </c>
      <c r="E968" s="8" t="str">
        <f>VLOOKUP($C968,'1851'!$C:$G,3,FALSE)</f>
        <v>Naranjas</v>
      </c>
      <c r="F968" s="8" t="str">
        <f>VLOOKUP($C968,'1851'!$C:$G,4,FALSE)</f>
        <v>Pasteles</v>
      </c>
      <c r="H968" s="132">
        <v>252.0</v>
      </c>
      <c r="I968" s="132">
        <v>231.0</v>
      </c>
      <c r="J968" s="132">
        <v>211.0</v>
      </c>
      <c r="K968" s="8" t="s">
        <v>14</v>
      </c>
      <c r="L968" s="8" t="s">
        <v>29</v>
      </c>
    </row>
    <row r="969" ht="14.25" customHeight="1">
      <c r="A969" s="8" t="s">
        <v>2957</v>
      </c>
      <c r="B969" s="129" t="s">
        <v>892</v>
      </c>
      <c r="C969" s="130">
        <v>173.0</v>
      </c>
      <c r="D969" s="131" t="s">
        <v>2001</v>
      </c>
      <c r="E969" s="8" t="str">
        <f>VLOOKUP($C969,'1851'!$C:$G,3,FALSE)</f>
        <v>Cafés</v>
      </c>
      <c r="H969" s="132">
        <v>171.0</v>
      </c>
      <c r="I969" s="132">
        <v>104.0</v>
      </c>
      <c r="J969" s="132">
        <v>65.0</v>
      </c>
      <c r="K969" s="8" t="s">
        <v>14</v>
      </c>
      <c r="L969" s="8" t="s">
        <v>29</v>
      </c>
    </row>
    <row r="970" ht="14.25" customHeight="1">
      <c r="A970" s="8" t="s">
        <v>2957</v>
      </c>
      <c r="B970" s="129" t="s">
        <v>892</v>
      </c>
      <c r="C970" s="130">
        <v>174.0</v>
      </c>
      <c r="D970" s="131" t="s">
        <v>2002</v>
      </c>
      <c r="E970" s="8" t="str">
        <f>VLOOKUP($C970,'1851'!$C:$G,3,FALSE)</f>
        <v>Cafés</v>
      </c>
      <c r="F970" s="8" t="str">
        <f>VLOOKUP($C970,'1851'!$C:$G,4,FALSE)</f>
        <v>Naranjas</v>
      </c>
      <c r="H970" s="132">
        <v>196.0</v>
      </c>
      <c r="I970" s="132">
        <v>130.0</v>
      </c>
      <c r="J970" s="132">
        <v>91.0</v>
      </c>
      <c r="K970" s="8" t="s">
        <v>14</v>
      </c>
      <c r="L970" s="8" t="s">
        <v>29</v>
      </c>
    </row>
    <row r="971" ht="14.25" customHeight="1">
      <c r="A971" s="8" t="s">
        <v>2957</v>
      </c>
      <c r="B971" s="129" t="s">
        <v>168</v>
      </c>
      <c r="C971" s="130">
        <v>175.0</v>
      </c>
      <c r="D971" s="131" t="s">
        <v>2643</v>
      </c>
      <c r="E971" s="8" t="str">
        <f>VLOOKUP($C971,'1851'!$C:$G,3,FALSE)</f>
        <v>Cafés</v>
      </c>
      <c r="F971" s="8" t="str">
        <f>VLOOKUP($C971,'1851'!$C:$G,4,FALSE)</f>
        <v>Pasteles</v>
      </c>
      <c r="H971" s="132">
        <v>224.0</v>
      </c>
      <c r="I971" s="132">
        <v>170.0</v>
      </c>
      <c r="J971" s="132">
        <v>135.0</v>
      </c>
      <c r="K971" s="8" t="s">
        <v>14</v>
      </c>
      <c r="L971" s="8" t="s">
        <v>29</v>
      </c>
    </row>
    <row r="972" ht="14.25" customHeight="1">
      <c r="A972" s="8" t="s">
        <v>2957</v>
      </c>
      <c r="B972" s="129" t="s">
        <v>168</v>
      </c>
      <c r="C972" s="130">
        <v>176.0</v>
      </c>
      <c r="D972" s="131" t="s">
        <v>2644</v>
      </c>
      <c r="E972" s="8" t="str">
        <f>VLOOKUP($C972,'1851'!$C:$G,3,FALSE)</f>
        <v>Cafés</v>
      </c>
      <c r="F972" s="8" t="str">
        <f>VLOOKUP($C972,'1851'!$C:$G,4,FALSE)</f>
        <v>Pasteles</v>
      </c>
      <c r="H972" s="132">
        <v>241.0</v>
      </c>
      <c r="I972" s="132">
        <v>203.0</v>
      </c>
      <c r="J972" s="132">
        <v>177.0</v>
      </c>
      <c r="K972" s="8" t="s">
        <v>14</v>
      </c>
      <c r="L972" s="8" t="s">
        <v>29</v>
      </c>
    </row>
    <row r="973" ht="14.25" customHeight="1">
      <c r="A973" s="8" t="s">
        <v>2957</v>
      </c>
      <c r="B973" s="129" t="s">
        <v>168</v>
      </c>
      <c r="C973" s="130">
        <v>177.0</v>
      </c>
      <c r="D973" s="131" t="s">
        <v>2645</v>
      </c>
      <c r="E973" s="8" t="str">
        <f>VLOOKUP($C973,'1851'!$C:$G,3,FALSE)</f>
        <v>Cafés</v>
      </c>
      <c r="F973" s="8" t="str">
        <f>VLOOKUP($C973,'1851'!$C:$G,4,FALSE)</f>
        <v>Pasteles</v>
      </c>
      <c r="H973" s="132">
        <v>245.0</v>
      </c>
      <c r="I973" s="132">
        <v>215.0</v>
      </c>
      <c r="J973" s="132">
        <v>192.0</v>
      </c>
      <c r="K973" s="8" t="s">
        <v>14</v>
      </c>
      <c r="L973" s="8" t="s">
        <v>29</v>
      </c>
    </row>
    <row r="974" ht="14.25" customHeight="1">
      <c r="A974" s="8" t="s">
        <v>2957</v>
      </c>
      <c r="B974" s="129" t="s">
        <v>168</v>
      </c>
      <c r="C974" s="130">
        <v>178.0</v>
      </c>
      <c r="D974" s="131" t="s">
        <v>2646</v>
      </c>
      <c r="E974" s="8" t="str">
        <f>VLOOKUP($C974,'1851'!$C:$G,3,FALSE)</f>
        <v>Cafés</v>
      </c>
      <c r="F974" s="8" t="str">
        <f>VLOOKUP($C974,'1851'!$C:$G,4,FALSE)</f>
        <v>Pasteles</v>
      </c>
      <c r="H974" s="132">
        <v>249.0</v>
      </c>
      <c r="I974" s="132">
        <v>225.0</v>
      </c>
      <c r="J974" s="132">
        <v>207.0</v>
      </c>
      <c r="K974" s="8" t="s">
        <v>14</v>
      </c>
      <c r="L974" s="8" t="s">
        <v>29</v>
      </c>
    </row>
    <row r="975" ht="14.25" customHeight="1">
      <c r="A975" s="8" t="s">
        <v>2957</v>
      </c>
      <c r="B975" s="129" t="s">
        <v>892</v>
      </c>
      <c r="C975" s="130">
        <v>179.0</v>
      </c>
      <c r="D975" s="131" t="s">
        <v>2003</v>
      </c>
      <c r="E975" s="8" t="str">
        <f>VLOOKUP($C975,'1851'!$C:$G,3,FALSE)</f>
        <v>Naranjas</v>
      </c>
      <c r="H975" s="132">
        <v>246.0</v>
      </c>
      <c r="I975" s="132">
        <v>129.0</v>
      </c>
      <c r="J975" s="132">
        <v>53.0</v>
      </c>
      <c r="K975" s="8" t="s">
        <v>14</v>
      </c>
      <c r="L975" s="8" t="s">
        <v>29</v>
      </c>
    </row>
    <row r="976" ht="14.25" customHeight="1">
      <c r="A976" s="8" t="s">
        <v>2957</v>
      </c>
      <c r="B976" s="129" t="s">
        <v>892</v>
      </c>
      <c r="C976" s="130">
        <v>180.0</v>
      </c>
      <c r="D976" s="131" t="s">
        <v>2004</v>
      </c>
      <c r="E976" s="8" t="str">
        <f>VLOOKUP($C976,'1851'!$C:$G,3,FALSE)</f>
        <v>Naranjas</v>
      </c>
      <c r="H976" s="132">
        <v>254.0</v>
      </c>
      <c r="I976" s="132">
        <v>162.0</v>
      </c>
      <c r="J976" s="132">
        <v>77.0</v>
      </c>
      <c r="K976" s="8" t="s">
        <v>14</v>
      </c>
      <c r="L976" s="8" t="s">
        <v>29</v>
      </c>
    </row>
    <row r="977" ht="14.25" customHeight="1">
      <c r="A977" s="8" t="s">
        <v>2957</v>
      </c>
      <c r="B977" s="129" t="s">
        <v>817</v>
      </c>
      <c r="C977" s="130">
        <v>181.0</v>
      </c>
      <c r="D977" s="131" t="s">
        <v>2005</v>
      </c>
      <c r="E977" s="8" t="str">
        <f>VLOOKUP($C977,'1851'!$C:$G,3,FALSE)</f>
        <v>Naranjas</v>
      </c>
      <c r="H977" s="132">
        <v>254.0</v>
      </c>
      <c r="I977" s="132">
        <v>198.0</v>
      </c>
      <c r="J977" s="132">
        <v>129.0</v>
      </c>
      <c r="K977" s="8" t="s">
        <v>14</v>
      </c>
      <c r="L977" s="8" t="s">
        <v>29</v>
      </c>
    </row>
    <row r="978" ht="14.25" customHeight="1">
      <c r="A978" s="8" t="s">
        <v>2957</v>
      </c>
      <c r="B978" s="129" t="s">
        <v>168</v>
      </c>
      <c r="C978" s="130">
        <v>182.0</v>
      </c>
      <c r="D978" s="131" t="s">
        <v>2647</v>
      </c>
      <c r="E978" s="8" t="str">
        <f>VLOOKUP($C978,'1851'!$C:$G,3,FALSE)</f>
        <v>Naranjas</v>
      </c>
      <c r="F978" s="8" t="str">
        <f>VLOOKUP($C978,'1851'!$C:$G,4,FALSE)</f>
        <v>Pasteles</v>
      </c>
      <c r="H978" s="132">
        <v>254.0</v>
      </c>
      <c r="I978" s="132">
        <v>223.0</v>
      </c>
      <c r="J978" s="132">
        <v>177.0</v>
      </c>
      <c r="K978" s="8" t="s">
        <v>14</v>
      </c>
      <c r="L978" s="8" t="s">
        <v>29</v>
      </c>
    </row>
    <row r="979" ht="14.25" customHeight="1">
      <c r="A979" s="8" t="s">
        <v>2957</v>
      </c>
      <c r="B979" s="129" t="s">
        <v>168</v>
      </c>
      <c r="C979" s="130">
        <v>183.0</v>
      </c>
      <c r="D979" s="131" t="s">
        <v>2648</v>
      </c>
      <c r="E979" s="8" t="str">
        <f>VLOOKUP($C979,'1851'!$C:$G,3,FALSE)</f>
        <v>Naranjas</v>
      </c>
      <c r="F979" s="8" t="str">
        <f>VLOOKUP($C979,'1851'!$C:$G,4,FALSE)</f>
        <v>Pasteles</v>
      </c>
      <c r="H979" s="132">
        <v>254.0</v>
      </c>
      <c r="I979" s="132">
        <v>227.0</v>
      </c>
      <c r="J979" s="132">
        <v>188.0</v>
      </c>
      <c r="K979" s="8" t="s">
        <v>14</v>
      </c>
      <c r="L979" s="8" t="s">
        <v>29</v>
      </c>
    </row>
    <row r="980" ht="14.25" customHeight="1">
      <c r="A980" s="8" t="s">
        <v>2957</v>
      </c>
      <c r="B980" s="129" t="s">
        <v>168</v>
      </c>
      <c r="C980" s="130">
        <v>184.0</v>
      </c>
      <c r="D980" s="131" t="s">
        <v>2649</v>
      </c>
      <c r="E980" s="8" t="str">
        <f>VLOOKUP($C980,'1851'!$C:$G,3,FALSE)</f>
        <v>Naranjas</v>
      </c>
      <c r="F980" s="8" t="str">
        <f>VLOOKUP($C980,'1851'!$C:$G,4,FALSE)</f>
        <v>Pasteles</v>
      </c>
      <c r="H980" s="132">
        <v>252.0</v>
      </c>
      <c r="I980" s="132">
        <v>237.0</v>
      </c>
      <c r="J980" s="132">
        <v>211.0</v>
      </c>
      <c r="K980" s="8" t="s">
        <v>14</v>
      </c>
      <c r="L980" s="8" t="s">
        <v>29</v>
      </c>
    </row>
    <row r="981" ht="14.25" customHeight="1">
      <c r="A981" s="8" t="s">
        <v>2957</v>
      </c>
      <c r="B981" s="129" t="s">
        <v>892</v>
      </c>
      <c r="C981" s="130">
        <v>185.0</v>
      </c>
      <c r="D981" s="131" t="s">
        <v>2006</v>
      </c>
      <c r="E981" s="8" t="str">
        <f>VLOOKUP($C981,'1851'!$C:$G,3,FALSE)</f>
        <v>Naranjas</v>
      </c>
      <c r="F981" s="8" t="str">
        <f>VLOOKUP($C981,'1851'!$C:$G,4,FALSE)</f>
        <v>Rojos</v>
      </c>
      <c r="H981" s="132">
        <v>225.0</v>
      </c>
      <c r="I981" s="132">
        <v>106.0</v>
      </c>
      <c r="J981" s="132">
        <v>52.0</v>
      </c>
      <c r="K981" s="8" t="s">
        <v>14</v>
      </c>
      <c r="L981" s="8" t="s">
        <v>29</v>
      </c>
    </row>
    <row r="982" ht="14.25" customHeight="1">
      <c r="A982" s="8" t="s">
        <v>2957</v>
      </c>
      <c r="B982" s="129" t="s">
        <v>892</v>
      </c>
      <c r="C982" s="130">
        <v>186.0</v>
      </c>
      <c r="D982" s="131" t="s">
        <v>2007</v>
      </c>
      <c r="E982" s="8" t="str">
        <f>VLOOKUP($C982,'1851'!$C:$G,3,FALSE)</f>
        <v>Naranjas</v>
      </c>
      <c r="H982" s="132">
        <v>247.0</v>
      </c>
      <c r="I982" s="132">
        <v>147.0</v>
      </c>
      <c r="J982" s="132">
        <v>82.0</v>
      </c>
      <c r="K982" s="8" t="s">
        <v>14</v>
      </c>
      <c r="L982" s="8" t="s">
        <v>29</v>
      </c>
    </row>
    <row r="983" ht="14.25" customHeight="1">
      <c r="A983" s="8" t="s">
        <v>2957</v>
      </c>
      <c r="B983" s="129" t="s">
        <v>817</v>
      </c>
      <c r="C983" s="130">
        <v>187.0</v>
      </c>
      <c r="D983" s="131" t="s">
        <v>2008</v>
      </c>
      <c r="E983" s="8" t="str">
        <f>VLOOKUP($C983,'1851'!$C:$G,3,FALSE)</f>
        <v>Naranjas</v>
      </c>
      <c r="H983" s="132">
        <v>254.0</v>
      </c>
      <c r="I983" s="132">
        <v>188.0</v>
      </c>
      <c r="J983" s="132">
        <v>137.0</v>
      </c>
      <c r="K983" s="8" t="s">
        <v>14</v>
      </c>
      <c r="L983" s="8" t="s">
        <v>29</v>
      </c>
    </row>
    <row r="984" ht="14.25" customHeight="1">
      <c r="A984" s="8" t="s">
        <v>2957</v>
      </c>
      <c r="B984" s="129" t="s">
        <v>168</v>
      </c>
      <c r="C984" s="130">
        <v>188.0</v>
      </c>
      <c r="D984" s="131" t="s">
        <v>2650</v>
      </c>
      <c r="E984" s="8" t="str">
        <f>VLOOKUP($C984,'1851'!$C:$G,3,FALSE)</f>
        <v>Naranjas</v>
      </c>
      <c r="F984" s="8" t="str">
        <f>VLOOKUP($C984,'1851'!$C:$G,4,FALSE)</f>
        <v>Pasteles</v>
      </c>
      <c r="H984" s="132">
        <v>254.0</v>
      </c>
      <c r="I984" s="132">
        <v>217.0</v>
      </c>
      <c r="J984" s="132">
        <v>181.0</v>
      </c>
      <c r="K984" s="8" t="s">
        <v>14</v>
      </c>
      <c r="L984" s="8" t="s">
        <v>29</v>
      </c>
    </row>
    <row r="985" ht="14.25" customHeight="1">
      <c r="A985" s="8" t="s">
        <v>2957</v>
      </c>
      <c r="B985" s="129" t="s">
        <v>168</v>
      </c>
      <c r="C985" s="130">
        <v>189.0</v>
      </c>
      <c r="D985" s="131" t="s">
        <v>2651</v>
      </c>
      <c r="E985" s="8" t="str">
        <f>VLOOKUP($C985,'1851'!$C:$G,3,FALSE)</f>
        <v>Naranjas</v>
      </c>
      <c r="F985" s="8" t="str">
        <f>VLOOKUP($C985,'1851'!$C:$G,4,FALSE)</f>
        <v>Pasteles</v>
      </c>
      <c r="H985" s="132">
        <v>254.0</v>
      </c>
      <c r="I985" s="132">
        <v>223.0</v>
      </c>
      <c r="J985" s="132">
        <v>195.0</v>
      </c>
      <c r="K985" s="8" t="s">
        <v>14</v>
      </c>
      <c r="L985" s="8" t="s">
        <v>29</v>
      </c>
    </row>
    <row r="986" ht="14.25" customHeight="1">
      <c r="A986" s="8" t="s">
        <v>2957</v>
      </c>
      <c r="B986" s="129" t="s">
        <v>168</v>
      </c>
      <c r="C986" s="130">
        <v>190.0</v>
      </c>
      <c r="D986" s="131" t="s">
        <v>2652</v>
      </c>
      <c r="E986" s="8" t="str">
        <f>VLOOKUP($C986,'1851'!$C:$G,3,FALSE)</f>
        <v>Naranjas</v>
      </c>
      <c r="F986" s="8" t="str">
        <f>VLOOKUP($C986,'1851'!$C:$G,4,FALSE)</f>
        <v>Pasteles</v>
      </c>
      <c r="H986" s="132">
        <v>253.0</v>
      </c>
      <c r="I986" s="132">
        <v>230.0</v>
      </c>
      <c r="J986" s="132">
        <v>208.0</v>
      </c>
      <c r="K986" s="8" t="s">
        <v>14</v>
      </c>
      <c r="L986" s="8" t="s">
        <v>29</v>
      </c>
    </row>
    <row r="987" ht="14.25" customHeight="1">
      <c r="A987" s="8" t="s">
        <v>2957</v>
      </c>
      <c r="B987" s="129" t="s">
        <v>892</v>
      </c>
      <c r="C987" s="130">
        <v>191.0</v>
      </c>
      <c r="D987" s="131" t="s">
        <v>2009</v>
      </c>
      <c r="E987" s="8" t="str">
        <f>VLOOKUP($C987,'1851'!$C:$G,3,FALSE)</f>
        <v>Naranjas</v>
      </c>
      <c r="H987" s="132">
        <v>230.0</v>
      </c>
      <c r="I987" s="132">
        <v>121.0</v>
      </c>
      <c r="J987" s="132">
        <v>47.0</v>
      </c>
      <c r="K987" s="8" t="s">
        <v>14</v>
      </c>
      <c r="L987" s="8" t="s">
        <v>29</v>
      </c>
    </row>
    <row r="988" ht="14.25" customHeight="1">
      <c r="A988" s="8" t="s">
        <v>2957</v>
      </c>
      <c r="B988" s="129" t="s">
        <v>892</v>
      </c>
      <c r="C988" s="130">
        <v>192.0</v>
      </c>
      <c r="D988" s="131" t="s">
        <v>2010</v>
      </c>
      <c r="E988" s="8" t="str">
        <f>VLOOKUP($C988,'1851'!$C:$G,3,FALSE)</f>
        <v>Naranjas</v>
      </c>
      <c r="H988" s="132">
        <v>250.0</v>
      </c>
      <c r="I988" s="132">
        <v>157.0</v>
      </c>
      <c r="J988" s="132">
        <v>81.0</v>
      </c>
      <c r="K988" s="8" t="s">
        <v>14</v>
      </c>
      <c r="L988" s="8" t="s">
        <v>29</v>
      </c>
    </row>
    <row r="989" ht="14.25" customHeight="1">
      <c r="A989" s="8" t="s">
        <v>2957</v>
      </c>
      <c r="B989" s="129" t="s">
        <v>817</v>
      </c>
      <c r="C989" s="130">
        <v>193.0</v>
      </c>
      <c r="D989" s="131" t="s">
        <v>2011</v>
      </c>
      <c r="E989" s="8" t="str">
        <f>VLOOKUP($C989,'1851'!$C:$G,3,FALSE)</f>
        <v>Naranjas</v>
      </c>
      <c r="H989" s="132">
        <v>254.0</v>
      </c>
      <c r="I989" s="132">
        <v>194.0</v>
      </c>
      <c r="J989" s="132">
        <v>135.0</v>
      </c>
      <c r="K989" s="8" t="s">
        <v>14</v>
      </c>
      <c r="L989" s="8" t="s">
        <v>29</v>
      </c>
    </row>
    <row r="990" ht="14.25" customHeight="1">
      <c r="A990" s="8" t="s">
        <v>2957</v>
      </c>
      <c r="B990" s="129" t="s">
        <v>168</v>
      </c>
      <c r="C990" s="130">
        <v>194.0</v>
      </c>
      <c r="D990" s="131" t="s">
        <v>2653</v>
      </c>
      <c r="E990" s="8" t="str">
        <f>VLOOKUP($C990,'1851'!$C:$G,3,FALSE)</f>
        <v>Naranjas</v>
      </c>
      <c r="F990" s="8" t="str">
        <f>VLOOKUP($C990,'1851'!$C:$G,4,FALSE)</f>
        <v>Pasteles</v>
      </c>
      <c r="H990" s="132">
        <v>254.0</v>
      </c>
      <c r="I990" s="132">
        <v>223.0</v>
      </c>
      <c r="J990" s="132">
        <v>185.0</v>
      </c>
      <c r="K990" s="8" t="s">
        <v>14</v>
      </c>
      <c r="L990" s="8" t="s">
        <v>29</v>
      </c>
    </row>
    <row r="991" ht="14.25" customHeight="1">
      <c r="A991" s="8" t="s">
        <v>2957</v>
      </c>
      <c r="B991" s="129" t="s">
        <v>168</v>
      </c>
      <c r="C991" s="130">
        <v>195.0</v>
      </c>
      <c r="D991" s="131" t="s">
        <v>2654</v>
      </c>
      <c r="E991" s="8" t="str">
        <f>VLOOKUP($C991,'1851'!$C:$G,3,FALSE)</f>
        <v>Naranjas</v>
      </c>
      <c r="F991" s="8" t="str">
        <f>VLOOKUP($C991,'1851'!$C:$G,4,FALSE)</f>
        <v>Pasteles</v>
      </c>
      <c r="H991" s="132">
        <v>254.0</v>
      </c>
      <c r="I991" s="132">
        <v>230.0</v>
      </c>
      <c r="J991" s="132">
        <v>197.0</v>
      </c>
      <c r="K991" s="8" t="s">
        <v>14</v>
      </c>
      <c r="L991" s="8" t="s">
        <v>29</v>
      </c>
    </row>
    <row r="992" ht="14.25" customHeight="1">
      <c r="A992" s="8" t="s">
        <v>2957</v>
      </c>
      <c r="B992" s="129" t="s">
        <v>168</v>
      </c>
      <c r="C992" s="130">
        <v>196.0</v>
      </c>
      <c r="D992" s="131" t="s">
        <v>2655</v>
      </c>
      <c r="E992" s="8" t="str">
        <f>VLOOKUP($C992,'1851'!$C:$G,3,FALSE)</f>
        <v>Naranjas</v>
      </c>
      <c r="F992" s="8" t="str">
        <f>VLOOKUP($C992,'1851'!$C:$G,4,FALSE)</f>
        <v>Pasteles</v>
      </c>
      <c r="H992" s="132">
        <v>253.0</v>
      </c>
      <c r="I992" s="132">
        <v>234.0</v>
      </c>
      <c r="J992" s="132">
        <v>206.0</v>
      </c>
      <c r="K992" s="8" t="s">
        <v>14</v>
      </c>
      <c r="L992" s="8" t="s">
        <v>29</v>
      </c>
    </row>
    <row r="993" ht="14.25" customHeight="1">
      <c r="A993" s="8" t="s">
        <v>2957</v>
      </c>
      <c r="B993" s="129" t="s">
        <v>892</v>
      </c>
      <c r="C993" s="130">
        <v>197.0</v>
      </c>
      <c r="D993" s="131" t="s">
        <v>2012</v>
      </c>
      <c r="E993" s="8" t="str">
        <f>VLOOKUP($C993,'1851'!$C:$G,3,FALSE)</f>
        <v>Cafés</v>
      </c>
      <c r="H993" s="132">
        <v>182.0</v>
      </c>
      <c r="I993" s="132">
        <v>120.0</v>
      </c>
      <c r="J993" s="132">
        <v>72.0</v>
      </c>
      <c r="K993" s="8" t="s">
        <v>14</v>
      </c>
      <c r="L993" s="8" t="s">
        <v>29</v>
      </c>
    </row>
    <row r="994" ht="14.25" customHeight="1">
      <c r="A994" s="8" t="s">
        <v>2957</v>
      </c>
      <c r="B994" s="129" t="s">
        <v>892</v>
      </c>
      <c r="C994" s="130">
        <v>198.0</v>
      </c>
      <c r="D994" s="131" t="s">
        <v>2013</v>
      </c>
      <c r="E994" s="8" t="str">
        <f>VLOOKUP($C994,'1851'!$C:$G,3,FALSE)</f>
        <v>Cafés</v>
      </c>
      <c r="H994" s="132">
        <v>207.0</v>
      </c>
      <c r="I994" s="132">
        <v>145.0</v>
      </c>
      <c r="J994" s="132">
        <v>94.0</v>
      </c>
      <c r="K994" s="8" t="s">
        <v>14</v>
      </c>
      <c r="L994" s="8" t="s">
        <v>29</v>
      </c>
    </row>
    <row r="995" ht="14.25" customHeight="1">
      <c r="A995" s="8" t="s">
        <v>2957</v>
      </c>
      <c r="B995" s="129" t="s">
        <v>814</v>
      </c>
      <c r="C995" s="130">
        <v>199.0</v>
      </c>
      <c r="D995" s="131" t="s">
        <v>2014</v>
      </c>
      <c r="E995" s="8" t="str">
        <f>VLOOKUP($C995,'1851'!$C:$G,3,FALSE)</f>
        <v>Naranjas</v>
      </c>
      <c r="F995" s="8" t="str">
        <f>VLOOKUP($C995,'1851'!$C:$G,4,FALSE)</f>
        <v>Cafés</v>
      </c>
      <c r="H995" s="132">
        <v>230.0</v>
      </c>
      <c r="I995" s="132">
        <v>181.0</v>
      </c>
      <c r="J995" s="132">
        <v>138.0</v>
      </c>
      <c r="K995" s="8" t="s">
        <v>14</v>
      </c>
      <c r="L995" s="8" t="s">
        <v>29</v>
      </c>
    </row>
    <row r="996" ht="14.25" customHeight="1">
      <c r="A996" s="8" t="s">
        <v>2957</v>
      </c>
      <c r="B996" s="129" t="s">
        <v>168</v>
      </c>
      <c r="C996" s="130">
        <v>200.0</v>
      </c>
      <c r="D996" s="131" t="s">
        <v>2656</v>
      </c>
      <c r="E996" s="8" t="str">
        <f>VLOOKUP($C996,'1851'!$C:$G,3,FALSE)</f>
        <v>Naranjas</v>
      </c>
      <c r="F996" s="8" t="str">
        <f>VLOOKUP($C996,'1851'!$C:$G,4,FALSE)</f>
        <v>Cafés</v>
      </c>
      <c r="G996" s="8" t="str">
        <f>VLOOKUP($C996,'1851'!$C:$G,5,FALSE)</f>
        <v>Pasteles</v>
      </c>
      <c r="H996" s="132">
        <v>246.0</v>
      </c>
      <c r="I996" s="132">
        <v>212.0</v>
      </c>
      <c r="J996" s="132">
        <v>180.0</v>
      </c>
      <c r="K996" s="8" t="s">
        <v>14</v>
      </c>
      <c r="L996" s="8" t="s">
        <v>29</v>
      </c>
    </row>
    <row r="997" ht="14.25" customHeight="1">
      <c r="A997" s="8" t="s">
        <v>2957</v>
      </c>
      <c r="B997" s="129" t="s">
        <v>168</v>
      </c>
      <c r="C997" s="130">
        <v>201.0</v>
      </c>
      <c r="D997" s="131" t="s">
        <v>2657</v>
      </c>
      <c r="E997" s="8" t="str">
        <f>VLOOKUP($C997,'1851'!$C:$G,3,FALSE)</f>
        <v>Naranjas</v>
      </c>
      <c r="F997" s="8" t="str">
        <f>VLOOKUP($C997,'1851'!$C:$G,4,FALSE)</f>
        <v>Cafés</v>
      </c>
      <c r="G997" s="8" t="str">
        <f>VLOOKUP($C997,'1851'!$C:$G,5,FALSE)</f>
        <v>Pasteles</v>
      </c>
      <c r="H997" s="132">
        <v>247.0</v>
      </c>
      <c r="I997" s="132">
        <v>221.0</v>
      </c>
      <c r="J997" s="132">
        <v>195.0</v>
      </c>
      <c r="K997" s="8" t="s">
        <v>14</v>
      </c>
      <c r="L997" s="8" t="s">
        <v>29</v>
      </c>
    </row>
    <row r="998" ht="14.25" customHeight="1">
      <c r="A998" s="8" t="s">
        <v>2957</v>
      </c>
      <c r="B998" s="129" t="s">
        <v>168</v>
      </c>
      <c r="C998" s="130">
        <v>202.0</v>
      </c>
      <c r="D998" s="131" t="s">
        <v>2658</v>
      </c>
      <c r="E998" s="8" t="str">
        <f>VLOOKUP($C998,'1851'!$C:$G,3,FALSE)</f>
        <v>Naranjas</v>
      </c>
      <c r="F998" s="8" t="str">
        <f>VLOOKUP($C998,'1851'!$C:$G,4,FALSE)</f>
        <v>Cafés</v>
      </c>
      <c r="G998" s="8" t="str">
        <f>VLOOKUP($C998,'1851'!$C:$G,5,FALSE)</f>
        <v>Pasteles</v>
      </c>
      <c r="H998" s="132">
        <v>249.0</v>
      </c>
      <c r="I998" s="132">
        <v>225.0</v>
      </c>
      <c r="J998" s="132">
        <v>205.0</v>
      </c>
      <c r="K998" s="8" t="s">
        <v>14</v>
      </c>
      <c r="L998" s="8" t="s">
        <v>29</v>
      </c>
    </row>
    <row r="999" ht="14.25" customHeight="1">
      <c r="A999" s="8" t="s">
        <v>2957</v>
      </c>
      <c r="B999" s="129" t="s">
        <v>892</v>
      </c>
      <c r="C999" s="130">
        <v>203.0</v>
      </c>
      <c r="D999" s="131" t="s">
        <v>2015</v>
      </c>
      <c r="E999" s="8" t="str">
        <f>VLOOKUP($C999,'1851'!$C:$G,3,FALSE)</f>
        <v>Naranjas</v>
      </c>
      <c r="H999" s="132">
        <v>254.0</v>
      </c>
      <c r="I999" s="132">
        <v>159.0</v>
      </c>
      <c r="J999" s="132">
        <v>23.0</v>
      </c>
      <c r="K999" s="8" t="s">
        <v>14</v>
      </c>
      <c r="L999" s="8" t="s">
        <v>29</v>
      </c>
    </row>
    <row r="1000" ht="14.25" customHeight="1">
      <c r="A1000" s="8" t="s">
        <v>2957</v>
      </c>
      <c r="B1000" s="129" t="s">
        <v>892</v>
      </c>
      <c r="C1000" s="130">
        <v>204.0</v>
      </c>
      <c r="D1000" s="131" t="s">
        <v>2016</v>
      </c>
      <c r="E1000" s="8" t="str">
        <f>VLOOKUP($C1000,'1851'!$C:$G,3,FALSE)</f>
        <v>Naranjas</v>
      </c>
      <c r="F1000" s="8" t="str">
        <f>VLOOKUP($C1000,'1851'!$C:$G,4,FALSE)</f>
        <v>Amarillos</v>
      </c>
      <c r="H1000" s="132">
        <v>254.0</v>
      </c>
      <c r="I1000" s="132">
        <v>188.0</v>
      </c>
      <c r="J1000" s="132">
        <v>65.0</v>
      </c>
      <c r="K1000" s="8" t="s">
        <v>14</v>
      </c>
      <c r="L1000" s="8" t="s">
        <v>29</v>
      </c>
    </row>
    <row r="1001" ht="14.25" customHeight="1">
      <c r="A1001" s="8" t="s">
        <v>2957</v>
      </c>
      <c r="B1001" s="129" t="s">
        <v>817</v>
      </c>
      <c r="C1001" s="130">
        <v>205.0</v>
      </c>
      <c r="D1001" s="131" t="s">
        <v>2017</v>
      </c>
      <c r="E1001" s="8" t="str">
        <f>VLOOKUP($C1001,'1851'!$C:$G,3,FALSE)</f>
        <v>Naranjas</v>
      </c>
      <c r="H1001" s="132">
        <v>254.0</v>
      </c>
      <c r="I1001" s="132">
        <v>213.0</v>
      </c>
      <c r="J1001" s="132">
        <v>125.0</v>
      </c>
      <c r="K1001" s="8" t="s">
        <v>14</v>
      </c>
      <c r="L1001" s="8" t="s">
        <v>29</v>
      </c>
    </row>
    <row r="1002" ht="14.25" customHeight="1">
      <c r="A1002" s="8" t="s">
        <v>2957</v>
      </c>
      <c r="B1002" s="129" t="s">
        <v>168</v>
      </c>
      <c r="C1002" s="130">
        <v>206.0</v>
      </c>
      <c r="D1002" s="131" t="s">
        <v>2659</v>
      </c>
      <c r="E1002" s="8" t="str">
        <f>VLOOKUP($C1002,'1851'!$C:$G,3,FALSE)</f>
        <v>Naranjas</v>
      </c>
      <c r="F1002" s="8" t="str">
        <f>VLOOKUP($C1002,'1851'!$C:$G,4,FALSE)</f>
        <v>Pasteles</v>
      </c>
      <c r="H1002" s="132">
        <v>254.0</v>
      </c>
      <c r="I1002" s="132">
        <v>230.0</v>
      </c>
      <c r="J1002" s="132">
        <v>173.0</v>
      </c>
      <c r="K1002" s="8" t="s">
        <v>14</v>
      </c>
      <c r="L1002" s="8" t="s">
        <v>29</v>
      </c>
    </row>
    <row r="1003" ht="14.25" customHeight="1">
      <c r="A1003" s="8" t="s">
        <v>2957</v>
      </c>
      <c r="B1003" s="129" t="s">
        <v>168</v>
      </c>
      <c r="C1003" s="130">
        <v>207.0</v>
      </c>
      <c r="D1003" s="131" t="s">
        <v>2660</v>
      </c>
      <c r="E1003" s="8" t="str">
        <f>VLOOKUP($C1003,'1851'!$C:$G,3,FALSE)</f>
        <v>Naranjas</v>
      </c>
      <c r="F1003" s="8" t="str">
        <f>VLOOKUP($C1003,'1851'!$C:$G,4,FALSE)</f>
        <v>Pasteles</v>
      </c>
      <c r="H1003" s="132">
        <v>254.0</v>
      </c>
      <c r="I1003" s="132">
        <v>234.0</v>
      </c>
      <c r="J1003" s="132">
        <v>189.0</v>
      </c>
      <c r="K1003" s="8" t="s">
        <v>14</v>
      </c>
      <c r="L1003" s="8" t="s">
        <v>29</v>
      </c>
    </row>
    <row r="1004" ht="14.25" customHeight="1">
      <c r="A1004" s="8" t="s">
        <v>2957</v>
      </c>
      <c r="B1004" s="129" t="s">
        <v>168</v>
      </c>
      <c r="C1004" s="130">
        <v>208.0</v>
      </c>
      <c r="D1004" s="131" t="s">
        <v>2661</v>
      </c>
      <c r="E1004" s="8" t="str">
        <f>VLOOKUP($C1004,'1851'!$C:$G,3,FALSE)</f>
        <v>Naranjas</v>
      </c>
      <c r="F1004" s="8" t="str">
        <f>VLOOKUP($C1004,'1851'!$C:$G,4,FALSE)</f>
        <v>Pasteles</v>
      </c>
      <c r="H1004" s="132">
        <v>254.0</v>
      </c>
      <c r="I1004" s="132">
        <v>236.0</v>
      </c>
      <c r="J1004" s="132">
        <v>202.0</v>
      </c>
      <c r="K1004" s="8" t="s">
        <v>14</v>
      </c>
      <c r="L1004" s="8" t="s">
        <v>29</v>
      </c>
    </row>
    <row r="1005" ht="14.25" customHeight="1">
      <c r="A1005" s="8" t="s">
        <v>2957</v>
      </c>
      <c r="B1005" s="129" t="s">
        <v>892</v>
      </c>
      <c r="C1005" s="130">
        <v>209.0</v>
      </c>
      <c r="D1005" s="131" t="s">
        <v>2018</v>
      </c>
      <c r="E1005" s="8" t="str">
        <f>VLOOKUP($C1005,'1851'!$C:$G,3,FALSE)</f>
        <v>Naranjas</v>
      </c>
      <c r="H1005" s="132">
        <v>216.0</v>
      </c>
      <c r="I1005" s="132">
        <v>139.0</v>
      </c>
      <c r="J1005" s="132">
        <v>55.0</v>
      </c>
      <c r="K1005" s="8" t="s">
        <v>14</v>
      </c>
      <c r="L1005" s="8" t="s">
        <v>29</v>
      </c>
    </row>
    <row r="1006" ht="14.25" customHeight="1">
      <c r="A1006" s="8" t="s">
        <v>2957</v>
      </c>
      <c r="B1006" s="129" t="s">
        <v>892</v>
      </c>
      <c r="C1006" s="130">
        <v>210.0</v>
      </c>
      <c r="D1006" s="131" t="s">
        <v>2019</v>
      </c>
      <c r="E1006" s="8" t="str">
        <f>VLOOKUP($C1006,'1851'!$C:$G,3,FALSE)</f>
        <v>Naranjas</v>
      </c>
      <c r="H1006" s="132">
        <v>242.0</v>
      </c>
      <c r="I1006" s="132">
        <v>171.0</v>
      </c>
      <c r="J1006" s="132">
        <v>78.0</v>
      </c>
      <c r="K1006" s="8" t="s">
        <v>14</v>
      </c>
      <c r="L1006" s="8" t="s">
        <v>29</v>
      </c>
    </row>
    <row r="1007" ht="14.25" customHeight="1">
      <c r="A1007" s="8" t="s">
        <v>2957</v>
      </c>
      <c r="B1007" s="129" t="s">
        <v>814</v>
      </c>
      <c r="C1007" s="130">
        <v>211.0</v>
      </c>
      <c r="D1007" s="131" t="s">
        <v>2020</v>
      </c>
      <c r="E1007" s="8" t="str">
        <f>VLOOKUP($C1007,'1851'!$C:$G,3,FALSE)</f>
        <v>Naranjas</v>
      </c>
      <c r="H1007" s="132">
        <v>254.0</v>
      </c>
      <c r="I1007" s="132">
        <v>207.0</v>
      </c>
      <c r="J1007" s="132">
        <v>133.0</v>
      </c>
      <c r="K1007" s="8" t="s">
        <v>14</v>
      </c>
      <c r="L1007" s="8" t="s">
        <v>29</v>
      </c>
    </row>
    <row r="1008" ht="14.25" customHeight="1">
      <c r="A1008" s="8" t="s">
        <v>2957</v>
      </c>
      <c r="B1008" s="129" t="s">
        <v>168</v>
      </c>
      <c r="C1008" s="130">
        <v>212.0</v>
      </c>
      <c r="D1008" s="131" t="s">
        <v>2662</v>
      </c>
      <c r="E1008" s="8" t="str">
        <f>VLOOKUP($C1008,'1851'!$C:$G,3,FALSE)</f>
        <v>Naranjas</v>
      </c>
      <c r="F1008" s="8" t="str">
        <f>VLOOKUP($C1008,'1851'!$C:$G,4,FALSE)</f>
        <v>Pasteles</v>
      </c>
      <c r="H1008" s="132">
        <v>254.0</v>
      </c>
      <c r="I1008" s="132">
        <v>228.0</v>
      </c>
      <c r="J1008" s="132">
        <v>183.0</v>
      </c>
      <c r="K1008" s="8" t="s">
        <v>14</v>
      </c>
      <c r="L1008" s="8" t="s">
        <v>29</v>
      </c>
    </row>
    <row r="1009" ht="14.25" customHeight="1">
      <c r="A1009" s="8" t="s">
        <v>2957</v>
      </c>
      <c r="B1009" s="129" t="s">
        <v>168</v>
      </c>
      <c r="C1009" s="130">
        <v>213.0</v>
      </c>
      <c r="D1009" s="131" t="s">
        <v>2663</v>
      </c>
      <c r="E1009" s="8" t="str">
        <f>VLOOKUP($C1009,'1851'!$C:$G,3,FALSE)</f>
        <v>Naranjas</v>
      </c>
      <c r="F1009" s="8" t="str">
        <f>VLOOKUP($C1009,'1851'!$C:$G,4,FALSE)</f>
        <v>Pasteles</v>
      </c>
      <c r="H1009" s="132">
        <v>254.0</v>
      </c>
      <c r="I1009" s="132">
        <v>231.0</v>
      </c>
      <c r="J1009" s="132">
        <v>192.0</v>
      </c>
      <c r="K1009" s="8" t="s">
        <v>14</v>
      </c>
      <c r="L1009" s="8" t="s">
        <v>29</v>
      </c>
    </row>
    <row r="1010" ht="14.25" customHeight="1">
      <c r="A1010" s="8" t="s">
        <v>2957</v>
      </c>
      <c r="B1010" s="129" t="s">
        <v>168</v>
      </c>
      <c r="C1010" s="130">
        <v>214.0</v>
      </c>
      <c r="D1010" s="131" t="s">
        <v>2664</v>
      </c>
      <c r="E1010" s="8" t="str">
        <f>VLOOKUP($C1010,'1851'!$C:$G,3,FALSE)</f>
        <v>Naranjas</v>
      </c>
      <c r="F1010" s="8" t="str">
        <f>VLOOKUP($C1010,'1851'!$C:$G,4,FALSE)</f>
        <v>Pasteles</v>
      </c>
      <c r="H1010" s="132">
        <v>251.0</v>
      </c>
      <c r="I1010" s="132">
        <v>234.0</v>
      </c>
      <c r="J1010" s="132">
        <v>207.0</v>
      </c>
      <c r="K1010" s="8" t="s">
        <v>14</v>
      </c>
      <c r="L1010" s="8" t="s">
        <v>29</v>
      </c>
    </row>
    <row r="1011" ht="14.25" customHeight="1">
      <c r="A1011" s="8" t="s">
        <v>2957</v>
      </c>
      <c r="B1011" s="129" t="s">
        <v>892</v>
      </c>
      <c r="C1011" s="130">
        <v>215.0</v>
      </c>
      <c r="D1011" s="131" t="s">
        <v>2021</v>
      </c>
      <c r="E1011" s="8" t="str">
        <f>VLOOKUP($C1011,'1851'!$C:$G,3,FALSE)</f>
        <v>Naranjas</v>
      </c>
      <c r="H1011" s="132">
        <v>213.0</v>
      </c>
      <c r="I1011" s="132">
        <v>132.0</v>
      </c>
      <c r="J1011" s="132">
        <v>52.0</v>
      </c>
      <c r="K1011" s="8" t="s">
        <v>14</v>
      </c>
      <c r="L1011" s="8" t="s">
        <v>29</v>
      </c>
    </row>
    <row r="1012" ht="14.25" customHeight="1">
      <c r="A1012" s="8" t="s">
        <v>2957</v>
      </c>
      <c r="B1012" s="129" t="s">
        <v>892</v>
      </c>
      <c r="C1012" s="130">
        <v>216.0</v>
      </c>
      <c r="D1012" s="131" t="s">
        <v>2022</v>
      </c>
      <c r="E1012" s="8" t="str">
        <f>VLOOKUP($C1012,'1851'!$C:$G,3,FALSE)</f>
        <v>Naranjas</v>
      </c>
      <c r="H1012" s="132">
        <v>246.0</v>
      </c>
      <c r="I1012" s="132">
        <v>168.0</v>
      </c>
      <c r="J1012" s="132">
        <v>80.0</v>
      </c>
      <c r="K1012" s="8" t="s">
        <v>14</v>
      </c>
      <c r="L1012" s="8" t="s">
        <v>29</v>
      </c>
    </row>
    <row r="1013" ht="14.25" customHeight="1">
      <c r="A1013" s="8" t="s">
        <v>2957</v>
      </c>
      <c r="B1013" s="129" t="s">
        <v>814</v>
      </c>
      <c r="C1013" s="130">
        <v>217.0</v>
      </c>
      <c r="D1013" s="131" t="s">
        <v>2023</v>
      </c>
      <c r="E1013" s="8" t="str">
        <f>VLOOKUP($C1013,'1851'!$C:$G,3,FALSE)</f>
        <v>Naranjas</v>
      </c>
      <c r="H1013" s="132">
        <v>254.0</v>
      </c>
      <c r="I1013" s="132">
        <v>201.0</v>
      </c>
      <c r="J1013" s="132">
        <v>135.0</v>
      </c>
      <c r="K1013" s="8" t="s">
        <v>14</v>
      </c>
      <c r="L1013" s="8" t="s">
        <v>29</v>
      </c>
    </row>
    <row r="1014" ht="14.25" customHeight="1">
      <c r="A1014" s="8" t="s">
        <v>2957</v>
      </c>
      <c r="B1014" s="129" t="s">
        <v>168</v>
      </c>
      <c r="C1014" s="130">
        <v>218.0</v>
      </c>
      <c r="D1014" s="131" t="s">
        <v>2665</v>
      </c>
      <c r="E1014" s="8" t="str">
        <f>VLOOKUP($C1014,'1851'!$C:$G,3,FALSE)</f>
        <v>Naranjas</v>
      </c>
      <c r="F1014" s="8" t="str">
        <f>VLOOKUP($C1014,'1851'!$C:$G,4,FALSE)</f>
        <v>Pasteles</v>
      </c>
      <c r="H1014" s="132">
        <v>254.0</v>
      </c>
      <c r="I1014" s="132">
        <v>223.0</v>
      </c>
      <c r="J1014" s="132">
        <v>176.0</v>
      </c>
      <c r="K1014" s="8" t="s">
        <v>14</v>
      </c>
      <c r="L1014" s="8" t="s">
        <v>29</v>
      </c>
    </row>
    <row r="1015" ht="14.25" customHeight="1">
      <c r="A1015" s="8" t="s">
        <v>2957</v>
      </c>
      <c r="B1015" s="129" t="s">
        <v>168</v>
      </c>
      <c r="C1015" s="130">
        <v>219.0</v>
      </c>
      <c r="D1015" s="131" t="s">
        <v>2666</v>
      </c>
      <c r="E1015" s="8" t="str">
        <f>VLOOKUP($C1015,'1851'!$C:$G,3,FALSE)</f>
        <v>Naranjas</v>
      </c>
      <c r="F1015" s="8" t="str">
        <f>VLOOKUP($C1015,'1851'!$C:$G,4,FALSE)</f>
        <v>Pasteles</v>
      </c>
      <c r="H1015" s="132">
        <v>253.0</v>
      </c>
      <c r="I1015" s="132">
        <v>229.0</v>
      </c>
      <c r="J1015" s="132">
        <v>191.0</v>
      </c>
      <c r="K1015" s="8" t="s">
        <v>14</v>
      </c>
      <c r="L1015" s="8" t="s">
        <v>29</v>
      </c>
    </row>
    <row r="1016" ht="14.25" customHeight="1">
      <c r="A1016" s="8" t="s">
        <v>2957</v>
      </c>
      <c r="B1016" s="129" t="s">
        <v>168</v>
      </c>
      <c r="C1016" s="130">
        <v>220.0</v>
      </c>
      <c r="D1016" s="131" t="s">
        <v>2667</v>
      </c>
      <c r="E1016" s="8" t="str">
        <f>VLOOKUP($C1016,'1851'!$C:$G,3,FALSE)</f>
        <v>Naranjas</v>
      </c>
      <c r="F1016" s="8" t="str">
        <f>VLOOKUP($C1016,'1851'!$C:$G,4,FALSE)</f>
        <v>Pasteles</v>
      </c>
      <c r="H1016" s="132">
        <v>250.0</v>
      </c>
      <c r="I1016" s="132">
        <v>232.0</v>
      </c>
      <c r="J1016" s="132">
        <v>205.0</v>
      </c>
      <c r="K1016" s="8" t="s">
        <v>14</v>
      </c>
      <c r="L1016" s="8" t="s">
        <v>29</v>
      </c>
    </row>
    <row r="1017" ht="14.25" customHeight="1">
      <c r="A1017" s="8" t="s">
        <v>2957</v>
      </c>
      <c r="B1017" s="129" t="s">
        <v>892</v>
      </c>
      <c r="C1017" s="130">
        <v>221.0</v>
      </c>
      <c r="D1017" s="131" t="s">
        <v>2024</v>
      </c>
      <c r="E1017" s="8" t="str">
        <f>VLOOKUP($C1017,'1851'!$C:$G,3,FALSE)</f>
        <v>Cafés</v>
      </c>
      <c r="H1017" s="132">
        <v>178.0</v>
      </c>
      <c r="I1017" s="132">
        <v>132.0</v>
      </c>
      <c r="J1017" s="132">
        <v>77.0</v>
      </c>
      <c r="K1017" s="8" t="s">
        <v>14</v>
      </c>
      <c r="L1017" s="8" t="s">
        <v>29</v>
      </c>
    </row>
    <row r="1018" ht="14.25" customHeight="1">
      <c r="A1018" s="8" t="s">
        <v>2957</v>
      </c>
      <c r="B1018" s="129" t="s">
        <v>892</v>
      </c>
      <c r="C1018" s="130">
        <v>222.0</v>
      </c>
      <c r="D1018" s="131" t="s">
        <v>2025</v>
      </c>
      <c r="E1018" s="8" t="str">
        <f>VLOOKUP($C1018,'1851'!$C:$G,3,FALSE)</f>
        <v>Cafés</v>
      </c>
      <c r="F1018" s="8" t="str">
        <f>VLOOKUP($C1018,'1851'!$C:$G,4,FALSE)</f>
        <v>Amarillos</v>
      </c>
      <c r="H1018" s="132">
        <v>208.0</v>
      </c>
      <c r="I1018" s="132">
        <v>160.0</v>
      </c>
      <c r="J1018" s="132">
        <v>94.0</v>
      </c>
      <c r="K1018" s="8" t="s">
        <v>14</v>
      </c>
      <c r="L1018" s="8" t="s">
        <v>29</v>
      </c>
    </row>
    <row r="1019" ht="14.25" customHeight="1">
      <c r="A1019" s="8" t="s">
        <v>2957</v>
      </c>
      <c r="B1019" s="129" t="s">
        <v>814</v>
      </c>
      <c r="C1019" s="130">
        <v>223.0</v>
      </c>
      <c r="D1019" s="131" t="s">
        <v>2026</v>
      </c>
      <c r="E1019" s="8" t="str">
        <f>VLOOKUP($C1019,'1851'!$C:$G,3,FALSE)</f>
        <v>Cafés</v>
      </c>
      <c r="H1019" s="132">
        <v>228.0</v>
      </c>
      <c r="I1019" s="132">
        <v>193.0</v>
      </c>
      <c r="J1019" s="132">
        <v>140.0</v>
      </c>
      <c r="K1019" s="8" t="s">
        <v>14</v>
      </c>
      <c r="L1019" s="8" t="s">
        <v>29</v>
      </c>
    </row>
    <row r="1020" ht="14.25" customHeight="1">
      <c r="A1020" s="8" t="s">
        <v>2957</v>
      </c>
      <c r="B1020" s="129" t="s">
        <v>168</v>
      </c>
      <c r="C1020" s="130">
        <v>224.0</v>
      </c>
      <c r="D1020" s="131" t="s">
        <v>2668</v>
      </c>
      <c r="E1020" s="8" t="str">
        <f>VLOOKUP($C1020,'1851'!$C:$G,3,FALSE)</f>
        <v>Cafés</v>
      </c>
      <c r="F1020" s="8" t="str">
        <f>VLOOKUP($C1020,'1851'!$C:$G,4,FALSE)</f>
        <v>Pasteles</v>
      </c>
      <c r="H1020" s="132">
        <v>248.0</v>
      </c>
      <c r="I1020" s="132">
        <v>222.0</v>
      </c>
      <c r="J1020" s="132">
        <v>181.0</v>
      </c>
      <c r="K1020" s="8" t="s">
        <v>14</v>
      </c>
      <c r="L1020" s="8" t="s">
        <v>29</v>
      </c>
    </row>
    <row r="1021" ht="14.25" customHeight="1">
      <c r="A1021" s="8" t="s">
        <v>2957</v>
      </c>
      <c r="B1021" s="129" t="s">
        <v>168</v>
      </c>
      <c r="C1021" s="130">
        <v>225.0</v>
      </c>
      <c r="D1021" s="131" t="s">
        <v>2669</v>
      </c>
      <c r="E1021" s="8" t="str">
        <f>VLOOKUP($C1021,'1851'!$C:$G,3,FALSE)</f>
        <v>Cafés</v>
      </c>
      <c r="F1021" s="8" t="str">
        <f>VLOOKUP($C1021,'1851'!$C:$G,4,FALSE)</f>
        <v>Pasteles</v>
      </c>
      <c r="H1021" s="132">
        <v>245.0</v>
      </c>
      <c r="I1021" s="132">
        <v>225.0</v>
      </c>
      <c r="J1021" s="132">
        <v>193.0</v>
      </c>
      <c r="K1021" s="8" t="s">
        <v>14</v>
      </c>
      <c r="L1021" s="8" t="s">
        <v>29</v>
      </c>
    </row>
    <row r="1022" ht="14.25" customHeight="1">
      <c r="A1022" s="8" t="s">
        <v>2957</v>
      </c>
      <c r="B1022" s="129" t="s">
        <v>168</v>
      </c>
      <c r="C1022" s="130">
        <v>226.0</v>
      </c>
      <c r="D1022" s="131" t="s">
        <v>2670</v>
      </c>
      <c r="E1022" s="8" t="str">
        <f>VLOOKUP($C1022,'1851'!$C:$G,3,FALSE)</f>
        <v>Cafés</v>
      </c>
      <c r="F1022" s="8" t="str">
        <f>VLOOKUP($C1022,'1851'!$C:$G,4,FALSE)</f>
        <v>Pasteles</v>
      </c>
      <c r="H1022" s="132">
        <v>245.0</v>
      </c>
      <c r="I1022" s="132">
        <v>232.0</v>
      </c>
      <c r="J1022" s="132">
        <v>216.0</v>
      </c>
      <c r="K1022" s="8" t="s">
        <v>14</v>
      </c>
      <c r="L1022" s="8" t="s">
        <v>29</v>
      </c>
    </row>
    <row r="1023" ht="14.25" customHeight="1">
      <c r="A1023" s="8" t="s">
        <v>2957</v>
      </c>
      <c r="B1023" s="129" t="s">
        <v>892</v>
      </c>
      <c r="C1023" s="130">
        <v>227.0</v>
      </c>
      <c r="D1023" s="131" t="s">
        <v>2027</v>
      </c>
      <c r="E1023" s="8" t="str">
        <f>VLOOKUP($C1023,'1851'!$C:$G,3,FALSE)</f>
        <v>Cafés</v>
      </c>
      <c r="H1023" s="132">
        <v>160.0</v>
      </c>
      <c r="I1023" s="132">
        <v>121.0</v>
      </c>
      <c r="J1023" s="132">
        <v>67.0</v>
      </c>
      <c r="K1023" s="8" t="s">
        <v>14</v>
      </c>
      <c r="L1023" s="8" t="s">
        <v>29</v>
      </c>
    </row>
    <row r="1024" ht="14.25" customHeight="1">
      <c r="A1024" s="8" t="s">
        <v>2957</v>
      </c>
      <c r="B1024" s="129" t="s">
        <v>817</v>
      </c>
      <c r="C1024" s="130">
        <v>228.0</v>
      </c>
      <c r="D1024" s="131" t="s">
        <v>2028</v>
      </c>
      <c r="E1024" s="8" t="str">
        <f>VLOOKUP($C1024,'1851'!$C:$G,3,FALSE)</f>
        <v>Cafés</v>
      </c>
      <c r="H1024" s="132">
        <v>190.0</v>
      </c>
      <c r="I1024" s="132">
        <v>154.0</v>
      </c>
      <c r="J1024" s="132">
        <v>97.0</v>
      </c>
      <c r="K1024" s="8" t="s">
        <v>14</v>
      </c>
      <c r="L1024" s="8" t="s">
        <v>29</v>
      </c>
    </row>
    <row r="1025" ht="14.25" customHeight="1">
      <c r="A1025" s="8" t="s">
        <v>2957</v>
      </c>
      <c r="B1025" s="129" t="s">
        <v>814</v>
      </c>
      <c r="C1025" s="130">
        <v>229.0</v>
      </c>
      <c r="D1025" s="131" t="s">
        <v>2029</v>
      </c>
      <c r="E1025" s="8" t="str">
        <f>VLOOKUP($C1025,'1851'!$C:$G,3,FALSE)</f>
        <v>Cafés</v>
      </c>
      <c r="H1025" s="132">
        <v>219.0</v>
      </c>
      <c r="I1025" s="132">
        <v>189.0</v>
      </c>
      <c r="J1025" s="132">
        <v>143.0</v>
      </c>
      <c r="K1025" s="8" t="s">
        <v>14</v>
      </c>
      <c r="L1025" s="8" t="s">
        <v>29</v>
      </c>
    </row>
    <row r="1026" ht="14.25" customHeight="1">
      <c r="A1026" s="8" t="s">
        <v>2957</v>
      </c>
      <c r="B1026" s="129" t="s">
        <v>168</v>
      </c>
      <c r="C1026" s="130">
        <v>230.0</v>
      </c>
      <c r="D1026" s="131" t="s">
        <v>2671</v>
      </c>
      <c r="E1026" s="8" t="str">
        <f>VLOOKUP($C1026,'1851'!$C:$G,3,FALSE)</f>
        <v>Cafés</v>
      </c>
      <c r="F1026" s="8" t="str">
        <f>VLOOKUP($C1026,'1851'!$C:$G,4,FALSE)</f>
        <v>Pasteles</v>
      </c>
      <c r="H1026" s="132">
        <v>239.0</v>
      </c>
      <c r="I1026" s="132">
        <v>217.0</v>
      </c>
      <c r="J1026" s="132">
        <v>183.0</v>
      </c>
      <c r="K1026" s="8" t="s">
        <v>14</v>
      </c>
      <c r="L1026" s="8" t="s">
        <v>29</v>
      </c>
    </row>
    <row r="1027" ht="14.25" customHeight="1">
      <c r="A1027" s="8" t="s">
        <v>2957</v>
      </c>
      <c r="B1027" s="129" t="s">
        <v>168</v>
      </c>
      <c r="C1027" s="130">
        <v>231.0</v>
      </c>
      <c r="D1027" s="131" t="s">
        <v>2672</v>
      </c>
      <c r="E1027" s="8" t="str">
        <f>VLOOKUP($C1027,'1851'!$C:$G,3,FALSE)</f>
        <v>Cafés</v>
      </c>
      <c r="F1027" s="8" t="str">
        <f>VLOOKUP($C1027,'1851'!$C:$G,4,FALSE)</f>
        <v>Pasteles</v>
      </c>
      <c r="H1027" s="132">
        <v>243.0</v>
      </c>
      <c r="I1027" s="132">
        <v>227.0</v>
      </c>
      <c r="J1027" s="132">
        <v>198.0</v>
      </c>
      <c r="K1027" s="8" t="s">
        <v>14</v>
      </c>
      <c r="L1027" s="8" t="s">
        <v>29</v>
      </c>
    </row>
    <row r="1028" ht="14.25" customHeight="1">
      <c r="A1028" s="8" t="s">
        <v>2957</v>
      </c>
      <c r="B1028" s="129" t="s">
        <v>168</v>
      </c>
      <c r="C1028" s="130">
        <v>232.0</v>
      </c>
      <c r="D1028" s="131" t="s">
        <v>2673</v>
      </c>
      <c r="E1028" s="8" t="str">
        <f>VLOOKUP($C1028,'1851'!$C:$G,3,FALSE)</f>
        <v>Cafés</v>
      </c>
      <c r="F1028" s="8" t="str">
        <f>VLOOKUP($C1028,'1851'!$C:$G,4,FALSE)</f>
        <v>Pasteles</v>
      </c>
      <c r="H1028" s="132">
        <v>248.0</v>
      </c>
      <c r="I1028" s="132">
        <v>235.0</v>
      </c>
      <c r="J1028" s="132">
        <v>212.0</v>
      </c>
      <c r="K1028" s="8" t="s">
        <v>14</v>
      </c>
      <c r="L1028" s="8" t="s">
        <v>29</v>
      </c>
    </row>
    <row r="1029" ht="14.25" customHeight="1">
      <c r="A1029" s="8" t="s">
        <v>2957</v>
      </c>
      <c r="B1029" s="129" t="s">
        <v>892</v>
      </c>
      <c r="C1029" s="130">
        <v>233.0</v>
      </c>
      <c r="D1029" s="131" t="s">
        <v>2030</v>
      </c>
      <c r="E1029" s="8" t="str">
        <f>VLOOKUP($C1029,'1851'!$C:$G,3,FALSE)</f>
        <v>Cafés</v>
      </c>
      <c r="H1029" s="132">
        <v>163.0</v>
      </c>
      <c r="I1029" s="132">
        <v>122.0</v>
      </c>
      <c r="J1029" s="132">
        <v>69.0</v>
      </c>
      <c r="K1029" s="8" t="s">
        <v>14</v>
      </c>
      <c r="L1029" s="8" t="s">
        <v>29</v>
      </c>
    </row>
    <row r="1030" ht="14.25" customHeight="1">
      <c r="A1030" s="8" t="s">
        <v>2957</v>
      </c>
      <c r="B1030" s="129" t="s">
        <v>892</v>
      </c>
      <c r="C1030" s="130">
        <v>234.0</v>
      </c>
      <c r="D1030" s="131" t="s">
        <v>2031</v>
      </c>
      <c r="E1030" s="8" t="str">
        <f>VLOOKUP($C1030,'1851'!$C:$G,3,FALSE)</f>
        <v>Cafés</v>
      </c>
      <c r="H1030" s="132">
        <v>198.0</v>
      </c>
      <c r="I1030" s="132">
        <v>155.0</v>
      </c>
      <c r="J1030" s="132">
        <v>95.0</v>
      </c>
      <c r="K1030" s="8" t="s">
        <v>14</v>
      </c>
      <c r="L1030" s="8" t="s">
        <v>29</v>
      </c>
    </row>
    <row r="1031" ht="14.25" customHeight="1">
      <c r="A1031" s="8" t="s">
        <v>2957</v>
      </c>
      <c r="B1031" s="129" t="s">
        <v>817</v>
      </c>
      <c r="C1031" s="130">
        <v>235.0</v>
      </c>
      <c r="D1031" s="131" t="s">
        <v>2032</v>
      </c>
      <c r="E1031" s="8" t="str">
        <f>VLOOKUP($C1031,'1851'!$C:$G,3,FALSE)</f>
        <v>Cafés</v>
      </c>
      <c r="H1031" s="132">
        <v>221.0</v>
      </c>
      <c r="I1031" s="132">
        <v>187.0</v>
      </c>
      <c r="J1031" s="132">
        <v>139.0</v>
      </c>
      <c r="K1031" s="8" t="s">
        <v>14</v>
      </c>
      <c r="L1031" s="8" t="s">
        <v>29</v>
      </c>
    </row>
    <row r="1032" ht="14.25" customHeight="1">
      <c r="A1032" s="8" t="s">
        <v>2957</v>
      </c>
      <c r="B1032" s="129" t="s">
        <v>168</v>
      </c>
      <c r="C1032" s="130">
        <v>236.0</v>
      </c>
      <c r="D1032" s="131" t="s">
        <v>2674</v>
      </c>
      <c r="E1032" s="8" t="str">
        <f>VLOOKUP($C1032,'1851'!$C:$G,3,FALSE)</f>
        <v>Cafés</v>
      </c>
      <c r="F1032" s="8" t="str">
        <f>VLOOKUP($C1032,'1851'!$C:$G,4,FALSE)</f>
        <v>Pasteles</v>
      </c>
      <c r="H1032" s="132">
        <v>237.0</v>
      </c>
      <c r="I1032" s="132">
        <v>214.0</v>
      </c>
      <c r="J1032" s="132">
        <v>180.0</v>
      </c>
      <c r="K1032" s="8" t="s">
        <v>14</v>
      </c>
      <c r="L1032" s="8" t="s">
        <v>29</v>
      </c>
    </row>
    <row r="1033" ht="14.25" customHeight="1">
      <c r="A1033" s="8" t="s">
        <v>2957</v>
      </c>
      <c r="B1033" s="129" t="s">
        <v>168</v>
      </c>
      <c r="C1033" s="130">
        <v>237.0</v>
      </c>
      <c r="D1033" s="131" t="s">
        <v>2675</v>
      </c>
      <c r="E1033" s="8" t="str">
        <f>VLOOKUP($C1033,'1851'!$C:$G,3,FALSE)</f>
        <v>Cafés</v>
      </c>
      <c r="F1033" s="8" t="str">
        <f>VLOOKUP($C1033,'1851'!$C:$G,4,FALSE)</f>
        <v>Pasteles</v>
      </c>
      <c r="H1033" s="132">
        <v>239.0</v>
      </c>
      <c r="I1033" s="132">
        <v>221.0</v>
      </c>
      <c r="J1033" s="132">
        <v>192.0</v>
      </c>
      <c r="K1033" s="8" t="s">
        <v>14</v>
      </c>
      <c r="L1033" s="8" t="s">
        <v>29</v>
      </c>
    </row>
    <row r="1034" ht="14.25" customHeight="1">
      <c r="A1034" s="8" t="s">
        <v>2957</v>
      </c>
      <c r="B1034" s="129" t="s">
        <v>168</v>
      </c>
      <c r="C1034" s="130">
        <v>238.0</v>
      </c>
      <c r="D1034" s="131" t="s">
        <v>2676</v>
      </c>
      <c r="E1034" s="8" t="str">
        <f>VLOOKUP($C1034,'1851'!$C:$G,3,FALSE)</f>
        <v>Cafés</v>
      </c>
      <c r="F1034" s="8" t="str">
        <f>VLOOKUP($C1034,'1851'!$C:$G,4,FALSE)</f>
        <v>Pasteles</v>
      </c>
      <c r="H1034" s="132">
        <v>244.0</v>
      </c>
      <c r="I1034" s="132">
        <v>228.0</v>
      </c>
      <c r="J1034" s="132">
        <v>207.0</v>
      </c>
      <c r="K1034" s="8" t="s">
        <v>14</v>
      </c>
      <c r="L1034" s="8" t="s">
        <v>29</v>
      </c>
    </row>
    <row r="1035" ht="14.25" customHeight="1">
      <c r="A1035" s="8" t="s">
        <v>2957</v>
      </c>
      <c r="B1035" s="129" t="s">
        <v>892</v>
      </c>
      <c r="C1035" s="130">
        <v>239.0</v>
      </c>
      <c r="D1035" s="131" t="s">
        <v>2033</v>
      </c>
      <c r="E1035" s="8" t="str">
        <f>VLOOKUP($C1035,'1851'!$C:$G,3,FALSE)</f>
        <v>Amarillos</v>
      </c>
      <c r="H1035" s="132">
        <v>220.0</v>
      </c>
      <c r="I1035" s="132">
        <v>148.0</v>
      </c>
      <c r="J1035" s="132">
        <v>41.0</v>
      </c>
      <c r="K1035" s="8" t="s">
        <v>14</v>
      </c>
      <c r="L1035" s="8" t="s">
        <v>29</v>
      </c>
    </row>
    <row r="1036" ht="14.25" customHeight="1">
      <c r="A1036" s="8" t="s">
        <v>2957</v>
      </c>
      <c r="B1036" s="129" t="s">
        <v>892</v>
      </c>
      <c r="C1036" s="130">
        <v>240.0</v>
      </c>
      <c r="D1036" s="131" t="s">
        <v>2034</v>
      </c>
      <c r="E1036" s="8" t="str">
        <f>VLOOKUP($C1036,'1851'!$C:$G,3,FALSE)</f>
        <v>Amarillos</v>
      </c>
      <c r="H1036" s="132">
        <v>243.0</v>
      </c>
      <c r="I1036" s="132">
        <v>177.0</v>
      </c>
      <c r="J1036" s="132">
        <v>74.0</v>
      </c>
      <c r="K1036" s="8" t="s">
        <v>14</v>
      </c>
      <c r="L1036" s="8" t="s">
        <v>29</v>
      </c>
    </row>
    <row r="1037" ht="14.25" customHeight="1">
      <c r="A1037" s="8" t="s">
        <v>2957</v>
      </c>
      <c r="B1037" s="129" t="s">
        <v>817</v>
      </c>
      <c r="C1037" s="130">
        <v>241.0</v>
      </c>
      <c r="D1037" s="131" t="s">
        <v>2035</v>
      </c>
      <c r="E1037" s="8" t="str">
        <f>VLOOKUP($C1037,'1851'!$C:$G,3,FALSE)</f>
        <v>Amarillos</v>
      </c>
      <c r="H1037" s="132">
        <v>253.0</v>
      </c>
      <c r="I1037" s="132">
        <v>210.0</v>
      </c>
      <c r="J1037" s="132">
        <v>135.0</v>
      </c>
      <c r="K1037" s="8" t="s">
        <v>14</v>
      </c>
      <c r="L1037" s="8" t="s">
        <v>29</v>
      </c>
    </row>
    <row r="1038" ht="14.25" customHeight="1">
      <c r="A1038" s="8" t="s">
        <v>2957</v>
      </c>
      <c r="B1038" s="129" t="s">
        <v>168</v>
      </c>
      <c r="C1038" s="130">
        <v>242.0</v>
      </c>
      <c r="D1038" s="131" t="s">
        <v>2677</v>
      </c>
      <c r="E1038" s="8" t="str">
        <f>VLOOKUP($C1038,'1851'!$C:$G,3,FALSE)</f>
        <v>Naranjas</v>
      </c>
      <c r="F1038" s="8" t="str">
        <f>VLOOKUP($C1038,'1851'!$C:$G,4,FALSE)</f>
        <v>Amarillos</v>
      </c>
      <c r="G1038" s="8" t="str">
        <f>VLOOKUP($C1038,'1851'!$C:$G,5,FALSE)</f>
        <v>Pasteles</v>
      </c>
      <c r="H1038" s="132">
        <v>254.0</v>
      </c>
      <c r="I1038" s="132">
        <v>229.0</v>
      </c>
      <c r="J1038" s="132">
        <v>177.0</v>
      </c>
      <c r="K1038" s="8" t="s">
        <v>14</v>
      </c>
      <c r="L1038" s="8" t="s">
        <v>29</v>
      </c>
    </row>
    <row r="1039" ht="14.25" customHeight="1">
      <c r="A1039" s="8" t="s">
        <v>2957</v>
      </c>
      <c r="B1039" s="129" t="s">
        <v>168</v>
      </c>
      <c r="C1039" s="130">
        <v>243.0</v>
      </c>
      <c r="D1039" s="131" t="s">
        <v>2678</v>
      </c>
      <c r="E1039" s="8" t="str">
        <f>VLOOKUP($C1039,'1851'!$C:$G,3,FALSE)</f>
        <v>Naranjas</v>
      </c>
      <c r="F1039" s="8" t="str">
        <f>VLOOKUP($C1039,'1851'!$C:$G,4,FALSE)</f>
        <v>Amarillos</v>
      </c>
      <c r="G1039" s="8" t="str">
        <f>VLOOKUP($C1039,'1851'!$C:$G,5,FALSE)</f>
        <v>Pasteles</v>
      </c>
      <c r="H1039" s="132">
        <v>253.0</v>
      </c>
      <c r="I1039" s="132">
        <v>235.0</v>
      </c>
      <c r="J1039" s="132">
        <v>191.0</v>
      </c>
      <c r="K1039" s="8" t="s">
        <v>14</v>
      </c>
      <c r="L1039" s="8" t="s">
        <v>29</v>
      </c>
    </row>
    <row r="1040" ht="14.25" customHeight="1">
      <c r="A1040" s="8" t="s">
        <v>2957</v>
      </c>
      <c r="B1040" s="129" t="s">
        <v>168</v>
      </c>
      <c r="C1040" s="130">
        <v>244.0</v>
      </c>
      <c r="D1040" s="131" t="s">
        <v>2679</v>
      </c>
      <c r="E1040" s="8" t="str">
        <f>VLOOKUP($C1040,'1851'!$C:$G,3,FALSE)</f>
        <v>Naranjas</v>
      </c>
      <c r="F1040" s="8" t="str">
        <f>VLOOKUP($C1040,'1851'!$C:$G,4,FALSE)</f>
        <v>Amarillos</v>
      </c>
      <c r="G1040" s="8" t="str">
        <f>VLOOKUP($C1040,'1851'!$C:$G,5,FALSE)</f>
        <v>Pasteles</v>
      </c>
      <c r="H1040" s="132">
        <v>249.0</v>
      </c>
      <c r="I1040" s="132">
        <v>243.0</v>
      </c>
      <c r="J1040" s="132">
        <v>214.0</v>
      </c>
      <c r="K1040" s="8" t="s">
        <v>14</v>
      </c>
      <c r="L1040" s="8" t="s">
        <v>29</v>
      </c>
    </row>
    <row r="1041" ht="14.25" customHeight="1">
      <c r="A1041" s="8" t="s">
        <v>2957</v>
      </c>
      <c r="B1041" s="129" t="s">
        <v>892</v>
      </c>
      <c r="C1041" s="130">
        <v>245.0</v>
      </c>
      <c r="D1041" s="131" t="s">
        <v>2036</v>
      </c>
      <c r="E1041" s="8" t="str">
        <f>VLOOKUP($C1041,'1851'!$C:$G,3,FALSE)</f>
        <v>Amarillos</v>
      </c>
      <c r="F1041" s="8" t="str">
        <f>VLOOKUP($C1041,'1851'!$C:$G,4,FALSE)</f>
        <v>Cafés</v>
      </c>
      <c r="H1041" s="132">
        <v>182.0</v>
      </c>
      <c r="I1041" s="132">
        <v>126.0</v>
      </c>
      <c r="J1041" s="132">
        <v>64.0</v>
      </c>
      <c r="K1041" s="8" t="s">
        <v>14</v>
      </c>
      <c r="L1041" s="8" t="s">
        <v>29</v>
      </c>
    </row>
    <row r="1042" ht="14.25" customHeight="1">
      <c r="A1042" s="8" t="s">
        <v>2957</v>
      </c>
      <c r="B1042" s="129" t="s">
        <v>817</v>
      </c>
      <c r="C1042" s="130">
        <v>246.0</v>
      </c>
      <c r="D1042" s="131" t="s">
        <v>2037</v>
      </c>
      <c r="E1042" s="8" t="str">
        <f>VLOOKUP($C1042,'1851'!$C:$G,3,FALSE)</f>
        <v>Cafés</v>
      </c>
      <c r="H1042" s="132">
        <v>209.0</v>
      </c>
      <c r="I1042" s="132">
        <v>157.0</v>
      </c>
      <c r="J1042" s="132">
        <v>94.0</v>
      </c>
      <c r="K1042" s="8" t="s">
        <v>14</v>
      </c>
      <c r="L1042" s="8" t="s">
        <v>29</v>
      </c>
    </row>
    <row r="1043" ht="14.25" customHeight="1">
      <c r="A1043" s="8" t="s">
        <v>2957</v>
      </c>
      <c r="B1043" s="129" t="s">
        <v>814</v>
      </c>
      <c r="C1043" s="130">
        <v>247.0</v>
      </c>
      <c r="D1043" s="131" t="s">
        <v>2038</v>
      </c>
      <c r="E1043" s="8" t="str">
        <f>VLOOKUP($C1043,'1851'!$C:$G,3,FALSE)</f>
        <v>Cafés</v>
      </c>
      <c r="H1043" s="132">
        <v>230.0</v>
      </c>
      <c r="I1043" s="132">
        <v>190.0</v>
      </c>
      <c r="J1043" s="132">
        <v>140.0</v>
      </c>
      <c r="K1043" s="8" t="s">
        <v>14</v>
      </c>
      <c r="L1043" s="8" t="s">
        <v>29</v>
      </c>
    </row>
    <row r="1044" ht="14.25" customHeight="1">
      <c r="A1044" s="8" t="s">
        <v>2957</v>
      </c>
      <c r="B1044" s="129" t="s">
        <v>168</v>
      </c>
      <c r="C1044" s="130">
        <v>248.0</v>
      </c>
      <c r="D1044" s="131" t="s">
        <v>2680</v>
      </c>
      <c r="E1044" s="8" t="str">
        <f>VLOOKUP($C1044,'1851'!$C:$G,3,FALSE)</f>
        <v>Cafés</v>
      </c>
      <c r="F1044" s="8" t="str">
        <f>VLOOKUP($C1044,'1851'!$C:$G,4,FALSE)</f>
        <v>Pasteles</v>
      </c>
      <c r="H1044" s="132">
        <v>245.0</v>
      </c>
      <c r="I1044" s="132">
        <v>218.0</v>
      </c>
      <c r="J1044" s="132">
        <v>181.0</v>
      </c>
      <c r="K1044" s="8" t="s">
        <v>14</v>
      </c>
      <c r="L1044" s="8" t="s">
        <v>29</v>
      </c>
    </row>
    <row r="1045" ht="14.25" customHeight="1">
      <c r="A1045" s="8" t="s">
        <v>2957</v>
      </c>
      <c r="B1045" s="129" t="s">
        <v>168</v>
      </c>
      <c r="C1045" s="130">
        <v>249.0</v>
      </c>
      <c r="D1045" s="131" t="s">
        <v>2681</v>
      </c>
      <c r="E1045" s="8" t="str">
        <f>VLOOKUP($C1045,'1851'!$C:$G,3,FALSE)</f>
        <v>Cafés</v>
      </c>
      <c r="F1045" s="8" t="str">
        <f>VLOOKUP($C1045,'1851'!$C:$G,4,FALSE)</f>
        <v>Pasteles</v>
      </c>
      <c r="H1045" s="132">
        <v>242.0</v>
      </c>
      <c r="I1045" s="132">
        <v>221.0</v>
      </c>
      <c r="J1045" s="132">
        <v>188.0</v>
      </c>
      <c r="K1045" s="8" t="s">
        <v>14</v>
      </c>
      <c r="L1045" s="8" t="s">
        <v>29</v>
      </c>
    </row>
    <row r="1046" ht="14.25" customHeight="1">
      <c r="A1046" s="8" t="s">
        <v>2957</v>
      </c>
      <c r="B1046" s="129" t="s">
        <v>168</v>
      </c>
      <c r="C1046" s="130">
        <v>250.0</v>
      </c>
      <c r="D1046" s="131" t="s">
        <v>2682</v>
      </c>
      <c r="E1046" s="8" t="str">
        <f>VLOOKUP($C1046,'1851'!$C:$G,3,FALSE)</f>
        <v>Cafés</v>
      </c>
      <c r="F1046" s="8" t="str">
        <f>VLOOKUP($C1046,'1851'!$C:$G,4,FALSE)</f>
        <v>Pasteles</v>
      </c>
      <c r="H1046" s="132">
        <v>247.0</v>
      </c>
      <c r="I1046" s="132">
        <v>242.0</v>
      </c>
      <c r="J1046" s="132">
        <v>226.0</v>
      </c>
      <c r="K1046" s="8" t="s">
        <v>14</v>
      </c>
      <c r="L1046" s="8" t="s">
        <v>29</v>
      </c>
    </row>
    <row r="1047" ht="14.25" customHeight="1">
      <c r="A1047" s="8" t="s">
        <v>2957</v>
      </c>
      <c r="B1047" s="129" t="s">
        <v>892</v>
      </c>
      <c r="C1047" s="130">
        <v>251.0</v>
      </c>
      <c r="D1047" s="131" t="s">
        <v>2039</v>
      </c>
      <c r="E1047" s="8" t="str">
        <f>VLOOKUP($C1047,'1851'!$C:$G,3,FALSE)</f>
        <v>Amarillos</v>
      </c>
      <c r="H1047" s="132">
        <v>216.0</v>
      </c>
      <c r="I1047" s="132">
        <v>153.0</v>
      </c>
      <c r="J1047" s="132">
        <v>39.0</v>
      </c>
      <c r="K1047" s="8" t="s">
        <v>14</v>
      </c>
      <c r="L1047" s="8" t="s">
        <v>29</v>
      </c>
    </row>
    <row r="1048" ht="14.25" customHeight="1">
      <c r="A1048" s="8" t="s">
        <v>2957</v>
      </c>
      <c r="B1048" s="129" t="s">
        <v>892</v>
      </c>
      <c r="C1048" s="130">
        <v>252.0</v>
      </c>
      <c r="D1048" s="131" t="s">
        <v>2040</v>
      </c>
      <c r="E1048" s="8" t="str">
        <f>VLOOKUP($C1048,'1851'!$C:$G,3,FALSE)</f>
        <v>Amarillos</v>
      </c>
      <c r="H1048" s="132">
        <v>245.0</v>
      </c>
      <c r="I1048" s="132">
        <v>188.0</v>
      </c>
      <c r="J1048" s="132">
        <v>76.0</v>
      </c>
      <c r="K1048" s="8" t="s">
        <v>14</v>
      </c>
      <c r="L1048" s="8" t="s">
        <v>29</v>
      </c>
    </row>
    <row r="1049" ht="14.25" customHeight="1">
      <c r="A1049" s="8" t="s">
        <v>2957</v>
      </c>
      <c r="B1049" s="129" t="s">
        <v>817</v>
      </c>
      <c r="C1049" s="130">
        <v>253.0</v>
      </c>
      <c r="D1049" s="131" t="s">
        <v>2041</v>
      </c>
      <c r="E1049" s="8" t="str">
        <f>VLOOKUP($C1049,'1851'!$C:$G,3,FALSE)</f>
        <v>Amarillos</v>
      </c>
      <c r="H1049" s="132">
        <v>252.0</v>
      </c>
      <c r="I1049" s="132">
        <v>213.0</v>
      </c>
      <c r="J1049" s="132">
        <v>135.0</v>
      </c>
      <c r="K1049" s="8" t="s">
        <v>14</v>
      </c>
      <c r="L1049" s="8" t="s">
        <v>29</v>
      </c>
    </row>
    <row r="1050" ht="14.25" customHeight="1">
      <c r="A1050" s="8" t="s">
        <v>2957</v>
      </c>
      <c r="B1050" s="129" t="s">
        <v>168</v>
      </c>
      <c r="C1050" s="130">
        <v>254.0</v>
      </c>
      <c r="D1050" s="131" t="s">
        <v>2683</v>
      </c>
      <c r="E1050" s="8" t="str">
        <f>VLOOKUP($C1050,'1851'!$C:$G,3,FALSE)</f>
        <v>Amarillos</v>
      </c>
      <c r="F1050" s="8" t="str">
        <f>VLOOKUP($C1050,'1851'!$C:$G,4,FALSE)</f>
        <v>Pasteles</v>
      </c>
      <c r="H1050" s="132">
        <v>254.0</v>
      </c>
      <c r="I1050" s="132">
        <v>231.0</v>
      </c>
      <c r="J1050" s="132">
        <v>180.0</v>
      </c>
      <c r="K1050" s="8" t="s">
        <v>14</v>
      </c>
      <c r="L1050" s="8" t="s">
        <v>29</v>
      </c>
    </row>
    <row r="1051" ht="14.25" customHeight="1">
      <c r="A1051" s="8" t="s">
        <v>2957</v>
      </c>
      <c r="B1051" s="129" t="s">
        <v>168</v>
      </c>
      <c r="C1051" s="130">
        <v>255.0</v>
      </c>
      <c r="D1051" s="131" t="s">
        <v>2684</v>
      </c>
      <c r="E1051" s="8" t="str">
        <f>VLOOKUP($C1051,'1851'!$C:$G,3,FALSE)</f>
        <v>Amarillos</v>
      </c>
      <c r="F1051" s="8" t="str">
        <f>VLOOKUP($C1051,'1851'!$C:$G,4,FALSE)</f>
        <v>Pasteles</v>
      </c>
      <c r="H1051" s="132">
        <v>253.0</v>
      </c>
      <c r="I1051" s="132">
        <v>236.0</v>
      </c>
      <c r="J1051" s="132">
        <v>193.0</v>
      </c>
      <c r="K1051" s="8" t="s">
        <v>14</v>
      </c>
      <c r="L1051" s="8" t="s">
        <v>29</v>
      </c>
    </row>
    <row r="1052" ht="14.25" customHeight="1">
      <c r="A1052" s="8" t="s">
        <v>2957</v>
      </c>
      <c r="B1052" s="129" t="s">
        <v>168</v>
      </c>
      <c r="C1052" s="130">
        <v>256.0</v>
      </c>
      <c r="D1052" s="131" t="s">
        <v>2685</v>
      </c>
      <c r="E1052" s="8" t="str">
        <f>VLOOKUP($C1052,'1851'!$C:$G,3,FALSE)</f>
        <v>Amarillos</v>
      </c>
      <c r="F1052" s="8" t="str">
        <f>VLOOKUP($C1052,'1851'!$C:$G,4,FALSE)</f>
        <v>Pasteles</v>
      </c>
      <c r="H1052" s="132">
        <v>252.0</v>
      </c>
      <c r="I1052" s="132">
        <v>239.0</v>
      </c>
      <c r="J1052" s="132">
        <v>205.0</v>
      </c>
      <c r="K1052" s="8" t="s">
        <v>14</v>
      </c>
      <c r="L1052" s="8" t="s">
        <v>29</v>
      </c>
    </row>
    <row r="1053" ht="14.25" customHeight="1">
      <c r="A1053" s="8" t="s">
        <v>2957</v>
      </c>
      <c r="B1053" s="129" t="s">
        <v>892</v>
      </c>
      <c r="C1053" s="130">
        <v>257.0</v>
      </c>
      <c r="D1053" s="131" t="s">
        <v>2042</v>
      </c>
      <c r="E1053" s="8" t="str">
        <f>VLOOKUP($C1053,'1851'!$C:$G,3,FALSE)</f>
        <v>Amarillos</v>
      </c>
      <c r="H1053" s="132">
        <v>254.0</v>
      </c>
      <c r="I1053" s="132">
        <v>190.0</v>
      </c>
      <c r="J1053" s="132">
        <v>0.0</v>
      </c>
      <c r="K1053" s="8" t="s">
        <v>14</v>
      </c>
      <c r="L1053" s="8" t="s">
        <v>29</v>
      </c>
    </row>
    <row r="1054" ht="14.25" customHeight="1">
      <c r="A1054" s="8" t="s">
        <v>2957</v>
      </c>
      <c r="B1054" s="129" t="s">
        <v>892</v>
      </c>
      <c r="C1054" s="130">
        <v>258.0</v>
      </c>
      <c r="D1054" s="131" t="s">
        <v>2043</v>
      </c>
      <c r="E1054" s="8" t="str">
        <f>VLOOKUP($C1054,'1851'!$C:$G,3,FALSE)</f>
        <v>Amarillos</v>
      </c>
      <c r="H1054" s="132">
        <v>254.0</v>
      </c>
      <c r="I1054" s="132">
        <v>210.0</v>
      </c>
      <c r="J1054" s="132">
        <v>70.0</v>
      </c>
      <c r="K1054" s="8" t="s">
        <v>14</v>
      </c>
      <c r="L1054" s="8" t="s">
        <v>29</v>
      </c>
    </row>
    <row r="1055" ht="14.25" customHeight="1">
      <c r="A1055" s="8" t="s">
        <v>2957</v>
      </c>
      <c r="B1055" s="129" t="s">
        <v>817</v>
      </c>
      <c r="C1055" s="130">
        <v>259.0</v>
      </c>
      <c r="D1055" s="131" t="s">
        <v>2044</v>
      </c>
      <c r="E1055" s="8" t="str">
        <f>VLOOKUP($C1055,'1851'!$C:$G,3,FALSE)</f>
        <v>Amarillos</v>
      </c>
      <c r="H1055" s="132">
        <v>254.0</v>
      </c>
      <c r="I1055" s="132">
        <v>227.0</v>
      </c>
      <c r="J1055" s="132">
        <v>135.0</v>
      </c>
      <c r="K1055" s="8" t="s">
        <v>14</v>
      </c>
      <c r="L1055" s="8" t="s">
        <v>29</v>
      </c>
    </row>
    <row r="1056" ht="14.25" customHeight="1">
      <c r="A1056" s="8" t="s">
        <v>2957</v>
      </c>
      <c r="B1056" s="129" t="s">
        <v>814</v>
      </c>
      <c r="C1056" s="130">
        <v>260.0</v>
      </c>
      <c r="D1056" s="131" t="s">
        <v>2045</v>
      </c>
      <c r="E1056" s="8" t="str">
        <f>VLOOKUP($C1056,'1851'!$C:$G,3,FALSE)</f>
        <v>Amarillos</v>
      </c>
      <c r="H1056" s="132">
        <v>254.0</v>
      </c>
      <c r="I1056" s="132">
        <v>237.0</v>
      </c>
      <c r="J1056" s="132">
        <v>172.0</v>
      </c>
      <c r="K1056" s="8" t="s">
        <v>14</v>
      </c>
      <c r="L1056" s="8" t="s">
        <v>29</v>
      </c>
    </row>
    <row r="1057" ht="14.25" customHeight="1">
      <c r="A1057" s="8" t="s">
        <v>2957</v>
      </c>
      <c r="B1057" s="129" t="s">
        <v>168</v>
      </c>
      <c r="C1057" s="130">
        <v>261.0</v>
      </c>
      <c r="D1057" s="131" t="s">
        <v>2686</v>
      </c>
      <c r="E1057" s="8" t="str">
        <f>VLOOKUP($C1057,'1851'!$C:$G,3,FALSE)</f>
        <v>Amarillos</v>
      </c>
      <c r="F1057" s="8" t="str">
        <f>VLOOKUP($C1057,'1851'!$C:$G,4,FALSE)</f>
        <v>Pasteles</v>
      </c>
      <c r="H1057" s="132">
        <v>251.0</v>
      </c>
      <c r="I1057" s="132">
        <v>241.0</v>
      </c>
      <c r="J1057" s="132">
        <v>195.0</v>
      </c>
      <c r="K1057" s="8" t="s">
        <v>14</v>
      </c>
      <c r="L1057" s="8" t="s">
        <v>29</v>
      </c>
    </row>
    <row r="1058" ht="14.25" customHeight="1">
      <c r="A1058" s="8" t="s">
        <v>2957</v>
      </c>
      <c r="B1058" s="129" t="s">
        <v>168</v>
      </c>
      <c r="C1058" s="130">
        <v>262.0</v>
      </c>
      <c r="D1058" s="131" t="s">
        <v>2687</v>
      </c>
      <c r="E1058" s="8" t="str">
        <f>VLOOKUP($C1058,'1851'!$C:$G,3,FALSE)</f>
        <v>Amarillos</v>
      </c>
      <c r="F1058" s="8" t="str">
        <f>VLOOKUP($C1058,'1851'!$C:$G,4,FALSE)</f>
        <v>Pasteles</v>
      </c>
      <c r="H1058" s="132">
        <v>249.0</v>
      </c>
      <c r="I1058" s="132">
        <v>244.0</v>
      </c>
      <c r="J1058" s="132">
        <v>215.0</v>
      </c>
      <c r="K1058" s="8" t="s">
        <v>14</v>
      </c>
      <c r="L1058" s="8" t="s">
        <v>29</v>
      </c>
    </row>
    <row r="1059" ht="14.25" customHeight="1">
      <c r="A1059" s="8" t="s">
        <v>2957</v>
      </c>
      <c r="B1059" s="129" t="s">
        <v>892</v>
      </c>
      <c r="C1059" s="130">
        <v>263.0</v>
      </c>
      <c r="D1059" s="131" t="s">
        <v>2046</v>
      </c>
      <c r="E1059" s="8" t="str">
        <f>VLOOKUP($C1059,'1851'!$C:$G,3,FALSE)</f>
        <v>Amarillos</v>
      </c>
      <c r="F1059" s="8" t="str">
        <f>VLOOKUP($C1059,'1851'!$C:$G,4,FALSE)</f>
        <v>Cafés</v>
      </c>
      <c r="H1059" s="132">
        <v>193.0</v>
      </c>
      <c r="I1059" s="132">
        <v>146.0</v>
      </c>
      <c r="J1059" s="132">
        <v>57.0</v>
      </c>
      <c r="K1059" s="8" t="s">
        <v>14</v>
      </c>
      <c r="L1059" s="8" t="s">
        <v>29</v>
      </c>
    </row>
    <row r="1060" ht="14.25" customHeight="1">
      <c r="A1060" s="8" t="s">
        <v>2957</v>
      </c>
      <c r="B1060" s="129" t="s">
        <v>892</v>
      </c>
      <c r="C1060" s="130">
        <v>264.0</v>
      </c>
      <c r="D1060" s="131" t="s">
        <v>2047</v>
      </c>
      <c r="E1060" s="8" t="str">
        <f>VLOOKUP($C1060,'1851'!$C:$G,3,FALSE)</f>
        <v>Amarillos</v>
      </c>
      <c r="H1060" s="132">
        <v>229.0</v>
      </c>
      <c r="I1060" s="132">
        <v>183.0</v>
      </c>
      <c r="J1060" s="132">
        <v>90.0</v>
      </c>
      <c r="K1060" s="8" t="s">
        <v>14</v>
      </c>
      <c r="L1060" s="8" t="s">
        <v>29</v>
      </c>
    </row>
    <row r="1061" ht="14.25" customHeight="1">
      <c r="A1061" s="8" t="s">
        <v>2957</v>
      </c>
      <c r="B1061" s="129" t="s">
        <v>814</v>
      </c>
      <c r="C1061" s="130">
        <v>265.0</v>
      </c>
      <c r="D1061" s="131" t="s">
        <v>2048</v>
      </c>
      <c r="E1061" s="8" t="str">
        <f>VLOOKUP($C1061,'1851'!$C:$G,3,FALSE)</f>
        <v>Amarillos</v>
      </c>
      <c r="H1061" s="132">
        <v>243.0</v>
      </c>
      <c r="I1061" s="132">
        <v>211.0</v>
      </c>
      <c r="J1061" s="132">
        <v>143.0</v>
      </c>
      <c r="K1061" s="8" t="s">
        <v>14</v>
      </c>
      <c r="L1061" s="8" t="s">
        <v>29</v>
      </c>
    </row>
    <row r="1062" ht="14.25" customHeight="1">
      <c r="A1062" s="8" t="s">
        <v>2957</v>
      </c>
      <c r="B1062" s="129" t="s">
        <v>168</v>
      </c>
      <c r="C1062" s="130">
        <v>266.0</v>
      </c>
      <c r="D1062" s="131" t="s">
        <v>2688</v>
      </c>
      <c r="E1062" s="8" t="str">
        <f>VLOOKUP($C1062,'1851'!$C:$G,3,FALSE)</f>
        <v>Amarillos</v>
      </c>
      <c r="F1062" s="8" t="str">
        <f>VLOOKUP($C1062,'1851'!$C:$G,4,FALSE)</f>
        <v>Pasteles</v>
      </c>
      <c r="H1062" s="132">
        <v>246.0</v>
      </c>
      <c r="I1062" s="132">
        <v>230.0</v>
      </c>
      <c r="J1062" s="132">
        <v>186.0</v>
      </c>
      <c r="K1062" s="8" t="s">
        <v>14</v>
      </c>
      <c r="L1062" s="8" t="s">
        <v>29</v>
      </c>
    </row>
    <row r="1063" ht="14.25" customHeight="1">
      <c r="A1063" s="8" t="s">
        <v>2957</v>
      </c>
      <c r="B1063" s="129" t="s">
        <v>168</v>
      </c>
      <c r="C1063" s="130">
        <v>267.0</v>
      </c>
      <c r="D1063" s="131" t="s">
        <v>2689</v>
      </c>
      <c r="E1063" s="8" t="str">
        <f>VLOOKUP($C1063,'1851'!$C:$G,3,FALSE)</f>
        <v>Amarillos</v>
      </c>
      <c r="F1063" s="8" t="str">
        <f>VLOOKUP($C1063,'1851'!$C:$G,4,FALSE)</f>
        <v>Pasteles</v>
      </c>
      <c r="H1063" s="132">
        <v>248.0</v>
      </c>
      <c r="I1063" s="132">
        <v>234.0</v>
      </c>
      <c r="J1063" s="132">
        <v>199.0</v>
      </c>
      <c r="K1063" s="8" t="s">
        <v>14</v>
      </c>
      <c r="L1063" s="8" t="s">
        <v>29</v>
      </c>
    </row>
    <row r="1064" ht="14.25" customHeight="1">
      <c r="A1064" s="8" t="s">
        <v>2957</v>
      </c>
      <c r="B1064" s="129" t="s">
        <v>168</v>
      </c>
      <c r="C1064" s="130">
        <v>268.0</v>
      </c>
      <c r="D1064" s="131" t="s">
        <v>2690</v>
      </c>
      <c r="E1064" s="8" t="str">
        <f>VLOOKUP($C1064,'1851'!$C:$G,3,FALSE)</f>
        <v>Amarillos</v>
      </c>
      <c r="F1064" s="8" t="str">
        <f>VLOOKUP($C1064,'1851'!$C:$G,4,FALSE)</f>
        <v>Pasteles</v>
      </c>
      <c r="H1064" s="132">
        <v>247.0</v>
      </c>
      <c r="I1064" s="132">
        <v>240.0</v>
      </c>
      <c r="J1064" s="132">
        <v>215.0</v>
      </c>
      <c r="K1064" s="8" t="s">
        <v>14</v>
      </c>
      <c r="L1064" s="8" t="s">
        <v>29</v>
      </c>
    </row>
    <row r="1065" ht="14.25" customHeight="1">
      <c r="A1065" s="8" t="s">
        <v>2957</v>
      </c>
      <c r="B1065" s="129" t="s">
        <v>892</v>
      </c>
      <c r="C1065" s="130">
        <v>269.0</v>
      </c>
      <c r="D1065" s="131" t="s">
        <v>2049</v>
      </c>
      <c r="E1065" s="8" t="str">
        <f>VLOOKUP($C1065,'1851'!$C:$G,3,FALSE)</f>
        <v>Cafés</v>
      </c>
      <c r="H1065" s="132">
        <v>148.0</v>
      </c>
      <c r="I1065" s="132">
        <v>120.0</v>
      </c>
      <c r="J1065" s="132">
        <v>66.0</v>
      </c>
      <c r="K1065" s="8" t="s">
        <v>14</v>
      </c>
      <c r="L1065" s="8" t="s">
        <v>29</v>
      </c>
    </row>
    <row r="1066" ht="14.25" customHeight="1">
      <c r="A1066" s="8" t="s">
        <v>2957</v>
      </c>
      <c r="B1066" s="129" t="s">
        <v>817</v>
      </c>
      <c r="C1066" s="130">
        <v>270.0</v>
      </c>
      <c r="D1066" s="131" t="s">
        <v>2050</v>
      </c>
      <c r="E1066" s="8" t="str">
        <f>VLOOKUP($C1066,'1851'!$C:$G,3,FALSE)</f>
        <v>Cafés</v>
      </c>
      <c r="H1066" s="132">
        <v>187.0</v>
      </c>
      <c r="I1066" s="132">
        <v>157.0</v>
      </c>
      <c r="J1066" s="132">
        <v>101.0</v>
      </c>
      <c r="K1066" s="8" t="s">
        <v>14</v>
      </c>
      <c r="L1066" s="8" t="s">
        <v>29</v>
      </c>
    </row>
    <row r="1067" ht="14.25" customHeight="1">
      <c r="A1067" s="8" t="s">
        <v>2957</v>
      </c>
      <c r="B1067" s="129" t="s">
        <v>814</v>
      </c>
      <c r="C1067" s="130">
        <v>271.0</v>
      </c>
      <c r="D1067" s="131" t="s">
        <v>2051</v>
      </c>
      <c r="E1067" s="8" t="str">
        <f>VLOOKUP($C1067,'1851'!$C:$G,3,FALSE)</f>
        <v>Cafés</v>
      </c>
      <c r="H1067" s="132">
        <v>214.0</v>
      </c>
      <c r="I1067" s="132">
        <v>191.0</v>
      </c>
      <c r="J1067" s="132">
        <v>147.0</v>
      </c>
      <c r="K1067" s="8" t="s">
        <v>14</v>
      </c>
      <c r="L1067" s="8" t="s">
        <v>29</v>
      </c>
    </row>
    <row r="1068" ht="14.25" customHeight="1">
      <c r="A1068" s="8" t="s">
        <v>2957</v>
      </c>
      <c r="B1068" s="129" t="s">
        <v>168</v>
      </c>
      <c r="C1068" s="130">
        <v>272.0</v>
      </c>
      <c r="D1068" s="131" t="s">
        <v>2691</v>
      </c>
      <c r="E1068" s="8" t="str">
        <f>VLOOKUP($C1068,'1851'!$C:$G,3,FALSE)</f>
        <v>Cafés</v>
      </c>
      <c r="F1068" s="8" t="str">
        <f>VLOOKUP($C1068,'1851'!$C:$G,4,FALSE)</f>
        <v>Pasteles</v>
      </c>
      <c r="H1068" s="132">
        <v>235.0</v>
      </c>
      <c r="I1068" s="132">
        <v>218.0</v>
      </c>
      <c r="J1068" s="132">
        <v>186.0</v>
      </c>
      <c r="K1068" s="8" t="s">
        <v>14</v>
      </c>
      <c r="L1068" s="8" t="s">
        <v>29</v>
      </c>
    </row>
    <row r="1069" ht="14.25" customHeight="1">
      <c r="A1069" s="8" t="s">
        <v>2957</v>
      </c>
      <c r="B1069" s="129" t="s">
        <v>168</v>
      </c>
      <c r="C1069" s="130">
        <v>273.0</v>
      </c>
      <c r="D1069" s="131" t="s">
        <v>2692</v>
      </c>
      <c r="E1069" s="8" t="str">
        <f>VLOOKUP($C1069,'1851'!$C:$G,3,FALSE)</f>
        <v>Cafés</v>
      </c>
      <c r="F1069" s="8" t="str">
        <f>VLOOKUP($C1069,'1851'!$C:$G,4,FALSE)</f>
        <v>Pasteles</v>
      </c>
      <c r="H1069" s="132">
        <v>237.0</v>
      </c>
      <c r="I1069" s="132">
        <v>225.0</v>
      </c>
      <c r="J1069" s="132">
        <v>198.0</v>
      </c>
      <c r="K1069" s="8" t="s">
        <v>14</v>
      </c>
      <c r="L1069" s="8" t="s">
        <v>29</v>
      </c>
    </row>
    <row r="1070" ht="14.25" customHeight="1">
      <c r="A1070" s="8" t="s">
        <v>2957</v>
      </c>
      <c r="B1070" s="129" t="s">
        <v>168</v>
      </c>
      <c r="C1070" s="130">
        <v>274.0</v>
      </c>
      <c r="D1070" s="131" t="s">
        <v>2693</v>
      </c>
      <c r="E1070" s="8" t="str">
        <f>VLOOKUP($C1070,'1851'!$C:$G,3,FALSE)</f>
        <v>Cafés</v>
      </c>
      <c r="F1070" s="8" t="str">
        <f>VLOOKUP($C1070,'1851'!$C:$G,4,FALSE)</f>
        <v>Pasteles</v>
      </c>
      <c r="H1070" s="132">
        <v>245.0</v>
      </c>
      <c r="I1070" s="132">
        <v>235.0</v>
      </c>
      <c r="J1070" s="132">
        <v>215.0</v>
      </c>
      <c r="K1070" s="8" t="s">
        <v>14</v>
      </c>
      <c r="L1070" s="8" t="s">
        <v>29</v>
      </c>
    </row>
    <row r="1071" ht="14.25" customHeight="1">
      <c r="A1071" s="8" t="s">
        <v>2957</v>
      </c>
      <c r="B1071" s="129" t="s">
        <v>892</v>
      </c>
      <c r="C1071" s="130">
        <v>275.0</v>
      </c>
      <c r="D1071" s="131" t="s">
        <v>2052</v>
      </c>
      <c r="E1071" s="8" t="str">
        <f>VLOOKUP($C1071,'1851'!$C:$G,3,FALSE)</f>
        <v>Amarillos</v>
      </c>
      <c r="H1071" s="132">
        <v>254.0</v>
      </c>
      <c r="I1071" s="132">
        <v>195.0</v>
      </c>
      <c r="J1071" s="132">
        <v>0.0</v>
      </c>
      <c r="K1071" s="8" t="s">
        <v>14</v>
      </c>
      <c r="L1071" s="8" t="s">
        <v>29</v>
      </c>
    </row>
    <row r="1072" ht="14.25" customHeight="1">
      <c r="A1072" s="8" t="s">
        <v>2957</v>
      </c>
      <c r="B1072" s="129" t="s">
        <v>892</v>
      </c>
      <c r="C1072" s="130">
        <v>276.0</v>
      </c>
      <c r="D1072" s="131" t="s">
        <v>2053</v>
      </c>
      <c r="E1072" s="8" t="str">
        <f>VLOOKUP($C1072,'1851'!$C:$G,3,FALSE)</f>
        <v>Amarillos</v>
      </c>
      <c r="H1072" s="132">
        <v>254.0</v>
      </c>
      <c r="I1072" s="132">
        <v>216.0</v>
      </c>
      <c r="J1072" s="132">
        <v>78.0</v>
      </c>
      <c r="K1072" s="8" t="s">
        <v>14</v>
      </c>
      <c r="L1072" s="8" t="s">
        <v>29</v>
      </c>
    </row>
    <row r="1073" ht="14.25" customHeight="1">
      <c r="A1073" s="8" t="s">
        <v>2957</v>
      </c>
      <c r="B1073" s="129" t="s">
        <v>814</v>
      </c>
      <c r="C1073" s="130">
        <v>277.0</v>
      </c>
      <c r="D1073" s="131" t="s">
        <v>2054</v>
      </c>
      <c r="E1073" s="8" t="str">
        <f>VLOOKUP($C1073,'1851'!$C:$G,3,FALSE)</f>
        <v>Amarillos</v>
      </c>
      <c r="H1073" s="132">
        <v>254.0</v>
      </c>
      <c r="I1073" s="132">
        <v>230.0</v>
      </c>
      <c r="J1073" s="132">
        <v>136.0</v>
      </c>
      <c r="K1073" s="8" t="s">
        <v>14</v>
      </c>
      <c r="L1073" s="8" t="s">
        <v>29</v>
      </c>
    </row>
    <row r="1074" ht="14.25" customHeight="1">
      <c r="A1074" s="8" t="s">
        <v>2957</v>
      </c>
      <c r="B1074" s="129" t="s">
        <v>814</v>
      </c>
      <c r="C1074" s="130">
        <v>278.0</v>
      </c>
      <c r="D1074" s="131" t="s">
        <v>2055</v>
      </c>
      <c r="E1074" s="8" t="str">
        <f>VLOOKUP($C1074,'1851'!$C:$G,3,FALSE)</f>
        <v>Amarillos</v>
      </c>
      <c r="H1074" s="132">
        <v>253.0</v>
      </c>
      <c r="I1074" s="132">
        <v>240.0</v>
      </c>
      <c r="J1074" s="132">
        <v>173.0</v>
      </c>
      <c r="K1074" s="8" t="s">
        <v>14</v>
      </c>
      <c r="L1074" s="8" t="s">
        <v>29</v>
      </c>
    </row>
    <row r="1075" ht="14.25" customHeight="1">
      <c r="A1075" s="8" t="s">
        <v>2957</v>
      </c>
      <c r="B1075" s="129" t="s">
        <v>168</v>
      </c>
      <c r="C1075" s="130">
        <v>279.0</v>
      </c>
      <c r="D1075" s="131" t="s">
        <v>2694</v>
      </c>
      <c r="E1075" s="8" t="str">
        <f>VLOOKUP($C1075,'1851'!$C:$G,3,FALSE)</f>
        <v>Amarillos</v>
      </c>
      <c r="F1075" s="8" t="str">
        <f>VLOOKUP($C1075,'1851'!$C:$G,4,FALSE)</f>
        <v>Pasteles</v>
      </c>
      <c r="H1075" s="132">
        <v>250.0</v>
      </c>
      <c r="I1075" s="132">
        <v>242.0</v>
      </c>
      <c r="J1075" s="132">
        <v>198.0</v>
      </c>
      <c r="K1075" s="8" t="s">
        <v>14</v>
      </c>
      <c r="L1075" s="8" t="s">
        <v>29</v>
      </c>
    </row>
    <row r="1076" ht="14.25" customHeight="1">
      <c r="A1076" s="8" t="s">
        <v>2957</v>
      </c>
      <c r="B1076" s="129" t="s">
        <v>168</v>
      </c>
      <c r="C1076" s="130">
        <v>280.0</v>
      </c>
      <c r="D1076" s="131" t="s">
        <v>2695</v>
      </c>
      <c r="E1076" s="8" t="str">
        <f>VLOOKUP($C1076,'1851'!$C:$G,3,FALSE)</f>
        <v>Amarillos</v>
      </c>
      <c r="F1076" s="8" t="str">
        <f>VLOOKUP($C1076,'1851'!$C:$G,4,FALSE)</f>
        <v>Pasteles</v>
      </c>
      <c r="H1076" s="132">
        <v>247.0</v>
      </c>
      <c r="I1076" s="132">
        <v>242.0</v>
      </c>
      <c r="J1076" s="132">
        <v>211.0</v>
      </c>
      <c r="K1076" s="8" t="s">
        <v>14</v>
      </c>
      <c r="L1076" s="8" t="s">
        <v>29</v>
      </c>
    </row>
    <row r="1077" ht="14.25" customHeight="1">
      <c r="A1077" s="8" t="s">
        <v>2957</v>
      </c>
      <c r="B1077" s="129" t="s">
        <v>892</v>
      </c>
      <c r="C1077" s="130">
        <v>281.0</v>
      </c>
      <c r="D1077" s="131" t="s">
        <v>2056</v>
      </c>
      <c r="E1077" s="8" t="str">
        <f>VLOOKUP($C1077,'1851'!$C:$G,3,FALSE)</f>
        <v>Amarillos</v>
      </c>
      <c r="H1077" s="132">
        <v>234.0</v>
      </c>
      <c r="I1077" s="132">
        <v>180.0</v>
      </c>
      <c r="J1077" s="132">
        <v>0.0</v>
      </c>
      <c r="K1077" s="8" t="s">
        <v>14</v>
      </c>
      <c r="L1077" s="8" t="s">
        <v>29</v>
      </c>
    </row>
    <row r="1078" ht="14.25" customHeight="1">
      <c r="A1078" s="8" t="s">
        <v>2957</v>
      </c>
      <c r="B1078" s="129" t="s">
        <v>892</v>
      </c>
      <c r="C1078" s="130">
        <v>282.0</v>
      </c>
      <c r="D1078" s="131" t="s">
        <v>2057</v>
      </c>
      <c r="E1078" s="8" t="str">
        <f>VLOOKUP($C1078,'1851'!$C:$G,3,FALSE)</f>
        <v>Amarillos</v>
      </c>
      <c r="H1078" s="132">
        <v>254.0</v>
      </c>
      <c r="I1078" s="132">
        <v>210.0</v>
      </c>
      <c r="J1078" s="132">
        <v>76.0</v>
      </c>
      <c r="K1078" s="8" t="s">
        <v>14</v>
      </c>
      <c r="L1078" s="8" t="s">
        <v>29</v>
      </c>
    </row>
    <row r="1079" ht="14.25" customHeight="1">
      <c r="A1079" s="8" t="s">
        <v>2957</v>
      </c>
      <c r="B1079" s="129" t="s">
        <v>814</v>
      </c>
      <c r="C1079" s="130">
        <v>283.0</v>
      </c>
      <c r="D1079" s="131" t="s">
        <v>2058</v>
      </c>
      <c r="E1079" s="8" t="str">
        <f>VLOOKUP($C1079,'1851'!$C:$G,3,FALSE)</f>
        <v>Amarillos</v>
      </c>
      <c r="H1079" s="132">
        <v>254.0</v>
      </c>
      <c r="I1079" s="132">
        <v>229.0</v>
      </c>
      <c r="J1079" s="132">
        <v>138.0</v>
      </c>
      <c r="K1079" s="8" t="s">
        <v>14</v>
      </c>
      <c r="L1079" s="8" t="s">
        <v>29</v>
      </c>
    </row>
    <row r="1080" ht="14.25" customHeight="1">
      <c r="A1080" s="8" t="s">
        <v>2957</v>
      </c>
      <c r="B1080" s="129" t="s">
        <v>168</v>
      </c>
      <c r="C1080" s="130">
        <v>284.0</v>
      </c>
      <c r="D1080" s="131" t="s">
        <v>2696</v>
      </c>
      <c r="E1080" s="8" t="str">
        <f>VLOOKUP($C1080,'1851'!$C:$G,3,FALSE)</f>
        <v>Amarillos</v>
      </c>
      <c r="F1080" s="8" t="str">
        <f>VLOOKUP($C1080,'1851'!$C:$G,4,FALSE)</f>
        <v>Pasteles</v>
      </c>
      <c r="H1080" s="132">
        <v>251.0</v>
      </c>
      <c r="I1080" s="132">
        <v>238.0</v>
      </c>
      <c r="J1080" s="132">
        <v>181.0</v>
      </c>
      <c r="K1080" s="8" t="s">
        <v>14</v>
      </c>
      <c r="L1080" s="8" t="s">
        <v>29</v>
      </c>
    </row>
    <row r="1081" ht="14.25" customHeight="1">
      <c r="A1081" s="8" t="s">
        <v>2957</v>
      </c>
      <c r="B1081" s="129" t="s">
        <v>168</v>
      </c>
      <c r="C1081" s="130">
        <v>285.0</v>
      </c>
      <c r="D1081" s="131" t="s">
        <v>2697</v>
      </c>
      <c r="E1081" s="8" t="str">
        <f>VLOOKUP($C1081,'1851'!$C:$G,3,FALSE)</f>
        <v>Amarillos</v>
      </c>
      <c r="F1081" s="8" t="str">
        <f>VLOOKUP($C1081,'1851'!$C:$G,4,FALSE)</f>
        <v>Pasteles</v>
      </c>
      <c r="H1081" s="132">
        <v>250.0</v>
      </c>
      <c r="I1081" s="132">
        <v>241.0</v>
      </c>
      <c r="J1081" s="132">
        <v>200.0</v>
      </c>
      <c r="K1081" s="8" t="s">
        <v>14</v>
      </c>
      <c r="L1081" s="8" t="s">
        <v>29</v>
      </c>
    </row>
    <row r="1082" ht="14.25" customHeight="1">
      <c r="A1082" s="8" t="s">
        <v>2957</v>
      </c>
      <c r="B1082" s="129" t="s">
        <v>168</v>
      </c>
      <c r="C1082" s="130">
        <v>286.0</v>
      </c>
      <c r="D1082" s="131" t="s">
        <v>2698</v>
      </c>
      <c r="E1082" s="8" t="str">
        <f>VLOOKUP($C1082,'1851'!$C:$G,3,FALSE)</f>
        <v>Amarillos</v>
      </c>
      <c r="F1082" s="8" t="str">
        <f>VLOOKUP($C1082,'1851'!$C:$G,4,FALSE)</f>
        <v>Pasteles</v>
      </c>
      <c r="H1082" s="132">
        <v>248.0</v>
      </c>
      <c r="I1082" s="132">
        <v>242.0</v>
      </c>
      <c r="J1082" s="132">
        <v>211.0</v>
      </c>
      <c r="K1082" s="8" t="s">
        <v>14</v>
      </c>
      <c r="L1082" s="8" t="s">
        <v>29</v>
      </c>
    </row>
    <row r="1083" ht="14.25" customHeight="1">
      <c r="A1083" s="8" t="s">
        <v>2957</v>
      </c>
      <c r="B1083" s="129" t="s">
        <v>892</v>
      </c>
      <c r="C1083" s="130">
        <v>287.0</v>
      </c>
      <c r="D1083" s="131" t="s">
        <v>2059</v>
      </c>
      <c r="E1083" s="8" t="str">
        <f>VLOOKUP($C1083,'1851'!$C:$G,3,FALSE)</f>
        <v>Amarillos</v>
      </c>
      <c r="H1083" s="132">
        <v>254.0</v>
      </c>
      <c r="I1083" s="132">
        <v>215.0</v>
      </c>
      <c r="J1083" s="132">
        <v>0.0</v>
      </c>
      <c r="K1083" s="8" t="s">
        <v>14</v>
      </c>
      <c r="L1083" s="8" t="s">
        <v>29</v>
      </c>
    </row>
    <row r="1084" ht="14.25" customHeight="1">
      <c r="A1084" s="8" t="s">
        <v>2957</v>
      </c>
      <c r="B1084" s="129" t="s">
        <v>892</v>
      </c>
      <c r="C1084" s="130">
        <v>288.0</v>
      </c>
      <c r="D1084" s="131" t="s">
        <v>2060</v>
      </c>
      <c r="E1084" s="8" t="str">
        <f>VLOOKUP($C1084,'1851'!$C:$G,3,FALSE)</f>
        <v>Amarillos</v>
      </c>
      <c r="H1084" s="132">
        <v>254.0</v>
      </c>
      <c r="I1084" s="132">
        <v>228.0</v>
      </c>
      <c r="J1084" s="132">
        <v>78.0</v>
      </c>
      <c r="K1084" s="8" t="s">
        <v>14</v>
      </c>
      <c r="L1084" s="8" t="s">
        <v>29</v>
      </c>
    </row>
    <row r="1085" ht="14.25" customHeight="1">
      <c r="A1085" s="8" t="s">
        <v>2957</v>
      </c>
      <c r="B1085" s="129" t="s">
        <v>817</v>
      </c>
      <c r="C1085" s="130">
        <v>289.0</v>
      </c>
      <c r="D1085" s="131" t="s">
        <v>2061</v>
      </c>
      <c r="E1085" s="8" t="str">
        <f>VLOOKUP($C1085,'1851'!$C:$G,3,FALSE)</f>
        <v>Amarillos</v>
      </c>
      <c r="H1085" s="132">
        <v>253.0</v>
      </c>
      <c r="I1085" s="132">
        <v>238.0</v>
      </c>
      <c r="J1085" s="132">
        <v>142.0</v>
      </c>
      <c r="K1085" s="8" t="s">
        <v>14</v>
      </c>
      <c r="L1085" s="8" t="s">
        <v>29</v>
      </c>
    </row>
    <row r="1086" ht="14.25" customHeight="1">
      <c r="A1086" s="8" t="s">
        <v>2957</v>
      </c>
      <c r="B1086" s="129" t="s">
        <v>168</v>
      </c>
      <c r="C1086" s="130">
        <v>290.0</v>
      </c>
      <c r="D1086" s="131" t="s">
        <v>2699</v>
      </c>
      <c r="E1086" s="8" t="str">
        <f>VLOOKUP($C1086,'1851'!$C:$G,3,FALSE)</f>
        <v>Amarillos</v>
      </c>
      <c r="F1086" s="8" t="str">
        <f>VLOOKUP($C1086,'1851'!$C:$G,4,FALSE)</f>
        <v>Pasteles</v>
      </c>
      <c r="H1086" s="132">
        <v>250.0</v>
      </c>
      <c r="I1086" s="132">
        <v>243.0</v>
      </c>
      <c r="J1086" s="132">
        <v>179.0</v>
      </c>
      <c r="K1086" s="8" t="s">
        <v>14</v>
      </c>
      <c r="L1086" s="8" t="s">
        <v>29</v>
      </c>
    </row>
    <row r="1087" ht="14.25" customHeight="1">
      <c r="A1087" s="8" t="s">
        <v>2957</v>
      </c>
      <c r="B1087" s="129" t="s">
        <v>168</v>
      </c>
      <c r="C1087" s="130">
        <v>291.0</v>
      </c>
      <c r="D1087" s="131" t="s">
        <v>2700</v>
      </c>
      <c r="E1087" s="8" t="str">
        <f>VLOOKUP($C1087,'1851'!$C:$G,3,FALSE)</f>
        <v>Amarillos</v>
      </c>
      <c r="F1087" s="8" t="str">
        <f>VLOOKUP($C1087,'1851'!$C:$G,4,FALSE)</f>
        <v>Pasteles</v>
      </c>
      <c r="H1087" s="132">
        <v>248.0</v>
      </c>
      <c r="I1087" s="132">
        <v>244.0</v>
      </c>
      <c r="J1087" s="132">
        <v>205.0</v>
      </c>
      <c r="K1087" s="8" t="s">
        <v>14</v>
      </c>
      <c r="L1087" s="8" t="s">
        <v>29</v>
      </c>
    </row>
    <row r="1088" ht="14.25" customHeight="1">
      <c r="A1088" s="8" t="s">
        <v>2957</v>
      </c>
      <c r="B1088" s="129" t="s">
        <v>168</v>
      </c>
      <c r="C1088" s="130">
        <v>292.0</v>
      </c>
      <c r="D1088" s="131" t="s">
        <v>2701</v>
      </c>
      <c r="E1088" s="8" t="str">
        <f>VLOOKUP($C1088,'1851'!$C:$G,3,FALSE)</f>
        <v>Amarillos</v>
      </c>
      <c r="F1088" s="8" t="str">
        <f>VLOOKUP($C1088,'1851'!$C:$G,4,FALSE)</f>
        <v>Pasteles</v>
      </c>
      <c r="H1088" s="132">
        <v>247.0</v>
      </c>
      <c r="I1088" s="132">
        <v>245.0</v>
      </c>
      <c r="J1088" s="132">
        <v>220.0</v>
      </c>
      <c r="K1088" s="8" t="s">
        <v>14</v>
      </c>
      <c r="L1088" s="8" t="s">
        <v>29</v>
      </c>
    </row>
    <row r="1089" ht="14.25" customHeight="1">
      <c r="A1089" s="8" t="s">
        <v>2957</v>
      </c>
      <c r="B1089" s="129" t="s">
        <v>892</v>
      </c>
      <c r="C1089" s="130">
        <v>293.0</v>
      </c>
      <c r="D1089" s="131" t="s">
        <v>2062</v>
      </c>
      <c r="E1089" s="8" t="str">
        <f>VLOOKUP($C1089,'1851'!$C:$G,3,FALSE)</f>
        <v>Amarillos</v>
      </c>
      <c r="H1089" s="132">
        <v>212.0</v>
      </c>
      <c r="I1089" s="132">
        <v>186.0</v>
      </c>
      <c r="J1089" s="132">
        <v>47.0</v>
      </c>
      <c r="K1089" s="8" t="s">
        <v>14</v>
      </c>
      <c r="L1089" s="8" t="s">
        <v>29</v>
      </c>
    </row>
    <row r="1090" ht="14.25" customHeight="1">
      <c r="A1090" s="8" t="s">
        <v>2957</v>
      </c>
      <c r="B1090" s="129" t="s">
        <v>892</v>
      </c>
      <c r="C1090" s="130">
        <v>294.0</v>
      </c>
      <c r="D1090" s="131" t="s">
        <v>2063</v>
      </c>
      <c r="E1090" s="8" t="str">
        <f>VLOOKUP($C1090,'1851'!$C:$G,3,FALSE)</f>
        <v>Amarillos</v>
      </c>
      <c r="H1090" s="132">
        <v>230.0</v>
      </c>
      <c r="I1090" s="132">
        <v>208.0</v>
      </c>
      <c r="J1090" s="132">
        <v>87.0</v>
      </c>
      <c r="K1090" s="8" t="s">
        <v>14</v>
      </c>
      <c r="L1090" s="8" t="s">
        <v>29</v>
      </c>
    </row>
    <row r="1091" ht="14.25" customHeight="1">
      <c r="A1091" s="8" t="s">
        <v>2957</v>
      </c>
      <c r="B1091" s="129" t="s">
        <v>814</v>
      </c>
      <c r="C1091" s="130">
        <v>295.0</v>
      </c>
      <c r="D1091" s="131" t="s">
        <v>2064</v>
      </c>
      <c r="E1091" s="8" t="str">
        <f>VLOOKUP($C1091,'1851'!$C:$G,3,FALSE)</f>
        <v>Amarillos</v>
      </c>
      <c r="H1091" s="132">
        <v>242.0</v>
      </c>
      <c r="I1091" s="132">
        <v>229.0</v>
      </c>
      <c r="J1091" s="132">
        <v>145.0</v>
      </c>
      <c r="K1091" s="8" t="s">
        <v>14</v>
      </c>
      <c r="L1091" s="8" t="s">
        <v>29</v>
      </c>
    </row>
    <row r="1092" ht="14.25" customHeight="1">
      <c r="A1092" s="8" t="s">
        <v>2957</v>
      </c>
      <c r="B1092" s="129" t="s">
        <v>168</v>
      </c>
      <c r="C1092" s="130">
        <v>296.0</v>
      </c>
      <c r="D1092" s="131" t="s">
        <v>2702</v>
      </c>
      <c r="E1092" s="8" t="str">
        <f>VLOOKUP($C1092,'1851'!$C:$G,3,FALSE)</f>
        <v>Amarillos</v>
      </c>
      <c r="F1092" s="8" t="str">
        <f>VLOOKUP($C1092,'1851'!$C:$G,4,FALSE)</f>
        <v>Pasteles</v>
      </c>
      <c r="H1092" s="132">
        <v>246.0</v>
      </c>
      <c r="I1092" s="132">
        <v>240.0</v>
      </c>
      <c r="J1092" s="132">
        <v>187.0</v>
      </c>
      <c r="K1092" s="8" t="s">
        <v>14</v>
      </c>
      <c r="L1092" s="8" t="s">
        <v>29</v>
      </c>
    </row>
    <row r="1093" ht="14.25" customHeight="1">
      <c r="A1093" s="8" t="s">
        <v>2957</v>
      </c>
      <c r="B1093" s="129" t="s">
        <v>168</v>
      </c>
      <c r="C1093" s="130">
        <v>297.0</v>
      </c>
      <c r="D1093" s="131" t="s">
        <v>2703</v>
      </c>
      <c r="E1093" s="8" t="str">
        <f>VLOOKUP($C1093,'1851'!$C:$G,3,FALSE)</f>
        <v>Amarillos</v>
      </c>
      <c r="F1093" s="8" t="str">
        <f>VLOOKUP($C1093,'1851'!$C:$G,4,FALSE)</f>
        <v>Pasteles</v>
      </c>
      <c r="H1093" s="132">
        <v>246.0</v>
      </c>
      <c r="I1093" s="132">
        <v>241.0</v>
      </c>
      <c r="J1093" s="132">
        <v>201.0</v>
      </c>
      <c r="K1093" s="8" t="s">
        <v>14</v>
      </c>
      <c r="L1093" s="8" t="s">
        <v>29</v>
      </c>
    </row>
    <row r="1094" ht="14.25" customHeight="1">
      <c r="A1094" s="8" t="s">
        <v>2957</v>
      </c>
      <c r="B1094" s="129" t="s">
        <v>168</v>
      </c>
      <c r="C1094" s="130">
        <v>298.0</v>
      </c>
      <c r="D1094" s="131" t="s">
        <v>2704</v>
      </c>
      <c r="E1094" s="8" t="str">
        <f>VLOOKUP($C1094,'1851'!$C:$G,3,FALSE)</f>
        <v>Amarillos</v>
      </c>
      <c r="F1094" s="8" t="str">
        <f>VLOOKUP($C1094,'1851'!$C:$G,4,FALSE)</f>
        <v>Pasteles</v>
      </c>
      <c r="H1094" s="132">
        <v>246.0</v>
      </c>
      <c r="I1094" s="132">
        <v>242.0</v>
      </c>
      <c r="J1094" s="132">
        <v>213.0</v>
      </c>
      <c r="K1094" s="8" t="s">
        <v>14</v>
      </c>
      <c r="L1094" s="8" t="s">
        <v>29</v>
      </c>
    </row>
    <row r="1095" ht="14.25" customHeight="1">
      <c r="A1095" s="8" t="s">
        <v>2957</v>
      </c>
      <c r="B1095" s="129" t="s">
        <v>892</v>
      </c>
      <c r="C1095" s="130">
        <v>299.0</v>
      </c>
      <c r="D1095" s="131" t="s">
        <v>2065</v>
      </c>
      <c r="E1095" s="8" t="str">
        <f>VLOOKUP($C1095,'1851'!$C:$G,3,FALSE)</f>
        <v>Amarillos</v>
      </c>
      <c r="F1095" s="8" t="str">
        <f>VLOOKUP($C1095,'1851'!$C:$G,4,FALSE)</f>
        <v>Verdes</v>
      </c>
      <c r="H1095" s="132">
        <v>168.0</v>
      </c>
      <c r="I1095" s="132">
        <v>152.0</v>
      </c>
      <c r="J1095" s="132">
        <v>67.0</v>
      </c>
      <c r="K1095" s="8" t="s">
        <v>14</v>
      </c>
      <c r="L1095" s="8" t="s">
        <v>29</v>
      </c>
    </row>
    <row r="1096" ht="14.25" customHeight="1">
      <c r="A1096" s="8" t="s">
        <v>2957</v>
      </c>
      <c r="B1096" s="129" t="s">
        <v>892</v>
      </c>
      <c r="C1096" s="130">
        <v>300.0</v>
      </c>
      <c r="D1096" s="131" t="s">
        <v>2066</v>
      </c>
      <c r="E1096" s="8" t="str">
        <f>VLOOKUP($C1096,'1851'!$C:$G,3,FALSE)</f>
        <v>Amarillos</v>
      </c>
      <c r="F1096" s="8" t="str">
        <f>VLOOKUP($C1096,'1851'!$C:$G,4,FALSE)</f>
        <v>Verdes</v>
      </c>
      <c r="H1096" s="132">
        <v>205.0</v>
      </c>
      <c r="I1096" s="132">
        <v>186.0</v>
      </c>
      <c r="J1096" s="132">
        <v>92.0</v>
      </c>
      <c r="K1096" s="8" t="s">
        <v>14</v>
      </c>
      <c r="L1096" s="8" t="s">
        <v>29</v>
      </c>
    </row>
    <row r="1097" ht="14.25" customHeight="1">
      <c r="A1097" s="8" t="s">
        <v>2957</v>
      </c>
      <c r="B1097" s="129" t="s">
        <v>817</v>
      </c>
      <c r="C1097" s="130">
        <v>301.0</v>
      </c>
      <c r="D1097" s="131" t="s">
        <v>2067</v>
      </c>
      <c r="E1097" s="8" t="str">
        <f>VLOOKUP($C1097,'1851'!$C:$G,3,FALSE)</f>
        <v>Amarillos</v>
      </c>
      <c r="H1097" s="132">
        <v>228.0</v>
      </c>
      <c r="I1097" s="132">
        <v>216.0</v>
      </c>
      <c r="J1097" s="132">
        <v>146.0</v>
      </c>
      <c r="K1097" s="8" t="s">
        <v>14</v>
      </c>
      <c r="L1097" s="8" t="s">
        <v>29</v>
      </c>
    </row>
    <row r="1098" ht="14.25" customHeight="1">
      <c r="A1098" s="8" t="s">
        <v>2957</v>
      </c>
      <c r="B1098" s="129" t="s">
        <v>168</v>
      </c>
      <c r="C1098" s="130">
        <v>302.0</v>
      </c>
      <c r="D1098" s="131" t="s">
        <v>2705</v>
      </c>
      <c r="E1098" s="8" t="str">
        <f>VLOOKUP($C1098,'1851'!$C:$G,3,FALSE)</f>
        <v>Amarillos</v>
      </c>
      <c r="F1098" s="8" t="str">
        <f>VLOOKUP($C1098,'1851'!$C:$G,4,FALSE)</f>
        <v>Pasteles</v>
      </c>
      <c r="H1098" s="132">
        <v>242.0</v>
      </c>
      <c r="I1098" s="132">
        <v>235.0</v>
      </c>
      <c r="J1098" s="132">
        <v>188.0</v>
      </c>
      <c r="K1098" s="8" t="s">
        <v>14</v>
      </c>
      <c r="L1098" s="8" t="s">
        <v>29</v>
      </c>
    </row>
    <row r="1099" ht="14.25" customHeight="1">
      <c r="A1099" s="8" t="s">
        <v>2957</v>
      </c>
      <c r="B1099" s="129" t="s">
        <v>168</v>
      </c>
      <c r="C1099" s="130">
        <v>303.0</v>
      </c>
      <c r="D1099" s="131" t="s">
        <v>2706</v>
      </c>
      <c r="E1099" s="8" t="str">
        <f>VLOOKUP($C1099,'1851'!$C:$G,3,FALSE)</f>
        <v>Amarillos</v>
      </c>
      <c r="F1099" s="8" t="str">
        <f>VLOOKUP($C1099,'1851'!$C:$G,4,FALSE)</f>
        <v>Pasteles</v>
      </c>
      <c r="H1099" s="132">
        <v>246.0</v>
      </c>
      <c r="I1099" s="132">
        <v>241.0</v>
      </c>
      <c r="J1099" s="132">
        <v>203.0</v>
      </c>
      <c r="K1099" s="8" t="s">
        <v>14</v>
      </c>
      <c r="L1099" s="8" t="s">
        <v>29</v>
      </c>
    </row>
    <row r="1100" ht="14.25" customHeight="1">
      <c r="A1100" s="8" t="s">
        <v>2957</v>
      </c>
      <c r="B1100" s="129" t="s">
        <v>168</v>
      </c>
      <c r="C1100" s="130">
        <v>304.0</v>
      </c>
      <c r="D1100" s="131" t="s">
        <v>2707</v>
      </c>
      <c r="E1100" s="8" t="str">
        <f>VLOOKUP($C1100,'1851'!$C:$G,3,FALSE)</f>
        <v>Amarillos</v>
      </c>
      <c r="F1100" s="8" t="str">
        <f>VLOOKUP($C1100,'1851'!$C:$G,4,FALSE)</f>
        <v>Pasteles</v>
      </c>
      <c r="H1100" s="132">
        <v>246.0</v>
      </c>
      <c r="I1100" s="132">
        <v>242.0</v>
      </c>
      <c r="J1100" s="132">
        <v>214.0</v>
      </c>
      <c r="K1100" s="8" t="s">
        <v>14</v>
      </c>
      <c r="L1100" s="8" t="s">
        <v>29</v>
      </c>
    </row>
    <row r="1101" ht="14.25" customHeight="1">
      <c r="A1101" s="8" t="s">
        <v>2957</v>
      </c>
      <c r="B1101" s="129" t="s">
        <v>892</v>
      </c>
      <c r="C1101" s="130">
        <v>305.0</v>
      </c>
      <c r="D1101" s="131" t="s">
        <v>2068</v>
      </c>
      <c r="E1101" s="8" t="str">
        <f>VLOOKUP($C1101,'1851'!$C:$G,3,FALSE)</f>
        <v>Cafés</v>
      </c>
      <c r="H1101" s="132">
        <v>138.0</v>
      </c>
      <c r="I1101" s="132">
        <v>119.0</v>
      </c>
      <c r="J1101" s="132">
        <v>75.0</v>
      </c>
      <c r="K1101" s="8" t="s">
        <v>14</v>
      </c>
      <c r="L1101" s="8" t="s">
        <v>29</v>
      </c>
    </row>
    <row r="1102" ht="14.25" customHeight="1">
      <c r="A1102" s="8" t="s">
        <v>2957</v>
      </c>
      <c r="B1102" s="129" t="s">
        <v>817</v>
      </c>
      <c r="C1102" s="130">
        <v>306.0</v>
      </c>
      <c r="D1102" s="131" t="s">
        <v>2069</v>
      </c>
      <c r="E1102" s="8" t="str">
        <f>VLOOKUP($C1102,'1851'!$C:$G,3,FALSE)</f>
        <v>Cafés</v>
      </c>
      <c r="H1102" s="132">
        <v>171.0</v>
      </c>
      <c r="I1102" s="132">
        <v>150.0</v>
      </c>
      <c r="J1102" s="132">
        <v>101.0</v>
      </c>
      <c r="K1102" s="8" t="s">
        <v>14</v>
      </c>
      <c r="L1102" s="8" t="s">
        <v>29</v>
      </c>
    </row>
    <row r="1103" ht="14.25" customHeight="1">
      <c r="A1103" s="8" t="s">
        <v>2957</v>
      </c>
      <c r="B1103" s="129" t="s">
        <v>814</v>
      </c>
      <c r="C1103" s="130">
        <v>307.0</v>
      </c>
      <c r="D1103" s="131" t="s">
        <v>2070</v>
      </c>
      <c r="E1103" s="8" t="str">
        <f>VLOOKUP($C1103,'1851'!$C:$G,3,FALSE)</f>
        <v>Cafés</v>
      </c>
      <c r="H1103" s="132">
        <v>205.0</v>
      </c>
      <c r="I1103" s="132">
        <v>188.0</v>
      </c>
      <c r="J1103" s="132">
        <v>149.0</v>
      </c>
      <c r="K1103" s="8" t="s">
        <v>14</v>
      </c>
      <c r="L1103" s="8" t="s">
        <v>29</v>
      </c>
    </row>
    <row r="1104" ht="14.25" customHeight="1">
      <c r="A1104" s="8" t="s">
        <v>2957</v>
      </c>
      <c r="B1104" s="129" t="s">
        <v>168</v>
      </c>
      <c r="C1104" s="130">
        <v>308.0</v>
      </c>
      <c r="D1104" s="131" t="s">
        <v>2708</v>
      </c>
      <c r="E1104" s="8" t="str">
        <f>VLOOKUP($C1104,'1851'!$C:$G,3,FALSE)</f>
        <v>Cafés</v>
      </c>
      <c r="F1104" s="8" t="str">
        <f>VLOOKUP($C1104,'1851'!$C:$G,4,FALSE)</f>
        <v>Pasteles</v>
      </c>
      <c r="H1104" s="132">
        <v>226.0</v>
      </c>
      <c r="I1104" s="132">
        <v>215.0</v>
      </c>
      <c r="J1104" s="132">
        <v>186.0</v>
      </c>
      <c r="K1104" s="8" t="s">
        <v>14</v>
      </c>
      <c r="L1104" s="8" t="s">
        <v>29</v>
      </c>
    </row>
    <row r="1105" ht="14.25" customHeight="1">
      <c r="A1105" s="8" t="s">
        <v>2957</v>
      </c>
      <c r="B1105" s="129" t="s">
        <v>168</v>
      </c>
      <c r="C1105" s="130">
        <v>309.0</v>
      </c>
      <c r="D1105" s="131" t="s">
        <v>2709</v>
      </c>
      <c r="E1105" s="8" t="str">
        <f>VLOOKUP($C1105,'1851'!$C:$G,3,FALSE)</f>
        <v>Cafés</v>
      </c>
      <c r="F1105" s="8" t="str">
        <f>VLOOKUP($C1105,'1851'!$C:$G,4,FALSE)</f>
        <v>Pasteles</v>
      </c>
      <c r="H1105" s="132">
        <v>232.0</v>
      </c>
      <c r="I1105" s="132">
        <v>221.0</v>
      </c>
      <c r="J1105" s="132">
        <v>195.0</v>
      </c>
      <c r="K1105" s="8" t="s">
        <v>14</v>
      </c>
      <c r="L1105" s="8" t="s">
        <v>29</v>
      </c>
    </row>
    <row r="1106" ht="14.25" customHeight="1">
      <c r="A1106" s="8" t="s">
        <v>2957</v>
      </c>
      <c r="B1106" s="129" t="s">
        <v>168</v>
      </c>
      <c r="C1106" s="130">
        <v>310.0</v>
      </c>
      <c r="D1106" s="131" t="s">
        <v>2710</v>
      </c>
      <c r="E1106" s="8" t="str">
        <f>VLOOKUP($C1106,'1851'!$C:$G,3,FALSE)</f>
        <v>Cafés</v>
      </c>
      <c r="F1106" s="8" t="str">
        <f>VLOOKUP($C1106,'1851'!$C:$G,4,FALSE)</f>
        <v>Pasteles</v>
      </c>
      <c r="H1106" s="132">
        <v>239.0</v>
      </c>
      <c r="I1106" s="132">
        <v>231.0</v>
      </c>
      <c r="J1106" s="132">
        <v>210.0</v>
      </c>
      <c r="K1106" s="8" t="s">
        <v>14</v>
      </c>
      <c r="L1106" s="8" t="s">
        <v>29</v>
      </c>
    </row>
    <row r="1107" ht="14.25" customHeight="1">
      <c r="A1107" s="8" t="s">
        <v>2957</v>
      </c>
      <c r="B1107" s="129" t="s">
        <v>892</v>
      </c>
      <c r="C1107" s="130">
        <v>311.0</v>
      </c>
      <c r="D1107" s="131" t="s">
        <v>2071</v>
      </c>
      <c r="E1107" s="8" t="str">
        <f>VLOOKUP($C1107,'1851'!$C:$G,3,FALSE)</f>
        <v>Amarillos</v>
      </c>
      <c r="H1107" s="132">
        <v>237.0</v>
      </c>
      <c r="I1107" s="132">
        <v>215.0</v>
      </c>
      <c r="J1107" s="132">
        <v>0.0</v>
      </c>
      <c r="K1107" s="8" t="s">
        <v>14</v>
      </c>
      <c r="L1107" s="8" t="s">
        <v>29</v>
      </c>
    </row>
    <row r="1108" ht="14.25" customHeight="1">
      <c r="A1108" s="8" t="s">
        <v>2957</v>
      </c>
      <c r="B1108" s="129" t="s">
        <v>892</v>
      </c>
      <c r="C1108" s="130">
        <v>312.0</v>
      </c>
      <c r="D1108" s="131" t="s">
        <v>2072</v>
      </c>
      <c r="E1108" s="8" t="str">
        <f>VLOOKUP($C1108,'1851'!$C:$G,3,FALSE)</f>
        <v>Amarillos</v>
      </c>
      <c r="H1108" s="132">
        <v>234.0</v>
      </c>
      <c r="I1108" s="132">
        <v>225.0</v>
      </c>
      <c r="J1108" s="132">
        <v>74.0</v>
      </c>
      <c r="K1108" s="8" t="s">
        <v>14</v>
      </c>
      <c r="L1108" s="8" t="s">
        <v>29</v>
      </c>
    </row>
    <row r="1109" ht="14.25" customHeight="1">
      <c r="A1109" s="8" t="s">
        <v>2957</v>
      </c>
      <c r="B1109" s="129" t="s">
        <v>817</v>
      </c>
      <c r="C1109" s="130">
        <v>313.0</v>
      </c>
      <c r="D1109" s="131" t="s">
        <v>2073</v>
      </c>
      <c r="E1109" s="8" t="str">
        <f>VLOOKUP($C1109,'1851'!$C:$G,3,FALSE)</f>
        <v>Amarillos</v>
      </c>
      <c r="H1109" s="132">
        <v>236.0</v>
      </c>
      <c r="I1109" s="132">
        <v>237.0</v>
      </c>
      <c r="J1109" s="132">
        <v>137.0</v>
      </c>
      <c r="K1109" s="8" t="s">
        <v>14</v>
      </c>
      <c r="L1109" s="8" t="s">
        <v>29</v>
      </c>
    </row>
    <row r="1110" ht="14.25" customHeight="1">
      <c r="A1110" s="8" t="s">
        <v>2957</v>
      </c>
      <c r="B1110" s="129" t="s">
        <v>168</v>
      </c>
      <c r="C1110" s="130">
        <v>314.0</v>
      </c>
      <c r="D1110" s="131" t="s">
        <v>2711</v>
      </c>
      <c r="E1110" s="8" t="str">
        <f>VLOOKUP($C1110,'1851'!$C:$G,3,FALSE)</f>
        <v>Amarillos</v>
      </c>
      <c r="F1110" s="8" t="str">
        <f>VLOOKUP($C1110,'1851'!$C:$G,4,FALSE)</f>
        <v>Verdes</v>
      </c>
      <c r="G1110" s="8" t="str">
        <f>VLOOKUP($C1110,'1851'!$C:$G,5,FALSE)</f>
        <v>Pasteles</v>
      </c>
      <c r="H1110" s="132">
        <v>241.0</v>
      </c>
      <c r="I1110" s="132">
        <v>243.0</v>
      </c>
      <c r="J1110" s="132">
        <v>188.0</v>
      </c>
      <c r="K1110" s="8" t="s">
        <v>14</v>
      </c>
      <c r="L1110" s="8" t="s">
        <v>29</v>
      </c>
    </row>
    <row r="1111" ht="14.25" customHeight="1">
      <c r="A1111" s="8" t="s">
        <v>2957</v>
      </c>
      <c r="B1111" s="129" t="s">
        <v>168</v>
      </c>
      <c r="C1111" s="130">
        <v>315.0</v>
      </c>
      <c r="D1111" s="131" t="s">
        <v>2712</v>
      </c>
      <c r="E1111" s="8" t="str">
        <f>VLOOKUP($C1111,'1851'!$C:$G,3,FALSE)</f>
        <v>Amarillos</v>
      </c>
      <c r="F1111" s="8" t="str">
        <f>VLOOKUP($C1111,'1851'!$C:$G,4,FALSE)</f>
        <v>Verdes</v>
      </c>
      <c r="G1111" s="8" t="str">
        <f>VLOOKUP($C1111,'1851'!$C:$G,5,FALSE)</f>
        <v>Pasteles</v>
      </c>
      <c r="H1111" s="132">
        <v>242.0</v>
      </c>
      <c r="I1111" s="132">
        <v>244.0</v>
      </c>
      <c r="J1111" s="132">
        <v>198.0</v>
      </c>
      <c r="K1111" s="8" t="s">
        <v>14</v>
      </c>
      <c r="L1111" s="8" t="s">
        <v>29</v>
      </c>
    </row>
    <row r="1112" ht="14.25" customHeight="1">
      <c r="A1112" s="8" t="s">
        <v>2957</v>
      </c>
      <c r="B1112" s="129" t="s">
        <v>168</v>
      </c>
      <c r="C1112" s="130">
        <v>316.0</v>
      </c>
      <c r="D1112" s="131" t="s">
        <v>2713</v>
      </c>
      <c r="E1112" s="8" t="str">
        <f>VLOOKUP($C1112,'1851'!$C:$G,3,FALSE)</f>
        <v>Amarillos</v>
      </c>
      <c r="F1112" s="8" t="str">
        <f>VLOOKUP($C1112,'1851'!$C:$G,4,FALSE)</f>
        <v>Verdes</v>
      </c>
      <c r="G1112" s="8" t="str">
        <f>VLOOKUP($C1112,'1851'!$C:$G,5,FALSE)</f>
        <v>Pasteles</v>
      </c>
      <c r="H1112" s="132">
        <v>240.0</v>
      </c>
      <c r="I1112" s="132">
        <v>244.0</v>
      </c>
      <c r="J1112" s="132">
        <v>205.0</v>
      </c>
      <c r="K1112" s="8" t="s">
        <v>14</v>
      </c>
      <c r="L1112" s="8" t="s">
        <v>29</v>
      </c>
    </row>
    <row r="1113" ht="14.25" customHeight="1">
      <c r="A1113" s="8" t="s">
        <v>2957</v>
      </c>
      <c r="B1113" s="129" t="s">
        <v>892</v>
      </c>
      <c r="C1113" s="130">
        <v>329.0</v>
      </c>
      <c r="D1113" s="131" t="s">
        <v>2074</v>
      </c>
      <c r="E1113" s="8" t="str">
        <f>VLOOKUP($C1113,'1851'!$C:$G,3,FALSE)</f>
        <v>Verdes</v>
      </c>
      <c r="H1113" s="132">
        <v>154.0</v>
      </c>
      <c r="I1113" s="132">
        <v>171.0</v>
      </c>
      <c r="J1113" s="132">
        <v>51.0</v>
      </c>
      <c r="K1113" s="8" t="s">
        <v>14</v>
      </c>
      <c r="L1113" s="8" t="s">
        <v>29</v>
      </c>
    </row>
    <row r="1114" ht="14.25" customHeight="1">
      <c r="A1114" s="8" t="s">
        <v>2957</v>
      </c>
      <c r="B1114" s="129" t="s">
        <v>892</v>
      </c>
      <c r="C1114" s="130">
        <v>330.0</v>
      </c>
      <c r="D1114" s="131" t="s">
        <v>2075</v>
      </c>
      <c r="E1114" s="8" t="str">
        <f>VLOOKUP($C1114,'1851'!$C:$G,3,FALSE)</f>
        <v>Verdes</v>
      </c>
      <c r="H1114" s="132">
        <v>185.0</v>
      </c>
      <c r="I1114" s="132">
        <v>206.0</v>
      </c>
      <c r="J1114" s="132">
        <v>95.0</v>
      </c>
      <c r="K1114" s="8" t="s">
        <v>14</v>
      </c>
      <c r="L1114" s="8" t="s">
        <v>29</v>
      </c>
    </row>
    <row r="1115" ht="14.25" customHeight="1">
      <c r="A1115" s="8" t="s">
        <v>2957</v>
      </c>
      <c r="B1115" s="129" t="s">
        <v>817</v>
      </c>
      <c r="C1115" s="130">
        <v>331.0</v>
      </c>
      <c r="D1115" s="131" t="s">
        <v>2076</v>
      </c>
      <c r="E1115" s="8" t="str">
        <f>VLOOKUP($C1115,'1851'!$C:$G,3,FALSE)</f>
        <v>Verdes</v>
      </c>
      <c r="H1115" s="132">
        <v>211.0</v>
      </c>
      <c r="I1115" s="132">
        <v>225.0</v>
      </c>
      <c r="J1115" s="132">
        <v>149.0</v>
      </c>
      <c r="K1115" s="8" t="s">
        <v>14</v>
      </c>
      <c r="L1115" s="8" t="s">
        <v>29</v>
      </c>
    </row>
    <row r="1116" ht="14.25" customHeight="1">
      <c r="A1116" s="8" t="s">
        <v>2957</v>
      </c>
      <c r="B1116" s="129" t="s">
        <v>168</v>
      </c>
      <c r="C1116" s="130">
        <v>332.0</v>
      </c>
      <c r="D1116" s="131" t="s">
        <v>2714</v>
      </c>
      <c r="E1116" s="8" t="str">
        <f>VLOOKUP($C1116,'1851'!$C:$G,3,FALSE)</f>
        <v>Verdes</v>
      </c>
      <c r="F1116" s="8" t="str">
        <f>VLOOKUP($C1116,'1851'!$C:$G,4,FALSE)</f>
        <v>Pasteles</v>
      </c>
      <c r="H1116" s="132">
        <v>231.0</v>
      </c>
      <c r="I1116" s="132">
        <v>239.0</v>
      </c>
      <c r="J1116" s="132">
        <v>185.0</v>
      </c>
      <c r="K1116" s="8" t="s">
        <v>14</v>
      </c>
      <c r="L1116" s="8" t="s">
        <v>29</v>
      </c>
    </row>
    <row r="1117" ht="14.25" customHeight="1">
      <c r="A1117" s="8" t="s">
        <v>2957</v>
      </c>
      <c r="B1117" s="129" t="s">
        <v>168</v>
      </c>
      <c r="C1117" s="130">
        <v>333.0</v>
      </c>
      <c r="D1117" s="131" t="s">
        <v>2715</v>
      </c>
      <c r="E1117" s="8" t="str">
        <f>VLOOKUP($C1117,'1851'!$C:$G,3,FALSE)</f>
        <v>Verdes</v>
      </c>
      <c r="F1117" s="8" t="str">
        <f>VLOOKUP($C1117,'1851'!$C:$G,4,FALSE)</f>
        <v>Pasteles</v>
      </c>
      <c r="H1117" s="132">
        <v>232.0</v>
      </c>
      <c r="I1117" s="132">
        <v>240.0</v>
      </c>
      <c r="J1117" s="132">
        <v>197.0</v>
      </c>
      <c r="K1117" s="8" t="s">
        <v>14</v>
      </c>
      <c r="L1117" s="8" t="s">
        <v>29</v>
      </c>
    </row>
    <row r="1118" ht="14.25" customHeight="1">
      <c r="A1118" s="8" t="s">
        <v>2957</v>
      </c>
      <c r="B1118" s="129" t="s">
        <v>168</v>
      </c>
      <c r="C1118" s="130">
        <v>334.0</v>
      </c>
      <c r="D1118" s="131" t="s">
        <v>2716</v>
      </c>
      <c r="E1118" s="8" t="str">
        <f>VLOOKUP($C1118,'1851'!$C:$G,3,FALSE)</f>
        <v>Verdes</v>
      </c>
      <c r="F1118" s="8" t="str">
        <f>VLOOKUP($C1118,'1851'!$C:$G,4,FALSE)</f>
        <v>Pasteles</v>
      </c>
      <c r="H1118" s="132">
        <v>237.0</v>
      </c>
      <c r="I1118" s="132">
        <v>241.0</v>
      </c>
      <c r="J1118" s="132">
        <v>209.0</v>
      </c>
      <c r="K1118" s="8" t="s">
        <v>14</v>
      </c>
      <c r="L1118" s="8" t="s">
        <v>29</v>
      </c>
    </row>
    <row r="1119" ht="14.25" customHeight="1">
      <c r="A1119" s="8" t="s">
        <v>2957</v>
      </c>
      <c r="B1119" s="129" t="s">
        <v>892</v>
      </c>
      <c r="C1119" s="130">
        <v>335.0</v>
      </c>
      <c r="D1119" s="131" t="s">
        <v>2077</v>
      </c>
      <c r="E1119" s="8" t="str">
        <f>VLOOKUP($C1119,'1851'!$C:$G,3,FALSE)</f>
        <v>Verdes</v>
      </c>
      <c r="H1119" s="132">
        <v>135.0</v>
      </c>
      <c r="I1119" s="132">
        <v>155.0</v>
      </c>
      <c r="J1119" s="132">
        <v>72.0</v>
      </c>
      <c r="K1119" s="8" t="s">
        <v>14</v>
      </c>
      <c r="L1119" s="8" t="s">
        <v>29</v>
      </c>
    </row>
    <row r="1120" ht="14.25" customHeight="1">
      <c r="A1120" s="8" t="s">
        <v>2957</v>
      </c>
      <c r="B1120" s="129" t="s">
        <v>892</v>
      </c>
      <c r="C1120" s="130">
        <v>336.0</v>
      </c>
      <c r="D1120" s="131" t="s">
        <v>2078</v>
      </c>
      <c r="E1120" s="8" t="str">
        <f>VLOOKUP($C1120,'1851'!$C:$G,3,FALSE)</f>
        <v>Verdes</v>
      </c>
      <c r="H1120" s="132">
        <v>168.0</v>
      </c>
      <c r="I1120" s="132">
        <v>187.0</v>
      </c>
      <c r="J1120" s="132">
        <v>105.0</v>
      </c>
      <c r="K1120" s="8" t="s">
        <v>14</v>
      </c>
      <c r="L1120" s="8" t="s">
        <v>29</v>
      </c>
    </row>
    <row r="1121" ht="14.25" customHeight="1">
      <c r="A1121" s="8" t="s">
        <v>2957</v>
      </c>
      <c r="B1121" s="129" t="s">
        <v>817</v>
      </c>
      <c r="C1121" s="130">
        <v>337.0</v>
      </c>
      <c r="D1121" s="131" t="s">
        <v>2079</v>
      </c>
      <c r="E1121" s="8" t="str">
        <f>VLOOKUP($C1121,'1851'!$C:$G,3,FALSE)</f>
        <v>Verdes</v>
      </c>
      <c r="H1121" s="132">
        <v>198.0</v>
      </c>
      <c r="I1121" s="132">
        <v>213.0</v>
      </c>
      <c r="J1121" s="132">
        <v>151.0</v>
      </c>
      <c r="K1121" s="8" t="s">
        <v>14</v>
      </c>
      <c r="L1121" s="8" t="s">
        <v>29</v>
      </c>
    </row>
    <row r="1122" ht="14.25" customHeight="1">
      <c r="A1122" s="8" t="s">
        <v>2957</v>
      </c>
      <c r="B1122" s="129" t="s">
        <v>814</v>
      </c>
      <c r="C1122" s="130">
        <v>338.0</v>
      </c>
      <c r="D1122" s="131" t="s">
        <v>2080</v>
      </c>
      <c r="E1122" s="8" t="str">
        <f>VLOOKUP($C1122,'1851'!$C:$G,3,FALSE)</f>
        <v>Verdes</v>
      </c>
      <c r="H1122" s="132">
        <v>226.0</v>
      </c>
      <c r="I1122" s="132">
        <v>235.0</v>
      </c>
      <c r="J1122" s="132">
        <v>190.0</v>
      </c>
      <c r="K1122" s="8" t="s">
        <v>14</v>
      </c>
      <c r="L1122" s="8" t="s">
        <v>29</v>
      </c>
    </row>
    <row r="1123" ht="14.25" customHeight="1">
      <c r="A1123" s="8" t="s">
        <v>2957</v>
      </c>
      <c r="B1123" s="129" t="s">
        <v>168</v>
      </c>
      <c r="C1123" s="130">
        <v>339.0</v>
      </c>
      <c r="D1123" s="131" t="s">
        <v>2717</v>
      </c>
      <c r="E1123" s="8" t="str">
        <f>VLOOKUP($C1123,'1851'!$C:$G,3,FALSE)</f>
        <v>Verdes</v>
      </c>
      <c r="F1123" s="8" t="str">
        <f>VLOOKUP($C1123,'1851'!$C:$G,4,FALSE)</f>
        <v>Pasteles</v>
      </c>
      <c r="H1123" s="132">
        <v>233.0</v>
      </c>
      <c r="I1123" s="132">
        <v>239.0</v>
      </c>
      <c r="J1123" s="132">
        <v>203.0</v>
      </c>
      <c r="K1123" s="8" t="s">
        <v>14</v>
      </c>
      <c r="L1123" s="8" t="s">
        <v>29</v>
      </c>
    </row>
    <row r="1124" ht="14.25" customHeight="1">
      <c r="A1124" s="8" t="s">
        <v>2957</v>
      </c>
      <c r="B1124" s="129" t="s">
        <v>168</v>
      </c>
      <c r="C1124" s="130">
        <v>340.0</v>
      </c>
      <c r="D1124" s="131" t="s">
        <v>2718</v>
      </c>
      <c r="E1124" s="8" t="str">
        <f>VLOOKUP($C1124,'1851'!$C:$G,3,FALSE)</f>
        <v>Verdes</v>
      </c>
      <c r="F1124" s="8" t="str">
        <f>VLOOKUP($C1124,'1851'!$C:$G,4,FALSE)</f>
        <v>Pasteles</v>
      </c>
      <c r="H1124" s="132">
        <v>232.0</v>
      </c>
      <c r="I1124" s="132">
        <v>241.0</v>
      </c>
      <c r="J1124" s="132">
        <v>210.0</v>
      </c>
      <c r="K1124" s="8" t="s">
        <v>14</v>
      </c>
      <c r="L1124" s="8" t="s">
        <v>29</v>
      </c>
    </row>
    <row r="1125" ht="14.25" customHeight="1">
      <c r="A1125" s="8" t="s">
        <v>2957</v>
      </c>
      <c r="B1125" s="129" t="s">
        <v>892</v>
      </c>
      <c r="C1125" s="130">
        <v>341.0</v>
      </c>
      <c r="D1125" s="131" t="s">
        <v>2081</v>
      </c>
      <c r="E1125" s="8" t="str">
        <f>VLOOKUP($C1125,'1851'!$C:$G,3,FALSE)</f>
        <v>Verdes</v>
      </c>
      <c r="F1125" s="8" t="str">
        <f>VLOOKUP($C1125,'1851'!$C:$G,4,FALSE)</f>
        <v>Cafés</v>
      </c>
      <c r="H1125" s="132">
        <v>113.0</v>
      </c>
      <c r="I1125" s="132">
        <v>115.0</v>
      </c>
      <c r="J1125" s="132">
        <v>71.0</v>
      </c>
      <c r="K1125" s="8" t="s">
        <v>14</v>
      </c>
      <c r="L1125" s="8" t="s">
        <v>29</v>
      </c>
    </row>
    <row r="1126" ht="14.25" customHeight="1">
      <c r="A1126" s="8" t="s">
        <v>2957</v>
      </c>
      <c r="B1126" s="129" t="s">
        <v>892</v>
      </c>
      <c r="C1126" s="130">
        <v>342.0</v>
      </c>
      <c r="D1126" s="131" t="s">
        <v>2082</v>
      </c>
      <c r="E1126" s="8" t="str">
        <f>VLOOKUP($C1126,'1851'!$C:$G,3,FALSE)</f>
        <v>Verdes</v>
      </c>
      <c r="H1126" s="132">
        <v>147.0</v>
      </c>
      <c r="I1126" s="132">
        <v>147.0</v>
      </c>
      <c r="J1126" s="132">
        <v>100.0</v>
      </c>
      <c r="K1126" s="8" t="s">
        <v>14</v>
      </c>
      <c r="L1126" s="8" t="s">
        <v>29</v>
      </c>
    </row>
    <row r="1127" ht="14.25" customHeight="1">
      <c r="A1127" s="8" t="s">
        <v>2957</v>
      </c>
      <c r="B1127" s="129" t="s">
        <v>817</v>
      </c>
      <c r="C1127" s="130">
        <v>343.0</v>
      </c>
      <c r="D1127" s="131" t="s">
        <v>2083</v>
      </c>
      <c r="E1127" s="8" t="str">
        <f>VLOOKUP($C1127,'1851'!$C:$G,3,FALSE)</f>
        <v>Verdes</v>
      </c>
      <c r="H1127" s="132">
        <v>184.0</v>
      </c>
      <c r="I1127" s="132">
        <v>185.0</v>
      </c>
      <c r="J1127" s="132">
        <v>146.0</v>
      </c>
      <c r="K1127" s="8" t="s">
        <v>14</v>
      </c>
      <c r="L1127" s="8" t="s">
        <v>29</v>
      </c>
    </row>
    <row r="1128" ht="14.25" customHeight="1">
      <c r="A1128" s="8" t="s">
        <v>2957</v>
      </c>
      <c r="B1128" s="129" t="s">
        <v>168</v>
      </c>
      <c r="C1128" s="130">
        <v>344.0</v>
      </c>
      <c r="D1128" s="131" t="s">
        <v>2719</v>
      </c>
      <c r="E1128" s="8" t="str">
        <f>VLOOKUP($C1128,'1851'!$C:$G,3,FALSE)</f>
        <v>Verdes</v>
      </c>
      <c r="F1128" s="8" t="str">
        <f>VLOOKUP($C1128,'1851'!$C:$G,4,FALSE)</f>
        <v>Pasteles</v>
      </c>
      <c r="H1128" s="132">
        <v>212.0</v>
      </c>
      <c r="I1128" s="132">
        <v>214.0</v>
      </c>
      <c r="J1128" s="132">
        <v>185.0</v>
      </c>
      <c r="K1128" s="8" t="s">
        <v>14</v>
      </c>
      <c r="L1128" s="8" t="s">
        <v>29</v>
      </c>
    </row>
    <row r="1129" ht="14.25" customHeight="1">
      <c r="A1129" s="8" t="s">
        <v>2957</v>
      </c>
      <c r="B1129" s="129" t="s">
        <v>168</v>
      </c>
      <c r="C1129" s="130">
        <v>345.0</v>
      </c>
      <c r="D1129" s="131" t="s">
        <v>2720</v>
      </c>
      <c r="E1129" s="8" t="str">
        <f>VLOOKUP($C1129,'1851'!$C:$G,3,FALSE)</f>
        <v>Verdes</v>
      </c>
      <c r="F1129" s="8" t="str">
        <f>VLOOKUP($C1129,'1851'!$C:$G,4,FALSE)</f>
        <v>Pasteles</v>
      </c>
      <c r="H1129" s="132">
        <v>220.0</v>
      </c>
      <c r="I1129" s="132">
        <v>222.0</v>
      </c>
      <c r="J1129" s="132">
        <v>198.0</v>
      </c>
      <c r="K1129" s="8" t="s">
        <v>14</v>
      </c>
      <c r="L1129" s="8" t="s">
        <v>29</v>
      </c>
    </row>
    <row r="1130" ht="14.25" customHeight="1">
      <c r="A1130" s="8" t="s">
        <v>2957</v>
      </c>
      <c r="B1130" s="129" t="s">
        <v>168</v>
      </c>
      <c r="C1130" s="130">
        <v>346.0</v>
      </c>
      <c r="D1130" s="131" t="s">
        <v>2721</v>
      </c>
      <c r="E1130" s="8" t="str">
        <f>VLOOKUP($C1130,'1851'!$C:$G,3,FALSE)</f>
        <v>Verdes</v>
      </c>
      <c r="F1130" s="8" t="str">
        <f>VLOOKUP($C1130,'1851'!$C:$G,4,FALSE)</f>
        <v>Pasteles</v>
      </c>
      <c r="H1130" s="132">
        <v>233.0</v>
      </c>
      <c r="I1130" s="132">
        <v>232.0</v>
      </c>
      <c r="J1130" s="132">
        <v>207.0</v>
      </c>
      <c r="K1130" s="8" t="s">
        <v>14</v>
      </c>
      <c r="L1130" s="8" t="s">
        <v>29</v>
      </c>
    </row>
    <row r="1131" ht="14.25" customHeight="1">
      <c r="A1131" s="8" t="s">
        <v>2957</v>
      </c>
      <c r="B1131" s="129" t="s">
        <v>892</v>
      </c>
      <c r="C1131" s="130">
        <v>347.0</v>
      </c>
      <c r="D1131" s="131" t="s">
        <v>2084</v>
      </c>
      <c r="E1131" s="8" t="str">
        <f>VLOOKUP($C1131,'1851'!$C:$G,3,FALSE)</f>
        <v>Verdes</v>
      </c>
      <c r="H1131" s="132">
        <v>113.0</v>
      </c>
      <c r="I1131" s="132">
        <v>121.0</v>
      </c>
      <c r="J1131" s="132">
        <v>77.0</v>
      </c>
      <c r="K1131" s="8" t="s">
        <v>14</v>
      </c>
      <c r="L1131" s="8" t="s">
        <v>29</v>
      </c>
    </row>
    <row r="1132" ht="14.25" customHeight="1">
      <c r="A1132" s="8" t="s">
        <v>2957</v>
      </c>
      <c r="B1132" s="129" t="s">
        <v>892</v>
      </c>
      <c r="C1132" s="130">
        <v>348.0</v>
      </c>
      <c r="D1132" s="131" t="s">
        <v>2085</v>
      </c>
      <c r="E1132" s="8" t="str">
        <f>VLOOKUP($C1132,'1851'!$C:$G,3,FALSE)</f>
        <v>Verdes</v>
      </c>
      <c r="H1132" s="132">
        <v>140.0</v>
      </c>
      <c r="I1132" s="132">
        <v>148.0</v>
      </c>
      <c r="J1132" s="132">
        <v>104.0</v>
      </c>
      <c r="K1132" s="8" t="s">
        <v>14</v>
      </c>
      <c r="L1132" s="8" t="s">
        <v>29</v>
      </c>
    </row>
    <row r="1133" ht="14.25" customHeight="1">
      <c r="A1133" s="8" t="s">
        <v>2957</v>
      </c>
      <c r="B1133" s="129" t="s">
        <v>814</v>
      </c>
      <c r="C1133" s="130">
        <v>349.0</v>
      </c>
      <c r="D1133" s="131" t="s">
        <v>2086</v>
      </c>
      <c r="E1133" s="8" t="str">
        <f>VLOOKUP($C1133,'1851'!$C:$G,3,FALSE)</f>
        <v>Verdes</v>
      </c>
      <c r="H1133" s="132">
        <v>180.0</v>
      </c>
      <c r="I1133" s="132">
        <v>188.0</v>
      </c>
      <c r="J1133" s="132">
        <v>151.0</v>
      </c>
      <c r="K1133" s="8" t="s">
        <v>14</v>
      </c>
      <c r="L1133" s="8" t="s">
        <v>29</v>
      </c>
    </row>
    <row r="1134" ht="14.25" customHeight="1">
      <c r="A1134" s="8" t="s">
        <v>2957</v>
      </c>
      <c r="B1134" s="129" t="s">
        <v>168</v>
      </c>
      <c r="C1134" s="130">
        <v>350.0</v>
      </c>
      <c r="D1134" s="131" t="s">
        <v>2722</v>
      </c>
      <c r="E1134" s="8" t="str">
        <f>VLOOKUP($C1134,'1851'!$C:$G,3,FALSE)</f>
        <v>Verdes</v>
      </c>
      <c r="F1134" s="8" t="str">
        <f>VLOOKUP($C1134,'1851'!$C:$G,4,FALSE)</f>
        <v>Pasteles</v>
      </c>
      <c r="H1134" s="132">
        <v>211.0</v>
      </c>
      <c r="I1134" s="132">
        <v>216.0</v>
      </c>
      <c r="J1134" s="132">
        <v>188.0</v>
      </c>
      <c r="K1134" s="8" t="s">
        <v>14</v>
      </c>
      <c r="L1134" s="8" t="s">
        <v>29</v>
      </c>
    </row>
    <row r="1135" ht="14.25" customHeight="1">
      <c r="A1135" s="8" t="s">
        <v>2957</v>
      </c>
      <c r="B1135" s="129" t="s">
        <v>168</v>
      </c>
      <c r="C1135" s="130">
        <v>351.0</v>
      </c>
      <c r="D1135" s="131" t="s">
        <v>2723</v>
      </c>
      <c r="E1135" s="8" t="str">
        <f>VLOOKUP($C1135,'1851'!$C:$G,3,FALSE)</f>
        <v>Verdes</v>
      </c>
      <c r="F1135" s="8" t="str">
        <f>VLOOKUP($C1135,'1851'!$C:$G,4,FALSE)</f>
        <v>Pasteles</v>
      </c>
      <c r="H1135" s="132">
        <v>226.0</v>
      </c>
      <c r="I1135" s="132">
        <v>228.0</v>
      </c>
      <c r="J1135" s="132">
        <v>202.0</v>
      </c>
      <c r="K1135" s="8" t="s">
        <v>14</v>
      </c>
      <c r="L1135" s="8" t="s">
        <v>29</v>
      </c>
    </row>
    <row r="1136" ht="14.25" customHeight="1">
      <c r="A1136" s="8" t="s">
        <v>2957</v>
      </c>
      <c r="B1136" s="129" t="s">
        <v>168</v>
      </c>
      <c r="C1136" s="130">
        <v>352.0</v>
      </c>
      <c r="D1136" s="131" t="s">
        <v>2724</v>
      </c>
      <c r="E1136" s="8" t="str">
        <f>VLOOKUP($C1136,'1851'!$C:$G,3,FALSE)</f>
        <v>Verdes</v>
      </c>
      <c r="F1136" s="8" t="str">
        <f>VLOOKUP($C1136,'1851'!$C:$G,4,FALSE)</f>
        <v>Pasteles</v>
      </c>
      <c r="H1136" s="132">
        <v>229.0</v>
      </c>
      <c r="I1136" s="132">
        <v>231.0</v>
      </c>
      <c r="J1136" s="132">
        <v>211.0</v>
      </c>
      <c r="K1136" s="8" t="s">
        <v>14</v>
      </c>
      <c r="L1136" s="8" t="s">
        <v>29</v>
      </c>
    </row>
    <row r="1137" ht="14.25" customHeight="1">
      <c r="A1137" s="8" t="s">
        <v>2957</v>
      </c>
      <c r="B1137" s="129" t="s">
        <v>892</v>
      </c>
      <c r="C1137" s="130">
        <v>353.0</v>
      </c>
      <c r="D1137" s="131" t="s">
        <v>2087</v>
      </c>
      <c r="E1137" s="8" t="str">
        <f>VLOOKUP($C1137,'1851'!$C:$G,3,FALSE)</f>
        <v>Verdes</v>
      </c>
      <c r="F1137" s="8" t="str">
        <f>VLOOKUP($C1137,'1851'!$C:$G,4,FALSE)</f>
        <v>Cafés</v>
      </c>
      <c r="H1137" s="132">
        <v>108.0</v>
      </c>
      <c r="I1137" s="132">
        <v>111.0</v>
      </c>
      <c r="J1137" s="132">
        <v>78.0</v>
      </c>
      <c r="K1137" s="8" t="s">
        <v>14</v>
      </c>
      <c r="L1137" s="8" t="s">
        <v>29</v>
      </c>
    </row>
    <row r="1138" ht="14.25" customHeight="1">
      <c r="A1138" s="8" t="s">
        <v>2957</v>
      </c>
      <c r="B1138" s="129" t="s">
        <v>817</v>
      </c>
      <c r="C1138" s="130">
        <v>354.0</v>
      </c>
      <c r="D1138" s="131" t="s">
        <v>2088</v>
      </c>
      <c r="E1138" s="8" t="str">
        <f>VLOOKUP($C1138,'1851'!$C:$G,3,FALSE)</f>
        <v>Verdes</v>
      </c>
      <c r="H1138" s="132">
        <v>142.0</v>
      </c>
      <c r="I1138" s="132">
        <v>143.0</v>
      </c>
      <c r="J1138" s="132">
        <v>102.0</v>
      </c>
      <c r="K1138" s="8" t="s">
        <v>14</v>
      </c>
      <c r="L1138" s="8" t="s">
        <v>29</v>
      </c>
    </row>
    <row r="1139" ht="14.25" customHeight="1">
      <c r="A1139" s="8" t="s">
        <v>2957</v>
      </c>
      <c r="B1139" s="129" t="s">
        <v>817</v>
      </c>
      <c r="C1139" s="130">
        <v>355.0</v>
      </c>
      <c r="D1139" s="131" t="s">
        <v>2089</v>
      </c>
      <c r="E1139" s="8" t="str">
        <f>VLOOKUP($C1139,'1851'!$C:$G,3,FALSE)</f>
        <v>Verdes</v>
      </c>
      <c r="H1139" s="132">
        <v>176.0</v>
      </c>
      <c r="I1139" s="132">
        <v>179.0</v>
      </c>
      <c r="J1139" s="132">
        <v>144.0</v>
      </c>
      <c r="K1139" s="8" t="s">
        <v>14</v>
      </c>
      <c r="L1139" s="8" t="s">
        <v>29</v>
      </c>
    </row>
    <row r="1140" ht="14.25" customHeight="1">
      <c r="A1140" s="8" t="s">
        <v>2957</v>
      </c>
      <c r="B1140" s="129" t="s">
        <v>168</v>
      </c>
      <c r="C1140" s="130">
        <v>356.0</v>
      </c>
      <c r="D1140" s="131" t="s">
        <v>2725</v>
      </c>
      <c r="E1140" s="8" t="str">
        <f>VLOOKUP($C1140,'1851'!$C:$G,3,FALSE)</f>
        <v>Verdes</v>
      </c>
      <c r="F1140" s="8" t="str">
        <f>VLOOKUP($C1140,'1851'!$C:$G,4,FALSE)</f>
        <v>Pasteles</v>
      </c>
      <c r="H1140" s="132">
        <v>213.0</v>
      </c>
      <c r="I1140" s="132">
        <v>217.0</v>
      </c>
      <c r="J1140" s="132">
        <v>188.0</v>
      </c>
      <c r="K1140" s="8" t="s">
        <v>14</v>
      </c>
      <c r="L1140" s="8" t="s">
        <v>29</v>
      </c>
    </row>
    <row r="1141" ht="14.25" customHeight="1">
      <c r="A1141" s="8" t="s">
        <v>2957</v>
      </c>
      <c r="B1141" s="129" t="s">
        <v>168</v>
      </c>
      <c r="C1141" s="130">
        <v>357.0</v>
      </c>
      <c r="D1141" s="131" t="s">
        <v>2726</v>
      </c>
      <c r="E1141" s="8" t="str">
        <f>VLOOKUP($C1141,'1851'!$C:$G,3,FALSE)</f>
        <v>Verdes</v>
      </c>
      <c r="F1141" s="8" t="str">
        <f>VLOOKUP($C1141,'1851'!$C:$G,4,FALSE)</f>
        <v>Pasteles</v>
      </c>
      <c r="H1141" s="132">
        <v>216.0</v>
      </c>
      <c r="I1141" s="132">
        <v>218.0</v>
      </c>
      <c r="J1141" s="132">
        <v>195.0</v>
      </c>
      <c r="K1141" s="8" t="s">
        <v>14</v>
      </c>
      <c r="L1141" s="8" t="s">
        <v>29</v>
      </c>
    </row>
    <row r="1142" ht="14.25" customHeight="1">
      <c r="A1142" s="8" t="s">
        <v>2957</v>
      </c>
      <c r="B1142" s="129" t="s">
        <v>168</v>
      </c>
      <c r="C1142" s="130">
        <v>358.0</v>
      </c>
      <c r="D1142" s="131" t="s">
        <v>2727</v>
      </c>
      <c r="E1142" s="8" t="str">
        <f>VLOOKUP($C1142,'1851'!$C:$G,3,FALSE)</f>
        <v>Verdes</v>
      </c>
      <c r="F1142" s="8" t="str">
        <f>VLOOKUP($C1142,'1851'!$C:$G,4,FALSE)</f>
        <v>Pasteles</v>
      </c>
      <c r="H1142" s="132">
        <v>231.0</v>
      </c>
      <c r="I1142" s="132">
        <v>231.0</v>
      </c>
      <c r="J1142" s="132">
        <v>213.0</v>
      </c>
      <c r="K1142" s="8" t="s">
        <v>14</v>
      </c>
      <c r="L1142" s="8" t="s">
        <v>29</v>
      </c>
    </row>
    <row r="1143" ht="14.25" customHeight="1">
      <c r="A1143" s="8" t="s">
        <v>2957</v>
      </c>
      <c r="B1143" s="129" t="s">
        <v>892</v>
      </c>
      <c r="C1143" s="130">
        <v>377.0</v>
      </c>
      <c r="D1143" s="131" t="s">
        <v>2090</v>
      </c>
      <c r="E1143" s="8" t="str">
        <f>VLOOKUP($C1143,'1851'!$C:$G,3,FALSE)</f>
        <v>Verdes</v>
      </c>
      <c r="H1143" s="132">
        <v>91.0</v>
      </c>
      <c r="I1143" s="132">
        <v>137.0</v>
      </c>
      <c r="J1143" s="132">
        <v>77.0</v>
      </c>
      <c r="K1143" s="8" t="s">
        <v>14</v>
      </c>
      <c r="L1143" s="8" t="s">
        <v>29</v>
      </c>
    </row>
    <row r="1144" ht="14.25" customHeight="1">
      <c r="A1144" s="8" t="s">
        <v>2957</v>
      </c>
      <c r="B1144" s="129" t="s">
        <v>892</v>
      </c>
      <c r="C1144" s="130">
        <v>378.0</v>
      </c>
      <c r="D1144" s="131" t="s">
        <v>2091</v>
      </c>
      <c r="E1144" s="8" t="str">
        <f>VLOOKUP($C1144,'1851'!$C:$G,3,FALSE)</f>
        <v>Verdes</v>
      </c>
      <c r="H1144" s="132">
        <v>122.0</v>
      </c>
      <c r="I1144" s="132">
        <v>167.0</v>
      </c>
      <c r="J1144" s="132">
        <v>109.0</v>
      </c>
      <c r="K1144" s="8" t="s">
        <v>14</v>
      </c>
      <c r="L1144" s="8" t="s">
        <v>29</v>
      </c>
    </row>
    <row r="1145" ht="14.25" customHeight="1">
      <c r="A1145" s="8" t="s">
        <v>2957</v>
      </c>
      <c r="B1145" s="129" t="s">
        <v>814</v>
      </c>
      <c r="C1145" s="130">
        <v>379.0</v>
      </c>
      <c r="D1145" s="131" t="s">
        <v>2092</v>
      </c>
      <c r="E1145" s="8" t="str">
        <f>VLOOKUP($C1145,'1851'!$C:$G,3,FALSE)</f>
        <v>Verdes</v>
      </c>
      <c r="H1145" s="132">
        <v>162.0</v>
      </c>
      <c r="I1145" s="132">
        <v>202.0</v>
      </c>
      <c r="J1145" s="132">
        <v>161.0</v>
      </c>
      <c r="K1145" s="8" t="s">
        <v>14</v>
      </c>
      <c r="L1145" s="8" t="s">
        <v>29</v>
      </c>
    </row>
    <row r="1146" ht="14.25" customHeight="1">
      <c r="A1146" s="8" t="s">
        <v>2957</v>
      </c>
      <c r="B1146" s="129" t="s">
        <v>168</v>
      </c>
      <c r="C1146" s="130">
        <v>380.0</v>
      </c>
      <c r="D1146" s="131" t="s">
        <v>2728</v>
      </c>
      <c r="E1146" s="8" t="str">
        <f>VLOOKUP($C1146,'1851'!$C:$G,3,FALSE)</f>
        <v>Verdes</v>
      </c>
      <c r="F1146" s="8" t="str">
        <f>VLOOKUP($C1146,'1851'!$C:$G,4,FALSE)</f>
        <v>Pasteles</v>
      </c>
      <c r="H1146" s="132">
        <v>211.0</v>
      </c>
      <c r="I1146" s="132">
        <v>229.0</v>
      </c>
      <c r="J1146" s="132">
        <v>194.0</v>
      </c>
      <c r="K1146" s="8" t="s">
        <v>14</v>
      </c>
      <c r="L1146" s="8" t="s">
        <v>29</v>
      </c>
    </row>
    <row r="1147" ht="14.25" customHeight="1">
      <c r="A1147" s="8" t="s">
        <v>2957</v>
      </c>
      <c r="B1147" s="129" t="s">
        <v>168</v>
      </c>
      <c r="C1147" s="130">
        <v>381.0</v>
      </c>
      <c r="D1147" s="131" t="s">
        <v>2729</v>
      </c>
      <c r="E1147" s="8" t="str">
        <f>VLOOKUP($C1147,'1851'!$C:$G,3,FALSE)</f>
        <v>Verdes</v>
      </c>
      <c r="F1147" s="8" t="str">
        <f>VLOOKUP($C1147,'1851'!$C:$G,4,FALSE)</f>
        <v>Pasteles</v>
      </c>
      <c r="H1147" s="132">
        <v>220.0</v>
      </c>
      <c r="I1147" s="132">
        <v>234.0</v>
      </c>
      <c r="J1147" s="132">
        <v>208.0</v>
      </c>
      <c r="K1147" s="8" t="s">
        <v>14</v>
      </c>
      <c r="L1147" s="8" t="s">
        <v>29</v>
      </c>
    </row>
    <row r="1148" ht="14.25" customHeight="1">
      <c r="A1148" s="8" t="s">
        <v>2957</v>
      </c>
      <c r="B1148" s="129" t="s">
        <v>168</v>
      </c>
      <c r="C1148" s="130">
        <v>382.0</v>
      </c>
      <c r="D1148" s="131" t="s">
        <v>2730</v>
      </c>
      <c r="E1148" s="8" t="str">
        <f>VLOOKUP($C1148,'1851'!$C:$G,3,FALSE)</f>
        <v>Verdes</v>
      </c>
      <c r="F1148" s="8" t="str">
        <f>VLOOKUP($C1148,'1851'!$C:$G,4,FALSE)</f>
        <v>Pasteles</v>
      </c>
      <c r="H1148" s="132">
        <v>223.0</v>
      </c>
      <c r="I1148" s="132">
        <v>235.0</v>
      </c>
      <c r="J1148" s="132">
        <v>212.0</v>
      </c>
      <c r="K1148" s="8" t="s">
        <v>14</v>
      </c>
      <c r="L1148" s="8" t="s">
        <v>29</v>
      </c>
    </row>
    <row r="1149" ht="14.25" customHeight="1">
      <c r="A1149" s="8" t="s">
        <v>2957</v>
      </c>
      <c r="B1149" s="129" t="s">
        <v>892</v>
      </c>
      <c r="C1149" s="130">
        <v>383.0</v>
      </c>
      <c r="D1149" s="131" t="s">
        <v>2093</v>
      </c>
      <c r="E1149" s="8" t="str">
        <f>VLOOKUP($C1149,'1851'!$C:$G,3,FALSE)</f>
        <v>Verdes</v>
      </c>
      <c r="F1149" s="8" t="str">
        <f>VLOOKUP($C1149,'1851'!$C:$G,4,FALSE)</f>
        <v>Cafés</v>
      </c>
      <c r="H1149" s="132">
        <v>97.0</v>
      </c>
      <c r="I1149" s="132">
        <v>112.0</v>
      </c>
      <c r="J1149" s="132">
        <v>76.0</v>
      </c>
      <c r="K1149" s="8" t="s">
        <v>14</v>
      </c>
      <c r="L1149" s="8" t="s">
        <v>29</v>
      </c>
    </row>
    <row r="1150" ht="14.25" customHeight="1">
      <c r="A1150" s="8" t="s">
        <v>2957</v>
      </c>
      <c r="B1150" s="129" t="s">
        <v>817</v>
      </c>
      <c r="C1150" s="130">
        <v>384.0</v>
      </c>
      <c r="D1150" s="131" t="s">
        <v>2094</v>
      </c>
      <c r="E1150" s="8" t="str">
        <f>VLOOKUP($C1150,'1851'!$C:$G,3,FALSE)</f>
        <v>Verdes</v>
      </c>
      <c r="H1150" s="132">
        <v>137.0</v>
      </c>
      <c r="I1150" s="132">
        <v>155.0</v>
      </c>
      <c r="J1150" s="132">
        <v>116.0</v>
      </c>
      <c r="K1150" s="8" t="s">
        <v>14</v>
      </c>
      <c r="L1150" s="8" t="s">
        <v>29</v>
      </c>
    </row>
    <row r="1151" ht="14.25" customHeight="1">
      <c r="A1151" s="8" t="s">
        <v>2957</v>
      </c>
      <c r="B1151" s="129" t="s">
        <v>814</v>
      </c>
      <c r="C1151" s="130">
        <v>385.0</v>
      </c>
      <c r="D1151" s="131" t="s">
        <v>2095</v>
      </c>
      <c r="E1151" s="8" t="str">
        <f>VLOOKUP($C1151,'1851'!$C:$G,3,FALSE)</f>
        <v>Verdes</v>
      </c>
      <c r="H1151" s="132">
        <v>170.0</v>
      </c>
      <c r="I1151" s="132">
        <v>186.0</v>
      </c>
      <c r="J1151" s="132">
        <v>152.0</v>
      </c>
      <c r="K1151" s="8" t="s">
        <v>14</v>
      </c>
      <c r="L1151" s="8" t="s">
        <v>29</v>
      </c>
    </row>
    <row r="1152" ht="14.25" customHeight="1">
      <c r="A1152" s="8" t="s">
        <v>2957</v>
      </c>
      <c r="B1152" s="129" t="s">
        <v>168</v>
      </c>
      <c r="C1152" s="130">
        <v>386.0</v>
      </c>
      <c r="D1152" s="131" t="s">
        <v>2731</v>
      </c>
      <c r="E1152" s="8" t="str">
        <f>VLOOKUP($C1152,'1851'!$C:$G,3,FALSE)</f>
        <v>Verdes</v>
      </c>
      <c r="F1152" s="8" t="str">
        <f>VLOOKUP($C1152,'1851'!$C:$G,4,FALSE)</f>
        <v>Pasteles</v>
      </c>
      <c r="H1152" s="132">
        <v>206.0</v>
      </c>
      <c r="I1152" s="132">
        <v>215.0</v>
      </c>
      <c r="J1152" s="132">
        <v>189.0</v>
      </c>
      <c r="K1152" s="8" t="s">
        <v>14</v>
      </c>
      <c r="L1152" s="8" t="s">
        <v>29</v>
      </c>
    </row>
    <row r="1153" ht="14.25" customHeight="1">
      <c r="A1153" s="8" t="s">
        <v>2957</v>
      </c>
      <c r="B1153" s="129" t="s">
        <v>168</v>
      </c>
      <c r="C1153" s="130">
        <v>387.0</v>
      </c>
      <c r="D1153" s="131" t="s">
        <v>2732</v>
      </c>
      <c r="E1153" s="8" t="str">
        <f>VLOOKUP($C1153,'1851'!$C:$G,3,FALSE)</f>
        <v>Verdes</v>
      </c>
      <c r="F1153" s="8" t="str">
        <f>VLOOKUP($C1153,'1851'!$C:$G,4,FALSE)</f>
        <v>Pasteles</v>
      </c>
      <c r="H1153" s="132">
        <v>216.0</v>
      </c>
      <c r="I1153" s="132">
        <v>226.0</v>
      </c>
      <c r="J1153" s="132">
        <v>204.0</v>
      </c>
      <c r="K1153" s="8" t="s">
        <v>14</v>
      </c>
      <c r="L1153" s="8" t="s">
        <v>29</v>
      </c>
    </row>
    <row r="1154" ht="14.25" customHeight="1">
      <c r="A1154" s="8" t="s">
        <v>2957</v>
      </c>
      <c r="B1154" s="129" t="s">
        <v>168</v>
      </c>
      <c r="C1154" s="130">
        <v>388.0</v>
      </c>
      <c r="D1154" s="131" t="s">
        <v>2733</v>
      </c>
      <c r="E1154" s="8" t="str">
        <f>VLOOKUP($C1154,'1851'!$C:$G,3,FALSE)</f>
        <v>Verdes</v>
      </c>
      <c r="F1154" s="8" t="str">
        <f>VLOOKUP($C1154,'1851'!$C:$G,4,FALSE)</f>
        <v>Pasteles</v>
      </c>
      <c r="H1154" s="132">
        <v>230.0</v>
      </c>
      <c r="I1154" s="132">
        <v>233.0</v>
      </c>
      <c r="J1154" s="132">
        <v>217.0</v>
      </c>
      <c r="K1154" s="8" t="s">
        <v>14</v>
      </c>
      <c r="L1154" s="8" t="s">
        <v>29</v>
      </c>
    </row>
    <row r="1155" ht="14.25" customHeight="1">
      <c r="A1155" s="8" t="s">
        <v>2957</v>
      </c>
      <c r="B1155" s="129" t="s">
        <v>892</v>
      </c>
      <c r="C1155" s="130">
        <v>389.0</v>
      </c>
      <c r="D1155" s="131" t="s">
        <v>2096</v>
      </c>
      <c r="E1155" s="8" t="str">
        <f>VLOOKUP($C1155,'1851'!$C:$G,3,FALSE)</f>
        <v>Verdes</v>
      </c>
      <c r="H1155" s="132">
        <v>77.0</v>
      </c>
      <c r="I1155" s="132">
        <v>109.0</v>
      </c>
      <c r="J1155" s="132">
        <v>85.0</v>
      </c>
      <c r="K1155" s="8" t="s">
        <v>14</v>
      </c>
      <c r="L1155" s="8" t="s">
        <v>29</v>
      </c>
    </row>
    <row r="1156" ht="14.25" customHeight="1">
      <c r="A1156" s="8" t="s">
        <v>2957</v>
      </c>
      <c r="B1156" s="129" t="s">
        <v>892</v>
      </c>
      <c r="C1156" s="130">
        <v>390.0</v>
      </c>
      <c r="D1156" s="131" t="s">
        <v>2097</v>
      </c>
      <c r="E1156" s="8" t="str">
        <f>VLOOKUP($C1156,'1851'!$C:$G,3,FALSE)</f>
        <v>Verdes</v>
      </c>
      <c r="H1156" s="132">
        <v>111.0</v>
      </c>
      <c r="I1156" s="132">
        <v>141.0</v>
      </c>
      <c r="J1156" s="132">
        <v>110.0</v>
      </c>
      <c r="K1156" s="8" t="s">
        <v>14</v>
      </c>
      <c r="L1156" s="8" t="s">
        <v>29</v>
      </c>
    </row>
    <row r="1157" ht="14.25" customHeight="1">
      <c r="A1157" s="8" t="s">
        <v>2957</v>
      </c>
      <c r="B1157" s="129" t="s">
        <v>814</v>
      </c>
      <c r="C1157" s="130">
        <v>391.0</v>
      </c>
      <c r="D1157" s="131" t="s">
        <v>2098</v>
      </c>
      <c r="E1157" s="8" t="str">
        <f>VLOOKUP($C1157,'1851'!$C:$G,3,FALSE)</f>
        <v>Verdes</v>
      </c>
      <c r="H1157" s="132">
        <v>159.0</v>
      </c>
      <c r="I1157" s="132">
        <v>186.0</v>
      </c>
      <c r="J1157" s="132">
        <v>160.0</v>
      </c>
      <c r="K1157" s="8" t="s">
        <v>14</v>
      </c>
      <c r="L1157" s="8" t="s">
        <v>29</v>
      </c>
    </row>
    <row r="1158" ht="14.25" customHeight="1">
      <c r="A1158" s="8" t="s">
        <v>2957</v>
      </c>
      <c r="B1158" s="129" t="s">
        <v>168</v>
      </c>
      <c r="C1158" s="130">
        <v>392.0</v>
      </c>
      <c r="D1158" s="131" t="s">
        <v>2734</v>
      </c>
      <c r="E1158" s="8" t="str">
        <f>VLOOKUP($C1158,'1851'!$C:$G,3,FALSE)</f>
        <v>Verdes</v>
      </c>
      <c r="F1158" s="8" t="str">
        <f>VLOOKUP($C1158,'1851'!$C:$G,4,FALSE)</f>
        <v>Pasteles</v>
      </c>
      <c r="H1158" s="132">
        <v>196.0</v>
      </c>
      <c r="I1158" s="132">
        <v>214.0</v>
      </c>
      <c r="J1158" s="132">
        <v>193.0</v>
      </c>
      <c r="K1158" s="8" t="s">
        <v>14</v>
      </c>
      <c r="L1158" s="8" t="s">
        <v>29</v>
      </c>
    </row>
    <row r="1159" ht="14.25" customHeight="1">
      <c r="A1159" s="8" t="s">
        <v>2957</v>
      </c>
      <c r="B1159" s="129" t="s">
        <v>168</v>
      </c>
      <c r="C1159" s="130">
        <v>393.0</v>
      </c>
      <c r="D1159" s="131" t="s">
        <v>2735</v>
      </c>
      <c r="E1159" s="8" t="str">
        <f>VLOOKUP($C1159,'1851'!$C:$G,3,FALSE)</f>
        <v>Verdes</v>
      </c>
      <c r="F1159" s="8" t="str">
        <f>VLOOKUP($C1159,'1851'!$C:$G,4,FALSE)</f>
        <v>Pasteles</v>
      </c>
      <c r="H1159" s="132">
        <v>211.0</v>
      </c>
      <c r="I1159" s="132">
        <v>225.0</v>
      </c>
      <c r="J1159" s="132">
        <v>207.0</v>
      </c>
      <c r="K1159" s="8" t="s">
        <v>14</v>
      </c>
      <c r="L1159" s="8" t="s">
        <v>29</v>
      </c>
    </row>
    <row r="1160" ht="14.25" customHeight="1">
      <c r="A1160" s="8" t="s">
        <v>2957</v>
      </c>
      <c r="B1160" s="129" t="s">
        <v>168</v>
      </c>
      <c r="C1160" s="130">
        <v>394.0</v>
      </c>
      <c r="D1160" s="131" t="s">
        <v>2736</v>
      </c>
      <c r="E1160" s="8" t="str">
        <f>VLOOKUP($C1160,'1851'!$C:$G,3,FALSE)</f>
        <v>Verdes</v>
      </c>
      <c r="F1160" s="8" t="str">
        <f>VLOOKUP($C1160,'1851'!$C:$G,4,FALSE)</f>
        <v>Pasteles</v>
      </c>
      <c r="H1160" s="132">
        <v>223.0</v>
      </c>
      <c r="I1160" s="132">
        <v>232.0</v>
      </c>
      <c r="J1160" s="132">
        <v>218.0</v>
      </c>
      <c r="K1160" s="8" t="s">
        <v>14</v>
      </c>
      <c r="L1160" s="8" t="s">
        <v>29</v>
      </c>
    </row>
    <row r="1161" ht="14.25" customHeight="1">
      <c r="A1161" s="8" t="s">
        <v>2957</v>
      </c>
      <c r="B1161" s="129" t="s">
        <v>892</v>
      </c>
      <c r="C1161" s="130">
        <v>395.0</v>
      </c>
      <c r="D1161" s="131" t="s">
        <v>2099</v>
      </c>
      <c r="E1161" s="8" t="str">
        <f>VLOOKUP($C1161,'1851'!$C:$G,3,FALSE)</f>
        <v>Verdes</v>
      </c>
      <c r="H1161" s="132">
        <v>82.0</v>
      </c>
      <c r="I1161" s="132">
        <v>100.0</v>
      </c>
      <c r="J1161" s="132">
        <v>76.0</v>
      </c>
      <c r="K1161" s="8" t="s">
        <v>14</v>
      </c>
      <c r="L1161" s="8" t="s">
        <v>29</v>
      </c>
    </row>
    <row r="1162" ht="14.25" customHeight="1">
      <c r="A1162" s="8" t="s">
        <v>2957</v>
      </c>
      <c r="B1162" s="129" t="s">
        <v>892</v>
      </c>
      <c r="C1162" s="130">
        <v>396.0</v>
      </c>
      <c r="D1162" s="131" t="s">
        <v>2100</v>
      </c>
      <c r="E1162" s="8" t="str">
        <f>VLOOKUP($C1162,'1851'!$C:$G,3,FALSE)</f>
        <v>Verdes</v>
      </c>
      <c r="H1162" s="132">
        <v>121.0</v>
      </c>
      <c r="I1162" s="132">
        <v>140.0</v>
      </c>
      <c r="J1162" s="132">
        <v>113.0</v>
      </c>
      <c r="K1162" s="8" t="s">
        <v>14</v>
      </c>
      <c r="L1162" s="8" t="s">
        <v>29</v>
      </c>
    </row>
    <row r="1163" ht="14.25" customHeight="1">
      <c r="A1163" s="8" t="s">
        <v>2957</v>
      </c>
      <c r="B1163" s="129" t="s">
        <v>817</v>
      </c>
      <c r="C1163" s="130">
        <v>397.0</v>
      </c>
      <c r="D1163" s="131" t="s">
        <v>2101</v>
      </c>
      <c r="E1163" s="8" t="str">
        <f>VLOOKUP($C1163,'1851'!$C:$G,3,FALSE)</f>
        <v>Verdes</v>
      </c>
      <c r="H1163" s="132">
        <v>155.0</v>
      </c>
      <c r="I1163" s="132">
        <v>174.0</v>
      </c>
      <c r="J1163" s="132">
        <v>151.0</v>
      </c>
      <c r="K1163" s="8" t="s">
        <v>14</v>
      </c>
      <c r="L1163" s="8" t="s">
        <v>29</v>
      </c>
    </row>
    <row r="1164" ht="14.25" customHeight="1">
      <c r="A1164" s="8" t="s">
        <v>2957</v>
      </c>
      <c r="B1164" s="129" t="s">
        <v>168</v>
      </c>
      <c r="C1164" s="130">
        <v>398.0</v>
      </c>
      <c r="D1164" s="131" t="s">
        <v>2737</v>
      </c>
      <c r="E1164" s="8" t="str">
        <f>VLOOKUP($C1164,'1851'!$C:$G,3,FALSE)</f>
        <v>Verdes</v>
      </c>
      <c r="F1164" s="8" t="str">
        <f>VLOOKUP($C1164,'1851'!$C:$G,4,FALSE)</f>
        <v>Pasteles</v>
      </c>
      <c r="H1164" s="132">
        <v>197.0</v>
      </c>
      <c r="I1164" s="132">
        <v>210.0</v>
      </c>
      <c r="J1164" s="132">
        <v>191.0</v>
      </c>
      <c r="K1164" s="8" t="s">
        <v>14</v>
      </c>
      <c r="L1164" s="8" t="s">
        <v>29</v>
      </c>
    </row>
    <row r="1165" ht="14.25" customHeight="1">
      <c r="A1165" s="8" t="s">
        <v>2957</v>
      </c>
      <c r="B1165" s="129" t="s">
        <v>168</v>
      </c>
      <c r="C1165" s="130">
        <v>399.0</v>
      </c>
      <c r="D1165" s="131" t="s">
        <v>2738</v>
      </c>
      <c r="E1165" s="8" t="str">
        <f>VLOOKUP($C1165,'1851'!$C:$G,3,FALSE)</f>
        <v>Verdes</v>
      </c>
      <c r="F1165" s="8" t="str">
        <f>VLOOKUP($C1165,'1851'!$C:$G,4,FALSE)</f>
        <v>Pasteles</v>
      </c>
      <c r="H1165" s="132">
        <v>208.0</v>
      </c>
      <c r="I1165" s="132">
        <v>219.0</v>
      </c>
      <c r="J1165" s="132">
        <v>201.0</v>
      </c>
      <c r="K1165" s="8" t="s">
        <v>14</v>
      </c>
      <c r="L1165" s="8" t="s">
        <v>29</v>
      </c>
    </row>
    <row r="1166" ht="14.25" customHeight="1">
      <c r="A1166" s="8" t="s">
        <v>2957</v>
      </c>
      <c r="B1166" s="129" t="s">
        <v>168</v>
      </c>
      <c r="C1166" s="130">
        <v>400.0</v>
      </c>
      <c r="D1166" s="131" t="s">
        <v>2739</v>
      </c>
      <c r="E1166" s="8" t="str">
        <f>VLOOKUP($C1166,'1851'!$C:$G,3,FALSE)</f>
        <v>Verdes</v>
      </c>
      <c r="F1166" s="8" t="str">
        <f>VLOOKUP($C1166,'1851'!$C:$G,4,FALSE)</f>
        <v>Pasteles</v>
      </c>
      <c r="H1166" s="132">
        <v>218.0</v>
      </c>
      <c r="I1166" s="132">
        <v>229.0</v>
      </c>
      <c r="J1166" s="132">
        <v>218.0</v>
      </c>
      <c r="K1166" s="8" t="s">
        <v>14</v>
      </c>
      <c r="L1166" s="8" t="s">
        <v>29</v>
      </c>
    </row>
    <row r="1167" ht="14.25" customHeight="1">
      <c r="A1167" s="8" t="s">
        <v>2957</v>
      </c>
      <c r="B1167" s="129" t="s">
        <v>892</v>
      </c>
      <c r="C1167" s="130">
        <v>419.0</v>
      </c>
      <c r="D1167" s="131" t="s">
        <v>2102</v>
      </c>
      <c r="E1167" s="8" t="str">
        <f>VLOOKUP($C1167,'1851'!$C:$G,3,FALSE)</f>
        <v>Verdes</v>
      </c>
      <c r="H1167" s="132">
        <v>71.0</v>
      </c>
      <c r="I1167" s="132">
        <v>108.0</v>
      </c>
      <c r="J1167" s="132">
        <v>96.0</v>
      </c>
      <c r="K1167" s="8" t="s">
        <v>14</v>
      </c>
      <c r="L1167" s="8" t="s">
        <v>29</v>
      </c>
    </row>
    <row r="1168" ht="14.25" customHeight="1">
      <c r="A1168" s="8" t="s">
        <v>2957</v>
      </c>
      <c r="B1168" s="129" t="s">
        <v>892</v>
      </c>
      <c r="C1168" s="130">
        <v>420.0</v>
      </c>
      <c r="D1168" s="131" t="s">
        <v>2103</v>
      </c>
      <c r="E1168" s="8" t="str">
        <f>VLOOKUP($C1168,'1851'!$C:$G,3,FALSE)</f>
        <v>Verdes</v>
      </c>
      <c r="H1168" s="132">
        <v>94.0</v>
      </c>
      <c r="I1168" s="132">
        <v>140.0</v>
      </c>
      <c r="J1168" s="132">
        <v>123.0</v>
      </c>
      <c r="K1168" s="8" t="s">
        <v>14</v>
      </c>
      <c r="L1168" s="8" t="s">
        <v>29</v>
      </c>
    </row>
    <row r="1169" ht="14.25" customHeight="1">
      <c r="A1169" s="8" t="s">
        <v>2957</v>
      </c>
      <c r="B1169" s="129" t="s">
        <v>814</v>
      </c>
      <c r="C1169" s="130">
        <v>421.0</v>
      </c>
      <c r="D1169" s="131" t="s">
        <v>2104</v>
      </c>
      <c r="E1169" s="8" t="str">
        <f>VLOOKUP($C1169,'1851'!$C:$G,3,FALSE)</f>
        <v>Verdes</v>
      </c>
      <c r="H1169" s="132">
        <v>137.0</v>
      </c>
      <c r="I1169" s="132">
        <v>183.0</v>
      </c>
      <c r="J1169" s="132">
        <v>172.0</v>
      </c>
      <c r="K1169" s="8" t="s">
        <v>14</v>
      </c>
      <c r="L1169" s="8" t="s">
        <v>29</v>
      </c>
    </row>
    <row r="1170" ht="14.25" customHeight="1">
      <c r="A1170" s="8" t="s">
        <v>2957</v>
      </c>
      <c r="B1170" s="129" t="s">
        <v>168</v>
      </c>
      <c r="C1170" s="130">
        <v>422.0</v>
      </c>
      <c r="D1170" s="131" t="s">
        <v>2740</v>
      </c>
      <c r="E1170" s="8" t="str">
        <f>VLOOKUP($C1170,'1851'!$C:$G,3,FALSE)</f>
        <v>Verdes</v>
      </c>
      <c r="F1170" s="8" t="str">
        <f>VLOOKUP($C1170,'1851'!$C:$G,4,FALSE)</f>
        <v>Pasteles</v>
      </c>
      <c r="H1170" s="132">
        <v>182.0</v>
      </c>
      <c r="I1170" s="132">
        <v>213.0</v>
      </c>
      <c r="J1170" s="132">
        <v>204.0</v>
      </c>
      <c r="K1170" s="8" t="s">
        <v>14</v>
      </c>
      <c r="L1170" s="8" t="s">
        <v>29</v>
      </c>
    </row>
    <row r="1171" ht="14.25" customHeight="1">
      <c r="A1171" s="8" t="s">
        <v>2957</v>
      </c>
      <c r="B1171" s="129" t="s">
        <v>168</v>
      </c>
      <c r="C1171" s="130">
        <v>423.0</v>
      </c>
      <c r="D1171" s="131" t="s">
        <v>2741</v>
      </c>
      <c r="E1171" s="8" t="str">
        <f>VLOOKUP($C1171,'1851'!$C:$G,3,FALSE)</f>
        <v>Verdes</v>
      </c>
      <c r="F1171" s="8" t="str">
        <f>VLOOKUP($C1171,'1851'!$C:$G,4,FALSE)</f>
        <v>Pasteles</v>
      </c>
      <c r="H1171" s="132">
        <v>200.0</v>
      </c>
      <c r="I1171" s="132">
        <v>224.0</v>
      </c>
      <c r="J1171" s="132">
        <v>214.0</v>
      </c>
      <c r="K1171" s="8" t="s">
        <v>14</v>
      </c>
      <c r="L1171" s="8" t="s">
        <v>29</v>
      </c>
    </row>
    <row r="1172" ht="14.25" customHeight="1">
      <c r="A1172" s="8" t="s">
        <v>2957</v>
      </c>
      <c r="B1172" s="129" t="s">
        <v>168</v>
      </c>
      <c r="C1172" s="130">
        <v>424.0</v>
      </c>
      <c r="D1172" s="131" t="s">
        <v>2742</v>
      </c>
      <c r="E1172" s="8" t="str">
        <f>VLOOKUP($C1172,'1851'!$C:$G,3,FALSE)</f>
        <v>Verdes</v>
      </c>
      <c r="F1172" s="8" t="str">
        <f>VLOOKUP($C1172,'1851'!$C:$G,4,FALSE)</f>
        <v>Pasteles</v>
      </c>
      <c r="H1172" s="132">
        <v>216.0</v>
      </c>
      <c r="I1172" s="132">
        <v>233.0</v>
      </c>
      <c r="J1172" s="132">
        <v>222.0</v>
      </c>
      <c r="K1172" s="8" t="s">
        <v>14</v>
      </c>
      <c r="L1172" s="8" t="s">
        <v>29</v>
      </c>
    </row>
    <row r="1173" ht="14.25" customHeight="1">
      <c r="A1173" s="8" t="s">
        <v>2957</v>
      </c>
      <c r="B1173" s="129" t="s">
        <v>892</v>
      </c>
      <c r="C1173" s="130">
        <v>431.0</v>
      </c>
      <c r="D1173" s="131" t="s">
        <v>2105</v>
      </c>
      <c r="E1173" s="8" t="str">
        <f>VLOOKUP($C1173,'1851'!$C:$G,3,FALSE)</f>
        <v>Verdes</v>
      </c>
      <c r="H1173" s="132">
        <v>0.0</v>
      </c>
      <c r="I1173" s="132">
        <v>153.0</v>
      </c>
      <c r="J1173" s="132">
        <v>112.0</v>
      </c>
      <c r="K1173" s="8" t="s">
        <v>14</v>
      </c>
      <c r="L1173" s="8" t="s">
        <v>29</v>
      </c>
    </row>
    <row r="1174" ht="14.25" customHeight="1">
      <c r="A1174" s="8" t="s">
        <v>2957</v>
      </c>
      <c r="B1174" s="129" t="s">
        <v>892</v>
      </c>
      <c r="C1174" s="130">
        <v>432.0</v>
      </c>
      <c r="D1174" s="131" t="s">
        <v>2106</v>
      </c>
      <c r="E1174" s="8" t="str">
        <f>VLOOKUP($C1174,'1851'!$C:$G,3,FALSE)</f>
        <v>Verdes</v>
      </c>
      <c r="H1174" s="132">
        <v>0.0</v>
      </c>
      <c r="I1174" s="132">
        <v>183.0</v>
      </c>
      <c r="J1174" s="132">
        <v>146.0</v>
      </c>
      <c r="K1174" s="8" t="s">
        <v>14</v>
      </c>
      <c r="L1174" s="8" t="s">
        <v>29</v>
      </c>
    </row>
    <row r="1175" ht="14.25" customHeight="1">
      <c r="A1175" s="8" t="s">
        <v>2957</v>
      </c>
      <c r="B1175" s="129" t="s">
        <v>817</v>
      </c>
      <c r="C1175" s="130">
        <v>433.0</v>
      </c>
      <c r="D1175" s="131" t="s">
        <v>2107</v>
      </c>
      <c r="E1175" s="8" t="str">
        <f>VLOOKUP($C1175,'1851'!$C:$G,3,FALSE)</f>
        <v>Verdes</v>
      </c>
      <c r="H1175" s="132">
        <v>106.0</v>
      </c>
      <c r="I1175" s="132">
        <v>209.0</v>
      </c>
      <c r="J1175" s="132">
        <v>186.0</v>
      </c>
      <c r="K1175" s="8" t="s">
        <v>14</v>
      </c>
      <c r="L1175" s="8" t="s">
        <v>29</v>
      </c>
    </row>
    <row r="1176" ht="14.25" customHeight="1">
      <c r="A1176" s="8" t="s">
        <v>2957</v>
      </c>
      <c r="B1176" s="129" t="s">
        <v>168</v>
      </c>
      <c r="C1176" s="130">
        <v>434.0</v>
      </c>
      <c r="D1176" s="131" t="s">
        <v>2743</v>
      </c>
      <c r="E1176" s="8" t="str">
        <f>VLOOKUP($C1176,'1851'!$C:$G,3,FALSE)</f>
        <v>Verdes</v>
      </c>
      <c r="F1176" s="8" t="str">
        <f>VLOOKUP($C1176,'1851'!$C:$G,4,FALSE)</f>
        <v>Pasteles</v>
      </c>
      <c r="H1176" s="132">
        <v>167.0</v>
      </c>
      <c r="I1176" s="132">
        <v>230.0</v>
      </c>
      <c r="J1176" s="132">
        <v>214.0</v>
      </c>
      <c r="K1176" s="8" t="s">
        <v>14</v>
      </c>
      <c r="L1176" s="8" t="s">
        <v>29</v>
      </c>
    </row>
    <row r="1177" ht="14.25" customHeight="1">
      <c r="A1177" s="8" t="s">
        <v>2957</v>
      </c>
      <c r="B1177" s="129" t="s">
        <v>168</v>
      </c>
      <c r="C1177" s="130">
        <v>435.0</v>
      </c>
      <c r="D1177" s="131" t="s">
        <v>2744</v>
      </c>
      <c r="E1177" s="8" t="str">
        <f>VLOOKUP($C1177,'1851'!$C:$G,3,FALSE)</f>
        <v>Verdes</v>
      </c>
      <c r="F1177" s="8" t="str">
        <f>VLOOKUP($C1177,'1851'!$C:$G,4,FALSE)</f>
        <v>Pasteles</v>
      </c>
      <c r="H1177" s="132">
        <v>190.0</v>
      </c>
      <c r="I1177" s="132">
        <v>235.0</v>
      </c>
      <c r="J1177" s="132">
        <v>223.0</v>
      </c>
      <c r="K1177" s="8" t="s">
        <v>14</v>
      </c>
      <c r="L1177" s="8" t="s">
        <v>29</v>
      </c>
    </row>
    <row r="1178" ht="14.25" customHeight="1">
      <c r="A1178" s="8" t="s">
        <v>2957</v>
      </c>
      <c r="B1178" s="129" t="s">
        <v>168</v>
      </c>
      <c r="C1178" s="130">
        <v>436.0</v>
      </c>
      <c r="D1178" s="131" t="s">
        <v>2745</v>
      </c>
      <c r="E1178" s="8" t="str">
        <f>VLOOKUP($C1178,'1851'!$C:$G,3,FALSE)</f>
        <v>Verdes</v>
      </c>
      <c r="F1178" s="8" t="str">
        <f>VLOOKUP($C1178,'1851'!$C:$G,4,FALSE)</f>
        <v>Pasteles</v>
      </c>
      <c r="H1178" s="132">
        <v>224.0</v>
      </c>
      <c r="I1178" s="132">
        <v>244.0</v>
      </c>
      <c r="J1178" s="132">
        <v>238.0</v>
      </c>
      <c r="K1178" s="8" t="s">
        <v>14</v>
      </c>
      <c r="L1178" s="8" t="s">
        <v>29</v>
      </c>
    </row>
    <row r="1179" ht="14.25" customHeight="1">
      <c r="A1179" s="8" t="s">
        <v>2957</v>
      </c>
      <c r="B1179" s="129" t="s">
        <v>892</v>
      </c>
      <c r="C1179" s="130">
        <v>449.0</v>
      </c>
      <c r="D1179" s="131" t="s">
        <v>2108</v>
      </c>
      <c r="E1179" s="8" t="str">
        <f>VLOOKUP($C1179,'1851'!$C:$G,3,FALSE)</f>
        <v>Verdes</v>
      </c>
      <c r="H1179" s="132">
        <v>57.0</v>
      </c>
      <c r="I1179" s="132">
        <v>101.0</v>
      </c>
      <c r="J1179" s="132">
        <v>99.0</v>
      </c>
      <c r="K1179" s="8" t="s">
        <v>14</v>
      </c>
      <c r="L1179" s="8" t="s">
        <v>29</v>
      </c>
    </row>
    <row r="1180" ht="14.25" customHeight="1">
      <c r="A1180" s="8" t="s">
        <v>2957</v>
      </c>
      <c r="B1180" s="129" t="s">
        <v>892</v>
      </c>
      <c r="C1180" s="130">
        <v>450.0</v>
      </c>
      <c r="D1180" s="131" t="s">
        <v>2109</v>
      </c>
      <c r="E1180" s="8" t="str">
        <f>VLOOKUP($C1180,'1851'!$C:$G,3,FALSE)</f>
        <v>Verdes</v>
      </c>
      <c r="H1180" s="132">
        <v>75.0</v>
      </c>
      <c r="I1180" s="132">
        <v>139.0</v>
      </c>
      <c r="J1180" s="132">
        <v>135.0</v>
      </c>
      <c r="K1180" s="8" t="s">
        <v>14</v>
      </c>
      <c r="L1180" s="8" t="s">
        <v>29</v>
      </c>
    </row>
    <row r="1181" ht="14.25" customHeight="1">
      <c r="A1181" s="8" t="s">
        <v>2957</v>
      </c>
      <c r="B1181" s="129" t="s">
        <v>814</v>
      </c>
      <c r="C1181" s="130">
        <v>451.0</v>
      </c>
      <c r="D1181" s="131" t="s">
        <v>2110</v>
      </c>
      <c r="E1181" s="8" t="str">
        <f>VLOOKUP($C1181,'1851'!$C:$G,3,FALSE)</f>
        <v>Verdes</v>
      </c>
      <c r="F1181" s="8" t="str">
        <f>VLOOKUP($C1181,'1851'!$C:$G,4,FALSE)</f>
        <v>Azules</v>
      </c>
      <c r="H1181" s="132">
        <v>129.0</v>
      </c>
      <c r="I1181" s="132">
        <v>185.0</v>
      </c>
      <c r="J1181" s="132">
        <v>183.0</v>
      </c>
      <c r="K1181" s="8" t="s">
        <v>14</v>
      </c>
      <c r="L1181" s="8" t="s">
        <v>29</v>
      </c>
    </row>
    <row r="1182" ht="14.25" customHeight="1">
      <c r="A1182" s="8" t="s">
        <v>2957</v>
      </c>
      <c r="B1182" s="129" t="s">
        <v>168</v>
      </c>
      <c r="C1182" s="130">
        <v>452.0</v>
      </c>
      <c r="D1182" s="131" t="s">
        <v>2746</v>
      </c>
      <c r="E1182" s="8" t="str">
        <f>VLOOKUP($C1182,'1851'!$C:$G,3,FALSE)</f>
        <v>Verdes</v>
      </c>
      <c r="F1182" s="8" t="str">
        <f>VLOOKUP($C1182,'1851'!$C:$G,4,FALSE)</f>
        <v>Azules</v>
      </c>
      <c r="H1182" s="132">
        <v>178.0</v>
      </c>
      <c r="I1182" s="132">
        <v>217.0</v>
      </c>
      <c r="J1182" s="132">
        <v>214.0</v>
      </c>
      <c r="K1182" s="8" t="s">
        <v>14</v>
      </c>
      <c r="L1182" s="8" t="s">
        <v>29</v>
      </c>
    </row>
    <row r="1183" ht="14.25" customHeight="1">
      <c r="A1183" s="8" t="s">
        <v>2957</v>
      </c>
      <c r="B1183" s="129" t="s">
        <v>168</v>
      </c>
      <c r="C1183" s="130">
        <v>453.0</v>
      </c>
      <c r="D1183" s="131" t="s">
        <v>2747</v>
      </c>
      <c r="E1183" s="8" t="str">
        <f>VLOOKUP($C1183,'1851'!$C:$G,3,FALSE)</f>
        <v>Verdes</v>
      </c>
      <c r="F1183" s="8" t="str">
        <f>VLOOKUP($C1183,'1851'!$C:$G,4,FALSE)</f>
        <v>Azules</v>
      </c>
      <c r="H1183" s="132">
        <v>194.0</v>
      </c>
      <c r="I1183" s="132">
        <v>225.0</v>
      </c>
      <c r="J1183" s="132">
        <v>222.0</v>
      </c>
      <c r="K1183" s="8" t="s">
        <v>14</v>
      </c>
      <c r="L1183" s="8" t="s">
        <v>29</v>
      </c>
    </row>
    <row r="1184" ht="14.25" customHeight="1">
      <c r="A1184" s="8" t="s">
        <v>2957</v>
      </c>
      <c r="B1184" s="129" t="s">
        <v>168</v>
      </c>
      <c r="C1184" s="130">
        <v>454.0</v>
      </c>
      <c r="D1184" s="131" t="s">
        <v>2748</v>
      </c>
      <c r="E1184" s="8" t="str">
        <f>VLOOKUP($C1184,'1851'!$C:$G,3,FALSE)</f>
        <v>Verdes</v>
      </c>
      <c r="F1184" s="8" t="str">
        <f>VLOOKUP($C1184,'1851'!$C:$G,4,FALSE)</f>
        <v>Azules</v>
      </c>
      <c r="H1184" s="132">
        <v>214.0</v>
      </c>
      <c r="I1184" s="132">
        <v>237.0</v>
      </c>
      <c r="J1184" s="132">
        <v>232.0</v>
      </c>
      <c r="K1184" s="8" t="s">
        <v>14</v>
      </c>
      <c r="L1184" s="8" t="s">
        <v>29</v>
      </c>
    </row>
    <row r="1185" ht="14.25" customHeight="1">
      <c r="A1185" s="8" t="s">
        <v>2957</v>
      </c>
      <c r="B1185" s="129" t="s">
        <v>892</v>
      </c>
      <c r="C1185" s="130">
        <v>467.0</v>
      </c>
      <c r="D1185" s="131" t="s">
        <v>2111</v>
      </c>
      <c r="E1185" s="8" t="str">
        <f>VLOOKUP($C1185,'1851'!$C:$G,3,FALSE)</f>
        <v>Azules</v>
      </c>
      <c r="F1185" s="8" t="str">
        <f>VLOOKUP($C1185,'1851'!$C:$G,4,FALSE)</f>
        <v>Verdes</v>
      </c>
      <c r="H1185" s="132">
        <v>0.0</v>
      </c>
      <c r="I1185" s="132">
        <v>131.0</v>
      </c>
      <c r="J1185" s="132">
        <v>145.0</v>
      </c>
      <c r="K1185" s="8" t="s">
        <v>14</v>
      </c>
      <c r="L1185" s="8" t="s">
        <v>29</v>
      </c>
    </row>
    <row r="1186" ht="14.25" customHeight="1">
      <c r="A1186" s="8" t="s">
        <v>2957</v>
      </c>
      <c r="B1186" s="129" t="s">
        <v>892</v>
      </c>
      <c r="C1186" s="130">
        <v>468.0</v>
      </c>
      <c r="D1186" s="131" t="s">
        <v>2112</v>
      </c>
      <c r="E1186" s="8" t="str">
        <f>VLOOKUP($C1186,'1851'!$C:$G,3,FALSE)</f>
        <v>Azules</v>
      </c>
      <c r="F1186" s="8" t="str">
        <f>VLOOKUP($C1186,'1851'!$C:$G,4,FALSE)</f>
        <v>Verdes</v>
      </c>
      <c r="H1186" s="132">
        <v>0.0</v>
      </c>
      <c r="I1186" s="132">
        <v>158.0</v>
      </c>
      <c r="J1186" s="132">
        <v>174.0</v>
      </c>
      <c r="K1186" s="8" t="s">
        <v>14</v>
      </c>
      <c r="L1186" s="8" t="s">
        <v>29</v>
      </c>
    </row>
    <row r="1187" ht="14.25" customHeight="1">
      <c r="A1187" s="8" t="s">
        <v>2957</v>
      </c>
      <c r="B1187" s="129" t="s">
        <v>814</v>
      </c>
      <c r="C1187" s="130">
        <v>469.0</v>
      </c>
      <c r="D1187" s="131" t="s">
        <v>2113</v>
      </c>
      <c r="E1187" s="8" t="str">
        <f>VLOOKUP($C1187,'1851'!$C:$G,3,FALSE)</f>
        <v>Azules</v>
      </c>
      <c r="F1187" s="8" t="str">
        <f>VLOOKUP($C1187,'1851'!$C:$G,4,FALSE)</f>
        <v>Verdes</v>
      </c>
      <c r="H1187" s="132">
        <v>103.0</v>
      </c>
      <c r="I1187" s="132">
        <v>195.0</v>
      </c>
      <c r="J1187" s="132">
        <v>210.0</v>
      </c>
      <c r="K1187" s="8" t="s">
        <v>14</v>
      </c>
      <c r="L1187" s="8" t="s">
        <v>29</v>
      </c>
    </row>
    <row r="1188" ht="14.25" customHeight="1">
      <c r="A1188" s="8" t="s">
        <v>2957</v>
      </c>
      <c r="B1188" s="129" t="s">
        <v>168</v>
      </c>
      <c r="C1188" s="130">
        <v>470.0</v>
      </c>
      <c r="D1188" s="131" t="s">
        <v>2749</v>
      </c>
      <c r="E1188" s="8" t="str">
        <f>VLOOKUP($C1188,'1851'!$C:$G,3,FALSE)</f>
        <v>Azules</v>
      </c>
      <c r="F1188" s="8" t="str">
        <f>VLOOKUP($C1188,'1851'!$C:$G,4,FALSE)</f>
        <v>Verdes</v>
      </c>
      <c r="H1188" s="132">
        <v>164.0</v>
      </c>
      <c r="I1188" s="132">
        <v>220.0</v>
      </c>
      <c r="J1188" s="132">
        <v>226.0</v>
      </c>
      <c r="K1188" s="8" t="s">
        <v>14</v>
      </c>
      <c r="L1188" s="8" t="s">
        <v>29</v>
      </c>
    </row>
    <row r="1189" ht="14.25" customHeight="1">
      <c r="A1189" s="8" t="s">
        <v>2957</v>
      </c>
      <c r="B1189" s="129" t="s">
        <v>168</v>
      </c>
      <c r="C1189" s="130">
        <v>471.0</v>
      </c>
      <c r="D1189" s="131" t="s">
        <v>2750</v>
      </c>
      <c r="E1189" s="8" t="str">
        <f>VLOOKUP($C1189,'1851'!$C:$G,3,FALSE)</f>
        <v>Azules</v>
      </c>
      <c r="F1189" s="8" t="str">
        <f>VLOOKUP($C1189,'1851'!$C:$G,4,FALSE)</f>
        <v>Verdes</v>
      </c>
      <c r="H1189" s="132">
        <v>187.0</v>
      </c>
      <c r="I1189" s="132">
        <v>228.0</v>
      </c>
      <c r="J1189" s="132">
        <v>233.0</v>
      </c>
      <c r="K1189" s="8" t="s">
        <v>14</v>
      </c>
      <c r="L1189" s="8" t="s">
        <v>29</v>
      </c>
    </row>
    <row r="1190" ht="14.25" customHeight="1">
      <c r="A1190" s="8" t="s">
        <v>2957</v>
      </c>
      <c r="B1190" s="129" t="s">
        <v>168</v>
      </c>
      <c r="C1190" s="130">
        <v>472.0</v>
      </c>
      <c r="D1190" s="131" t="s">
        <v>2751</v>
      </c>
      <c r="E1190" s="8" t="str">
        <f>VLOOKUP($C1190,'1851'!$C:$G,3,FALSE)</f>
        <v>Azules</v>
      </c>
      <c r="F1190" s="8" t="str">
        <f>VLOOKUP($C1190,'1851'!$C:$G,4,FALSE)</f>
        <v>Verdes</v>
      </c>
      <c r="H1190" s="132">
        <v>222.0</v>
      </c>
      <c r="I1190" s="132">
        <v>239.0</v>
      </c>
      <c r="J1190" s="132">
        <v>236.0</v>
      </c>
      <c r="K1190" s="8" t="s">
        <v>14</v>
      </c>
      <c r="L1190" s="8" t="s">
        <v>29</v>
      </c>
    </row>
    <row r="1191" ht="14.25" customHeight="1">
      <c r="A1191" s="8" t="s">
        <v>2957</v>
      </c>
      <c r="B1191" s="129" t="s">
        <v>892</v>
      </c>
      <c r="C1191" s="130">
        <v>485.0</v>
      </c>
      <c r="D1191" s="131" t="s">
        <v>2114</v>
      </c>
      <c r="E1191" s="8" t="str">
        <f>VLOOKUP($C1191,'1851'!$C:$G,3,FALSE)</f>
        <v>Azules</v>
      </c>
      <c r="H1191" s="132">
        <v>40.0</v>
      </c>
      <c r="I1191" s="132">
        <v>108.0</v>
      </c>
      <c r="J1191" s="132">
        <v>126.0</v>
      </c>
      <c r="K1191" s="8" t="s">
        <v>14</v>
      </c>
      <c r="L1191" s="8" t="s">
        <v>29</v>
      </c>
    </row>
    <row r="1192" ht="14.25" customHeight="1">
      <c r="A1192" s="8" t="s">
        <v>2957</v>
      </c>
      <c r="B1192" s="129" t="s">
        <v>892</v>
      </c>
      <c r="C1192" s="130">
        <v>486.0</v>
      </c>
      <c r="D1192" s="131" t="s">
        <v>2115</v>
      </c>
      <c r="E1192" s="8" t="str">
        <f>VLOOKUP($C1192,'1851'!$C:$G,3,FALSE)</f>
        <v>Azules</v>
      </c>
      <c r="H1192" s="132">
        <v>50.0</v>
      </c>
      <c r="I1192" s="132">
        <v>139.0</v>
      </c>
      <c r="J1192" s="132">
        <v>163.0</v>
      </c>
      <c r="K1192" s="8" t="s">
        <v>14</v>
      </c>
      <c r="L1192" s="8" t="s">
        <v>29</v>
      </c>
    </row>
    <row r="1193" ht="14.25" customHeight="1">
      <c r="A1193" s="8" t="s">
        <v>2957</v>
      </c>
      <c r="B1193" s="129" t="s">
        <v>817</v>
      </c>
      <c r="C1193" s="130">
        <v>487.0</v>
      </c>
      <c r="D1193" s="131" t="s">
        <v>2116</v>
      </c>
      <c r="E1193" s="8" t="str">
        <f>VLOOKUP($C1193,'1851'!$C:$G,3,FALSE)</f>
        <v>Azules</v>
      </c>
      <c r="H1193" s="132">
        <v>107.0</v>
      </c>
      <c r="I1193" s="132">
        <v>179.0</v>
      </c>
      <c r="J1193" s="132">
        <v>202.0</v>
      </c>
      <c r="K1193" s="8" t="s">
        <v>14</v>
      </c>
      <c r="L1193" s="8" t="s">
        <v>29</v>
      </c>
    </row>
    <row r="1194" ht="14.25" customHeight="1">
      <c r="A1194" s="8" t="s">
        <v>2957</v>
      </c>
      <c r="B1194" s="129" t="s">
        <v>168</v>
      </c>
      <c r="C1194" s="130">
        <v>488.0</v>
      </c>
      <c r="D1194" s="131" t="s">
        <v>2752</v>
      </c>
      <c r="E1194" s="8" t="str">
        <f>VLOOKUP($C1194,'1851'!$C:$G,3,FALSE)</f>
        <v>Azules</v>
      </c>
      <c r="F1194" s="8" t="str">
        <f>VLOOKUP($C1194,'1851'!$C:$G,4,FALSE)</f>
        <v>Pasteles</v>
      </c>
      <c r="H1194" s="132">
        <v>165.0</v>
      </c>
      <c r="I1194" s="132">
        <v>211.0</v>
      </c>
      <c r="J1194" s="132">
        <v>225.0</v>
      </c>
      <c r="K1194" s="8" t="s">
        <v>14</v>
      </c>
      <c r="L1194" s="8" t="s">
        <v>29</v>
      </c>
    </row>
    <row r="1195" ht="14.25" customHeight="1">
      <c r="A1195" s="8" t="s">
        <v>2957</v>
      </c>
      <c r="B1195" s="129" t="s">
        <v>168</v>
      </c>
      <c r="C1195" s="130">
        <v>489.0</v>
      </c>
      <c r="D1195" s="131" t="s">
        <v>2753</v>
      </c>
      <c r="E1195" s="8" t="str">
        <f>VLOOKUP($C1195,'1851'!$C:$G,3,FALSE)</f>
        <v>Azules</v>
      </c>
      <c r="F1195" s="8" t="str">
        <f>VLOOKUP($C1195,'1851'!$C:$G,4,FALSE)</f>
        <v>Pasteles</v>
      </c>
      <c r="H1195" s="132">
        <v>186.0</v>
      </c>
      <c r="I1195" s="132">
        <v>221.0</v>
      </c>
      <c r="J1195" s="132">
        <v>228.0</v>
      </c>
      <c r="K1195" s="8" t="s">
        <v>14</v>
      </c>
      <c r="L1195" s="8" t="s">
        <v>29</v>
      </c>
    </row>
    <row r="1196" ht="14.25" customHeight="1">
      <c r="A1196" s="8" t="s">
        <v>2957</v>
      </c>
      <c r="B1196" s="129" t="s">
        <v>168</v>
      </c>
      <c r="C1196" s="130">
        <v>490.0</v>
      </c>
      <c r="D1196" s="131" t="s">
        <v>2754</v>
      </c>
      <c r="E1196" s="8" t="str">
        <f>VLOOKUP($C1196,'1851'!$C:$G,3,FALSE)</f>
        <v>Azules</v>
      </c>
      <c r="F1196" s="8" t="str">
        <f>VLOOKUP($C1196,'1851'!$C:$G,4,FALSE)</f>
        <v>Pasteles</v>
      </c>
      <c r="H1196" s="132">
        <v>202.0</v>
      </c>
      <c r="I1196" s="132">
        <v>226.0</v>
      </c>
      <c r="J1196" s="132">
        <v>230.0</v>
      </c>
      <c r="K1196" s="8" t="s">
        <v>14</v>
      </c>
      <c r="L1196" s="8" t="s">
        <v>29</v>
      </c>
    </row>
    <row r="1197" ht="14.25" customHeight="1">
      <c r="A1197" s="8" t="s">
        <v>2957</v>
      </c>
      <c r="B1197" s="129" t="s">
        <v>892</v>
      </c>
      <c r="C1197" s="130">
        <v>491.0</v>
      </c>
      <c r="D1197" s="131" t="s">
        <v>2117</v>
      </c>
      <c r="E1197" s="8" t="str">
        <f>VLOOKUP($C1197,'1851'!$C:$G,3,FALSE)</f>
        <v>Azules</v>
      </c>
      <c r="H1197" s="132">
        <v>42.0</v>
      </c>
      <c r="I1197" s="132">
        <v>93.0</v>
      </c>
      <c r="J1197" s="132">
        <v>106.0</v>
      </c>
      <c r="K1197" s="8" t="s">
        <v>14</v>
      </c>
      <c r="L1197" s="8" t="s">
        <v>29</v>
      </c>
    </row>
    <row r="1198" ht="14.25" customHeight="1">
      <c r="A1198" s="8" t="s">
        <v>2957</v>
      </c>
      <c r="B1198" s="129" t="s">
        <v>892</v>
      </c>
      <c r="C1198" s="130">
        <v>492.0</v>
      </c>
      <c r="D1198" s="131" t="s">
        <v>2118</v>
      </c>
      <c r="E1198" s="8" t="str">
        <f>VLOOKUP($C1198,'1851'!$C:$G,3,FALSE)</f>
        <v>Azules</v>
      </c>
      <c r="F1198" s="8" t="str">
        <f>VLOOKUP($C1198,'1851'!$C:$G,4,FALSE)</f>
        <v>Verdes</v>
      </c>
      <c r="H1198" s="132">
        <v>69.0</v>
      </c>
      <c r="I1198" s="132">
        <v>133.0</v>
      </c>
      <c r="J1198" s="132">
        <v>147.0</v>
      </c>
      <c r="K1198" s="8" t="s">
        <v>14</v>
      </c>
      <c r="L1198" s="8" t="s">
        <v>29</v>
      </c>
    </row>
    <row r="1199" ht="14.25" customHeight="1">
      <c r="A1199" s="8" t="s">
        <v>2957</v>
      </c>
      <c r="B1199" s="129" t="s">
        <v>817</v>
      </c>
      <c r="C1199" s="130">
        <v>493.0</v>
      </c>
      <c r="D1199" s="131" t="s">
        <v>2119</v>
      </c>
      <c r="E1199" s="8" t="str">
        <f>VLOOKUP($C1199,'1851'!$C:$G,3,FALSE)</f>
        <v>Azules</v>
      </c>
      <c r="H1199" s="132">
        <v>125.0</v>
      </c>
      <c r="I1199" s="132">
        <v>177.0</v>
      </c>
      <c r="J1199" s="132">
        <v>191.0</v>
      </c>
      <c r="K1199" s="8" t="s">
        <v>14</v>
      </c>
      <c r="L1199" s="8" t="s">
        <v>29</v>
      </c>
    </row>
    <row r="1200" ht="14.25" customHeight="1">
      <c r="A1200" s="8" t="s">
        <v>2957</v>
      </c>
      <c r="B1200" s="129" t="s">
        <v>168</v>
      </c>
      <c r="C1200" s="130">
        <v>494.0</v>
      </c>
      <c r="D1200" s="131" t="s">
        <v>2755</v>
      </c>
      <c r="E1200" s="8" t="str">
        <f>VLOOKUP($C1200,'1851'!$C:$G,3,FALSE)</f>
        <v>Azules</v>
      </c>
      <c r="F1200" s="8" t="str">
        <f>VLOOKUP($C1200,'1851'!$C:$G,4,FALSE)</f>
        <v>Pasteles</v>
      </c>
      <c r="H1200" s="132">
        <v>178.0</v>
      </c>
      <c r="I1200" s="132">
        <v>212.0</v>
      </c>
      <c r="J1200" s="132">
        <v>219.0</v>
      </c>
      <c r="K1200" s="8" t="s">
        <v>14</v>
      </c>
      <c r="L1200" s="8" t="s">
        <v>29</v>
      </c>
    </row>
    <row r="1201" ht="14.25" customHeight="1">
      <c r="A1201" s="8" t="s">
        <v>2957</v>
      </c>
      <c r="B1201" s="129" t="s">
        <v>168</v>
      </c>
      <c r="C1201" s="130">
        <v>495.0</v>
      </c>
      <c r="D1201" s="131" t="s">
        <v>2756</v>
      </c>
      <c r="E1201" s="8" t="str">
        <f>VLOOKUP($C1201,'1851'!$C:$G,3,FALSE)</f>
        <v>Azules</v>
      </c>
      <c r="F1201" s="8" t="str">
        <f>VLOOKUP($C1201,'1851'!$C:$G,4,FALSE)</f>
        <v>Pasteles</v>
      </c>
      <c r="H1201" s="132">
        <v>193.0</v>
      </c>
      <c r="I1201" s="132">
        <v>221.0</v>
      </c>
      <c r="J1201" s="132">
        <v>226.0</v>
      </c>
      <c r="K1201" s="8" t="s">
        <v>14</v>
      </c>
      <c r="L1201" s="8" t="s">
        <v>29</v>
      </c>
    </row>
    <row r="1202" ht="14.25" customHeight="1">
      <c r="A1202" s="8" t="s">
        <v>2957</v>
      </c>
      <c r="B1202" s="129" t="s">
        <v>168</v>
      </c>
      <c r="C1202" s="130">
        <v>496.0</v>
      </c>
      <c r="D1202" s="131" t="s">
        <v>2757</v>
      </c>
      <c r="E1202" s="8" t="str">
        <f>VLOOKUP($C1202,'1851'!$C:$G,3,FALSE)</f>
        <v>Azules</v>
      </c>
      <c r="F1202" s="8" t="str">
        <f>VLOOKUP($C1202,'1851'!$C:$G,4,FALSE)</f>
        <v>Pasteles</v>
      </c>
      <c r="H1202" s="132">
        <v>210.0</v>
      </c>
      <c r="I1202" s="132">
        <v>231.0</v>
      </c>
      <c r="J1202" s="132">
        <v>231.0</v>
      </c>
      <c r="K1202" s="8" t="s">
        <v>14</v>
      </c>
      <c r="L1202" s="8" t="s">
        <v>29</v>
      </c>
    </row>
    <row r="1203" ht="14.25" customHeight="1">
      <c r="A1203" s="8" t="s">
        <v>2957</v>
      </c>
      <c r="B1203" s="129" t="s">
        <v>892</v>
      </c>
      <c r="C1203" s="130">
        <v>497.0</v>
      </c>
      <c r="D1203" s="131" t="s">
        <v>2120</v>
      </c>
      <c r="E1203" s="8" t="str">
        <f>VLOOKUP($C1203,'1851'!$C:$G,3,FALSE)</f>
        <v>Azules</v>
      </c>
      <c r="F1203" s="8" t="str">
        <f>VLOOKUP($C1203,'1851'!$C:$G,4,FALSE)</f>
        <v>Verdes</v>
      </c>
      <c r="H1203" s="132">
        <v>61.0</v>
      </c>
      <c r="I1203" s="132">
        <v>94.0</v>
      </c>
      <c r="J1203" s="132">
        <v>100.0</v>
      </c>
      <c r="K1203" s="8" t="s">
        <v>14</v>
      </c>
      <c r="L1203" s="8" t="s">
        <v>29</v>
      </c>
    </row>
    <row r="1204" ht="14.25" customHeight="1">
      <c r="A1204" s="8" t="s">
        <v>2957</v>
      </c>
      <c r="B1204" s="129" t="s">
        <v>892</v>
      </c>
      <c r="C1204" s="130">
        <v>498.0</v>
      </c>
      <c r="D1204" s="131" t="s">
        <v>2121</v>
      </c>
      <c r="E1204" s="8" t="str">
        <f>VLOOKUP($C1204,'1851'!$C:$G,3,FALSE)</f>
        <v>Azules</v>
      </c>
      <c r="F1204" s="8" t="str">
        <f>VLOOKUP($C1204,'1851'!$C:$G,4,FALSE)</f>
        <v>Verdes</v>
      </c>
      <c r="H1204" s="132">
        <v>77.0</v>
      </c>
      <c r="I1204" s="132">
        <v>127.0</v>
      </c>
      <c r="J1204" s="132">
        <v>134.0</v>
      </c>
      <c r="K1204" s="8" t="s">
        <v>14</v>
      </c>
      <c r="L1204" s="8" t="s">
        <v>29</v>
      </c>
    </row>
    <row r="1205" ht="14.25" customHeight="1">
      <c r="A1205" s="8" t="s">
        <v>2957</v>
      </c>
      <c r="B1205" s="129" t="s">
        <v>817</v>
      </c>
      <c r="C1205" s="130">
        <v>499.0</v>
      </c>
      <c r="D1205" s="131" t="s">
        <v>2122</v>
      </c>
      <c r="E1205" s="8" t="str">
        <f>VLOOKUP($C1205,'1851'!$C:$G,3,FALSE)</f>
        <v>Azules</v>
      </c>
      <c r="H1205" s="132">
        <v>126.0</v>
      </c>
      <c r="I1205" s="132">
        <v>174.0</v>
      </c>
      <c r="J1205" s="132">
        <v>181.0</v>
      </c>
      <c r="K1205" s="8" t="s">
        <v>14</v>
      </c>
      <c r="L1205" s="8" t="s">
        <v>29</v>
      </c>
    </row>
    <row r="1206" ht="14.25" customHeight="1">
      <c r="A1206" s="8" t="s">
        <v>2957</v>
      </c>
      <c r="B1206" s="129" t="s">
        <v>168</v>
      </c>
      <c r="C1206" s="130">
        <v>500.0</v>
      </c>
      <c r="D1206" s="131" t="s">
        <v>2758</v>
      </c>
      <c r="E1206" s="8" t="str">
        <f>VLOOKUP($C1206,'1851'!$C:$G,3,FALSE)</f>
        <v>Azules</v>
      </c>
      <c r="F1206" s="8" t="str">
        <f>VLOOKUP($C1206,'1851'!$C:$G,4,FALSE)</f>
        <v>Pasteles</v>
      </c>
      <c r="H1206" s="132">
        <v>175.0</v>
      </c>
      <c r="I1206" s="132">
        <v>208.0</v>
      </c>
      <c r="J1206" s="132">
        <v>212.0</v>
      </c>
      <c r="K1206" s="8" t="s">
        <v>14</v>
      </c>
      <c r="L1206" s="8" t="s">
        <v>29</v>
      </c>
    </row>
    <row r="1207" ht="14.25" customHeight="1">
      <c r="A1207" s="8" t="s">
        <v>2957</v>
      </c>
      <c r="B1207" s="129" t="s">
        <v>168</v>
      </c>
      <c r="C1207" s="130">
        <v>501.0</v>
      </c>
      <c r="D1207" s="131" t="s">
        <v>2759</v>
      </c>
      <c r="E1207" s="8" t="str">
        <f>VLOOKUP($C1207,'1851'!$C:$G,3,FALSE)</f>
        <v>Azules</v>
      </c>
      <c r="F1207" s="8" t="str">
        <f>VLOOKUP($C1207,'1851'!$C:$G,4,FALSE)</f>
        <v>Pasteles</v>
      </c>
      <c r="H1207" s="132">
        <v>193.0</v>
      </c>
      <c r="I1207" s="132">
        <v>220.0</v>
      </c>
      <c r="J1207" s="132">
        <v>222.0</v>
      </c>
      <c r="K1207" s="8" t="s">
        <v>14</v>
      </c>
      <c r="L1207" s="8" t="s">
        <v>29</v>
      </c>
    </row>
    <row r="1208" ht="14.25" customHeight="1">
      <c r="A1208" s="8" t="s">
        <v>2957</v>
      </c>
      <c r="B1208" s="129" t="s">
        <v>168</v>
      </c>
      <c r="C1208" s="130">
        <v>502.0</v>
      </c>
      <c r="D1208" s="131" t="s">
        <v>2760</v>
      </c>
      <c r="E1208" s="8" t="str">
        <f>VLOOKUP($C1208,'1851'!$C:$G,3,FALSE)</f>
        <v>Azules</v>
      </c>
      <c r="F1208" s="8" t="str">
        <f>VLOOKUP($C1208,'1851'!$C:$G,4,FALSE)</f>
        <v>Pasteles</v>
      </c>
      <c r="H1208" s="132">
        <v>220.0</v>
      </c>
      <c r="I1208" s="132">
        <v>234.0</v>
      </c>
      <c r="J1208" s="132">
        <v>234.0</v>
      </c>
      <c r="K1208" s="8" t="s">
        <v>14</v>
      </c>
      <c r="L1208" s="8" t="s">
        <v>29</v>
      </c>
    </row>
    <row r="1209" ht="14.25" customHeight="1">
      <c r="A1209" s="8" t="s">
        <v>2957</v>
      </c>
      <c r="B1209" s="129" t="s">
        <v>892</v>
      </c>
      <c r="C1209" s="130">
        <v>503.0</v>
      </c>
      <c r="D1209" s="131" t="s">
        <v>2123</v>
      </c>
      <c r="E1209" s="8" t="str">
        <f>VLOOKUP($C1209,'1851'!$C:$G,3,FALSE)</f>
        <v>Azules</v>
      </c>
      <c r="H1209" s="132">
        <v>0.0</v>
      </c>
      <c r="I1209" s="132">
        <v>123.0</v>
      </c>
      <c r="J1209" s="132">
        <v>164.0</v>
      </c>
      <c r="K1209" s="8" t="s">
        <v>14</v>
      </c>
      <c r="L1209" s="8" t="s">
        <v>29</v>
      </c>
    </row>
    <row r="1210" ht="14.25" customHeight="1">
      <c r="A1210" s="8" t="s">
        <v>2957</v>
      </c>
      <c r="B1210" s="129" t="s">
        <v>892</v>
      </c>
      <c r="C1210" s="130">
        <v>504.0</v>
      </c>
      <c r="D1210" s="131" t="s">
        <v>2124</v>
      </c>
      <c r="E1210" s="8" t="str">
        <f>VLOOKUP($C1210,'1851'!$C:$G,3,FALSE)</f>
        <v>Azules</v>
      </c>
      <c r="H1210" s="132">
        <v>11.0</v>
      </c>
      <c r="I1210" s="132">
        <v>147.0</v>
      </c>
      <c r="J1210" s="132">
        <v>187.0</v>
      </c>
      <c r="K1210" s="8" t="s">
        <v>14</v>
      </c>
      <c r="L1210" s="8" t="s">
        <v>29</v>
      </c>
    </row>
    <row r="1211" ht="14.25" customHeight="1">
      <c r="A1211" s="8" t="s">
        <v>2957</v>
      </c>
      <c r="B1211" s="129" t="s">
        <v>817</v>
      </c>
      <c r="C1211" s="130">
        <v>505.0</v>
      </c>
      <c r="D1211" s="131" t="s">
        <v>2125</v>
      </c>
      <c r="E1211" s="8" t="str">
        <f>VLOOKUP($C1211,'1851'!$C:$G,3,FALSE)</f>
        <v>Azules</v>
      </c>
      <c r="H1211" s="132">
        <v>106.0</v>
      </c>
      <c r="I1211" s="132">
        <v>184.0</v>
      </c>
      <c r="J1211" s="132">
        <v>217.0</v>
      </c>
      <c r="K1211" s="8" t="s">
        <v>14</v>
      </c>
      <c r="L1211" s="8" t="s">
        <v>29</v>
      </c>
    </row>
    <row r="1212" ht="14.25" customHeight="1">
      <c r="A1212" s="8" t="s">
        <v>2957</v>
      </c>
      <c r="B1212" s="129" t="s">
        <v>168</v>
      </c>
      <c r="C1212" s="130">
        <v>506.0</v>
      </c>
      <c r="D1212" s="131" t="s">
        <v>2761</v>
      </c>
      <c r="E1212" s="8" t="str">
        <f>VLOOKUP($C1212,'1851'!$C:$G,3,FALSE)</f>
        <v>Azules</v>
      </c>
      <c r="F1212" s="8" t="str">
        <f>VLOOKUP($C1212,'1851'!$C:$G,4,FALSE)</f>
        <v>Pasteles</v>
      </c>
      <c r="H1212" s="132">
        <v>168.0</v>
      </c>
      <c r="I1212" s="132">
        <v>213.0</v>
      </c>
      <c r="J1212" s="132">
        <v>230.0</v>
      </c>
      <c r="K1212" s="8" t="s">
        <v>14</v>
      </c>
      <c r="L1212" s="8" t="s">
        <v>29</v>
      </c>
    </row>
    <row r="1213" ht="14.25" customHeight="1">
      <c r="A1213" s="8" t="s">
        <v>2957</v>
      </c>
      <c r="B1213" s="129" t="s">
        <v>168</v>
      </c>
      <c r="C1213" s="130">
        <v>507.0</v>
      </c>
      <c r="D1213" s="131" t="s">
        <v>2762</v>
      </c>
      <c r="E1213" s="8" t="str">
        <f>VLOOKUP($C1213,'1851'!$C:$G,3,FALSE)</f>
        <v>Azules</v>
      </c>
      <c r="F1213" s="8" t="str">
        <f>VLOOKUP($C1213,'1851'!$C:$G,4,FALSE)</f>
        <v>Pasteles</v>
      </c>
      <c r="H1213" s="132">
        <v>188.0</v>
      </c>
      <c r="I1213" s="132">
        <v>223.0</v>
      </c>
      <c r="J1213" s="132">
        <v>235.0</v>
      </c>
      <c r="K1213" s="8" t="s">
        <v>14</v>
      </c>
      <c r="L1213" s="8" t="s">
        <v>29</v>
      </c>
    </row>
    <row r="1214" ht="14.25" customHeight="1">
      <c r="A1214" s="8" t="s">
        <v>2957</v>
      </c>
      <c r="B1214" s="129" t="s">
        <v>168</v>
      </c>
      <c r="C1214" s="130">
        <v>508.0</v>
      </c>
      <c r="D1214" s="131" t="s">
        <v>2763</v>
      </c>
      <c r="E1214" s="8" t="str">
        <f>VLOOKUP($C1214,'1851'!$C:$G,3,FALSE)</f>
        <v>Azules</v>
      </c>
      <c r="F1214" s="8" t="str">
        <f>VLOOKUP($C1214,'1851'!$C:$G,4,FALSE)</f>
        <v>Pasteles</v>
      </c>
      <c r="H1214" s="132">
        <v>215.0</v>
      </c>
      <c r="I1214" s="132">
        <v>236.0</v>
      </c>
      <c r="J1214" s="132">
        <v>238.0</v>
      </c>
      <c r="K1214" s="8" t="s">
        <v>14</v>
      </c>
      <c r="L1214" s="8" t="s">
        <v>29</v>
      </c>
    </row>
    <row r="1215" ht="14.25" customHeight="1">
      <c r="A1215" s="8" t="s">
        <v>2957</v>
      </c>
      <c r="B1215" s="129" t="s">
        <v>892</v>
      </c>
      <c r="C1215" s="130">
        <v>509.0</v>
      </c>
      <c r="D1215" s="131" t="s">
        <v>2126</v>
      </c>
      <c r="E1215" s="8" t="str">
        <f>VLOOKUP($C1215,'1851'!$C:$G,3,FALSE)</f>
        <v>Azules</v>
      </c>
      <c r="H1215" s="132">
        <v>0.0</v>
      </c>
      <c r="I1215" s="132">
        <v>111.0</v>
      </c>
      <c r="J1215" s="132">
        <v>142.0</v>
      </c>
      <c r="K1215" s="8" t="s">
        <v>14</v>
      </c>
      <c r="L1215" s="8" t="s">
        <v>29</v>
      </c>
    </row>
    <row r="1216" ht="14.25" customHeight="1">
      <c r="A1216" s="8" t="s">
        <v>2957</v>
      </c>
      <c r="B1216" s="129" t="s">
        <v>892</v>
      </c>
      <c r="C1216" s="130">
        <v>510.0</v>
      </c>
      <c r="D1216" s="131" t="s">
        <v>2127</v>
      </c>
      <c r="E1216" s="8" t="str">
        <f>VLOOKUP($C1216,'1851'!$C:$G,3,FALSE)</f>
        <v>Azules</v>
      </c>
      <c r="H1216" s="132">
        <v>30.0</v>
      </c>
      <c r="I1216" s="132">
        <v>147.0</v>
      </c>
      <c r="J1216" s="132">
        <v>178.0</v>
      </c>
      <c r="K1216" s="8" t="s">
        <v>14</v>
      </c>
      <c r="L1216" s="8" t="s">
        <v>29</v>
      </c>
    </row>
    <row r="1217" ht="14.25" customHeight="1">
      <c r="A1217" s="8" t="s">
        <v>2957</v>
      </c>
      <c r="B1217" s="129" t="s">
        <v>817</v>
      </c>
      <c r="C1217" s="130">
        <v>511.0</v>
      </c>
      <c r="D1217" s="131" t="s">
        <v>2128</v>
      </c>
      <c r="E1217" s="8" t="str">
        <f>VLOOKUP($C1217,'1851'!$C:$G,3,FALSE)</f>
        <v>Azules</v>
      </c>
      <c r="H1217" s="132">
        <v>109.0</v>
      </c>
      <c r="I1217" s="132">
        <v>186.0</v>
      </c>
      <c r="J1217" s="132">
        <v>212.0</v>
      </c>
      <c r="K1217" s="8" t="s">
        <v>14</v>
      </c>
      <c r="L1217" s="8" t="s">
        <v>29</v>
      </c>
    </row>
    <row r="1218" ht="14.25" customHeight="1">
      <c r="A1218" s="8" t="s">
        <v>2957</v>
      </c>
      <c r="B1218" s="129" t="s">
        <v>168</v>
      </c>
      <c r="C1218" s="130">
        <v>512.0</v>
      </c>
      <c r="D1218" s="131" t="s">
        <v>2764</v>
      </c>
      <c r="E1218" s="8" t="str">
        <f>VLOOKUP($C1218,'1851'!$C:$G,3,FALSE)</f>
        <v>Azules</v>
      </c>
      <c r="F1218" s="8" t="str">
        <f>VLOOKUP($C1218,'1851'!$C:$G,4,FALSE)</f>
        <v>Pasteles</v>
      </c>
      <c r="H1218" s="132">
        <v>170.0</v>
      </c>
      <c r="I1218" s="132">
        <v>214.0</v>
      </c>
      <c r="J1218" s="132">
        <v>226.0</v>
      </c>
      <c r="K1218" s="8" t="s">
        <v>14</v>
      </c>
      <c r="L1218" s="8" t="s">
        <v>29</v>
      </c>
    </row>
    <row r="1219" ht="14.25" customHeight="1">
      <c r="A1219" s="8" t="s">
        <v>2957</v>
      </c>
      <c r="B1219" s="129" t="s">
        <v>168</v>
      </c>
      <c r="C1219" s="130">
        <v>513.0</v>
      </c>
      <c r="D1219" s="131" t="s">
        <v>2765</v>
      </c>
      <c r="E1219" s="8" t="str">
        <f>VLOOKUP($C1219,'1851'!$C:$G,3,FALSE)</f>
        <v>Azules</v>
      </c>
      <c r="F1219" s="8" t="str">
        <f>VLOOKUP($C1219,'1851'!$C:$G,4,FALSE)</f>
        <v>Pasteles</v>
      </c>
      <c r="H1219" s="132">
        <v>187.0</v>
      </c>
      <c r="I1219" s="132">
        <v>223.0</v>
      </c>
      <c r="J1219" s="132">
        <v>233.0</v>
      </c>
      <c r="K1219" s="8" t="s">
        <v>14</v>
      </c>
      <c r="L1219" s="8" t="s">
        <v>29</v>
      </c>
    </row>
    <row r="1220" ht="14.25" customHeight="1">
      <c r="A1220" s="8" t="s">
        <v>2957</v>
      </c>
      <c r="B1220" s="129" t="s">
        <v>168</v>
      </c>
      <c r="C1220" s="130">
        <v>514.0</v>
      </c>
      <c r="D1220" s="131" t="s">
        <v>2766</v>
      </c>
      <c r="E1220" s="8" t="str">
        <f>VLOOKUP($C1220,'1851'!$C:$G,3,FALSE)</f>
        <v>Azules</v>
      </c>
      <c r="F1220" s="8" t="str">
        <f>VLOOKUP($C1220,'1851'!$C:$G,4,FALSE)</f>
        <v>Pasteles</v>
      </c>
      <c r="H1220" s="132">
        <v>203.0</v>
      </c>
      <c r="I1220" s="132">
        <v>229.0</v>
      </c>
      <c r="J1220" s="132">
        <v>236.0</v>
      </c>
      <c r="K1220" s="8" t="s">
        <v>14</v>
      </c>
      <c r="L1220" s="8" t="s">
        <v>29</v>
      </c>
    </row>
    <row r="1221" ht="14.25" customHeight="1">
      <c r="A1221" s="8" t="s">
        <v>2957</v>
      </c>
      <c r="B1221" s="129" t="s">
        <v>892</v>
      </c>
      <c r="C1221" s="130">
        <v>515.0</v>
      </c>
      <c r="D1221" s="131" t="s">
        <v>2129</v>
      </c>
      <c r="E1221" s="8" t="str">
        <f>VLOOKUP($C1221,'1851'!$C:$G,3,FALSE)</f>
        <v>Azules</v>
      </c>
      <c r="H1221" s="132">
        <v>32.0</v>
      </c>
      <c r="I1221" s="132">
        <v>101.0</v>
      </c>
      <c r="J1221" s="132">
        <v>133.0</v>
      </c>
      <c r="K1221" s="8" t="s">
        <v>14</v>
      </c>
      <c r="L1221" s="8" t="s">
        <v>29</v>
      </c>
    </row>
    <row r="1222" ht="14.25" customHeight="1">
      <c r="A1222" s="8" t="s">
        <v>2957</v>
      </c>
      <c r="B1222" s="129" t="s">
        <v>892</v>
      </c>
      <c r="C1222" s="130">
        <v>516.0</v>
      </c>
      <c r="D1222" s="131" t="s">
        <v>2130</v>
      </c>
      <c r="E1222" s="8" t="str">
        <f>VLOOKUP($C1222,'1851'!$C:$G,3,FALSE)</f>
        <v>Azules</v>
      </c>
      <c r="H1222" s="132">
        <v>57.0</v>
      </c>
      <c r="I1222" s="132">
        <v>140.0</v>
      </c>
      <c r="J1222" s="132">
        <v>175.0</v>
      </c>
      <c r="K1222" s="8" t="s">
        <v>14</v>
      </c>
      <c r="L1222" s="8" t="s">
        <v>29</v>
      </c>
    </row>
    <row r="1223" ht="14.25" customHeight="1">
      <c r="A1223" s="8" t="s">
        <v>2957</v>
      </c>
      <c r="B1223" s="129" t="s">
        <v>817</v>
      </c>
      <c r="C1223" s="130">
        <v>517.0</v>
      </c>
      <c r="D1223" s="131" t="s">
        <v>2131</v>
      </c>
      <c r="E1223" s="8" t="str">
        <f>VLOOKUP($C1223,'1851'!$C:$G,3,FALSE)</f>
        <v>Azules</v>
      </c>
      <c r="H1223" s="132">
        <v>116.0</v>
      </c>
      <c r="I1223" s="132">
        <v>179.0</v>
      </c>
      <c r="J1223" s="132">
        <v>210.0</v>
      </c>
      <c r="K1223" s="8" t="s">
        <v>14</v>
      </c>
      <c r="L1223" s="8" t="s">
        <v>29</v>
      </c>
    </row>
    <row r="1224" ht="14.25" customHeight="1">
      <c r="A1224" s="8" t="s">
        <v>2957</v>
      </c>
      <c r="B1224" s="129" t="s">
        <v>168</v>
      </c>
      <c r="C1224" s="130">
        <v>518.0</v>
      </c>
      <c r="D1224" s="131" t="s">
        <v>2767</v>
      </c>
      <c r="E1224" s="8" t="str">
        <f>VLOOKUP($C1224,'1851'!$C:$G,3,FALSE)</f>
        <v>Azules</v>
      </c>
      <c r="F1224" s="8" t="str">
        <f>VLOOKUP($C1224,'1851'!$C:$G,4,FALSE)</f>
        <v>Pasteles</v>
      </c>
      <c r="H1224" s="132">
        <v>173.0</v>
      </c>
      <c r="I1224" s="132">
        <v>214.0</v>
      </c>
      <c r="J1224" s="132">
        <v>232.0</v>
      </c>
      <c r="K1224" s="8" t="s">
        <v>14</v>
      </c>
      <c r="L1224" s="8" t="s">
        <v>29</v>
      </c>
    </row>
    <row r="1225" ht="14.25" customHeight="1">
      <c r="A1225" s="8" t="s">
        <v>2957</v>
      </c>
      <c r="B1225" s="129" t="s">
        <v>168</v>
      </c>
      <c r="C1225" s="130">
        <v>519.0</v>
      </c>
      <c r="D1225" s="131" t="s">
        <v>2768</v>
      </c>
      <c r="E1225" s="8" t="str">
        <f>VLOOKUP($C1225,'1851'!$C:$G,3,FALSE)</f>
        <v>Azules</v>
      </c>
      <c r="F1225" s="8" t="str">
        <f>VLOOKUP($C1225,'1851'!$C:$G,4,FALSE)</f>
        <v>Pasteles</v>
      </c>
      <c r="H1225" s="132">
        <v>188.0</v>
      </c>
      <c r="I1225" s="132">
        <v>221.0</v>
      </c>
      <c r="J1225" s="132">
        <v>233.0</v>
      </c>
      <c r="K1225" s="8" t="s">
        <v>14</v>
      </c>
      <c r="L1225" s="8" t="s">
        <v>29</v>
      </c>
    </row>
    <row r="1226" ht="14.25" customHeight="1">
      <c r="A1226" s="8" t="s">
        <v>2957</v>
      </c>
      <c r="B1226" s="129" t="s">
        <v>168</v>
      </c>
      <c r="C1226" s="130">
        <v>520.0</v>
      </c>
      <c r="D1226" s="131" t="s">
        <v>2769</v>
      </c>
      <c r="E1226" s="8" t="str">
        <f>VLOOKUP($C1226,'1851'!$C:$G,3,FALSE)</f>
        <v>Azules</v>
      </c>
      <c r="F1226" s="8" t="str">
        <f>VLOOKUP($C1226,'1851'!$C:$G,4,FALSE)</f>
        <v>Pasteles</v>
      </c>
      <c r="H1226" s="132">
        <v>205.0</v>
      </c>
      <c r="I1226" s="132">
        <v>226.0</v>
      </c>
      <c r="J1226" s="132">
        <v>235.0</v>
      </c>
      <c r="K1226" s="8" t="s">
        <v>14</v>
      </c>
      <c r="L1226" s="8" t="s">
        <v>29</v>
      </c>
    </row>
    <row r="1227" ht="14.25" customHeight="1">
      <c r="A1227" s="8" t="s">
        <v>2957</v>
      </c>
      <c r="B1227" s="129" t="s">
        <v>892</v>
      </c>
      <c r="C1227" s="130">
        <v>521.0</v>
      </c>
      <c r="D1227" s="131" t="s">
        <v>2132</v>
      </c>
      <c r="E1227" s="8" t="str">
        <f>VLOOKUP($C1227,'1851'!$C:$G,3,FALSE)</f>
        <v>Azules</v>
      </c>
      <c r="H1227" s="132">
        <v>55.0</v>
      </c>
      <c r="I1227" s="132">
        <v>93.0</v>
      </c>
      <c r="J1227" s="132">
        <v>116.0</v>
      </c>
      <c r="K1227" s="8" t="s">
        <v>14</v>
      </c>
      <c r="L1227" s="8" t="s">
        <v>29</v>
      </c>
    </row>
    <row r="1228" ht="14.25" customHeight="1">
      <c r="A1228" s="8" t="s">
        <v>2957</v>
      </c>
      <c r="B1228" s="129" t="s">
        <v>892</v>
      </c>
      <c r="C1228" s="130">
        <v>522.0</v>
      </c>
      <c r="D1228" s="131" t="s">
        <v>2133</v>
      </c>
      <c r="E1228" s="8" t="str">
        <f>VLOOKUP($C1228,'1851'!$C:$G,3,FALSE)</f>
        <v>Azules</v>
      </c>
      <c r="H1228" s="132">
        <v>77.0</v>
      </c>
      <c r="I1228" s="132">
        <v>131.0</v>
      </c>
      <c r="J1228" s="132">
        <v>158.0</v>
      </c>
      <c r="K1228" s="8" t="s">
        <v>14</v>
      </c>
      <c r="L1228" s="8" t="s">
        <v>29</v>
      </c>
    </row>
    <row r="1229" ht="14.25" customHeight="1">
      <c r="A1229" s="8" t="s">
        <v>2957</v>
      </c>
      <c r="B1229" s="129" t="s">
        <v>817</v>
      </c>
      <c r="C1229" s="130">
        <v>523.0</v>
      </c>
      <c r="D1229" s="131" t="s">
        <v>2134</v>
      </c>
      <c r="E1229" s="8" t="str">
        <f>VLOOKUP($C1229,'1851'!$C:$G,3,FALSE)</f>
        <v>Azules</v>
      </c>
      <c r="H1229" s="132">
        <v>125.0</v>
      </c>
      <c r="I1229" s="132">
        <v>174.0</v>
      </c>
      <c r="J1229" s="132">
        <v>199.0</v>
      </c>
      <c r="K1229" s="8" t="s">
        <v>14</v>
      </c>
      <c r="L1229" s="8" t="s">
        <v>29</v>
      </c>
    </row>
    <row r="1230" ht="14.25" customHeight="1">
      <c r="A1230" s="8" t="s">
        <v>2957</v>
      </c>
      <c r="B1230" s="129" t="s">
        <v>168</v>
      </c>
      <c r="C1230" s="130">
        <v>524.0</v>
      </c>
      <c r="D1230" s="131" t="s">
        <v>2770</v>
      </c>
      <c r="E1230" s="8" t="str">
        <f>VLOOKUP($C1230,'1851'!$C:$G,3,FALSE)</f>
        <v>Azules</v>
      </c>
      <c r="F1230" s="8" t="str">
        <f>VLOOKUP($C1230,'1851'!$C:$G,4,FALSE)</f>
        <v>Pasteles</v>
      </c>
      <c r="H1230" s="132">
        <v>175.0</v>
      </c>
      <c r="I1230" s="132">
        <v>207.0</v>
      </c>
      <c r="J1230" s="132">
        <v>222.0</v>
      </c>
      <c r="K1230" s="8" t="s">
        <v>14</v>
      </c>
      <c r="L1230" s="8" t="s">
        <v>29</v>
      </c>
    </row>
    <row r="1231" ht="14.25" customHeight="1">
      <c r="A1231" s="8" t="s">
        <v>2957</v>
      </c>
      <c r="B1231" s="129" t="s">
        <v>168</v>
      </c>
      <c r="C1231" s="130">
        <v>525.0</v>
      </c>
      <c r="D1231" s="131" t="s">
        <v>2771</v>
      </c>
      <c r="E1231" s="8" t="str">
        <f>VLOOKUP($C1231,'1851'!$C:$G,3,FALSE)</f>
        <v>Azules</v>
      </c>
      <c r="F1231" s="8" t="str">
        <f>VLOOKUP($C1231,'1851'!$C:$G,4,FALSE)</f>
        <v>Pasteles</v>
      </c>
      <c r="H1231" s="132">
        <v>191.0</v>
      </c>
      <c r="I1231" s="132">
        <v>217.0</v>
      </c>
      <c r="J1231" s="132">
        <v>228.0</v>
      </c>
      <c r="K1231" s="8" t="s">
        <v>14</v>
      </c>
      <c r="L1231" s="8" t="s">
        <v>29</v>
      </c>
    </row>
    <row r="1232" ht="14.25" customHeight="1">
      <c r="A1232" s="8" t="s">
        <v>2957</v>
      </c>
      <c r="B1232" s="129" t="s">
        <v>168</v>
      </c>
      <c r="C1232" s="130">
        <v>526.0</v>
      </c>
      <c r="D1232" s="131" t="s">
        <v>2772</v>
      </c>
      <c r="E1232" s="8" t="str">
        <f>VLOOKUP($C1232,'1851'!$C:$G,3,FALSE)</f>
        <v>Azules</v>
      </c>
      <c r="F1232" s="8" t="str">
        <f>VLOOKUP($C1232,'1851'!$C:$G,4,FALSE)</f>
        <v>Pasteles</v>
      </c>
      <c r="H1232" s="132">
        <v>206.0</v>
      </c>
      <c r="I1232" s="132">
        <v>227.0</v>
      </c>
      <c r="J1232" s="132">
        <v>233.0</v>
      </c>
      <c r="K1232" s="8" t="s">
        <v>14</v>
      </c>
      <c r="L1232" s="8" t="s">
        <v>29</v>
      </c>
    </row>
    <row r="1233" ht="14.25" customHeight="1">
      <c r="A1233" s="8" t="s">
        <v>2957</v>
      </c>
      <c r="B1233" s="129" t="s">
        <v>892</v>
      </c>
      <c r="C1233" s="130">
        <v>527.0</v>
      </c>
      <c r="D1233" s="131" t="s">
        <v>2135</v>
      </c>
      <c r="E1233" s="8" t="str">
        <f>VLOOKUP($C1233,'1851'!$C:$G,3,FALSE)</f>
        <v>Azules</v>
      </c>
      <c r="H1233" s="132">
        <v>61.0</v>
      </c>
      <c r="I1233" s="132">
        <v>88.0</v>
      </c>
      <c r="J1233" s="132">
        <v>100.0</v>
      </c>
      <c r="K1233" s="8" t="s">
        <v>14</v>
      </c>
      <c r="L1233" s="8" t="s">
        <v>29</v>
      </c>
    </row>
    <row r="1234" ht="14.25" customHeight="1">
      <c r="A1234" s="8" t="s">
        <v>2957</v>
      </c>
      <c r="B1234" s="129" t="s">
        <v>892</v>
      </c>
      <c r="C1234" s="130">
        <v>528.0</v>
      </c>
      <c r="D1234" s="131" t="s">
        <v>2136</v>
      </c>
      <c r="E1234" s="8" t="str">
        <f>VLOOKUP($C1234,'1851'!$C:$G,3,FALSE)</f>
        <v>Azules</v>
      </c>
      <c r="H1234" s="132">
        <v>88.0</v>
      </c>
      <c r="I1234" s="132">
        <v>127.0</v>
      </c>
      <c r="J1234" s="132">
        <v>143.0</v>
      </c>
      <c r="K1234" s="8" t="s">
        <v>14</v>
      </c>
      <c r="L1234" s="8" t="s">
        <v>29</v>
      </c>
    </row>
    <row r="1235" ht="14.25" customHeight="1">
      <c r="A1235" s="8" t="s">
        <v>2957</v>
      </c>
      <c r="B1235" s="129" t="s">
        <v>817</v>
      </c>
      <c r="C1235" s="130">
        <v>529.0</v>
      </c>
      <c r="D1235" s="131" t="s">
        <v>2137</v>
      </c>
      <c r="E1235" s="8" t="str">
        <f>VLOOKUP($C1235,'1851'!$C:$G,3,FALSE)</f>
        <v>Azules</v>
      </c>
      <c r="H1235" s="132">
        <v>130.0</v>
      </c>
      <c r="I1235" s="132">
        <v>169.0</v>
      </c>
      <c r="J1235" s="132">
        <v>186.0</v>
      </c>
      <c r="K1235" s="8" t="s">
        <v>14</v>
      </c>
      <c r="L1235" s="8" t="s">
        <v>29</v>
      </c>
    </row>
    <row r="1236" ht="14.25" customHeight="1">
      <c r="A1236" s="8" t="s">
        <v>2957</v>
      </c>
      <c r="B1236" s="129" t="s">
        <v>168</v>
      </c>
      <c r="C1236" s="130">
        <v>530.0</v>
      </c>
      <c r="D1236" s="131" t="s">
        <v>2773</v>
      </c>
      <c r="E1236" s="8" t="str">
        <f>VLOOKUP($C1236,'1851'!$C:$G,3,FALSE)</f>
        <v>Azules</v>
      </c>
      <c r="F1236" s="8" t="str">
        <f>VLOOKUP($C1236,'1851'!$C:$G,4,FALSE)</f>
        <v>Pasteles</v>
      </c>
      <c r="H1236" s="132">
        <v>176.0</v>
      </c>
      <c r="I1236" s="132">
        <v>203.0</v>
      </c>
      <c r="J1236" s="132">
        <v>214.0</v>
      </c>
      <c r="K1236" s="8" t="s">
        <v>14</v>
      </c>
      <c r="L1236" s="8" t="s">
        <v>29</v>
      </c>
    </row>
    <row r="1237" ht="14.25" customHeight="1">
      <c r="A1237" s="8" t="s">
        <v>2957</v>
      </c>
      <c r="B1237" s="129" t="s">
        <v>168</v>
      </c>
      <c r="C1237" s="130">
        <v>531.0</v>
      </c>
      <c r="D1237" s="131" t="s">
        <v>2774</v>
      </c>
      <c r="E1237" s="8" t="str">
        <f>VLOOKUP($C1237,'1851'!$C:$G,3,FALSE)</f>
        <v>Azules</v>
      </c>
      <c r="F1237" s="8" t="str">
        <f>VLOOKUP($C1237,'1851'!$C:$G,4,FALSE)</f>
        <v>Pasteles</v>
      </c>
      <c r="H1237" s="132">
        <v>193.0</v>
      </c>
      <c r="I1237" s="132">
        <v>217.0</v>
      </c>
      <c r="J1237" s="132">
        <v>224.0</v>
      </c>
      <c r="K1237" s="8" t="s">
        <v>14</v>
      </c>
      <c r="L1237" s="8" t="s">
        <v>29</v>
      </c>
    </row>
    <row r="1238" ht="14.25" customHeight="1">
      <c r="A1238" s="8" t="s">
        <v>2957</v>
      </c>
      <c r="B1238" s="129" t="s">
        <v>168</v>
      </c>
      <c r="C1238" s="130">
        <v>532.0</v>
      </c>
      <c r="D1238" s="131" t="s">
        <v>2775</v>
      </c>
      <c r="E1238" s="8" t="str">
        <f>VLOOKUP($C1238,'1851'!$C:$G,3,FALSE)</f>
        <v>Azules</v>
      </c>
      <c r="F1238" s="8" t="str">
        <f>VLOOKUP($C1238,'1851'!$C:$G,4,FALSE)</f>
        <v>Pasteles</v>
      </c>
      <c r="H1238" s="132">
        <v>212.0</v>
      </c>
      <c r="I1238" s="132">
        <v>225.0</v>
      </c>
      <c r="J1238" s="132">
        <v>226.0</v>
      </c>
      <c r="K1238" s="8" t="s">
        <v>14</v>
      </c>
      <c r="L1238" s="8" t="s">
        <v>29</v>
      </c>
    </row>
    <row r="1239" ht="14.25" customHeight="1">
      <c r="A1239" s="8" t="s">
        <v>2957</v>
      </c>
      <c r="B1239" s="129" t="s">
        <v>892</v>
      </c>
      <c r="C1239" s="130">
        <v>533.0</v>
      </c>
      <c r="D1239" s="131" t="s">
        <v>2138</v>
      </c>
      <c r="E1239" s="8" t="str">
        <f>VLOOKUP($C1239,'1851'!$C:$G,3,FALSE)</f>
        <v>Azules</v>
      </c>
      <c r="H1239" s="132">
        <v>0.0</v>
      </c>
      <c r="I1239" s="132">
        <v>114.0</v>
      </c>
      <c r="J1239" s="132">
        <v>184.0</v>
      </c>
      <c r="K1239" s="8" t="s">
        <v>14</v>
      </c>
      <c r="L1239" s="8" t="s">
        <v>29</v>
      </c>
    </row>
    <row r="1240" ht="14.25" customHeight="1">
      <c r="A1240" s="8" t="s">
        <v>2957</v>
      </c>
      <c r="B1240" s="129" t="s">
        <v>892</v>
      </c>
      <c r="C1240" s="130">
        <v>534.0</v>
      </c>
      <c r="D1240" s="131" t="s">
        <v>2139</v>
      </c>
      <c r="E1240" s="8" t="str">
        <f>VLOOKUP($C1240,'1851'!$C:$G,3,FALSE)</f>
        <v>Azules</v>
      </c>
      <c r="H1240" s="132">
        <v>32.0</v>
      </c>
      <c r="I1240" s="132">
        <v>140.0</v>
      </c>
      <c r="J1240" s="132">
        <v>202.0</v>
      </c>
      <c r="K1240" s="8" t="s">
        <v>14</v>
      </c>
      <c r="L1240" s="8" t="s">
        <v>29</v>
      </c>
    </row>
    <row r="1241" ht="14.25" customHeight="1">
      <c r="A1241" s="8" t="s">
        <v>2957</v>
      </c>
      <c r="B1241" s="129" t="s">
        <v>817</v>
      </c>
      <c r="C1241" s="130">
        <v>535.0</v>
      </c>
      <c r="D1241" s="131" t="s">
        <v>2140</v>
      </c>
      <c r="E1241" s="8" t="str">
        <f>VLOOKUP($C1241,'1851'!$C:$G,3,FALSE)</f>
        <v>Azules</v>
      </c>
      <c r="H1241" s="132">
        <v>110.0</v>
      </c>
      <c r="I1241" s="132">
        <v>179.0</v>
      </c>
      <c r="J1241" s="132">
        <v>225.0</v>
      </c>
      <c r="K1241" s="8" t="s">
        <v>14</v>
      </c>
      <c r="L1241" s="8" t="s">
        <v>29</v>
      </c>
    </row>
    <row r="1242" ht="14.25" customHeight="1">
      <c r="A1242" s="8" t="s">
        <v>2957</v>
      </c>
      <c r="B1242" s="129" t="s">
        <v>168</v>
      </c>
      <c r="C1242" s="130">
        <v>536.0</v>
      </c>
      <c r="D1242" s="131" t="s">
        <v>2776</v>
      </c>
      <c r="E1242" s="8" t="str">
        <f>VLOOKUP($C1242,'1851'!$C:$G,3,FALSE)</f>
        <v>Azules</v>
      </c>
      <c r="F1242" s="8" t="str">
        <f>VLOOKUP($C1242,'1851'!$C:$G,4,FALSE)</f>
        <v>Pasteles</v>
      </c>
      <c r="H1242" s="132">
        <v>170.0</v>
      </c>
      <c r="I1242" s="132">
        <v>212.0</v>
      </c>
      <c r="J1242" s="132">
        <v>237.0</v>
      </c>
      <c r="K1242" s="8" t="s">
        <v>14</v>
      </c>
      <c r="L1242" s="8" t="s">
        <v>29</v>
      </c>
    </row>
    <row r="1243" ht="14.25" customHeight="1">
      <c r="A1243" s="8" t="s">
        <v>2957</v>
      </c>
      <c r="B1243" s="129" t="s">
        <v>168</v>
      </c>
      <c r="C1243" s="130">
        <v>537.0</v>
      </c>
      <c r="D1243" s="131" t="s">
        <v>2777</v>
      </c>
      <c r="E1243" s="8" t="str">
        <f>VLOOKUP($C1243,'1851'!$C:$G,3,FALSE)</f>
        <v>Azules</v>
      </c>
      <c r="F1243" s="8" t="str">
        <f>VLOOKUP($C1243,'1851'!$C:$G,4,FALSE)</f>
        <v>Pasteles</v>
      </c>
      <c r="H1243" s="132">
        <v>190.0</v>
      </c>
      <c r="I1243" s="132">
        <v>222.0</v>
      </c>
      <c r="J1243" s="132">
        <v>240.0</v>
      </c>
      <c r="K1243" s="8" t="s">
        <v>14</v>
      </c>
      <c r="L1243" s="8" t="s">
        <v>29</v>
      </c>
    </row>
    <row r="1244" ht="14.25" customHeight="1">
      <c r="A1244" s="8" t="s">
        <v>2957</v>
      </c>
      <c r="B1244" s="129" t="s">
        <v>168</v>
      </c>
      <c r="C1244" s="130">
        <v>538.0</v>
      </c>
      <c r="D1244" s="131" t="s">
        <v>2778</v>
      </c>
      <c r="E1244" s="8" t="str">
        <f>VLOOKUP($C1244,'1851'!$C:$G,3,FALSE)</f>
        <v>Azules</v>
      </c>
      <c r="F1244" s="8" t="str">
        <f>VLOOKUP($C1244,'1851'!$C:$G,4,FALSE)</f>
        <v>Pasteles</v>
      </c>
      <c r="H1244" s="132">
        <v>209.0</v>
      </c>
      <c r="I1244" s="132">
        <v>225.0</v>
      </c>
      <c r="J1244" s="132">
        <v>236.0</v>
      </c>
      <c r="K1244" s="8" t="s">
        <v>14</v>
      </c>
      <c r="L1244" s="8" t="s">
        <v>29</v>
      </c>
    </row>
    <row r="1245" ht="14.25" customHeight="1">
      <c r="A1245" s="8" t="s">
        <v>2957</v>
      </c>
      <c r="B1245" s="129" t="s">
        <v>892</v>
      </c>
      <c r="C1245" s="130">
        <v>539.0</v>
      </c>
      <c r="D1245" s="131" t="s">
        <v>2141</v>
      </c>
      <c r="E1245" s="8" t="str">
        <f>VLOOKUP($C1245,'1851'!$C:$G,3,FALSE)</f>
        <v>Azules</v>
      </c>
      <c r="H1245" s="132">
        <v>46.0</v>
      </c>
      <c r="I1245" s="132">
        <v>99.0</v>
      </c>
      <c r="J1245" s="132">
        <v>144.0</v>
      </c>
      <c r="K1245" s="8" t="s">
        <v>14</v>
      </c>
      <c r="L1245" s="8" t="s">
        <v>29</v>
      </c>
    </row>
    <row r="1246" ht="14.25" customHeight="1">
      <c r="A1246" s="8" t="s">
        <v>2957</v>
      </c>
      <c r="B1246" s="129" t="s">
        <v>892</v>
      </c>
      <c r="C1246" s="130">
        <v>540.0</v>
      </c>
      <c r="D1246" s="131" t="s">
        <v>2142</v>
      </c>
      <c r="E1246" s="8" t="str">
        <f>VLOOKUP($C1246,'1851'!$C:$G,3,FALSE)</f>
        <v>Azules</v>
      </c>
      <c r="H1246" s="132">
        <v>72.0</v>
      </c>
      <c r="I1246" s="132">
        <v>135.0</v>
      </c>
      <c r="J1246" s="132">
        <v>181.0</v>
      </c>
      <c r="K1246" s="8" t="s">
        <v>14</v>
      </c>
      <c r="L1246" s="8" t="s">
        <v>29</v>
      </c>
    </row>
    <row r="1247" ht="14.25" customHeight="1">
      <c r="A1247" s="8" t="s">
        <v>2957</v>
      </c>
      <c r="B1247" s="129" t="s">
        <v>817</v>
      </c>
      <c r="C1247" s="130">
        <v>541.0</v>
      </c>
      <c r="D1247" s="131" t="s">
        <v>2143</v>
      </c>
      <c r="E1247" s="8" t="str">
        <f>VLOOKUP($C1247,'1851'!$C:$G,3,FALSE)</f>
        <v>Azules</v>
      </c>
      <c r="H1247" s="132">
        <v>124.0</v>
      </c>
      <c r="I1247" s="132">
        <v>175.0</v>
      </c>
      <c r="J1247" s="132">
        <v>213.0</v>
      </c>
      <c r="K1247" s="8" t="s">
        <v>14</v>
      </c>
      <c r="L1247" s="8" t="s">
        <v>29</v>
      </c>
    </row>
    <row r="1248" ht="14.25" customHeight="1">
      <c r="A1248" s="8" t="s">
        <v>2957</v>
      </c>
      <c r="B1248" s="129" t="s">
        <v>168</v>
      </c>
      <c r="C1248" s="130">
        <v>542.0</v>
      </c>
      <c r="D1248" s="131" t="s">
        <v>2779</v>
      </c>
      <c r="E1248" s="8" t="str">
        <f>VLOOKUP($C1248,'1851'!$C:$G,3,FALSE)</f>
        <v>Azules</v>
      </c>
      <c r="F1248" s="8" t="str">
        <f>VLOOKUP($C1248,'1851'!$C:$G,4,FALSE)</f>
        <v>Pasteles</v>
      </c>
      <c r="H1248" s="132">
        <v>174.0</v>
      </c>
      <c r="I1248" s="132">
        <v>207.0</v>
      </c>
      <c r="J1248" s="132">
        <v>231.0</v>
      </c>
      <c r="K1248" s="8" t="s">
        <v>14</v>
      </c>
      <c r="L1248" s="8" t="s">
        <v>29</v>
      </c>
    </row>
    <row r="1249" ht="14.25" customHeight="1">
      <c r="A1249" s="8" t="s">
        <v>2957</v>
      </c>
      <c r="B1249" s="129" t="s">
        <v>168</v>
      </c>
      <c r="C1249" s="130">
        <v>543.0</v>
      </c>
      <c r="D1249" s="131" t="s">
        <v>2780</v>
      </c>
      <c r="E1249" s="8" t="str">
        <f>VLOOKUP($C1249,'1851'!$C:$G,3,FALSE)</f>
        <v>Azules</v>
      </c>
      <c r="F1249" s="8" t="str">
        <f>VLOOKUP($C1249,'1851'!$C:$G,4,FALSE)</f>
        <v>Pasteles</v>
      </c>
      <c r="H1249" s="132">
        <v>192.0</v>
      </c>
      <c r="I1249" s="132">
        <v>217.0</v>
      </c>
      <c r="J1249" s="132">
        <v>231.0</v>
      </c>
      <c r="K1249" s="8" t="s">
        <v>14</v>
      </c>
      <c r="L1249" s="8" t="s">
        <v>29</v>
      </c>
    </row>
    <row r="1250" ht="14.25" customHeight="1">
      <c r="A1250" s="8" t="s">
        <v>2957</v>
      </c>
      <c r="B1250" s="129" t="s">
        <v>168</v>
      </c>
      <c r="C1250" s="130">
        <v>544.0</v>
      </c>
      <c r="D1250" s="131" t="s">
        <v>2781</v>
      </c>
      <c r="E1250" s="8" t="str">
        <f>VLOOKUP($C1250,'1851'!$C:$G,3,FALSE)</f>
        <v>Azules</v>
      </c>
      <c r="F1250" s="8" t="str">
        <f>VLOOKUP($C1250,'1851'!$C:$G,4,FALSE)</f>
        <v>Pasteles</v>
      </c>
      <c r="H1250" s="132">
        <v>209.0</v>
      </c>
      <c r="I1250" s="132">
        <v>225.0</v>
      </c>
      <c r="J1250" s="132">
        <v>234.0</v>
      </c>
      <c r="K1250" s="8" t="s">
        <v>14</v>
      </c>
      <c r="L1250" s="8" t="s">
        <v>29</v>
      </c>
    </row>
    <row r="1251" ht="14.25" customHeight="1">
      <c r="A1251" s="8" t="s">
        <v>2957</v>
      </c>
      <c r="B1251" s="129" t="s">
        <v>892</v>
      </c>
      <c r="C1251" s="130">
        <v>545.0</v>
      </c>
      <c r="D1251" s="131" t="s">
        <v>2144</v>
      </c>
      <c r="E1251" s="8" t="str">
        <f>VLOOKUP($C1251,'1851'!$C:$G,3,FALSE)</f>
        <v>Azules</v>
      </c>
      <c r="H1251" s="132">
        <v>35.0</v>
      </c>
      <c r="I1251" s="132">
        <v>96.0</v>
      </c>
      <c r="J1251" s="132">
        <v>138.0</v>
      </c>
      <c r="K1251" s="8" t="s">
        <v>14</v>
      </c>
      <c r="L1251" s="8" t="s">
        <v>29</v>
      </c>
    </row>
    <row r="1252" ht="14.25" customHeight="1">
      <c r="A1252" s="8" t="s">
        <v>2957</v>
      </c>
      <c r="B1252" s="129" t="s">
        <v>892</v>
      </c>
      <c r="C1252" s="130">
        <v>546.0</v>
      </c>
      <c r="D1252" s="131" t="s">
        <v>2145</v>
      </c>
      <c r="E1252" s="8" t="str">
        <f>VLOOKUP($C1252,'1851'!$C:$G,3,FALSE)</f>
        <v>Azules</v>
      </c>
      <c r="H1252" s="132">
        <v>66.0</v>
      </c>
      <c r="I1252" s="132">
        <v>137.0</v>
      </c>
      <c r="J1252" s="132">
        <v>182.0</v>
      </c>
      <c r="K1252" s="8" t="s">
        <v>14</v>
      </c>
      <c r="L1252" s="8" t="s">
        <v>29</v>
      </c>
    </row>
    <row r="1253" ht="14.25" customHeight="1">
      <c r="A1253" s="8" t="s">
        <v>2957</v>
      </c>
      <c r="B1253" s="129" t="s">
        <v>817</v>
      </c>
      <c r="C1253" s="130">
        <v>547.0</v>
      </c>
      <c r="D1253" s="131" t="s">
        <v>2146</v>
      </c>
      <c r="E1253" s="8" t="str">
        <f>VLOOKUP($C1253,'1851'!$C:$G,3,FALSE)</f>
        <v>Azules</v>
      </c>
      <c r="H1253" s="132">
        <v>119.0</v>
      </c>
      <c r="I1253" s="132">
        <v>178.0</v>
      </c>
      <c r="J1253" s="132">
        <v>215.0</v>
      </c>
      <c r="K1253" s="8" t="s">
        <v>14</v>
      </c>
      <c r="L1253" s="8" t="s">
        <v>29</v>
      </c>
    </row>
    <row r="1254" ht="14.25" customHeight="1">
      <c r="A1254" s="8" t="s">
        <v>2957</v>
      </c>
      <c r="B1254" s="129" t="s">
        <v>168</v>
      </c>
      <c r="C1254" s="130">
        <v>548.0</v>
      </c>
      <c r="D1254" s="131" t="s">
        <v>2782</v>
      </c>
      <c r="E1254" s="8" t="str">
        <f>VLOOKUP($C1254,'1851'!$C:$G,3,FALSE)</f>
        <v>Azules</v>
      </c>
      <c r="F1254" s="8" t="str">
        <f>VLOOKUP($C1254,'1851'!$C:$G,4,FALSE)</f>
        <v>Pasteles</v>
      </c>
      <c r="H1254" s="132">
        <v>170.0</v>
      </c>
      <c r="I1254" s="132">
        <v>207.0</v>
      </c>
      <c r="J1254" s="132">
        <v>229.0</v>
      </c>
      <c r="K1254" s="8" t="s">
        <v>14</v>
      </c>
      <c r="L1254" s="8" t="s">
        <v>29</v>
      </c>
    </row>
    <row r="1255" ht="14.25" customHeight="1">
      <c r="A1255" s="8" t="s">
        <v>2957</v>
      </c>
      <c r="B1255" s="129" t="s">
        <v>168</v>
      </c>
      <c r="C1255" s="130">
        <v>549.0</v>
      </c>
      <c r="D1255" s="131" t="s">
        <v>2783</v>
      </c>
      <c r="E1255" s="8" t="str">
        <f>VLOOKUP($C1255,'1851'!$C:$G,3,FALSE)</f>
        <v>Azules</v>
      </c>
      <c r="F1255" s="8" t="str">
        <f>VLOOKUP($C1255,'1851'!$C:$G,4,FALSE)</f>
        <v>Pasteles</v>
      </c>
      <c r="H1255" s="132">
        <v>192.0</v>
      </c>
      <c r="I1255" s="132">
        <v>221.0</v>
      </c>
      <c r="J1255" s="132">
        <v>237.0</v>
      </c>
      <c r="K1255" s="8" t="s">
        <v>14</v>
      </c>
      <c r="L1255" s="8" t="s">
        <v>29</v>
      </c>
    </row>
    <row r="1256" ht="14.25" customHeight="1">
      <c r="A1256" s="8" t="s">
        <v>2957</v>
      </c>
      <c r="B1256" s="129" t="s">
        <v>168</v>
      </c>
      <c r="C1256" s="130">
        <v>550.0</v>
      </c>
      <c r="D1256" s="131" t="s">
        <v>2784</v>
      </c>
      <c r="E1256" s="8" t="str">
        <f>VLOOKUP($C1256,'1851'!$C:$G,3,FALSE)</f>
        <v>Azules</v>
      </c>
      <c r="F1256" s="8" t="str">
        <f>VLOOKUP($C1256,'1851'!$C:$G,4,FALSE)</f>
        <v>Pasteles</v>
      </c>
      <c r="H1256" s="132">
        <v>208.0</v>
      </c>
      <c r="I1256" s="132">
        <v>227.0</v>
      </c>
      <c r="J1256" s="132">
        <v>234.0</v>
      </c>
      <c r="K1256" s="8" t="s">
        <v>14</v>
      </c>
      <c r="L1256" s="8" t="s">
        <v>29</v>
      </c>
    </row>
    <row r="1257" ht="14.25" customHeight="1">
      <c r="A1257" s="8" t="s">
        <v>2957</v>
      </c>
      <c r="B1257" s="129" t="s">
        <v>892</v>
      </c>
      <c r="C1257" s="130">
        <v>551.0</v>
      </c>
      <c r="D1257" s="131" t="s">
        <v>2147</v>
      </c>
      <c r="E1257" s="8" t="str">
        <f>VLOOKUP($C1257,'1851'!$C:$G,3,FALSE)</f>
        <v>Azules</v>
      </c>
      <c r="H1257" s="132">
        <v>51.0</v>
      </c>
      <c r="I1257" s="132">
        <v>86.0</v>
      </c>
      <c r="J1257" s="132">
        <v>118.0</v>
      </c>
      <c r="K1257" s="8" t="s">
        <v>14</v>
      </c>
      <c r="L1257" s="8" t="s">
        <v>29</v>
      </c>
    </row>
    <row r="1258" ht="14.25" customHeight="1">
      <c r="A1258" s="8" t="s">
        <v>2957</v>
      </c>
      <c r="B1258" s="129" t="s">
        <v>892</v>
      </c>
      <c r="C1258" s="130">
        <v>552.0</v>
      </c>
      <c r="D1258" s="131" t="s">
        <v>2148</v>
      </c>
      <c r="E1258" s="8" t="str">
        <f>VLOOKUP($C1258,'1851'!$C:$G,3,FALSE)</f>
        <v>Azules</v>
      </c>
      <c r="H1258" s="132">
        <v>87.0</v>
      </c>
      <c r="I1258" s="132">
        <v>129.0</v>
      </c>
      <c r="J1258" s="132">
        <v>163.0</v>
      </c>
      <c r="K1258" s="8" t="s">
        <v>14</v>
      </c>
      <c r="L1258" s="8" t="s">
        <v>29</v>
      </c>
    </row>
    <row r="1259" ht="14.25" customHeight="1">
      <c r="A1259" s="8" t="s">
        <v>2957</v>
      </c>
      <c r="B1259" s="129" t="s">
        <v>817</v>
      </c>
      <c r="C1259" s="130">
        <v>553.0</v>
      </c>
      <c r="D1259" s="131" t="s">
        <v>2149</v>
      </c>
      <c r="E1259" s="8" t="str">
        <f>VLOOKUP($C1259,'1851'!$C:$G,3,FALSE)</f>
        <v>Azules</v>
      </c>
      <c r="H1259" s="132">
        <v>132.0</v>
      </c>
      <c r="I1259" s="132">
        <v>172.0</v>
      </c>
      <c r="J1259" s="132">
        <v>202.0</v>
      </c>
      <c r="K1259" s="8" t="s">
        <v>14</v>
      </c>
      <c r="L1259" s="8" t="s">
        <v>29</v>
      </c>
    </row>
    <row r="1260" ht="14.25" customHeight="1">
      <c r="A1260" s="8" t="s">
        <v>2957</v>
      </c>
      <c r="B1260" s="129" t="s">
        <v>168</v>
      </c>
      <c r="C1260" s="130">
        <v>554.0</v>
      </c>
      <c r="D1260" s="131" t="s">
        <v>2785</v>
      </c>
      <c r="E1260" s="8" t="str">
        <f>VLOOKUP($C1260,'1851'!$C:$G,3,FALSE)</f>
        <v>Azules</v>
      </c>
      <c r="F1260" s="8" t="str">
        <f>VLOOKUP($C1260,'1851'!$C:$G,4,FALSE)</f>
        <v>Pasteles</v>
      </c>
      <c r="H1260" s="132">
        <v>180.0</v>
      </c>
      <c r="I1260" s="132">
        <v>204.0</v>
      </c>
      <c r="J1260" s="132">
        <v>223.0</v>
      </c>
      <c r="K1260" s="8" t="s">
        <v>14</v>
      </c>
      <c r="L1260" s="8" t="s">
        <v>29</v>
      </c>
    </row>
    <row r="1261" ht="14.25" customHeight="1">
      <c r="A1261" s="8" t="s">
        <v>2957</v>
      </c>
      <c r="B1261" s="129" t="s">
        <v>168</v>
      </c>
      <c r="C1261" s="130">
        <v>555.0</v>
      </c>
      <c r="D1261" s="131" t="s">
        <v>2786</v>
      </c>
      <c r="E1261" s="8" t="str">
        <f>VLOOKUP($C1261,'1851'!$C:$G,3,FALSE)</f>
        <v>Azules</v>
      </c>
      <c r="F1261" s="8" t="str">
        <f>VLOOKUP($C1261,'1851'!$C:$G,4,FALSE)</f>
        <v>Pasteles</v>
      </c>
      <c r="H1261" s="132">
        <v>196.0</v>
      </c>
      <c r="I1261" s="132">
        <v>215.0</v>
      </c>
      <c r="J1261" s="132">
        <v>227.0</v>
      </c>
      <c r="K1261" s="8" t="s">
        <v>14</v>
      </c>
      <c r="L1261" s="8" t="s">
        <v>29</v>
      </c>
    </row>
    <row r="1262" ht="14.25" customHeight="1">
      <c r="A1262" s="8" t="s">
        <v>2957</v>
      </c>
      <c r="B1262" s="129" t="s">
        <v>168</v>
      </c>
      <c r="C1262" s="130">
        <v>556.0</v>
      </c>
      <c r="D1262" s="131" t="s">
        <v>2787</v>
      </c>
      <c r="E1262" s="8" t="str">
        <f>VLOOKUP($C1262,'1851'!$C:$G,3,FALSE)</f>
        <v>Azules</v>
      </c>
      <c r="F1262" s="8" t="str">
        <f>VLOOKUP($C1262,'1851'!$C:$G,4,FALSE)</f>
        <v>Pasteles</v>
      </c>
      <c r="H1262" s="132">
        <v>214.0</v>
      </c>
      <c r="I1262" s="132">
        <v>226.0</v>
      </c>
      <c r="J1262" s="132">
        <v>234.0</v>
      </c>
      <c r="K1262" s="8" t="s">
        <v>14</v>
      </c>
      <c r="L1262" s="8" t="s">
        <v>29</v>
      </c>
    </row>
    <row r="1263" ht="14.25" customHeight="1">
      <c r="A1263" s="8" t="s">
        <v>2957</v>
      </c>
      <c r="B1263" s="129" t="s">
        <v>892</v>
      </c>
      <c r="C1263" s="130">
        <v>557.0</v>
      </c>
      <c r="D1263" s="131" t="s">
        <v>2150</v>
      </c>
      <c r="E1263" s="8" t="str">
        <f>VLOOKUP($C1263,'1851'!$C:$G,3,FALSE)</f>
        <v>Azules</v>
      </c>
      <c r="H1263" s="132">
        <v>63.0</v>
      </c>
      <c r="I1263" s="132">
        <v>80.0</v>
      </c>
      <c r="J1263" s="132">
        <v>98.0</v>
      </c>
      <c r="K1263" s="8" t="s">
        <v>14</v>
      </c>
      <c r="L1263" s="8" t="s">
        <v>29</v>
      </c>
    </row>
    <row r="1264" ht="14.25" customHeight="1">
      <c r="A1264" s="8" t="s">
        <v>2957</v>
      </c>
      <c r="B1264" s="129" t="s">
        <v>892</v>
      </c>
      <c r="C1264" s="130">
        <v>558.0</v>
      </c>
      <c r="D1264" s="131" t="s">
        <v>2151</v>
      </c>
      <c r="E1264" s="8" t="str">
        <f>VLOOKUP($C1264,'1851'!$C:$G,3,FALSE)</f>
        <v>Azules</v>
      </c>
      <c r="H1264" s="132">
        <v>92.0</v>
      </c>
      <c r="I1264" s="132">
        <v>116.0</v>
      </c>
      <c r="J1264" s="132">
        <v>138.0</v>
      </c>
      <c r="K1264" s="8" t="s">
        <v>14</v>
      </c>
      <c r="L1264" s="8" t="s">
        <v>29</v>
      </c>
    </row>
    <row r="1265" ht="14.25" customHeight="1">
      <c r="A1265" s="8" t="s">
        <v>2957</v>
      </c>
      <c r="B1265" s="129" t="s">
        <v>817</v>
      </c>
      <c r="C1265" s="130">
        <v>559.0</v>
      </c>
      <c r="D1265" s="131" t="s">
        <v>2152</v>
      </c>
      <c r="E1265" s="8" t="str">
        <f>VLOOKUP($C1265,'1851'!$C:$G,3,FALSE)</f>
        <v>Azules</v>
      </c>
      <c r="H1265" s="132">
        <v>139.0</v>
      </c>
      <c r="I1265" s="132">
        <v>164.0</v>
      </c>
      <c r="J1265" s="132">
        <v>184.0</v>
      </c>
      <c r="K1265" s="8" t="s">
        <v>14</v>
      </c>
      <c r="L1265" s="8" t="s">
        <v>29</v>
      </c>
    </row>
    <row r="1266" ht="14.25" customHeight="1">
      <c r="A1266" s="8" t="s">
        <v>2957</v>
      </c>
      <c r="B1266" s="129" t="s">
        <v>168</v>
      </c>
      <c r="C1266" s="130">
        <v>560.0</v>
      </c>
      <c r="D1266" s="131" t="s">
        <v>2788</v>
      </c>
      <c r="E1266" s="8" t="str">
        <f>VLOOKUP($C1266,'1851'!$C:$G,3,FALSE)</f>
        <v>Azules</v>
      </c>
      <c r="F1266" s="8" t="str">
        <f>VLOOKUP($C1266,'1851'!$C:$G,4,FALSE)</f>
        <v>Pasteles</v>
      </c>
      <c r="H1266" s="132">
        <v>184.0</v>
      </c>
      <c r="I1266" s="132">
        <v>200.0</v>
      </c>
      <c r="J1266" s="132">
        <v>212.0</v>
      </c>
      <c r="K1266" s="8" t="s">
        <v>14</v>
      </c>
      <c r="L1266" s="8" t="s">
        <v>29</v>
      </c>
    </row>
    <row r="1267" ht="14.25" customHeight="1">
      <c r="A1267" s="8" t="s">
        <v>2957</v>
      </c>
      <c r="B1267" s="129" t="s">
        <v>168</v>
      </c>
      <c r="C1267" s="130">
        <v>561.0</v>
      </c>
      <c r="D1267" s="131" t="s">
        <v>2789</v>
      </c>
      <c r="E1267" s="8" t="str">
        <f>VLOOKUP($C1267,'1851'!$C:$G,3,FALSE)</f>
        <v>Azules</v>
      </c>
      <c r="F1267" s="8" t="str">
        <f>VLOOKUP($C1267,'1851'!$C:$G,4,FALSE)</f>
        <v>Pasteles</v>
      </c>
      <c r="H1267" s="132">
        <v>203.0</v>
      </c>
      <c r="I1267" s="132">
        <v>215.0</v>
      </c>
      <c r="J1267" s="132">
        <v>222.0</v>
      </c>
      <c r="K1267" s="8" t="s">
        <v>14</v>
      </c>
      <c r="L1267" s="8" t="s">
        <v>29</v>
      </c>
    </row>
    <row r="1268" ht="14.25" customHeight="1">
      <c r="A1268" s="8" t="s">
        <v>2957</v>
      </c>
      <c r="B1268" s="129" t="s">
        <v>168</v>
      </c>
      <c r="C1268" s="130">
        <v>562.0</v>
      </c>
      <c r="D1268" s="131" t="s">
        <v>2790</v>
      </c>
      <c r="E1268" s="8" t="str">
        <f>VLOOKUP($C1268,'1851'!$C:$G,3,FALSE)</f>
        <v>Azules</v>
      </c>
      <c r="F1268" s="8" t="str">
        <f>VLOOKUP($C1268,'1851'!$C:$G,4,FALSE)</f>
        <v>Pasteles</v>
      </c>
      <c r="H1268" s="132">
        <v>218.0</v>
      </c>
      <c r="I1268" s="132">
        <v>224.0</v>
      </c>
      <c r="J1268" s="132">
        <v>229.0</v>
      </c>
      <c r="K1268" s="8" t="s">
        <v>14</v>
      </c>
      <c r="L1268" s="8" t="s">
        <v>29</v>
      </c>
    </row>
    <row r="1269" ht="14.25" customHeight="1">
      <c r="A1269" s="8" t="s">
        <v>2957</v>
      </c>
      <c r="B1269" s="129" t="s">
        <v>892</v>
      </c>
      <c r="C1269" s="130">
        <v>563.0</v>
      </c>
      <c r="D1269" s="131" t="s">
        <v>2153</v>
      </c>
      <c r="E1269" s="8" t="str">
        <f>VLOOKUP($C1269,'1851'!$C:$G,3,FALSE)</f>
        <v>Azules</v>
      </c>
      <c r="H1269" s="132">
        <v>43.0</v>
      </c>
      <c r="I1269" s="132">
        <v>104.0</v>
      </c>
      <c r="J1269" s="132">
        <v>167.0</v>
      </c>
      <c r="K1269" s="8" t="s">
        <v>14</v>
      </c>
      <c r="L1269" s="8" t="s">
        <v>29</v>
      </c>
    </row>
    <row r="1270" ht="14.25" customHeight="1">
      <c r="A1270" s="8" t="s">
        <v>2957</v>
      </c>
      <c r="B1270" s="129" t="s">
        <v>892</v>
      </c>
      <c r="C1270" s="130">
        <v>564.0</v>
      </c>
      <c r="D1270" s="131" t="s">
        <v>2154</v>
      </c>
      <c r="E1270" s="8" t="str">
        <f>VLOOKUP($C1270,'1851'!$C:$G,3,FALSE)</f>
        <v>Azules</v>
      </c>
      <c r="H1270" s="132">
        <v>76.0</v>
      </c>
      <c r="I1270" s="132">
        <v>133.0</v>
      </c>
      <c r="J1270" s="132">
        <v>192.0</v>
      </c>
      <c r="K1270" s="8" t="s">
        <v>14</v>
      </c>
      <c r="L1270" s="8" t="s">
        <v>29</v>
      </c>
    </row>
    <row r="1271" ht="14.25" customHeight="1">
      <c r="A1271" s="8" t="s">
        <v>2957</v>
      </c>
      <c r="B1271" s="129" t="s">
        <v>817</v>
      </c>
      <c r="C1271" s="130">
        <v>565.0</v>
      </c>
      <c r="D1271" s="131" t="s">
        <v>2155</v>
      </c>
      <c r="E1271" s="8" t="str">
        <f>VLOOKUP($C1271,'1851'!$C:$G,3,FALSE)</f>
        <v>Azules</v>
      </c>
      <c r="H1271" s="132">
        <v>127.0</v>
      </c>
      <c r="I1271" s="132">
        <v>175.0</v>
      </c>
      <c r="J1271" s="132">
        <v>221.0</v>
      </c>
      <c r="K1271" s="8" t="s">
        <v>14</v>
      </c>
      <c r="L1271" s="8" t="s">
        <v>29</v>
      </c>
    </row>
    <row r="1272" ht="14.25" customHeight="1">
      <c r="A1272" s="8" t="s">
        <v>2957</v>
      </c>
      <c r="B1272" s="129" t="s">
        <v>168</v>
      </c>
      <c r="C1272" s="130">
        <v>566.0</v>
      </c>
      <c r="D1272" s="131" t="s">
        <v>2791</v>
      </c>
      <c r="E1272" s="8" t="str">
        <f>VLOOKUP($C1272,'1851'!$C:$G,3,FALSE)</f>
        <v>Azules</v>
      </c>
      <c r="F1272" s="8" t="str">
        <f>VLOOKUP($C1272,'1851'!$C:$G,4,FALSE)</f>
        <v>Pasteles</v>
      </c>
      <c r="H1272" s="132">
        <v>179.0</v>
      </c>
      <c r="I1272" s="132">
        <v>210.0</v>
      </c>
      <c r="J1272" s="132">
        <v>236.0</v>
      </c>
      <c r="K1272" s="8" t="s">
        <v>14</v>
      </c>
      <c r="L1272" s="8" t="s">
        <v>29</v>
      </c>
    </row>
    <row r="1273" ht="14.25" customHeight="1">
      <c r="A1273" s="8" t="s">
        <v>2957</v>
      </c>
      <c r="B1273" s="129" t="s">
        <v>168</v>
      </c>
      <c r="C1273" s="130">
        <v>567.0</v>
      </c>
      <c r="D1273" s="131" t="s">
        <v>2792</v>
      </c>
      <c r="E1273" s="8" t="str">
        <f>VLOOKUP($C1273,'1851'!$C:$G,3,FALSE)</f>
        <v>Azules</v>
      </c>
      <c r="F1273" s="8" t="str">
        <f>VLOOKUP($C1273,'1851'!$C:$G,4,FALSE)</f>
        <v>Pasteles</v>
      </c>
      <c r="H1273" s="132">
        <v>197.0</v>
      </c>
      <c r="I1273" s="132">
        <v>218.0</v>
      </c>
      <c r="J1273" s="132">
        <v>235.0</v>
      </c>
      <c r="K1273" s="8" t="s">
        <v>14</v>
      </c>
      <c r="L1273" s="8" t="s">
        <v>29</v>
      </c>
    </row>
    <row r="1274" ht="14.25" customHeight="1">
      <c r="A1274" s="8" t="s">
        <v>2957</v>
      </c>
      <c r="B1274" s="129" t="s">
        <v>168</v>
      </c>
      <c r="C1274" s="130">
        <v>568.0</v>
      </c>
      <c r="D1274" s="131" t="s">
        <v>2793</v>
      </c>
      <c r="E1274" s="8" t="str">
        <f>VLOOKUP($C1274,'1851'!$C:$G,3,FALSE)</f>
        <v>Azules</v>
      </c>
      <c r="F1274" s="8" t="str">
        <f>VLOOKUP($C1274,'1851'!$C:$G,4,FALSE)</f>
        <v>Pasteles</v>
      </c>
      <c r="H1274" s="132">
        <v>216.0</v>
      </c>
      <c r="I1274" s="132">
        <v>227.0</v>
      </c>
      <c r="J1274" s="132">
        <v>234.0</v>
      </c>
      <c r="K1274" s="8" t="s">
        <v>14</v>
      </c>
      <c r="L1274" s="8" t="s">
        <v>29</v>
      </c>
    </row>
    <row r="1275" ht="14.25" customHeight="1">
      <c r="A1275" s="8" t="s">
        <v>2957</v>
      </c>
      <c r="B1275" s="129" t="s">
        <v>892</v>
      </c>
      <c r="C1275" s="130">
        <v>569.0</v>
      </c>
      <c r="D1275" s="131" t="s">
        <v>2156</v>
      </c>
      <c r="E1275" s="8" t="str">
        <f>VLOOKUP($C1275,'1851'!$C:$G,3,FALSE)</f>
        <v>Azules</v>
      </c>
      <c r="H1275" s="132">
        <v>76.0</v>
      </c>
      <c r="I1275" s="132">
        <v>98.0</v>
      </c>
      <c r="J1275" s="132">
        <v>156.0</v>
      </c>
      <c r="K1275" s="8" t="s">
        <v>14</v>
      </c>
      <c r="L1275" s="8" t="s">
        <v>29</v>
      </c>
    </row>
    <row r="1276" ht="14.25" customHeight="1">
      <c r="A1276" s="8" t="s">
        <v>2957</v>
      </c>
      <c r="B1276" s="129" t="s">
        <v>892</v>
      </c>
      <c r="C1276" s="130">
        <v>570.0</v>
      </c>
      <c r="D1276" s="131" t="s">
        <v>2157</v>
      </c>
      <c r="E1276" s="8" t="str">
        <f>VLOOKUP($C1276,'1851'!$C:$G,3,FALSE)</f>
        <v>Azules</v>
      </c>
      <c r="H1276" s="132">
        <v>98.0</v>
      </c>
      <c r="I1276" s="132">
        <v>122.0</v>
      </c>
      <c r="J1276" s="132">
        <v>180.0</v>
      </c>
      <c r="K1276" s="8" t="s">
        <v>14</v>
      </c>
      <c r="L1276" s="8" t="s">
        <v>29</v>
      </c>
    </row>
    <row r="1277" ht="14.25" customHeight="1">
      <c r="A1277" s="8" t="s">
        <v>2957</v>
      </c>
      <c r="B1277" s="129" t="s">
        <v>817</v>
      </c>
      <c r="C1277" s="130">
        <v>571.0</v>
      </c>
      <c r="D1277" s="131" t="s">
        <v>2158</v>
      </c>
      <c r="E1277" s="8" t="str">
        <f>VLOOKUP($C1277,'1851'!$C:$G,3,FALSE)</f>
        <v>Azules</v>
      </c>
      <c r="H1277" s="132">
        <v>144.0</v>
      </c>
      <c r="I1277" s="132">
        <v>169.0</v>
      </c>
      <c r="J1277" s="132">
        <v>215.0</v>
      </c>
      <c r="K1277" s="8" t="s">
        <v>14</v>
      </c>
      <c r="L1277" s="8" t="s">
        <v>29</v>
      </c>
    </row>
    <row r="1278" ht="14.25" customHeight="1">
      <c r="A1278" s="8" t="s">
        <v>2957</v>
      </c>
      <c r="B1278" s="129" t="s">
        <v>168</v>
      </c>
      <c r="C1278" s="130">
        <v>572.0</v>
      </c>
      <c r="D1278" s="131" t="s">
        <v>2794</v>
      </c>
      <c r="E1278" s="8" t="str">
        <f>VLOOKUP($C1278,'1851'!$C:$G,3,FALSE)</f>
        <v>Azules</v>
      </c>
      <c r="F1278" s="8" t="str">
        <f>VLOOKUP($C1278,'1851'!$C:$G,4,FALSE)</f>
        <v>Pasteles</v>
      </c>
      <c r="H1278" s="132">
        <v>189.0</v>
      </c>
      <c r="I1278" s="132">
        <v>205.0</v>
      </c>
      <c r="J1278" s="132">
        <v>232.0</v>
      </c>
      <c r="K1278" s="8" t="s">
        <v>14</v>
      </c>
      <c r="L1278" s="8" t="s">
        <v>29</v>
      </c>
    </row>
    <row r="1279" ht="14.25" customHeight="1">
      <c r="A1279" s="8" t="s">
        <v>2957</v>
      </c>
      <c r="B1279" s="129" t="s">
        <v>168</v>
      </c>
      <c r="C1279" s="130">
        <v>573.0</v>
      </c>
      <c r="D1279" s="131" t="s">
        <v>2795</v>
      </c>
      <c r="E1279" s="8" t="str">
        <f>VLOOKUP($C1279,'1851'!$C:$G,3,FALSE)</f>
        <v>Azules</v>
      </c>
      <c r="F1279" s="8" t="str">
        <f>VLOOKUP($C1279,'1851'!$C:$G,4,FALSE)</f>
        <v>Pasteles</v>
      </c>
      <c r="H1279" s="132">
        <v>206.0</v>
      </c>
      <c r="I1279" s="132">
        <v>217.0</v>
      </c>
      <c r="J1279" s="132">
        <v>234.0</v>
      </c>
      <c r="K1279" s="8" t="s">
        <v>14</v>
      </c>
      <c r="L1279" s="8" t="s">
        <v>29</v>
      </c>
    </row>
    <row r="1280" ht="14.25" customHeight="1">
      <c r="A1280" s="8" t="s">
        <v>2957</v>
      </c>
      <c r="B1280" s="129" t="s">
        <v>168</v>
      </c>
      <c r="C1280" s="130">
        <v>574.0</v>
      </c>
      <c r="D1280" s="131" t="s">
        <v>2796</v>
      </c>
      <c r="E1280" s="8" t="str">
        <f>VLOOKUP($C1280,'1851'!$C:$G,3,FALSE)</f>
        <v>Azules</v>
      </c>
      <c r="F1280" s="8" t="str">
        <f>VLOOKUP($C1280,'1851'!$C:$G,4,FALSE)</f>
        <v>Pasteles</v>
      </c>
      <c r="H1280" s="132">
        <v>222.0</v>
      </c>
      <c r="I1280" s="132">
        <v>230.0</v>
      </c>
      <c r="J1280" s="132">
        <v>238.0</v>
      </c>
      <c r="K1280" s="8" t="s">
        <v>14</v>
      </c>
      <c r="L1280" s="8" t="s">
        <v>29</v>
      </c>
    </row>
    <row r="1281" ht="14.25" customHeight="1">
      <c r="A1281" s="8" t="s">
        <v>2957</v>
      </c>
      <c r="B1281" s="129" t="s">
        <v>892</v>
      </c>
      <c r="C1281" s="130">
        <v>575.0</v>
      </c>
      <c r="D1281" s="131" t="s">
        <v>2159</v>
      </c>
      <c r="E1281" s="8" t="str">
        <f>VLOOKUP($C1281,'1851'!$C:$G,3,FALSE)</f>
        <v>Azules</v>
      </c>
      <c r="H1281" s="132">
        <v>74.0</v>
      </c>
      <c r="I1281" s="132">
        <v>95.0</v>
      </c>
      <c r="J1281" s="132">
        <v>147.0</v>
      </c>
      <c r="K1281" s="8" t="s">
        <v>14</v>
      </c>
      <c r="L1281" s="8" t="s">
        <v>29</v>
      </c>
    </row>
    <row r="1282" ht="14.25" customHeight="1">
      <c r="A1282" s="8" t="s">
        <v>2957</v>
      </c>
      <c r="B1282" s="129" t="s">
        <v>892</v>
      </c>
      <c r="C1282" s="130">
        <v>576.0</v>
      </c>
      <c r="D1282" s="131" t="s">
        <v>2160</v>
      </c>
      <c r="E1282" s="8" t="str">
        <f>VLOOKUP($C1282,'1851'!$C:$G,3,FALSE)</f>
        <v>Azules</v>
      </c>
      <c r="H1282" s="132">
        <v>102.0</v>
      </c>
      <c r="I1282" s="132">
        <v>123.0</v>
      </c>
      <c r="J1282" s="132">
        <v>175.0</v>
      </c>
      <c r="K1282" s="8" t="s">
        <v>14</v>
      </c>
      <c r="L1282" s="8" t="s">
        <v>29</v>
      </c>
    </row>
    <row r="1283" ht="14.25" customHeight="1">
      <c r="A1283" s="8" t="s">
        <v>2957</v>
      </c>
      <c r="B1283" s="129" t="s">
        <v>814</v>
      </c>
      <c r="C1283" s="130">
        <v>577.0</v>
      </c>
      <c r="D1283" s="131" t="s">
        <v>2161</v>
      </c>
      <c r="E1283" s="8" t="str">
        <f>VLOOKUP($C1283,'1851'!$C:$G,3,FALSE)</f>
        <v>Azules</v>
      </c>
      <c r="H1283" s="132">
        <v>148.0</v>
      </c>
      <c r="I1283" s="132">
        <v>171.0</v>
      </c>
      <c r="J1283" s="132">
        <v>211.0</v>
      </c>
      <c r="K1283" s="8" t="s">
        <v>14</v>
      </c>
      <c r="L1283" s="8" t="s">
        <v>29</v>
      </c>
    </row>
    <row r="1284" ht="14.25" customHeight="1">
      <c r="A1284" s="8" t="s">
        <v>2957</v>
      </c>
      <c r="B1284" s="129" t="s">
        <v>168</v>
      </c>
      <c r="C1284" s="130">
        <v>578.0</v>
      </c>
      <c r="D1284" s="131" t="s">
        <v>2797</v>
      </c>
      <c r="E1284" s="8" t="str">
        <f>VLOOKUP($C1284,'1851'!$C:$G,3,FALSE)</f>
        <v>Azules</v>
      </c>
      <c r="F1284" s="8" t="str">
        <f>VLOOKUP($C1284,'1851'!$C:$G,4,FALSE)</f>
        <v>Pasteles</v>
      </c>
      <c r="H1284" s="132">
        <v>193.0</v>
      </c>
      <c r="I1284" s="132">
        <v>207.0</v>
      </c>
      <c r="J1284" s="132">
        <v>228.0</v>
      </c>
      <c r="K1284" s="8" t="s">
        <v>14</v>
      </c>
      <c r="L1284" s="8" t="s">
        <v>29</v>
      </c>
    </row>
    <row r="1285" ht="14.25" customHeight="1">
      <c r="A1285" s="8" t="s">
        <v>2957</v>
      </c>
      <c r="B1285" s="129" t="s">
        <v>168</v>
      </c>
      <c r="C1285" s="130">
        <v>579.0</v>
      </c>
      <c r="D1285" s="131" t="s">
        <v>2798</v>
      </c>
      <c r="E1285" s="8" t="str">
        <f>VLOOKUP($C1285,'1851'!$C:$G,3,FALSE)</f>
        <v>Azules</v>
      </c>
      <c r="F1285" s="8" t="str">
        <f>VLOOKUP($C1285,'1851'!$C:$G,4,FALSE)</f>
        <v>Pasteles</v>
      </c>
      <c r="H1285" s="132">
        <v>208.0</v>
      </c>
      <c r="I1285" s="132">
        <v>218.0</v>
      </c>
      <c r="J1285" s="132">
        <v>234.0</v>
      </c>
      <c r="K1285" s="8" t="s">
        <v>14</v>
      </c>
      <c r="L1285" s="8" t="s">
        <v>29</v>
      </c>
    </row>
    <row r="1286" ht="14.25" customHeight="1">
      <c r="A1286" s="8" t="s">
        <v>2957</v>
      </c>
      <c r="B1286" s="129" t="s">
        <v>168</v>
      </c>
      <c r="C1286" s="130">
        <v>580.0</v>
      </c>
      <c r="D1286" s="131" t="s">
        <v>2799</v>
      </c>
      <c r="E1286" s="8" t="str">
        <f>VLOOKUP($C1286,'1851'!$C:$G,3,FALSE)</f>
        <v>Azules</v>
      </c>
      <c r="F1286" s="8" t="str">
        <f>VLOOKUP($C1286,'1851'!$C:$G,4,FALSE)</f>
        <v>Pasteles</v>
      </c>
      <c r="H1286" s="132">
        <v>216.0</v>
      </c>
      <c r="I1286" s="132">
        <v>224.0</v>
      </c>
      <c r="J1286" s="132">
        <v>234.0</v>
      </c>
      <c r="K1286" s="8" t="s">
        <v>14</v>
      </c>
      <c r="L1286" s="8" t="s">
        <v>29</v>
      </c>
    </row>
    <row r="1287" ht="14.25" customHeight="1">
      <c r="A1287" s="8" t="s">
        <v>2957</v>
      </c>
      <c r="B1287" s="129" t="s">
        <v>892</v>
      </c>
      <c r="C1287" s="130">
        <v>581.0</v>
      </c>
      <c r="D1287" s="131" t="s">
        <v>2162</v>
      </c>
      <c r="E1287" s="8" t="str">
        <f>VLOOKUP($C1287,'1851'!$C:$G,3,FALSE)</f>
        <v>Azules</v>
      </c>
      <c r="H1287" s="132">
        <v>68.0</v>
      </c>
      <c r="I1287" s="132">
        <v>87.0</v>
      </c>
      <c r="J1287" s="132">
        <v>133.0</v>
      </c>
      <c r="K1287" s="8" t="s">
        <v>14</v>
      </c>
      <c r="L1287" s="8" t="s">
        <v>29</v>
      </c>
    </row>
    <row r="1288" ht="14.25" customHeight="1">
      <c r="A1288" s="8" t="s">
        <v>2957</v>
      </c>
      <c r="B1288" s="129" t="s">
        <v>892</v>
      </c>
      <c r="C1288" s="130">
        <v>582.0</v>
      </c>
      <c r="D1288" s="131" t="s">
        <v>2163</v>
      </c>
      <c r="E1288" s="8" t="str">
        <f>VLOOKUP($C1288,'1851'!$C:$G,3,FALSE)</f>
        <v>Azules</v>
      </c>
      <c r="H1288" s="132">
        <v>100.0</v>
      </c>
      <c r="I1288" s="132">
        <v>123.0</v>
      </c>
      <c r="J1288" s="132">
        <v>173.0</v>
      </c>
      <c r="K1288" s="8" t="s">
        <v>14</v>
      </c>
      <c r="L1288" s="8" t="s">
        <v>29</v>
      </c>
    </row>
    <row r="1289" ht="14.25" customHeight="1">
      <c r="A1289" s="8" t="s">
        <v>2957</v>
      </c>
      <c r="B1289" s="129" t="s">
        <v>817</v>
      </c>
      <c r="C1289" s="130">
        <v>583.0</v>
      </c>
      <c r="D1289" s="131" t="s">
        <v>2164</v>
      </c>
      <c r="E1289" s="8" t="str">
        <f>VLOOKUP($C1289,'1851'!$C:$G,3,FALSE)</f>
        <v>Azules</v>
      </c>
      <c r="H1289" s="132">
        <v>145.0</v>
      </c>
      <c r="I1289" s="132">
        <v>169.0</v>
      </c>
      <c r="J1289" s="132">
        <v>210.0</v>
      </c>
      <c r="K1289" s="8" t="s">
        <v>14</v>
      </c>
      <c r="L1289" s="8" t="s">
        <v>29</v>
      </c>
    </row>
    <row r="1290" ht="14.25" customHeight="1">
      <c r="A1290" s="8" t="s">
        <v>2957</v>
      </c>
      <c r="B1290" s="129" t="s">
        <v>168</v>
      </c>
      <c r="C1290" s="130">
        <v>584.0</v>
      </c>
      <c r="D1290" s="131" t="s">
        <v>2800</v>
      </c>
      <c r="E1290" s="8" t="str">
        <f>VLOOKUP($C1290,'1851'!$C:$G,3,FALSE)</f>
        <v>Azules</v>
      </c>
      <c r="F1290" s="8" t="str">
        <f>VLOOKUP($C1290,'1851'!$C:$G,4,FALSE)</f>
        <v>Pasteles</v>
      </c>
      <c r="H1290" s="132">
        <v>190.0</v>
      </c>
      <c r="I1290" s="132">
        <v>205.0</v>
      </c>
      <c r="J1290" s="132">
        <v>227.0</v>
      </c>
      <c r="K1290" s="8" t="s">
        <v>14</v>
      </c>
      <c r="L1290" s="8" t="s">
        <v>29</v>
      </c>
    </row>
    <row r="1291" ht="14.25" customHeight="1">
      <c r="A1291" s="8" t="s">
        <v>2957</v>
      </c>
      <c r="B1291" s="129" t="s">
        <v>168</v>
      </c>
      <c r="C1291" s="130">
        <v>585.0</v>
      </c>
      <c r="D1291" s="131" t="s">
        <v>2801</v>
      </c>
      <c r="E1291" s="8" t="str">
        <f>VLOOKUP($C1291,'1851'!$C:$G,3,FALSE)</f>
        <v>Azules</v>
      </c>
      <c r="F1291" s="8" t="str">
        <f>VLOOKUP($C1291,'1851'!$C:$G,4,FALSE)</f>
        <v>Pasteles</v>
      </c>
      <c r="H1291" s="132">
        <v>203.0</v>
      </c>
      <c r="I1291" s="132">
        <v>215.0</v>
      </c>
      <c r="J1291" s="132">
        <v>232.0</v>
      </c>
      <c r="K1291" s="8" t="s">
        <v>14</v>
      </c>
      <c r="L1291" s="8" t="s">
        <v>29</v>
      </c>
    </row>
    <row r="1292" ht="14.25" customHeight="1">
      <c r="A1292" s="8" t="s">
        <v>2957</v>
      </c>
      <c r="B1292" s="129" t="s">
        <v>168</v>
      </c>
      <c r="C1292" s="130">
        <v>586.0</v>
      </c>
      <c r="D1292" s="131" t="s">
        <v>2802</v>
      </c>
      <c r="E1292" s="8" t="str">
        <f>VLOOKUP($C1292,'1851'!$C:$G,3,FALSE)</f>
        <v>Azules</v>
      </c>
      <c r="F1292" s="8" t="str">
        <f>VLOOKUP($C1292,'1851'!$C:$G,4,FALSE)</f>
        <v>Pasteles</v>
      </c>
      <c r="H1292" s="132">
        <v>216.0</v>
      </c>
      <c r="I1292" s="132">
        <v>221.0</v>
      </c>
      <c r="J1292" s="132">
        <v>232.0</v>
      </c>
      <c r="K1292" s="8" t="s">
        <v>14</v>
      </c>
      <c r="L1292" s="8" t="s">
        <v>29</v>
      </c>
    </row>
    <row r="1293" ht="14.25" customHeight="1">
      <c r="A1293" s="8" t="s">
        <v>2957</v>
      </c>
      <c r="B1293" s="129" t="s">
        <v>892</v>
      </c>
      <c r="C1293" s="130">
        <v>587.0</v>
      </c>
      <c r="D1293" s="131" t="s">
        <v>2165</v>
      </c>
      <c r="E1293" s="8" t="str">
        <f>VLOOKUP($C1293,'1851'!$C:$G,3,FALSE)</f>
        <v>Azules</v>
      </c>
      <c r="H1293" s="132">
        <v>74.0</v>
      </c>
      <c r="I1293" s="132">
        <v>86.0</v>
      </c>
      <c r="J1293" s="132">
        <v>115.0</v>
      </c>
      <c r="K1293" s="8" t="s">
        <v>14</v>
      </c>
      <c r="L1293" s="8" t="s">
        <v>29</v>
      </c>
    </row>
    <row r="1294" ht="14.25" customHeight="1">
      <c r="A1294" s="8" t="s">
        <v>2957</v>
      </c>
      <c r="B1294" s="129" t="s">
        <v>892</v>
      </c>
      <c r="C1294" s="130">
        <v>588.0</v>
      </c>
      <c r="D1294" s="131" t="s">
        <v>2166</v>
      </c>
      <c r="E1294" s="8" t="str">
        <f>VLOOKUP($C1294,'1851'!$C:$G,3,FALSE)</f>
        <v>Azules</v>
      </c>
      <c r="H1294" s="132">
        <v>105.0</v>
      </c>
      <c r="I1294" s="132">
        <v>122.0</v>
      </c>
      <c r="J1294" s="132">
        <v>159.0</v>
      </c>
      <c r="K1294" s="8" t="s">
        <v>14</v>
      </c>
      <c r="L1294" s="8" t="s">
        <v>29</v>
      </c>
    </row>
    <row r="1295" ht="14.25" customHeight="1">
      <c r="A1295" s="8" t="s">
        <v>2957</v>
      </c>
      <c r="B1295" s="129" t="s">
        <v>817</v>
      </c>
      <c r="C1295" s="130">
        <v>589.0</v>
      </c>
      <c r="D1295" s="131" t="s">
        <v>2167</v>
      </c>
      <c r="E1295" s="8" t="str">
        <f>VLOOKUP($C1295,'1851'!$C:$G,3,FALSE)</f>
        <v>Azules</v>
      </c>
      <c r="H1295" s="132">
        <v>145.0</v>
      </c>
      <c r="I1295" s="132">
        <v>163.0</v>
      </c>
      <c r="J1295" s="132">
        <v>195.0</v>
      </c>
      <c r="K1295" s="8" t="s">
        <v>14</v>
      </c>
      <c r="L1295" s="8" t="s">
        <v>29</v>
      </c>
    </row>
    <row r="1296" ht="14.25" customHeight="1">
      <c r="A1296" s="8" t="s">
        <v>2957</v>
      </c>
      <c r="B1296" s="129" t="s">
        <v>168</v>
      </c>
      <c r="C1296" s="130">
        <v>590.0</v>
      </c>
      <c r="D1296" s="131" t="s">
        <v>2803</v>
      </c>
      <c r="E1296" s="8" t="str">
        <f>VLOOKUP($C1296,'1851'!$C:$G,3,FALSE)</f>
        <v>Azules</v>
      </c>
      <c r="F1296" s="8" t="str">
        <f>VLOOKUP($C1296,'1851'!$C:$G,4,FALSE)</f>
        <v>Pasteles</v>
      </c>
      <c r="H1296" s="132">
        <v>191.0</v>
      </c>
      <c r="I1296" s="132">
        <v>200.0</v>
      </c>
      <c r="J1296" s="132">
        <v>220.0</v>
      </c>
      <c r="K1296" s="8" t="s">
        <v>14</v>
      </c>
      <c r="L1296" s="8" t="s">
        <v>29</v>
      </c>
    </row>
    <row r="1297" ht="14.25" customHeight="1">
      <c r="A1297" s="8" t="s">
        <v>2957</v>
      </c>
      <c r="B1297" s="129" t="s">
        <v>168</v>
      </c>
      <c r="C1297" s="130">
        <v>591.0</v>
      </c>
      <c r="D1297" s="131" t="s">
        <v>2804</v>
      </c>
      <c r="E1297" s="8" t="str">
        <f>VLOOKUP($C1297,'1851'!$C:$G,3,FALSE)</f>
        <v>Azules</v>
      </c>
      <c r="F1297" s="8" t="str">
        <f>VLOOKUP($C1297,'1851'!$C:$G,4,FALSE)</f>
        <v>Pasteles</v>
      </c>
      <c r="H1297" s="132">
        <v>208.0</v>
      </c>
      <c r="I1297" s="132">
        <v>216.0</v>
      </c>
      <c r="J1297" s="132">
        <v>230.0</v>
      </c>
      <c r="K1297" s="8" t="s">
        <v>14</v>
      </c>
      <c r="L1297" s="8" t="s">
        <v>29</v>
      </c>
    </row>
    <row r="1298" ht="14.25" customHeight="1">
      <c r="A1298" s="8" t="s">
        <v>2957</v>
      </c>
      <c r="B1298" s="129" t="s">
        <v>168</v>
      </c>
      <c r="C1298" s="130">
        <v>592.0</v>
      </c>
      <c r="D1298" s="131" t="s">
        <v>2805</v>
      </c>
      <c r="E1298" s="8" t="str">
        <f>VLOOKUP($C1298,'1851'!$C:$G,3,FALSE)</f>
        <v>Azules</v>
      </c>
      <c r="F1298" s="8" t="str">
        <f>VLOOKUP($C1298,'1851'!$C:$G,4,FALSE)</f>
        <v>Pasteles</v>
      </c>
      <c r="H1298" s="132">
        <v>217.0</v>
      </c>
      <c r="I1298" s="132">
        <v>226.0</v>
      </c>
      <c r="J1298" s="132">
        <v>232.0</v>
      </c>
      <c r="K1298" s="8" t="s">
        <v>14</v>
      </c>
      <c r="L1298" s="8" t="s">
        <v>29</v>
      </c>
    </row>
    <row r="1299" ht="14.25" customHeight="1">
      <c r="A1299" s="8" t="s">
        <v>2957</v>
      </c>
      <c r="B1299" s="129" t="s">
        <v>892</v>
      </c>
      <c r="C1299" s="130">
        <v>593.0</v>
      </c>
      <c r="D1299" s="131" t="s">
        <v>2168</v>
      </c>
      <c r="E1299" s="8" t="str">
        <f>VLOOKUP($C1299,'1851'!$C:$G,3,FALSE)</f>
        <v>Azules</v>
      </c>
      <c r="H1299" s="132">
        <v>73.0</v>
      </c>
      <c r="I1299" s="132">
        <v>84.0</v>
      </c>
      <c r="J1299" s="132">
        <v>105.0</v>
      </c>
      <c r="K1299" s="8" t="s">
        <v>14</v>
      </c>
      <c r="L1299" s="8" t="s">
        <v>29</v>
      </c>
    </row>
    <row r="1300" ht="14.25" customHeight="1">
      <c r="A1300" s="8" t="s">
        <v>2957</v>
      </c>
      <c r="B1300" s="129" t="s">
        <v>892</v>
      </c>
      <c r="C1300" s="130">
        <v>594.0</v>
      </c>
      <c r="D1300" s="131" t="s">
        <v>2169</v>
      </c>
      <c r="E1300" s="8" t="str">
        <f>VLOOKUP($C1300,'1851'!$C:$G,3,FALSE)</f>
        <v>Azules</v>
      </c>
      <c r="H1300" s="132">
        <v>99.0</v>
      </c>
      <c r="I1300" s="132">
        <v>118.0</v>
      </c>
      <c r="J1300" s="132">
        <v>146.0</v>
      </c>
      <c r="K1300" s="8" t="s">
        <v>14</v>
      </c>
      <c r="L1300" s="8" t="s">
        <v>29</v>
      </c>
    </row>
    <row r="1301" ht="14.25" customHeight="1">
      <c r="A1301" s="8" t="s">
        <v>2957</v>
      </c>
      <c r="B1301" s="129" t="s">
        <v>817</v>
      </c>
      <c r="C1301" s="130">
        <v>595.0</v>
      </c>
      <c r="D1301" s="131" t="s">
        <v>2170</v>
      </c>
      <c r="E1301" s="8" t="str">
        <f>VLOOKUP($C1301,'1851'!$C:$G,3,FALSE)</f>
        <v>Azules</v>
      </c>
      <c r="H1301" s="132">
        <v>144.0</v>
      </c>
      <c r="I1301" s="132">
        <v>165.0</v>
      </c>
      <c r="J1301" s="132">
        <v>193.0</v>
      </c>
      <c r="K1301" s="8" t="s">
        <v>14</v>
      </c>
      <c r="L1301" s="8" t="s">
        <v>29</v>
      </c>
    </row>
    <row r="1302" ht="14.25" customHeight="1">
      <c r="A1302" s="8" t="s">
        <v>2957</v>
      </c>
      <c r="B1302" s="129" t="s">
        <v>168</v>
      </c>
      <c r="C1302" s="130">
        <v>596.0</v>
      </c>
      <c r="D1302" s="131" t="s">
        <v>2806</v>
      </c>
      <c r="E1302" s="8" t="str">
        <f>VLOOKUP($C1302,'1851'!$C:$G,3,FALSE)</f>
        <v>Azules</v>
      </c>
      <c r="F1302" s="8" t="str">
        <f>VLOOKUP($C1302,'1851'!$C:$G,4,FALSE)</f>
        <v>Pasteles</v>
      </c>
      <c r="H1302" s="132">
        <v>188.0</v>
      </c>
      <c r="I1302" s="132">
        <v>201.0</v>
      </c>
      <c r="J1302" s="132">
        <v>218.0</v>
      </c>
      <c r="K1302" s="8" t="s">
        <v>14</v>
      </c>
      <c r="L1302" s="8" t="s">
        <v>29</v>
      </c>
    </row>
    <row r="1303" ht="14.25" customHeight="1">
      <c r="A1303" s="8" t="s">
        <v>2957</v>
      </c>
      <c r="B1303" s="129" t="s">
        <v>168</v>
      </c>
      <c r="C1303" s="130">
        <v>597.0</v>
      </c>
      <c r="D1303" s="131" t="s">
        <v>2807</v>
      </c>
      <c r="E1303" s="8" t="str">
        <f>VLOOKUP($C1303,'1851'!$C:$G,3,FALSE)</f>
        <v>Azules</v>
      </c>
      <c r="F1303" s="8" t="str">
        <f>VLOOKUP($C1303,'1851'!$C:$G,4,FALSE)</f>
        <v>Pasteles</v>
      </c>
      <c r="H1303" s="132">
        <v>205.0</v>
      </c>
      <c r="I1303" s="132">
        <v>214.0</v>
      </c>
      <c r="J1303" s="132">
        <v>225.0</v>
      </c>
      <c r="K1303" s="8" t="s">
        <v>14</v>
      </c>
      <c r="L1303" s="8" t="s">
        <v>29</v>
      </c>
    </row>
    <row r="1304" ht="14.25" customHeight="1">
      <c r="A1304" s="8" t="s">
        <v>2957</v>
      </c>
      <c r="B1304" s="129" t="s">
        <v>168</v>
      </c>
      <c r="C1304" s="130">
        <v>598.0</v>
      </c>
      <c r="D1304" s="131" t="s">
        <v>2808</v>
      </c>
      <c r="E1304" s="8" t="str">
        <f>VLOOKUP($C1304,'1851'!$C:$G,3,FALSE)</f>
        <v>Azules</v>
      </c>
      <c r="F1304" s="8" t="str">
        <f>VLOOKUP($C1304,'1851'!$C:$G,4,FALSE)</f>
        <v>Pasteles</v>
      </c>
      <c r="H1304" s="132">
        <v>220.0</v>
      </c>
      <c r="I1304" s="132">
        <v>224.0</v>
      </c>
      <c r="J1304" s="132">
        <v>228.0</v>
      </c>
      <c r="K1304" s="8" t="s">
        <v>14</v>
      </c>
      <c r="L1304" s="8" t="s">
        <v>29</v>
      </c>
    </row>
    <row r="1305" ht="14.25" customHeight="1">
      <c r="A1305" s="8" t="s">
        <v>2957</v>
      </c>
      <c r="B1305" s="129" t="s">
        <v>892</v>
      </c>
      <c r="C1305" s="130">
        <v>605.0</v>
      </c>
      <c r="D1305" s="131" t="s">
        <v>2171</v>
      </c>
      <c r="E1305" s="8" t="str">
        <f>VLOOKUP($C1305,'1851'!$C:$G,3,FALSE)</f>
        <v>Morados</v>
      </c>
      <c r="H1305" s="132">
        <v>91.0</v>
      </c>
      <c r="I1305" s="132">
        <v>87.0</v>
      </c>
      <c r="J1305" s="132">
        <v>141.0</v>
      </c>
      <c r="K1305" s="8" t="s">
        <v>14</v>
      </c>
      <c r="L1305" s="8" t="s">
        <v>29</v>
      </c>
    </row>
    <row r="1306" ht="14.25" customHeight="1">
      <c r="A1306" s="8" t="s">
        <v>2957</v>
      </c>
      <c r="B1306" s="129" t="s">
        <v>892</v>
      </c>
      <c r="C1306" s="130">
        <v>606.0</v>
      </c>
      <c r="D1306" s="131" t="s">
        <v>2172</v>
      </c>
      <c r="E1306" s="8" t="str">
        <f>VLOOKUP($C1306,'1851'!$C:$G,3,FALSE)</f>
        <v>Morados</v>
      </c>
      <c r="H1306" s="132">
        <v>122.0</v>
      </c>
      <c r="I1306" s="132">
        <v>119.0</v>
      </c>
      <c r="J1306" s="132">
        <v>175.0</v>
      </c>
      <c r="K1306" s="8" t="s">
        <v>14</v>
      </c>
      <c r="L1306" s="8" t="s">
        <v>29</v>
      </c>
    </row>
    <row r="1307" ht="14.25" customHeight="1">
      <c r="A1307" s="8" t="s">
        <v>2957</v>
      </c>
      <c r="B1307" s="129" t="s">
        <v>817</v>
      </c>
      <c r="C1307" s="130">
        <v>607.0</v>
      </c>
      <c r="D1307" s="131" t="s">
        <v>2173</v>
      </c>
      <c r="E1307" s="8" t="str">
        <f>VLOOKUP($C1307,'1851'!$C:$G,3,FALSE)</f>
        <v>Morados</v>
      </c>
      <c r="H1307" s="132">
        <v>165.0</v>
      </c>
      <c r="I1307" s="132">
        <v>166.0</v>
      </c>
      <c r="J1307" s="132">
        <v>209.0</v>
      </c>
      <c r="K1307" s="8" t="s">
        <v>14</v>
      </c>
      <c r="L1307" s="8" t="s">
        <v>29</v>
      </c>
    </row>
    <row r="1308" ht="14.25" customHeight="1">
      <c r="A1308" s="8" t="s">
        <v>2957</v>
      </c>
      <c r="B1308" s="129" t="s">
        <v>168</v>
      </c>
      <c r="C1308" s="130">
        <v>608.0</v>
      </c>
      <c r="D1308" s="131" t="s">
        <v>2809</v>
      </c>
      <c r="E1308" s="8" t="str">
        <f>VLOOKUP($C1308,'1851'!$C:$G,3,FALSE)</f>
        <v>Morados</v>
      </c>
      <c r="F1308" s="8" t="str">
        <f>VLOOKUP($C1308,'1851'!$C:$G,4,FALSE)</f>
        <v>Pasteles</v>
      </c>
      <c r="H1308" s="132">
        <v>202.0</v>
      </c>
      <c r="I1308" s="132">
        <v>203.0</v>
      </c>
      <c r="J1308" s="132">
        <v>228.0</v>
      </c>
      <c r="K1308" s="8" t="s">
        <v>14</v>
      </c>
      <c r="L1308" s="8" t="s">
        <v>29</v>
      </c>
    </row>
    <row r="1309" ht="14.25" customHeight="1">
      <c r="A1309" s="8" t="s">
        <v>2957</v>
      </c>
      <c r="B1309" s="129" t="s">
        <v>168</v>
      </c>
      <c r="C1309" s="130">
        <v>609.0</v>
      </c>
      <c r="D1309" s="131" t="s">
        <v>2810</v>
      </c>
      <c r="E1309" s="8" t="str">
        <f>VLOOKUP($C1309,'1851'!$C:$G,3,FALSE)</f>
        <v>Morados</v>
      </c>
      <c r="F1309" s="8" t="str">
        <f>VLOOKUP($C1309,'1851'!$C:$G,4,FALSE)</f>
        <v>Pasteles</v>
      </c>
      <c r="H1309" s="132">
        <v>217.0</v>
      </c>
      <c r="I1309" s="132">
        <v>216.0</v>
      </c>
      <c r="J1309" s="132">
        <v>233.0</v>
      </c>
      <c r="K1309" s="8" t="s">
        <v>14</v>
      </c>
      <c r="L1309" s="8" t="s">
        <v>29</v>
      </c>
    </row>
    <row r="1310" ht="14.25" customHeight="1">
      <c r="A1310" s="8" t="s">
        <v>2957</v>
      </c>
      <c r="B1310" s="129" t="s">
        <v>168</v>
      </c>
      <c r="C1310" s="130">
        <v>610.0</v>
      </c>
      <c r="D1310" s="131" t="s">
        <v>2811</v>
      </c>
      <c r="E1310" s="8" t="str">
        <f>VLOOKUP($C1310,'1851'!$C:$G,3,FALSE)</f>
        <v>Morados</v>
      </c>
      <c r="F1310" s="8" t="str">
        <f>VLOOKUP($C1310,'1851'!$C:$G,4,FALSE)</f>
        <v>Pasteles</v>
      </c>
      <c r="H1310" s="132">
        <v>228.0</v>
      </c>
      <c r="I1310" s="132">
        <v>226.0</v>
      </c>
      <c r="J1310" s="132">
        <v>236.0</v>
      </c>
      <c r="K1310" s="8" t="s">
        <v>14</v>
      </c>
      <c r="L1310" s="8" t="s">
        <v>29</v>
      </c>
    </row>
    <row r="1311" ht="14.25" customHeight="1">
      <c r="A1311" s="8" t="s">
        <v>2957</v>
      </c>
      <c r="B1311" s="129" t="s">
        <v>892</v>
      </c>
      <c r="C1311" s="130">
        <v>629.0</v>
      </c>
      <c r="D1311" s="131" t="s">
        <v>2174</v>
      </c>
      <c r="E1311" s="8" t="str">
        <f>VLOOKUP($C1311,'1851'!$C:$G,3,FALSE)</f>
        <v>Azules</v>
      </c>
      <c r="H1311" s="132">
        <v>75.0</v>
      </c>
      <c r="I1311" s="132">
        <v>81.0</v>
      </c>
      <c r="J1311" s="132">
        <v>105.0</v>
      </c>
      <c r="K1311" s="8" t="s">
        <v>14</v>
      </c>
      <c r="L1311" s="8" t="s">
        <v>29</v>
      </c>
    </row>
    <row r="1312" ht="14.25" customHeight="1">
      <c r="A1312" s="8" t="s">
        <v>2957</v>
      </c>
      <c r="B1312" s="129" t="s">
        <v>892</v>
      </c>
      <c r="C1312" s="130">
        <v>630.0</v>
      </c>
      <c r="D1312" s="131" t="s">
        <v>2175</v>
      </c>
      <c r="E1312" s="8" t="str">
        <f>VLOOKUP($C1312,'1851'!$C:$G,3,FALSE)</f>
        <v>Azules</v>
      </c>
      <c r="F1312" s="8" t="str">
        <f>VLOOKUP($C1312,'1851'!$C:$G,4,FALSE)</f>
        <v>Morados</v>
      </c>
      <c r="H1312" s="132">
        <v>106.0</v>
      </c>
      <c r="I1312" s="132">
        <v>114.0</v>
      </c>
      <c r="J1312" s="132">
        <v>146.0</v>
      </c>
      <c r="K1312" s="8" t="s">
        <v>14</v>
      </c>
      <c r="L1312" s="8" t="s">
        <v>29</v>
      </c>
    </row>
    <row r="1313" ht="14.25" customHeight="1">
      <c r="A1313" s="8" t="s">
        <v>2957</v>
      </c>
      <c r="B1313" s="129" t="s">
        <v>817</v>
      </c>
      <c r="C1313" s="130">
        <v>631.0</v>
      </c>
      <c r="D1313" s="131" t="s">
        <v>2176</v>
      </c>
      <c r="E1313" s="8" t="str">
        <f>VLOOKUP($C1313,'1851'!$C:$G,3,FALSE)</f>
        <v>Azules</v>
      </c>
      <c r="H1313" s="132">
        <v>155.0</v>
      </c>
      <c r="I1313" s="132">
        <v>166.0</v>
      </c>
      <c r="J1313" s="132">
        <v>195.0</v>
      </c>
      <c r="K1313" s="8" t="s">
        <v>14</v>
      </c>
      <c r="L1313" s="8" t="s">
        <v>29</v>
      </c>
    </row>
    <row r="1314" ht="14.25" customHeight="1">
      <c r="A1314" s="8" t="s">
        <v>2957</v>
      </c>
      <c r="B1314" s="129" t="s">
        <v>168</v>
      </c>
      <c r="C1314" s="130">
        <v>632.0</v>
      </c>
      <c r="D1314" s="131" t="s">
        <v>2812</v>
      </c>
      <c r="E1314" s="8" t="str">
        <f>VLOOKUP($C1314,'1851'!$C:$G,3,FALSE)</f>
        <v>Azules</v>
      </c>
      <c r="F1314" s="8" t="str">
        <f>VLOOKUP($C1314,'1851'!$C:$G,4,FALSE)</f>
        <v>Pasteles</v>
      </c>
      <c r="H1314" s="132">
        <v>190.0</v>
      </c>
      <c r="I1314" s="132">
        <v>197.0</v>
      </c>
      <c r="J1314" s="132">
        <v>215.0</v>
      </c>
      <c r="K1314" s="8" t="s">
        <v>14</v>
      </c>
      <c r="L1314" s="8" t="s">
        <v>29</v>
      </c>
    </row>
    <row r="1315" ht="14.25" customHeight="1">
      <c r="A1315" s="8" t="s">
        <v>2957</v>
      </c>
      <c r="B1315" s="129" t="s">
        <v>168</v>
      </c>
      <c r="C1315" s="130">
        <v>633.0</v>
      </c>
      <c r="D1315" s="131" t="s">
        <v>2813</v>
      </c>
      <c r="E1315" s="8" t="str">
        <f>VLOOKUP($C1315,'1851'!$C:$G,3,FALSE)</f>
        <v>Azules</v>
      </c>
      <c r="F1315" s="8" t="str">
        <f>VLOOKUP($C1315,'1851'!$C:$G,4,FALSE)</f>
        <v>Pasteles</v>
      </c>
      <c r="H1315" s="132">
        <v>207.0</v>
      </c>
      <c r="I1315" s="132">
        <v>213.0</v>
      </c>
      <c r="J1315" s="132">
        <v>225.0</v>
      </c>
      <c r="K1315" s="8" t="s">
        <v>14</v>
      </c>
      <c r="L1315" s="8" t="s">
        <v>29</v>
      </c>
    </row>
    <row r="1316" ht="14.25" customHeight="1">
      <c r="A1316" s="8" t="s">
        <v>2957</v>
      </c>
      <c r="B1316" s="129" t="s">
        <v>168</v>
      </c>
      <c r="C1316" s="130">
        <v>634.0</v>
      </c>
      <c r="D1316" s="131" t="s">
        <v>2814</v>
      </c>
      <c r="E1316" s="8" t="str">
        <f>VLOOKUP($C1316,'1851'!$C:$G,3,FALSE)</f>
        <v>Azules</v>
      </c>
      <c r="F1316" s="8" t="str">
        <f>VLOOKUP($C1316,'1851'!$C:$G,4,FALSE)</f>
        <v>Pasteles</v>
      </c>
      <c r="H1316" s="132">
        <v>224.0</v>
      </c>
      <c r="I1316" s="132">
        <v>222.0</v>
      </c>
      <c r="J1316" s="132">
        <v>232.0</v>
      </c>
      <c r="K1316" s="8" t="s">
        <v>14</v>
      </c>
      <c r="L1316" s="8" t="s">
        <v>29</v>
      </c>
    </row>
    <row r="1317" ht="14.25" customHeight="1">
      <c r="A1317" s="8" t="s">
        <v>2957</v>
      </c>
      <c r="B1317" s="129" t="s">
        <v>892</v>
      </c>
      <c r="C1317" s="130">
        <v>647.0</v>
      </c>
      <c r="D1317" s="131" t="s">
        <v>2177</v>
      </c>
      <c r="E1317" s="8" t="str">
        <f>VLOOKUP($C1317,'1851'!$C:$G,3,FALSE)</f>
        <v>Cafés</v>
      </c>
      <c r="H1317" s="132">
        <v>144.0</v>
      </c>
      <c r="I1317" s="132">
        <v>111.0</v>
      </c>
      <c r="J1317" s="132">
        <v>72.0</v>
      </c>
      <c r="K1317" s="8" t="s">
        <v>14</v>
      </c>
      <c r="L1317" s="8" t="s">
        <v>29</v>
      </c>
    </row>
    <row r="1318" ht="14.25" customHeight="1">
      <c r="A1318" s="8" t="s">
        <v>2957</v>
      </c>
      <c r="B1318" s="129" t="s">
        <v>892</v>
      </c>
      <c r="C1318" s="130">
        <v>648.0</v>
      </c>
      <c r="D1318" s="131" t="s">
        <v>2178</v>
      </c>
      <c r="E1318" s="8" t="str">
        <f>VLOOKUP($C1318,'1851'!$C:$G,3,FALSE)</f>
        <v>Cafés</v>
      </c>
      <c r="H1318" s="132">
        <v>177.0</v>
      </c>
      <c r="I1318" s="132">
        <v>142.0</v>
      </c>
      <c r="J1318" s="132">
        <v>98.0</v>
      </c>
      <c r="K1318" s="8" t="s">
        <v>14</v>
      </c>
      <c r="L1318" s="8" t="s">
        <v>29</v>
      </c>
    </row>
    <row r="1319" ht="14.25" customHeight="1">
      <c r="A1319" s="8" t="s">
        <v>2957</v>
      </c>
      <c r="B1319" s="129" t="s">
        <v>814</v>
      </c>
      <c r="C1319" s="130">
        <v>649.0</v>
      </c>
      <c r="D1319" s="131" t="s">
        <v>2179</v>
      </c>
      <c r="E1319" s="8" t="str">
        <f>VLOOKUP($C1319,'1851'!$C:$G,3,FALSE)</f>
        <v>Cafés</v>
      </c>
      <c r="H1319" s="132">
        <v>210.0</v>
      </c>
      <c r="I1319" s="132">
        <v>181.0</v>
      </c>
      <c r="J1319" s="132">
        <v>144.0</v>
      </c>
      <c r="K1319" s="8" t="s">
        <v>14</v>
      </c>
      <c r="L1319" s="8" t="s">
        <v>29</v>
      </c>
    </row>
    <row r="1320" ht="14.25" customHeight="1">
      <c r="A1320" s="8" t="s">
        <v>2957</v>
      </c>
      <c r="B1320" s="129" t="s">
        <v>168</v>
      </c>
      <c r="C1320" s="130">
        <v>650.0</v>
      </c>
      <c r="D1320" s="131" t="s">
        <v>2815</v>
      </c>
      <c r="E1320" s="8" t="str">
        <f>VLOOKUP($C1320,'1851'!$C:$G,3,FALSE)</f>
        <v>Cafés</v>
      </c>
      <c r="F1320" s="8" t="str">
        <f>VLOOKUP($C1320,'1851'!$C:$G,4,FALSE)</f>
        <v>Pasteles</v>
      </c>
      <c r="H1320" s="132">
        <v>230.0</v>
      </c>
      <c r="I1320" s="132">
        <v>209.0</v>
      </c>
      <c r="J1320" s="132">
        <v>181.0</v>
      </c>
      <c r="K1320" s="8" t="s">
        <v>14</v>
      </c>
      <c r="L1320" s="8" t="s">
        <v>29</v>
      </c>
    </row>
    <row r="1321" ht="14.25" customHeight="1">
      <c r="A1321" s="8" t="s">
        <v>2957</v>
      </c>
      <c r="B1321" s="129" t="s">
        <v>168</v>
      </c>
      <c r="C1321" s="130">
        <v>651.0</v>
      </c>
      <c r="D1321" s="131" t="s">
        <v>2816</v>
      </c>
      <c r="E1321" s="8" t="str">
        <f>VLOOKUP($C1321,'1851'!$C:$G,3,FALSE)</f>
        <v>Cafés</v>
      </c>
      <c r="F1321" s="8" t="str">
        <f>VLOOKUP($C1321,'1851'!$C:$G,4,FALSE)</f>
        <v>Pasteles</v>
      </c>
      <c r="H1321" s="132">
        <v>235.0</v>
      </c>
      <c r="I1321" s="132">
        <v>219.0</v>
      </c>
      <c r="J1321" s="132">
        <v>196.0</v>
      </c>
      <c r="K1321" s="8" t="s">
        <v>14</v>
      </c>
      <c r="L1321" s="8" t="s">
        <v>29</v>
      </c>
    </row>
    <row r="1322" ht="14.25" customHeight="1">
      <c r="A1322" s="8" t="s">
        <v>2957</v>
      </c>
      <c r="B1322" s="129" t="s">
        <v>168</v>
      </c>
      <c r="C1322" s="130">
        <v>652.0</v>
      </c>
      <c r="D1322" s="131" t="s">
        <v>2817</v>
      </c>
      <c r="E1322" s="8" t="str">
        <f>VLOOKUP($C1322,'1851'!$C:$G,3,FALSE)</f>
        <v>Cafés</v>
      </c>
      <c r="F1322" s="8" t="str">
        <f>VLOOKUP($C1322,'1851'!$C:$G,4,FALSE)</f>
        <v>Pasteles</v>
      </c>
      <c r="H1322" s="132">
        <v>244.0</v>
      </c>
      <c r="I1322" s="132">
        <v>233.0</v>
      </c>
      <c r="J1322" s="132">
        <v>219.0</v>
      </c>
      <c r="K1322" s="8" t="s">
        <v>14</v>
      </c>
      <c r="L1322" s="8" t="s">
        <v>29</v>
      </c>
    </row>
    <row r="1323" ht="14.25" customHeight="1">
      <c r="A1323" s="8" t="s">
        <v>2957</v>
      </c>
      <c r="B1323" s="129" t="s">
        <v>892</v>
      </c>
      <c r="C1323" s="130">
        <v>653.0</v>
      </c>
      <c r="D1323" s="131" t="s">
        <v>2180</v>
      </c>
      <c r="E1323" s="8" t="str">
        <f>VLOOKUP($C1323,'1851'!$C:$G,3,FALSE)</f>
        <v>Cafés</v>
      </c>
      <c r="F1323" s="8" t="str">
        <f>VLOOKUP($C1323,'1851'!$C:$G,4,FALSE)</f>
        <v>Grises</v>
      </c>
      <c r="H1323" s="132">
        <v>81.0</v>
      </c>
      <c r="I1323" s="132">
        <v>72.0</v>
      </c>
      <c r="J1323" s="132">
        <v>67.0</v>
      </c>
      <c r="K1323" s="8" t="s">
        <v>14</v>
      </c>
      <c r="L1323" s="8" t="s">
        <v>29</v>
      </c>
    </row>
    <row r="1324" ht="14.25" customHeight="1">
      <c r="A1324" s="8" t="s">
        <v>2957</v>
      </c>
      <c r="B1324" s="129" t="s">
        <v>892</v>
      </c>
      <c r="C1324" s="130">
        <v>654.0</v>
      </c>
      <c r="D1324" s="131" t="s">
        <v>2181</v>
      </c>
      <c r="E1324" s="8" t="str">
        <f>VLOOKUP($C1324,'1851'!$C:$G,3,FALSE)</f>
        <v>Grises</v>
      </c>
      <c r="H1324" s="132">
        <v>118.0</v>
      </c>
      <c r="I1324" s="132">
        <v>107.0</v>
      </c>
      <c r="J1324" s="132">
        <v>103.0</v>
      </c>
      <c r="K1324" s="8" t="s">
        <v>14</v>
      </c>
      <c r="L1324" s="8" t="s">
        <v>29</v>
      </c>
    </row>
    <row r="1325" ht="14.25" customHeight="1">
      <c r="A1325" s="8" t="s">
        <v>2957</v>
      </c>
      <c r="B1325" s="129" t="s">
        <v>817</v>
      </c>
      <c r="C1325" s="130">
        <v>655.0</v>
      </c>
      <c r="D1325" s="131" t="s">
        <v>2182</v>
      </c>
      <c r="E1325" s="8" t="str">
        <f>VLOOKUP($C1325,'1851'!$C:$G,3,FALSE)</f>
        <v>Grises</v>
      </c>
      <c r="H1325" s="132">
        <v>160.0</v>
      </c>
      <c r="I1325" s="132">
        <v>152.0</v>
      </c>
      <c r="J1325" s="132">
        <v>150.0</v>
      </c>
      <c r="K1325" s="8" t="s">
        <v>14</v>
      </c>
      <c r="L1325" s="8" t="s">
        <v>29</v>
      </c>
    </row>
    <row r="1326" ht="14.25" customHeight="1">
      <c r="A1326" s="8" t="s">
        <v>2957</v>
      </c>
      <c r="B1326" s="129" t="s">
        <v>168</v>
      </c>
      <c r="C1326" s="130">
        <v>656.0</v>
      </c>
      <c r="D1326" s="131" t="s">
        <v>2818</v>
      </c>
      <c r="E1326" s="8" t="str">
        <f>VLOOKUP($C1326,'1851'!$C:$G,3,FALSE)</f>
        <v>Grises</v>
      </c>
      <c r="F1326" s="8" t="str">
        <f>VLOOKUP($C1326,'1851'!$C:$G,4,FALSE)</f>
        <v>Cafés</v>
      </c>
      <c r="H1326" s="132">
        <v>198.0</v>
      </c>
      <c r="I1326" s="132">
        <v>192.0</v>
      </c>
      <c r="J1326" s="132">
        <v>188.0</v>
      </c>
      <c r="K1326" s="8" t="s">
        <v>14</v>
      </c>
      <c r="L1326" s="8" t="s">
        <v>29</v>
      </c>
    </row>
    <row r="1327" ht="14.25" customHeight="1">
      <c r="A1327" s="8" t="s">
        <v>2957</v>
      </c>
      <c r="B1327" s="129" t="s">
        <v>168</v>
      </c>
      <c r="C1327" s="130">
        <v>657.0</v>
      </c>
      <c r="D1327" s="131" t="s">
        <v>2819</v>
      </c>
      <c r="E1327" s="8" t="str">
        <f>VLOOKUP($C1327,'1851'!$C:$G,3,FALSE)</f>
        <v>Grises</v>
      </c>
      <c r="F1327" s="8" t="str">
        <f>VLOOKUP($C1327,'1851'!$C:$G,4,FALSE)</f>
        <v>Cafés</v>
      </c>
      <c r="H1327" s="132">
        <v>212.0</v>
      </c>
      <c r="I1327" s="132">
        <v>207.0</v>
      </c>
      <c r="J1327" s="132">
        <v>202.0</v>
      </c>
      <c r="K1327" s="8" t="s">
        <v>14</v>
      </c>
      <c r="L1327" s="8" t="s">
        <v>29</v>
      </c>
    </row>
    <row r="1328" ht="14.25" customHeight="1">
      <c r="A1328" s="8" t="s">
        <v>2957</v>
      </c>
      <c r="B1328" s="129" t="s">
        <v>168</v>
      </c>
      <c r="C1328" s="130">
        <v>658.0</v>
      </c>
      <c r="D1328" s="131" t="s">
        <v>2820</v>
      </c>
      <c r="E1328" s="8" t="str">
        <f>VLOOKUP($C1328,'1851'!$C:$G,3,FALSE)</f>
        <v>Grises</v>
      </c>
      <c r="F1328" s="8" t="str">
        <f>VLOOKUP($C1328,'1851'!$C:$G,4,FALSE)</f>
        <v>Cafés</v>
      </c>
      <c r="H1328" s="132">
        <v>223.0</v>
      </c>
      <c r="I1328" s="132">
        <v>220.0</v>
      </c>
      <c r="J1328" s="132">
        <v>217.0</v>
      </c>
      <c r="K1328" s="8" t="s">
        <v>14</v>
      </c>
      <c r="L1328" s="8" t="s">
        <v>29</v>
      </c>
    </row>
    <row r="1329" ht="14.25" customHeight="1">
      <c r="A1329" s="8" t="s">
        <v>2957</v>
      </c>
      <c r="B1329" s="129" t="s">
        <v>892</v>
      </c>
      <c r="C1329" s="130">
        <v>659.0</v>
      </c>
      <c r="D1329" s="131" t="s">
        <v>2183</v>
      </c>
      <c r="E1329" s="8" t="str">
        <f>VLOOKUP($C1329,'1851'!$C:$G,3,FALSE)</f>
        <v>Cafés</v>
      </c>
      <c r="H1329" s="132">
        <v>93.0</v>
      </c>
      <c r="I1329" s="132">
        <v>80.0</v>
      </c>
      <c r="J1329" s="132">
        <v>69.0</v>
      </c>
      <c r="K1329" s="8" t="s">
        <v>14</v>
      </c>
      <c r="L1329" s="8" t="s">
        <v>29</v>
      </c>
    </row>
    <row r="1330" ht="14.25" customHeight="1">
      <c r="A1330" s="8" t="s">
        <v>2957</v>
      </c>
      <c r="B1330" s="129" t="s">
        <v>892</v>
      </c>
      <c r="C1330" s="130">
        <v>660.0</v>
      </c>
      <c r="D1330" s="131" t="s">
        <v>2184</v>
      </c>
      <c r="E1330" s="8" t="str">
        <f>VLOOKUP($C1330,'1851'!$C:$G,3,FALSE)</f>
        <v>Grises</v>
      </c>
      <c r="F1330" s="8" t="str">
        <f>VLOOKUP($C1330,'1851'!$C:$G,4,FALSE)</f>
        <v>Cafés</v>
      </c>
      <c r="H1330" s="132">
        <v>94.0</v>
      </c>
      <c r="I1330" s="132">
        <v>84.0</v>
      </c>
      <c r="J1330" s="132">
        <v>78.0</v>
      </c>
      <c r="K1330" s="8" t="s">
        <v>14</v>
      </c>
      <c r="L1330" s="8" t="s">
        <v>29</v>
      </c>
    </row>
    <row r="1331" ht="14.25" customHeight="1">
      <c r="A1331" s="8" t="s">
        <v>2957</v>
      </c>
      <c r="B1331" s="129" t="s">
        <v>814</v>
      </c>
      <c r="C1331" s="130">
        <v>661.0</v>
      </c>
      <c r="D1331" s="131" t="s">
        <v>2185</v>
      </c>
      <c r="E1331" s="8" t="str">
        <f>VLOOKUP($C1331,'1851'!$C:$G,3,FALSE)</f>
        <v>Grises</v>
      </c>
      <c r="H1331" s="132">
        <v>129.0</v>
      </c>
      <c r="I1331" s="132">
        <v>117.0</v>
      </c>
      <c r="J1331" s="132">
        <v>107.0</v>
      </c>
      <c r="K1331" s="8" t="s">
        <v>14</v>
      </c>
      <c r="L1331" s="8" t="s">
        <v>29</v>
      </c>
    </row>
    <row r="1332" ht="14.25" customHeight="1">
      <c r="A1332" s="8" t="s">
        <v>2957</v>
      </c>
      <c r="B1332" s="129" t="s">
        <v>168</v>
      </c>
      <c r="C1332" s="130">
        <v>662.0</v>
      </c>
      <c r="D1332" s="131" t="s">
        <v>2821</v>
      </c>
      <c r="E1332" s="8" t="str">
        <f>VLOOKUP($C1332,'1851'!$C:$G,3,FALSE)</f>
        <v>Grises</v>
      </c>
      <c r="F1332" s="8" t="str">
        <f>VLOOKUP($C1332,'1851'!$C:$G,4,FALSE)</f>
        <v>Pasteles</v>
      </c>
      <c r="H1332" s="132">
        <v>171.0</v>
      </c>
      <c r="I1332" s="132">
        <v>164.0</v>
      </c>
      <c r="J1332" s="132">
        <v>157.0</v>
      </c>
      <c r="K1332" s="8" t="s">
        <v>14</v>
      </c>
      <c r="L1332" s="8" t="s">
        <v>29</v>
      </c>
    </row>
    <row r="1333" ht="14.25" customHeight="1">
      <c r="A1333" s="8" t="s">
        <v>2957</v>
      </c>
      <c r="B1333" s="129" t="s">
        <v>168</v>
      </c>
      <c r="C1333" s="130">
        <v>663.0</v>
      </c>
      <c r="D1333" s="131" t="s">
        <v>2822</v>
      </c>
      <c r="E1333" s="8" t="str">
        <f>VLOOKUP($C1333,'1851'!$C:$G,3,FALSE)</f>
        <v>Grises</v>
      </c>
      <c r="F1333" s="8" t="str">
        <f>VLOOKUP($C1333,'1851'!$C:$G,4,FALSE)</f>
        <v>Pasteles</v>
      </c>
      <c r="H1333" s="132">
        <v>206.0</v>
      </c>
      <c r="I1333" s="132">
        <v>200.0</v>
      </c>
      <c r="J1333" s="132">
        <v>194.0</v>
      </c>
      <c r="K1333" s="8" t="s">
        <v>14</v>
      </c>
      <c r="L1333" s="8" t="s">
        <v>29</v>
      </c>
    </row>
    <row r="1334" ht="14.25" customHeight="1">
      <c r="A1334" s="8" t="s">
        <v>2957</v>
      </c>
      <c r="B1334" s="129" t="s">
        <v>168</v>
      </c>
      <c r="C1334" s="130">
        <v>664.0</v>
      </c>
      <c r="D1334" s="131" t="s">
        <v>2823</v>
      </c>
      <c r="E1334" s="8" t="str">
        <f>VLOOKUP($C1334,'1851'!$C:$G,3,FALSE)</f>
        <v>Grises</v>
      </c>
      <c r="F1334" s="8" t="str">
        <f>VLOOKUP($C1334,'1851'!$C:$G,4,FALSE)</f>
        <v>Pasteles</v>
      </c>
      <c r="H1334" s="132">
        <v>217.0</v>
      </c>
      <c r="I1334" s="132">
        <v>210.0</v>
      </c>
      <c r="J1334" s="132">
        <v>204.0</v>
      </c>
      <c r="K1334" s="8" t="s">
        <v>14</v>
      </c>
      <c r="L1334" s="8" t="s">
        <v>29</v>
      </c>
    </row>
    <row r="1335" ht="14.25" customHeight="1">
      <c r="A1335" s="8" t="s">
        <v>2957</v>
      </c>
      <c r="B1335" s="129" t="s">
        <v>892</v>
      </c>
      <c r="C1335" s="130">
        <v>665.0</v>
      </c>
      <c r="D1335" s="131" t="s">
        <v>2186</v>
      </c>
      <c r="E1335" s="8" t="str">
        <f>VLOOKUP($C1335,'1851'!$C:$G,3,FALSE)</f>
        <v>Cafés</v>
      </c>
      <c r="H1335" s="132">
        <v>229.0</v>
      </c>
      <c r="I1335" s="132">
        <v>226.0</v>
      </c>
      <c r="J1335" s="132">
        <v>220.0</v>
      </c>
      <c r="K1335" s="8" t="s">
        <v>14</v>
      </c>
      <c r="L1335" s="8" t="s">
        <v>29</v>
      </c>
    </row>
    <row r="1336" ht="14.25" customHeight="1">
      <c r="A1336" s="8" t="s">
        <v>2957</v>
      </c>
      <c r="B1336" s="129" t="s">
        <v>817</v>
      </c>
      <c r="C1336" s="130">
        <v>666.0</v>
      </c>
      <c r="D1336" s="131" t="s">
        <v>2187</v>
      </c>
      <c r="E1336" s="8" t="str">
        <f>VLOOKUP($C1336,'1851'!$C:$G,3,FALSE)</f>
        <v>Cafés</v>
      </c>
      <c r="H1336" s="132">
        <v>147.0</v>
      </c>
      <c r="I1336" s="132">
        <v>115.0</v>
      </c>
      <c r="J1336" s="132">
        <v>79.0</v>
      </c>
      <c r="K1336" s="8" t="s">
        <v>14</v>
      </c>
      <c r="L1336" s="8" t="s">
        <v>29</v>
      </c>
    </row>
    <row r="1337" ht="14.25" customHeight="1">
      <c r="A1337" s="8" t="s">
        <v>2957</v>
      </c>
      <c r="B1337" s="129" t="s">
        <v>814</v>
      </c>
      <c r="C1337" s="130">
        <v>667.0</v>
      </c>
      <c r="D1337" s="131" t="s">
        <v>2188</v>
      </c>
      <c r="E1337" s="8" t="str">
        <f>VLOOKUP($C1337,'1851'!$C:$G,3,FALSE)</f>
        <v>Cafés</v>
      </c>
      <c r="H1337" s="132">
        <v>179.0</v>
      </c>
      <c r="I1337" s="132">
        <v>145.0</v>
      </c>
      <c r="J1337" s="132">
        <v>101.0</v>
      </c>
      <c r="K1337" s="8" t="s">
        <v>14</v>
      </c>
      <c r="L1337" s="8" t="s">
        <v>29</v>
      </c>
    </row>
    <row r="1338" ht="14.25" customHeight="1">
      <c r="A1338" s="8" t="s">
        <v>2957</v>
      </c>
      <c r="B1338" s="129" t="s">
        <v>168</v>
      </c>
      <c r="C1338" s="130">
        <v>668.0</v>
      </c>
      <c r="D1338" s="131" t="s">
        <v>2824</v>
      </c>
      <c r="E1338" s="8" t="str">
        <f>VLOOKUP($C1338,'1851'!$C:$G,3,FALSE)</f>
        <v>Cafés</v>
      </c>
      <c r="F1338" s="8" t="str">
        <f>VLOOKUP($C1338,'1851'!$C:$G,4,FALSE)</f>
        <v>Pasteles</v>
      </c>
      <c r="H1338" s="132">
        <v>210.0</v>
      </c>
      <c r="I1338" s="132">
        <v>183.0</v>
      </c>
      <c r="J1338" s="132">
        <v>145.0</v>
      </c>
      <c r="K1338" s="8" t="s">
        <v>14</v>
      </c>
      <c r="L1338" s="8" t="s">
        <v>29</v>
      </c>
    </row>
    <row r="1339" ht="14.25" customHeight="1">
      <c r="A1339" s="8" t="s">
        <v>2957</v>
      </c>
      <c r="B1339" s="129" t="s">
        <v>168</v>
      </c>
      <c r="C1339" s="130">
        <v>669.0</v>
      </c>
      <c r="D1339" s="131" t="s">
        <v>2825</v>
      </c>
      <c r="E1339" s="8" t="str">
        <f>VLOOKUP($C1339,'1851'!$C:$G,3,FALSE)</f>
        <v>Cafés</v>
      </c>
      <c r="F1339" s="8" t="str">
        <f>VLOOKUP($C1339,'1851'!$C:$G,4,FALSE)</f>
        <v>Pasteles</v>
      </c>
      <c r="H1339" s="132">
        <v>230.0</v>
      </c>
      <c r="I1339" s="132">
        <v>212.0</v>
      </c>
      <c r="J1339" s="132">
        <v>184.0</v>
      </c>
      <c r="K1339" s="8" t="s">
        <v>14</v>
      </c>
      <c r="L1339" s="8" t="s">
        <v>29</v>
      </c>
    </row>
    <row r="1340" ht="14.25" customHeight="1">
      <c r="A1340" s="8" t="s">
        <v>2957</v>
      </c>
      <c r="B1340" s="129" t="s">
        <v>168</v>
      </c>
      <c r="C1340" s="130">
        <v>670.0</v>
      </c>
      <c r="D1340" s="131" t="s">
        <v>2826</v>
      </c>
      <c r="E1340" s="8" t="str">
        <f>VLOOKUP($C1340,'1851'!$C:$G,3,FALSE)</f>
        <v>Cafés</v>
      </c>
      <c r="F1340" s="8" t="str">
        <f>VLOOKUP($C1340,'1851'!$C:$G,4,FALSE)</f>
        <v>Pasteles</v>
      </c>
      <c r="H1340" s="132">
        <v>236.0</v>
      </c>
      <c r="I1340" s="132">
        <v>221.0</v>
      </c>
      <c r="J1340" s="132">
        <v>198.0</v>
      </c>
      <c r="K1340" s="8" t="s">
        <v>14</v>
      </c>
      <c r="L1340" s="8" t="s">
        <v>29</v>
      </c>
    </row>
    <row r="1341" ht="14.25" customHeight="1">
      <c r="A1341" s="8" t="s">
        <v>2957</v>
      </c>
      <c r="B1341" s="129" t="s">
        <v>892</v>
      </c>
      <c r="C1341" s="130">
        <v>671.0</v>
      </c>
      <c r="D1341" s="131" t="s">
        <v>2189</v>
      </c>
      <c r="E1341" s="8" t="str">
        <f>VLOOKUP($C1341,'1851'!$C:$G,3,FALSE)</f>
        <v>Cafés</v>
      </c>
      <c r="H1341" s="132">
        <v>240.0</v>
      </c>
      <c r="I1341" s="132">
        <v>226.0</v>
      </c>
      <c r="J1341" s="132">
        <v>208.0</v>
      </c>
      <c r="K1341" s="8" t="s">
        <v>14</v>
      </c>
      <c r="L1341" s="8" t="s">
        <v>29</v>
      </c>
    </row>
    <row r="1342" ht="14.25" customHeight="1">
      <c r="A1342" s="8" t="s">
        <v>2957</v>
      </c>
      <c r="B1342" s="129" t="s">
        <v>817</v>
      </c>
      <c r="C1342" s="130">
        <v>672.0</v>
      </c>
      <c r="D1342" s="131" t="s">
        <v>2190</v>
      </c>
      <c r="E1342" s="8" t="str">
        <f>VLOOKUP($C1342,'1851'!$C:$G,3,FALSE)</f>
        <v>Cafés</v>
      </c>
      <c r="H1342" s="132">
        <v>124.0</v>
      </c>
      <c r="I1342" s="132">
        <v>103.0</v>
      </c>
      <c r="J1342" s="132">
        <v>69.0</v>
      </c>
      <c r="K1342" s="8" t="s">
        <v>14</v>
      </c>
      <c r="L1342" s="8" t="s">
        <v>29</v>
      </c>
    </row>
    <row r="1343" ht="14.25" customHeight="1">
      <c r="A1343" s="8" t="s">
        <v>2957</v>
      </c>
      <c r="B1343" s="129" t="s">
        <v>814</v>
      </c>
      <c r="C1343" s="130">
        <v>673.0</v>
      </c>
      <c r="D1343" s="131" t="s">
        <v>2191</v>
      </c>
      <c r="E1343" s="8" t="str">
        <f>VLOOKUP($C1343,'1851'!$C:$G,3,FALSE)</f>
        <v>Cafés</v>
      </c>
      <c r="H1343" s="132">
        <v>168.0</v>
      </c>
      <c r="I1343" s="132">
        <v>147.0</v>
      </c>
      <c r="J1343" s="132">
        <v>113.0</v>
      </c>
      <c r="K1343" s="8" t="s">
        <v>14</v>
      </c>
      <c r="L1343" s="8" t="s">
        <v>29</v>
      </c>
    </row>
    <row r="1344" ht="14.25" customHeight="1">
      <c r="A1344" s="8" t="s">
        <v>2957</v>
      </c>
      <c r="B1344" s="129" t="s">
        <v>168</v>
      </c>
      <c r="C1344" s="130">
        <v>674.0</v>
      </c>
      <c r="D1344" s="131" t="s">
        <v>2827</v>
      </c>
      <c r="E1344" s="8" t="str">
        <f>VLOOKUP($C1344,'1851'!$C:$G,3,FALSE)</f>
        <v>Cafés</v>
      </c>
      <c r="F1344" s="8" t="str">
        <f>VLOOKUP($C1344,'1851'!$C:$G,4,FALSE)</f>
        <v>Pasteles</v>
      </c>
      <c r="H1344" s="132">
        <v>200.0</v>
      </c>
      <c r="I1344" s="132">
        <v>183.0</v>
      </c>
      <c r="J1344" s="132">
        <v>153.0</v>
      </c>
      <c r="K1344" s="8" t="s">
        <v>14</v>
      </c>
      <c r="L1344" s="8" t="s">
        <v>29</v>
      </c>
    </row>
    <row r="1345" ht="14.25" customHeight="1">
      <c r="A1345" s="8" t="s">
        <v>2957</v>
      </c>
      <c r="B1345" s="129" t="s">
        <v>168</v>
      </c>
      <c r="C1345" s="130">
        <v>675.0</v>
      </c>
      <c r="D1345" s="131" t="s">
        <v>2828</v>
      </c>
      <c r="E1345" s="8" t="str">
        <f>VLOOKUP($C1345,'1851'!$C:$G,3,FALSE)</f>
        <v>Cafés</v>
      </c>
      <c r="F1345" s="8" t="str">
        <f>VLOOKUP($C1345,'1851'!$C:$G,4,FALSE)</f>
        <v>Pasteles</v>
      </c>
      <c r="H1345" s="132">
        <v>226.0</v>
      </c>
      <c r="I1345" s="132">
        <v>213.0</v>
      </c>
      <c r="J1345" s="132">
        <v>188.0</v>
      </c>
      <c r="K1345" s="8" t="s">
        <v>14</v>
      </c>
      <c r="L1345" s="8" t="s">
        <v>29</v>
      </c>
    </row>
    <row r="1346" ht="14.25" customHeight="1">
      <c r="A1346" s="8" t="s">
        <v>2957</v>
      </c>
      <c r="B1346" s="129" t="s">
        <v>168</v>
      </c>
      <c r="C1346" s="130">
        <v>676.0</v>
      </c>
      <c r="D1346" s="131" t="s">
        <v>2829</v>
      </c>
      <c r="E1346" s="8" t="str">
        <f>VLOOKUP($C1346,'1851'!$C:$G,3,FALSE)</f>
        <v>Cafés</v>
      </c>
      <c r="F1346" s="8" t="str">
        <f>VLOOKUP($C1346,'1851'!$C:$G,4,FALSE)</f>
        <v>Pasteles</v>
      </c>
      <c r="H1346" s="132">
        <v>234.0</v>
      </c>
      <c r="I1346" s="132">
        <v>224.0</v>
      </c>
      <c r="J1346" s="132">
        <v>204.0</v>
      </c>
      <c r="K1346" s="8" t="s">
        <v>14</v>
      </c>
      <c r="L1346" s="8" t="s">
        <v>29</v>
      </c>
    </row>
    <row r="1347" ht="14.25" customHeight="1">
      <c r="A1347" s="8" t="s">
        <v>2957</v>
      </c>
      <c r="B1347" s="129" t="s">
        <v>892</v>
      </c>
      <c r="C1347" s="130">
        <v>677.0</v>
      </c>
      <c r="D1347" s="131" t="s">
        <v>2192</v>
      </c>
      <c r="E1347" s="8" t="str">
        <f>VLOOKUP($C1347,'1851'!$C:$G,3,FALSE)</f>
        <v>Cafés</v>
      </c>
      <c r="F1347" s="8" t="str">
        <f>VLOOKUP($C1347,'1851'!$C:$G,4,FALSE)</f>
        <v>Grises</v>
      </c>
      <c r="H1347" s="132">
        <v>239.0</v>
      </c>
      <c r="I1347" s="132">
        <v>232.0</v>
      </c>
      <c r="J1347" s="132">
        <v>215.0</v>
      </c>
      <c r="K1347" s="8" t="s">
        <v>14</v>
      </c>
      <c r="L1347" s="8" t="s">
        <v>29</v>
      </c>
    </row>
    <row r="1348" ht="14.25" customHeight="1">
      <c r="A1348" s="8" t="s">
        <v>2957</v>
      </c>
      <c r="B1348" s="129" t="s">
        <v>817</v>
      </c>
      <c r="C1348" s="130">
        <v>678.0</v>
      </c>
      <c r="D1348" s="131" t="s">
        <v>2193</v>
      </c>
      <c r="E1348" s="8" t="str">
        <f>VLOOKUP($C1348,'1851'!$C:$G,3,FALSE)</f>
        <v>Cafés</v>
      </c>
      <c r="F1348" s="8" t="str">
        <f>VLOOKUP($C1348,'1851'!$C:$G,4,FALSE)</f>
        <v>Grises</v>
      </c>
      <c r="H1348" s="132">
        <v>86.0</v>
      </c>
      <c r="I1348" s="132">
        <v>76.0</v>
      </c>
      <c r="J1348" s="132">
        <v>69.0</v>
      </c>
      <c r="K1348" s="8" t="s">
        <v>14</v>
      </c>
      <c r="L1348" s="8" t="s">
        <v>29</v>
      </c>
    </row>
    <row r="1349" ht="14.25" customHeight="1">
      <c r="A1349" s="8" t="s">
        <v>2957</v>
      </c>
      <c r="B1349" s="129" t="s">
        <v>814</v>
      </c>
      <c r="C1349" s="130">
        <v>679.0</v>
      </c>
      <c r="D1349" s="131" t="s">
        <v>2194</v>
      </c>
      <c r="E1349" s="8" t="str">
        <f>VLOOKUP($C1349,'1851'!$C:$G,3,FALSE)</f>
        <v>Cafés</v>
      </c>
      <c r="H1349" s="132">
        <v>142.0</v>
      </c>
      <c r="I1349" s="132">
        <v>127.0</v>
      </c>
      <c r="J1349" s="132">
        <v>113.0</v>
      </c>
      <c r="K1349" s="8" t="s">
        <v>14</v>
      </c>
      <c r="L1349" s="8" t="s">
        <v>29</v>
      </c>
    </row>
    <row r="1350" ht="14.25" customHeight="1">
      <c r="A1350" s="8" t="s">
        <v>2957</v>
      </c>
      <c r="B1350" s="129" t="s">
        <v>168</v>
      </c>
      <c r="C1350" s="130">
        <v>680.0</v>
      </c>
      <c r="D1350" s="131" t="s">
        <v>2830</v>
      </c>
      <c r="E1350" s="8" t="str">
        <f>VLOOKUP($C1350,'1851'!$C:$G,3,FALSE)</f>
        <v>Cafés</v>
      </c>
      <c r="F1350" s="8" t="str">
        <f>VLOOKUP($C1350,'1851'!$C:$G,4,FALSE)</f>
        <v>Pasteles</v>
      </c>
      <c r="H1350" s="132">
        <v>184.0</v>
      </c>
      <c r="I1350" s="132">
        <v>173.0</v>
      </c>
      <c r="J1350" s="132">
        <v>162.0</v>
      </c>
      <c r="K1350" s="8" t="s">
        <v>14</v>
      </c>
      <c r="L1350" s="8" t="s">
        <v>29</v>
      </c>
    </row>
    <row r="1351" ht="14.25" customHeight="1">
      <c r="A1351" s="8" t="s">
        <v>2957</v>
      </c>
      <c r="B1351" s="129" t="s">
        <v>168</v>
      </c>
      <c r="C1351" s="130">
        <v>681.0</v>
      </c>
      <c r="D1351" s="131" t="s">
        <v>2831</v>
      </c>
      <c r="E1351" s="8" t="str">
        <f>VLOOKUP($C1351,'1851'!$C:$G,3,FALSE)</f>
        <v>Cafés</v>
      </c>
      <c r="F1351" s="8" t="str">
        <f>VLOOKUP($C1351,'1851'!$C:$G,4,FALSE)</f>
        <v>Pasteles</v>
      </c>
      <c r="H1351" s="132">
        <v>213.0</v>
      </c>
      <c r="I1351" s="132">
        <v>206.0</v>
      </c>
      <c r="J1351" s="132">
        <v>197.0</v>
      </c>
      <c r="K1351" s="8" t="s">
        <v>14</v>
      </c>
      <c r="L1351" s="8" t="s">
        <v>29</v>
      </c>
    </row>
    <row r="1352" ht="14.25" customHeight="1">
      <c r="A1352" s="8" t="s">
        <v>2957</v>
      </c>
      <c r="B1352" s="129" t="s">
        <v>168</v>
      </c>
      <c r="C1352" s="130">
        <v>682.0</v>
      </c>
      <c r="D1352" s="131" t="s">
        <v>2832</v>
      </c>
      <c r="E1352" s="8" t="str">
        <f>VLOOKUP($C1352,'1851'!$C:$G,3,FALSE)</f>
        <v>Cafés</v>
      </c>
      <c r="F1352" s="8" t="str">
        <f>VLOOKUP($C1352,'1851'!$C:$G,4,FALSE)</f>
        <v>Pasteles</v>
      </c>
      <c r="H1352" s="132">
        <v>223.0</v>
      </c>
      <c r="I1352" s="132">
        <v>214.0</v>
      </c>
      <c r="J1352" s="132">
        <v>205.0</v>
      </c>
      <c r="K1352" s="8" t="s">
        <v>14</v>
      </c>
      <c r="L1352" s="8" t="s">
        <v>29</v>
      </c>
    </row>
    <row r="1353" ht="14.25" customHeight="1">
      <c r="A1353" s="8" t="s">
        <v>2957</v>
      </c>
      <c r="B1353" s="129" t="s">
        <v>892</v>
      </c>
      <c r="C1353" s="130">
        <v>683.0</v>
      </c>
      <c r="D1353" s="131" t="s">
        <v>2195</v>
      </c>
      <c r="E1353" s="8" t="str">
        <f>VLOOKUP($C1353,'1851'!$C:$G,3,FALSE)</f>
        <v>Cafés</v>
      </c>
      <c r="H1353" s="132">
        <v>234.0</v>
      </c>
      <c r="I1353" s="132">
        <v>226.0</v>
      </c>
      <c r="J1353" s="132">
        <v>218.0</v>
      </c>
      <c r="K1353" s="8" t="s">
        <v>14</v>
      </c>
      <c r="L1353" s="8" t="s">
        <v>29</v>
      </c>
    </row>
    <row r="1354" ht="14.25" customHeight="1">
      <c r="A1354" s="8" t="s">
        <v>2957</v>
      </c>
      <c r="B1354" s="129" t="s">
        <v>817</v>
      </c>
      <c r="C1354" s="130">
        <v>684.0</v>
      </c>
      <c r="D1354" s="131" t="s">
        <v>2196</v>
      </c>
      <c r="E1354" s="8" t="str">
        <f>VLOOKUP($C1354,'1851'!$C:$G,3,FALSE)</f>
        <v>Cafés</v>
      </c>
      <c r="H1354" s="132">
        <v>111.0</v>
      </c>
      <c r="I1354" s="132">
        <v>102.0</v>
      </c>
      <c r="J1354" s="132">
        <v>70.0</v>
      </c>
      <c r="K1354" s="8" t="s">
        <v>14</v>
      </c>
      <c r="L1354" s="8" t="s">
        <v>29</v>
      </c>
    </row>
    <row r="1355" ht="14.25" customHeight="1">
      <c r="A1355" s="8" t="s">
        <v>2957</v>
      </c>
      <c r="B1355" s="129" t="s">
        <v>814</v>
      </c>
      <c r="C1355" s="130">
        <v>685.0</v>
      </c>
      <c r="D1355" s="131" t="s">
        <v>2197</v>
      </c>
      <c r="E1355" s="8" t="str">
        <f>VLOOKUP($C1355,'1851'!$C:$G,3,FALSE)</f>
        <v>Cafés</v>
      </c>
      <c r="H1355" s="132">
        <v>158.0</v>
      </c>
      <c r="I1355" s="132">
        <v>145.0</v>
      </c>
      <c r="J1355" s="132">
        <v>107.0</v>
      </c>
      <c r="K1355" s="8" t="s">
        <v>14</v>
      </c>
      <c r="L1355" s="8" t="s">
        <v>29</v>
      </c>
    </row>
    <row r="1356" ht="14.25" customHeight="1">
      <c r="A1356" s="8" t="s">
        <v>2957</v>
      </c>
      <c r="B1356" s="129" t="s">
        <v>168</v>
      </c>
      <c r="C1356" s="130">
        <v>686.0</v>
      </c>
      <c r="D1356" s="131" t="s">
        <v>2833</v>
      </c>
      <c r="E1356" s="8" t="str">
        <f>VLOOKUP($C1356,'1851'!$C:$G,3,FALSE)</f>
        <v>Cafés</v>
      </c>
      <c r="F1356" s="8" t="str">
        <f>VLOOKUP($C1356,'1851'!$C:$G,4,FALSE)</f>
        <v>Pasteles</v>
      </c>
      <c r="H1356" s="132">
        <v>194.0</v>
      </c>
      <c r="I1356" s="132">
        <v>185.0</v>
      </c>
      <c r="J1356" s="132">
        <v>155.0</v>
      </c>
      <c r="K1356" s="8" t="s">
        <v>14</v>
      </c>
      <c r="L1356" s="8" t="s">
        <v>29</v>
      </c>
    </row>
    <row r="1357" ht="14.25" customHeight="1">
      <c r="A1357" s="8" t="s">
        <v>2957</v>
      </c>
      <c r="B1357" s="129" t="s">
        <v>168</v>
      </c>
      <c r="C1357" s="130">
        <v>687.0</v>
      </c>
      <c r="D1357" s="131" t="s">
        <v>2834</v>
      </c>
      <c r="E1357" s="8" t="str">
        <f>VLOOKUP($C1357,'1851'!$C:$G,3,FALSE)</f>
        <v>Cafés</v>
      </c>
      <c r="F1357" s="8" t="str">
        <f>VLOOKUP($C1357,'1851'!$C:$G,4,FALSE)</f>
        <v>Pasteles</v>
      </c>
      <c r="H1357" s="132">
        <v>220.0</v>
      </c>
      <c r="I1357" s="132">
        <v>215.0</v>
      </c>
      <c r="J1357" s="132">
        <v>189.0</v>
      </c>
      <c r="K1357" s="8" t="s">
        <v>14</v>
      </c>
      <c r="L1357" s="8" t="s">
        <v>29</v>
      </c>
    </row>
    <row r="1358" ht="14.25" customHeight="1">
      <c r="A1358" s="8" t="s">
        <v>2957</v>
      </c>
      <c r="B1358" s="129" t="s">
        <v>168</v>
      </c>
      <c r="C1358" s="130">
        <v>688.0</v>
      </c>
      <c r="D1358" s="131" t="s">
        <v>2835</v>
      </c>
      <c r="E1358" s="8" t="str">
        <f>VLOOKUP($C1358,'1851'!$C:$G,3,FALSE)</f>
        <v>Cafés</v>
      </c>
      <c r="F1358" s="8" t="str">
        <f>VLOOKUP($C1358,'1851'!$C:$G,4,FALSE)</f>
        <v>Pasteles</v>
      </c>
      <c r="H1358" s="132">
        <v>228.0</v>
      </c>
      <c r="I1358" s="132">
        <v>224.0</v>
      </c>
      <c r="J1358" s="132">
        <v>200.0</v>
      </c>
      <c r="K1358" s="8" t="s">
        <v>14</v>
      </c>
      <c r="L1358" s="8" t="s">
        <v>29</v>
      </c>
    </row>
    <row r="1359" ht="14.25" customHeight="1">
      <c r="A1359" s="8" t="s">
        <v>2957</v>
      </c>
      <c r="B1359" s="129" t="s">
        <v>892</v>
      </c>
      <c r="C1359" s="130">
        <v>689.0</v>
      </c>
      <c r="D1359" s="131" t="s">
        <v>2198</v>
      </c>
      <c r="E1359" s="8" t="str">
        <f>VLOOKUP($C1359,'1851'!$C:$G,3,FALSE)</f>
        <v>Cafés</v>
      </c>
      <c r="H1359" s="132">
        <v>237.0</v>
      </c>
      <c r="I1359" s="132">
        <v>233.0</v>
      </c>
      <c r="J1359" s="132">
        <v>220.0</v>
      </c>
      <c r="K1359" s="8" t="s">
        <v>14</v>
      </c>
      <c r="L1359" s="8" t="s">
        <v>29</v>
      </c>
    </row>
    <row r="1360" ht="14.25" customHeight="1">
      <c r="A1360" s="8" t="s">
        <v>2957</v>
      </c>
      <c r="B1360" s="129" t="s">
        <v>817</v>
      </c>
      <c r="C1360" s="130">
        <v>690.0</v>
      </c>
      <c r="D1360" s="131" t="s">
        <v>2199</v>
      </c>
      <c r="E1360" s="8" t="str">
        <f>VLOOKUP($C1360,'1851'!$C:$G,3,FALSE)</f>
        <v>Cafés</v>
      </c>
      <c r="H1360" s="132">
        <v>149.0</v>
      </c>
      <c r="I1360" s="132">
        <v>132.0</v>
      </c>
      <c r="J1360" s="132">
        <v>115.0</v>
      </c>
      <c r="K1360" s="8" t="s">
        <v>14</v>
      </c>
      <c r="L1360" s="8" t="s">
        <v>29</v>
      </c>
    </row>
    <row r="1361" ht="14.25" customHeight="1">
      <c r="A1361" s="8" t="s">
        <v>2957</v>
      </c>
      <c r="B1361" s="129" t="s">
        <v>814</v>
      </c>
      <c r="C1361" s="130">
        <v>691.0</v>
      </c>
      <c r="D1361" s="131" t="s">
        <v>2200</v>
      </c>
      <c r="E1361" s="8" t="str">
        <f>VLOOKUP($C1361,'1851'!$C:$G,3,FALSE)</f>
        <v>Cafés</v>
      </c>
      <c r="H1361" s="132">
        <v>192.0</v>
      </c>
      <c r="I1361" s="132">
        <v>180.0</v>
      </c>
      <c r="J1361" s="132">
        <v>166.0</v>
      </c>
      <c r="K1361" s="8" t="s">
        <v>14</v>
      </c>
      <c r="L1361" s="8" t="s">
        <v>29</v>
      </c>
    </row>
    <row r="1362" ht="14.25" customHeight="1">
      <c r="A1362" s="8" t="s">
        <v>2957</v>
      </c>
      <c r="B1362" s="129" t="s">
        <v>168</v>
      </c>
      <c r="C1362" s="130">
        <v>692.0</v>
      </c>
      <c r="D1362" s="131" t="s">
        <v>2836</v>
      </c>
      <c r="E1362" s="8" t="str">
        <f>VLOOKUP($C1362,'1851'!$C:$G,3,FALSE)</f>
        <v>Cafés</v>
      </c>
      <c r="F1362" s="8" t="str">
        <f>VLOOKUP($C1362,'1851'!$C:$G,4,FALSE)</f>
        <v>Pasteles</v>
      </c>
      <c r="H1362" s="132">
        <v>219.0</v>
      </c>
      <c r="I1362" s="132">
        <v>210.0</v>
      </c>
      <c r="J1362" s="132">
        <v>197.0</v>
      </c>
      <c r="K1362" s="8" t="s">
        <v>14</v>
      </c>
      <c r="L1362" s="8" t="s">
        <v>29</v>
      </c>
    </row>
    <row r="1363" ht="14.25" customHeight="1">
      <c r="A1363" s="8" t="s">
        <v>2957</v>
      </c>
      <c r="B1363" s="129" t="s">
        <v>168</v>
      </c>
      <c r="C1363" s="130">
        <v>693.0</v>
      </c>
      <c r="D1363" s="131" t="s">
        <v>2837</v>
      </c>
      <c r="E1363" s="8" t="str">
        <f>VLOOKUP($C1363,'1851'!$C:$G,3,FALSE)</f>
        <v>Cafés</v>
      </c>
      <c r="F1363" s="8" t="str">
        <f>VLOOKUP($C1363,'1851'!$C:$G,4,FALSE)</f>
        <v>Pasteles</v>
      </c>
      <c r="H1363" s="132">
        <v>231.0</v>
      </c>
      <c r="I1363" s="132">
        <v>223.0</v>
      </c>
      <c r="J1363" s="132">
        <v>211.0</v>
      </c>
      <c r="K1363" s="8" t="s">
        <v>14</v>
      </c>
      <c r="L1363" s="8" t="s">
        <v>29</v>
      </c>
    </row>
    <row r="1364" ht="14.25" customHeight="1">
      <c r="A1364" s="8" t="s">
        <v>2957</v>
      </c>
      <c r="B1364" s="129" t="s">
        <v>168</v>
      </c>
      <c r="C1364" s="130">
        <v>694.0</v>
      </c>
      <c r="D1364" s="131" t="s">
        <v>2838</v>
      </c>
      <c r="E1364" s="8" t="str">
        <f>VLOOKUP($C1364,'1851'!$C:$G,3,FALSE)</f>
        <v>Cafés</v>
      </c>
      <c r="F1364" s="8" t="str">
        <f>VLOOKUP($C1364,'1851'!$C:$G,4,FALSE)</f>
        <v>Pasteles</v>
      </c>
      <c r="H1364" s="132">
        <v>241.0</v>
      </c>
      <c r="I1364" s="132">
        <v>234.0</v>
      </c>
      <c r="J1364" s="132">
        <v>222.0</v>
      </c>
      <c r="K1364" s="8" t="s">
        <v>14</v>
      </c>
      <c r="L1364" s="8" t="s">
        <v>29</v>
      </c>
    </row>
    <row r="1365" ht="14.25" customHeight="1">
      <c r="A1365" s="8" t="s">
        <v>2957</v>
      </c>
      <c r="B1365" s="129" t="s">
        <v>892</v>
      </c>
      <c r="C1365" s="130">
        <v>695.0</v>
      </c>
      <c r="D1365" s="131" t="s">
        <v>2201</v>
      </c>
      <c r="E1365" s="8" t="str">
        <f>VLOOKUP($C1365,'1851'!$C:$G,3,FALSE)</f>
        <v>Grises</v>
      </c>
      <c r="H1365" s="132">
        <v>75.0</v>
      </c>
      <c r="I1365" s="132">
        <v>70.0</v>
      </c>
      <c r="J1365" s="132">
        <v>64.0</v>
      </c>
      <c r="K1365" s="8" t="s">
        <v>14</v>
      </c>
      <c r="L1365" s="8" t="s">
        <v>29</v>
      </c>
    </row>
    <row r="1366" ht="14.25" customHeight="1">
      <c r="A1366" s="8" t="s">
        <v>2957</v>
      </c>
      <c r="B1366" s="129" t="s">
        <v>817</v>
      </c>
      <c r="C1366" s="130">
        <v>696.0</v>
      </c>
      <c r="D1366" s="131" t="s">
        <v>2202</v>
      </c>
      <c r="E1366" s="8" t="str">
        <f>VLOOKUP($C1366,'1851'!$C:$G,3,FALSE)</f>
        <v>Grises</v>
      </c>
      <c r="H1366" s="132">
        <v>129.0</v>
      </c>
      <c r="I1366" s="132">
        <v>121.0</v>
      </c>
      <c r="J1366" s="132">
        <v>113.0</v>
      </c>
      <c r="K1366" s="8" t="s">
        <v>14</v>
      </c>
      <c r="L1366" s="8" t="s">
        <v>29</v>
      </c>
    </row>
    <row r="1367" ht="14.25" customHeight="1">
      <c r="A1367" s="8" t="s">
        <v>2957</v>
      </c>
      <c r="B1367" s="129" t="s">
        <v>814</v>
      </c>
      <c r="C1367" s="130">
        <v>697.0</v>
      </c>
      <c r="D1367" s="131" t="s">
        <v>2203</v>
      </c>
      <c r="E1367" s="8" t="str">
        <f>VLOOKUP($C1367,'1851'!$C:$G,3,FALSE)</f>
        <v>Grises</v>
      </c>
      <c r="H1367" s="132">
        <v>176.0</v>
      </c>
      <c r="I1367" s="132">
        <v>172.0</v>
      </c>
      <c r="J1367" s="132">
        <v>165.0</v>
      </c>
      <c r="K1367" s="8" t="s">
        <v>14</v>
      </c>
      <c r="L1367" s="8" t="s">
        <v>29</v>
      </c>
    </row>
    <row r="1368" ht="14.25" customHeight="1">
      <c r="A1368" s="8" t="s">
        <v>2957</v>
      </c>
      <c r="B1368" s="129" t="s">
        <v>168</v>
      </c>
      <c r="C1368" s="130">
        <v>698.0</v>
      </c>
      <c r="D1368" s="131" t="s">
        <v>2839</v>
      </c>
      <c r="E1368" s="8" t="str">
        <f>VLOOKUP($C1368,'1851'!$C:$G,3,FALSE)</f>
        <v>Grises</v>
      </c>
      <c r="F1368" s="8" t="str">
        <f>VLOOKUP($C1368,'1851'!$C:$G,4,FALSE)</f>
        <v>Pasteles</v>
      </c>
      <c r="H1368" s="132">
        <v>208.0</v>
      </c>
      <c r="I1368" s="132">
        <v>205.0</v>
      </c>
      <c r="J1368" s="132">
        <v>199.0</v>
      </c>
      <c r="K1368" s="8" t="s">
        <v>14</v>
      </c>
      <c r="L1368" s="8" t="s">
        <v>29</v>
      </c>
    </row>
    <row r="1369" ht="14.25" customHeight="1">
      <c r="A1369" s="8" t="s">
        <v>2957</v>
      </c>
      <c r="B1369" s="129" t="s">
        <v>168</v>
      </c>
      <c r="C1369" s="130">
        <v>699.0</v>
      </c>
      <c r="D1369" s="131" t="s">
        <v>2840</v>
      </c>
      <c r="E1369" s="8" t="str">
        <f>VLOOKUP($C1369,'1851'!$C:$G,3,FALSE)</f>
        <v>Grises</v>
      </c>
      <c r="F1369" s="8" t="str">
        <f>VLOOKUP($C1369,'1851'!$C:$G,4,FALSE)</f>
        <v>Pasteles</v>
      </c>
      <c r="H1369" s="132">
        <v>222.0</v>
      </c>
      <c r="I1369" s="132">
        <v>219.0</v>
      </c>
      <c r="J1369" s="132">
        <v>212.0</v>
      </c>
      <c r="K1369" s="8" t="s">
        <v>14</v>
      </c>
      <c r="L1369" s="8" t="s">
        <v>29</v>
      </c>
    </row>
    <row r="1370" ht="14.25" customHeight="1">
      <c r="A1370" s="8" t="s">
        <v>2957</v>
      </c>
      <c r="B1370" s="129" t="s">
        <v>168</v>
      </c>
      <c r="C1370" s="130">
        <v>700.0</v>
      </c>
      <c r="D1370" s="131" t="s">
        <v>2841</v>
      </c>
      <c r="E1370" s="8" t="str">
        <f>VLOOKUP($C1370,'1851'!$C:$G,3,FALSE)</f>
        <v>Grises</v>
      </c>
      <c r="F1370" s="8" t="str">
        <f>VLOOKUP($C1370,'1851'!$C:$G,4,FALSE)</f>
        <v>Pasteles</v>
      </c>
      <c r="H1370" s="132">
        <v>226.0</v>
      </c>
      <c r="I1370" s="132">
        <v>225.0</v>
      </c>
      <c r="J1370" s="132">
        <v>220.0</v>
      </c>
      <c r="K1370" s="8" t="s">
        <v>14</v>
      </c>
      <c r="L1370" s="8" t="s">
        <v>29</v>
      </c>
    </row>
    <row r="1371" ht="14.25" customHeight="1">
      <c r="A1371" s="8" t="s">
        <v>2957</v>
      </c>
      <c r="B1371" s="129" t="s">
        <v>892</v>
      </c>
      <c r="C1371" s="130">
        <v>701.0</v>
      </c>
      <c r="D1371" s="131" t="s">
        <v>2204</v>
      </c>
      <c r="E1371" s="8" t="str">
        <f>VLOOKUP($C1371,'1851'!$C:$G,3,FALSE)</f>
        <v>Grises</v>
      </c>
      <c r="H1371" s="132">
        <v>73.0</v>
      </c>
      <c r="I1371" s="132">
        <v>70.0</v>
      </c>
      <c r="J1371" s="132">
        <v>67.0</v>
      </c>
      <c r="K1371" s="8" t="s">
        <v>14</v>
      </c>
      <c r="L1371" s="8" t="s">
        <v>29</v>
      </c>
    </row>
    <row r="1372" ht="14.25" customHeight="1">
      <c r="A1372" s="8" t="s">
        <v>2957</v>
      </c>
      <c r="B1372" s="129" t="s">
        <v>817</v>
      </c>
      <c r="C1372" s="130">
        <v>702.0</v>
      </c>
      <c r="D1372" s="131" t="s">
        <v>2205</v>
      </c>
      <c r="E1372" s="8" t="str">
        <f>VLOOKUP($C1372,'1851'!$C:$G,3,FALSE)</f>
        <v>Grises</v>
      </c>
      <c r="H1372" s="132">
        <v>123.0</v>
      </c>
      <c r="I1372" s="132">
        <v>119.0</v>
      </c>
      <c r="J1372" s="132">
        <v>114.0</v>
      </c>
      <c r="K1372" s="8" t="s">
        <v>14</v>
      </c>
      <c r="L1372" s="8" t="s">
        <v>29</v>
      </c>
    </row>
    <row r="1373" ht="14.25" customHeight="1">
      <c r="A1373" s="8" t="s">
        <v>2957</v>
      </c>
      <c r="B1373" s="129" t="s">
        <v>814</v>
      </c>
      <c r="C1373" s="130">
        <v>703.0</v>
      </c>
      <c r="D1373" s="131" t="s">
        <v>2206</v>
      </c>
      <c r="E1373" s="8" t="str">
        <f>VLOOKUP($C1373,'1851'!$C:$G,3,FALSE)</f>
        <v>Grises</v>
      </c>
      <c r="H1373" s="132">
        <v>165.0</v>
      </c>
      <c r="I1373" s="132">
        <v>164.0</v>
      </c>
      <c r="J1373" s="132">
        <v>161.0</v>
      </c>
      <c r="K1373" s="8" t="s">
        <v>14</v>
      </c>
      <c r="L1373" s="8" t="s">
        <v>29</v>
      </c>
    </row>
    <row r="1374" ht="14.25" customHeight="1">
      <c r="A1374" s="8" t="s">
        <v>2957</v>
      </c>
      <c r="B1374" s="129" t="s">
        <v>168</v>
      </c>
      <c r="C1374" s="130">
        <v>704.0</v>
      </c>
      <c r="D1374" s="131" t="s">
        <v>2842</v>
      </c>
      <c r="E1374" s="8" t="str">
        <f>VLOOKUP($C1374,'1851'!$C:$G,3,FALSE)</f>
        <v>Grises</v>
      </c>
      <c r="F1374" s="8" t="str">
        <f>VLOOKUP($C1374,'1851'!$C:$G,4,FALSE)</f>
        <v>Pasteles</v>
      </c>
      <c r="H1374" s="132">
        <v>206.0</v>
      </c>
      <c r="I1374" s="132">
        <v>205.0</v>
      </c>
      <c r="J1374" s="132">
        <v>201.0</v>
      </c>
      <c r="K1374" s="8" t="s">
        <v>14</v>
      </c>
      <c r="L1374" s="8" t="s">
        <v>29</v>
      </c>
    </row>
    <row r="1375" ht="14.25" customHeight="1">
      <c r="A1375" s="8" t="s">
        <v>2957</v>
      </c>
      <c r="B1375" s="129" t="s">
        <v>168</v>
      </c>
      <c r="C1375" s="130">
        <v>705.0</v>
      </c>
      <c r="D1375" s="131" t="s">
        <v>2843</v>
      </c>
      <c r="E1375" s="8" t="str">
        <f>VLOOKUP($C1375,'1851'!$C:$G,3,FALSE)</f>
        <v>Grises</v>
      </c>
      <c r="F1375" s="8" t="str">
        <f>VLOOKUP($C1375,'1851'!$C:$G,4,FALSE)</f>
        <v>Pasteles</v>
      </c>
      <c r="H1375" s="132">
        <v>216.0</v>
      </c>
      <c r="I1375" s="132">
        <v>215.0</v>
      </c>
      <c r="J1375" s="132">
        <v>211.0</v>
      </c>
      <c r="K1375" s="8" t="s">
        <v>14</v>
      </c>
      <c r="L1375" s="8" t="s">
        <v>29</v>
      </c>
    </row>
    <row r="1376" ht="14.25" customHeight="1">
      <c r="A1376" s="8" t="s">
        <v>2957</v>
      </c>
      <c r="B1376" s="129" t="s">
        <v>168</v>
      </c>
      <c r="C1376" s="130">
        <v>706.0</v>
      </c>
      <c r="D1376" s="131" t="s">
        <v>2844</v>
      </c>
      <c r="E1376" s="8" t="str">
        <f>VLOOKUP($C1376,'1851'!$C:$G,3,FALSE)</f>
        <v>Grises</v>
      </c>
      <c r="F1376" s="8" t="str">
        <f>VLOOKUP($C1376,'1851'!$C:$G,4,FALSE)</f>
        <v>Pasteles</v>
      </c>
      <c r="H1376" s="132">
        <v>225.0</v>
      </c>
      <c r="I1376" s="132">
        <v>225.0</v>
      </c>
      <c r="J1376" s="132">
        <v>218.0</v>
      </c>
      <c r="K1376" s="8" t="s">
        <v>14</v>
      </c>
      <c r="L1376" s="8" t="s">
        <v>29</v>
      </c>
    </row>
    <row r="1377" ht="14.25" customHeight="1">
      <c r="A1377" s="8" t="s">
        <v>2957</v>
      </c>
      <c r="B1377" s="129" t="s">
        <v>892</v>
      </c>
      <c r="C1377" s="130">
        <v>707.0</v>
      </c>
      <c r="D1377" s="131" t="s">
        <v>2207</v>
      </c>
      <c r="E1377" s="8" t="str">
        <f>VLOOKUP($C1377,'1851'!$C:$G,3,FALSE)</f>
        <v>Grises</v>
      </c>
      <c r="H1377" s="132">
        <v>71.0</v>
      </c>
      <c r="I1377" s="132">
        <v>72.0</v>
      </c>
      <c r="J1377" s="132">
        <v>71.0</v>
      </c>
      <c r="K1377" s="8" t="s">
        <v>14</v>
      </c>
      <c r="L1377" s="8" t="s">
        <v>29</v>
      </c>
    </row>
    <row r="1378" ht="14.25" customHeight="1">
      <c r="A1378" s="8" t="s">
        <v>2957</v>
      </c>
      <c r="B1378" s="129" t="s">
        <v>892</v>
      </c>
      <c r="C1378" s="130">
        <v>708.0</v>
      </c>
      <c r="D1378" s="131" t="s">
        <v>2208</v>
      </c>
      <c r="E1378" s="8" t="str">
        <f>VLOOKUP($C1378,'1851'!$C:$G,3,FALSE)</f>
        <v>Grises</v>
      </c>
      <c r="H1378" s="132">
        <v>115.0</v>
      </c>
      <c r="I1378" s="132">
        <v>115.0</v>
      </c>
      <c r="J1378" s="132">
        <v>112.0</v>
      </c>
      <c r="K1378" s="8" t="s">
        <v>14</v>
      </c>
      <c r="L1378" s="8" t="s">
        <v>29</v>
      </c>
    </row>
    <row r="1379" ht="14.25" customHeight="1">
      <c r="A1379" s="8" t="s">
        <v>2957</v>
      </c>
      <c r="B1379" s="129" t="s">
        <v>814</v>
      </c>
      <c r="C1379" s="130">
        <v>709.0</v>
      </c>
      <c r="D1379" s="131" t="s">
        <v>2209</v>
      </c>
      <c r="E1379" s="8" t="str">
        <f>VLOOKUP($C1379,'1851'!$C:$G,3,FALSE)</f>
        <v>Grises</v>
      </c>
      <c r="H1379" s="132">
        <v>161.0</v>
      </c>
      <c r="I1379" s="132">
        <v>163.0</v>
      </c>
      <c r="J1379" s="132">
        <v>162.0</v>
      </c>
      <c r="K1379" s="8" t="s">
        <v>14</v>
      </c>
      <c r="L1379" s="8" t="s">
        <v>29</v>
      </c>
    </row>
    <row r="1380" ht="14.25" customHeight="1">
      <c r="A1380" s="8" t="s">
        <v>2957</v>
      </c>
      <c r="B1380" s="129" t="s">
        <v>168</v>
      </c>
      <c r="C1380" s="130">
        <v>710.0</v>
      </c>
      <c r="D1380" s="131" t="s">
        <v>2845</v>
      </c>
      <c r="E1380" s="8" t="str">
        <f>VLOOKUP($C1380,'1851'!$C:$G,3,FALSE)</f>
        <v>Grises</v>
      </c>
      <c r="F1380" s="8" t="str">
        <f>VLOOKUP($C1380,'1851'!$C:$G,4,FALSE)</f>
        <v>Pasteles</v>
      </c>
      <c r="H1380" s="132">
        <v>201.0</v>
      </c>
      <c r="I1380" s="132">
        <v>201.0</v>
      </c>
      <c r="J1380" s="132">
        <v>198.0</v>
      </c>
      <c r="K1380" s="8" t="s">
        <v>14</v>
      </c>
      <c r="L1380" s="8" t="s">
        <v>29</v>
      </c>
    </row>
    <row r="1381" ht="14.25" customHeight="1">
      <c r="A1381" s="8" t="s">
        <v>2957</v>
      </c>
      <c r="B1381" s="129" t="s">
        <v>168</v>
      </c>
      <c r="C1381" s="130">
        <v>711.0</v>
      </c>
      <c r="D1381" s="131" t="s">
        <v>2846</v>
      </c>
      <c r="E1381" s="8" t="str">
        <f>VLOOKUP($C1381,'1851'!$C:$G,3,FALSE)</f>
        <v>Grises</v>
      </c>
      <c r="F1381" s="8" t="str">
        <f>VLOOKUP($C1381,'1851'!$C:$G,4,FALSE)</f>
        <v>Pasteles</v>
      </c>
      <c r="H1381" s="132">
        <v>213.0</v>
      </c>
      <c r="I1381" s="132">
        <v>213.0</v>
      </c>
      <c r="J1381" s="132">
        <v>209.0</v>
      </c>
      <c r="K1381" s="8" t="s">
        <v>14</v>
      </c>
      <c r="L1381" s="8" t="s">
        <v>29</v>
      </c>
    </row>
    <row r="1382" ht="14.25" customHeight="1">
      <c r="A1382" s="8" t="s">
        <v>2957</v>
      </c>
      <c r="B1382" s="129" t="s">
        <v>168</v>
      </c>
      <c r="C1382" s="130">
        <v>712.0</v>
      </c>
      <c r="D1382" s="131" t="s">
        <v>2847</v>
      </c>
      <c r="E1382" s="8" t="str">
        <f>VLOOKUP($C1382,'1851'!$C:$G,3,FALSE)</f>
        <v>Grises</v>
      </c>
      <c r="F1382" s="8" t="str">
        <f>VLOOKUP($C1382,'1851'!$C:$G,4,FALSE)</f>
        <v>Pasteles</v>
      </c>
      <c r="H1382" s="132">
        <v>222.0</v>
      </c>
      <c r="I1382" s="132">
        <v>222.0</v>
      </c>
      <c r="J1382" s="132">
        <v>217.0</v>
      </c>
      <c r="K1382" s="8" t="s">
        <v>14</v>
      </c>
      <c r="L1382" s="8" t="s">
        <v>29</v>
      </c>
    </row>
    <row r="1383" ht="14.25" customHeight="1">
      <c r="A1383" s="8" t="s">
        <v>2957</v>
      </c>
      <c r="B1383" s="129" t="s">
        <v>892</v>
      </c>
      <c r="C1383" s="130">
        <v>713.0</v>
      </c>
      <c r="D1383" s="131" t="s">
        <v>2210</v>
      </c>
      <c r="E1383" s="8" t="str">
        <f>VLOOKUP($C1383,'1851'!$C:$G,3,FALSE)</f>
        <v>Grises</v>
      </c>
      <c r="H1383" s="132">
        <v>77.0</v>
      </c>
      <c r="I1383" s="132">
        <v>81.0</v>
      </c>
      <c r="J1383" s="132">
        <v>81.0</v>
      </c>
      <c r="K1383" s="8" t="s">
        <v>14</v>
      </c>
      <c r="L1383" s="8" t="s">
        <v>29</v>
      </c>
    </row>
    <row r="1384" ht="14.25" customHeight="1">
      <c r="A1384" s="8" t="s">
        <v>2957</v>
      </c>
      <c r="B1384" s="129" t="s">
        <v>892</v>
      </c>
      <c r="C1384" s="130">
        <v>714.0</v>
      </c>
      <c r="D1384" s="131" t="s">
        <v>2211</v>
      </c>
      <c r="E1384" s="8" t="str">
        <f>VLOOKUP($C1384,'1851'!$C:$G,3,FALSE)</f>
        <v>Grises</v>
      </c>
      <c r="H1384" s="132">
        <v>108.0</v>
      </c>
      <c r="I1384" s="132">
        <v>114.0</v>
      </c>
      <c r="J1384" s="132">
        <v>114.0</v>
      </c>
      <c r="K1384" s="8" t="s">
        <v>14</v>
      </c>
      <c r="L1384" s="8" t="s">
        <v>29</v>
      </c>
    </row>
    <row r="1385" ht="14.25" customHeight="1">
      <c r="A1385" s="8" t="s">
        <v>2957</v>
      </c>
      <c r="B1385" s="129" t="s">
        <v>814</v>
      </c>
      <c r="C1385" s="130">
        <v>715.0</v>
      </c>
      <c r="D1385" s="131" t="s">
        <v>2212</v>
      </c>
      <c r="E1385" s="8" t="str">
        <f>VLOOKUP($C1385,'1851'!$C:$G,3,FALSE)</f>
        <v>Grises</v>
      </c>
      <c r="H1385" s="132">
        <v>154.0</v>
      </c>
      <c r="I1385" s="132">
        <v>163.0</v>
      </c>
      <c r="J1385" s="132">
        <v>164.0</v>
      </c>
      <c r="K1385" s="8" t="s">
        <v>14</v>
      </c>
      <c r="L1385" s="8" t="s">
        <v>29</v>
      </c>
    </row>
    <row r="1386" ht="14.25" customHeight="1">
      <c r="A1386" s="8" t="s">
        <v>2957</v>
      </c>
      <c r="B1386" s="129" t="s">
        <v>168</v>
      </c>
      <c r="C1386" s="130">
        <v>716.0</v>
      </c>
      <c r="D1386" s="131" t="s">
        <v>2848</v>
      </c>
      <c r="E1386" s="8" t="str">
        <f>VLOOKUP($C1386,'1851'!$C:$G,3,FALSE)</f>
        <v>Grises</v>
      </c>
      <c r="F1386" s="8" t="str">
        <f>VLOOKUP($C1386,'1851'!$C:$G,4,FALSE)</f>
        <v>Pasteles</v>
      </c>
      <c r="H1386" s="132">
        <v>195.0</v>
      </c>
      <c r="I1386" s="132">
        <v>200.0</v>
      </c>
      <c r="J1386" s="132">
        <v>200.0</v>
      </c>
      <c r="K1386" s="8" t="s">
        <v>14</v>
      </c>
      <c r="L1386" s="8" t="s">
        <v>29</v>
      </c>
    </row>
    <row r="1387" ht="14.25" customHeight="1">
      <c r="A1387" s="8" t="s">
        <v>2957</v>
      </c>
      <c r="B1387" s="129" t="s">
        <v>168</v>
      </c>
      <c r="C1387" s="130">
        <v>717.0</v>
      </c>
      <c r="D1387" s="131" t="s">
        <v>2849</v>
      </c>
      <c r="E1387" s="8" t="str">
        <f>VLOOKUP($C1387,'1851'!$C:$G,3,FALSE)</f>
        <v>Grises</v>
      </c>
      <c r="F1387" s="8" t="str">
        <f>VLOOKUP($C1387,'1851'!$C:$G,4,FALSE)</f>
        <v>Pasteles</v>
      </c>
      <c r="H1387" s="132">
        <v>209.0</v>
      </c>
      <c r="I1387" s="132">
        <v>214.0</v>
      </c>
      <c r="J1387" s="132">
        <v>213.0</v>
      </c>
      <c r="K1387" s="8" t="s">
        <v>14</v>
      </c>
      <c r="L1387" s="8" t="s">
        <v>29</v>
      </c>
    </row>
    <row r="1388" ht="14.25" customHeight="1">
      <c r="A1388" s="8" t="s">
        <v>2957</v>
      </c>
      <c r="B1388" s="129" t="s">
        <v>168</v>
      </c>
      <c r="C1388" s="130">
        <v>718.0</v>
      </c>
      <c r="D1388" s="131" t="s">
        <v>2850</v>
      </c>
      <c r="E1388" s="8" t="str">
        <f>VLOOKUP($C1388,'1851'!$C:$G,3,FALSE)</f>
        <v>Grises</v>
      </c>
      <c r="F1388" s="8" t="str">
        <f>VLOOKUP($C1388,'1851'!$C:$G,4,FALSE)</f>
        <v>Pasteles</v>
      </c>
      <c r="H1388" s="132">
        <v>224.0</v>
      </c>
      <c r="I1388" s="132">
        <v>224.0</v>
      </c>
      <c r="J1388" s="132">
        <v>221.0</v>
      </c>
      <c r="K1388" s="8" t="s">
        <v>14</v>
      </c>
      <c r="L1388" s="8" t="s">
        <v>29</v>
      </c>
    </row>
    <row r="1389" ht="14.25" customHeight="1">
      <c r="A1389" s="8" t="s">
        <v>2957</v>
      </c>
      <c r="B1389" s="129" t="s">
        <v>892</v>
      </c>
      <c r="C1389" s="130">
        <v>719.0</v>
      </c>
      <c r="D1389" s="131" t="s">
        <v>2213</v>
      </c>
      <c r="E1389" s="8" t="str">
        <f>VLOOKUP($C1389,'1851'!$C:$G,3,FALSE)</f>
        <v>Grises</v>
      </c>
      <c r="H1389" s="132">
        <v>58.0</v>
      </c>
      <c r="I1389" s="132">
        <v>68.0</v>
      </c>
      <c r="J1389" s="132">
        <v>69.0</v>
      </c>
      <c r="K1389" s="8" t="s">
        <v>14</v>
      </c>
      <c r="L1389" s="8" t="s">
        <v>29</v>
      </c>
    </row>
    <row r="1390" ht="14.25" customHeight="1">
      <c r="A1390" s="8" t="s">
        <v>2957</v>
      </c>
      <c r="B1390" s="129" t="s">
        <v>892</v>
      </c>
      <c r="C1390" s="130">
        <v>720.0</v>
      </c>
      <c r="D1390" s="131" t="s">
        <v>2214</v>
      </c>
      <c r="E1390" s="8" t="str">
        <f>VLOOKUP($C1390,'1851'!$C:$G,3,FALSE)</f>
        <v>Grises</v>
      </c>
      <c r="F1390" s="8" t="str">
        <f>VLOOKUP($C1390,'1851'!$C:$G,4,FALSE)</f>
        <v>Azules</v>
      </c>
      <c r="H1390" s="132">
        <v>96.0</v>
      </c>
      <c r="I1390" s="132">
        <v>114.0</v>
      </c>
      <c r="J1390" s="132">
        <v>116.0</v>
      </c>
      <c r="K1390" s="8" t="s">
        <v>14</v>
      </c>
      <c r="L1390" s="8" t="s">
        <v>29</v>
      </c>
    </row>
    <row r="1391" ht="14.25" customHeight="1">
      <c r="A1391" s="8" t="s">
        <v>2957</v>
      </c>
      <c r="B1391" s="129" t="s">
        <v>817</v>
      </c>
      <c r="C1391" s="130">
        <v>721.0</v>
      </c>
      <c r="D1391" s="131" t="s">
        <v>2215</v>
      </c>
      <c r="E1391" s="8" t="str">
        <f>VLOOKUP($C1391,'1851'!$C:$G,3,FALSE)</f>
        <v>Grises</v>
      </c>
      <c r="H1391" s="132">
        <v>145.0</v>
      </c>
      <c r="I1391" s="132">
        <v>165.0</v>
      </c>
      <c r="J1391" s="132">
        <v>168.0</v>
      </c>
      <c r="K1391" s="8" t="s">
        <v>14</v>
      </c>
      <c r="L1391" s="8" t="s">
        <v>29</v>
      </c>
    </row>
    <row r="1392" ht="14.25" customHeight="1">
      <c r="A1392" s="8" t="s">
        <v>2957</v>
      </c>
      <c r="B1392" s="129" t="s">
        <v>168</v>
      </c>
      <c r="C1392" s="130">
        <v>722.0</v>
      </c>
      <c r="D1392" s="131" t="s">
        <v>2851</v>
      </c>
      <c r="E1392" s="8" t="str">
        <f>VLOOKUP($C1392,'1851'!$C:$G,3,FALSE)</f>
        <v>Grises</v>
      </c>
      <c r="F1392" s="8" t="str">
        <f>VLOOKUP($C1392,'1851'!$C:$G,4,FALSE)</f>
        <v>Azules</v>
      </c>
      <c r="H1392" s="132">
        <v>184.0</v>
      </c>
      <c r="I1392" s="132">
        <v>199.0</v>
      </c>
      <c r="J1392" s="132">
        <v>200.0</v>
      </c>
      <c r="K1392" s="8" t="s">
        <v>14</v>
      </c>
      <c r="L1392" s="8" t="s">
        <v>29</v>
      </c>
    </row>
    <row r="1393" ht="14.25" customHeight="1">
      <c r="A1393" s="8" t="s">
        <v>2957</v>
      </c>
      <c r="B1393" s="129" t="s">
        <v>168</v>
      </c>
      <c r="C1393" s="130">
        <v>723.0</v>
      </c>
      <c r="D1393" s="131" t="s">
        <v>2852</v>
      </c>
      <c r="E1393" s="8" t="str">
        <f>VLOOKUP($C1393,'1851'!$C:$G,3,FALSE)</f>
        <v>Grises</v>
      </c>
      <c r="F1393" s="8" t="str">
        <f>VLOOKUP($C1393,'1851'!$C:$G,4,FALSE)</f>
        <v>Azules</v>
      </c>
      <c r="H1393" s="132">
        <v>199.0</v>
      </c>
      <c r="I1393" s="132">
        <v>211.0</v>
      </c>
      <c r="J1393" s="132">
        <v>211.0</v>
      </c>
      <c r="K1393" s="8" t="s">
        <v>14</v>
      </c>
      <c r="L1393" s="8" t="s">
        <v>29</v>
      </c>
    </row>
    <row r="1394" ht="14.25" customHeight="1">
      <c r="A1394" s="8" t="s">
        <v>2957</v>
      </c>
      <c r="B1394" s="129" t="s">
        <v>168</v>
      </c>
      <c r="C1394" s="130">
        <v>724.0</v>
      </c>
      <c r="D1394" s="131" t="s">
        <v>2853</v>
      </c>
      <c r="E1394" s="8" t="str">
        <f>VLOOKUP($C1394,'1851'!$C:$G,3,FALSE)</f>
        <v>Grises</v>
      </c>
      <c r="F1394" s="8" t="str">
        <f>VLOOKUP($C1394,'1851'!$C:$G,4,FALSE)</f>
        <v>Azules</v>
      </c>
      <c r="H1394" s="132">
        <v>213.0</v>
      </c>
      <c r="I1394" s="132">
        <v>219.0</v>
      </c>
      <c r="J1394" s="132">
        <v>217.0</v>
      </c>
      <c r="K1394" s="8" t="s">
        <v>14</v>
      </c>
      <c r="L1394" s="8" t="s">
        <v>29</v>
      </c>
    </row>
    <row r="1395" ht="14.25" customHeight="1">
      <c r="A1395" s="8" t="s">
        <v>2957</v>
      </c>
      <c r="B1395" s="129" t="s">
        <v>892</v>
      </c>
      <c r="C1395" s="130">
        <v>725.0</v>
      </c>
      <c r="D1395" s="131" t="s">
        <v>2216</v>
      </c>
      <c r="E1395" s="8" t="str">
        <f>VLOOKUP($C1395,'1851'!$C:$G,3,FALSE)</f>
        <v>Grises</v>
      </c>
      <c r="H1395" s="132">
        <v>58.0</v>
      </c>
      <c r="I1395" s="132">
        <v>71.0</v>
      </c>
      <c r="J1395" s="132">
        <v>74.0</v>
      </c>
      <c r="K1395" s="8" t="s">
        <v>14</v>
      </c>
      <c r="L1395" s="8" t="s">
        <v>29</v>
      </c>
    </row>
    <row r="1396" ht="14.25" customHeight="1">
      <c r="A1396" s="8" t="s">
        <v>2957</v>
      </c>
      <c r="B1396" s="129" t="s">
        <v>892</v>
      </c>
      <c r="C1396" s="130">
        <v>726.0</v>
      </c>
      <c r="D1396" s="131" t="s">
        <v>2217</v>
      </c>
      <c r="E1396" s="8" t="str">
        <f>VLOOKUP($C1396,'1851'!$C:$G,3,FALSE)</f>
        <v>Azules</v>
      </c>
      <c r="F1396" s="8" t="str">
        <f>VLOOKUP($C1396,'1851'!$C:$G,4,FALSE)</f>
        <v>Verdes</v>
      </c>
      <c r="H1396" s="132">
        <v>87.0</v>
      </c>
      <c r="I1396" s="132">
        <v>117.0</v>
      </c>
      <c r="J1396" s="132">
        <v>120.0</v>
      </c>
      <c r="K1396" s="8" t="s">
        <v>14</v>
      </c>
      <c r="L1396" s="8" t="s">
        <v>29</v>
      </c>
    </row>
    <row r="1397" ht="14.25" customHeight="1">
      <c r="A1397" s="8" t="s">
        <v>2957</v>
      </c>
      <c r="B1397" s="129" t="s">
        <v>817</v>
      </c>
      <c r="C1397" s="130">
        <v>727.0</v>
      </c>
      <c r="D1397" s="131" t="s">
        <v>2218</v>
      </c>
      <c r="E1397" s="8" t="str">
        <f>VLOOKUP($C1397,'1851'!$C:$G,3,FALSE)</f>
        <v>Azules</v>
      </c>
      <c r="H1397" s="132">
        <v>134.0</v>
      </c>
      <c r="I1397" s="132">
        <v>165.0</v>
      </c>
      <c r="J1397" s="132">
        <v>170.0</v>
      </c>
      <c r="K1397" s="8" t="s">
        <v>14</v>
      </c>
      <c r="L1397" s="8" t="s">
        <v>29</v>
      </c>
    </row>
    <row r="1398" ht="14.25" customHeight="1">
      <c r="A1398" s="8" t="s">
        <v>2957</v>
      </c>
      <c r="B1398" s="129" t="s">
        <v>168</v>
      </c>
      <c r="C1398" s="130">
        <v>728.0</v>
      </c>
      <c r="D1398" s="131" t="s">
        <v>2854</v>
      </c>
      <c r="E1398" s="8" t="str">
        <f>VLOOKUP($C1398,'1851'!$C:$G,3,FALSE)</f>
        <v>Azules</v>
      </c>
      <c r="F1398" s="8" t="str">
        <f>VLOOKUP($C1398,'1851'!$C:$G,4,FALSE)</f>
        <v>Grises</v>
      </c>
      <c r="H1398" s="132">
        <v>177.0</v>
      </c>
      <c r="I1398" s="132">
        <v>199.0</v>
      </c>
      <c r="J1398" s="132">
        <v>202.0</v>
      </c>
      <c r="K1398" s="8" t="s">
        <v>14</v>
      </c>
      <c r="L1398" s="8" t="s">
        <v>29</v>
      </c>
    </row>
    <row r="1399" ht="14.25" customHeight="1">
      <c r="A1399" s="8" t="s">
        <v>2957</v>
      </c>
      <c r="B1399" s="129" t="s">
        <v>168</v>
      </c>
      <c r="C1399" s="130">
        <v>729.0</v>
      </c>
      <c r="D1399" s="131" t="s">
        <v>2855</v>
      </c>
      <c r="E1399" s="8" t="str">
        <f>VLOOKUP($C1399,'1851'!$C:$G,3,FALSE)</f>
        <v>Azules</v>
      </c>
      <c r="F1399" s="8" t="str">
        <f>VLOOKUP($C1399,'1851'!$C:$G,4,FALSE)</f>
        <v>Grises</v>
      </c>
      <c r="H1399" s="132">
        <v>196.0</v>
      </c>
      <c r="I1399" s="132">
        <v>213.0</v>
      </c>
      <c r="J1399" s="132">
        <v>214.0</v>
      </c>
      <c r="K1399" s="8" t="s">
        <v>14</v>
      </c>
      <c r="L1399" s="8" t="s">
        <v>29</v>
      </c>
    </row>
    <row r="1400" ht="14.25" customHeight="1">
      <c r="A1400" s="8" t="s">
        <v>2957</v>
      </c>
      <c r="B1400" s="129" t="s">
        <v>168</v>
      </c>
      <c r="C1400" s="130">
        <v>730.0</v>
      </c>
      <c r="D1400" s="131" t="s">
        <v>2856</v>
      </c>
      <c r="E1400" s="8" t="str">
        <f>VLOOKUP($C1400,'1851'!$C:$G,3,FALSE)</f>
        <v>Azules</v>
      </c>
      <c r="F1400" s="8" t="str">
        <f>VLOOKUP($C1400,'1851'!$C:$G,4,FALSE)</f>
        <v>Grises</v>
      </c>
      <c r="H1400" s="132">
        <v>224.0</v>
      </c>
      <c r="I1400" s="132">
        <v>233.0</v>
      </c>
      <c r="J1400" s="132">
        <v>230.0</v>
      </c>
      <c r="K1400" s="8" t="s">
        <v>14</v>
      </c>
      <c r="L1400" s="8" t="s">
        <v>29</v>
      </c>
    </row>
    <row r="1401" ht="14.25" customHeight="1">
      <c r="A1401" s="8" t="s">
        <v>2957</v>
      </c>
      <c r="B1401" s="129" t="s">
        <v>892</v>
      </c>
      <c r="C1401" s="130">
        <v>737.0</v>
      </c>
      <c r="D1401" s="131" t="s">
        <v>2219</v>
      </c>
      <c r="E1401" s="8" t="str">
        <f>VLOOKUP($C1401,'1851'!$C:$G,3,FALSE)</f>
        <v>Azules</v>
      </c>
      <c r="F1401" s="8" t="str">
        <f>VLOOKUP($C1401,'1851'!$C:$G,4,FALSE)</f>
        <v>Grises</v>
      </c>
      <c r="H1401" s="132">
        <v>68.0</v>
      </c>
      <c r="I1401" s="132">
        <v>76.0</v>
      </c>
      <c r="J1401" s="132">
        <v>84.0</v>
      </c>
      <c r="K1401" s="8" t="s">
        <v>14</v>
      </c>
      <c r="L1401" s="8" t="s">
        <v>29</v>
      </c>
    </row>
    <row r="1402" ht="14.25" customHeight="1">
      <c r="A1402" s="8" t="s">
        <v>2957</v>
      </c>
      <c r="B1402" s="129" t="s">
        <v>892</v>
      </c>
      <c r="C1402" s="130">
        <v>738.0</v>
      </c>
      <c r="D1402" s="131" t="s">
        <v>2220</v>
      </c>
      <c r="E1402" s="8" t="str">
        <f>VLOOKUP($C1402,'1851'!$C:$G,3,FALSE)</f>
        <v>Azules</v>
      </c>
      <c r="H1402" s="132">
        <v>99.0</v>
      </c>
      <c r="I1402" s="132">
        <v>118.0</v>
      </c>
      <c r="J1402" s="132">
        <v>132.0</v>
      </c>
      <c r="K1402" s="8" t="s">
        <v>14</v>
      </c>
      <c r="L1402" s="8" t="s">
        <v>29</v>
      </c>
    </row>
    <row r="1403" ht="14.25" customHeight="1">
      <c r="A1403" s="8" t="s">
        <v>2957</v>
      </c>
      <c r="B1403" s="129" t="s">
        <v>817</v>
      </c>
      <c r="C1403" s="130">
        <v>739.0</v>
      </c>
      <c r="D1403" s="131" t="s">
        <v>2221</v>
      </c>
      <c r="E1403" s="8" t="str">
        <f>VLOOKUP($C1403,'1851'!$C:$G,3,FALSE)</f>
        <v>Azules</v>
      </c>
      <c r="H1403" s="132">
        <v>140.0</v>
      </c>
      <c r="I1403" s="132">
        <v>161.0</v>
      </c>
      <c r="J1403" s="132">
        <v>175.0</v>
      </c>
      <c r="K1403" s="8" t="s">
        <v>14</v>
      </c>
      <c r="L1403" s="8" t="s">
        <v>29</v>
      </c>
    </row>
    <row r="1404" ht="14.25" customHeight="1">
      <c r="A1404" s="8" t="s">
        <v>2957</v>
      </c>
      <c r="B1404" s="129" t="s">
        <v>168</v>
      </c>
      <c r="C1404" s="130">
        <v>740.0</v>
      </c>
      <c r="D1404" s="131" t="s">
        <v>2857</v>
      </c>
      <c r="E1404" s="8" t="str">
        <f>VLOOKUP($C1404,'1851'!$C:$G,3,FALSE)</f>
        <v>Azules</v>
      </c>
      <c r="F1404" s="8" t="str">
        <f>VLOOKUP($C1404,'1851'!$C:$G,4,FALSE)</f>
        <v>Pasteles</v>
      </c>
      <c r="H1404" s="132">
        <v>182.0</v>
      </c>
      <c r="I1404" s="132">
        <v>197.0</v>
      </c>
      <c r="J1404" s="132">
        <v>205.0</v>
      </c>
      <c r="K1404" s="8" t="s">
        <v>14</v>
      </c>
      <c r="L1404" s="8" t="s">
        <v>29</v>
      </c>
    </row>
    <row r="1405" ht="14.25" customHeight="1">
      <c r="A1405" s="8" t="s">
        <v>2957</v>
      </c>
      <c r="B1405" s="129" t="s">
        <v>168</v>
      </c>
      <c r="C1405" s="130">
        <v>741.0</v>
      </c>
      <c r="D1405" s="131" t="s">
        <v>2858</v>
      </c>
      <c r="E1405" s="8" t="str">
        <f>VLOOKUP($C1405,'1851'!$C:$G,3,FALSE)</f>
        <v>Azules</v>
      </c>
      <c r="F1405" s="8" t="str">
        <f>VLOOKUP($C1405,'1851'!$C:$G,4,FALSE)</f>
        <v>Pasteles</v>
      </c>
      <c r="H1405" s="132">
        <v>197.0</v>
      </c>
      <c r="I1405" s="132">
        <v>209.0</v>
      </c>
      <c r="J1405" s="132">
        <v>215.0</v>
      </c>
      <c r="K1405" s="8" t="s">
        <v>14</v>
      </c>
      <c r="L1405" s="8" t="s">
        <v>29</v>
      </c>
    </row>
    <row r="1406" ht="14.25" customHeight="1">
      <c r="A1406" s="8" t="s">
        <v>2957</v>
      </c>
      <c r="B1406" s="129" t="s">
        <v>168</v>
      </c>
      <c r="C1406" s="130">
        <v>742.0</v>
      </c>
      <c r="D1406" s="131" t="s">
        <v>2859</v>
      </c>
      <c r="E1406" s="8" t="str">
        <f>VLOOKUP($C1406,'1851'!$C:$G,3,FALSE)</f>
        <v>Azules</v>
      </c>
      <c r="F1406" s="8" t="str">
        <f>VLOOKUP($C1406,'1851'!$C:$G,4,FALSE)</f>
        <v>Pasteles</v>
      </c>
      <c r="H1406" s="132">
        <v>215.0</v>
      </c>
      <c r="I1406" s="132">
        <v>224.0</v>
      </c>
      <c r="J1406" s="132">
        <v>226.0</v>
      </c>
      <c r="K1406" s="8" t="s">
        <v>14</v>
      </c>
      <c r="L1406" s="8" t="s">
        <v>29</v>
      </c>
    </row>
    <row r="1407" ht="14.25" customHeight="1">
      <c r="A1407" s="8" t="s">
        <v>2957</v>
      </c>
      <c r="B1407" s="129" t="s">
        <v>892</v>
      </c>
      <c r="C1407" s="130">
        <v>743.0</v>
      </c>
      <c r="D1407" s="131" t="s">
        <v>2222</v>
      </c>
      <c r="E1407" s="8" t="str">
        <f>VLOOKUP($C1407,'1851'!$C:$G,3,FALSE)</f>
        <v>Grises</v>
      </c>
      <c r="H1407" s="132">
        <v>62.0</v>
      </c>
      <c r="I1407" s="132">
        <v>62.0</v>
      </c>
      <c r="J1407" s="132">
        <v>64.0</v>
      </c>
      <c r="K1407" s="8" t="s">
        <v>14</v>
      </c>
      <c r="L1407" s="8" t="s">
        <v>29</v>
      </c>
    </row>
    <row r="1408" ht="14.25" customHeight="1">
      <c r="A1408" s="8" t="s">
        <v>2957</v>
      </c>
      <c r="B1408" s="129" t="s">
        <v>892</v>
      </c>
      <c r="C1408" s="130">
        <v>744.0</v>
      </c>
      <c r="D1408" s="131" t="s">
        <v>2223</v>
      </c>
      <c r="E1408" s="8" t="str">
        <f>VLOOKUP($C1408,'1851'!$C:$G,3,FALSE)</f>
        <v>Grises</v>
      </c>
      <c r="H1408" s="132">
        <v>107.0</v>
      </c>
      <c r="I1408" s="132">
        <v>112.0</v>
      </c>
      <c r="J1408" s="132">
        <v>118.0</v>
      </c>
      <c r="K1408" s="8" t="s">
        <v>14</v>
      </c>
      <c r="L1408" s="8" t="s">
        <v>29</v>
      </c>
    </row>
    <row r="1409" ht="14.25" customHeight="1">
      <c r="A1409" s="8" t="s">
        <v>2957</v>
      </c>
      <c r="B1409" s="129" t="s">
        <v>817</v>
      </c>
      <c r="C1409" s="130">
        <v>745.0</v>
      </c>
      <c r="D1409" s="131" t="s">
        <v>2224</v>
      </c>
      <c r="E1409" s="8" t="str">
        <f>VLOOKUP($C1409,'1851'!$C:$G,3,FALSE)</f>
        <v>Grises</v>
      </c>
      <c r="H1409" s="132">
        <v>146.0</v>
      </c>
      <c r="I1409" s="132">
        <v>154.0</v>
      </c>
      <c r="J1409" s="132">
        <v>161.0</v>
      </c>
      <c r="K1409" s="8" t="s">
        <v>14</v>
      </c>
      <c r="L1409" s="8" t="s">
        <v>29</v>
      </c>
    </row>
    <row r="1410" ht="14.25" customHeight="1">
      <c r="A1410" s="8" t="s">
        <v>2957</v>
      </c>
      <c r="B1410" s="129" t="s">
        <v>168</v>
      </c>
      <c r="C1410" s="130">
        <v>746.0</v>
      </c>
      <c r="D1410" s="131" t="s">
        <v>2860</v>
      </c>
      <c r="E1410" s="8" t="str">
        <f>VLOOKUP($C1410,'1851'!$C:$G,3,FALSE)</f>
        <v>Grises</v>
      </c>
      <c r="F1410" s="8" t="str">
        <f>VLOOKUP($C1410,'1851'!$C:$G,4,FALSE)</f>
        <v>Pasteles</v>
      </c>
      <c r="H1410" s="132">
        <v>192.0</v>
      </c>
      <c r="I1410" s="132">
        <v>196.0</v>
      </c>
      <c r="J1410" s="132">
        <v>200.0</v>
      </c>
      <c r="K1410" s="8" t="s">
        <v>14</v>
      </c>
      <c r="L1410" s="8" t="s">
        <v>29</v>
      </c>
    </row>
    <row r="1411" ht="14.25" customHeight="1">
      <c r="A1411" s="8" t="s">
        <v>2957</v>
      </c>
      <c r="B1411" s="129" t="s">
        <v>168</v>
      </c>
      <c r="C1411" s="130">
        <v>747.0</v>
      </c>
      <c r="D1411" s="131" t="s">
        <v>2861</v>
      </c>
      <c r="E1411" s="8" t="str">
        <f>VLOOKUP($C1411,'1851'!$C:$G,3,FALSE)</f>
        <v>Grises</v>
      </c>
      <c r="F1411" s="8" t="str">
        <f>VLOOKUP($C1411,'1851'!$C:$G,4,FALSE)</f>
        <v>Pasteles</v>
      </c>
      <c r="H1411" s="132">
        <v>205.0</v>
      </c>
      <c r="I1411" s="132">
        <v>208.0</v>
      </c>
      <c r="J1411" s="132">
        <v>211.0</v>
      </c>
      <c r="K1411" s="8" t="s">
        <v>14</v>
      </c>
      <c r="L1411" s="8" t="s">
        <v>29</v>
      </c>
    </row>
    <row r="1412" ht="14.25" customHeight="1">
      <c r="A1412" s="8" t="s">
        <v>2957</v>
      </c>
      <c r="B1412" s="129" t="s">
        <v>168</v>
      </c>
      <c r="C1412" s="130">
        <v>748.0</v>
      </c>
      <c r="D1412" s="131" t="s">
        <v>2862</v>
      </c>
      <c r="E1412" s="8" t="str">
        <f>VLOOKUP($C1412,'1851'!$C:$G,3,FALSE)</f>
        <v>Grises</v>
      </c>
      <c r="F1412" s="8" t="str">
        <f>VLOOKUP($C1412,'1851'!$C:$G,4,FALSE)</f>
        <v>Pasteles</v>
      </c>
      <c r="H1412" s="132">
        <v>223.0</v>
      </c>
      <c r="I1412" s="132">
        <v>229.0</v>
      </c>
      <c r="J1412" s="132">
        <v>230.0</v>
      </c>
      <c r="K1412" s="8" t="s">
        <v>14</v>
      </c>
      <c r="L1412" s="8" t="s">
        <v>29</v>
      </c>
    </row>
    <row r="1413" ht="14.25" customHeight="1">
      <c r="A1413" s="8" t="s">
        <v>2957</v>
      </c>
      <c r="B1413" s="129" t="s">
        <v>892</v>
      </c>
      <c r="C1413" s="130">
        <v>761.0</v>
      </c>
      <c r="D1413" s="131" t="s">
        <v>2225</v>
      </c>
      <c r="E1413" s="8" t="str">
        <f>VLOOKUP($C1413,'1851'!$C:$G,3,FALSE)</f>
        <v>Morados</v>
      </c>
      <c r="F1413" s="8" t="str">
        <f>VLOOKUP($C1413,'1851'!$C:$G,4,FALSE)</f>
        <v>Azules</v>
      </c>
      <c r="H1413" s="132">
        <v>76.0</v>
      </c>
      <c r="I1413" s="132">
        <v>73.0</v>
      </c>
      <c r="J1413" s="132">
        <v>85.0</v>
      </c>
      <c r="K1413" s="8" t="s">
        <v>14</v>
      </c>
      <c r="L1413" s="8" t="s">
        <v>29</v>
      </c>
    </row>
    <row r="1414" ht="14.25" customHeight="1">
      <c r="A1414" s="8" t="s">
        <v>2957</v>
      </c>
      <c r="B1414" s="129" t="s">
        <v>892</v>
      </c>
      <c r="C1414" s="130">
        <v>762.0</v>
      </c>
      <c r="D1414" s="131" t="s">
        <v>2226</v>
      </c>
      <c r="E1414" s="8" t="str">
        <f>VLOOKUP($C1414,'1851'!$C:$G,3,FALSE)</f>
        <v>Morados</v>
      </c>
      <c r="H1414" s="132">
        <v>113.0</v>
      </c>
      <c r="I1414" s="132">
        <v>110.0</v>
      </c>
      <c r="J1414" s="132">
        <v>131.0</v>
      </c>
      <c r="K1414" s="8" t="s">
        <v>14</v>
      </c>
      <c r="L1414" s="8" t="s">
        <v>29</v>
      </c>
    </row>
    <row r="1415" ht="14.25" customHeight="1">
      <c r="A1415" s="8" t="s">
        <v>2957</v>
      </c>
      <c r="B1415" s="129" t="s">
        <v>817</v>
      </c>
      <c r="C1415" s="130">
        <v>763.0</v>
      </c>
      <c r="D1415" s="131" t="s">
        <v>2227</v>
      </c>
      <c r="E1415" s="8" t="str">
        <f>VLOOKUP($C1415,'1851'!$C:$G,3,FALSE)</f>
        <v>Morados</v>
      </c>
      <c r="H1415" s="132">
        <v>160.0</v>
      </c>
      <c r="I1415" s="132">
        <v>159.0</v>
      </c>
      <c r="J1415" s="132">
        <v>179.0</v>
      </c>
      <c r="K1415" s="8" t="s">
        <v>14</v>
      </c>
      <c r="L1415" s="8" t="s">
        <v>29</v>
      </c>
    </row>
    <row r="1416" ht="14.25" customHeight="1">
      <c r="A1416" s="8" t="s">
        <v>2957</v>
      </c>
      <c r="B1416" s="129" t="s">
        <v>168</v>
      </c>
      <c r="C1416" s="130">
        <v>764.0</v>
      </c>
      <c r="D1416" s="131" t="s">
        <v>2863</v>
      </c>
      <c r="E1416" s="8" t="str">
        <f>VLOOKUP($C1416,'1851'!$C:$G,3,FALSE)</f>
        <v>Morados</v>
      </c>
      <c r="F1416" s="8" t="str">
        <f>VLOOKUP($C1416,'1851'!$C:$G,4,FALSE)</f>
        <v>Pasteles</v>
      </c>
      <c r="H1416" s="132">
        <v>196.0</v>
      </c>
      <c r="I1416" s="132">
        <v>194.0</v>
      </c>
      <c r="J1416" s="132">
        <v>207.0</v>
      </c>
      <c r="K1416" s="8" t="s">
        <v>14</v>
      </c>
      <c r="L1416" s="8" t="s">
        <v>29</v>
      </c>
    </row>
    <row r="1417" ht="14.25" customHeight="1">
      <c r="A1417" s="8" t="s">
        <v>2957</v>
      </c>
      <c r="B1417" s="129" t="s">
        <v>168</v>
      </c>
      <c r="C1417" s="130">
        <v>765.0</v>
      </c>
      <c r="D1417" s="131" t="s">
        <v>2864</v>
      </c>
      <c r="E1417" s="8" t="str">
        <f>VLOOKUP($C1417,'1851'!$C:$G,3,FALSE)</f>
        <v>Morados</v>
      </c>
      <c r="F1417" s="8" t="str">
        <f>VLOOKUP($C1417,'1851'!$C:$G,4,FALSE)</f>
        <v>Pasteles</v>
      </c>
      <c r="H1417" s="132">
        <v>210.0</v>
      </c>
      <c r="I1417" s="132">
        <v>206.0</v>
      </c>
      <c r="J1417" s="132">
        <v>217.0</v>
      </c>
      <c r="K1417" s="8" t="s">
        <v>14</v>
      </c>
      <c r="L1417" s="8" t="s">
        <v>29</v>
      </c>
    </row>
    <row r="1418" ht="14.25" customHeight="1">
      <c r="A1418" s="8" t="s">
        <v>2957</v>
      </c>
      <c r="B1418" s="129" t="s">
        <v>168</v>
      </c>
      <c r="C1418" s="130">
        <v>766.0</v>
      </c>
      <c r="D1418" s="131" t="s">
        <v>2865</v>
      </c>
      <c r="E1418" s="8" t="str">
        <f>VLOOKUP($C1418,'1851'!$C:$G,3,FALSE)</f>
        <v>Morados</v>
      </c>
      <c r="F1418" s="8" t="str">
        <f>VLOOKUP($C1418,'1851'!$C:$G,4,FALSE)</f>
        <v>Pasteles</v>
      </c>
      <c r="H1418" s="132">
        <v>222.0</v>
      </c>
      <c r="I1418" s="132">
        <v>219.0</v>
      </c>
      <c r="J1418" s="132">
        <v>227.0</v>
      </c>
      <c r="K1418" s="8" t="s">
        <v>14</v>
      </c>
      <c r="L1418" s="8" t="s">
        <v>29</v>
      </c>
    </row>
    <row r="1419" ht="14.25" customHeight="1">
      <c r="A1419" s="8" t="s">
        <v>2957</v>
      </c>
      <c r="B1419" s="129" t="s">
        <v>892</v>
      </c>
      <c r="C1419" s="130">
        <v>767.0</v>
      </c>
      <c r="D1419" s="131" t="s">
        <v>2228</v>
      </c>
      <c r="E1419" s="8" t="str">
        <f>VLOOKUP($C1419,'1851'!$C:$G,3,FALSE)</f>
        <v>Morados</v>
      </c>
      <c r="H1419" s="132">
        <v>112.0</v>
      </c>
      <c r="I1419" s="132">
        <v>92.0</v>
      </c>
      <c r="J1419" s="132">
        <v>135.0</v>
      </c>
      <c r="K1419" s="8" t="s">
        <v>14</v>
      </c>
      <c r="L1419" s="8" t="s">
        <v>29</v>
      </c>
    </row>
    <row r="1420" ht="14.25" customHeight="1">
      <c r="A1420" s="8" t="s">
        <v>2957</v>
      </c>
      <c r="B1420" s="129" t="s">
        <v>892</v>
      </c>
      <c r="C1420" s="130">
        <v>768.0</v>
      </c>
      <c r="D1420" s="131" t="s">
        <v>2229</v>
      </c>
      <c r="E1420" s="8" t="str">
        <f>VLOOKUP($C1420,'1851'!$C:$G,3,FALSE)</f>
        <v>Morados</v>
      </c>
      <c r="H1420" s="132">
        <v>139.0</v>
      </c>
      <c r="I1420" s="132">
        <v>115.0</v>
      </c>
      <c r="J1420" s="132">
        <v>162.0</v>
      </c>
      <c r="K1420" s="8" t="s">
        <v>14</v>
      </c>
      <c r="L1420" s="8" t="s">
        <v>29</v>
      </c>
    </row>
    <row r="1421" ht="14.25" customHeight="1">
      <c r="A1421" s="8" t="s">
        <v>2957</v>
      </c>
      <c r="B1421" s="129" t="s">
        <v>817</v>
      </c>
      <c r="C1421" s="130">
        <v>769.0</v>
      </c>
      <c r="D1421" s="131" t="s">
        <v>2230</v>
      </c>
      <c r="E1421" s="8" t="str">
        <f>VLOOKUP($C1421,'1851'!$C:$G,3,FALSE)</f>
        <v>Morados</v>
      </c>
      <c r="H1421" s="132">
        <v>179.0</v>
      </c>
      <c r="I1421" s="132">
        <v>164.0</v>
      </c>
      <c r="J1421" s="132">
        <v>202.0</v>
      </c>
      <c r="K1421" s="8" t="s">
        <v>14</v>
      </c>
      <c r="L1421" s="8" t="s">
        <v>29</v>
      </c>
    </row>
    <row r="1422" ht="14.25" customHeight="1">
      <c r="A1422" s="8" t="s">
        <v>2957</v>
      </c>
      <c r="B1422" s="129" t="s">
        <v>168</v>
      </c>
      <c r="C1422" s="130">
        <v>770.0</v>
      </c>
      <c r="D1422" s="131" t="s">
        <v>2866</v>
      </c>
      <c r="E1422" s="8" t="str">
        <f>VLOOKUP($C1422,'1851'!$C:$G,3,FALSE)</f>
        <v>Morados</v>
      </c>
      <c r="F1422" s="8" t="str">
        <f>VLOOKUP($C1422,'1851'!$C:$G,4,FALSE)</f>
        <v>Pasteles</v>
      </c>
      <c r="H1422" s="132">
        <v>211.0</v>
      </c>
      <c r="I1422" s="132">
        <v>199.0</v>
      </c>
      <c r="J1422" s="132">
        <v>222.0</v>
      </c>
      <c r="K1422" s="8" t="s">
        <v>14</v>
      </c>
      <c r="L1422" s="8" t="s">
        <v>29</v>
      </c>
    </row>
    <row r="1423" ht="14.25" customHeight="1">
      <c r="A1423" s="8" t="s">
        <v>2957</v>
      </c>
      <c r="B1423" s="129" t="s">
        <v>168</v>
      </c>
      <c r="C1423" s="130">
        <v>771.0</v>
      </c>
      <c r="D1423" s="131" t="s">
        <v>2867</v>
      </c>
      <c r="E1423" s="8" t="str">
        <f>VLOOKUP($C1423,'1851'!$C:$G,3,FALSE)</f>
        <v>Morados</v>
      </c>
      <c r="F1423" s="8" t="str">
        <f>VLOOKUP($C1423,'1851'!$C:$G,4,FALSE)</f>
        <v>Pasteles</v>
      </c>
      <c r="H1423" s="132">
        <v>224.0</v>
      </c>
      <c r="I1423" s="132">
        <v>214.0</v>
      </c>
      <c r="J1423" s="132">
        <v>231.0</v>
      </c>
      <c r="K1423" s="8" t="s">
        <v>14</v>
      </c>
      <c r="L1423" s="8" t="s">
        <v>29</v>
      </c>
    </row>
    <row r="1424" ht="14.25" customHeight="1">
      <c r="A1424" s="8" t="s">
        <v>2957</v>
      </c>
      <c r="B1424" s="129" t="s">
        <v>168</v>
      </c>
      <c r="C1424" s="130">
        <v>772.0</v>
      </c>
      <c r="D1424" s="131" t="s">
        <v>2868</v>
      </c>
      <c r="E1424" s="8" t="str">
        <f>VLOOKUP($C1424,'1851'!$C:$G,3,FALSE)</f>
        <v>Morados</v>
      </c>
      <c r="F1424" s="8" t="str">
        <f>VLOOKUP($C1424,'1851'!$C:$G,4,FALSE)</f>
        <v>Pasteles</v>
      </c>
      <c r="H1424" s="132">
        <v>233.0</v>
      </c>
      <c r="I1424" s="132">
        <v>223.0</v>
      </c>
      <c r="J1424" s="132">
        <v>232.0</v>
      </c>
      <c r="K1424" s="8" t="s">
        <v>14</v>
      </c>
      <c r="L1424" s="8" t="s">
        <v>29</v>
      </c>
    </row>
    <row r="1425" ht="14.25" customHeight="1">
      <c r="A1425" s="8" t="s">
        <v>2957</v>
      </c>
      <c r="B1425" s="129" t="s">
        <v>892</v>
      </c>
      <c r="C1425" s="130">
        <v>791.0</v>
      </c>
      <c r="D1425" s="131" t="s">
        <v>2231</v>
      </c>
      <c r="E1425" s="8" t="str">
        <f>VLOOKUP($C1425,'1851'!$C:$G,3,FALSE)</f>
        <v>Morados</v>
      </c>
      <c r="H1425" s="132">
        <v>88.0</v>
      </c>
      <c r="I1425" s="132">
        <v>72.0</v>
      </c>
      <c r="J1425" s="132">
        <v>91.0</v>
      </c>
      <c r="K1425" s="8" t="s">
        <v>14</v>
      </c>
      <c r="L1425" s="8" t="s">
        <v>29</v>
      </c>
    </row>
    <row r="1426" ht="14.25" customHeight="1">
      <c r="A1426" s="8" t="s">
        <v>2957</v>
      </c>
      <c r="B1426" s="129" t="s">
        <v>892</v>
      </c>
      <c r="C1426" s="130">
        <v>792.0</v>
      </c>
      <c r="D1426" s="131" t="s">
        <v>2232</v>
      </c>
      <c r="E1426" s="8" t="str">
        <f>VLOOKUP($C1426,'1851'!$C:$G,3,FALSE)</f>
        <v>Morados</v>
      </c>
      <c r="H1426" s="132">
        <v>126.0</v>
      </c>
      <c r="I1426" s="132">
        <v>106.0</v>
      </c>
      <c r="J1426" s="132">
        <v>132.0</v>
      </c>
      <c r="K1426" s="8" t="s">
        <v>14</v>
      </c>
      <c r="L1426" s="8" t="s">
        <v>29</v>
      </c>
    </row>
    <row r="1427" ht="14.25" customHeight="1">
      <c r="A1427" s="8" t="s">
        <v>2957</v>
      </c>
      <c r="B1427" s="129" t="s">
        <v>817</v>
      </c>
      <c r="C1427" s="130">
        <v>793.0</v>
      </c>
      <c r="D1427" s="131" t="s">
        <v>2233</v>
      </c>
      <c r="E1427" s="8" t="str">
        <f>VLOOKUP($C1427,'1851'!$C:$G,3,FALSE)</f>
        <v>Morados</v>
      </c>
      <c r="H1427" s="132">
        <v>174.0</v>
      </c>
      <c r="I1427" s="132">
        <v>156.0</v>
      </c>
      <c r="J1427" s="132">
        <v>179.0</v>
      </c>
      <c r="K1427" s="8" t="s">
        <v>14</v>
      </c>
      <c r="L1427" s="8" t="s">
        <v>29</v>
      </c>
    </row>
    <row r="1428" ht="14.25" customHeight="1">
      <c r="A1428" s="8" t="s">
        <v>2957</v>
      </c>
      <c r="B1428" s="129" t="s">
        <v>168</v>
      </c>
      <c r="C1428" s="130">
        <v>794.0</v>
      </c>
      <c r="D1428" s="131" t="s">
        <v>2869</v>
      </c>
      <c r="E1428" s="8" t="str">
        <f>VLOOKUP($C1428,'1851'!$C:$G,3,FALSE)</f>
        <v>Morados</v>
      </c>
      <c r="F1428" s="8" t="str">
        <f>VLOOKUP($C1428,'1851'!$C:$G,4,FALSE)</f>
        <v>Pasteles</v>
      </c>
      <c r="H1428" s="132">
        <v>208.0</v>
      </c>
      <c r="I1428" s="132">
        <v>194.0</v>
      </c>
      <c r="J1428" s="132">
        <v>209.0</v>
      </c>
      <c r="K1428" s="8" t="s">
        <v>14</v>
      </c>
      <c r="L1428" s="8" t="s">
        <v>29</v>
      </c>
    </row>
    <row r="1429" ht="14.25" customHeight="1">
      <c r="A1429" s="8" t="s">
        <v>2957</v>
      </c>
      <c r="B1429" s="129" t="s">
        <v>168</v>
      </c>
      <c r="C1429" s="130">
        <v>795.0</v>
      </c>
      <c r="D1429" s="131" t="s">
        <v>2870</v>
      </c>
      <c r="E1429" s="8" t="str">
        <f>VLOOKUP($C1429,'1851'!$C:$G,3,FALSE)</f>
        <v>Morados</v>
      </c>
      <c r="F1429" s="8" t="str">
        <f>VLOOKUP($C1429,'1851'!$C:$G,4,FALSE)</f>
        <v>Pasteles</v>
      </c>
      <c r="H1429" s="132">
        <v>219.0</v>
      </c>
      <c r="I1429" s="132">
        <v>205.0</v>
      </c>
      <c r="J1429" s="132">
        <v>216.0</v>
      </c>
      <c r="K1429" s="8" t="s">
        <v>14</v>
      </c>
      <c r="L1429" s="8" t="s">
        <v>29</v>
      </c>
    </row>
    <row r="1430" ht="14.25" customHeight="1">
      <c r="A1430" s="8" t="s">
        <v>2957</v>
      </c>
      <c r="B1430" s="129" t="s">
        <v>168</v>
      </c>
      <c r="C1430" s="130">
        <v>796.0</v>
      </c>
      <c r="D1430" s="131" t="s">
        <v>2871</v>
      </c>
      <c r="E1430" s="8" t="str">
        <f>VLOOKUP($C1430,'1851'!$C:$G,3,FALSE)</f>
        <v>Morados</v>
      </c>
      <c r="F1430" s="8" t="str">
        <f>VLOOKUP($C1430,'1851'!$C:$G,4,FALSE)</f>
        <v>Pasteles</v>
      </c>
      <c r="H1430" s="132">
        <v>235.0</v>
      </c>
      <c r="I1430" s="132">
        <v>226.0</v>
      </c>
      <c r="J1430" s="132">
        <v>229.0</v>
      </c>
      <c r="K1430" s="8" t="s">
        <v>14</v>
      </c>
      <c r="L1430" s="8" t="s">
        <v>29</v>
      </c>
    </row>
    <row r="1431" ht="14.25" customHeight="1">
      <c r="A1431" s="8" t="s">
        <v>2957</v>
      </c>
      <c r="B1431" s="129" t="s">
        <v>892</v>
      </c>
      <c r="C1431" s="130">
        <v>797.0</v>
      </c>
      <c r="D1431" s="131" t="s">
        <v>2234</v>
      </c>
      <c r="E1431" s="8" t="str">
        <f>VLOOKUP($C1431,'1851'!$C:$G,3,FALSE)</f>
        <v>Morados</v>
      </c>
      <c r="H1431" s="132">
        <v>89.0</v>
      </c>
      <c r="I1431" s="132">
        <v>72.0</v>
      </c>
      <c r="J1431" s="132">
        <v>78.0</v>
      </c>
      <c r="K1431" s="8" t="s">
        <v>14</v>
      </c>
      <c r="L1431" s="8" t="s">
        <v>29</v>
      </c>
    </row>
    <row r="1432" ht="14.25" customHeight="1">
      <c r="A1432" s="8" t="s">
        <v>2957</v>
      </c>
      <c r="B1432" s="129" t="s">
        <v>892</v>
      </c>
      <c r="C1432" s="130">
        <v>798.0</v>
      </c>
      <c r="D1432" s="131" t="s">
        <v>2235</v>
      </c>
      <c r="E1432" s="8" t="str">
        <f>VLOOKUP($C1432,'1851'!$C:$G,3,FALSE)</f>
        <v>Morados</v>
      </c>
      <c r="H1432" s="132">
        <v>128.0</v>
      </c>
      <c r="I1432" s="132">
        <v>108.0</v>
      </c>
      <c r="J1432" s="132">
        <v>119.0</v>
      </c>
      <c r="K1432" s="8" t="s">
        <v>14</v>
      </c>
      <c r="L1432" s="8" t="s">
        <v>29</v>
      </c>
    </row>
    <row r="1433" ht="14.25" customHeight="1">
      <c r="A1433" s="8" t="s">
        <v>2957</v>
      </c>
      <c r="B1433" s="129" t="s">
        <v>817</v>
      </c>
      <c r="C1433" s="130">
        <v>799.0</v>
      </c>
      <c r="D1433" s="131" t="s">
        <v>2236</v>
      </c>
      <c r="E1433" s="8" t="str">
        <f>VLOOKUP($C1433,'1851'!$C:$G,3,FALSE)</f>
        <v>Morados</v>
      </c>
      <c r="H1433" s="132">
        <v>168.0</v>
      </c>
      <c r="I1433" s="132">
        <v>152.0</v>
      </c>
      <c r="J1433" s="132">
        <v>164.0</v>
      </c>
      <c r="K1433" s="8" t="s">
        <v>14</v>
      </c>
      <c r="L1433" s="8" t="s">
        <v>29</v>
      </c>
    </row>
    <row r="1434" ht="14.25" customHeight="1">
      <c r="A1434" s="8" t="s">
        <v>2957</v>
      </c>
      <c r="B1434" s="129" t="s">
        <v>168</v>
      </c>
      <c r="C1434" s="130">
        <v>800.0</v>
      </c>
      <c r="D1434" s="131" t="s">
        <v>2872</v>
      </c>
      <c r="E1434" s="8" t="str">
        <f>VLOOKUP($C1434,'1851'!$C:$G,3,FALSE)</f>
        <v>Morados</v>
      </c>
      <c r="F1434" s="8" t="str">
        <f>VLOOKUP($C1434,'1851'!$C:$G,4,FALSE)</f>
        <v>Pasteles</v>
      </c>
      <c r="H1434" s="132">
        <v>206.0</v>
      </c>
      <c r="I1434" s="132">
        <v>191.0</v>
      </c>
      <c r="J1434" s="132">
        <v>199.0</v>
      </c>
      <c r="K1434" s="8" t="s">
        <v>14</v>
      </c>
      <c r="L1434" s="8" t="s">
        <v>29</v>
      </c>
    </row>
    <row r="1435" ht="14.25" customHeight="1">
      <c r="A1435" s="8" t="s">
        <v>2957</v>
      </c>
      <c r="B1435" s="129" t="s">
        <v>168</v>
      </c>
      <c r="C1435" s="130">
        <v>801.0</v>
      </c>
      <c r="D1435" s="131" t="s">
        <v>2873</v>
      </c>
      <c r="E1435" s="8" t="str">
        <f>VLOOKUP($C1435,'1851'!$C:$G,3,FALSE)</f>
        <v>Morados</v>
      </c>
      <c r="F1435" s="8" t="str">
        <f>VLOOKUP($C1435,'1851'!$C:$G,4,FALSE)</f>
        <v>Pasteles</v>
      </c>
      <c r="H1435" s="132">
        <v>216.0</v>
      </c>
      <c r="I1435" s="132">
        <v>204.0</v>
      </c>
      <c r="J1435" s="132">
        <v>208.0</v>
      </c>
      <c r="K1435" s="8" t="s">
        <v>14</v>
      </c>
      <c r="L1435" s="8" t="s">
        <v>29</v>
      </c>
    </row>
    <row r="1436" ht="14.25" customHeight="1">
      <c r="A1436" s="8" t="s">
        <v>2957</v>
      </c>
      <c r="B1436" s="129" t="s">
        <v>168</v>
      </c>
      <c r="C1436" s="130">
        <v>802.0</v>
      </c>
      <c r="D1436" s="131" t="s">
        <v>2874</v>
      </c>
      <c r="E1436" s="8" t="str">
        <f>VLOOKUP($C1436,'1851'!$C:$G,3,FALSE)</f>
        <v>Morados</v>
      </c>
      <c r="F1436" s="8" t="str">
        <f>VLOOKUP($C1436,'1851'!$C:$G,4,FALSE)</f>
        <v>Pasteles</v>
      </c>
      <c r="H1436" s="132">
        <v>229.0</v>
      </c>
      <c r="I1436" s="132">
        <v>219.0</v>
      </c>
      <c r="J1436" s="132">
        <v>222.0</v>
      </c>
      <c r="K1436" s="8" t="s">
        <v>14</v>
      </c>
      <c r="L1436" s="8" t="s">
        <v>29</v>
      </c>
    </row>
    <row r="1437" ht="14.25" customHeight="1">
      <c r="A1437" s="8" t="s">
        <v>2957</v>
      </c>
      <c r="B1437" s="129" t="s">
        <v>892</v>
      </c>
      <c r="C1437" s="130">
        <v>815.0</v>
      </c>
      <c r="D1437" s="131" t="s">
        <v>2237</v>
      </c>
      <c r="E1437" s="8" t="str">
        <f>VLOOKUP($C1437,'1851'!$C:$G,3,FALSE)</f>
        <v>Morados</v>
      </c>
      <c r="H1437" s="132">
        <v>117.0</v>
      </c>
      <c r="I1437" s="132">
        <v>73.0</v>
      </c>
      <c r="J1437" s="132">
        <v>76.0</v>
      </c>
      <c r="K1437" s="8" t="s">
        <v>14</v>
      </c>
      <c r="L1437" s="8" t="s">
        <v>29</v>
      </c>
    </row>
    <row r="1438" ht="14.25" customHeight="1">
      <c r="A1438" s="8" t="s">
        <v>2957</v>
      </c>
      <c r="B1438" s="129" t="s">
        <v>892</v>
      </c>
      <c r="C1438" s="130">
        <v>816.0</v>
      </c>
      <c r="D1438" s="131" t="s">
        <v>2238</v>
      </c>
      <c r="E1438" s="8" t="str">
        <f>VLOOKUP($C1438,'1851'!$C:$G,3,FALSE)</f>
        <v>Morados</v>
      </c>
      <c r="H1438" s="132">
        <v>150.0</v>
      </c>
      <c r="I1438" s="132">
        <v>103.0</v>
      </c>
      <c r="J1438" s="132">
        <v>112.0</v>
      </c>
      <c r="K1438" s="8" t="s">
        <v>14</v>
      </c>
      <c r="L1438" s="8" t="s">
        <v>29</v>
      </c>
    </row>
    <row r="1439" ht="14.25" customHeight="1">
      <c r="A1439" s="8" t="s">
        <v>2957</v>
      </c>
      <c r="B1439" s="129" t="s">
        <v>814</v>
      </c>
      <c r="C1439" s="130">
        <v>817.0</v>
      </c>
      <c r="D1439" s="131" t="s">
        <v>2239</v>
      </c>
      <c r="E1439" s="8" t="str">
        <f>VLOOKUP($C1439,'1851'!$C:$G,3,FALSE)</f>
        <v>Morados</v>
      </c>
      <c r="H1439" s="132">
        <v>191.0</v>
      </c>
      <c r="I1439" s="132">
        <v>151.0</v>
      </c>
      <c r="J1439" s="132">
        <v>164.0</v>
      </c>
      <c r="K1439" s="8" t="s">
        <v>14</v>
      </c>
      <c r="L1439" s="8" t="s">
        <v>29</v>
      </c>
    </row>
    <row r="1440" ht="14.25" customHeight="1">
      <c r="A1440" s="8" t="s">
        <v>2957</v>
      </c>
      <c r="B1440" s="129" t="s">
        <v>168</v>
      </c>
      <c r="C1440" s="130">
        <v>818.0</v>
      </c>
      <c r="D1440" s="131" t="s">
        <v>2875</v>
      </c>
      <c r="E1440" s="8" t="str">
        <f>VLOOKUP($C1440,'1851'!$C:$G,3,FALSE)</f>
        <v>Morados</v>
      </c>
      <c r="F1440" s="8" t="str">
        <f>VLOOKUP($C1440,'1851'!$C:$G,4,FALSE)</f>
        <v>Pasteles</v>
      </c>
      <c r="H1440" s="132">
        <v>225.0</v>
      </c>
      <c r="I1440" s="132">
        <v>196.0</v>
      </c>
      <c r="J1440" s="132">
        <v>205.0</v>
      </c>
      <c r="K1440" s="8" t="s">
        <v>14</v>
      </c>
      <c r="L1440" s="8" t="s">
        <v>29</v>
      </c>
    </row>
    <row r="1441" ht="14.25" customHeight="1">
      <c r="A1441" s="8" t="s">
        <v>2957</v>
      </c>
      <c r="B1441" s="129" t="s">
        <v>168</v>
      </c>
      <c r="C1441" s="130">
        <v>819.0</v>
      </c>
      <c r="D1441" s="131" t="s">
        <v>2876</v>
      </c>
      <c r="E1441" s="8" t="str">
        <f>VLOOKUP($C1441,'1851'!$C:$G,3,FALSE)</f>
        <v>Morados</v>
      </c>
      <c r="F1441" s="8" t="str">
        <f>VLOOKUP($C1441,'1851'!$C:$G,4,FALSE)</f>
        <v>Pasteles</v>
      </c>
      <c r="H1441" s="132">
        <v>229.0</v>
      </c>
      <c r="I1441" s="132">
        <v>207.0</v>
      </c>
      <c r="J1441" s="132">
        <v>211.0</v>
      </c>
      <c r="K1441" s="8" t="s">
        <v>14</v>
      </c>
      <c r="L1441" s="8" t="s">
        <v>29</v>
      </c>
    </row>
    <row r="1442" ht="14.25" customHeight="1">
      <c r="A1442" s="8" t="s">
        <v>2957</v>
      </c>
      <c r="B1442" s="129" t="s">
        <v>168</v>
      </c>
      <c r="C1442" s="130">
        <v>820.0</v>
      </c>
      <c r="D1442" s="131" t="s">
        <v>2877</v>
      </c>
      <c r="E1442" s="8" t="str">
        <f>VLOOKUP($C1442,'1851'!$C:$G,3,FALSE)</f>
        <v>Morados</v>
      </c>
      <c r="F1442" s="8" t="str">
        <f>VLOOKUP($C1442,'1851'!$C:$G,4,FALSE)</f>
        <v>Pasteles</v>
      </c>
      <c r="H1442" s="132">
        <v>240.0</v>
      </c>
      <c r="I1442" s="132">
        <v>218.0</v>
      </c>
      <c r="J1442" s="132">
        <v>219.0</v>
      </c>
      <c r="K1442" s="8" t="s">
        <v>14</v>
      </c>
      <c r="L1442" s="8" t="s">
        <v>29</v>
      </c>
    </row>
    <row r="1443" ht="14.25" customHeight="1">
      <c r="A1443" s="8" t="s">
        <v>2957</v>
      </c>
      <c r="B1443" s="129" t="s">
        <v>892</v>
      </c>
      <c r="C1443" s="130">
        <v>821.0</v>
      </c>
      <c r="D1443" s="131" t="s">
        <v>2240</v>
      </c>
      <c r="E1443" s="8" t="str">
        <f>VLOOKUP($C1443,'1851'!$C:$G,3,FALSE)</f>
        <v>Rojos</v>
      </c>
      <c r="F1443" s="8" t="str">
        <f>VLOOKUP($C1443,'1851'!$C:$G,4,FALSE)</f>
        <v>Cafés</v>
      </c>
      <c r="H1443" s="132">
        <v>127.0</v>
      </c>
      <c r="I1443" s="132">
        <v>76.0</v>
      </c>
      <c r="J1443" s="132">
        <v>71.0</v>
      </c>
      <c r="K1443" s="8" t="s">
        <v>14</v>
      </c>
      <c r="L1443" s="8" t="s">
        <v>29</v>
      </c>
    </row>
    <row r="1444" ht="14.25" customHeight="1">
      <c r="A1444" s="8" t="s">
        <v>2957</v>
      </c>
      <c r="B1444" s="129" t="s">
        <v>892</v>
      </c>
      <c r="C1444" s="130">
        <v>822.0</v>
      </c>
      <c r="D1444" s="131" t="s">
        <v>2241</v>
      </c>
      <c r="E1444" s="8" t="str">
        <f>VLOOKUP($C1444,'1851'!$C:$G,3,FALSE)</f>
        <v>Morados</v>
      </c>
      <c r="H1444" s="132">
        <v>153.0</v>
      </c>
      <c r="I1444" s="132">
        <v>101.0</v>
      </c>
      <c r="J1444" s="132">
        <v>100.0</v>
      </c>
      <c r="K1444" s="8" t="s">
        <v>14</v>
      </c>
      <c r="L1444" s="8" t="s">
        <v>29</v>
      </c>
    </row>
    <row r="1445" ht="14.25" customHeight="1">
      <c r="A1445" s="8" t="s">
        <v>2957</v>
      </c>
      <c r="B1445" s="129" t="s">
        <v>814</v>
      </c>
      <c r="C1445" s="130">
        <v>823.0</v>
      </c>
      <c r="D1445" s="131" t="s">
        <v>2242</v>
      </c>
      <c r="E1445" s="8" t="str">
        <f>VLOOKUP($C1445,'1851'!$C:$G,3,FALSE)</f>
        <v>Morados</v>
      </c>
      <c r="H1445" s="132">
        <v>192.0</v>
      </c>
      <c r="I1445" s="132">
        <v>146.0</v>
      </c>
      <c r="J1445" s="132">
        <v>148.0</v>
      </c>
      <c r="K1445" s="8" t="s">
        <v>14</v>
      </c>
      <c r="L1445" s="8" t="s">
        <v>29</v>
      </c>
    </row>
    <row r="1446" ht="14.25" customHeight="1">
      <c r="A1446" s="8" t="s">
        <v>2957</v>
      </c>
      <c r="B1446" s="129" t="s">
        <v>168</v>
      </c>
      <c r="C1446" s="130">
        <v>824.0</v>
      </c>
      <c r="D1446" s="131" t="s">
        <v>2878</v>
      </c>
      <c r="E1446" s="8" t="str">
        <f>VLOOKUP($C1446,'1851'!$C:$G,3,FALSE)</f>
        <v>Morados</v>
      </c>
      <c r="F1446" s="8" t="str">
        <f>VLOOKUP($C1446,'1851'!$C:$G,4,FALSE)</f>
        <v>Pasteles</v>
      </c>
      <c r="H1446" s="132">
        <v>221.0</v>
      </c>
      <c r="I1446" s="132">
        <v>185.0</v>
      </c>
      <c r="J1446" s="132">
        <v>185.0</v>
      </c>
      <c r="K1446" s="8" t="s">
        <v>14</v>
      </c>
      <c r="L1446" s="8" t="s">
        <v>29</v>
      </c>
    </row>
    <row r="1447" ht="14.25" customHeight="1">
      <c r="A1447" s="8" t="s">
        <v>2957</v>
      </c>
      <c r="B1447" s="129" t="s">
        <v>168</v>
      </c>
      <c r="C1447" s="130">
        <v>825.0</v>
      </c>
      <c r="D1447" s="131" t="s">
        <v>2879</v>
      </c>
      <c r="E1447" s="8" t="str">
        <f>VLOOKUP($C1447,'1851'!$C:$G,3,FALSE)</f>
        <v>Morados</v>
      </c>
      <c r="F1447" s="8" t="str">
        <f>VLOOKUP($C1447,'1851'!$C:$G,4,FALSE)</f>
        <v>Pasteles</v>
      </c>
      <c r="H1447" s="132">
        <v>230.0</v>
      </c>
      <c r="I1447" s="132">
        <v>198.0</v>
      </c>
      <c r="J1447" s="132">
        <v>197.0</v>
      </c>
      <c r="K1447" s="8" t="s">
        <v>14</v>
      </c>
      <c r="L1447" s="8" t="s">
        <v>29</v>
      </c>
    </row>
    <row r="1448" ht="14.25" customHeight="1">
      <c r="A1448" s="8" t="s">
        <v>2957</v>
      </c>
      <c r="B1448" s="129" t="s">
        <v>168</v>
      </c>
      <c r="C1448" s="130">
        <v>826.0</v>
      </c>
      <c r="D1448" s="131" t="s">
        <v>2880</v>
      </c>
      <c r="E1448" s="8" t="str">
        <f>VLOOKUP($C1448,'1851'!$C:$G,3,FALSE)</f>
        <v>Morados</v>
      </c>
      <c r="F1448" s="8" t="str">
        <f>VLOOKUP($C1448,'1851'!$C:$G,4,FALSE)</f>
        <v>Pasteles</v>
      </c>
      <c r="H1448" s="132">
        <v>237.0</v>
      </c>
      <c r="I1448" s="132">
        <v>217.0</v>
      </c>
      <c r="J1448" s="132">
        <v>217.0</v>
      </c>
      <c r="K1448" s="8" t="s">
        <v>14</v>
      </c>
      <c r="L1448" s="8" t="s">
        <v>29</v>
      </c>
    </row>
    <row r="1449" ht="14.25" customHeight="1">
      <c r="A1449" s="8" t="s">
        <v>2957</v>
      </c>
      <c r="B1449" s="129" t="s">
        <v>892</v>
      </c>
      <c r="C1449" s="130">
        <v>827.0</v>
      </c>
      <c r="D1449" s="131" t="s">
        <v>2243</v>
      </c>
      <c r="E1449" s="8" t="str">
        <f>VLOOKUP($C1449,'1851'!$C:$G,3,FALSE)</f>
        <v>Morados</v>
      </c>
      <c r="F1449" s="8" t="str">
        <f>VLOOKUP($C1449,'1851'!$C:$G,4,FALSE)</f>
        <v>Cafés</v>
      </c>
      <c r="H1449" s="132">
        <v>106.0</v>
      </c>
      <c r="I1449" s="132">
        <v>75.0</v>
      </c>
      <c r="J1449" s="132">
        <v>71.0</v>
      </c>
      <c r="K1449" s="8" t="s">
        <v>14</v>
      </c>
      <c r="L1449" s="8" t="s">
        <v>29</v>
      </c>
    </row>
    <row r="1450" ht="14.25" customHeight="1">
      <c r="A1450" s="8" t="s">
        <v>2957</v>
      </c>
      <c r="B1450" s="129" t="s">
        <v>892</v>
      </c>
      <c r="C1450" s="130">
        <v>828.0</v>
      </c>
      <c r="D1450" s="131" t="s">
        <v>2244</v>
      </c>
      <c r="E1450" s="8" t="str">
        <f>VLOOKUP($C1450,'1851'!$C:$G,3,FALSE)</f>
        <v>Morados</v>
      </c>
      <c r="F1450" s="8" t="str">
        <f>VLOOKUP($C1450,'1851'!$C:$G,4,FALSE)</f>
        <v>Cafés</v>
      </c>
      <c r="H1450" s="132">
        <v>134.0</v>
      </c>
      <c r="I1450" s="132">
        <v>98.0</v>
      </c>
      <c r="J1450" s="132">
        <v>96.0</v>
      </c>
      <c r="K1450" s="8" t="s">
        <v>14</v>
      </c>
      <c r="L1450" s="8" t="s">
        <v>29</v>
      </c>
    </row>
    <row r="1451" ht="14.25" customHeight="1">
      <c r="A1451" s="8" t="s">
        <v>2957</v>
      </c>
      <c r="B1451" s="129" t="s">
        <v>814</v>
      </c>
      <c r="C1451" s="130">
        <v>829.0</v>
      </c>
      <c r="D1451" s="131" t="s">
        <v>2245</v>
      </c>
      <c r="E1451" s="8" t="str">
        <f>VLOOKUP($C1451,'1851'!$C:$G,3,FALSE)</f>
        <v>Cafés</v>
      </c>
      <c r="F1451" s="8" t="str">
        <f>VLOOKUP($C1451,'1851'!$C:$G,4,FALSE)</f>
        <v>Morados</v>
      </c>
      <c r="H1451" s="132">
        <v>177.0</v>
      </c>
      <c r="I1451" s="132">
        <v>143.0</v>
      </c>
      <c r="J1451" s="132">
        <v>145.0</v>
      </c>
      <c r="K1451" s="8" t="s">
        <v>14</v>
      </c>
      <c r="L1451" s="8" t="s">
        <v>29</v>
      </c>
    </row>
    <row r="1452" ht="14.25" customHeight="1">
      <c r="A1452" s="8" t="s">
        <v>2957</v>
      </c>
      <c r="B1452" s="129" t="s">
        <v>168</v>
      </c>
      <c r="C1452" s="130">
        <v>830.0</v>
      </c>
      <c r="D1452" s="131" t="s">
        <v>2881</v>
      </c>
      <c r="E1452" s="8" t="str">
        <f>VLOOKUP($C1452,'1851'!$C:$G,3,FALSE)</f>
        <v>Cafés</v>
      </c>
      <c r="F1452" s="8" t="str">
        <f>VLOOKUP($C1452,'1851'!$C:$G,4,FALSE)</f>
        <v>Morados</v>
      </c>
      <c r="H1452" s="132">
        <v>210.0</v>
      </c>
      <c r="I1452" s="132">
        <v>183.0</v>
      </c>
      <c r="J1452" s="132">
        <v>183.0</v>
      </c>
      <c r="K1452" s="8" t="s">
        <v>14</v>
      </c>
      <c r="L1452" s="8" t="s">
        <v>29</v>
      </c>
    </row>
    <row r="1453" ht="14.25" customHeight="1">
      <c r="A1453" s="8" t="s">
        <v>2957</v>
      </c>
      <c r="B1453" s="129" t="s">
        <v>168</v>
      </c>
      <c r="C1453" s="130">
        <v>831.0</v>
      </c>
      <c r="D1453" s="131" t="s">
        <v>2882</v>
      </c>
      <c r="E1453" s="8" t="str">
        <f>VLOOKUP($C1453,'1851'!$C:$G,3,FALSE)</f>
        <v>Cafés</v>
      </c>
      <c r="F1453" s="8" t="str">
        <f>VLOOKUP($C1453,'1851'!$C:$G,4,FALSE)</f>
        <v>Morados</v>
      </c>
      <c r="H1453" s="132">
        <v>221.0</v>
      </c>
      <c r="I1453" s="132">
        <v>197.0</v>
      </c>
      <c r="J1453" s="132">
        <v>196.0</v>
      </c>
      <c r="K1453" s="8" t="s">
        <v>14</v>
      </c>
      <c r="L1453" s="8" t="s">
        <v>29</v>
      </c>
    </row>
    <row r="1454" ht="14.25" customHeight="1">
      <c r="A1454" s="8" t="s">
        <v>2957</v>
      </c>
      <c r="B1454" s="129" t="s">
        <v>168</v>
      </c>
      <c r="C1454" s="130">
        <v>832.0</v>
      </c>
      <c r="D1454" s="131" t="s">
        <v>2883</v>
      </c>
      <c r="E1454" s="8" t="str">
        <f>VLOOKUP($C1454,'1851'!$C:$G,3,FALSE)</f>
        <v>Cafés</v>
      </c>
      <c r="F1454" s="8" t="str">
        <f>VLOOKUP($C1454,'1851'!$C:$G,4,FALSE)</f>
        <v>Morados</v>
      </c>
      <c r="H1454" s="132">
        <v>231.0</v>
      </c>
      <c r="I1454" s="132">
        <v>215.0</v>
      </c>
      <c r="J1454" s="132">
        <v>215.0</v>
      </c>
      <c r="K1454" s="8" t="s">
        <v>14</v>
      </c>
      <c r="L1454" s="8" t="s">
        <v>29</v>
      </c>
    </row>
    <row r="1455" ht="14.25" customHeight="1">
      <c r="A1455" s="8" t="s">
        <v>2957</v>
      </c>
      <c r="B1455" s="129" t="s">
        <v>892</v>
      </c>
      <c r="C1455" s="130">
        <v>833.0</v>
      </c>
      <c r="D1455" s="131" t="s">
        <v>2246</v>
      </c>
      <c r="E1455" s="8" t="str">
        <f>VLOOKUP($C1455,'1851'!$C:$G,3,FALSE)</f>
        <v>Cafés</v>
      </c>
      <c r="F1455" s="8" t="str">
        <f>VLOOKUP($C1455,'1851'!$C:$G,4,FALSE)</f>
        <v>Morados</v>
      </c>
      <c r="H1455" s="132">
        <v>96.0</v>
      </c>
      <c r="I1455" s="132">
        <v>76.0</v>
      </c>
      <c r="J1455" s="132">
        <v>71.0</v>
      </c>
      <c r="K1455" s="8" t="s">
        <v>14</v>
      </c>
      <c r="L1455" s="8" t="s">
        <v>29</v>
      </c>
    </row>
    <row r="1456" ht="14.25" customHeight="1">
      <c r="A1456" s="8" t="s">
        <v>2957</v>
      </c>
      <c r="B1456" s="129" t="s">
        <v>892</v>
      </c>
      <c r="C1456" s="130">
        <v>834.0</v>
      </c>
      <c r="D1456" s="131" t="s">
        <v>2247</v>
      </c>
      <c r="E1456" s="8" t="str">
        <f>VLOOKUP($C1456,'1851'!$C:$G,3,FALSE)</f>
        <v>Cafés</v>
      </c>
      <c r="F1456" s="8" t="str">
        <f>VLOOKUP($C1456,'1851'!$C:$G,4,FALSE)</f>
        <v>Morados</v>
      </c>
      <c r="H1456" s="132">
        <v>123.0</v>
      </c>
      <c r="I1456" s="132">
        <v>99.0</v>
      </c>
      <c r="J1456" s="132">
        <v>96.0</v>
      </c>
      <c r="K1456" s="8" t="s">
        <v>14</v>
      </c>
      <c r="L1456" s="8" t="s">
        <v>29</v>
      </c>
    </row>
    <row r="1457" ht="14.25" customHeight="1">
      <c r="A1457" s="8" t="s">
        <v>2957</v>
      </c>
      <c r="B1457" s="129" t="s">
        <v>814</v>
      </c>
      <c r="C1457" s="130">
        <v>835.0</v>
      </c>
      <c r="D1457" s="131" t="s">
        <v>2248</v>
      </c>
      <c r="E1457" s="8" t="str">
        <f>VLOOKUP($C1457,'1851'!$C:$G,3,FALSE)</f>
        <v>Cafés</v>
      </c>
      <c r="H1457" s="132">
        <v>170.0</v>
      </c>
      <c r="I1457" s="132">
        <v>149.0</v>
      </c>
      <c r="J1457" s="132">
        <v>150.0</v>
      </c>
      <c r="K1457" s="8" t="s">
        <v>14</v>
      </c>
      <c r="L1457" s="8" t="s">
        <v>29</v>
      </c>
    </row>
    <row r="1458" ht="14.25" customHeight="1">
      <c r="A1458" s="8" t="s">
        <v>2957</v>
      </c>
      <c r="B1458" s="129" t="s">
        <v>168</v>
      </c>
      <c r="C1458" s="130">
        <v>836.0</v>
      </c>
      <c r="D1458" s="131" t="s">
        <v>2884</v>
      </c>
      <c r="E1458" s="8" t="str">
        <f>VLOOKUP($C1458,'1851'!$C:$G,3,FALSE)</f>
        <v>Cafés</v>
      </c>
      <c r="F1458" s="8" t="str">
        <f>VLOOKUP($C1458,'1851'!$C:$G,4,FALSE)</f>
        <v>Pasteles</v>
      </c>
      <c r="H1458" s="132">
        <v>202.0</v>
      </c>
      <c r="I1458" s="132">
        <v>186.0</v>
      </c>
      <c r="J1458" s="132">
        <v>184.0</v>
      </c>
      <c r="K1458" s="8" t="s">
        <v>14</v>
      </c>
      <c r="L1458" s="8" t="s">
        <v>29</v>
      </c>
    </row>
    <row r="1459" ht="14.25" customHeight="1">
      <c r="A1459" s="8" t="s">
        <v>2957</v>
      </c>
      <c r="B1459" s="129" t="s">
        <v>168</v>
      </c>
      <c r="C1459" s="130">
        <v>837.0</v>
      </c>
      <c r="D1459" s="131" t="s">
        <v>2885</v>
      </c>
      <c r="E1459" s="8" t="str">
        <f>VLOOKUP($C1459,'1851'!$C:$G,3,FALSE)</f>
        <v>Cafés</v>
      </c>
      <c r="F1459" s="8" t="str">
        <f>VLOOKUP($C1459,'1851'!$C:$G,4,FALSE)</f>
        <v>Pasteles</v>
      </c>
      <c r="H1459" s="132">
        <v>215.0</v>
      </c>
      <c r="I1459" s="132">
        <v>199.0</v>
      </c>
      <c r="J1459" s="132">
        <v>198.0</v>
      </c>
      <c r="K1459" s="8" t="s">
        <v>14</v>
      </c>
      <c r="L1459" s="8" t="s">
        <v>29</v>
      </c>
    </row>
    <row r="1460" ht="14.25" customHeight="1">
      <c r="A1460" s="8" t="s">
        <v>2957</v>
      </c>
      <c r="B1460" s="129" t="s">
        <v>168</v>
      </c>
      <c r="C1460" s="130">
        <v>838.0</v>
      </c>
      <c r="D1460" s="131" t="s">
        <v>2886</v>
      </c>
      <c r="E1460" s="8" t="str">
        <f>VLOOKUP($C1460,'1851'!$C:$G,3,FALSE)</f>
        <v>Cafés</v>
      </c>
      <c r="F1460" s="8" t="str">
        <f>VLOOKUP($C1460,'1851'!$C:$G,4,FALSE)</f>
        <v>Pasteles</v>
      </c>
      <c r="H1460" s="132">
        <v>227.0</v>
      </c>
      <c r="I1460" s="132">
        <v>210.0</v>
      </c>
      <c r="J1460" s="132">
        <v>207.0</v>
      </c>
      <c r="K1460" s="8" t="s">
        <v>14</v>
      </c>
      <c r="L1460" s="8" t="s">
        <v>29</v>
      </c>
    </row>
    <row r="1461" ht="14.25" customHeight="1">
      <c r="A1461" s="8" t="s">
        <v>2957</v>
      </c>
      <c r="B1461" s="129" t="s">
        <v>892</v>
      </c>
      <c r="C1461" s="130">
        <v>839.0</v>
      </c>
      <c r="D1461" s="131" t="s">
        <v>2249</v>
      </c>
      <c r="E1461" s="8" t="str">
        <f>VLOOKUP($C1461,'1851'!$C:$G,3,FALSE)</f>
        <v>Cafés</v>
      </c>
      <c r="F1461" s="8" t="str">
        <f>VLOOKUP($C1461,'1851'!$C:$G,4,FALSE)</f>
        <v>Rojos</v>
      </c>
      <c r="H1461" s="132">
        <v>135.0</v>
      </c>
      <c r="I1461" s="132">
        <v>83.0</v>
      </c>
      <c r="J1461" s="132">
        <v>71.0</v>
      </c>
      <c r="K1461" s="8" t="s">
        <v>14</v>
      </c>
      <c r="L1461" s="8" t="s">
        <v>29</v>
      </c>
    </row>
    <row r="1462" ht="14.25" customHeight="1">
      <c r="A1462" s="8" t="s">
        <v>2957</v>
      </c>
      <c r="B1462" s="129" t="s">
        <v>892</v>
      </c>
      <c r="C1462" s="130">
        <v>840.0</v>
      </c>
      <c r="D1462" s="131" t="s">
        <v>2250</v>
      </c>
      <c r="E1462" s="8" t="str">
        <f>VLOOKUP($C1462,'1851'!$C:$G,3,FALSE)</f>
        <v>Cafés</v>
      </c>
      <c r="H1462" s="132">
        <v>150.0</v>
      </c>
      <c r="I1462" s="132">
        <v>97.0</v>
      </c>
      <c r="J1462" s="132">
        <v>85.0</v>
      </c>
      <c r="K1462" s="8" t="s">
        <v>14</v>
      </c>
      <c r="L1462" s="8" t="s">
        <v>29</v>
      </c>
    </row>
    <row r="1463" ht="14.25" customHeight="1">
      <c r="A1463" s="8" t="s">
        <v>2957</v>
      </c>
      <c r="B1463" s="129" t="s">
        <v>817</v>
      </c>
      <c r="C1463" s="130">
        <v>841.0</v>
      </c>
      <c r="D1463" s="131" t="s">
        <v>2251</v>
      </c>
      <c r="E1463" s="8" t="str">
        <f>VLOOKUP($C1463,'1851'!$C:$G,3,FALSE)</f>
        <v>Cafés</v>
      </c>
      <c r="H1463" s="132">
        <v>188.0</v>
      </c>
      <c r="I1463" s="132">
        <v>138.0</v>
      </c>
      <c r="J1463" s="132">
        <v>127.0</v>
      </c>
      <c r="K1463" s="8" t="s">
        <v>14</v>
      </c>
      <c r="L1463" s="8" t="s">
        <v>29</v>
      </c>
    </row>
    <row r="1464" ht="14.25" customHeight="1">
      <c r="A1464" s="8" t="s">
        <v>2957</v>
      </c>
      <c r="B1464" s="129" t="s">
        <v>168</v>
      </c>
      <c r="C1464" s="130">
        <v>842.0</v>
      </c>
      <c r="D1464" s="131" t="s">
        <v>2887</v>
      </c>
      <c r="E1464" s="8" t="str">
        <f>VLOOKUP($C1464,'1851'!$C:$G,3,FALSE)</f>
        <v>Cafés</v>
      </c>
      <c r="F1464" s="8" t="str">
        <f>VLOOKUP($C1464,'1851'!$C:$G,4,FALSE)</f>
        <v>Pasteles</v>
      </c>
      <c r="G1464" s="8" t="str">
        <f>VLOOKUP($C1464,'1851'!$C:$G,5,FALSE)</f>
        <v>Rojos</v>
      </c>
      <c r="H1464" s="132">
        <v>219.0</v>
      </c>
      <c r="I1464" s="132">
        <v>178.0</v>
      </c>
      <c r="J1464" s="132">
        <v>168.0</v>
      </c>
      <c r="K1464" s="8" t="s">
        <v>14</v>
      </c>
      <c r="L1464" s="8" t="s">
        <v>29</v>
      </c>
    </row>
    <row r="1465" ht="14.25" customHeight="1">
      <c r="A1465" s="8" t="s">
        <v>2957</v>
      </c>
      <c r="B1465" s="129" t="s">
        <v>168</v>
      </c>
      <c r="C1465" s="130">
        <v>843.0</v>
      </c>
      <c r="D1465" s="131" t="s">
        <v>2888</v>
      </c>
      <c r="E1465" s="8" t="str">
        <f>VLOOKUP($C1465,'1851'!$C:$G,3,FALSE)</f>
        <v>Cafés</v>
      </c>
      <c r="F1465" s="8" t="str">
        <f>VLOOKUP($C1465,'1851'!$C:$G,4,FALSE)</f>
        <v>Pasteles</v>
      </c>
      <c r="G1465" s="8" t="str">
        <f>VLOOKUP($C1465,'1851'!$C:$G,5,FALSE)</f>
        <v>Rojos</v>
      </c>
      <c r="H1465" s="132">
        <v>230.0</v>
      </c>
      <c r="I1465" s="132">
        <v>192.0</v>
      </c>
      <c r="J1465" s="132">
        <v>183.0</v>
      </c>
      <c r="K1465" s="8" t="s">
        <v>14</v>
      </c>
      <c r="L1465" s="8" t="s">
        <v>29</v>
      </c>
    </row>
    <row r="1466" ht="14.25" customHeight="1">
      <c r="A1466" s="8" t="s">
        <v>2957</v>
      </c>
      <c r="B1466" s="129" t="s">
        <v>168</v>
      </c>
      <c r="C1466" s="130">
        <v>844.0</v>
      </c>
      <c r="D1466" s="131" t="s">
        <v>2889</v>
      </c>
      <c r="E1466" s="8" t="str">
        <f>VLOOKUP($C1466,'1851'!$C:$G,3,FALSE)</f>
        <v>Cafés</v>
      </c>
      <c r="F1466" s="8" t="str">
        <f>VLOOKUP($C1466,'1851'!$C:$G,4,FALSE)</f>
        <v>Pasteles</v>
      </c>
      <c r="G1466" s="8" t="str">
        <f>VLOOKUP($C1466,'1851'!$C:$G,5,FALSE)</f>
        <v>Rojos</v>
      </c>
      <c r="H1466" s="132">
        <v>240.0</v>
      </c>
      <c r="I1466" s="132">
        <v>213.0</v>
      </c>
      <c r="J1466" s="132">
        <v>207.0</v>
      </c>
      <c r="K1466" s="8" t="s">
        <v>14</v>
      </c>
      <c r="L1466" s="8" t="s">
        <v>29</v>
      </c>
    </row>
    <row r="1467" ht="14.25" customHeight="1">
      <c r="A1467" s="8" t="s">
        <v>2957</v>
      </c>
      <c r="B1467" s="129" t="s">
        <v>892</v>
      </c>
      <c r="C1467" s="130">
        <v>845.0</v>
      </c>
      <c r="D1467" s="131" t="s">
        <v>2252</v>
      </c>
      <c r="E1467" s="8" t="str">
        <f>VLOOKUP($C1467,'1851'!$C:$G,3,FALSE)</f>
        <v>Cafés</v>
      </c>
      <c r="H1467" s="132">
        <v>115.0</v>
      </c>
      <c r="I1467" s="132">
        <v>79.0</v>
      </c>
      <c r="J1467" s="132">
        <v>69.0</v>
      </c>
      <c r="K1467" s="8" t="s">
        <v>14</v>
      </c>
      <c r="L1467" s="8" t="s">
        <v>29</v>
      </c>
    </row>
    <row r="1468" ht="14.25" customHeight="1">
      <c r="A1468" s="8" t="s">
        <v>2957</v>
      </c>
      <c r="B1468" s="129" t="s">
        <v>892</v>
      </c>
      <c r="C1468" s="130">
        <v>846.0</v>
      </c>
      <c r="D1468" s="131" t="s">
        <v>2253</v>
      </c>
      <c r="E1468" s="8" t="str">
        <f>VLOOKUP($C1468,'1851'!$C:$G,3,FALSE)</f>
        <v>Cafés</v>
      </c>
      <c r="H1468" s="132">
        <v>137.0</v>
      </c>
      <c r="I1468" s="132">
        <v>99.0</v>
      </c>
      <c r="J1468" s="132">
        <v>89.0</v>
      </c>
      <c r="K1468" s="8" t="s">
        <v>14</v>
      </c>
      <c r="L1468" s="8" t="s">
        <v>29</v>
      </c>
    </row>
    <row r="1469" ht="14.25" customHeight="1">
      <c r="A1469" s="8" t="s">
        <v>2957</v>
      </c>
      <c r="B1469" s="129" t="s">
        <v>817</v>
      </c>
      <c r="C1469" s="130">
        <v>847.0</v>
      </c>
      <c r="D1469" s="131" t="s">
        <v>2254</v>
      </c>
      <c r="E1469" s="8" t="str">
        <f>VLOOKUP($C1469,'1851'!$C:$G,3,FALSE)</f>
        <v>Cafés</v>
      </c>
      <c r="F1469" s="8" t="str">
        <f>VLOOKUP($C1469,'1851'!$C:$G,4,FALSE)</f>
        <v>Morados</v>
      </c>
      <c r="H1469" s="132">
        <v>171.0</v>
      </c>
      <c r="I1469" s="132">
        <v>136.0</v>
      </c>
      <c r="J1469" s="132">
        <v>129.0</v>
      </c>
      <c r="K1469" s="8" t="s">
        <v>14</v>
      </c>
      <c r="L1469" s="8" t="s">
        <v>29</v>
      </c>
    </row>
    <row r="1470" ht="14.25" customHeight="1">
      <c r="A1470" s="8" t="s">
        <v>2957</v>
      </c>
      <c r="B1470" s="129" t="s">
        <v>168</v>
      </c>
      <c r="C1470" s="130">
        <v>848.0</v>
      </c>
      <c r="D1470" s="131" t="s">
        <v>2890</v>
      </c>
      <c r="E1470" s="8" t="str">
        <f>VLOOKUP($C1470,'1851'!$C:$G,3,FALSE)</f>
        <v>Cafés</v>
      </c>
      <c r="F1470" s="8" t="str">
        <f>VLOOKUP($C1470,'1851'!$C:$G,4,FALSE)</f>
        <v>Morados</v>
      </c>
      <c r="H1470" s="132">
        <v>208.0</v>
      </c>
      <c r="I1470" s="132">
        <v>179.0</v>
      </c>
      <c r="J1470" s="132">
        <v>173.0</v>
      </c>
      <c r="K1470" s="8" t="s">
        <v>14</v>
      </c>
      <c r="L1470" s="8" t="s">
        <v>29</v>
      </c>
    </row>
    <row r="1471" ht="14.25" customHeight="1">
      <c r="A1471" s="8" t="s">
        <v>2957</v>
      </c>
      <c r="B1471" s="129" t="s">
        <v>168</v>
      </c>
      <c r="C1471" s="130">
        <v>849.0</v>
      </c>
      <c r="D1471" s="131" t="s">
        <v>2891</v>
      </c>
      <c r="E1471" s="8" t="str">
        <f>VLOOKUP($C1471,'1851'!$C:$G,3,FALSE)</f>
        <v>Cafés</v>
      </c>
      <c r="F1471" s="8" t="str">
        <f>VLOOKUP($C1471,'1851'!$C:$G,4,FALSE)</f>
        <v>Morados</v>
      </c>
      <c r="H1471" s="132">
        <v>222.0</v>
      </c>
      <c r="I1471" s="132">
        <v>195.0</v>
      </c>
      <c r="J1471" s="132">
        <v>188.0</v>
      </c>
      <c r="K1471" s="8" t="s">
        <v>14</v>
      </c>
      <c r="L1471" s="8" t="s">
        <v>29</v>
      </c>
    </row>
    <row r="1472" ht="14.25" customHeight="1">
      <c r="A1472" s="8" t="s">
        <v>2957</v>
      </c>
      <c r="B1472" s="129" t="s">
        <v>168</v>
      </c>
      <c r="C1472" s="130">
        <v>850.0</v>
      </c>
      <c r="D1472" s="131" t="s">
        <v>2892</v>
      </c>
      <c r="E1472" s="8" t="str">
        <f>VLOOKUP($C1472,'1851'!$C:$G,3,FALSE)</f>
        <v>Cafés</v>
      </c>
      <c r="F1472" s="8" t="str">
        <f>VLOOKUP($C1472,'1851'!$C:$G,4,FALSE)</f>
        <v>Pasteles</v>
      </c>
      <c r="H1472" s="132">
        <v>241.0</v>
      </c>
      <c r="I1472" s="132">
        <v>219.0</v>
      </c>
      <c r="J1472" s="132">
        <v>212.0</v>
      </c>
      <c r="K1472" s="8" t="s">
        <v>14</v>
      </c>
      <c r="L1472" s="8" t="s">
        <v>29</v>
      </c>
    </row>
    <row r="1473" ht="14.25" customHeight="1">
      <c r="A1473" s="8" t="s">
        <v>2957</v>
      </c>
      <c r="B1473" s="129" t="s">
        <v>892</v>
      </c>
      <c r="C1473" s="130">
        <v>851.0</v>
      </c>
      <c r="D1473" s="131" t="s">
        <v>2255</v>
      </c>
      <c r="E1473" s="8" t="str">
        <f>VLOOKUP($C1473,'1851'!$C:$G,3,FALSE)</f>
        <v>Cafés</v>
      </c>
      <c r="F1473" s="8" t="str">
        <f>VLOOKUP($C1473,'1851'!$C:$G,4,FALSE)</f>
        <v>Morados</v>
      </c>
      <c r="H1473" s="132">
        <v>104.0</v>
      </c>
      <c r="I1473" s="132">
        <v>77.0</v>
      </c>
      <c r="J1473" s="132">
        <v>67.0</v>
      </c>
      <c r="K1473" s="8" t="s">
        <v>14</v>
      </c>
      <c r="L1473" s="8" t="s">
        <v>29</v>
      </c>
    </row>
    <row r="1474" ht="14.25" customHeight="1">
      <c r="A1474" s="8" t="s">
        <v>2957</v>
      </c>
      <c r="B1474" s="129" t="s">
        <v>892</v>
      </c>
      <c r="C1474" s="130">
        <v>852.0</v>
      </c>
      <c r="D1474" s="131" t="s">
        <v>2256</v>
      </c>
      <c r="E1474" s="8" t="str">
        <f>VLOOKUP($C1474,'1851'!$C:$G,3,FALSE)</f>
        <v>Cafés</v>
      </c>
      <c r="H1474" s="132">
        <v>131.0</v>
      </c>
      <c r="I1474" s="132">
        <v>99.0</v>
      </c>
      <c r="J1474" s="132">
        <v>90.0</v>
      </c>
      <c r="K1474" s="8" t="s">
        <v>14</v>
      </c>
      <c r="L1474" s="8" t="s">
        <v>29</v>
      </c>
    </row>
    <row r="1475" ht="14.25" customHeight="1">
      <c r="A1475" s="8" t="s">
        <v>2957</v>
      </c>
      <c r="B1475" s="129" t="s">
        <v>817</v>
      </c>
      <c r="C1475" s="130">
        <v>853.0</v>
      </c>
      <c r="D1475" s="131" t="s">
        <v>2257</v>
      </c>
      <c r="E1475" s="8" t="str">
        <f>VLOOKUP($C1475,'1851'!$C:$G,3,FALSE)</f>
        <v>Cafés</v>
      </c>
      <c r="H1475" s="132">
        <v>170.0</v>
      </c>
      <c r="I1475" s="132">
        <v>142.0</v>
      </c>
      <c r="J1475" s="132">
        <v>136.0</v>
      </c>
      <c r="K1475" s="8" t="s">
        <v>14</v>
      </c>
      <c r="L1475" s="8" t="s">
        <v>29</v>
      </c>
    </row>
    <row r="1476" ht="14.25" customHeight="1">
      <c r="A1476" s="8" t="s">
        <v>2957</v>
      </c>
      <c r="B1476" s="129" t="s">
        <v>168</v>
      </c>
      <c r="C1476" s="130">
        <v>854.0</v>
      </c>
      <c r="D1476" s="131" t="s">
        <v>2893</v>
      </c>
      <c r="E1476" s="8" t="str">
        <f>VLOOKUP($C1476,'1851'!$C:$G,3,FALSE)</f>
        <v>Cafés</v>
      </c>
      <c r="F1476" s="8" t="str">
        <f>VLOOKUP($C1476,'1851'!$C:$G,4,FALSE)</f>
        <v>Pasteles</v>
      </c>
      <c r="H1476" s="132">
        <v>204.0</v>
      </c>
      <c r="I1476" s="132">
        <v>181.0</v>
      </c>
      <c r="J1476" s="132">
        <v>176.0</v>
      </c>
      <c r="K1476" s="8" t="s">
        <v>14</v>
      </c>
      <c r="L1476" s="8" t="s">
        <v>29</v>
      </c>
    </row>
    <row r="1477" ht="14.25" customHeight="1">
      <c r="A1477" s="8" t="s">
        <v>2957</v>
      </c>
      <c r="B1477" s="129" t="s">
        <v>168</v>
      </c>
      <c r="C1477" s="130">
        <v>855.0</v>
      </c>
      <c r="D1477" s="131" t="s">
        <v>2894</v>
      </c>
      <c r="E1477" s="8" t="str">
        <f>VLOOKUP($C1477,'1851'!$C:$G,3,FALSE)</f>
        <v>Cafés</v>
      </c>
      <c r="F1477" s="8" t="str">
        <f>VLOOKUP($C1477,'1851'!$C:$G,4,FALSE)</f>
        <v>Pasteles</v>
      </c>
      <c r="H1477" s="132">
        <v>215.0</v>
      </c>
      <c r="I1477" s="132">
        <v>197.0</v>
      </c>
      <c r="J1477" s="132">
        <v>192.0</v>
      </c>
      <c r="K1477" s="8" t="s">
        <v>14</v>
      </c>
      <c r="L1477" s="8" t="s">
        <v>29</v>
      </c>
    </row>
    <row r="1478" ht="14.25" customHeight="1">
      <c r="A1478" s="8" t="s">
        <v>2957</v>
      </c>
      <c r="B1478" s="129" t="s">
        <v>168</v>
      </c>
      <c r="C1478" s="130">
        <v>856.0</v>
      </c>
      <c r="D1478" s="131" t="s">
        <v>2895</v>
      </c>
      <c r="E1478" s="8" t="str">
        <f>VLOOKUP($C1478,'1851'!$C:$G,3,FALSE)</f>
        <v>Cafés</v>
      </c>
      <c r="F1478" s="8" t="str">
        <f>VLOOKUP($C1478,'1851'!$C:$G,4,FALSE)</f>
        <v>Pasteles</v>
      </c>
      <c r="H1478" s="132">
        <v>227.0</v>
      </c>
      <c r="I1478" s="132">
        <v>212.0</v>
      </c>
      <c r="J1478" s="132">
        <v>208.0</v>
      </c>
      <c r="K1478" s="8" t="s">
        <v>14</v>
      </c>
      <c r="L1478" s="8" t="s">
        <v>29</v>
      </c>
    </row>
    <row r="1479" ht="14.25" customHeight="1">
      <c r="A1479" s="8" t="s">
        <v>2957</v>
      </c>
      <c r="B1479" s="129" t="s">
        <v>892</v>
      </c>
      <c r="C1479" s="130">
        <v>857.0</v>
      </c>
      <c r="D1479" s="131" t="s">
        <v>2258</v>
      </c>
      <c r="E1479" s="8" t="str">
        <f>VLOOKUP($C1479,'1851'!$C:$G,3,FALSE)</f>
        <v>Cafés</v>
      </c>
      <c r="H1479" s="132">
        <v>125.0</v>
      </c>
      <c r="I1479" s="132">
        <v>78.0</v>
      </c>
      <c r="J1479" s="132">
        <v>62.0</v>
      </c>
      <c r="K1479" s="8" t="s">
        <v>14</v>
      </c>
      <c r="L1479" s="8" t="s">
        <v>29</v>
      </c>
    </row>
    <row r="1480" ht="14.25" customHeight="1">
      <c r="A1480" s="8" t="s">
        <v>2957</v>
      </c>
      <c r="B1480" s="129" t="s">
        <v>892</v>
      </c>
      <c r="C1480" s="130">
        <v>858.0</v>
      </c>
      <c r="D1480" s="131" t="s">
        <v>2259</v>
      </c>
      <c r="E1480" s="8" t="str">
        <f>VLOOKUP($C1480,'1851'!$C:$G,3,FALSE)</f>
        <v>Cafés</v>
      </c>
      <c r="H1480" s="132">
        <v>151.0</v>
      </c>
      <c r="I1480" s="132">
        <v>101.0</v>
      </c>
      <c r="J1480" s="132">
        <v>84.0</v>
      </c>
      <c r="K1480" s="8" t="s">
        <v>14</v>
      </c>
      <c r="L1480" s="8" t="s">
        <v>29</v>
      </c>
    </row>
    <row r="1481" ht="14.25" customHeight="1">
      <c r="A1481" s="8" t="s">
        <v>2957</v>
      </c>
      <c r="B1481" s="129" t="s">
        <v>817</v>
      </c>
      <c r="C1481" s="130">
        <v>859.0</v>
      </c>
      <c r="D1481" s="131" t="s">
        <v>2260</v>
      </c>
      <c r="E1481" s="8" t="str">
        <f>VLOOKUP($C1481,'1851'!$C:$G,3,FALSE)</f>
        <v>Cafés</v>
      </c>
      <c r="H1481" s="132">
        <v>187.0</v>
      </c>
      <c r="I1481" s="132">
        <v>143.0</v>
      </c>
      <c r="J1481" s="132">
        <v>131.0</v>
      </c>
      <c r="K1481" s="8" t="s">
        <v>14</v>
      </c>
      <c r="L1481" s="8" t="s">
        <v>29</v>
      </c>
    </row>
    <row r="1482" ht="14.25" customHeight="1">
      <c r="A1482" s="8" t="s">
        <v>2957</v>
      </c>
      <c r="B1482" s="129" t="s">
        <v>168</v>
      </c>
      <c r="C1482" s="130">
        <v>860.0</v>
      </c>
      <c r="D1482" s="131" t="s">
        <v>2896</v>
      </c>
      <c r="E1482" s="8" t="str">
        <f>VLOOKUP($C1482,'1851'!$C:$G,3,FALSE)</f>
        <v>Cafés</v>
      </c>
      <c r="F1482" s="8" t="str">
        <f>VLOOKUP($C1482,'1851'!$C:$G,4,FALSE)</f>
        <v>Pasteles</v>
      </c>
      <c r="H1482" s="132">
        <v>219.0</v>
      </c>
      <c r="I1482" s="132">
        <v>185.0</v>
      </c>
      <c r="J1482" s="132">
        <v>174.0</v>
      </c>
      <c r="K1482" s="8" t="s">
        <v>14</v>
      </c>
      <c r="L1482" s="8" t="s">
        <v>29</v>
      </c>
    </row>
    <row r="1483" ht="14.25" customHeight="1">
      <c r="A1483" s="8" t="s">
        <v>2957</v>
      </c>
      <c r="B1483" s="129" t="s">
        <v>168</v>
      </c>
      <c r="C1483" s="130">
        <v>861.0</v>
      </c>
      <c r="D1483" s="131" t="s">
        <v>2897</v>
      </c>
      <c r="E1483" s="8" t="str">
        <f>VLOOKUP($C1483,'1851'!$C:$G,3,FALSE)</f>
        <v>Cafés</v>
      </c>
      <c r="F1483" s="8" t="str">
        <f>VLOOKUP($C1483,'1851'!$C:$G,4,FALSE)</f>
        <v>Pasteles</v>
      </c>
      <c r="H1483" s="132">
        <v>228.0</v>
      </c>
      <c r="I1483" s="132">
        <v>198.0</v>
      </c>
      <c r="J1483" s="132">
        <v>188.0</v>
      </c>
      <c r="K1483" s="8" t="s">
        <v>14</v>
      </c>
      <c r="L1483" s="8" t="s">
        <v>29</v>
      </c>
    </row>
    <row r="1484" ht="14.25" customHeight="1">
      <c r="A1484" s="8" t="s">
        <v>2957</v>
      </c>
      <c r="B1484" s="129" t="s">
        <v>168</v>
      </c>
      <c r="C1484" s="130">
        <v>862.0</v>
      </c>
      <c r="D1484" s="131" t="s">
        <v>2898</v>
      </c>
      <c r="E1484" s="8" t="str">
        <f>VLOOKUP($C1484,'1851'!$C:$G,3,FALSE)</f>
        <v>Cafés</v>
      </c>
      <c r="F1484" s="8" t="str">
        <f>VLOOKUP($C1484,'1851'!$C:$G,4,FALSE)</f>
        <v>Pasteles</v>
      </c>
      <c r="H1484" s="132">
        <v>234.0</v>
      </c>
      <c r="I1484" s="132">
        <v>207.0</v>
      </c>
      <c r="J1484" s="132">
        <v>199.0</v>
      </c>
      <c r="K1484" s="8" t="s">
        <v>14</v>
      </c>
      <c r="L1484" s="8" t="s">
        <v>29</v>
      </c>
    </row>
    <row r="1485" ht="14.25" customHeight="1">
      <c r="A1485" s="8" t="s">
        <v>2957</v>
      </c>
      <c r="B1485" s="129" t="s">
        <v>892</v>
      </c>
      <c r="C1485" s="130">
        <v>863.0</v>
      </c>
      <c r="D1485" s="131" t="s">
        <v>2261</v>
      </c>
      <c r="E1485" s="8" t="str">
        <f>VLOOKUP($C1485,'1851'!$C:$G,3,FALSE)</f>
        <v>Cafés</v>
      </c>
      <c r="H1485" s="132">
        <v>102.0</v>
      </c>
      <c r="I1485" s="132">
        <v>77.0</v>
      </c>
      <c r="J1485" s="132">
        <v>68.0</v>
      </c>
      <c r="K1485" s="8" t="s">
        <v>14</v>
      </c>
      <c r="L1485" s="8" t="s">
        <v>29</v>
      </c>
    </row>
    <row r="1486" ht="14.25" customHeight="1">
      <c r="A1486" s="8" t="s">
        <v>2957</v>
      </c>
      <c r="B1486" s="129" t="s">
        <v>892</v>
      </c>
      <c r="C1486" s="130">
        <v>864.0</v>
      </c>
      <c r="D1486" s="131" t="s">
        <v>2262</v>
      </c>
      <c r="E1486" s="8" t="str">
        <f>VLOOKUP($C1486,'1851'!$C:$G,3,FALSE)</f>
        <v>Cafés</v>
      </c>
      <c r="H1486" s="132">
        <v>132.0</v>
      </c>
      <c r="I1486" s="132">
        <v>102.0</v>
      </c>
      <c r="J1486" s="132">
        <v>92.0</v>
      </c>
      <c r="K1486" s="8" t="s">
        <v>14</v>
      </c>
      <c r="L1486" s="8" t="s">
        <v>29</v>
      </c>
    </row>
    <row r="1487" ht="14.25" customHeight="1">
      <c r="A1487" s="8" t="s">
        <v>2957</v>
      </c>
      <c r="B1487" s="129" t="s">
        <v>814</v>
      </c>
      <c r="C1487" s="130">
        <v>865.0</v>
      </c>
      <c r="D1487" s="131" t="s">
        <v>2263</v>
      </c>
      <c r="E1487" s="8" t="str">
        <f>VLOOKUP($C1487,'1851'!$C:$G,3,FALSE)</f>
        <v>Cafés</v>
      </c>
      <c r="H1487" s="132">
        <v>172.0</v>
      </c>
      <c r="I1487" s="132">
        <v>146.0</v>
      </c>
      <c r="J1487" s="132">
        <v>140.0</v>
      </c>
      <c r="K1487" s="8" t="s">
        <v>14</v>
      </c>
      <c r="L1487" s="8" t="s">
        <v>29</v>
      </c>
    </row>
    <row r="1488" ht="14.25" customHeight="1">
      <c r="A1488" s="8" t="s">
        <v>2957</v>
      </c>
      <c r="B1488" s="129" t="s">
        <v>168</v>
      </c>
      <c r="C1488" s="130">
        <v>866.0</v>
      </c>
      <c r="D1488" s="131" t="s">
        <v>2899</v>
      </c>
      <c r="E1488" s="8" t="str">
        <f>VLOOKUP($C1488,'1851'!$C:$G,3,FALSE)</f>
        <v>Cafés</v>
      </c>
      <c r="F1488" s="8" t="str">
        <f>VLOOKUP($C1488,'1851'!$C:$G,4,FALSE)</f>
        <v>Pasteles</v>
      </c>
      <c r="H1488" s="132">
        <v>206.0</v>
      </c>
      <c r="I1488" s="132">
        <v>184.0</v>
      </c>
      <c r="J1488" s="132">
        <v>177.0</v>
      </c>
      <c r="K1488" s="8" t="s">
        <v>14</v>
      </c>
      <c r="L1488" s="8" t="s">
        <v>29</v>
      </c>
    </row>
    <row r="1489" ht="14.25" customHeight="1">
      <c r="A1489" s="8" t="s">
        <v>2957</v>
      </c>
      <c r="B1489" s="129" t="s">
        <v>168</v>
      </c>
      <c r="C1489" s="130">
        <v>867.0</v>
      </c>
      <c r="D1489" s="131" t="s">
        <v>2900</v>
      </c>
      <c r="E1489" s="8" t="str">
        <f>VLOOKUP($C1489,'1851'!$C:$G,3,FALSE)</f>
        <v>Cafés</v>
      </c>
      <c r="F1489" s="8" t="str">
        <f>VLOOKUP($C1489,'1851'!$C:$G,4,FALSE)</f>
        <v>Pasteles</v>
      </c>
      <c r="H1489" s="132">
        <v>219.0</v>
      </c>
      <c r="I1489" s="132">
        <v>202.0</v>
      </c>
      <c r="J1489" s="132">
        <v>197.0</v>
      </c>
      <c r="K1489" s="8" t="s">
        <v>14</v>
      </c>
      <c r="L1489" s="8" t="s">
        <v>29</v>
      </c>
    </row>
    <row r="1490" ht="14.25" customHeight="1">
      <c r="A1490" s="8" t="s">
        <v>2957</v>
      </c>
      <c r="B1490" s="129" t="s">
        <v>168</v>
      </c>
      <c r="C1490" s="130">
        <v>868.0</v>
      </c>
      <c r="D1490" s="131" t="s">
        <v>2901</v>
      </c>
      <c r="E1490" s="8" t="str">
        <f>VLOOKUP($C1490,'1851'!$C:$G,3,FALSE)</f>
        <v>Cafés</v>
      </c>
      <c r="F1490" s="8" t="str">
        <f>VLOOKUP($C1490,'1851'!$C:$G,4,FALSE)</f>
        <v>Pasteles</v>
      </c>
      <c r="H1490" s="132">
        <v>236.0</v>
      </c>
      <c r="I1490" s="132">
        <v>219.0</v>
      </c>
      <c r="J1490" s="132">
        <v>211.0</v>
      </c>
      <c r="K1490" s="8" t="s">
        <v>14</v>
      </c>
      <c r="L1490" s="8" t="s">
        <v>29</v>
      </c>
    </row>
    <row r="1491" ht="14.25" customHeight="1">
      <c r="A1491" s="8" t="s">
        <v>2957</v>
      </c>
      <c r="B1491" s="129" t="s">
        <v>892</v>
      </c>
      <c r="C1491" s="130">
        <v>869.0</v>
      </c>
      <c r="D1491" s="131" t="s">
        <v>2264</v>
      </c>
      <c r="E1491" s="8" t="str">
        <f>VLOOKUP($C1491,'1851'!$C:$G,3,FALSE)</f>
        <v>Cafés</v>
      </c>
      <c r="H1491" s="132">
        <v>95.0</v>
      </c>
      <c r="I1491" s="132">
        <v>74.0</v>
      </c>
      <c r="J1491" s="132">
        <v>66.0</v>
      </c>
      <c r="K1491" s="8" t="s">
        <v>14</v>
      </c>
      <c r="L1491" s="8" t="s">
        <v>29</v>
      </c>
    </row>
    <row r="1492" ht="14.25" customHeight="1">
      <c r="A1492" s="8" t="s">
        <v>2957</v>
      </c>
      <c r="B1492" s="129" t="s">
        <v>892</v>
      </c>
      <c r="C1492" s="130">
        <v>870.0</v>
      </c>
      <c r="D1492" s="131" t="s">
        <v>2265</v>
      </c>
      <c r="E1492" s="8" t="str">
        <f>VLOOKUP($C1492,'1851'!$C:$G,3,FALSE)</f>
        <v>Cafés</v>
      </c>
      <c r="H1492" s="132">
        <v>122.0</v>
      </c>
      <c r="I1492" s="132">
        <v>99.0</v>
      </c>
      <c r="J1492" s="132">
        <v>93.0</v>
      </c>
      <c r="K1492" s="8" t="s">
        <v>14</v>
      </c>
      <c r="L1492" s="8" t="s">
        <v>29</v>
      </c>
    </row>
    <row r="1493" ht="14.25" customHeight="1">
      <c r="A1493" s="8" t="s">
        <v>2957</v>
      </c>
      <c r="B1493" s="129" t="s">
        <v>817</v>
      </c>
      <c r="C1493" s="130">
        <v>871.0</v>
      </c>
      <c r="D1493" s="131" t="s">
        <v>2266</v>
      </c>
      <c r="E1493" s="8" t="str">
        <f>VLOOKUP($C1493,'1851'!$C:$G,3,FALSE)</f>
        <v>Cafés</v>
      </c>
      <c r="H1493" s="132">
        <v>163.0</v>
      </c>
      <c r="I1493" s="132">
        <v>143.0</v>
      </c>
      <c r="J1493" s="132">
        <v>140.0</v>
      </c>
      <c r="K1493" s="8" t="s">
        <v>14</v>
      </c>
      <c r="L1493" s="8" t="s">
        <v>29</v>
      </c>
    </row>
    <row r="1494" ht="14.25" customHeight="1">
      <c r="A1494" s="8" t="s">
        <v>2957</v>
      </c>
      <c r="B1494" s="129" t="s">
        <v>168</v>
      </c>
      <c r="C1494" s="130">
        <v>872.0</v>
      </c>
      <c r="D1494" s="131" t="s">
        <v>2902</v>
      </c>
      <c r="E1494" s="8" t="str">
        <f>VLOOKUP($C1494,'1851'!$C:$G,3,FALSE)</f>
        <v>Cafés</v>
      </c>
      <c r="F1494" s="8" t="str">
        <f>VLOOKUP($C1494,'1851'!$C:$G,4,FALSE)</f>
        <v>Grises</v>
      </c>
      <c r="H1494" s="132">
        <v>200.0</v>
      </c>
      <c r="I1494" s="132">
        <v>183.0</v>
      </c>
      <c r="J1494" s="132">
        <v>179.0</v>
      </c>
      <c r="K1494" s="8" t="s">
        <v>14</v>
      </c>
      <c r="L1494" s="8" t="s">
        <v>29</v>
      </c>
    </row>
    <row r="1495" ht="14.25" customHeight="1">
      <c r="A1495" s="8" t="s">
        <v>2957</v>
      </c>
      <c r="B1495" s="129" t="s">
        <v>168</v>
      </c>
      <c r="C1495" s="130">
        <v>873.0</v>
      </c>
      <c r="D1495" s="131" t="s">
        <v>2903</v>
      </c>
      <c r="E1495" s="8" t="str">
        <f>VLOOKUP($C1495,'1851'!$C:$G,3,FALSE)</f>
        <v>Cafés</v>
      </c>
      <c r="F1495" s="8" t="str">
        <f>VLOOKUP($C1495,'1851'!$C:$G,4,FALSE)</f>
        <v>Pasteles</v>
      </c>
      <c r="G1495" s="8" t="str">
        <f>VLOOKUP($C1495,'1851'!$C:$G,5,FALSE)</f>
        <v>Grises</v>
      </c>
      <c r="H1495" s="132">
        <v>212.0</v>
      </c>
      <c r="I1495" s="132">
        <v>199.0</v>
      </c>
      <c r="J1495" s="132">
        <v>195.0</v>
      </c>
      <c r="K1495" s="8" t="s">
        <v>14</v>
      </c>
      <c r="L1495" s="8" t="s">
        <v>29</v>
      </c>
    </row>
    <row r="1496" ht="14.25" customHeight="1">
      <c r="A1496" s="8" t="s">
        <v>2957</v>
      </c>
      <c r="B1496" s="129" t="s">
        <v>168</v>
      </c>
      <c r="C1496" s="130">
        <v>874.0</v>
      </c>
      <c r="D1496" s="131" t="s">
        <v>2904</v>
      </c>
      <c r="E1496" s="8" t="str">
        <f>VLOOKUP($C1496,'1851'!$C:$G,3,FALSE)</f>
        <v>Cafés</v>
      </c>
      <c r="F1496" s="8" t="str">
        <f>VLOOKUP($C1496,'1851'!$C:$G,4,FALSE)</f>
        <v>Pasteles</v>
      </c>
      <c r="H1496" s="132">
        <v>226.0</v>
      </c>
      <c r="I1496" s="132">
        <v>210.0</v>
      </c>
      <c r="J1496" s="132">
        <v>204.0</v>
      </c>
      <c r="K1496" s="8" t="s">
        <v>14</v>
      </c>
      <c r="L1496" s="8" t="s">
        <v>29</v>
      </c>
    </row>
    <row r="1497" ht="14.25" customHeight="1">
      <c r="A1497" s="8" t="s">
        <v>2957</v>
      </c>
      <c r="B1497" s="129" t="s">
        <v>892</v>
      </c>
      <c r="C1497" s="130">
        <v>875.0</v>
      </c>
      <c r="D1497" s="131" t="s">
        <v>2267</v>
      </c>
      <c r="E1497" s="8" t="str">
        <f>VLOOKUP($C1497,'1851'!$C:$G,3,FALSE)</f>
        <v>Cafés</v>
      </c>
      <c r="H1497" s="132">
        <v>164.0</v>
      </c>
      <c r="I1497" s="132">
        <v>105.0</v>
      </c>
      <c r="J1497" s="132">
        <v>68.0</v>
      </c>
      <c r="K1497" s="8" t="s">
        <v>14</v>
      </c>
      <c r="L1497" s="8" t="s">
        <v>29</v>
      </c>
    </row>
    <row r="1498" ht="14.25" customHeight="1">
      <c r="A1498" s="8" t="s">
        <v>2957</v>
      </c>
      <c r="B1498" s="129" t="s">
        <v>892</v>
      </c>
      <c r="C1498" s="130">
        <v>876.0</v>
      </c>
      <c r="D1498" s="131" t="s">
        <v>2268</v>
      </c>
      <c r="E1498" s="8" t="str">
        <f>VLOOKUP($C1498,'1851'!$C:$G,3,FALSE)</f>
        <v>Cafés</v>
      </c>
      <c r="H1498" s="132">
        <v>188.0</v>
      </c>
      <c r="I1498" s="132">
        <v>130.0</v>
      </c>
      <c r="J1498" s="132">
        <v>90.0</v>
      </c>
      <c r="K1498" s="8" t="s">
        <v>14</v>
      </c>
      <c r="L1498" s="8" t="s">
        <v>29</v>
      </c>
    </row>
    <row r="1499" ht="14.25" customHeight="1">
      <c r="A1499" s="8" t="s">
        <v>2957</v>
      </c>
      <c r="B1499" s="129" t="s">
        <v>814</v>
      </c>
      <c r="C1499" s="130">
        <v>877.0</v>
      </c>
      <c r="D1499" s="131" t="s">
        <v>2269</v>
      </c>
      <c r="E1499" s="8" t="str">
        <f>VLOOKUP($C1499,'1851'!$C:$G,3,FALSE)</f>
        <v>Cafés</v>
      </c>
      <c r="H1499" s="132">
        <v>218.0</v>
      </c>
      <c r="I1499" s="132">
        <v>170.0</v>
      </c>
      <c r="J1499" s="132">
        <v>136.0</v>
      </c>
      <c r="K1499" s="8" t="s">
        <v>14</v>
      </c>
      <c r="L1499" s="8" t="s">
        <v>29</v>
      </c>
    </row>
    <row r="1500" ht="14.25" customHeight="1">
      <c r="A1500" s="8" t="s">
        <v>2957</v>
      </c>
      <c r="B1500" s="129" t="s">
        <v>168</v>
      </c>
      <c r="C1500" s="130">
        <v>878.0</v>
      </c>
      <c r="D1500" s="131" t="s">
        <v>2905</v>
      </c>
      <c r="E1500" s="8" t="str">
        <f>VLOOKUP($C1500,'1851'!$C:$G,3,FALSE)</f>
        <v>Cafés</v>
      </c>
      <c r="F1500" s="8" t="str">
        <f>VLOOKUP($C1500,'1851'!$C:$G,4,FALSE)</f>
        <v>Pasteles</v>
      </c>
      <c r="H1500" s="132">
        <v>238.0</v>
      </c>
      <c r="I1500" s="132">
        <v>204.0</v>
      </c>
      <c r="J1500" s="132">
        <v>179.0</v>
      </c>
      <c r="K1500" s="8" t="s">
        <v>14</v>
      </c>
      <c r="L1500" s="8" t="s">
        <v>29</v>
      </c>
    </row>
    <row r="1501" ht="14.25" customHeight="1">
      <c r="A1501" s="8" t="s">
        <v>2957</v>
      </c>
      <c r="B1501" s="129" t="s">
        <v>168</v>
      </c>
      <c r="C1501" s="130">
        <v>879.0</v>
      </c>
      <c r="D1501" s="131" t="s">
        <v>2906</v>
      </c>
      <c r="E1501" s="8" t="str">
        <f>VLOOKUP($C1501,'1851'!$C:$G,3,FALSE)</f>
        <v>Cafés</v>
      </c>
      <c r="F1501" s="8" t="str">
        <f>VLOOKUP($C1501,'1851'!$C:$G,4,FALSE)</f>
        <v>Pasteles</v>
      </c>
      <c r="H1501" s="132">
        <v>242.0</v>
      </c>
      <c r="I1501" s="132">
        <v>214.0</v>
      </c>
      <c r="J1501" s="132">
        <v>193.0</v>
      </c>
      <c r="K1501" s="8" t="s">
        <v>14</v>
      </c>
      <c r="L1501" s="8" t="s">
        <v>29</v>
      </c>
    </row>
    <row r="1502" ht="14.25" customHeight="1">
      <c r="A1502" s="8" t="s">
        <v>2957</v>
      </c>
      <c r="B1502" s="129" t="s">
        <v>168</v>
      </c>
      <c r="C1502" s="130">
        <v>880.0</v>
      </c>
      <c r="D1502" s="131" t="s">
        <v>2907</v>
      </c>
      <c r="E1502" s="8" t="str">
        <f>VLOOKUP($C1502,'1851'!$C:$G,3,FALSE)</f>
        <v>Cafés</v>
      </c>
      <c r="F1502" s="8" t="str">
        <f>VLOOKUP($C1502,'1851'!$C:$G,4,FALSE)</f>
        <v>Pasteles</v>
      </c>
      <c r="H1502" s="132">
        <v>245.0</v>
      </c>
      <c r="I1502" s="132">
        <v>222.0</v>
      </c>
      <c r="J1502" s="132">
        <v>204.0</v>
      </c>
      <c r="K1502" s="8" t="s">
        <v>14</v>
      </c>
      <c r="L1502" s="8" t="s">
        <v>29</v>
      </c>
    </row>
    <row r="1503" ht="14.25" customHeight="1">
      <c r="A1503" s="8" t="s">
        <v>2957</v>
      </c>
      <c r="B1503" s="129" t="s">
        <v>892</v>
      </c>
      <c r="C1503" s="130">
        <v>881.0</v>
      </c>
      <c r="D1503" s="131" t="s">
        <v>2270</v>
      </c>
      <c r="E1503" s="8" t="str">
        <f>VLOOKUP($C1503,'1851'!$C:$G,3,FALSE)</f>
        <v>Cafés</v>
      </c>
      <c r="H1503" s="132">
        <v>123.0</v>
      </c>
      <c r="I1503" s="132">
        <v>88.0</v>
      </c>
      <c r="J1503" s="132">
        <v>71.0</v>
      </c>
      <c r="K1503" s="8" t="s">
        <v>14</v>
      </c>
      <c r="L1503" s="8" t="s">
        <v>29</v>
      </c>
    </row>
    <row r="1504" ht="14.25" customHeight="1">
      <c r="A1504" s="8" t="s">
        <v>2957</v>
      </c>
      <c r="B1504" s="129" t="s">
        <v>892</v>
      </c>
      <c r="C1504" s="130">
        <v>882.0</v>
      </c>
      <c r="D1504" s="131" t="s">
        <v>2271</v>
      </c>
      <c r="E1504" s="8" t="str">
        <f>VLOOKUP($C1504,'1851'!$C:$G,3,FALSE)</f>
        <v>Cafés</v>
      </c>
      <c r="H1504" s="132">
        <v>157.0</v>
      </c>
      <c r="I1504" s="132">
        <v>112.0</v>
      </c>
      <c r="J1504" s="132">
        <v>87.0</v>
      </c>
      <c r="K1504" s="8" t="s">
        <v>14</v>
      </c>
      <c r="L1504" s="8" t="s">
        <v>29</v>
      </c>
    </row>
    <row r="1505" ht="14.25" customHeight="1">
      <c r="A1505" s="8" t="s">
        <v>2957</v>
      </c>
      <c r="B1505" s="129" t="s">
        <v>817</v>
      </c>
      <c r="C1505" s="130">
        <v>883.0</v>
      </c>
      <c r="D1505" s="131" t="s">
        <v>2272</v>
      </c>
      <c r="E1505" s="8" t="str">
        <f>VLOOKUP($C1505,'1851'!$C:$G,3,FALSE)</f>
        <v>Cafés</v>
      </c>
      <c r="H1505" s="132">
        <v>194.0</v>
      </c>
      <c r="I1505" s="132">
        <v>157.0</v>
      </c>
      <c r="J1505" s="132">
        <v>136.0</v>
      </c>
      <c r="K1505" s="8" t="s">
        <v>14</v>
      </c>
      <c r="L1505" s="8" t="s">
        <v>29</v>
      </c>
    </row>
    <row r="1506" ht="14.25" customHeight="1">
      <c r="A1506" s="8" t="s">
        <v>2957</v>
      </c>
      <c r="B1506" s="129" t="s">
        <v>168</v>
      </c>
      <c r="C1506" s="130">
        <v>884.0</v>
      </c>
      <c r="D1506" s="131" t="s">
        <v>2908</v>
      </c>
      <c r="E1506" s="8" t="str">
        <f>VLOOKUP($C1506,'1851'!$C:$G,3,FALSE)</f>
        <v>Cafés</v>
      </c>
      <c r="F1506" s="8" t="str">
        <f>VLOOKUP($C1506,'1851'!$C:$G,4,FALSE)</f>
        <v>Pasteles</v>
      </c>
      <c r="H1506" s="132">
        <v>224.0</v>
      </c>
      <c r="I1506" s="132">
        <v>194.0</v>
      </c>
      <c r="J1506" s="132">
        <v>176.0</v>
      </c>
      <c r="K1506" s="8" t="s">
        <v>14</v>
      </c>
      <c r="L1506" s="8" t="s">
        <v>29</v>
      </c>
    </row>
    <row r="1507" ht="14.25" customHeight="1">
      <c r="A1507" s="8" t="s">
        <v>2957</v>
      </c>
      <c r="B1507" s="129" t="s">
        <v>168</v>
      </c>
      <c r="C1507" s="130">
        <v>885.0</v>
      </c>
      <c r="D1507" s="131" t="s">
        <v>2909</v>
      </c>
      <c r="E1507" s="8" t="str">
        <f>VLOOKUP($C1507,'1851'!$C:$G,3,FALSE)</f>
        <v>Cafés</v>
      </c>
      <c r="F1507" s="8" t="str">
        <f>VLOOKUP($C1507,'1851'!$C:$G,4,FALSE)</f>
        <v>Pasteles</v>
      </c>
      <c r="H1507" s="132">
        <v>231.0</v>
      </c>
      <c r="I1507" s="132">
        <v>207.0</v>
      </c>
      <c r="J1507" s="132">
        <v>192.0</v>
      </c>
      <c r="K1507" s="8" t="s">
        <v>14</v>
      </c>
      <c r="L1507" s="8" t="s">
        <v>29</v>
      </c>
    </row>
    <row r="1508" ht="14.25" customHeight="1">
      <c r="A1508" s="8" t="s">
        <v>2957</v>
      </c>
      <c r="B1508" s="129" t="s">
        <v>168</v>
      </c>
      <c r="C1508" s="130">
        <v>886.0</v>
      </c>
      <c r="D1508" s="131" t="s">
        <v>2910</v>
      </c>
      <c r="E1508" s="8" t="str">
        <f>VLOOKUP($C1508,'1851'!$C:$G,3,FALSE)</f>
        <v>Cafés</v>
      </c>
      <c r="F1508" s="8" t="str">
        <f>VLOOKUP($C1508,'1851'!$C:$G,4,FALSE)</f>
        <v>Pasteles</v>
      </c>
      <c r="H1508" s="132">
        <v>238.0</v>
      </c>
      <c r="I1508" s="132">
        <v>222.0</v>
      </c>
      <c r="J1508" s="132">
        <v>212.0</v>
      </c>
      <c r="K1508" s="8" t="s">
        <v>14</v>
      </c>
      <c r="L1508" s="8" t="s">
        <v>29</v>
      </c>
    </row>
    <row r="1509" ht="14.25" customHeight="1">
      <c r="A1509" s="8" t="s">
        <v>2957</v>
      </c>
      <c r="B1509" s="129" t="s">
        <v>892</v>
      </c>
      <c r="C1509" s="130">
        <v>887.0</v>
      </c>
      <c r="D1509" s="131" t="s">
        <v>2273</v>
      </c>
      <c r="E1509" s="8" t="str">
        <f>VLOOKUP($C1509,'1851'!$C:$G,3,FALSE)</f>
        <v>Cafés</v>
      </c>
      <c r="F1509" s="8" t="str">
        <f>VLOOKUP($C1509,'1851'!$C:$G,4,FALSE)</f>
        <v>Morados</v>
      </c>
      <c r="H1509" s="132">
        <v>85.0</v>
      </c>
      <c r="I1509" s="132">
        <v>73.0</v>
      </c>
      <c r="J1509" s="132">
        <v>68.0</v>
      </c>
      <c r="K1509" s="8" t="s">
        <v>14</v>
      </c>
      <c r="L1509" s="8" t="s">
        <v>29</v>
      </c>
    </row>
    <row r="1510" ht="14.25" customHeight="1">
      <c r="A1510" s="8" t="s">
        <v>2957</v>
      </c>
      <c r="B1510" s="129" t="s">
        <v>892</v>
      </c>
      <c r="C1510" s="130">
        <v>888.0</v>
      </c>
      <c r="D1510" s="131" t="s">
        <v>2274</v>
      </c>
      <c r="E1510" s="8" t="str">
        <f>VLOOKUP($C1510,'1851'!$C:$G,3,FALSE)</f>
        <v>Cafés</v>
      </c>
      <c r="F1510" s="8" t="str">
        <f>VLOOKUP($C1510,'1851'!$C:$G,4,FALSE)</f>
        <v>Morados</v>
      </c>
      <c r="H1510" s="132">
        <v>117.0</v>
      </c>
      <c r="I1510" s="132">
        <v>102.0</v>
      </c>
      <c r="J1510" s="132">
        <v>99.0</v>
      </c>
      <c r="K1510" s="8" t="s">
        <v>14</v>
      </c>
      <c r="L1510" s="8" t="s">
        <v>29</v>
      </c>
    </row>
    <row r="1511" ht="14.25" customHeight="1">
      <c r="A1511" s="8" t="s">
        <v>2957</v>
      </c>
      <c r="B1511" s="129" t="s">
        <v>817</v>
      </c>
      <c r="C1511" s="130">
        <v>889.0</v>
      </c>
      <c r="D1511" s="131" t="s">
        <v>2275</v>
      </c>
      <c r="E1511" s="8" t="str">
        <f>VLOOKUP($C1511,'1851'!$C:$G,3,FALSE)</f>
        <v>Grises</v>
      </c>
      <c r="H1511" s="132">
        <v>161.0</v>
      </c>
      <c r="I1511" s="132">
        <v>150.0</v>
      </c>
      <c r="J1511" s="132">
        <v>149.0</v>
      </c>
      <c r="K1511" s="8" t="s">
        <v>14</v>
      </c>
      <c r="L1511" s="8" t="s">
        <v>29</v>
      </c>
    </row>
    <row r="1512" ht="14.25" customHeight="1">
      <c r="A1512" s="8" t="s">
        <v>2957</v>
      </c>
      <c r="B1512" s="129" t="s">
        <v>168</v>
      </c>
      <c r="C1512" s="130">
        <v>890.0</v>
      </c>
      <c r="D1512" s="131" t="s">
        <v>2911</v>
      </c>
      <c r="E1512" s="8" t="str">
        <f>VLOOKUP($C1512,'1851'!$C:$G,3,FALSE)</f>
        <v>Grises</v>
      </c>
      <c r="F1512" s="8" t="str">
        <f>VLOOKUP($C1512,'1851'!$C:$G,4,FALSE)</f>
        <v>Pasteles</v>
      </c>
      <c r="H1512" s="132">
        <v>196.0</v>
      </c>
      <c r="I1512" s="132">
        <v>187.0</v>
      </c>
      <c r="J1512" s="132">
        <v>185.0</v>
      </c>
      <c r="K1512" s="8" t="s">
        <v>14</v>
      </c>
      <c r="L1512" s="8" t="s">
        <v>29</v>
      </c>
    </row>
    <row r="1513" ht="14.25" customHeight="1">
      <c r="A1513" s="8" t="s">
        <v>2957</v>
      </c>
      <c r="B1513" s="129" t="s">
        <v>168</v>
      </c>
      <c r="C1513" s="130">
        <v>891.0</v>
      </c>
      <c r="D1513" s="131" t="s">
        <v>2912</v>
      </c>
      <c r="E1513" s="8" t="str">
        <f>VLOOKUP($C1513,'1851'!$C:$G,3,FALSE)</f>
        <v>Grises</v>
      </c>
      <c r="F1513" s="8" t="str">
        <f>VLOOKUP($C1513,'1851'!$C:$G,4,FALSE)</f>
        <v>Pasteles</v>
      </c>
      <c r="H1513" s="132">
        <v>208.0</v>
      </c>
      <c r="I1513" s="132">
        <v>201.0</v>
      </c>
      <c r="J1513" s="132">
        <v>198.0</v>
      </c>
      <c r="K1513" s="8" t="s">
        <v>14</v>
      </c>
      <c r="L1513" s="8" t="s">
        <v>29</v>
      </c>
    </row>
    <row r="1514" ht="14.25" customHeight="1">
      <c r="A1514" s="8" t="s">
        <v>2957</v>
      </c>
      <c r="B1514" s="129" t="s">
        <v>168</v>
      </c>
      <c r="C1514" s="130">
        <v>892.0</v>
      </c>
      <c r="D1514" s="131" t="s">
        <v>2913</v>
      </c>
      <c r="E1514" s="8" t="str">
        <f>VLOOKUP($C1514,'1851'!$C:$G,3,FALSE)</f>
        <v>Grises</v>
      </c>
      <c r="F1514" s="8" t="str">
        <f>VLOOKUP($C1514,'1851'!$C:$G,4,FALSE)</f>
        <v>Pasteles</v>
      </c>
      <c r="H1514" s="132">
        <v>222.0</v>
      </c>
      <c r="I1514" s="132">
        <v>213.0</v>
      </c>
      <c r="J1514" s="132">
        <v>211.0</v>
      </c>
      <c r="K1514" s="8" t="s">
        <v>14</v>
      </c>
      <c r="L1514" s="8" t="s">
        <v>29</v>
      </c>
    </row>
    <row r="1515" ht="14.25" customHeight="1">
      <c r="A1515" s="8" t="s">
        <v>2957</v>
      </c>
      <c r="B1515" s="129" t="s">
        <v>892</v>
      </c>
      <c r="C1515" s="130">
        <v>893.0</v>
      </c>
      <c r="D1515" s="131" t="s">
        <v>2276</v>
      </c>
      <c r="E1515" s="8" t="str">
        <f>VLOOKUP($C1515,'1851'!$C:$G,3,FALSE)</f>
        <v>Cafés</v>
      </c>
      <c r="H1515" s="132">
        <v>170.0</v>
      </c>
      <c r="I1515" s="132">
        <v>118.0</v>
      </c>
      <c r="J1515" s="132">
        <v>71.0</v>
      </c>
      <c r="K1515" s="8" t="s">
        <v>14</v>
      </c>
      <c r="L1515" s="8" t="s">
        <v>29</v>
      </c>
    </row>
    <row r="1516" ht="14.25" customHeight="1">
      <c r="A1516" s="8" t="s">
        <v>2957</v>
      </c>
      <c r="B1516" s="129" t="s">
        <v>892</v>
      </c>
      <c r="C1516" s="130">
        <v>894.0</v>
      </c>
      <c r="D1516" s="131" t="s">
        <v>2277</v>
      </c>
      <c r="E1516" s="8" t="str">
        <f>VLOOKUP($C1516,'1851'!$C:$G,3,FALSE)</f>
        <v>Cafés</v>
      </c>
      <c r="H1516" s="132">
        <v>201.0</v>
      </c>
      <c r="I1516" s="132">
        <v>146.0</v>
      </c>
      <c r="J1516" s="132">
        <v>92.0</v>
      </c>
      <c r="K1516" s="8" t="s">
        <v>14</v>
      </c>
      <c r="L1516" s="8" t="s">
        <v>29</v>
      </c>
    </row>
    <row r="1517" ht="14.25" customHeight="1">
      <c r="A1517" s="8" t="s">
        <v>2957</v>
      </c>
      <c r="B1517" s="129" t="s">
        <v>814</v>
      </c>
      <c r="C1517" s="130">
        <v>895.0</v>
      </c>
      <c r="D1517" s="131" t="s">
        <v>2278</v>
      </c>
      <c r="E1517" s="8" t="str">
        <f>VLOOKUP($C1517,'1851'!$C:$G,3,FALSE)</f>
        <v>Cafés</v>
      </c>
      <c r="H1517" s="132">
        <v>225.0</v>
      </c>
      <c r="I1517" s="132">
        <v>182.0</v>
      </c>
      <c r="J1517" s="132">
        <v>140.0</v>
      </c>
      <c r="K1517" s="8" t="s">
        <v>14</v>
      </c>
      <c r="L1517" s="8" t="s">
        <v>29</v>
      </c>
    </row>
    <row r="1518" ht="14.25" customHeight="1">
      <c r="A1518" s="8" t="s">
        <v>2957</v>
      </c>
      <c r="B1518" s="129" t="s">
        <v>168</v>
      </c>
      <c r="C1518" s="130">
        <v>896.0</v>
      </c>
      <c r="D1518" s="131" t="s">
        <v>2914</v>
      </c>
      <c r="E1518" s="8" t="str">
        <f>VLOOKUP($C1518,'1851'!$C:$G,3,FALSE)</f>
        <v>Amarillos</v>
      </c>
      <c r="F1518" s="8" t="str">
        <f>VLOOKUP($C1518,'1851'!$C:$G,4,FALSE)</f>
        <v>Pasteles</v>
      </c>
      <c r="H1518" s="132">
        <v>244.0</v>
      </c>
      <c r="I1518" s="132">
        <v>214.0</v>
      </c>
      <c r="J1518" s="132">
        <v>183.0</v>
      </c>
      <c r="K1518" s="8" t="s">
        <v>14</v>
      </c>
      <c r="L1518" s="8" t="s">
        <v>29</v>
      </c>
    </row>
    <row r="1519" ht="14.25" customHeight="1">
      <c r="A1519" s="8" t="s">
        <v>2957</v>
      </c>
      <c r="B1519" s="129" t="s">
        <v>168</v>
      </c>
      <c r="C1519" s="130">
        <v>897.0</v>
      </c>
      <c r="D1519" s="131" t="s">
        <v>2915</v>
      </c>
      <c r="E1519" s="8" t="str">
        <f>VLOOKUP($C1519,'1851'!$C:$G,3,FALSE)</f>
        <v>Amarillos</v>
      </c>
      <c r="F1519" s="8" t="str">
        <f>VLOOKUP($C1519,'1851'!$C:$G,4,FALSE)</f>
        <v>Pasteles</v>
      </c>
      <c r="H1519" s="132">
        <v>243.0</v>
      </c>
      <c r="I1519" s="132">
        <v>218.0</v>
      </c>
      <c r="J1519" s="132">
        <v>192.0</v>
      </c>
      <c r="K1519" s="8" t="s">
        <v>14</v>
      </c>
      <c r="L1519" s="8" t="s">
        <v>29</v>
      </c>
    </row>
    <row r="1520" ht="14.25" customHeight="1">
      <c r="A1520" s="8" t="s">
        <v>2957</v>
      </c>
      <c r="B1520" s="129" t="s">
        <v>168</v>
      </c>
      <c r="C1520" s="130">
        <v>898.0</v>
      </c>
      <c r="D1520" s="131" t="s">
        <v>2916</v>
      </c>
      <c r="E1520" s="8" t="str">
        <f>VLOOKUP($C1520,'1851'!$C:$G,3,FALSE)</f>
        <v>Amarillos</v>
      </c>
      <c r="F1520" s="8" t="str">
        <f>VLOOKUP($C1520,'1851'!$C:$G,4,FALSE)</f>
        <v>Pasteles</v>
      </c>
      <c r="H1520" s="132">
        <v>244.0</v>
      </c>
      <c r="I1520" s="132">
        <v>230.0</v>
      </c>
      <c r="J1520" s="132">
        <v>211.0</v>
      </c>
      <c r="K1520" s="8" t="s">
        <v>14</v>
      </c>
      <c r="L1520" s="8" t="s">
        <v>29</v>
      </c>
    </row>
    <row r="1521" ht="14.25" customHeight="1">
      <c r="A1521" s="8" t="s">
        <v>2957</v>
      </c>
      <c r="B1521" s="129" t="s">
        <v>892</v>
      </c>
      <c r="C1521" s="130">
        <v>899.0</v>
      </c>
      <c r="D1521" s="131" t="s">
        <v>2279</v>
      </c>
      <c r="E1521" s="8" t="str">
        <f>VLOOKUP($C1521,'1851'!$C:$G,3,FALSE)</f>
        <v>Cafés</v>
      </c>
      <c r="H1521" s="132">
        <v>142.0</v>
      </c>
      <c r="I1521" s="132">
        <v>107.0</v>
      </c>
      <c r="J1521" s="132">
        <v>82.0</v>
      </c>
      <c r="K1521" s="8" t="s">
        <v>14</v>
      </c>
      <c r="L1521" s="8" t="s">
        <v>29</v>
      </c>
    </row>
    <row r="1522" ht="14.25" customHeight="1">
      <c r="A1522" s="8" t="s">
        <v>2957</v>
      </c>
      <c r="B1522" s="129" t="s">
        <v>892</v>
      </c>
      <c r="C1522" s="130">
        <v>900.0</v>
      </c>
      <c r="D1522" s="131" t="s">
        <v>2280</v>
      </c>
      <c r="E1522" s="8" t="str">
        <f>VLOOKUP($C1522,'1851'!$C:$G,3,FALSE)</f>
        <v>Cafés</v>
      </c>
      <c r="H1522" s="132">
        <v>174.0</v>
      </c>
      <c r="I1522" s="132">
        <v>133.0</v>
      </c>
      <c r="J1522" s="132">
        <v>96.0</v>
      </c>
      <c r="K1522" s="8" t="s">
        <v>14</v>
      </c>
      <c r="L1522" s="8" t="s">
        <v>29</v>
      </c>
    </row>
    <row r="1523" ht="14.25" customHeight="1">
      <c r="A1523" s="8" t="s">
        <v>2957</v>
      </c>
      <c r="B1523" s="129" t="s">
        <v>814</v>
      </c>
      <c r="C1523" s="130">
        <v>901.0</v>
      </c>
      <c r="D1523" s="131" t="s">
        <v>2281</v>
      </c>
      <c r="E1523" s="8" t="str">
        <f>VLOOKUP($C1523,'1851'!$C:$G,3,FALSE)</f>
        <v>Cafés</v>
      </c>
      <c r="H1523" s="132">
        <v>205.0</v>
      </c>
      <c r="I1523" s="132">
        <v>172.0</v>
      </c>
      <c r="J1523" s="132">
        <v>142.0</v>
      </c>
      <c r="K1523" s="8" t="s">
        <v>14</v>
      </c>
      <c r="L1523" s="8" t="s">
        <v>29</v>
      </c>
    </row>
    <row r="1524" ht="14.25" customHeight="1">
      <c r="A1524" s="8" t="s">
        <v>2957</v>
      </c>
      <c r="B1524" s="129" t="s">
        <v>168</v>
      </c>
      <c r="C1524" s="130">
        <v>902.0</v>
      </c>
      <c r="D1524" s="131" t="s">
        <v>2917</v>
      </c>
      <c r="E1524" s="8" t="str">
        <f>VLOOKUP($C1524,'1851'!$C:$G,3,FALSE)</f>
        <v>Cafés</v>
      </c>
      <c r="F1524" s="8" t="str">
        <f>VLOOKUP($C1524,'1851'!$C:$G,4,FALSE)</f>
        <v>Pasteles</v>
      </c>
      <c r="H1524" s="132">
        <v>230.0</v>
      </c>
      <c r="I1524" s="132">
        <v>205.0</v>
      </c>
      <c r="J1524" s="132">
        <v>182.0</v>
      </c>
      <c r="K1524" s="8" t="s">
        <v>14</v>
      </c>
      <c r="L1524" s="8" t="s">
        <v>29</v>
      </c>
    </row>
    <row r="1525" ht="14.25" customHeight="1">
      <c r="A1525" s="8" t="s">
        <v>2957</v>
      </c>
      <c r="B1525" s="129" t="s">
        <v>168</v>
      </c>
      <c r="C1525" s="130">
        <v>903.0</v>
      </c>
      <c r="D1525" s="131" t="s">
        <v>2918</v>
      </c>
      <c r="E1525" s="8" t="str">
        <f>VLOOKUP($C1525,'1851'!$C:$G,3,FALSE)</f>
        <v>Cafés</v>
      </c>
      <c r="F1525" s="8" t="str">
        <f>VLOOKUP($C1525,'1851'!$C:$G,4,FALSE)</f>
        <v>Pasteles</v>
      </c>
      <c r="H1525" s="132">
        <v>235.0</v>
      </c>
      <c r="I1525" s="132">
        <v>215.0</v>
      </c>
      <c r="J1525" s="132">
        <v>195.0</v>
      </c>
      <c r="K1525" s="8" t="s">
        <v>14</v>
      </c>
      <c r="L1525" s="8" t="s">
        <v>29</v>
      </c>
    </row>
    <row r="1526" ht="14.25" customHeight="1">
      <c r="A1526" s="8" t="s">
        <v>2957</v>
      </c>
      <c r="B1526" s="129" t="s">
        <v>168</v>
      </c>
      <c r="C1526" s="130">
        <v>904.0</v>
      </c>
      <c r="D1526" s="131" t="s">
        <v>2919</v>
      </c>
      <c r="E1526" s="8" t="str">
        <f>VLOOKUP($C1526,'1851'!$C:$G,3,FALSE)</f>
        <v>Cafés</v>
      </c>
      <c r="F1526" s="8" t="str">
        <f>VLOOKUP($C1526,'1851'!$C:$G,4,FALSE)</f>
        <v>Pasteles</v>
      </c>
      <c r="H1526" s="132">
        <v>244.0</v>
      </c>
      <c r="I1526" s="132">
        <v>230.0</v>
      </c>
      <c r="J1526" s="132">
        <v>213.0</v>
      </c>
      <c r="K1526" s="8" t="s">
        <v>14</v>
      </c>
      <c r="L1526" s="8" t="s">
        <v>29</v>
      </c>
    </row>
    <row r="1527" ht="14.25" customHeight="1">
      <c r="A1527" s="8" t="s">
        <v>2957</v>
      </c>
      <c r="B1527" s="129" t="s">
        <v>892</v>
      </c>
      <c r="C1527" s="130">
        <v>905.0</v>
      </c>
      <c r="D1527" s="131" t="s">
        <v>2282</v>
      </c>
      <c r="E1527" s="8" t="str">
        <f>VLOOKUP($C1527,'1851'!$C:$G,3,FALSE)</f>
        <v>Cafés</v>
      </c>
      <c r="F1527" s="8" t="str">
        <f>VLOOKUP($C1527,'1851'!$C:$G,4,FALSE)</f>
        <v>Grises</v>
      </c>
      <c r="H1527" s="132">
        <v>91.0</v>
      </c>
      <c r="I1527" s="132">
        <v>82.0</v>
      </c>
      <c r="J1527" s="132">
        <v>78.0</v>
      </c>
      <c r="K1527" s="8" t="s">
        <v>14</v>
      </c>
      <c r="L1527" s="8" t="s">
        <v>29</v>
      </c>
    </row>
    <row r="1528" ht="14.25" customHeight="1">
      <c r="A1528" s="8" t="s">
        <v>2957</v>
      </c>
      <c r="B1528" s="129" t="s">
        <v>892</v>
      </c>
      <c r="C1528" s="130">
        <v>906.0</v>
      </c>
      <c r="D1528" s="131" t="s">
        <v>2283</v>
      </c>
      <c r="E1528" s="8" t="str">
        <f>VLOOKUP($C1528,'1851'!$C:$G,3,FALSE)</f>
        <v>Grises</v>
      </c>
      <c r="H1528" s="132">
        <v>117.0</v>
      </c>
      <c r="I1528" s="132">
        <v>109.0</v>
      </c>
      <c r="J1528" s="132">
        <v>105.0</v>
      </c>
      <c r="K1528" s="8" t="s">
        <v>14</v>
      </c>
      <c r="L1528" s="8" t="s">
        <v>29</v>
      </c>
    </row>
    <row r="1529" ht="14.25" customHeight="1">
      <c r="A1529" s="8" t="s">
        <v>2957</v>
      </c>
      <c r="B1529" s="129" t="s">
        <v>817</v>
      </c>
      <c r="C1529" s="130">
        <v>907.0</v>
      </c>
      <c r="D1529" s="131" t="s">
        <v>2284</v>
      </c>
      <c r="E1529" s="8" t="str">
        <f>VLOOKUP($C1529,'1851'!$C:$G,3,FALSE)</f>
        <v>Grises</v>
      </c>
      <c r="H1529" s="132">
        <v>159.0</v>
      </c>
      <c r="I1529" s="132">
        <v>155.0</v>
      </c>
      <c r="J1529" s="132">
        <v>153.0</v>
      </c>
      <c r="K1529" s="8" t="s">
        <v>14</v>
      </c>
      <c r="L1529" s="8" t="s">
        <v>29</v>
      </c>
    </row>
    <row r="1530" ht="14.25" customHeight="1">
      <c r="A1530" s="8" t="s">
        <v>2957</v>
      </c>
      <c r="B1530" s="129" t="s">
        <v>168</v>
      </c>
      <c r="C1530" s="130">
        <v>908.0</v>
      </c>
      <c r="D1530" s="131" t="s">
        <v>2920</v>
      </c>
      <c r="E1530" s="8" t="str">
        <f>VLOOKUP($C1530,'1851'!$C:$G,3,FALSE)</f>
        <v>Grises</v>
      </c>
      <c r="F1530" s="8" t="str">
        <f>VLOOKUP($C1530,'1851'!$C:$G,4,FALSE)</f>
        <v>Pasteles</v>
      </c>
      <c r="H1530" s="132">
        <v>199.0</v>
      </c>
      <c r="I1530" s="132">
        <v>195.0</v>
      </c>
      <c r="J1530" s="132">
        <v>192.0</v>
      </c>
      <c r="K1530" s="8" t="s">
        <v>14</v>
      </c>
      <c r="L1530" s="8" t="s">
        <v>29</v>
      </c>
    </row>
    <row r="1531" ht="14.25" customHeight="1">
      <c r="A1531" s="8" t="s">
        <v>2957</v>
      </c>
      <c r="B1531" s="129" t="s">
        <v>168</v>
      </c>
      <c r="C1531" s="130">
        <v>909.0</v>
      </c>
      <c r="D1531" s="131" t="s">
        <v>2921</v>
      </c>
      <c r="E1531" s="8" t="str">
        <f>VLOOKUP($C1531,'1851'!$C:$G,3,FALSE)</f>
        <v>Grises</v>
      </c>
      <c r="F1531" s="8" t="str">
        <f>VLOOKUP($C1531,'1851'!$C:$G,4,FALSE)</f>
        <v>Pasteles</v>
      </c>
      <c r="H1531" s="132">
        <v>213.0</v>
      </c>
      <c r="I1531" s="132">
        <v>207.0</v>
      </c>
      <c r="J1531" s="132">
        <v>204.0</v>
      </c>
      <c r="K1531" s="8" t="s">
        <v>14</v>
      </c>
      <c r="L1531" s="8" t="s">
        <v>29</v>
      </c>
    </row>
    <row r="1532" ht="14.25" customHeight="1">
      <c r="A1532" s="8" t="s">
        <v>2957</v>
      </c>
      <c r="B1532" s="129" t="s">
        <v>168</v>
      </c>
      <c r="C1532" s="130">
        <v>910.0</v>
      </c>
      <c r="D1532" s="131" t="s">
        <v>2922</v>
      </c>
      <c r="E1532" s="8" t="str">
        <f>VLOOKUP($C1532,'1851'!$C:$G,3,FALSE)</f>
        <v>Grises</v>
      </c>
      <c r="F1532" s="8" t="str">
        <f>VLOOKUP($C1532,'1851'!$C:$G,4,FALSE)</f>
        <v>Pasteles</v>
      </c>
      <c r="H1532" s="132">
        <v>226.0</v>
      </c>
      <c r="I1532" s="132">
        <v>222.0</v>
      </c>
      <c r="J1532" s="132">
        <v>216.0</v>
      </c>
      <c r="K1532" s="8" t="s">
        <v>14</v>
      </c>
      <c r="L1532" s="8" t="s">
        <v>29</v>
      </c>
    </row>
  </sheetData>
  <autoFilter ref="$A$1:$L$1532"/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7.25"/>
    <col customWidth="1" min="2" max="3" width="10.63"/>
    <col customWidth="1" min="4" max="4" width="26.75"/>
    <col customWidth="1" min="5" max="26" width="10.63"/>
  </cols>
  <sheetData>
    <row r="1" ht="14.25" customHeight="1">
      <c r="A1" s="1669" t="s">
        <v>46</v>
      </c>
      <c r="B1" s="1670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1671" t="s">
        <v>39</v>
      </c>
      <c r="I1" s="1671" t="s">
        <v>40</v>
      </c>
      <c r="J1" s="1671" t="s">
        <v>41</v>
      </c>
      <c r="K1" s="1672" t="s">
        <v>4</v>
      </c>
      <c r="L1" s="1673" t="s">
        <v>1</v>
      </c>
    </row>
    <row r="2" ht="14.25" customHeight="1">
      <c r="A2" s="8" t="s">
        <v>2959</v>
      </c>
      <c r="B2" s="8" t="s">
        <v>168</v>
      </c>
      <c r="C2" s="8" t="s">
        <v>177</v>
      </c>
      <c r="D2" s="8" t="s">
        <v>2291</v>
      </c>
      <c r="E2" s="8" t="str">
        <f>VLOOKUP($C2,'1851'!$C:$G,3,FALSE)</f>
        <v>Cafés</v>
      </c>
      <c r="F2" s="8" t="str">
        <f>VLOOKUP($C2,'1851'!$C:$G,4,FALSE)</f>
        <v>Pasteles</v>
      </c>
      <c r="H2" s="8">
        <v>242.0</v>
      </c>
      <c r="I2" s="8">
        <v>236.0</v>
      </c>
      <c r="J2" s="8">
        <v>222.0</v>
      </c>
      <c r="K2" s="8" t="s">
        <v>11</v>
      </c>
      <c r="L2" s="8" t="s">
        <v>29</v>
      </c>
    </row>
    <row r="3" ht="14.25" customHeight="1">
      <c r="A3" s="8" t="s">
        <v>2959</v>
      </c>
      <c r="B3" s="8" t="s">
        <v>168</v>
      </c>
      <c r="C3" s="8" t="s">
        <v>179</v>
      </c>
      <c r="D3" s="8" t="s">
        <v>2292</v>
      </c>
      <c r="E3" s="8" t="str">
        <f>VLOOKUP($C3,'1851'!$C:$G,3,FALSE)</f>
        <v>Cafés</v>
      </c>
      <c r="F3" s="8" t="str">
        <f>VLOOKUP($C3,'1851'!$C:$G,4,FALSE)</f>
        <v>Pasteles</v>
      </c>
      <c r="H3" s="8">
        <v>233.0</v>
      </c>
      <c r="I3" s="8">
        <v>220.0</v>
      </c>
      <c r="J3" s="8">
        <v>195.0</v>
      </c>
      <c r="K3" s="8" t="s">
        <v>11</v>
      </c>
      <c r="L3" s="8" t="s">
        <v>29</v>
      </c>
    </row>
    <row r="4" ht="14.25" customHeight="1">
      <c r="A4" s="8" t="s">
        <v>2959</v>
      </c>
      <c r="B4" s="8" t="s">
        <v>168</v>
      </c>
      <c r="C4" s="8" t="s">
        <v>181</v>
      </c>
      <c r="D4" s="8" t="s">
        <v>2293</v>
      </c>
      <c r="E4" s="8" t="str">
        <f>VLOOKUP($C4,'1851'!$C:$G,3,FALSE)</f>
        <v>Cafés</v>
      </c>
      <c r="F4" s="8" t="str">
        <f>VLOOKUP($C4,'1851'!$C:$G,4,FALSE)</f>
        <v>Pasteles</v>
      </c>
      <c r="H4" s="8">
        <v>238.0</v>
      </c>
      <c r="I4" s="8">
        <v>233.0</v>
      </c>
      <c r="J4" s="8">
        <v>219.0</v>
      </c>
      <c r="K4" s="8" t="s">
        <v>11</v>
      </c>
      <c r="L4" s="8" t="s">
        <v>29</v>
      </c>
    </row>
    <row r="5" ht="14.25" customHeight="1">
      <c r="A5" s="8" t="s">
        <v>2959</v>
      </c>
      <c r="B5" s="8" t="s">
        <v>168</v>
      </c>
      <c r="C5" s="8" t="s">
        <v>183</v>
      </c>
      <c r="D5" s="8" t="s">
        <v>2294</v>
      </c>
      <c r="E5" s="8" t="str">
        <f>VLOOKUP($C5,'1851'!$C:$G,3,FALSE)</f>
        <v>Cafés</v>
      </c>
      <c r="F5" s="8" t="str">
        <f>VLOOKUP($C5,'1851'!$C:$G,4,FALSE)</f>
        <v>Pasteles</v>
      </c>
      <c r="H5" s="8">
        <v>234.0</v>
      </c>
      <c r="I5" s="8">
        <v>219.0</v>
      </c>
      <c r="J5" s="8">
        <v>187.0</v>
      </c>
      <c r="K5" s="8" t="s">
        <v>11</v>
      </c>
      <c r="L5" s="8" t="s">
        <v>29</v>
      </c>
    </row>
    <row r="6" ht="14.25" customHeight="1">
      <c r="A6" s="8" t="s">
        <v>2959</v>
      </c>
      <c r="B6" s="8" t="s">
        <v>168</v>
      </c>
      <c r="C6" s="8" t="s">
        <v>185</v>
      </c>
      <c r="D6" s="8" t="s">
        <v>186</v>
      </c>
      <c r="E6" s="8" t="str">
        <f>VLOOKUP($C6,'1851'!$C:$G,3,FALSE)</f>
        <v>Cafés</v>
      </c>
      <c r="F6" s="8" t="str">
        <f>VLOOKUP($C6,'1851'!$C:$G,4,FALSE)</f>
        <v>Pasteles</v>
      </c>
      <c r="H6" s="8">
        <v>238.0</v>
      </c>
      <c r="I6" s="8">
        <v>228.0</v>
      </c>
      <c r="J6" s="8">
        <v>204.0</v>
      </c>
      <c r="K6" s="8" t="s">
        <v>11</v>
      </c>
      <c r="L6" s="8" t="s">
        <v>29</v>
      </c>
    </row>
    <row r="7" ht="14.25" customHeight="1">
      <c r="A7" s="8" t="s">
        <v>2959</v>
      </c>
      <c r="B7" s="8" t="s">
        <v>168</v>
      </c>
      <c r="C7" s="8" t="s">
        <v>187</v>
      </c>
      <c r="D7" s="8" t="s">
        <v>2295</v>
      </c>
      <c r="E7" s="8" t="str">
        <f>VLOOKUP($C7,'1851'!$C:$G,3,FALSE)</f>
        <v>Cafés</v>
      </c>
      <c r="F7" s="8" t="str">
        <f>VLOOKUP($C7,'1851'!$C:$G,4,FALSE)</f>
        <v>Pasteles</v>
      </c>
      <c r="H7" s="8">
        <v>228.0</v>
      </c>
      <c r="I7" s="8">
        <v>217.0</v>
      </c>
      <c r="J7" s="8">
        <v>185.0</v>
      </c>
      <c r="K7" s="8" t="s">
        <v>11</v>
      </c>
      <c r="L7" s="8" t="s">
        <v>29</v>
      </c>
    </row>
    <row r="8" ht="14.25" customHeight="1">
      <c r="A8" s="8" t="s">
        <v>2959</v>
      </c>
      <c r="B8" s="8" t="s">
        <v>168</v>
      </c>
      <c r="C8" s="8" t="s">
        <v>189</v>
      </c>
      <c r="D8" s="8" t="s">
        <v>2296</v>
      </c>
      <c r="E8" s="8" t="str">
        <f>VLOOKUP($C8,'1851'!$C:$G,3,FALSE)</f>
        <v>Cafés</v>
      </c>
      <c r="F8" s="8" t="str">
        <f>VLOOKUP($C8,'1851'!$C:$G,4,FALSE)</f>
        <v>Pasteles</v>
      </c>
      <c r="H8" s="8">
        <v>237.0</v>
      </c>
      <c r="I8" s="8">
        <v>233.0</v>
      </c>
      <c r="J8" s="8">
        <v>218.0</v>
      </c>
      <c r="K8" s="8" t="s">
        <v>11</v>
      </c>
      <c r="L8" s="8" t="s">
        <v>29</v>
      </c>
    </row>
    <row r="9" ht="14.25" customHeight="1">
      <c r="A9" s="8" t="s">
        <v>2959</v>
      </c>
      <c r="B9" s="8" t="s">
        <v>168</v>
      </c>
      <c r="C9" s="8" t="s">
        <v>191</v>
      </c>
      <c r="D9" s="8" t="s">
        <v>2297</v>
      </c>
      <c r="E9" s="8" t="str">
        <f>VLOOKUP($C9,'1851'!$C:$G,3,FALSE)</f>
        <v>Cafés</v>
      </c>
      <c r="F9" s="8" t="str">
        <f>VLOOKUP($C9,'1851'!$C:$G,4,FALSE)</f>
        <v>Pasteles</v>
      </c>
      <c r="H9" s="8">
        <v>234.0</v>
      </c>
      <c r="I9" s="8">
        <v>221.0</v>
      </c>
      <c r="J9" s="8">
        <v>190.0</v>
      </c>
      <c r="K9" s="8" t="s">
        <v>11</v>
      </c>
      <c r="L9" s="8" t="s">
        <v>29</v>
      </c>
    </row>
    <row r="10" ht="14.25" customHeight="1">
      <c r="A10" s="8" t="s">
        <v>2959</v>
      </c>
      <c r="B10" s="8" t="s">
        <v>168</v>
      </c>
      <c r="C10" s="8" t="s">
        <v>193</v>
      </c>
      <c r="D10" s="8" t="s">
        <v>2298</v>
      </c>
      <c r="E10" s="8" t="str">
        <f>VLOOKUP($C10,'1851'!$C:$G,3,FALSE)</f>
        <v>Amarillos</v>
      </c>
      <c r="F10" s="8" t="str">
        <f>VLOOKUP($C10,'1851'!$C:$G,4,FALSE)</f>
        <v>Pasteles</v>
      </c>
      <c r="H10" s="8">
        <v>248.0</v>
      </c>
      <c r="I10" s="8">
        <v>232.0</v>
      </c>
      <c r="J10" s="8">
        <v>199.0</v>
      </c>
      <c r="K10" s="8" t="s">
        <v>11</v>
      </c>
      <c r="L10" s="8" t="s">
        <v>29</v>
      </c>
    </row>
    <row r="11" ht="14.25" customHeight="1">
      <c r="A11" s="8" t="s">
        <v>2959</v>
      </c>
      <c r="B11" s="8" t="s">
        <v>168</v>
      </c>
      <c r="C11" s="8" t="s">
        <v>195</v>
      </c>
      <c r="D11" s="8" t="s">
        <v>2299</v>
      </c>
      <c r="E11" s="8" t="str">
        <f>VLOOKUP($C11,'1851'!$C:$G,3,FALSE)</f>
        <v>Amarillos</v>
      </c>
      <c r="F11" s="8" t="str">
        <f>VLOOKUP($C11,'1851'!$C:$G,4,FALSE)</f>
        <v>Pasteles</v>
      </c>
      <c r="H11" s="8">
        <v>240.0</v>
      </c>
      <c r="I11" s="8">
        <v>220.0</v>
      </c>
      <c r="J11" s="8">
        <v>180.0</v>
      </c>
      <c r="K11" s="8" t="s">
        <v>11</v>
      </c>
      <c r="L11" s="8" t="s">
        <v>29</v>
      </c>
    </row>
    <row r="12" ht="14.25" customHeight="1">
      <c r="A12" s="8" t="s">
        <v>2959</v>
      </c>
      <c r="B12" s="8" t="s">
        <v>168</v>
      </c>
      <c r="C12" s="8" t="s">
        <v>197</v>
      </c>
      <c r="D12" s="8" t="s">
        <v>2300</v>
      </c>
      <c r="E12" s="8" t="str">
        <f>VLOOKUP($C12,'1851'!$C:$G,3,FALSE)</f>
        <v>Amarillos</v>
      </c>
      <c r="F12" s="8" t="str">
        <f>VLOOKUP($C12,'1851'!$C:$G,4,FALSE)</f>
        <v>Pasteles</v>
      </c>
      <c r="H12" s="8">
        <v>245.0</v>
      </c>
      <c r="I12" s="8">
        <v>238.0</v>
      </c>
      <c r="J12" s="8">
        <v>220.0</v>
      </c>
      <c r="K12" s="8" t="s">
        <v>11</v>
      </c>
      <c r="L12" s="8" t="s">
        <v>29</v>
      </c>
    </row>
    <row r="13" ht="14.25" customHeight="1">
      <c r="A13" s="8" t="s">
        <v>2959</v>
      </c>
      <c r="B13" s="8" t="s">
        <v>168</v>
      </c>
      <c r="C13" s="8" t="s">
        <v>199</v>
      </c>
      <c r="D13" s="8" t="s">
        <v>2301</v>
      </c>
      <c r="E13" s="8" t="str">
        <f>VLOOKUP($C13,'1851'!$C:$G,3,FALSE)</f>
        <v>Amarillos</v>
      </c>
      <c r="F13" s="8" t="str">
        <f>VLOOKUP($C13,'1851'!$C:$G,4,FALSE)</f>
        <v>Pasteles</v>
      </c>
      <c r="H13" s="8">
        <v>240.0</v>
      </c>
      <c r="I13" s="8">
        <v>220.0</v>
      </c>
      <c r="J13" s="8">
        <v>183.0</v>
      </c>
      <c r="K13" s="8" t="s">
        <v>11</v>
      </c>
      <c r="L13" s="8" t="s">
        <v>29</v>
      </c>
    </row>
    <row r="14" ht="14.25" customHeight="1">
      <c r="A14" s="8" t="s">
        <v>2959</v>
      </c>
      <c r="B14" s="8" t="s">
        <v>168</v>
      </c>
      <c r="C14" s="8" t="s">
        <v>201</v>
      </c>
      <c r="D14" s="8" t="s">
        <v>2302</v>
      </c>
      <c r="E14" s="8" t="str">
        <f>VLOOKUP($C14,'1851'!$C:$G,3,FALSE)</f>
        <v>Amarillos</v>
      </c>
      <c r="F14" s="8" t="str">
        <f>VLOOKUP($C14,'1851'!$C:$G,4,FALSE)</f>
        <v>Pasteles</v>
      </c>
      <c r="H14" s="8">
        <v>246.0</v>
      </c>
      <c r="I14" s="8">
        <v>223.0</v>
      </c>
      <c r="J14" s="8">
        <v>184.0</v>
      </c>
      <c r="K14" s="8" t="s">
        <v>11</v>
      </c>
      <c r="L14" s="8" t="s">
        <v>29</v>
      </c>
    </row>
    <row r="15" ht="14.25" customHeight="1">
      <c r="A15" s="8" t="s">
        <v>2959</v>
      </c>
      <c r="B15" s="8" t="s">
        <v>168</v>
      </c>
      <c r="C15" s="8" t="s">
        <v>203</v>
      </c>
      <c r="D15" s="8" t="s">
        <v>2303</v>
      </c>
      <c r="E15" s="8" t="str">
        <f>VLOOKUP($C15,'1851'!$C:$G,3,FALSE)</f>
        <v>Amarillos</v>
      </c>
      <c r="F15" s="8" t="str">
        <f>VLOOKUP($C15,'1851'!$C:$G,4,FALSE)</f>
        <v>Pasteles</v>
      </c>
      <c r="H15" s="8">
        <v>239.0</v>
      </c>
      <c r="I15" s="8">
        <v>216.0</v>
      </c>
      <c r="J15" s="8">
        <v>174.0</v>
      </c>
      <c r="K15" s="8" t="s">
        <v>11</v>
      </c>
      <c r="L15" s="8" t="s">
        <v>29</v>
      </c>
    </row>
    <row r="16" ht="14.25" customHeight="1">
      <c r="A16" s="8" t="s">
        <v>2959</v>
      </c>
      <c r="B16" s="8" t="s">
        <v>168</v>
      </c>
      <c r="C16" s="8" t="s">
        <v>205</v>
      </c>
      <c r="D16" s="8" t="s">
        <v>2304</v>
      </c>
      <c r="E16" s="8" t="str">
        <f>VLOOKUP($C16,'1851'!$C:$G,3,FALSE)</f>
        <v>Cafés</v>
      </c>
      <c r="F16" s="8" t="str">
        <f>VLOOKUP($C16,'1851'!$C:$G,4,FALSE)</f>
        <v>Pasteles</v>
      </c>
      <c r="H16" s="8">
        <v>245.0</v>
      </c>
      <c r="I16" s="8">
        <v>229.0</v>
      </c>
      <c r="J16" s="8">
        <v>202.0</v>
      </c>
      <c r="K16" s="8" t="s">
        <v>11</v>
      </c>
      <c r="L16" s="8" t="s">
        <v>29</v>
      </c>
    </row>
    <row r="17" ht="14.25" customHeight="1">
      <c r="A17" s="8" t="s">
        <v>2959</v>
      </c>
      <c r="B17" s="8" t="s">
        <v>168</v>
      </c>
      <c r="C17" s="8" t="s">
        <v>207</v>
      </c>
      <c r="D17" s="8" t="s">
        <v>2305</v>
      </c>
      <c r="E17" s="8" t="str">
        <f>VLOOKUP($C17,'1851'!$C:$G,3,FALSE)</f>
        <v>Cafés</v>
      </c>
      <c r="F17" s="8" t="str">
        <f>VLOOKUP($C17,'1851'!$C:$G,4,FALSE)</f>
        <v>Pasteles</v>
      </c>
      <c r="H17" s="8">
        <v>233.0</v>
      </c>
      <c r="I17" s="8">
        <v>212.0</v>
      </c>
      <c r="J17" s="8">
        <v>180.0</v>
      </c>
      <c r="K17" s="8" t="s">
        <v>11</v>
      </c>
      <c r="L17" s="8" t="s">
        <v>29</v>
      </c>
    </row>
    <row r="18" ht="14.25" customHeight="1">
      <c r="A18" s="8" t="s">
        <v>2959</v>
      </c>
      <c r="B18" s="8" t="s">
        <v>168</v>
      </c>
      <c r="C18" s="8" t="s">
        <v>209</v>
      </c>
      <c r="D18" s="8" t="s">
        <v>2306</v>
      </c>
      <c r="E18" s="8" t="str">
        <f>VLOOKUP($C18,'1851'!$C:$G,3,FALSE)</f>
        <v>Cafés</v>
      </c>
      <c r="F18" s="8" t="str">
        <f>VLOOKUP($C18,'1851'!$C:$G,4,FALSE)</f>
        <v>Pasteles</v>
      </c>
      <c r="H18" s="8">
        <v>239.0</v>
      </c>
      <c r="I18" s="8">
        <v>225.0</v>
      </c>
      <c r="J18" s="8">
        <v>207.0</v>
      </c>
      <c r="K18" s="8" t="s">
        <v>11</v>
      </c>
      <c r="L18" s="8" t="s">
        <v>29</v>
      </c>
    </row>
    <row r="19" ht="14.25" customHeight="1">
      <c r="A19" s="8" t="s">
        <v>2959</v>
      </c>
      <c r="B19" s="8" t="s">
        <v>168</v>
      </c>
      <c r="C19" s="8" t="s">
        <v>211</v>
      </c>
      <c r="D19" s="8" t="s">
        <v>2307</v>
      </c>
      <c r="E19" s="8" t="str">
        <f>VLOOKUP($C19,'1851'!$C:$G,3,FALSE)</f>
        <v>Cafés</v>
      </c>
      <c r="F19" s="8" t="str">
        <f>VLOOKUP($C19,'1851'!$C:$G,4,FALSE)</f>
        <v>Pasteles</v>
      </c>
      <c r="H19" s="8">
        <v>229.0</v>
      </c>
      <c r="I19" s="8">
        <v>209.0</v>
      </c>
      <c r="J19" s="8">
        <v>183.0</v>
      </c>
      <c r="K19" s="8" t="s">
        <v>11</v>
      </c>
      <c r="L19" s="8" t="s">
        <v>29</v>
      </c>
    </row>
    <row r="20" ht="14.25" customHeight="1">
      <c r="A20" s="8" t="s">
        <v>2959</v>
      </c>
      <c r="B20" s="8" t="s">
        <v>168</v>
      </c>
      <c r="C20" s="8" t="s">
        <v>213</v>
      </c>
      <c r="D20" s="8" t="s">
        <v>2308</v>
      </c>
      <c r="E20" s="8" t="str">
        <f>VLOOKUP($C20,'1851'!$C:$G,3,FALSE)</f>
        <v>Cafés</v>
      </c>
      <c r="F20" s="8" t="str">
        <f>VLOOKUP($C20,'1851'!$C:$G,4,FALSE)</f>
        <v>Pasteles</v>
      </c>
      <c r="H20" s="8">
        <v>242.0</v>
      </c>
      <c r="I20" s="8">
        <v>229.0</v>
      </c>
      <c r="J20" s="8">
        <v>210.0</v>
      </c>
      <c r="K20" s="8" t="s">
        <v>11</v>
      </c>
      <c r="L20" s="8" t="s">
        <v>29</v>
      </c>
    </row>
    <row r="21" ht="14.25" customHeight="1">
      <c r="A21" s="8" t="s">
        <v>2959</v>
      </c>
      <c r="B21" s="8" t="s">
        <v>168</v>
      </c>
      <c r="C21" s="8" t="s">
        <v>215</v>
      </c>
      <c r="D21" s="8" t="s">
        <v>2309</v>
      </c>
      <c r="E21" s="8" t="str">
        <f>VLOOKUP($C21,'1851'!$C:$G,3,FALSE)</f>
        <v>Cafés</v>
      </c>
      <c r="F21" s="8" t="str">
        <f>VLOOKUP($C21,'1851'!$C:$G,4,FALSE)</f>
        <v>Pasteles</v>
      </c>
      <c r="H21" s="8">
        <v>231.0</v>
      </c>
      <c r="I21" s="8">
        <v>210.0</v>
      </c>
      <c r="J21" s="8">
        <v>185.0</v>
      </c>
      <c r="K21" s="8" t="s">
        <v>11</v>
      </c>
      <c r="L21" s="8" t="s">
        <v>29</v>
      </c>
    </row>
    <row r="22" ht="14.25" customHeight="1">
      <c r="A22" s="8" t="s">
        <v>2959</v>
      </c>
      <c r="B22" s="8" t="s">
        <v>168</v>
      </c>
      <c r="C22" s="8" t="s">
        <v>217</v>
      </c>
      <c r="D22" s="8" t="s">
        <v>2310</v>
      </c>
      <c r="E22" s="8" t="str">
        <f>VLOOKUP($C22,'1851'!$C:$G,3,FALSE)</f>
        <v>Cafés</v>
      </c>
      <c r="F22" s="8" t="str">
        <f>VLOOKUP($C22,'1851'!$C:$G,4,FALSE)</f>
        <v>Pasteles</v>
      </c>
      <c r="H22" s="8">
        <v>225.0</v>
      </c>
      <c r="I22" s="8">
        <v>213.0</v>
      </c>
      <c r="J22" s="8">
        <v>195.0</v>
      </c>
      <c r="K22" s="8" t="s">
        <v>11</v>
      </c>
      <c r="L22" s="8" t="s">
        <v>29</v>
      </c>
    </row>
    <row r="23" ht="14.25" customHeight="1">
      <c r="A23" s="8" t="s">
        <v>2959</v>
      </c>
      <c r="B23" s="8" t="s">
        <v>168</v>
      </c>
      <c r="C23" s="8" t="s">
        <v>219</v>
      </c>
      <c r="D23" s="8" t="s">
        <v>2311</v>
      </c>
      <c r="E23" s="8" t="str">
        <f>VLOOKUP($C23,'1851'!$C:$G,3,FALSE)</f>
        <v>Cafés</v>
      </c>
      <c r="F23" s="8" t="str">
        <f>VLOOKUP($C23,'1851'!$C:$G,4,FALSE)</f>
        <v>Pasteles</v>
      </c>
      <c r="H23" s="8">
        <v>221.0</v>
      </c>
      <c r="I23" s="8">
        <v>203.0</v>
      </c>
      <c r="J23" s="8">
        <v>178.0</v>
      </c>
      <c r="K23" s="8" t="s">
        <v>11</v>
      </c>
      <c r="L23" s="8" t="s">
        <v>29</v>
      </c>
    </row>
    <row r="24" ht="14.25" customHeight="1">
      <c r="A24" s="8" t="s">
        <v>2959</v>
      </c>
      <c r="B24" s="8" t="s">
        <v>168</v>
      </c>
      <c r="C24" s="8" t="s">
        <v>221</v>
      </c>
      <c r="D24" s="8" t="s">
        <v>2312</v>
      </c>
      <c r="E24" s="8" t="str">
        <f>VLOOKUP($C24,'1851'!$C:$G,3,FALSE)</f>
        <v>Cafés</v>
      </c>
      <c r="F24" s="8" t="str">
        <f>VLOOKUP($C24,'1851'!$C:$G,4,FALSE)</f>
        <v>Pasteles</v>
      </c>
      <c r="H24" s="8">
        <v>241.0</v>
      </c>
      <c r="I24" s="8">
        <v>233.0</v>
      </c>
      <c r="J24" s="8">
        <v>223.0</v>
      </c>
      <c r="K24" s="8" t="s">
        <v>11</v>
      </c>
      <c r="L24" s="8" t="s">
        <v>29</v>
      </c>
    </row>
    <row r="25" ht="14.25" customHeight="1">
      <c r="A25" s="8" t="s">
        <v>2959</v>
      </c>
      <c r="B25" s="8" t="s">
        <v>168</v>
      </c>
      <c r="C25" s="8" t="s">
        <v>223</v>
      </c>
      <c r="D25" s="8" t="s">
        <v>2313</v>
      </c>
      <c r="E25" s="8" t="str">
        <f>VLOOKUP($C25,'1851'!$C:$G,3,FALSE)</f>
        <v>Cafés</v>
      </c>
      <c r="F25" s="8" t="str">
        <f>VLOOKUP($C25,'1851'!$C:$G,4,FALSE)</f>
        <v>Pasteles</v>
      </c>
      <c r="H25" s="8">
        <v>223.0</v>
      </c>
      <c r="I25" s="8">
        <v>209.0</v>
      </c>
      <c r="J25" s="8">
        <v>193.0</v>
      </c>
      <c r="K25" s="8" t="s">
        <v>11</v>
      </c>
      <c r="L25" s="8" t="s">
        <v>29</v>
      </c>
    </row>
    <row r="26" ht="14.25" customHeight="1">
      <c r="A26" s="8" t="s">
        <v>2959</v>
      </c>
      <c r="B26" s="8" t="s">
        <v>168</v>
      </c>
      <c r="C26" s="8" t="s">
        <v>225</v>
      </c>
      <c r="D26" s="8" t="s">
        <v>226</v>
      </c>
      <c r="E26" s="8" t="str">
        <f>VLOOKUP($C26,'1851'!$C:$G,3,FALSE)</f>
        <v>Cafés</v>
      </c>
      <c r="F26" s="8" t="str">
        <f>VLOOKUP($C26,'1851'!$C:$G,4,FALSE)</f>
        <v>Pasteles</v>
      </c>
      <c r="H26" s="8">
        <v>232.0</v>
      </c>
      <c r="I26" s="8">
        <v>220.0</v>
      </c>
      <c r="J26" s="8">
        <v>206.0</v>
      </c>
      <c r="K26" s="8" t="s">
        <v>11</v>
      </c>
      <c r="L26" s="8" t="s">
        <v>29</v>
      </c>
    </row>
    <row r="27" ht="14.25" customHeight="1">
      <c r="A27" s="8" t="s">
        <v>2959</v>
      </c>
      <c r="B27" s="8" t="s">
        <v>168</v>
      </c>
      <c r="C27" s="8" t="s">
        <v>227</v>
      </c>
      <c r="D27" s="8" t="s">
        <v>2314</v>
      </c>
      <c r="E27" s="8" t="str">
        <f>VLOOKUP($C27,'1851'!$C:$G,3,FALSE)</f>
        <v>Cafés</v>
      </c>
      <c r="F27" s="8" t="str">
        <f>VLOOKUP($C27,'1851'!$C:$G,4,FALSE)</f>
        <v>Pasteles</v>
      </c>
      <c r="H27" s="8">
        <v>227.0</v>
      </c>
      <c r="I27" s="8">
        <v>214.0</v>
      </c>
      <c r="J27" s="8">
        <v>200.0</v>
      </c>
      <c r="K27" s="8" t="s">
        <v>11</v>
      </c>
      <c r="L27" s="8" t="s">
        <v>29</v>
      </c>
    </row>
    <row r="28" ht="14.25" customHeight="1">
      <c r="A28" s="8" t="s">
        <v>2959</v>
      </c>
      <c r="B28" s="8" t="s">
        <v>168</v>
      </c>
      <c r="C28" s="8" t="s">
        <v>229</v>
      </c>
      <c r="D28" s="8" t="s">
        <v>2315</v>
      </c>
      <c r="E28" s="8" t="str">
        <f>VLOOKUP($C28,'1851'!$C:$G,3,FALSE)</f>
        <v>Cafés</v>
      </c>
      <c r="F28" s="8" t="str">
        <f>VLOOKUP($C28,'1851'!$C:$G,4,FALSE)</f>
        <v>Pasteles</v>
      </c>
      <c r="H28" s="8">
        <v>239.0</v>
      </c>
      <c r="I28" s="8">
        <v>220.0</v>
      </c>
      <c r="J28" s="8">
        <v>199.0</v>
      </c>
      <c r="K28" s="8" t="s">
        <v>11</v>
      </c>
      <c r="L28" s="8" t="s">
        <v>29</v>
      </c>
    </row>
    <row r="29" ht="14.25" customHeight="1">
      <c r="A29" s="8" t="s">
        <v>2959</v>
      </c>
      <c r="B29" s="8" t="s">
        <v>168</v>
      </c>
      <c r="C29" s="8" t="s">
        <v>231</v>
      </c>
      <c r="D29" s="8" t="s">
        <v>2316</v>
      </c>
      <c r="E29" s="8" t="str">
        <f>VLOOKUP($C29,'1851'!$C:$G,3,FALSE)</f>
        <v>Cafés</v>
      </c>
      <c r="F29" s="8" t="str">
        <f>VLOOKUP($C29,'1851'!$C:$G,4,FALSE)</f>
        <v>Pasteles</v>
      </c>
      <c r="H29" s="8">
        <v>228.0</v>
      </c>
      <c r="I29" s="8">
        <v>205.0</v>
      </c>
      <c r="J29" s="8">
        <v>180.0</v>
      </c>
      <c r="K29" s="8" t="s">
        <v>11</v>
      </c>
      <c r="L29" s="8" t="s">
        <v>29</v>
      </c>
    </row>
    <row r="30" ht="14.25" customHeight="1">
      <c r="A30" s="8" t="s">
        <v>2959</v>
      </c>
      <c r="B30" s="8" t="s">
        <v>168</v>
      </c>
      <c r="C30" s="8" t="s">
        <v>233</v>
      </c>
      <c r="D30" s="8" t="s">
        <v>2317</v>
      </c>
      <c r="E30" s="8" t="str">
        <f>VLOOKUP($C30,'1851'!$C:$G,3,FALSE)</f>
        <v>Cafés</v>
      </c>
      <c r="F30" s="8" t="str">
        <f>VLOOKUP($C30,'1851'!$C:$G,4,FALSE)</f>
        <v>Pasteles</v>
      </c>
      <c r="H30" s="8">
        <v>236.0</v>
      </c>
      <c r="I30" s="8">
        <v>223.0</v>
      </c>
      <c r="J30" s="8">
        <v>210.0</v>
      </c>
      <c r="K30" s="8" t="s">
        <v>11</v>
      </c>
      <c r="L30" s="8" t="s">
        <v>29</v>
      </c>
    </row>
    <row r="31" ht="14.25" customHeight="1">
      <c r="A31" s="8" t="s">
        <v>2959</v>
      </c>
      <c r="B31" s="8" t="s">
        <v>168</v>
      </c>
      <c r="C31" s="8" t="s">
        <v>235</v>
      </c>
      <c r="D31" s="8" t="s">
        <v>236</v>
      </c>
      <c r="E31" s="8" t="str">
        <f>VLOOKUP($C31,'1851'!$C:$G,3,FALSE)</f>
        <v>Cafés</v>
      </c>
      <c r="F31" s="8" t="str">
        <f>VLOOKUP($C31,'1851'!$C:$G,4,FALSE)</f>
        <v>Pasteles</v>
      </c>
      <c r="H31" s="8">
        <v>220.0</v>
      </c>
      <c r="I31" s="8">
        <v>189.0</v>
      </c>
      <c r="J31" s="8">
        <v>166.0</v>
      </c>
      <c r="K31" s="8" t="s">
        <v>11</v>
      </c>
      <c r="L31" s="8" t="s">
        <v>29</v>
      </c>
    </row>
    <row r="32" ht="14.25" customHeight="1">
      <c r="A32" s="8" t="s">
        <v>2959</v>
      </c>
      <c r="B32" s="8" t="s">
        <v>168</v>
      </c>
      <c r="C32" s="8" t="s">
        <v>237</v>
      </c>
      <c r="D32" s="8" t="s">
        <v>2318</v>
      </c>
      <c r="E32" s="8" t="str">
        <f>VLOOKUP($C32,'1851'!$C:$G,3,FALSE)</f>
        <v>Cafés</v>
      </c>
      <c r="F32" s="8" t="str">
        <f>VLOOKUP($C32,'1851'!$C:$G,4,FALSE)</f>
        <v>Pasteles</v>
      </c>
      <c r="H32" s="8">
        <v>242.0</v>
      </c>
      <c r="I32" s="8">
        <v>230.0</v>
      </c>
      <c r="J32" s="8">
        <v>213.0</v>
      </c>
      <c r="K32" s="8" t="s">
        <v>11</v>
      </c>
      <c r="L32" s="8" t="s">
        <v>29</v>
      </c>
    </row>
    <row r="33" ht="14.25" customHeight="1">
      <c r="A33" s="8" t="s">
        <v>2959</v>
      </c>
      <c r="B33" s="8" t="s">
        <v>168</v>
      </c>
      <c r="C33" s="8" t="s">
        <v>239</v>
      </c>
      <c r="D33" s="8" t="s">
        <v>2319</v>
      </c>
      <c r="E33" s="8" t="str">
        <f>VLOOKUP($C33,'1851'!$C:$G,3,FALSE)</f>
        <v>Cafés</v>
      </c>
      <c r="F33" s="8" t="str">
        <f>VLOOKUP($C33,'1851'!$C:$G,4,FALSE)</f>
        <v>Pasteles</v>
      </c>
      <c r="H33" s="8">
        <v>223.0</v>
      </c>
      <c r="I33" s="8">
        <v>196.0</v>
      </c>
      <c r="J33" s="8">
        <v>171.0</v>
      </c>
      <c r="K33" s="8" t="s">
        <v>11</v>
      </c>
      <c r="L33" s="8" t="s">
        <v>29</v>
      </c>
    </row>
    <row r="34" ht="14.25" customHeight="1">
      <c r="A34" s="8" t="s">
        <v>2959</v>
      </c>
      <c r="B34" s="8" t="s">
        <v>168</v>
      </c>
      <c r="C34" s="8" t="s">
        <v>241</v>
      </c>
      <c r="D34" s="8" t="s">
        <v>2320</v>
      </c>
      <c r="E34" s="8" t="str">
        <f>VLOOKUP($C34,'1851'!$C:$G,3,FALSE)</f>
        <v>Cafés</v>
      </c>
      <c r="F34" s="8" t="str">
        <f>VLOOKUP($C34,'1851'!$C:$G,4,FALSE)</f>
        <v>Pasteles</v>
      </c>
      <c r="H34" s="8">
        <v>243.0</v>
      </c>
      <c r="I34" s="8">
        <v>215.0</v>
      </c>
      <c r="J34" s="8">
        <v>191.0</v>
      </c>
      <c r="K34" s="8" t="s">
        <v>11</v>
      </c>
      <c r="L34" s="8" t="s">
        <v>29</v>
      </c>
    </row>
    <row r="35" ht="14.25" customHeight="1">
      <c r="A35" s="8" t="s">
        <v>2959</v>
      </c>
      <c r="B35" s="8" t="s">
        <v>168</v>
      </c>
      <c r="C35" s="8" t="s">
        <v>243</v>
      </c>
      <c r="D35" s="8" t="s">
        <v>2321</v>
      </c>
      <c r="E35" s="8" t="str">
        <f>VLOOKUP($C35,'1851'!$C:$G,3,FALSE)</f>
        <v>Cafés</v>
      </c>
      <c r="F35" s="8" t="str">
        <f>VLOOKUP($C35,'1851'!$C:$G,4,FALSE)</f>
        <v>Pasteles</v>
      </c>
      <c r="H35" s="8">
        <v>232.0</v>
      </c>
      <c r="I35" s="8">
        <v>199.0</v>
      </c>
      <c r="J35" s="8">
        <v>171.0</v>
      </c>
      <c r="K35" s="8" t="s">
        <v>11</v>
      </c>
      <c r="L35" s="8" t="s">
        <v>29</v>
      </c>
    </row>
    <row r="36" ht="14.25" customHeight="1">
      <c r="A36" s="8" t="s">
        <v>2959</v>
      </c>
      <c r="B36" s="8" t="s">
        <v>168</v>
      </c>
      <c r="C36" s="8" t="s">
        <v>245</v>
      </c>
      <c r="D36" s="8" t="s">
        <v>2322</v>
      </c>
      <c r="E36" s="8" t="str">
        <f>VLOOKUP($C36,'1851'!$C:$G,3,FALSE)</f>
        <v>Cafés</v>
      </c>
      <c r="F36" s="8" t="str">
        <f>VLOOKUP($C36,'1851'!$C:$G,4,FALSE)</f>
        <v>Pasteles</v>
      </c>
      <c r="H36" s="8">
        <v>243.0</v>
      </c>
      <c r="I36" s="8">
        <v>217.0</v>
      </c>
      <c r="J36" s="8">
        <v>195.0</v>
      </c>
      <c r="K36" s="8" t="s">
        <v>11</v>
      </c>
      <c r="L36" s="8" t="s">
        <v>29</v>
      </c>
    </row>
    <row r="37" ht="14.25" customHeight="1">
      <c r="A37" s="8" t="s">
        <v>2959</v>
      </c>
      <c r="B37" s="8" t="s">
        <v>168</v>
      </c>
      <c r="C37" s="8" t="s">
        <v>247</v>
      </c>
      <c r="D37" s="8" t="s">
        <v>2323</v>
      </c>
      <c r="E37" s="8" t="str">
        <f>VLOOKUP($C37,'1851'!$C:$G,3,FALSE)</f>
        <v>Cafés</v>
      </c>
      <c r="F37" s="8" t="str">
        <f>VLOOKUP($C37,'1851'!$C:$G,4,FALSE)</f>
        <v>Pasteles</v>
      </c>
      <c r="H37" s="8">
        <v>241.0</v>
      </c>
      <c r="I37" s="8">
        <v>208.0</v>
      </c>
      <c r="J37" s="8">
        <v>181.0</v>
      </c>
      <c r="K37" s="8" t="s">
        <v>11</v>
      </c>
      <c r="L37" s="8" t="s">
        <v>29</v>
      </c>
    </row>
    <row r="38" ht="14.25" customHeight="1">
      <c r="A38" s="8" t="s">
        <v>2959</v>
      </c>
      <c r="B38" s="8" t="s">
        <v>168</v>
      </c>
      <c r="C38" s="8" t="s">
        <v>249</v>
      </c>
      <c r="D38" s="8" t="s">
        <v>250</v>
      </c>
      <c r="E38" s="8" t="str">
        <f>VLOOKUP($C38,'1851'!$C:$G,3,FALSE)</f>
        <v>Cafés</v>
      </c>
      <c r="F38" s="8" t="str">
        <f>VLOOKUP($C38,'1851'!$C:$G,4,FALSE)</f>
        <v>Pasteles</v>
      </c>
      <c r="H38" s="8">
        <v>245.0</v>
      </c>
      <c r="I38" s="8">
        <v>231.0</v>
      </c>
      <c r="J38" s="8">
        <v>209.0</v>
      </c>
      <c r="K38" s="8" t="s">
        <v>11</v>
      </c>
      <c r="L38" s="8" t="s">
        <v>29</v>
      </c>
    </row>
    <row r="39" ht="14.25" customHeight="1">
      <c r="A39" s="8" t="s">
        <v>2959</v>
      </c>
      <c r="B39" s="8" t="s">
        <v>168</v>
      </c>
      <c r="C39" s="8" t="s">
        <v>251</v>
      </c>
      <c r="D39" s="8" t="s">
        <v>2324</v>
      </c>
      <c r="E39" s="8" t="str">
        <f>VLOOKUP($C39,'1851'!$C:$G,3,FALSE)</f>
        <v>Cafés</v>
      </c>
      <c r="F39" s="8" t="str">
        <f>VLOOKUP($C39,'1851'!$C:$G,4,FALSE)</f>
        <v>Pasteles</v>
      </c>
      <c r="H39" s="8">
        <v>241.0</v>
      </c>
      <c r="I39" s="8">
        <v>206.0</v>
      </c>
      <c r="J39" s="8">
        <v>177.0</v>
      </c>
      <c r="K39" s="8" t="s">
        <v>11</v>
      </c>
      <c r="L39" s="8" t="s">
        <v>29</v>
      </c>
    </row>
    <row r="40" ht="14.25" customHeight="1">
      <c r="A40" s="8" t="s">
        <v>2959</v>
      </c>
      <c r="B40" s="8" t="s">
        <v>168</v>
      </c>
      <c r="C40" s="8" t="s">
        <v>253</v>
      </c>
      <c r="D40" s="8" t="s">
        <v>2325</v>
      </c>
      <c r="E40" s="8" t="str">
        <f>VLOOKUP($C40,'1851'!$C:$G,3,FALSE)</f>
        <v>Cafés</v>
      </c>
      <c r="F40" s="8" t="str">
        <f>VLOOKUP($C40,'1851'!$C:$G,4,FALSE)</f>
        <v>Pasteles</v>
      </c>
      <c r="H40" s="8">
        <v>243.0</v>
      </c>
      <c r="I40" s="8">
        <v>233.0</v>
      </c>
      <c r="J40" s="8">
        <v>220.0</v>
      </c>
      <c r="K40" s="8" t="s">
        <v>11</v>
      </c>
      <c r="L40" s="8" t="s">
        <v>29</v>
      </c>
    </row>
    <row r="41" ht="14.25" customHeight="1">
      <c r="A41" s="8" t="s">
        <v>2959</v>
      </c>
      <c r="B41" s="8" t="s">
        <v>168</v>
      </c>
      <c r="C41" s="8" t="s">
        <v>255</v>
      </c>
      <c r="D41" s="8" t="s">
        <v>2326</v>
      </c>
      <c r="E41" s="8" t="str">
        <f>VLOOKUP($C41,'1851'!$C:$G,3,FALSE)</f>
        <v>Cafés</v>
      </c>
      <c r="F41" s="8" t="str">
        <f>VLOOKUP($C41,'1851'!$C:$G,4,FALSE)</f>
        <v>Pasteles</v>
      </c>
      <c r="H41" s="8">
        <v>246.0</v>
      </c>
      <c r="I41" s="8">
        <v>209.0</v>
      </c>
      <c r="J41" s="8">
        <v>179.0</v>
      </c>
      <c r="K41" s="8" t="s">
        <v>11</v>
      </c>
      <c r="L41" s="8" t="s">
        <v>29</v>
      </c>
    </row>
    <row r="42" ht="14.25" customHeight="1">
      <c r="A42" s="8" t="s">
        <v>2959</v>
      </c>
      <c r="B42" s="8" t="s">
        <v>168</v>
      </c>
      <c r="C42" s="8" t="s">
        <v>257</v>
      </c>
      <c r="D42" s="8" t="s">
        <v>2327</v>
      </c>
      <c r="E42" s="8" t="str">
        <f>VLOOKUP($C42,'1851'!$C:$G,3,FALSE)</f>
        <v>Cafés</v>
      </c>
      <c r="F42" s="8" t="str">
        <f>VLOOKUP($C42,'1851'!$C:$G,4,FALSE)</f>
        <v>Naranjas</v>
      </c>
      <c r="H42" s="8">
        <v>246.0</v>
      </c>
      <c r="I42" s="8">
        <v>212.0</v>
      </c>
      <c r="J42" s="8">
        <v>192.0</v>
      </c>
      <c r="K42" s="8" t="s">
        <v>11</v>
      </c>
      <c r="L42" s="8" t="s">
        <v>29</v>
      </c>
    </row>
    <row r="43" ht="14.25" customHeight="1">
      <c r="A43" s="8" t="s">
        <v>2959</v>
      </c>
      <c r="B43" s="8" t="s">
        <v>168</v>
      </c>
      <c r="C43" s="8" t="s">
        <v>259</v>
      </c>
      <c r="D43" s="8" t="s">
        <v>2328</v>
      </c>
      <c r="E43" s="8" t="str">
        <f>VLOOKUP($C43,'1851'!$C:$G,3,FALSE)</f>
        <v>Cafés</v>
      </c>
      <c r="F43" s="8" t="str">
        <f>VLOOKUP($C43,'1851'!$C:$G,4,FALSE)</f>
        <v>Naranjas</v>
      </c>
      <c r="H43" s="8">
        <v>244.0</v>
      </c>
      <c r="I43" s="8">
        <v>196.0</v>
      </c>
      <c r="J43" s="8">
        <v>167.0</v>
      </c>
      <c r="K43" s="8" t="s">
        <v>11</v>
      </c>
      <c r="L43" s="8" t="s">
        <v>29</v>
      </c>
    </row>
    <row r="44" ht="14.25" customHeight="1">
      <c r="A44" s="8" t="s">
        <v>2959</v>
      </c>
      <c r="B44" s="8" t="s">
        <v>168</v>
      </c>
      <c r="C44" s="8" t="s">
        <v>261</v>
      </c>
      <c r="D44" s="8" t="s">
        <v>2329</v>
      </c>
      <c r="E44" s="8" t="str">
        <f>VLOOKUP($C44,'1851'!$C:$G,3,FALSE)</f>
        <v>Cafés</v>
      </c>
      <c r="F44" s="8" t="str">
        <f>VLOOKUP($C44,'1851'!$C:$G,4,FALSE)</f>
        <v>Pasteles</v>
      </c>
      <c r="H44" s="8">
        <v>248.0</v>
      </c>
      <c r="I44" s="8">
        <v>229.0</v>
      </c>
      <c r="J44" s="8">
        <v>213.0</v>
      </c>
      <c r="K44" s="8" t="s">
        <v>11</v>
      </c>
      <c r="L44" s="8" t="s">
        <v>29</v>
      </c>
    </row>
    <row r="45" ht="14.25" customHeight="1">
      <c r="A45" s="8" t="s">
        <v>2959</v>
      </c>
      <c r="B45" s="8" t="s">
        <v>168</v>
      </c>
      <c r="C45" s="8" t="s">
        <v>263</v>
      </c>
      <c r="D45" s="8" t="s">
        <v>2330</v>
      </c>
      <c r="E45" s="8" t="str">
        <f>VLOOKUP($C45,'1851'!$C:$G,3,FALSE)</f>
        <v>Naranjas</v>
      </c>
      <c r="F45" s="8" t="str">
        <f>VLOOKUP($C45,'1851'!$C:$G,4,FALSE)</f>
        <v>Pasteles</v>
      </c>
      <c r="H45" s="8">
        <v>243.0</v>
      </c>
      <c r="I45" s="8">
        <v>196.0</v>
      </c>
      <c r="J45" s="8">
        <v>172.0</v>
      </c>
      <c r="K45" s="8" t="s">
        <v>11</v>
      </c>
      <c r="L45" s="8" t="s">
        <v>29</v>
      </c>
    </row>
    <row r="46" ht="14.25" customHeight="1">
      <c r="A46" s="8" t="s">
        <v>2959</v>
      </c>
      <c r="B46" s="8" t="s">
        <v>168</v>
      </c>
      <c r="C46" s="8" t="s">
        <v>265</v>
      </c>
      <c r="D46" s="8" t="s">
        <v>2331</v>
      </c>
      <c r="E46" s="8" t="str">
        <f>VLOOKUP($C46,'1851'!$C:$G,3,FALSE)</f>
        <v>Cafés</v>
      </c>
      <c r="F46" s="8" t="str">
        <f>VLOOKUP($C46,'1851'!$C:$G,4,FALSE)</f>
        <v>Pasteles</v>
      </c>
      <c r="H46" s="8">
        <v>243.0</v>
      </c>
      <c r="I46" s="8">
        <v>230.0</v>
      </c>
      <c r="J46" s="8">
        <v>212.0</v>
      </c>
      <c r="K46" s="8" t="s">
        <v>11</v>
      </c>
      <c r="L46" s="8" t="s">
        <v>29</v>
      </c>
    </row>
    <row r="47" ht="14.25" customHeight="1">
      <c r="A47" s="8" t="s">
        <v>2959</v>
      </c>
      <c r="B47" s="8" t="s">
        <v>168</v>
      </c>
      <c r="C47" s="8" t="s">
        <v>267</v>
      </c>
      <c r="D47" s="8" t="s">
        <v>268</v>
      </c>
      <c r="E47" s="8" t="str">
        <f>VLOOKUP($C47,'1851'!$C:$G,3,FALSE)</f>
        <v>Cafés</v>
      </c>
      <c r="F47" s="8" t="str">
        <f>VLOOKUP($C47,'1851'!$C:$G,4,FALSE)</f>
        <v>Pasteles</v>
      </c>
      <c r="H47" s="8">
        <v>230.0</v>
      </c>
      <c r="I47" s="8">
        <v>198.0</v>
      </c>
      <c r="J47" s="8">
        <v>176.0</v>
      </c>
      <c r="K47" s="8" t="s">
        <v>11</v>
      </c>
      <c r="L47" s="8" t="s">
        <v>29</v>
      </c>
    </row>
    <row r="48" ht="14.25" customHeight="1">
      <c r="A48" s="8" t="s">
        <v>2959</v>
      </c>
      <c r="B48" s="8" t="s">
        <v>168</v>
      </c>
      <c r="C48" s="8" t="s">
        <v>269</v>
      </c>
      <c r="D48" s="8" t="s">
        <v>2332</v>
      </c>
      <c r="E48" s="8" t="str">
        <f>VLOOKUP($C48,'1851'!$C:$G,3,FALSE)</f>
        <v>Cafés</v>
      </c>
      <c r="F48" s="8" t="str">
        <f>VLOOKUP($C48,'1851'!$C:$G,4,FALSE)</f>
        <v>Pasteles</v>
      </c>
      <c r="H48" s="8">
        <v>239.0</v>
      </c>
      <c r="I48" s="8">
        <v>209.0</v>
      </c>
      <c r="J48" s="8">
        <v>190.0</v>
      </c>
      <c r="K48" s="8" t="s">
        <v>11</v>
      </c>
      <c r="L48" s="8" t="s">
        <v>29</v>
      </c>
    </row>
    <row r="49" ht="14.25" customHeight="1">
      <c r="A49" s="8" t="s">
        <v>2959</v>
      </c>
      <c r="B49" s="8" t="s">
        <v>168</v>
      </c>
      <c r="C49" s="8" t="s">
        <v>271</v>
      </c>
      <c r="D49" s="8" t="s">
        <v>2333</v>
      </c>
      <c r="E49" s="8" t="str">
        <f>VLOOKUP($C49,'1851'!$C:$G,3,FALSE)</f>
        <v>Cafés</v>
      </c>
      <c r="F49" s="8" t="str">
        <f>VLOOKUP($C49,'1851'!$C:$G,4,FALSE)</f>
        <v>Pasteles</v>
      </c>
      <c r="H49" s="8">
        <v>226.0</v>
      </c>
      <c r="I49" s="8">
        <v>194.0</v>
      </c>
      <c r="J49" s="8">
        <v>174.0</v>
      </c>
      <c r="K49" s="8" t="s">
        <v>11</v>
      </c>
      <c r="L49" s="8" t="s">
        <v>29</v>
      </c>
    </row>
    <row r="50" ht="14.25" customHeight="1">
      <c r="A50" s="8" t="s">
        <v>2959</v>
      </c>
      <c r="B50" s="8" t="s">
        <v>168</v>
      </c>
      <c r="C50" s="8" t="s">
        <v>273</v>
      </c>
      <c r="D50" s="8" t="s">
        <v>2334</v>
      </c>
      <c r="E50" s="8" t="str">
        <f>VLOOKUP($C50,'1851'!$C:$G,3,FALSE)</f>
        <v>Cafés</v>
      </c>
      <c r="F50" s="8" t="str">
        <f>VLOOKUP($C50,'1851'!$C:$G,4,FALSE)</f>
        <v>Pasteles</v>
      </c>
      <c r="H50" s="8">
        <v>229.0</v>
      </c>
      <c r="I50" s="8">
        <v>206.0</v>
      </c>
      <c r="J50" s="8">
        <v>193.0</v>
      </c>
      <c r="K50" s="8" t="s">
        <v>11</v>
      </c>
      <c r="L50" s="8" t="s">
        <v>29</v>
      </c>
    </row>
    <row r="51" ht="14.25" customHeight="1">
      <c r="A51" s="8" t="s">
        <v>2959</v>
      </c>
      <c r="B51" s="8" t="s">
        <v>168</v>
      </c>
      <c r="C51" s="8" t="s">
        <v>275</v>
      </c>
      <c r="D51" s="8" t="s">
        <v>2335</v>
      </c>
      <c r="E51" s="8" t="str">
        <f>VLOOKUP($C51,'1851'!$C:$G,3,FALSE)</f>
        <v>Cafés</v>
      </c>
      <c r="F51" s="8" t="str">
        <f>VLOOKUP($C51,'1851'!$C:$G,4,FALSE)</f>
        <v>Pasteles</v>
      </c>
      <c r="H51" s="8">
        <v>213.0</v>
      </c>
      <c r="I51" s="8">
        <v>193.0</v>
      </c>
      <c r="J51" s="8">
        <v>181.0</v>
      </c>
      <c r="K51" s="8" t="s">
        <v>11</v>
      </c>
      <c r="L51" s="8" t="s">
        <v>29</v>
      </c>
    </row>
    <row r="52" ht="14.25" customHeight="1">
      <c r="A52" s="8" t="s">
        <v>2959</v>
      </c>
      <c r="B52" s="8" t="s">
        <v>168</v>
      </c>
      <c r="C52" s="8" t="s">
        <v>277</v>
      </c>
      <c r="D52" s="8" t="s">
        <v>2336</v>
      </c>
      <c r="E52" s="8" t="str">
        <f>VLOOKUP($C52,'1851'!$C:$G,3,FALSE)</f>
        <v>Cafés</v>
      </c>
      <c r="F52" s="8" t="str">
        <f>VLOOKUP($C52,'1851'!$C:$G,4,FALSE)</f>
        <v>Pasteles</v>
      </c>
      <c r="H52" s="8">
        <v>241.0</v>
      </c>
      <c r="I52" s="8">
        <v>220.0</v>
      </c>
      <c r="J52" s="8">
        <v>206.0</v>
      </c>
      <c r="K52" s="8" t="s">
        <v>11</v>
      </c>
      <c r="L52" s="8" t="s">
        <v>29</v>
      </c>
    </row>
    <row r="53" ht="14.25" customHeight="1">
      <c r="A53" s="8" t="s">
        <v>2959</v>
      </c>
      <c r="B53" s="8" t="s">
        <v>168</v>
      </c>
      <c r="C53" s="8" t="s">
        <v>279</v>
      </c>
      <c r="D53" s="8" t="s">
        <v>2337</v>
      </c>
      <c r="E53" s="8" t="str">
        <f>VLOOKUP($C53,'1851'!$C:$G,3,FALSE)</f>
        <v>Cafés</v>
      </c>
      <c r="F53" s="8" t="str">
        <f>VLOOKUP($C53,'1851'!$C:$G,4,FALSE)</f>
        <v>Pasteles</v>
      </c>
      <c r="H53" s="8">
        <v>221.0</v>
      </c>
      <c r="I53" s="8">
        <v>195.0</v>
      </c>
      <c r="J53" s="8">
        <v>180.0</v>
      </c>
      <c r="K53" s="8" t="s">
        <v>11</v>
      </c>
      <c r="L53" s="8" t="s">
        <v>29</v>
      </c>
    </row>
    <row r="54" ht="14.25" customHeight="1">
      <c r="A54" s="8" t="s">
        <v>2959</v>
      </c>
      <c r="B54" s="8" t="s">
        <v>168</v>
      </c>
      <c r="C54" s="8" t="s">
        <v>281</v>
      </c>
      <c r="D54" s="8" t="s">
        <v>2338</v>
      </c>
      <c r="E54" s="8" t="str">
        <f>VLOOKUP($C54,'1851'!$C:$G,3,FALSE)</f>
        <v>Cafés</v>
      </c>
      <c r="F54" s="8" t="str">
        <f>VLOOKUP($C54,'1851'!$C:$G,4,FALSE)</f>
        <v>Pasteles</v>
      </c>
      <c r="H54" s="8">
        <v>237.0</v>
      </c>
      <c r="I54" s="8">
        <v>211.0</v>
      </c>
      <c r="J54" s="8">
        <v>196.0</v>
      </c>
      <c r="K54" s="8" t="s">
        <v>11</v>
      </c>
      <c r="L54" s="8" t="s">
        <v>29</v>
      </c>
    </row>
    <row r="55" ht="14.25" customHeight="1">
      <c r="A55" s="8" t="s">
        <v>2959</v>
      </c>
      <c r="B55" s="8" t="s">
        <v>168</v>
      </c>
      <c r="C55" s="8" t="s">
        <v>283</v>
      </c>
      <c r="D55" s="8" t="s">
        <v>2339</v>
      </c>
      <c r="E55" s="8" t="str">
        <f>VLOOKUP($C55,'1851'!$C:$G,3,FALSE)</f>
        <v>Cafés</v>
      </c>
      <c r="F55" s="8" t="str">
        <f>VLOOKUP($C55,'1851'!$C:$G,4,FALSE)</f>
        <v>Pasteles</v>
      </c>
      <c r="H55" s="8">
        <v>229.0</v>
      </c>
      <c r="I55" s="8">
        <v>195.0</v>
      </c>
      <c r="J55" s="8">
        <v>179.0</v>
      </c>
      <c r="K55" s="8" t="s">
        <v>11</v>
      </c>
      <c r="L55" s="8" t="s">
        <v>29</v>
      </c>
    </row>
    <row r="56" ht="14.25" customHeight="1">
      <c r="A56" s="8" t="s">
        <v>2959</v>
      </c>
      <c r="B56" s="8" t="s">
        <v>168</v>
      </c>
      <c r="C56" s="8" t="s">
        <v>285</v>
      </c>
      <c r="D56" s="8" t="s">
        <v>2340</v>
      </c>
      <c r="E56" s="8" t="str">
        <f>VLOOKUP($C56,'1851'!$C:$G,3,FALSE)</f>
        <v>Cafés</v>
      </c>
      <c r="F56" s="8" t="str">
        <f>VLOOKUP($C56,'1851'!$C:$G,4,FALSE)</f>
        <v>Pasteles</v>
      </c>
      <c r="H56" s="8">
        <v>242.0</v>
      </c>
      <c r="I56" s="8">
        <v>220.0</v>
      </c>
      <c r="J56" s="8">
        <v>207.0</v>
      </c>
      <c r="K56" s="8" t="s">
        <v>11</v>
      </c>
      <c r="L56" s="8" t="s">
        <v>29</v>
      </c>
    </row>
    <row r="57" ht="14.25" customHeight="1">
      <c r="A57" s="8" t="s">
        <v>2959</v>
      </c>
      <c r="B57" s="8" t="s">
        <v>168</v>
      </c>
      <c r="C57" s="8" t="s">
        <v>287</v>
      </c>
      <c r="D57" s="8" t="s">
        <v>2341</v>
      </c>
      <c r="E57" s="8" t="str">
        <f>VLOOKUP($C57,'1851'!$C:$G,3,FALSE)</f>
        <v>Cafés</v>
      </c>
      <c r="F57" s="8" t="str">
        <f>VLOOKUP($C57,'1851'!$C:$G,4,FALSE)</f>
        <v>Pasteles</v>
      </c>
      <c r="H57" s="8">
        <v>228.0</v>
      </c>
      <c r="I57" s="8">
        <v>183.0</v>
      </c>
      <c r="J57" s="8">
        <v>168.0</v>
      </c>
      <c r="K57" s="8" t="s">
        <v>11</v>
      </c>
      <c r="L57" s="8" t="s">
        <v>29</v>
      </c>
    </row>
    <row r="58" ht="14.25" customHeight="1">
      <c r="A58" s="8" t="s">
        <v>2959</v>
      </c>
      <c r="B58" s="8" t="s">
        <v>168</v>
      </c>
      <c r="C58" s="8" t="s">
        <v>289</v>
      </c>
      <c r="D58" s="8" t="s">
        <v>290</v>
      </c>
      <c r="E58" s="8" t="str">
        <f>VLOOKUP($C58,'1851'!$C:$G,3,FALSE)</f>
        <v>Rojos</v>
      </c>
      <c r="F58" s="8" t="str">
        <f>VLOOKUP($C58,'1851'!$C:$G,4,FALSE)</f>
        <v>Cafés</v>
      </c>
      <c r="G58" s="8" t="str">
        <f>VLOOKUP($C58,'1851'!$C:$G,5,FALSE)</f>
        <v>Pasteles</v>
      </c>
      <c r="H58" s="8">
        <v>226.0</v>
      </c>
      <c r="I58" s="8">
        <v>189.0</v>
      </c>
      <c r="J58" s="8">
        <v>178.0</v>
      </c>
      <c r="K58" s="8" t="s">
        <v>11</v>
      </c>
      <c r="L58" s="8" t="s">
        <v>29</v>
      </c>
    </row>
    <row r="59" ht="14.25" customHeight="1">
      <c r="A59" s="8" t="s">
        <v>2959</v>
      </c>
      <c r="B59" s="8" t="s">
        <v>168</v>
      </c>
      <c r="C59" s="8" t="s">
        <v>291</v>
      </c>
      <c r="D59" s="8" t="s">
        <v>2342</v>
      </c>
      <c r="E59" s="8" t="str">
        <f>VLOOKUP($C59,'1851'!$C:$G,3,FALSE)</f>
        <v>Rojos</v>
      </c>
      <c r="F59" s="8" t="str">
        <f>VLOOKUP($C59,'1851'!$C:$G,4,FALSE)</f>
        <v>Cafés</v>
      </c>
      <c r="G59" s="8" t="str">
        <f>VLOOKUP($C59,'1851'!$C:$G,5,FALSE)</f>
        <v>Pasteles</v>
      </c>
      <c r="H59" s="8">
        <v>215.0</v>
      </c>
      <c r="I59" s="8">
        <v>176.0</v>
      </c>
      <c r="J59" s="8">
        <v>165.0</v>
      </c>
      <c r="K59" s="8" t="s">
        <v>11</v>
      </c>
      <c r="L59" s="8" t="s">
        <v>29</v>
      </c>
    </row>
    <row r="60" ht="14.25" customHeight="1">
      <c r="A60" s="8" t="s">
        <v>2959</v>
      </c>
      <c r="B60" s="8" t="s">
        <v>168</v>
      </c>
      <c r="C60" s="8" t="s">
        <v>293</v>
      </c>
      <c r="D60" s="8" t="s">
        <v>2343</v>
      </c>
      <c r="E60" s="8" t="str">
        <f>VLOOKUP($C60,'1851'!$C:$G,3,FALSE)</f>
        <v>Rojos</v>
      </c>
      <c r="F60" s="8" t="str">
        <f>VLOOKUP($C60,'1851'!$C:$G,4,FALSE)</f>
        <v>Cafés</v>
      </c>
      <c r="G60" s="8" t="str">
        <f>VLOOKUP($C60,'1851'!$C:$G,5,FALSE)</f>
        <v>Pasteles</v>
      </c>
      <c r="H60" s="8">
        <v>240.0</v>
      </c>
      <c r="I60" s="8">
        <v>212.0</v>
      </c>
      <c r="J60" s="8">
        <v>200.0</v>
      </c>
      <c r="K60" s="8" t="s">
        <v>11</v>
      </c>
      <c r="L60" s="8" t="s">
        <v>29</v>
      </c>
    </row>
    <row r="61" ht="14.25" customHeight="1">
      <c r="A61" s="8" t="s">
        <v>2959</v>
      </c>
      <c r="B61" s="8" t="s">
        <v>168</v>
      </c>
      <c r="C61" s="8" t="s">
        <v>295</v>
      </c>
      <c r="D61" s="8" t="s">
        <v>2344</v>
      </c>
      <c r="E61" s="8" t="str">
        <f>VLOOKUP($C61,'1851'!$C:$G,3,FALSE)</f>
        <v>Rojos</v>
      </c>
      <c r="F61" s="8" t="str">
        <f>VLOOKUP($C61,'1851'!$C:$G,4,FALSE)</f>
        <v>Cafés</v>
      </c>
      <c r="G61" s="8" t="str">
        <f>VLOOKUP($C61,'1851'!$C:$G,5,FALSE)</f>
        <v>Pasteles</v>
      </c>
      <c r="H61" s="8">
        <v>218.0</v>
      </c>
      <c r="I61" s="8">
        <v>171.0</v>
      </c>
      <c r="J61" s="8">
        <v>162.0</v>
      </c>
      <c r="K61" s="8" t="s">
        <v>11</v>
      </c>
      <c r="L61" s="8" t="s">
        <v>29</v>
      </c>
    </row>
    <row r="62" ht="14.25" customHeight="1">
      <c r="A62" s="8" t="s">
        <v>2959</v>
      </c>
      <c r="B62" s="8" t="s">
        <v>168</v>
      </c>
      <c r="C62" s="8" t="s">
        <v>297</v>
      </c>
      <c r="D62" s="8" t="s">
        <v>2345</v>
      </c>
      <c r="E62" s="8" t="str">
        <f>VLOOKUP($C62,'1851'!$C:$G,3,FALSE)</f>
        <v>Cafés</v>
      </c>
      <c r="F62" s="8" t="str">
        <f>VLOOKUP($C62,'1851'!$C:$G,4,FALSE)</f>
        <v>Pasteles</v>
      </c>
      <c r="H62" s="8">
        <v>236.0</v>
      </c>
      <c r="I62" s="8">
        <v>215.0</v>
      </c>
      <c r="J62" s="8">
        <v>208.0</v>
      </c>
      <c r="K62" s="8" t="s">
        <v>11</v>
      </c>
      <c r="L62" s="8" t="s">
        <v>29</v>
      </c>
    </row>
    <row r="63" ht="14.25" customHeight="1">
      <c r="A63" s="8" t="s">
        <v>2959</v>
      </c>
      <c r="B63" s="8" t="s">
        <v>168</v>
      </c>
      <c r="C63" s="8" t="s">
        <v>300</v>
      </c>
      <c r="D63" s="8" t="s">
        <v>2346</v>
      </c>
      <c r="E63" s="8" t="str">
        <f>VLOOKUP($C63,'1851'!$C:$G,3,FALSE)</f>
        <v>Cafés</v>
      </c>
      <c r="F63" s="8" t="str">
        <f>VLOOKUP($C63,'1851'!$C:$G,4,FALSE)</f>
        <v>Pasteles</v>
      </c>
      <c r="H63" s="8">
        <v>223.0</v>
      </c>
      <c r="I63" s="8">
        <v>192.0</v>
      </c>
      <c r="J63" s="8">
        <v>184.0</v>
      </c>
      <c r="K63" s="8" t="s">
        <v>11</v>
      </c>
      <c r="L63" s="8" t="s">
        <v>29</v>
      </c>
    </row>
    <row r="64" ht="14.25" customHeight="1">
      <c r="A64" s="8" t="s">
        <v>2959</v>
      </c>
      <c r="B64" s="8" t="s">
        <v>168</v>
      </c>
      <c r="C64" s="8" t="s">
        <v>302</v>
      </c>
      <c r="D64" s="8" t="s">
        <v>2347</v>
      </c>
      <c r="E64" s="8" t="str">
        <f>VLOOKUP($C64,'1851'!$C:$G,3,FALSE)</f>
        <v>Rojos</v>
      </c>
      <c r="F64" s="8" t="str">
        <f>VLOOKUP($C64,'1851'!$C:$G,4,FALSE)</f>
        <v>Cafés</v>
      </c>
      <c r="G64" s="8" t="str">
        <f>VLOOKUP($C64,'1851'!$C:$G,5,FALSE)</f>
        <v>Pasteles</v>
      </c>
      <c r="H64" s="8">
        <v>242.0</v>
      </c>
      <c r="I64" s="8">
        <v>218.0</v>
      </c>
      <c r="J64" s="8">
        <v>215.0</v>
      </c>
      <c r="K64" s="8" t="s">
        <v>11</v>
      </c>
      <c r="L64" s="8" t="s">
        <v>29</v>
      </c>
    </row>
    <row r="65" ht="14.25" customHeight="1">
      <c r="A65" s="8" t="s">
        <v>2959</v>
      </c>
      <c r="B65" s="8" t="s">
        <v>168</v>
      </c>
      <c r="C65" s="8" t="s">
        <v>304</v>
      </c>
      <c r="D65" s="8" t="s">
        <v>2348</v>
      </c>
      <c r="E65" s="8" t="str">
        <f>VLOOKUP($C65,'1851'!$C:$G,3,FALSE)</f>
        <v>Rojos</v>
      </c>
      <c r="F65" s="8" t="str">
        <f>VLOOKUP($C65,'1851'!$C:$G,4,FALSE)</f>
        <v>Cafés</v>
      </c>
      <c r="G65" s="8" t="str">
        <f>VLOOKUP($C65,'1851'!$C:$G,5,FALSE)</f>
        <v>Pasteles</v>
      </c>
      <c r="H65" s="8">
        <v>222.0</v>
      </c>
      <c r="I65" s="8">
        <v>182.0</v>
      </c>
      <c r="J65" s="8">
        <v>180.0</v>
      </c>
      <c r="K65" s="8" t="s">
        <v>11</v>
      </c>
      <c r="L65" s="8" t="s">
        <v>29</v>
      </c>
    </row>
    <row r="66" ht="14.25" customHeight="1">
      <c r="A66" s="8" t="s">
        <v>2959</v>
      </c>
      <c r="B66" s="8" t="s">
        <v>168</v>
      </c>
      <c r="C66" s="8" t="s">
        <v>306</v>
      </c>
      <c r="D66" s="8" t="s">
        <v>307</v>
      </c>
      <c r="E66" s="8" t="str">
        <f>VLOOKUP($C66,'1851'!$C:$G,3,FALSE)</f>
        <v>Rojos</v>
      </c>
      <c r="F66" s="8" t="str">
        <f>VLOOKUP($C66,'1851'!$C:$G,4,FALSE)</f>
        <v>Pasteles</v>
      </c>
      <c r="H66" s="8">
        <v>239.0</v>
      </c>
      <c r="I66" s="8">
        <v>224.0</v>
      </c>
      <c r="J66" s="8">
        <v>221.0</v>
      </c>
      <c r="K66" s="8" t="s">
        <v>11</v>
      </c>
      <c r="L66" s="8" t="s">
        <v>29</v>
      </c>
    </row>
    <row r="67" ht="14.25" customHeight="1">
      <c r="A67" s="8" t="s">
        <v>2959</v>
      </c>
      <c r="B67" s="8" t="s">
        <v>168</v>
      </c>
      <c r="C67" s="8" t="s">
        <v>308</v>
      </c>
      <c r="D67" s="8" t="s">
        <v>2349</v>
      </c>
      <c r="E67" s="8" t="str">
        <f>VLOOKUP($C67,'1851'!$C:$G,3,FALSE)</f>
        <v>Rojos</v>
      </c>
      <c r="F67" s="8" t="str">
        <f>VLOOKUP($C67,'1851'!$C:$G,4,FALSE)</f>
        <v>Pasteles</v>
      </c>
      <c r="H67" s="8">
        <v>219.0</v>
      </c>
      <c r="I67" s="8">
        <v>188.0</v>
      </c>
      <c r="J67" s="8">
        <v>192.0</v>
      </c>
      <c r="K67" s="8" t="s">
        <v>11</v>
      </c>
      <c r="L67" s="8" t="s">
        <v>29</v>
      </c>
    </row>
    <row r="68" ht="14.25" customHeight="1">
      <c r="A68" s="8" t="s">
        <v>2959</v>
      </c>
      <c r="B68" s="8" t="s">
        <v>168</v>
      </c>
      <c r="C68" s="8" t="s">
        <v>310</v>
      </c>
      <c r="D68" s="8" t="s">
        <v>2350</v>
      </c>
      <c r="E68" s="8" t="str">
        <f>VLOOKUP($C68,'1851'!$C:$G,3,FALSE)</f>
        <v>Rojos</v>
      </c>
      <c r="F68" s="8" t="str">
        <f>VLOOKUP($C68,'1851'!$C:$G,4,FALSE)</f>
        <v>Cafés</v>
      </c>
      <c r="G68" s="8" t="str">
        <f>VLOOKUP($C68,'1851'!$C:$G,5,FALSE)</f>
        <v>Pasteles</v>
      </c>
      <c r="H68" s="8">
        <v>231.0</v>
      </c>
      <c r="I68" s="8">
        <v>205.0</v>
      </c>
      <c r="J68" s="8">
        <v>202.0</v>
      </c>
      <c r="K68" s="8" t="s">
        <v>11</v>
      </c>
      <c r="L68" s="8" t="s">
        <v>29</v>
      </c>
    </row>
    <row r="69" ht="14.25" customHeight="1">
      <c r="A69" s="8" t="s">
        <v>2959</v>
      </c>
      <c r="B69" s="8" t="s">
        <v>168</v>
      </c>
      <c r="C69" s="8" t="s">
        <v>312</v>
      </c>
      <c r="D69" s="8" t="s">
        <v>313</v>
      </c>
      <c r="E69" s="8" t="str">
        <f>VLOOKUP($C69,'1851'!$C:$G,3,FALSE)</f>
        <v>Rojos</v>
      </c>
      <c r="F69" s="8" t="str">
        <f>VLOOKUP($C69,'1851'!$C:$G,4,FALSE)</f>
        <v>Cafés</v>
      </c>
      <c r="G69" s="8" t="str">
        <f>VLOOKUP($C69,'1851'!$C:$G,5,FALSE)</f>
        <v>Pasteles</v>
      </c>
      <c r="H69" s="8">
        <v>218.0</v>
      </c>
      <c r="I69" s="8">
        <v>187.0</v>
      </c>
      <c r="J69" s="8">
        <v>185.0</v>
      </c>
      <c r="K69" s="8" t="s">
        <v>11</v>
      </c>
      <c r="L69" s="8" t="s">
        <v>29</v>
      </c>
    </row>
    <row r="70" ht="14.25" customHeight="1">
      <c r="A70" s="8" t="s">
        <v>2959</v>
      </c>
      <c r="B70" s="8" t="s">
        <v>168</v>
      </c>
      <c r="C70" s="8" t="s">
        <v>314</v>
      </c>
      <c r="D70" s="8" t="s">
        <v>2351</v>
      </c>
      <c r="E70" s="8" t="str">
        <f>VLOOKUP($C70,'1851'!$C:$G,3,FALSE)</f>
        <v>Cafés</v>
      </c>
      <c r="F70" s="8" t="str">
        <f>VLOOKUP($C70,'1851'!$C:$G,4,FALSE)</f>
        <v>Pasteles</v>
      </c>
      <c r="H70" s="8">
        <v>236.0</v>
      </c>
      <c r="I70" s="8">
        <v>232.0</v>
      </c>
      <c r="J70" s="8">
        <v>225.0</v>
      </c>
      <c r="K70" s="8" t="s">
        <v>11</v>
      </c>
      <c r="L70" s="8" t="s">
        <v>29</v>
      </c>
    </row>
    <row r="71" ht="14.25" customHeight="1">
      <c r="A71" s="8" t="s">
        <v>2959</v>
      </c>
      <c r="B71" s="8" t="s">
        <v>168</v>
      </c>
      <c r="C71" s="8" t="s">
        <v>316</v>
      </c>
      <c r="D71" s="8" t="s">
        <v>2352</v>
      </c>
      <c r="E71" s="8" t="str">
        <f>VLOOKUP($C71,'1851'!$C:$G,3,FALSE)</f>
        <v>Cafés</v>
      </c>
      <c r="F71" s="8" t="str">
        <f>VLOOKUP($C71,'1851'!$C:$G,4,FALSE)</f>
        <v>Pasteles</v>
      </c>
      <c r="H71" s="8">
        <v>213.0</v>
      </c>
      <c r="I71" s="8">
        <v>199.0</v>
      </c>
      <c r="J71" s="8">
        <v>192.0</v>
      </c>
      <c r="K71" s="8" t="s">
        <v>11</v>
      </c>
      <c r="L71" s="8" t="s">
        <v>29</v>
      </c>
    </row>
    <row r="72" ht="14.25" customHeight="1">
      <c r="A72" s="8" t="s">
        <v>2959</v>
      </c>
      <c r="B72" s="8" t="s">
        <v>168</v>
      </c>
      <c r="C72" s="8" t="s">
        <v>318</v>
      </c>
      <c r="D72" s="8" t="s">
        <v>2353</v>
      </c>
      <c r="E72" s="8" t="str">
        <f>VLOOKUP($C72,'1851'!$C:$G,3,FALSE)</f>
        <v>Cafés</v>
      </c>
      <c r="F72" s="8" t="str">
        <f>VLOOKUP($C72,'1851'!$C:$G,4,FALSE)</f>
        <v>Grises</v>
      </c>
      <c r="G72" s="8" t="str">
        <f>VLOOKUP($C72,'1851'!$C:$G,5,FALSE)</f>
        <v>Pasteles</v>
      </c>
      <c r="H72" s="8">
        <v>215.0</v>
      </c>
      <c r="I72" s="8">
        <v>207.0</v>
      </c>
      <c r="J72" s="8">
        <v>202.0</v>
      </c>
      <c r="K72" s="8" t="s">
        <v>11</v>
      </c>
      <c r="L72" s="8" t="s">
        <v>29</v>
      </c>
    </row>
    <row r="73" ht="14.25" customHeight="1">
      <c r="A73" s="8" t="s">
        <v>2959</v>
      </c>
      <c r="B73" s="8" t="s">
        <v>168</v>
      </c>
      <c r="C73" s="8" t="s">
        <v>320</v>
      </c>
      <c r="D73" s="8" t="s">
        <v>2354</v>
      </c>
      <c r="E73" s="8" t="str">
        <f>VLOOKUP($C73,'1851'!$C:$G,3,FALSE)</f>
        <v>Cafés</v>
      </c>
      <c r="F73" s="8" t="str">
        <f>VLOOKUP($C73,'1851'!$C:$G,4,FALSE)</f>
        <v>Grises</v>
      </c>
      <c r="G73" s="8" t="str">
        <f>VLOOKUP($C73,'1851'!$C:$G,5,FALSE)</f>
        <v>Pasteles</v>
      </c>
      <c r="H73" s="8">
        <v>205.0</v>
      </c>
      <c r="I73" s="8">
        <v>194.0</v>
      </c>
      <c r="J73" s="8">
        <v>189.0</v>
      </c>
      <c r="K73" s="8" t="s">
        <v>11</v>
      </c>
      <c r="L73" s="8" t="s">
        <v>29</v>
      </c>
    </row>
    <row r="74" ht="14.25" customHeight="1">
      <c r="A74" s="8" t="s">
        <v>2959</v>
      </c>
      <c r="B74" s="8" t="s">
        <v>168</v>
      </c>
      <c r="C74" s="8" t="s">
        <v>322</v>
      </c>
      <c r="D74" s="8" t="s">
        <v>2355</v>
      </c>
      <c r="E74" s="8" t="str">
        <f>VLOOKUP($C74,'1851'!$C:$G,3,FALSE)</f>
        <v>Grises</v>
      </c>
      <c r="F74" s="8" t="str">
        <f>VLOOKUP($C74,'1851'!$C:$G,4,FALSE)</f>
        <v>Pasteles</v>
      </c>
      <c r="H74" s="8">
        <v>237.0</v>
      </c>
      <c r="I74" s="8">
        <v>235.0</v>
      </c>
      <c r="J74" s="8">
        <v>228.0</v>
      </c>
      <c r="K74" s="8" t="s">
        <v>11</v>
      </c>
      <c r="L74" s="8" t="s">
        <v>29</v>
      </c>
    </row>
    <row r="75" ht="14.25" customHeight="1">
      <c r="A75" s="8" t="s">
        <v>2959</v>
      </c>
      <c r="B75" s="8" t="s">
        <v>168</v>
      </c>
      <c r="C75" s="8" t="s">
        <v>324</v>
      </c>
      <c r="D75" s="8" t="s">
        <v>2356</v>
      </c>
      <c r="E75" s="8" t="str">
        <f>VLOOKUP($C75,'1851'!$C:$G,3,FALSE)</f>
        <v>Grises</v>
      </c>
      <c r="F75" s="8" t="str">
        <f>VLOOKUP($C75,'1851'!$C:$G,4,FALSE)</f>
        <v>Pasteles</v>
      </c>
      <c r="H75" s="8">
        <v>210.0</v>
      </c>
      <c r="I75" s="8">
        <v>208.0</v>
      </c>
      <c r="J75" s="8">
        <v>202.0</v>
      </c>
      <c r="K75" s="8" t="s">
        <v>11</v>
      </c>
      <c r="L75" s="8" t="s">
        <v>29</v>
      </c>
    </row>
    <row r="76" ht="14.25" customHeight="1">
      <c r="A76" s="8" t="s">
        <v>2959</v>
      </c>
      <c r="B76" s="8" t="s">
        <v>168</v>
      </c>
      <c r="C76" s="8" t="s">
        <v>326</v>
      </c>
      <c r="D76" s="8" t="s">
        <v>2357</v>
      </c>
      <c r="E76" s="8" t="str">
        <f>VLOOKUP($C76,'1851'!$C:$G,3,FALSE)</f>
        <v>Grises</v>
      </c>
      <c r="F76" s="8" t="str">
        <f>VLOOKUP($C76,'1851'!$C:$G,4,FALSE)</f>
        <v>Pasteles</v>
      </c>
      <c r="H76" s="8">
        <v>221.0</v>
      </c>
      <c r="I76" s="8">
        <v>220.0</v>
      </c>
      <c r="J76" s="8">
        <v>214.0</v>
      </c>
      <c r="K76" s="8" t="s">
        <v>11</v>
      </c>
      <c r="L76" s="8" t="s">
        <v>29</v>
      </c>
    </row>
    <row r="77" ht="14.25" customHeight="1">
      <c r="A77" s="8" t="s">
        <v>2959</v>
      </c>
      <c r="B77" s="8" t="s">
        <v>168</v>
      </c>
      <c r="C77" s="8" t="s">
        <v>328</v>
      </c>
      <c r="D77" s="8" t="s">
        <v>2358</v>
      </c>
      <c r="E77" s="8" t="str">
        <f>VLOOKUP($C77,'1851'!$C:$G,3,FALSE)</f>
        <v>Grises</v>
      </c>
      <c r="F77" s="8" t="str">
        <f>VLOOKUP($C77,'1851'!$C:$G,4,FALSE)</f>
        <v>Pasteles</v>
      </c>
      <c r="H77" s="8">
        <v>207.0</v>
      </c>
      <c r="I77" s="8">
        <v>208.0</v>
      </c>
      <c r="J77" s="8">
        <v>205.0</v>
      </c>
      <c r="K77" s="8" t="s">
        <v>11</v>
      </c>
      <c r="L77" s="8" t="s">
        <v>29</v>
      </c>
    </row>
    <row r="78" ht="14.25" customHeight="1">
      <c r="A78" s="8" t="s">
        <v>2959</v>
      </c>
      <c r="B78" s="8" t="s">
        <v>168</v>
      </c>
      <c r="C78" s="8" t="s">
        <v>330</v>
      </c>
      <c r="D78" s="8" t="s">
        <v>2359</v>
      </c>
      <c r="E78" s="8" t="str">
        <f>VLOOKUP($C78,'1851'!$C:$G,3,FALSE)</f>
        <v>Amarillos</v>
      </c>
      <c r="F78" s="8" t="str">
        <f>VLOOKUP($C78,'1851'!$C:$G,4,FALSE)</f>
        <v>Pasteles</v>
      </c>
      <c r="H78" s="8">
        <v>250.0</v>
      </c>
      <c r="I78" s="8">
        <v>243.0</v>
      </c>
      <c r="J78" s="8">
        <v>200.0</v>
      </c>
      <c r="K78" s="8" t="s">
        <v>11</v>
      </c>
      <c r="L78" s="8" t="s">
        <v>29</v>
      </c>
    </row>
    <row r="79" ht="14.25" customHeight="1">
      <c r="A79" s="8" t="s">
        <v>2959</v>
      </c>
      <c r="B79" s="8" t="s">
        <v>168</v>
      </c>
      <c r="C79" s="8" t="s">
        <v>332</v>
      </c>
      <c r="D79" s="8" t="s">
        <v>2360</v>
      </c>
      <c r="E79" s="8" t="str">
        <f>VLOOKUP($C79,'1851'!$C:$G,3,FALSE)</f>
        <v>Amarillos</v>
      </c>
      <c r="F79" s="8" t="str">
        <f>VLOOKUP($C79,'1851'!$C:$G,4,FALSE)</f>
        <v>Pasteles</v>
      </c>
      <c r="H79" s="8">
        <v>250.0</v>
      </c>
      <c r="I79" s="8">
        <v>238.0</v>
      </c>
      <c r="J79" s="8">
        <v>180.0</v>
      </c>
      <c r="K79" s="8" t="s">
        <v>11</v>
      </c>
      <c r="L79" s="8" t="s">
        <v>29</v>
      </c>
    </row>
    <row r="80" ht="14.25" customHeight="1">
      <c r="A80" s="8" t="s">
        <v>2959</v>
      </c>
      <c r="B80" s="8" t="s">
        <v>168</v>
      </c>
      <c r="C80" s="8" t="s">
        <v>334</v>
      </c>
      <c r="D80" s="8" t="s">
        <v>335</v>
      </c>
      <c r="E80" s="8" t="str">
        <f>VLOOKUP($C80,'1851'!$C:$G,3,FALSE)</f>
        <v>Amarillos</v>
      </c>
      <c r="F80" s="8" t="str">
        <f>VLOOKUP($C80,'1851'!$C:$G,4,FALSE)</f>
        <v>Pasteles</v>
      </c>
      <c r="H80" s="8">
        <v>250.0</v>
      </c>
      <c r="I80" s="8">
        <v>244.0</v>
      </c>
      <c r="J80" s="8">
        <v>204.0</v>
      </c>
      <c r="K80" s="8" t="s">
        <v>11</v>
      </c>
      <c r="L80" s="8" t="s">
        <v>29</v>
      </c>
    </row>
    <row r="81" ht="14.25" customHeight="1">
      <c r="A81" s="8" t="s">
        <v>2959</v>
      </c>
      <c r="B81" s="8" t="s">
        <v>168</v>
      </c>
      <c r="C81" s="8" t="s">
        <v>336</v>
      </c>
      <c r="D81" s="8" t="s">
        <v>2361</v>
      </c>
      <c r="E81" s="8" t="str">
        <f>VLOOKUP($C81,'1851'!$C:$G,3,FALSE)</f>
        <v>Amarillos</v>
      </c>
      <c r="F81" s="8" t="str">
        <f>VLOOKUP($C81,'1851'!$C:$G,4,FALSE)</f>
        <v>Pasteles</v>
      </c>
      <c r="H81" s="8">
        <v>246.0</v>
      </c>
      <c r="I81" s="8">
        <v>235.0</v>
      </c>
      <c r="J81" s="8">
        <v>185.0</v>
      </c>
      <c r="K81" s="8" t="s">
        <v>11</v>
      </c>
      <c r="L81" s="8" t="s">
        <v>29</v>
      </c>
    </row>
    <row r="82" ht="14.25" customHeight="1">
      <c r="A82" s="8" t="s">
        <v>2959</v>
      </c>
      <c r="B82" s="8" t="s">
        <v>168</v>
      </c>
      <c r="C82" s="8" t="s">
        <v>338</v>
      </c>
      <c r="D82" s="8" t="s">
        <v>2362</v>
      </c>
      <c r="E82" s="8" t="str">
        <f>VLOOKUP($C82,'1851'!$C:$G,3,FALSE)</f>
        <v>Amarillos</v>
      </c>
      <c r="F82" s="8" t="str">
        <f>VLOOKUP($C82,'1851'!$C:$G,4,FALSE)</f>
        <v>Pasteles</v>
      </c>
      <c r="H82" s="8">
        <v>246.0</v>
      </c>
      <c r="I82" s="8">
        <v>240.0</v>
      </c>
      <c r="J82" s="8">
        <v>203.0</v>
      </c>
      <c r="K82" s="8" t="s">
        <v>11</v>
      </c>
      <c r="L82" s="8" t="s">
        <v>29</v>
      </c>
    </row>
    <row r="83" ht="14.25" customHeight="1">
      <c r="A83" s="8" t="s">
        <v>2959</v>
      </c>
      <c r="B83" s="8" t="s">
        <v>168</v>
      </c>
      <c r="C83" s="8" t="s">
        <v>340</v>
      </c>
      <c r="D83" s="8" t="s">
        <v>2363</v>
      </c>
      <c r="E83" s="8" t="str">
        <f>VLOOKUP($C83,'1851'!$C:$G,3,FALSE)</f>
        <v>Amarillos</v>
      </c>
      <c r="F83" s="8" t="str">
        <f>VLOOKUP($C83,'1851'!$C:$G,4,FALSE)</f>
        <v>Pasteles</v>
      </c>
      <c r="H83" s="8">
        <v>245.0</v>
      </c>
      <c r="I83" s="8">
        <v>228.0</v>
      </c>
      <c r="J83" s="8">
        <v>178.0</v>
      </c>
      <c r="K83" s="8" t="s">
        <v>11</v>
      </c>
      <c r="L83" s="8" t="s">
        <v>29</v>
      </c>
    </row>
    <row r="84" ht="14.25" customHeight="1">
      <c r="A84" s="8" t="s">
        <v>2959</v>
      </c>
      <c r="B84" s="8" t="s">
        <v>168</v>
      </c>
      <c r="C84" s="8" t="s">
        <v>342</v>
      </c>
      <c r="D84" s="8" t="s">
        <v>343</v>
      </c>
      <c r="E84" s="8" t="str">
        <f>VLOOKUP($C84,'1851'!$C:$G,3,FALSE)</f>
        <v>Amarillos</v>
      </c>
      <c r="F84" s="8" t="str">
        <f>VLOOKUP($C84,'1851'!$C:$G,4,FALSE)</f>
        <v>Pasteles</v>
      </c>
      <c r="H84" s="8">
        <v>244.0</v>
      </c>
      <c r="I84" s="8">
        <v>241.0</v>
      </c>
      <c r="J84" s="8">
        <v>214.0</v>
      </c>
      <c r="K84" s="8" t="s">
        <v>11</v>
      </c>
      <c r="L84" s="8" t="s">
        <v>29</v>
      </c>
    </row>
    <row r="85" ht="14.25" customHeight="1">
      <c r="A85" s="8" t="s">
        <v>2959</v>
      </c>
      <c r="B85" s="8" t="s">
        <v>168</v>
      </c>
      <c r="C85" s="8" t="s">
        <v>344</v>
      </c>
      <c r="D85" s="8" t="s">
        <v>2364</v>
      </c>
      <c r="E85" s="8" t="str">
        <f>VLOOKUP($C85,'1851'!$C:$G,3,FALSE)</f>
        <v>Amarillos</v>
      </c>
      <c r="F85" s="8" t="str">
        <f>VLOOKUP($C85,'1851'!$C:$G,4,FALSE)</f>
        <v>Pasteles</v>
      </c>
      <c r="H85" s="8">
        <v>247.0</v>
      </c>
      <c r="I85" s="8">
        <v>236.0</v>
      </c>
      <c r="J85" s="8">
        <v>184.0</v>
      </c>
      <c r="K85" s="8" t="s">
        <v>11</v>
      </c>
      <c r="L85" s="8" t="s">
        <v>29</v>
      </c>
    </row>
    <row r="86" ht="14.25" customHeight="1">
      <c r="A86" s="8" t="s">
        <v>2959</v>
      </c>
      <c r="B86" s="8" t="s">
        <v>168</v>
      </c>
      <c r="C86" s="8" t="s">
        <v>346</v>
      </c>
      <c r="D86" s="8" t="s">
        <v>2365</v>
      </c>
      <c r="E86" s="8" t="str">
        <f>VLOOKUP($C86,'1851'!$C:$G,3,FALSE)</f>
        <v>Amarillos</v>
      </c>
      <c r="F86" s="8" t="str">
        <f>VLOOKUP($C86,'1851'!$C:$G,4,FALSE)</f>
        <v>Pasteles</v>
      </c>
      <c r="H86" s="8">
        <v>246.0</v>
      </c>
      <c r="I86" s="8">
        <v>242.0</v>
      </c>
      <c r="J86" s="8">
        <v>206.0</v>
      </c>
      <c r="K86" s="8" t="s">
        <v>11</v>
      </c>
      <c r="L86" s="8" t="s">
        <v>29</v>
      </c>
    </row>
    <row r="87" ht="14.25" customHeight="1">
      <c r="A87" s="8" t="s">
        <v>2959</v>
      </c>
      <c r="B87" s="8" t="s">
        <v>168</v>
      </c>
      <c r="C87" s="8" t="s">
        <v>348</v>
      </c>
      <c r="D87" s="8" t="s">
        <v>2366</v>
      </c>
      <c r="E87" s="8" t="str">
        <f>VLOOKUP($C87,'1851'!$C:$G,3,FALSE)</f>
        <v>Amarillos</v>
      </c>
      <c r="F87" s="8" t="str">
        <f>VLOOKUP($C87,'1851'!$C:$G,4,FALSE)</f>
        <v>Pasteles</v>
      </c>
      <c r="H87" s="8">
        <v>245.0</v>
      </c>
      <c r="I87" s="8">
        <v>240.0</v>
      </c>
      <c r="J87" s="8">
        <v>182.0</v>
      </c>
      <c r="K87" s="8" t="s">
        <v>11</v>
      </c>
      <c r="L87" s="8" t="s">
        <v>29</v>
      </c>
    </row>
    <row r="88" ht="14.25" customHeight="1">
      <c r="A88" s="8" t="s">
        <v>2959</v>
      </c>
      <c r="B88" s="8" t="s">
        <v>168</v>
      </c>
      <c r="C88" s="8" t="s">
        <v>350</v>
      </c>
      <c r="D88" s="8" t="s">
        <v>2367</v>
      </c>
      <c r="E88" s="8" t="str">
        <f>VLOOKUP($C88,'1851'!$C:$G,3,FALSE)</f>
        <v>Amarillos</v>
      </c>
      <c r="F88" s="8" t="str">
        <f>VLOOKUP($C88,'1851'!$C:$G,4,FALSE)</f>
        <v>Pasteles</v>
      </c>
      <c r="H88" s="8">
        <v>249.0</v>
      </c>
      <c r="I88" s="8">
        <v>245.0</v>
      </c>
      <c r="J88" s="8">
        <v>215.0</v>
      </c>
      <c r="K88" s="8" t="s">
        <v>11</v>
      </c>
      <c r="L88" s="8" t="s">
        <v>29</v>
      </c>
    </row>
    <row r="89" ht="14.25" customHeight="1">
      <c r="A89" s="8" t="s">
        <v>2959</v>
      </c>
      <c r="B89" s="8" t="s">
        <v>168</v>
      </c>
      <c r="C89" s="8" t="s">
        <v>352</v>
      </c>
      <c r="D89" s="8" t="s">
        <v>353</v>
      </c>
      <c r="E89" s="8" t="str">
        <f>VLOOKUP($C89,'1851'!$C:$G,3,FALSE)</f>
        <v>Amarillos</v>
      </c>
      <c r="F89" s="8" t="str">
        <f>VLOOKUP($C89,'1851'!$C:$G,4,FALSE)</f>
        <v>Pasteles</v>
      </c>
      <c r="H89" s="8">
        <v>251.0</v>
      </c>
      <c r="I89" s="8">
        <v>243.0</v>
      </c>
      <c r="J89" s="8">
        <v>187.0</v>
      </c>
      <c r="K89" s="8" t="s">
        <v>11</v>
      </c>
      <c r="L89" s="8" t="s">
        <v>29</v>
      </c>
    </row>
    <row r="90" ht="14.25" customHeight="1">
      <c r="A90" s="8" t="s">
        <v>2959</v>
      </c>
      <c r="B90" s="8" t="s">
        <v>168</v>
      </c>
      <c r="C90" s="8" t="s">
        <v>354</v>
      </c>
      <c r="D90" s="8" t="s">
        <v>355</v>
      </c>
      <c r="E90" s="8" t="str">
        <f>VLOOKUP($C90,'1851'!$C:$G,3,FALSE)</f>
        <v>Amarillos</v>
      </c>
      <c r="F90" s="8" t="str">
        <f>VLOOKUP($C90,'1851'!$C:$G,4,FALSE)</f>
        <v>Pasteles</v>
      </c>
      <c r="H90" s="8">
        <v>247.0</v>
      </c>
      <c r="I90" s="8">
        <v>247.0</v>
      </c>
      <c r="J90" s="8">
        <v>226.0</v>
      </c>
      <c r="K90" s="8" t="s">
        <v>11</v>
      </c>
      <c r="L90" s="8" t="s">
        <v>29</v>
      </c>
    </row>
    <row r="91" ht="14.25" customHeight="1">
      <c r="A91" s="8" t="s">
        <v>2959</v>
      </c>
      <c r="B91" s="8" t="s">
        <v>168</v>
      </c>
      <c r="C91" s="8" t="s">
        <v>356</v>
      </c>
      <c r="D91" s="8" t="s">
        <v>2368</v>
      </c>
      <c r="E91" s="8" t="str">
        <f>VLOOKUP($C91,'1851'!$C:$G,3,FALSE)</f>
        <v>Amarillos</v>
      </c>
      <c r="F91" s="8" t="str">
        <f>VLOOKUP($C91,'1851'!$C:$G,4,FALSE)</f>
        <v>Pasteles</v>
      </c>
      <c r="H91" s="8">
        <v>250.0</v>
      </c>
      <c r="I91" s="8">
        <v>246.0</v>
      </c>
      <c r="J91" s="8">
        <v>195.0</v>
      </c>
      <c r="K91" s="8" t="s">
        <v>11</v>
      </c>
      <c r="L91" s="8" t="s">
        <v>29</v>
      </c>
    </row>
    <row r="92" ht="14.25" customHeight="1">
      <c r="A92" s="8" t="s">
        <v>2959</v>
      </c>
      <c r="B92" s="8" t="s">
        <v>168</v>
      </c>
      <c r="C92" s="8" t="s">
        <v>358</v>
      </c>
      <c r="D92" s="8" t="s">
        <v>2369</v>
      </c>
      <c r="E92" s="8" t="str">
        <f>VLOOKUP($C92,'1851'!$C:$G,3,FALSE)</f>
        <v>Amarillos</v>
      </c>
      <c r="F92" s="8" t="str">
        <f>VLOOKUP($C92,'1851'!$C:$G,4,FALSE)</f>
        <v>Pasteles</v>
      </c>
      <c r="H92" s="8">
        <v>251.0</v>
      </c>
      <c r="I92" s="8">
        <v>247.0</v>
      </c>
      <c r="J92" s="8">
        <v>219.0</v>
      </c>
      <c r="K92" s="8" t="s">
        <v>11</v>
      </c>
      <c r="L92" s="8" t="s">
        <v>29</v>
      </c>
    </row>
    <row r="93" ht="14.25" customHeight="1">
      <c r="A93" s="8" t="s">
        <v>2959</v>
      </c>
      <c r="B93" s="8" t="s">
        <v>168</v>
      </c>
      <c r="C93" s="8" t="s">
        <v>360</v>
      </c>
      <c r="D93" s="8" t="s">
        <v>2370</v>
      </c>
      <c r="E93" s="8" t="str">
        <f>VLOOKUP($C93,'1851'!$C:$G,3,FALSE)</f>
        <v>Amarillos</v>
      </c>
      <c r="F93" s="8" t="str">
        <f>VLOOKUP($C93,'1851'!$C:$G,4,FALSE)</f>
        <v>Pasteles</v>
      </c>
      <c r="H93" s="8">
        <v>250.0</v>
      </c>
      <c r="I93" s="8">
        <v>242.0</v>
      </c>
      <c r="J93" s="8">
        <v>182.0</v>
      </c>
      <c r="K93" s="8" t="s">
        <v>11</v>
      </c>
      <c r="L93" s="8" t="s">
        <v>29</v>
      </c>
    </row>
    <row r="94" ht="14.25" customHeight="1">
      <c r="A94" s="8" t="s">
        <v>2959</v>
      </c>
      <c r="B94" s="8" t="s">
        <v>168</v>
      </c>
      <c r="C94" s="8" t="s">
        <v>362</v>
      </c>
      <c r="D94" s="8" t="s">
        <v>363</v>
      </c>
      <c r="E94" s="8" t="str">
        <f>VLOOKUP($C94,'1851'!$C:$G,3,FALSE)</f>
        <v>Amarillos</v>
      </c>
      <c r="F94" s="8" t="str">
        <f>VLOOKUP($C94,'1851'!$C:$G,4,FALSE)</f>
        <v>Pasteles</v>
      </c>
      <c r="H94" s="8">
        <v>246.0</v>
      </c>
      <c r="I94" s="8">
        <v>242.0</v>
      </c>
      <c r="J94" s="8">
        <v>213.0</v>
      </c>
      <c r="K94" s="8" t="s">
        <v>11</v>
      </c>
      <c r="L94" s="8" t="s">
        <v>29</v>
      </c>
    </row>
    <row r="95" ht="14.25" customHeight="1">
      <c r="A95" s="8" t="s">
        <v>2959</v>
      </c>
      <c r="B95" s="8" t="s">
        <v>168</v>
      </c>
      <c r="C95" s="8" t="s">
        <v>364</v>
      </c>
      <c r="D95" s="8" t="s">
        <v>2372</v>
      </c>
      <c r="E95" s="8" t="str">
        <f>VLOOKUP($C95,'1851'!$C:$G,3,FALSE)</f>
        <v>Amarillos</v>
      </c>
      <c r="F95" s="8" t="str">
        <f>VLOOKUP($C95,'1851'!$C:$G,4,FALSE)</f>
        <v>Pasteles</v>
      </c>
      <c r="H95" s="8">
        <v>254.0</v>
      </c>
      <c r="I95" s="8">
        <v>241.0</v>
      </c>
      <c r="J95" s="8">
        <v>179.0</v>
      </c>
      <c r="K95" s="8" t="s">
        <v>11</v>
      </c>
      <c r="L95" s="8" t="s">
        <v>29</v>
      </c>
    </row>
    <row r="96" ht="14.25" customHeight="1">
      <c r="A96" s="8" t="s">
        <v>2959</v>
      </c>
      <c r="B96" s="8" t="s">
        <v>168</v>
      </c>
      <c r="C96" s="8" t="s">
        <v>366</v>
      </c>
      <c r="D96" s="8" t="s">
        <v>2374</v>
      </c>
      <c r="E96" s="8" t="str">
        <f>VLOOKUP($C96,'1851'!$C:$G,3,FALSE)</f>
        <v>Amarillos</v>
      </c>
      <c r="F96" s="8" t="str">
        <f>VLOOKUP($C96,'1851'!$C:$G,4,FALSE)</f>
        <v>Pasteles</v>
      </c>
      <c r="H96" s="8">
        <v>251.0</v>
      </c>
      <c r="I96" s="8">
        <v>242.0</v>
      </c>
      <c r="J96" s="8">
        <v>196.0</v>
      </c>
      <c r="K96" s="8" t="s">
        <v>11</v>
      </c>
      <c r="L96" s="8" t="s">
        <v>29</v>
      </c>
    </row>
    <row r="97" ht="14.25" customHeight="1">
      <c r="A97" s="8" t="s">
        <v>2959</v>
      </c>
      <c r="B97" s="8" t="s">
        <v>168</v>
      </c>
      <c r="C97" s="8" t="s">
        <v>368</v>
      </c>
      <c r="D97" s="8" t="s">
        <v>2375</v>
      </c>
      <c r="E97" s="8" t="str">
        <f>VLOOKUP($C97,'1851'!$C:$G,3,FALSE)</f>
        <v>Amarillos</v>
      </c>
      <c r="F97" s="8" t="str">
        <f>VLOOKUP($C97,'1851'!$C:$G,4,FALSE)</f>
        <v>Pasteles</v>
      </c>
      <c r="H97" s="8">
        <v>253.0</v>
      </c>
      <c r="I97" s="8">
        <v>240.0</v>
      </c>
      <c r="J97" s="8">
        <v>186.0</v>
      </c>
      <c r="K97" s="8" t="s">
        <v>11</v>
      </c>
      <c r="L97" s="8" t="s">
        <v>29</v>
      </c>
    </row>
    <row r="98" ht="14.25" customHeight="1">
      <c r="A98" s="8" t="s">
        <v>2959</v>
      </c>
      <c r="B98" s="8" t="s">
        <v>168</v>
      </c>
      <c r="C98" s="8" t="s">
        <v>370</v>
      </c>
      <c r="D98" s="8" t="s">
        <v>2376</v>
      </c>
      <c r="E98" s="8" t="str">
        <f>VLOOKUP($C98,'1851'!$C:$G,3,FALSE)</f>
        <v>Amarillos</v>
      </c>
      <c r="F98" s="8" t="str">
        <f>VLOOKUP($C98,'1851'!$C:$G,4,FALSE)</f>
        <v>Pasteles</v>
      </c>
      <c r="H98" s="8">
        <v>248.0</v>
      </c>
      <c r="I98" s="8">
        <v>243.0</v>
      </c>
      <c r="J98" s="8">
        <v>219.0</v>
      </c>
      <c r="K98" s="8" t="s">
        <v>11</v>
      </c>
      <c r="L98" s="8" t="s">
        <v>29</v>
      </c>
    </row>
    <row r="99" ht="14.25" customHeight="1">
      <c r="A99" s="8" t="s">
        <v>2959</v>
      </c>
      <c r="B99" s="8" t="s">
        <v>168</v>
      </c>
      <c r="C99" s="8" t="s">
        <v>372</v>
      </c>
      <c r="D99" s="8" t="s">
        <v>2377</v>
      </c>
      <c r="E99" s="8" t="str">
        <f>VLOOKUP($C99,'1851'!$C:$G,3,FALSE)</f>
        <v>Amarillos</v>
      </c>
      <c r="F99" s="8" t="str">
        <f>VLOOKUP($C99,'1851'!$C:$G,4,FALSE)</f>
        <v>Pasteles</v>
      </c>
      <c r="H99" s="8">
        <v>255.0</v>
      </c>
      <c r="I99" s="8">
        <v>237.0</v>
      </c>
      <c r="J99" s="8">
        <v>180.0</v>
      </c>
      <c r="K99" s="8" t="s">
        <v>11</v>
      </c>
      <c r="L99" s="8" t="s">
        <v>29</v>
      </c>
    </row>
    <row r="100" ht="14.25" customHeight="1">
      <c r="A100" s="8" t="s">
        <v>2959</v>
      </c>
      <c r="B100" s="8" t="s">
        <v>168</v>
      </c>
      <c r="C100" s="8" t="s">
        <v>374</v>
      </c>
      <c r="D100" s="8" t="s">
        <v>2378</v>
      </c>
      <c r="E100" s="8" t="str">
        <f>VLOOKUP($C100,'1851'!$C:$G,3,FALSE)</f>
        <v>Amarillos</v>
      </c>
      <c r="F100" s="8" t="str">
        <f>VLOOKUP($C100,'1851'!$C:$G,4,FALSE)</f>
        <v>Pasteles</v>
      </c>
      <c r="H100" s="8">
        <v>252.0</v>
      </c>
      <c r="I100" s="8">
        <v>240.0</v>
      </c>
      <c r="J100" s="8">
        <v>202.0</v>
      </c>
      <c r="K100" s="8" t="s">
        <v>11</v>
      </c>
      <c r="L100" s="8" t="s">
        <v>29</v>
      </c>
    </row>
    <row r="101" ht="14.25" customHeight="1">
      <c r="A101" s="8" t="s">
        <v>2959</v>
      </c>
      <c r="B101" s="8" t="s">
        <v>168</v>
      </c>
      <c r="C101" s="8" t="s">
        <v>376</v>
      </c>
      <c r="D101" s="8" t="s">
        <v>2379</v>
      </c>
      <c r="E101" s="8" t="str">
        <f>VLOOKUP($C101,'1851'!$C:$G,3,FALSE)</f>
        <v>Amarillos</v>
      </c>
      <c r="F101" s="8" t="str">
        <f>VLOOKUP($C101,'1851'!$C:$G,4,FALSE)</f>
        <v>Pasteles</v>
      </c>
      <c r="H101" s="8">
        <v>254.0</v>
      </c>
      <c r="I101" s="8">
        <v>231.0</v>
      </c>
      <c r="J101" s="8">
        <v>174.0</v>
      </c>
      <c r="K101" s="8" t="s">
        <v>11</v>
      </c>
      <c r="L101" s="8" t="s">
        <v>29</v>
      </c>
    </row>
    <row r="102" ht="14.25" customHeight="1">
      <c r="A102" s="8" t="s">
        <v>2959</v>
      </c>
      <c r="B102" s="8" t="s">
        <v>168</v>
      </c>
      <c r="C102" s="8" t="s">
        <v>378</v>
      </c>
      <c r="D102" s="8" t="s">
        <v>2380</v>
      </c>
      <c r="E102" s="8" t="str">
        <f>VLOOKUP($C102,'1851'!$C:$G,3,FALSE)</f>
        <v>Amarillos</v>
      </c>
      <c r="F102" s="8" t="str">
        <f>VLOOKUP($C102,'1851'!$C:$G,4,FALSE)</f>
        <v>Pasteles</v>
      </c>
      <c r="H102" s="8">
        <v>255.0</v>
      </c>
      <c r="I102" s="8">
        <v>232.0</v>
      </c>
      <c r="J102" s="8">
        <v>183.0</v>
      </c>
      <c r="K102" s="8" t="s">
        <v>11</v>
      </c>
      <c r="L102" s="8" t="s">
        <v>29</v>
      </c>
    </row>
    <row r="103" ht="14.25" customHeight="1">
      <c r="A103" s="8" t="s">
        <v>2959</v>
      </c>
      <c r="B103" s="8" t="s">
        <v>168</v>
      </c>
      <c r="C103" s="8" t="s">
        <v>380</v>
      </c>
      <c r="D103" s="8" t="s">
        <v>2381</v>
      </c>
      <c r="E103" s="8" t="str">
        <f>VLOOKUP($C103,'1851'!$C:$G,3,FALSE)</f>
        <v>Amarillos</v>
      </c>
      <c r="F103" s="8" t="str">
        <f>VLOOKUP($C103,'1851'!$C:$G,4,FALSE)</f>
        <v>Pasteles</v>
      </c>
      <c r="H103" s="8">
        <v>255.0</v>
      </c>
      <c r="I103" s="8">
        <v>228.0</v>
      </c>
      <c r="J103" s="8">
        <v>166.0</v>
      </c>
      <c r="K103" s="8" t="s">
        <v>11</v>
      </c>
      <c r="L103" s="8" t="s">
        <v>29</v>
      </c>
    </row>
    <row r="104" ht="14.25" customHeight="1">
      <c r="A104" s="8" t="s">
        <v>2959</v>
      </c>
      <c r="B104" s="8" t="s">
        <v>168</v>
      </c>
      <c r="C104" s="8" t="s">
        <v>382</v>
      </c>
      <c r="D104" s="8" t="s">
        <v>2382</v>
      </c>
      <c r="E104" s="8" t="str">
        <f>VLOOKUP($C104,'1851'!$C:$G,3,FALSE)</f>
        <v>Amarillos</v>
      </c>
      <c r="F104" s="8" t="str">
        <f>VLOOKUP($C104,'1851'!$C:$G,4,FALSE)</f>
        <v>Naranjas</v>
      </c>
      <c r="G104" s="8" t="str">
        <f>VLOOKUP($C104,'1851'!$C:$G,5,FALSE)</f>
        <v>Pasteles</v>
      </c>
      <c r="H104" s="8">
        <v>252.0</v>
      </c>
      <c r="I104" s="8">
        <v>236.0</v>
      </c>
      <c r="J104" s="8">
        <v>200.0</v>
      </c>
      <c r="K104" s="8" t="s">
        <v>11</v>
      </c>
      <c r="L104" s="8" t="s">
        <v>29</v>
      </c>
    </row>
    <row r="105" ht="14.25" customHeight="1">
      <c r="A105" s="8" t="s">
        <v>2959</v>
      </c>
      <c r="B105" s="8" t="s">
        <v>168</v>
      </c>
      <c r="C105" s="8" t="s">
        <v>384</v>
      </c>
      <c r="D105" s="8" t="s">
        <v>2383</v>
      </c>
      <c r="E105" s="8" t="str">
        <f>VLOOKUP($C105,'1851'!$C:$G,3,FALSE)</f>
        <v>Amarillos</v>
      </c>
      <c r="F105" s="8" t="str">
        <f>VLOOKUP($C105,'1851'!$C:$G,4,FALSE)</f>
        <v>Naranjas</v>
      </c>
      <c r="G105" s="8" t="str">
        <f>VLOOKUP($C105,'1851'!$C:$G,5,FALSE)</f>
        <v>Pasteles</v>
      </c>
      <c r="H105" s="8">
        <v>252.0</v>
      </c>
      <c r="I105" s="8">
        <v>215.0</v>
      </c>
      <c r="J105" s="8">
        <v>161.0</v>
      </c>
      <c r="K105" s="8" t="s">
        <v>11</v>
      </c>
      <c r="L105" s="8" t="s">
        <v>29</v>
      </c>
    </row>
    <row r="106" ht="14.25" customHeight="1">
      <c r="A106" s="8" t="s">
        <v>2959</v>
      </c>
      <c r="B106" s="8" t="s">
        <v>168</v>
      </c>
      <c r="C106" s="8" t="s">
        <v>386</v>
      </c>
      <c r="D106" s="8" t="s">
        <v>2384</v>
      </c>
      <c r="E106" s="8" t="str">
        <f>VLOOKUP($C106,'1851'!$C:$G,3,FALSE)</f>
        <v>Naranjas</v>
      </c>
      <c r="F106" s="8" t="str">
        <f>VLOOKUP($C106,'1851'!$C:$G,4,FALSE)</f>
        <v>Pasteles</v>
      </c>
      <c r="H106" s="8">
        <v>253.0</v>
      </c>
      <c r="I106" s="8">
        <v>232.0</v>
      </c>
      <c r="J106" s="8">
        <v>195.0</v>
      </c>
      <c r="K106" s="8" t="s">
        <v>11</v>
      </c>
      <c r="L106" s="8" t="s">
        <v>29</v>
      </c>
    </row>
    <row r="107" ht="14.25" customHeight="1">
      <c r="A107" s="8" t="s">
        <v>2959</v>
      </c>
      <c r="B107" s="8" t="s">
        <v>168</v>
      </c>
      <c r="C107" s="8" t="s">
        <v>388</v>
      </c>
      <c r="D107" s="8" t="s">
        <v>2385</v>
      </c>
      <c r="E107" s="8" t="str">
        <f>VLOOKUP($C107,'1851'!$C:$G,3,FALSE)</f>
        <v>Naranjas</v>
      </c>
      <c r="F107" s="8" t="str">
        <f>VLOOKUP($C107,'1851'!$C:$G,4,FALSE)</f>
        <v>Pasteles</v>
      </c>
      <c r="H107" s="8">
        <v>253.0</v>
      </c>
      <c r="I107" s="8">
        <v>222.0</v>
      </c>
      <c r="J107" s="8">
        <v>179.0</v>
      </c>
      <c r="K107" s="8" t="s">
        <v>11</v>
      </c>
      <c r="L107" s="8" t="s">
        <v>29</v>
      </c>
    </row>
    <row r="108" ht="14.25" customHeight="1">
      <c r="A108" s="8" t="s">
        <v>2959</v>
      </c>
      <c r="B108" s="8" t="s">
        <v>168</v>
      </c>
      <c r="C108" s="8" t="s">
        <v>390</v>
      </c>
      <c r="D108" s="8" t="s">
        <v>2386</v>
      </c>
      <c r="E108" s="8" t="str">
        <f>VLOOKUP($C108,'1851'!$C:$G,3,FALSE)</f>
        <v>Naranjas</v>
      </c>
      <c r="F108" s="8" t="str">
        <f>VLOOKUP($C108,'1851'!$C:$G,4,FALSE)</f>
        <v>Pasteles</v>
      </c>
      <c r="H108" s="8">
        <v>249.0</v>
      </c>
      <c r="I108" s="8">
        <v>231.0</v>
      </c>
      <c r="J108" s="8">
        <v>208.0</v>
      </c>
      <c r="K108" s="8" t="s">
        <v>11</v>
      </c>
      <c r="L108" s="8" t="s">
        <v>29</v>
      </c>
    </row>
    <row r="109" ht="14.25" customHeight="1">
      <c r="A109" s="8" t="s">
        <v>2959</v>
      </c>
      <c r="B109" s="8" t="s">
        <v>168</v>
      </c>
      <c r="C109" s="8" t="s">
        <v>392</v>
      </c>
      <c r="D109" s="8" t="s">
        <v>2387</v>
      </c>
      <c r="E109" s="8" t="str">
        <f>VLOOKUP($C109,'1851'!$C:$G,3,FALSE)</f>
        <v>Naranjas</v>
      </c>
      <c r="F109" s="8" t="str">
        <f>VLOOKUP($C109,'1851'!$C:$G,4,FALSE)</f>
        <v>Pasteles</v>
      </c>
      <c r="H109" s="8">
        <v>255.0</v>
      </c>
      <c r="I109" s="8">
        <v>226.0</v>
      </c>
      <c r="J109" s="8">
        <v>182.0</v>
      </c>
      <c r="K109" s="8" t="s">
        <v>11</v>
      </c>
      <c r="L109" s="8" t="s">
        <v>29</v>
      </c>
    </row>
    <row r="110" ht="14.25" customHeight="1">
      <c r="A110" s="8" t="s">
        <v>2959</v>
      </c>
      <c r="B110" s="8" t="s">
        <v>168</v>
      </c>
      <c r="C110" s="8" t="s">
        <v>394</v>
      </c>
      <c r="D110" s="8" t="s">
        <v>2388</v>
      </c>
      <c r="E110" s="8" t="str">
        <f>VLOOKUP($C110,'1851'!$C:$G,3,FALSE)</f>
        <v>Naranjas</v>
      </c>
      <c r="F110" s="8" t="str">
        <f>VLOOKUP($C110,'1851'!$C:$G,4,FALSE)</f>
        <v>Pasteles</v>
      </c>
      <c r="H110" s="8">
        <v>253.0</v>
      </c>
      <c r="I110" s="8">
        <v>228.0</v>
      </c>
      <c r="J110" s="8">
        <v>197.0</v>
      </c>
      <c r="K110" s="8" t="s">
        <v>11</v>
      </c>
      <c r="L110" s="8" t="s">
        <v>29</v>
      </c>
    </row>
    <row r="111" ht="14.25" customHeight="1">
      <c r="A111" s="8" t="s">
        <v>2959</v>
      </c>
      <c r="B111" s="8" t="s">
        <v>168</v>
      </c>
      <c r="C111" s="8" t="s">
        <v>396</v>
      </c>
      <c r="D111" s="8" t="s">
        <v>2389</v>
      </c>
      <c r="E111" s="8" t="str">
        <f>VLOOKUP($C111,'1851'!$C:$G,3,FALSE)</f>
        <v>Naranjas</v>
      </c>
      <c r="F111" s="8" t="str">
        <f>VLOOKUP($C111,'1851'!$C:$G,4,FALSE)</f>
        <v>Pasteles</v>
      </c>
      <c r="H111" s="8">
        <v>253.0</v>
      </c>
      <c r="I111" s="8">
        <v>217.0</v>
      </c>
      <c r="J111" s="8">
        <v>177.0</v>
      </c>
      <c r="K111" s="8" t="s">
        <v>11</v>
      </c>
      <c r="L111" s="8" t="s">
        <v>29</v>
      </c>
    </row>
    <row r="112" ht="14.25" customHeight="1">
      <c r="A112" s="8" t="s">
        <v>2959</v>
      </c>
      <c r="B112" s="8" t="s">
        <v>168</v>
      </c>
      <c r="C112" s="8" t="s">
        <v>398</v>
      </c>
      <c r="D112" s="8" t="s">
        <v>2390</v>
      </c>
      <c r="E112" s="8" t="str">
        <f>VLOOKUP($C112,'1851'!$C:$G,3,FALSE)</f>
        <v>Naranjas</v>
      </c>
      <c r="F112" s="8" t="str">
        <f>VLOOKUP($C112,'1851'!$C:$G,4,FALSE)</f>
        <v>Pasteles</v>
      </c>
      <c r="H112" s="8">
        <v>249.0</v>
      </c>
      <c r="I112" s="8">
        <v>234.0</v>
      </c>
      <c r="J112" s="8">
        <v>214.0</v>
      </c>
      <c r="K112" s="8" t="s">
        <v>11</v>
      </c>
      <c r="L112" s="8" t="s">
        <v>29</v>
      </c>
    </row>
    <row r="113" ht="14.25" customHeight="1">
      <c r="A113" s="8" t="s">
        <v>2959</v>
      </c>
      <c r="B113" s="8" t="s">
        <v>168</v>
      </c>
      <c r="C113" s="8" t="s">
        <v>400</v>
      </c>
      <c r="D113" s="8" t="s">
        <v>2391</v>
      </c>
      <c r="E113" s="8" t="str">
        <f>VLOOKUP($C113,'1851'!$C:$G,3,FALSE)</f>
        <v>Naranjas</v>
      </c>
      <c r="F113" s="8" t="str">
        <f>VLOOKUP($C113,'1851'!$C:$G,4,FALSE)</f>
        <v>Pasteles</v>
      </c>
      <c r="H113" s="8">
        <v>247.0</v>
      </c>
      <c r="I113" s="8">
        <v>212.0</v>
      </c>
      <c r="J113" s="8">
        <v>185.0</v>
      </c>
      <c r="K113" s="8" t="s">
        <v>11</v>
      </c>
      <c r="L113" s="8" t="s">
        <v>29</v>
      </c>
    </row>
    <row r="114" ht="14.25" customHeight="1">
      <c r="A114" s="8" t="s">
        <v>2959</v>
      </c>
      <c r="B114" s="8" t="s">
        <v>168</v>
      </c>
      <c r="C114" s="8" t="s">
        <v>402</v>
      </c>
      <c r="D114" s="8" t="s">
        <v>2392</v>
      </c>
      <c r="E114" s="8" t="str">
        <f>VLOOKUP($C114,'1851'!$C:$G,3,FALSE)</f>
        <v>Naranjas</v>
      </c>
      <c r="F114" s="8" t="str">
        <f>VLOOKUP($C114,'1851'!$C:$G,4,FALSE)</f>
        <v>Pasteles</v>
      </c>
      <c r="H114" s="8">
        <v>253.0</v>
      </c>
      <c r="I114" s="8">
        <v>224.0</v>
      </c>
      <c r="J114" s="8">
        <v>205.0</v>
      </c>
      <c r="K114" s="8" t="s">
        <v>11</v>
      </c>
      <c r="L114" s="8" t="s">
        <v>29</v>
      </c>
    </row>
    <row r="115" ht="14.25" customHeight="1">
      <c r="A115" s="8" t="s">
        <v>2959</v>
      </c>
      <c r="B115" s="8" t="s">
        <v>168</v>
      </c>
      <c r="C115" s="8" t="s">
        <v>404</v>
      </c>
      <c r="D115" s="8" t="s">
        <v>2393</v>
      </c>
      <c r="E115" s="8" t="str">
        <f>VLOOKUP($C115,'1851'!$C:$G,3,FALSE)</f>
        <v>Naranjas</v>
      </c>
      <c r="F115" s="8" t="str">
        <f>VLOOKUP($C115,'1851'!$C:$G,4,FALSE)</f>
        <v>Pasteles</v>
      </c>
      <c r="H115" s="8">
        <v>253.0</v>
      </c>
      <c r="I115" s="8">
        <v>211.0</v>
      </c>
      <c r="J115" s="8">
        <v>183.0</v>
      </c>
      <c r="K115" s="8" t="s">
        <v>11</v>
      </c>
      <c r="L115" s="8" t="s">
        <v>29</v>
      </c>
    </row>
    <row r="116" ht="14.25" customHeight="1">
      <c r="A116" s="8" t="s">
        <v>2959</v>
      </c>
      <c r="B116" s="8" t="s">
        <v>168</v>
      </c>
      <c r="C116" s="8" t="s">
        <v>406</v>
      </c>
      <c r="D116" s="8" t="s">
        <v>407</v>
      </c>
      <c r="E116" s="8" t="str">
        <f>VLOOKUP($C116,'1851'!$C:$G,3,FALSE)</f>
        <v>Naranjas</v>
      </c>
      <c r="F116" s="8" t="str">
        <f>VLOOKUP($C116,'1851'!$C:$G,4,FALSE)</f>
        <v>Pasteles</v>
      </c>
      <c r="H116" s="8">
        <v>251.0</v>
      </c>
      <c r="I116" s="8">
        <v>236.0</v>
      </c>
      <c r="J116" s="8">
        <v>222.0</v>
      </c>
      <c r="K116" s="8" t="s">
        <v>11</v>
      </c>
      <c r="L116" s="8" t="s">
        <v>29</v>
      </c>
    </row>
    <row r="117" ht="14.25" customHeight="1">
      <c r="A117" s="8" t="s">
        <v>2959</v>
      </c>
      <c r="B117" s="8" t="s">
        <v>168</v>
      </c>
      <c r="C117" s="8" t="s">
        <v>408</v>
      </c>
      <c r="D117" s="8" t="s">
        <v>2394</v>
      </c>
      <c r="E117" s="8" t="str">
        <f>VLOOKUP($C117,'1851'!$C:$G,3,FALSE)</f>
        <v>Naranjas</v>
      </c>
      <c r="F117" s="8" t="str">
        <f>VLOOKUP($C117,'1851'!$C:$G,4,FALSE)</f>
        <v>Pasteles</v>
      </c>
      <c r="H117" s="8">
        <v>255.0</v>
      </c>
      <c r="I117" s="8">
        <v>212.0</v>
      </c>
      <c r="J117" s="8">
        <v>189.0</v>
      </c>
      <c r="K117" s="8" t="s">
        <v>11</v>
      </c>
      <c r="L117" s="8" t="s">
        <v>29</v>
      </c>
    </row>
    <row r="118" ht="14.25" customHeight="1">
      <c r="A118" s="8" t="s">
        <v>2959</v>
      </c>
      <c r="B118" s="8" t="s">
        <v>168</v>
      </c>
      <c r="C118" s="8" t="s">
        <v>410</v>
      </c>
      <c r="D118" s="8" t="s">
        <v>2395</v>
      </c>
      <c r="E118" s="8" t="str">
        <f>VLOOKUP($C118,'1851'!$C:$G,3,FALSE)</f>
        <v>Rojos</v>
      </c>
      <c r="F118" s="8" t="str">
        <f>VLOOKUP($C118,'1851'!$C:$G,4,FALSE)</f>
        <v>Pasteles</v>
      </c>
      <c r="H118" s="8">
        <v>251.0</v>
      </c>
      <c r="I118" s="8">
        <v>221.0</v>
      </c>
      <c r="J118" s="8">
        <v>208.0</v>
      </c>
      <c r="K118" s="8" t="s">
        <v>11</v>
      </c>
      <c r="L118" s="8" t="s">
        <v>29</v>
      </c>
    </row>
    <row r="119" ht="14.25" customHeight="1">
      <c r="A119" s="8" t="s">
        <v>2959</v>
      </c>
      <c r="B119" s="8" t="s">
        <v>168</v>
      </c>
      <c r="C119" s="8" t="s">
        <v>412</v>
      </c>
      <c r="D119" s="8" t="s">
        <v>2396</v>
      </c>
      <c r="E119" s="8" t="str">
        <f>VLOOKUP($C119,'1851'!$C:$G,3,FALSE)</f>
        <v>Rojos</v>
      </c>
      <c r="F119" s="8" t="str">
        <f>VLOOKUP($C119,'1851'!$C:$G,4,FALSE)</f>
        <v>Pasteles</v>
      </c>
      <c r="H119" s="8">
        <v>249.0</v>
      </c>
      <c r="I119" s="8">
        <v>196.0</v>
      </c>
      <c r="J119" s="8">
        <v>181.0</v>
      </c>
      <c r="K119" s="8" t="s">
        <v>11</v>
      </c>
      <c r="L119" s="8" t="s">
        <v>29</v>
      </c>
    </row>
    <row r="120" ht="14.25" customHeight="1">
      <c r="A120" s="8" t="s">
        <v>2959</v>
      </c>
      <c r="B120" s="8" t="s">
        <v>168</v>
      </c>
      <c r="C120" s="8" t="s">
        <v>414</v>
      </c>
      <c r="D120" s="8" t="s">
        <v>2397</v>
      </c>
      <c r="E120" s="8" t="str">
        <f>VLOOKUP($C120,'1851'!$C:$G,3,FALSE)</f>
        <v>Rojos</v>
      </c>
      <c r="F120" s="8" t="str">
        <f>VLOOKUP($C120,'1851'!$C:$G,4,FALSE)</f>
        <v>Pasteles</v>
      </c>
      <c r="H120" s="8">
        <v>249.0</v>
      </c>
      <c r="I120" s="8">
        <v>216.0</v>
      </c>
      <c r="J120" s="8">
        <v>204.0</v>
      </c>
      <c r="K120" s="8" t="s">
        <v>11</v>
      </c>
      <c r="L120" s="8" t="s">
        <v>29</v>
      </c>
    </row>
    <row r="121" ht="14.25" customHeight="1">
      <c r="A121" s="8" t="s">
        <v>2959</v>
      </c>
      <c r="B121" s="8" t="s">
        <v>168</v>
      </c>
      <c r="C121" s="8" t="s">
        <v>416</v>
      </c>
      <c r="D121" s="8" t="s">
        <v>2398</v>
      </c>
      <c r="E121" s="8" t="str">
        <f>VLOOKUP($C121,'1851'!$C:$G,3,FALSE)</f>
        <v>Rojos</v>
      </c>
      <c r="F121" s="8" t="str">
        <f>VLOOKUP($C121,'1851'!$C:$G,4,FALSE)</f>
        <v>Pasteles</v>
      </c>
      <c r="H121" s="8">
        <v>245.0</v>
      </c>
      <c r="I121" s="8">
        <v>190.0</v>
      </c>
      <c r="J121" s="8">
        <v>174.0</v>
      </c>
      <c r="K121" s="8" t="s">
        <v>11</v>
      </c>
      <c r="L121" s="8" t="s">
        <v>29</v>
      </c>
    </row>
    <row r="122" ht="14.25" customHeight="1">
      <c r="A122" s="8" t="s">
        <v>2959</v>
      </c>
      <c r="B122" s="8" t="s">
        <v>168</v>
      </c>
      <c r="C122" s="8" t="s">
        <v>418</v>
      </c>
      <c r="D122" s="8" t="s">
        <v>419</v>
      </c>
      <c r="E122" s="8" t="str">
        <f>VLOOKUP($C122,'1851'!$C:$G,3,FALSE)</f>
        <v>Rojos</v>
      </c>
      <c r="F122" s="8" t="str">
        <f>VLOOKUP($C122,'1851'!$C:$G,4,FALSE)</f>
        <v>Pasteles</v>
      </c>
      <c r="H122" s="8">
        <v>251.0</v>
      </c>
      <c r="I122" s="8">
        <v>219.0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2959</v>
      </c>
      <c r="B123" s="8" t="s">
        <v>168</v>
      </c>
      <c r="C123" s="8" t="s">
        <v>420</v>
      </c>
      <c r="D123" s="8" t="s">
        <v>2399</v>
      </c>
      <c r="E123" s="8" t="str">
        <f>VLOOKUP($C123,'1851'!$C:$G,3,FALSE)</f>
        <v>Rojos</v>
      </c>
      <c r="F123" s="8" t="str">
        <f>VLOOKUP($C123,'1851'!$C:$G,4,FALSE)</f>
        <v>Pasteles</v>
      </c>
      <c r="H123" s="8">
        <v>248.0</v>
      </c>
      <c r="I123" s="8">
        <v>192.0</v>
      </c>
      <c r="J123" s="8">
        <v>182.0</v>
      </c>
      <c r="K123" s="8" t="s">
        <v>11</v>
      </c>
      <c r="L123" s="8" t="s">
        <v>29</v>
      </c>
    </row>
    <row r="124" ht="14.25" customHeight="1">
      <c r="A124" s="8" t="s">
        <v>2959</v>
      </c>
      <c r="B124" s="8" t="s">
        <v>168</v>
      </c>
      <c r="C124" s="8" t="s">
        <v>422</v>
      </c>
      <c r="D124" s="8" t="s">
        <v>423</v>
      </c>
      <c r="E124" s="8" t="str">
        <f>VLOOKUP($C124,'1851'!$C:$G,3,FALSE)</f>
        <v>Rojos</v>
      </c>
      <c r="F124" s="8" t="str">
        <f>VLOOKUP($C124,'1851'!$C:$G,4,FALSE)</f>
        <v>Pasteles</v>
      </c>
      <c r="H124" s="8">
        <v>249.0</v>
      </c>
      <c r="I124" s="8">
        <v>237.0</v>
      </c>
      <c r="J124" s="8">
        <v>227.0</v>
      </c>
      <c r="K124" s="8" t="s">
        <v>11</v>
      </c>
      <c r="L124" s="8" t="s">
        <v>29</v>
      </c>
    </row>
    <row r="125" ht="14.25" customHeight="1">
      <c r="A125" s="8" t="s">
        <v>2959</v>
      </c>
      <c r="B125" s="8" t="s">
        <v>168</v>
      </c>
      <c r="C125" s="8" t="s">
        <v>424</v>
      </c>
      <c r="D125" s="8" t="s">
        <v>2400</v>
      </c>
      <c r="E125" s="8" t="str">
        <f>VLOOKUP($C125,'1851'!$C:$G,3,FALSE)</f>
        <v>Rojos</v>
      </c>
      <c r="F125" s="8" t="str">
        <f>VLOOKUP($C125,'1851'!$C:$G,4,FALSE)</f>
        <v>Pasteles</v>
      </c>
      <c r="H125" s="8">
        <v>252.0</v>
      </c>
      <c r="I125" s="8">
        <v>212.0</v>
      </c>
      <c r="J125" s="8">
        <v>204.0</v>
      </c>
      <c r="K125" s="8" t="s">
        <v>11</v>
      </c>
      <c r="L125" s="8" t="s">
        <v>29</v>
      </c>
    </row>
    <row r="126" ht="14.25" customHeight="1">
      <c r="A126" s="8" t="s">
        <v>2959</v>
      </c>
      <c r="B126" s="8" t="s">
        <v>168</v>
      </c>
      <c r="C126" s="8" t="s">
        <v>426</v>
      </c>
      <c r="D126" s="8" t="s">
        <v>2401</v>
      </c>
      <c r="E126" s="8" t="str">
        <f>VLOOKUP($C126,'1851'!$C:$G,3,FALSE)</f>
        <v>Rojos</v>
      </c>
      <c r="F126" s="8" t="str">
        <f>VLOOKUP($C126,'1851'!$C:$G,4,FALSE)</f>
        <v>Pasteles</v>
      </c>
      <c r="H126" s="8">
        <v>248.0</v>
      </c>
      <c r="I126" s="8">
        <v>230.0</v>
      </c>
      <c r="J126" s="8">
        <v>221.0</v>
      </c>
      <c r="K126" s="8" t="s">
        <v>11</v>
      </c>
      <c r="L126" s="8" t="s">
        <v>29</v>
      </c>
    </row>
    <row r="127" ht="14.25" customHeight="1">
      <c r="A127" s="8" t="s">
        <v>2959</v>
      </c>
      <c r="B127" s="8" t="s">
        <v>168</v>
      </c>
      <c r="C127" s="8" t="s">
        <v>428</v>
      </c>
      <c r="D127" s="8" t="s">
        <v>2402</v>
      </c>
      <c r="E127" s="8" t="str">
        <f>VLOOKUP($C127,'1851'!$C:$G,3,FALSE)</f>
        <v>Rojos</v>
      </c>
      <c r="F127" s="8" t="str">
        <f>VLOOKUP($C127,'1851'!$C:$G,4,FALSE)</f>
        <v>Pasteles</v>
      </c>
      <c r="H127" s="8">
        <v>249.0</v>
      </c>
      <c r="I127" s="8">
        <v>205.0</v>
      </c>
      <c r="J127" s="8">
        <v>194.0</v>
      </c>
      <c r="K127" s="8" t="s">
        <v>11</v>
      </c>
      <c r="L127" s="8" t="s">
        <v>29</v>
      </c>
    </row>
    <row r="128" ht="14.25" customHeight="1">
      <c r="A128" s="8" t="s">
        <v>2959</v>
      </c>
      <c r="B128" s="8" t="s">
        <v>168</v>
      </c>
      <c r="C128" s="8" t="s">
        <v>430</v>
      </c>
      <c r="D128" s="8" t="s">
        <v>2403</v>
      </c>
      <c r="E128" s="8" t="str">
        <f>VLOOKUP($C128,'1851'!$C:$G,3,FALSE)</f>
        <v>Rojos</v>
      </c>
      <c r="F128" s="8" t="str">
        <f>VLOOKUP($C128,'1851'!$C:$G,4,FALSE)</f>
        <v>Pasteles</v>
      </c>
      <c r="H128" s="8">
        <v>249.0</v>
      </c>
      <c r="I128" s="8">
        <v>217.0</v>
      </c>
      <c r="J128" s="8">
        <v>206.0</v>
      </c>
      <c r="K128" s="8" t="s">
        <v>11</v>
      </c>
      <c r="L128" s="8" t="s">
        <v>29</v>
      </c>
    </row>
    <row r="129" ht="14.25" customHeight="1">
      <c r="A129" s="8" t="s">
        <v>2959</v>
      </c>
      <c r="B129" s="8" t="s">
        <v>168</v>
      </c>
      <c r="C129" s="8" t="s">
        <v>432</v>
      </c>
      <c r="D129" s="8" t="s">
        <v>433</v>
      </c>
      <c r="E129" s="8" t="str">
        <f>VLOOKUP($C129,'1851'!$C:$G,3,FALSE)</f>
        <v>Rojos</v>
      </c>
      <c r="F129" s="8" t="str">
        <f>VLOOKUP($C129,'1851'!$C:$G,4,FALSE)</f>
        <v>Pasteles</v>
      </c>
      <c r="H129" s="8">
        <v>247.0</v>
      </c>
      <c r="I129" s="8">
        <v>189.0</v>
      </c>
      <c r="J129" s="8">
        <v>183.0</v>
      </c>
      <c r="K129" s="8" t="s">
        <v>11</v>
      </c>
      <c r="L129" s="8" t="s">
        <v>29</v>
      </c>
    </row>
    <row r="130" ht="14.25" customHeight="1">
      <c r="A130" s="8" t="s">
        <v>2959</v>
      </c>
      <c r="B130" s="8" t="s">
        <v>168</v>
      </c>
      <c r="C130" s="8" t="s">
        <v>434</v>
      </c>
      <c r="D130" s="8" t="s">
        <v>2404</v>
      </c>
      <c r="E130" s="8" t="str">
        <f>VLOOKUP($C130,'1851'!$C:$G,3,FALSE)</f>
        <v>Rojos</v>
      </c>
      <c r="F130" s="8" t="str">
        <f>VLOOKUP($C130,'1851'!$C:$G,4,FALSE)</f>
        <v>Pasteles</v>
      </c>
      <c r="H130" s="8">
        <v>250.0</v>
      </c>
      <c r="I130" s="8">
        <v>225.0</v>
      </c>
      <c r="J130" s="8">
        <v>221.0</v>
      </c>
      <c r="K130" s="8" t="s">
        <v>11</v>
      </c>
      <c r="L130" s="8" t="s">
        <v>29</v>
      </c>
    </row>
    <row r="131" ht="14.25" customHeight="1">
      <c r="A131" s="8" t="s">
        <v>2959</v>
      </c>
      <c r="B131" s="8" t="s">
        <v>168</v>
      </c>
      <c r="C131" s="8" t="s">
        <v>436</v>
      </c>
      <c r="D131" s="8" t="s">
        <v>2405</v>
      </c>
      <c r="E131" s="8" t="str">
        <f>VLOOKUP($C131,'1851'!$C:$G,3,FALSE)</f>
        <v>Rojos</v>
      </c>
      <c r="F131" s="8" t="str">
        <f>VLOOKUP($C131,'1851'!$C:$G,4,FALSE)</f>
        <v>Pasteles</v>
      </c>
      <c r="H131" s="8">
        <v>244.0</v>
      </c>
      <c r="I131" s="8">
        <v>185.0</v>
      </c>
      <c r="J131" s="8">
        <v>183.0</v>
      </c>
      <c r="K131" s="8" t="s">
        <v>11</v>
      </c>
      <c r="L131" s="8" t="s">
        <v>29</v>
      </c>
    </row>
    <row r="132" ht="14.25" customHeight="1">
      <c r="A132" s="8" t="s">
        <v>2959</v>
      </c>
      <c r="B132" s="8" t="s">
        <v>168</v>
      </c>
      <c r="C132" s="8" t="s">
        <v>438</v>
      </c>
      <c r="D132" s="8" t="s">
        <v>2406</v>
      </c>
      <c r="E132" s="8" t="str">
        <f>VLOOKUP($C132,'1851'!$C:$G,3,FALSE)</f>
        <v>Rojos</v>
      </c>
      <c r="F132" s="8" t="str">
        <f>VLOOKUP($C132,'1851'!$C:$G,4,FALSE)</f>
        <v>Pasteles</v>
      </c>
      <c r="H132" s="8">
        <v>248.0</v>
      </c>
      <c r="I132" s="8">
        <v>202.0</v>
      </c>
      <c r="J132" s="8">
        <v>200.0</v>
      </c>
      <c r="K132" s="8" t="s">
        <v>11</v>
      </c>
      <c r="L132" s="8" t="s">
        <v>29</v>
      </c>
    </row>
    <row r="133" ht="14.25" customHeight="1">
      <c r="A133" s="8" t="s">
        <v>2959</v>
      </c>
      <c r="B133" s="8" t="s">
        <v>168</v>
      </c>
      <c r="C133" s="8" t="s">
        <v>440</v>
      </c>
      <c r="D133" s="8" t="s">
        <v>2407</v>
      </c>
      <c r="E133" s="8" t="str">
        <f>VLOOKUP($C133,'1851'!$C:$G,3,FALSE)</f>
        <v>Rojos</v>
      </c>
      <c r="F133" s="8" t="str">
        <f>VLOOKUP($C133,'1851'!$C:$G,4,FALSE)</f>
        <v>Pasteles</v>
      </c>
      <c r="H133" s="8">
        <v>240.0</v>
      </c>
      <c r="I133" s="8">
        <v>188.0</v>
      </c>
      <c r="J133" s="8">
        <v>188.0</v>
      </c>
      <c r="K133" s="8" t="s">
        <v>11</v>
      </c>
      <c r="L133" s="8" t="s">
        <v>29</v>
      </c>
    </row>
    <row r="134" ht="14.25" customHeight="1">
      <c r="A134" s="8" t="s">
        <v>2959</v>
      </c>
      <c r="B134" s="8" t="s">
        <v>168</v>
      </c>
      <c r="C134" s="8" t="s">
        <v>442</v>
      </c>
      <c r="D134" s="8" t="s">
        <v>2408</v>
      </c>
      <c r="E134" s="8" t="str">
        <f>VLOOKUP($C134,'1851'!$C:$G,3,FALSE)</f>
        <v>Rojos</v>
      </c>
      <c r="F134" s="8" t="str">
        <f>VLOOKUP($C134,'1851'!$C:$G,4,FALSE)</f>
        <v>Pasteles</v>
      </c>
      <c r="H134" s="8">
        <v>253.0</v>
      </c>
      <c r="I134" s="8">
        <v>210.0</v>
      </c>
      <c r="J134" s="8">
        <v>212.0</v>
      </c>
      <c r="K134" s="8" t="s">
        <v>11</v>
      </c>
      <c r="L134" s="8" t="s">
        <v>29</v>
      </c>
    </row>
    <row r="135" ht="14.25" customHeight="1">
      <c r="A135" s="8" t="s">
        <v>2959</v>
      </c>
      <c r="B135" s="8" t="s">
        <v>168</v>
      </c>
      <c r="C135" s="8" t="s">
        <v>444</v>
      </c>
      <c r="D135" s="8" t="s">
        <v>445</v>
      </c>
      <c r="E135" s="8" t="str">
        <f>VLOOKUP($C135,'1851'!$C:$G,3,FALSE)</f>
        <v>Rojos</v>
      </c>
      <c r="F135" s="8" t="str">
        <f>VLOOKUP($C135,'1851'!$C:$G,4,FALSE)</f>
        <v>Pasteles</v>
      </c>
      <c r="H135" s="8">
        <v>246.0</v>
      </c>
      <c r="I135" s="8">
        <v>190.0</v>
      </c>
      <c r="J135" s="8">
        <v>193.0</v>
      </c>
      <c r="K135" s="8" t="s">
        <v>11</v>
      </c>
      <c r="L135" s="8" t="s">
        <v>29</v>
      </c>
    </row>
    <row r="136" ht="14.25" customHeight="1">
      <c r="A136" s="8" t="s">
        <v>2959</v>
      </c>
      <c r="B136" s="8" t="s">
        <v>168</v>
      </c>
      <c r="C136" s="8" t="s">
        <v>446</v>
      </c>
      <c r="D136" s="8" t="s">
        <v>2409</v>
      </c>
      <c r="E136" s="8" t="str">
        <f>VLOOKUP($C136,'1851'!$C:$G,3,FALSE)</f>
        <v>Rojos</v>
      </c>
      <c r="F136" s="8" t="str">
        <f>VLOOKUP($C136,'1851'!$C:$G,4,FALSE)</f>
        <v>Pasteles</v>
      </c>
      <c r="H136" s="8">
        <v>252.0</v>
      </c>
      <c r="I136" s="8">
        <v>217.0</v>
      </c>
      <c r="J136" s="8">
        <v>222.0</v>
      </c>
      <c r="K136" s="8" t="s">
        <v>11</v>
      </c>
      <c r="L136" s="8" t="s">
        <v>29</v>
      </c>
    </row>
    <row r="137" ht="14.25" customHeight="1">
      <c r="A137" s="8" t="s">
        <v>2959</v>
      </c>
      <c r="B137" s="8" t="s">
        <v>168</v>
      </c>
      <c r="C137" s="8" t="s">
        <v>448</v>
      </c>
      <c r="D137" s="8" t="s">
        <v>2410</v>
      </c>
      <c r="E137" s="8" t="str">
        <f>VLOOKUP($C137,'1851'!$C:$G,3,FALSE)</f>
        <v>Rojos</v>
      </c>
      <c r="F137" s="8" t="str">
        <f>VLOOKUP($C137,'1851'!$C:$G,4,FALSE)</f>
        <v>Pasteles</v>
      </c>
      <c r="H137" s="8">
        <v>238.0</v>
      </c>
      <c r="I137" s="8">
        <v>184.0</v>
      </c>
      <c r="J137" s="8">
        <v>187.0</v>
      </c>
      <c r="K137" s="8" t="s">
        <v>11</v>
      </c>
      <c r="L137" s="8" t="s">
        <v>29</v>
      </c>
    </row>
    <row r="138" ht="14.25" customHeight="1">
      <c r="A138" s="8" t="s">
        <v>2959</v>
      </c>
      <c r="B138" s="8" t="s">
        <v>168</v>
      </c>
      <c r="C138" s="8" t="s">
        <v>450</v>
      </c>
      <c r="D138" s="8" t="s">
        <v>451</v>
      </c>
      <c r="E138" s="8" t="str">
        <f>VLOOKUP($C138,'1851'!$C:$G,3,FALSE)</f>
        <v>Rojos</v>
      </c>
      <c r="F138" s="8" t="str">
        <f>VLOOKUP($C138,'1851'!$C:$G,4,FALSE)</f>
        <v>Pasteles</v>
      </c>
      <c r="H138" s="8">
        <v>248.0</v>
      </c>
      <c r="I138" s="8">
        <v>224.0</v>
      </c>
      <c r="J138" s="8">
        <v>216.0</v>
      </c>
      <c r="K138" s="8" t="s">
        <v>11</v>
      </c>
      <c r="L138" s="8" t="s">
        <v>29</v>
      </c>
    </row>
    <row r="139" ht="14.25" customHeight="1">
      <c r="A139" s="8" t="s">
        <v>2959</v>
      </c>
      <c r="B139" s="8" t="s">
        <v>168</v>
      </c>
      <c r="C139" s="8" t="s">
        <v>452</v>
      </c>
      <c r="D139" s="8" t="s">
        <v>2411</v>
      </c>
      <c r="E139" s="8" t="str">
        <f>VLOOKUP($C139,'1851'!$C:$G,3,FALSE)</f>
        <v>Rojos</v>
      </c>
      <c r="F139" s="8" t="str">
        <f>VLOOKUP($C139,'1851'!$C:$G,4,FALSE)</f>
        <v>Pasteles</v>
      </c>
      <c r="H139" s="8">
        <v>251.0</v>
      </c>
      <c r="I139" s="8">
        <v>198.0</v>
      </c>
      <c r="J139" s="8">
        <v>199.0</v>
      </c>
      <c r="K139" s="8" t="s">
        <v>11</v>
      </c>
      <c r="L139" s="8" t="s">
        <v>29</v>
      </c>
    </row>
    <row r="140" ht="14.25" customHeight="1">
      <c r="A140" s="8" t="s">
        <v>2959</v>
      </c>
      <c r="B140" s="8" t="s">
        <v>168</v>
      </c>
      <c r="C140" s="8" t="s">
        <v>454</v>
      </c>
      <c r="D140" s="8" t="s">
        <v>2412</v>
      </c>
      <c r="E140" s="8" t="str">
        <f>VLOOKUP($C140,'1851'!$C:$G,3,FALSE)</f>
        <v>Rojos</v>
      </c>
      <c r="F140" s="8" t="str">
        <f>VLOOKUP($C140,'1851'!$C:$G,4,FALSE)</f>
        <v>Pasteles</v>
      </c>
      <c r="H140" s="8">
        <v>250.0</v>
      </c>
      <c r="I140" s="8">
        <v>231.0</v>
      </c>
      <c r="J140" s="8">
        <v>232.0</v>
      </c>
      <c r="K140" s="8" t="s">
        <v>11</v>
      </c>
      <c r="L140" s="8" t="s">
        <v>29</v>
      </c>
    </row>
    <row r="141" ht="14.25" customHeight="1">
      <c r="A141" s="8" t="s">
        <v>2959</v>
      </c>
      <c r="B141" s="8" t="s">
        <v>168</v>
      </c>
      <c r="C141" s="8" t="s">
        <v>456</v>
      </c>
      <c r="D141" s="8" t="s">
        <v>2413</v>
      </c>
      <c r="E141" s="8" t="str">
        <f>VLOOKUP($C141,'1851'!$C:$G,3,FALSE)</f>
        <v>Rojos</v>
      </c>
      <c r="F141" s="8" t="str">
        <f>VLOOKUP($C141,'1851'!$C:$G,4,FALSE)</f>
        <v>Pasteles</v>
      </c>
      <c r="H141" s="8">
        <v>252.0</v>
      </c>
      <c r="I141" s="8">
        <v>205.0</v>
      </c>
      <c r="J141" s="8">
        <v>212.0</v>
      </c>
      <c r="K141" s="8" t="s">
        <v>11</v>
      </c>
      <c r="L141" s="8" t="s">
        <v>29</v>
      </c>
    </row>
    <row r="142" ht="14.25" customHeight="1">
      <c r="A142" s="8" t="s">
        <v>2959</v>
      </c>
      <c r="B142" s="8" t="s">
        <v>168</v>
      </c>
      <c r="C142" s="8" t="s">
        <v>458</v>
      </c>
      <c r="D142" s="8" t="s">
        <v>2414</v>
      </c>
      <c r="E142" s="8" t="str">
        <f>VLOOKUP($C142,'1851'!$C:$G,3,FALSE)</f>
        <v>Rojos</v>
      </c>
      <c r="F142" s="8" t="str">
        <f>VLOOKUP($C142,'1851'!$C:$G,4,FALSE)</f>
        <v>Pasteles</v>
      </c>
      <c r="H142" s="8">
        <v>246.0</v>
      </c>
      <c r="I142" s="8">
        <v>218.0</v>
      </c>
      <c r="J142" s="8">
        <v>223.0</v>
      </c>
      <c r="K142" s="8" t="s">
        <v>11</v>
      </c>
      <c r="L142" s="8" t="s">
        <v>29</v>
      </c>
    </row>
    <row r="143" ht="14.25" customHeight="1">
      <c r="A143" s="8" t="s">
        <v>2959</v>
      </c>
      <c r="B143" s="8" t="s">
        <v>168</v>
      </c>
      <c r="C143" s="8" t="s">
        <v>460</v>
      </c>
      <c r="D143" s="8" t="s">
        <v>2415</v>
      </c>
      <c r="E143" s="8" t="str">
        <f>VLOOKUP($C143,'1851'!$C:$G,3,FALSE)</f>
        <v>Rojos</v>
      </c>
      <c r="F143" s="8" t="str">
        <f>VLOOKUP($C143,'1851'!$C:$G,4,FALSE)</f>
        <v>Pasteles</v>
      </c>
      <c r="H143" s="8">
        <v>238.0</v>
      </c>
      <c r="I143" s="8">
        <v>189.0</v>
      </c>
      <c r="J143" s="8">
        <v>200.0</v>
      </c>
      <c r="K143" s="8" t="s">
        <v>11</v>
      </c>
      <c r="L143" s="8" t="s">
        <v>29</v>
      </c>
    </row>
    <row r="144" ht="14.25" customHeight="1">
      <c r="A144" s="8" t="s">
        <v>2959</v>
      </c>
      <c r="B144" s="8" t="s">
        <v>168</v>
      </c>
      <c r="C144" s="8" t="s">
        <v>462</v>
      </c>
      <c r="D144" s="8" t="s">
        <v>2416</v>
      </c>
      <c r="E144" s="8" t="str">
        <f>VLOOKUP($C144,'1851'!$C:$G,3,FALSE)</f>
        <v>Rojos</v>
      </c>
      <c r="F144" s="8" t="str">
        <f>VLOOKUP($C144,'1851'!$C:$G,4,FALSE)</f>
        <v>Pasteles</v>
      </c>
      <c r="H144" s="8">
        <v>247.0</v>
      </c>
      <c r="I144" s="8">
        <v>223.0</v>
      </c>
      <c r="J144" s="8">
        <v>224.0</v>
      </c>
      <c r="K144" s="8" t="s">
        <v>11</v>
      </c>
      <c r="L144" s="8" t="s">
        <v>29</v>
      </c>
    </row>
    <row r="145" ht="14.25" customHeight="1">
      <c r="A145" s="8" t="s">
        <v>2959</v>
      </c>
      <c r="B145" s="8" t="s">
        <v>168</v>
      </c>
      <c r="C145" s="8" t="s">
        <v>464</v>
      </c>
      <c r="D145" s="8" t="s">
        <v>2417</v>
      </c>
      <c r="E145" s="8" t="str">
        <f>VLOOKUP($C145,'1851'!$C:$G,3,FALSE)</f>
        <v>Rojos</v>
      </c>
      <c r="F145" s="8" t="str">
        <f>VLOOKUP($C145,'1851'!$C:$G,4,FALSE)</f>
        <v>Pasteles</v>
      </c>
      <c r="H145" s="8">
        <v>248.0</v>
      </c>
      <c r="I145" s="8">
        <v>202.0</v>
      </c>
      <c r="J145" s="8">
        <v>216.0</v>
      </c>
      <c r="K145" s="8" t="s">
        <v>11</v>
      </c>
      <c r="L145" s="8" t="s">
        <v>29</v>
      </c>
    </row>
    <row r="146" ht="14.25" customHeight="1">
      <c r="A146" s="8" t="s">
        <v>2959</v>
      </c>
      <c r="B146" s="8" t="s">
        <v>168</v>
      </c>
      <c r="C146" s="8" t="s">
        <v>466</v>
      </c>
      <c r="D146" s="8" t="s">
        <v>2418</v>
      </c>
      <c r="E146" s="8" t="str">
        <f>VLOOKUP($C146,'1851'!$C:$G,3,FALSE)</f>
        <v>Rojos</v>
      </c>
      <c r="F146" s="8" t="str">
        <f>VLOOKUP($C146,'1851'!$C:$G,4,FALSE)</f>
        <v>Morados</v>
      </c>
      <c r="G146" s="8" t="str">
        <f>VLOOKUP($C146,'1851'!$C:$G,5,FALSE)</f>
        <v>Pasteles</v>
      </c>
      <c r="H146" s="8">
        <v>250.0</v>
      </c>
      <c r="I146" s="8">
        <v>227.0</v>
      </c>
      <c r="J146" s="8">
        <v>232.0</v>
      </c>
      <c r="K146" s="8" t="s">
        <v>11</v>
      </c>
      <c r="L146" s="8" t="s">
        <v>29</v>
      </c>
    </row>
    <row r="147" ht="14.25" customHeight="1">
      <c r="A147" s="8" t="s">
        <v>2959</v>
      </c>
      <c r="B147" s="8" t="s">
        <v>168</v>
      </c>
      <c r="C147" s="8" t="s">
        <v>468</v>
      </c>
      <c r="D147" s="8" t="s">
        <v>2419</v>
      </c>
      <c r="E147" s="8" t="str">
        <f>VLOOKUP($C147,'1851'!$C:$G,3,FALSE)</f>
        <v>Rojos</v>
      </c>
      <c r="F147" s="8" t="str">
        <f>VLOOKUP($C147,'1851'!$C:$G,4,FALSE)</f>
        <v>Morados</v>
      </c>
      <c r="G147" s="8" t="str">
        <f>VLOOKUP($C147,'1851'!$C:$G,5,FALSE)</f>
        <v>Pasteles</v>
      </c>
      <c r="H147" s="8">
        <v>239.0</v>
      </c>
      <c r="I147" s="8">
        <v>198.0</v>
      </c>
      <c r="J147" s="8">
        <v>211.0</v>
      </c>
      <c r="K147" s="8" t="s">
        <v>11</v>
      </c>
      <c r="L147" s="8" t="s">
        <v>29</v>
      </c>
    </row>
    <row r="148" ht="14.25" customHeight="1">
      <c r="A148" s="8" t="s">
        <v>2959</v>
      </c>
      <c r="B148" s="8" t="s">
        <v>168</v>
      </c>
      <c r="C148" s="8" t="s">
        <v>470</v>
      </c>
      <c r="D148" s="8" t="s">
        <v>2420</v>
      </c>
      <c r="E148" s="8" t="str">
        <f>VLOOKUP($C148,'1851'!$C:$G,3,FALSE)</f>
        <v>Morados</v>
      </c>
      <c r="F148" s="8" t="str">
        <f>VLOOKUP($C148,'1851'!$C:$G,4,FALSE)</f>
        <v>Pasteles</v>
      </c>
      <c r="H148" s="8">
        <v>248.0</v>
      </c>
      <c r="I148" s="8">
        <v>231.0</v>
      </c>
      <c r="J148" s="8">
        <v>234.0</v>
      </c>
      <c r="K148" s="8" t="s">
        <v>11</v>
      </c>
      <c r="L148" s="8" t="s">
        <v>29</v>
      </c>
    </row>
    <row r="149" ht="14.25" customHeight="1">
      <c r="A149" s="8" t="s">
        <v>2959</v>
      </c>
      <c r="B149" s="8" t="s">
        <v>168</v>
      </c>
      <c r="C149" s="8" t="s">
        <v>472</v>
      </c>
      <c r="D149" s="8" t="s">
        <v>2421</v>
      </c>
      <c r="E149" s="8" t="str">
        <f>VLOOKUP($C149,'1851'!$C:$G,3,FALSE)</f>
        <v>Morados</v>
      </c>
      <c r="F149" s="8" t="str">
        <f>VLOOKUP($C149,'1851'!$C:$G,4,FALSE)</f>
        <v>Pasteles</v>
      </c>
      <c r="H149" s="8">
        <v>246.0</v>
      </c>
      <c r="I149" s="8">
        <v>199.0</v>
      </c>
      <c r="J149" s="8">
        <v>218.0</v>
      </c>
      <c r="K149" s="8" t="s">
        <v>11</v>
      </c>
      <c r="L149" s="8" t="s">
        <v>29</v>
      </c>
    </row>
    <row r="150" ht="14.25" customHeight="1">
      <c r="A150" s="8" t="s">
        <v>2959</v>
      </c>
      <c r="B150" s="8" t="s">
        <v>168</v>
      </c>
      <c r="C150" s="8" t="s">
        <v>474</v>
      </c>
      <c r="D150" s="8" t="s">
        <v>475</v>
      </c>
      <c r="E150" s="8" t="str">
        <f>VLOOKUP($C150,'1851'!$C:$G,3,FALSE)</f>
        <v>Morados</v>
      </c>
      <c r="F150" s="8" t="str">
        <f>VLOOKUP($C150,'1851'!$C:$G,4,FALSE)</f>
        <v>Pasteles</v>
      </c>
      <c r="H150" s="8">
        <v>246.0</v>
      </c>
      <c r="I150" s="8">
        <v>231.0</v>
      </c>
      <c r="J150" s="8">
        <v>236.0</v>
      </c>
      <c r="K150" s="8" t="s">
        <v>11</v>
      </c>
      <c r="L150" s="8" t="s">
        <v>29</v>
      </c>
    </row>
    <row r="151" ht="14.25" customHeight="1">
      <c r="A151" s="8" t="s">
        <v>2959</v>
      </c>
      <c r="B151" s="8" t="s">
        <v>168</v>
      </c>
      <c r="C151" s="8" t="s">
        <v>476</v>
      </c>
      <c r="D151" s="8" t="s">
        <v>2422</v>
      </c>
      <c r="E151" s="8" t="str">
        <f>VLOOKUP($C151,'1851'!$C:$G,3,FALSE)</f>
        <v>Morados</v>
      </c>
      <c r="F151" s="8" t="str">
        <f>VLOOKUP($C151,'1851'!$C:$G,4,FALSE)</f>
        <v>Pasteles</v>
      </c>
      <c r="H151" s="8">
        <v>243.0</v>
      </c>
      <c r="I151" s="8">
        <v>203.0</v>
      </c>
      <c r="J151" s="8">
        <v>225.0</v>
      </c>
      <c r="K151" s="8" t="s">
        <v>11</v>
      </c>
      <c r="L151" s="8" t="s">
        <v>29</v>
      </c>
    </row>
    <row r="152" ht="14.25" customHeight="1">
      <c r="A152" s="8" t="s">
        <v>2959</v>
      </c>
      <c r="B152" s="8" t="s">
        <v>168</v>
      </c>
      <c r="C152" s="8" t="s">
        <v>478</v>
      </c>
      <c r="D152" s="8" t="s">
        <v>2423</v>
      </c>
      <c r="E152" s="8" t="str">
        <f>VLOOKUP($C152,'1851'!$C:$G,3,FALSE)</f>
        <v>Morados</v>
      </c>
      <c r="F152" s="8" t="str">
        <f>VLOOKUP($C152,'1851'!$C:$G,4,FALSE)</f>
        <v>Pasteles</v>
      </c>
      <c r="H152" s="8">
        <v>241.0</v>
      </c>
      <c r="I152" s="8">
        <v>216.0</v>
      </c>
      <c r="J152" s="8">
        <v>225.0</v>
      </c>
      <c r="K152" s="8" t="s">
        <v>11</v>
      </c>
      <c r="L152" s="8" t="s">
        <v>29</v>
      </c>
    </row>
    <row r="153" ht="14.25" customHeight="1">
      <c r="A153" s="8" t="s">
        <v>2959</v>
      </c>
      <c r="B153" s="8" t="s">
        <v>168</v>
      </c>
      <c r="C153" s="8" t="s">
        <v>480</v>
      </c>
      <c r="D153" s="8" t="s">
        <v>2424</v>
      </c>
      <c r="E153" s="8" t="str">
        <f>VLOOKUP($C153,'1851'!$C:$G,3,FALSE)</f>
        <v>Morados</v>
      </c>
      <c r="F153" s="8" t="str">
        <f>VLOOKUP($C153,'1851'!$C:$G,4,FALSE)</f>
        <v>Pasteles</v>
      </c>
      <c r="H153" s="8">
        <v>238.0</v>
      </c>
      <c r="I153" s="8">
        <v>203.0</v>
      </c>
      <c r="J153" s="8">
        <v>220.0</v>
      </c>
      <c r="K153" s="8" t="s">
        <v>11</v>
      </c>
      <c r="L153" s="8" t="s">
        <v>29</v>
      </c>
    </row>
    <row r="154" ht="14.25" customHeight="1">
      <c r="A154" s="8" t="s">
        <v>2959</v>
      </c>
      <c r="B154" s="8" t="s">
        <v>168</v>
      </c>
      <c r="C154" s="8" t="s">
        <v>482</v>
      </c>
      <c r="D154" s="8" t="s">
        <v>2425</v>
      </c>
      <c r="E154" s="8" t="str">
        <f>VLOOKUP($C154,'1851'!$C:$G,3,FALSE)</f>
        <v>Morados</v>
      </c>
      <c r="F154" s="8" t="str">
        <f>VLOOKUP($C154,'1851'!$C:$G,4,FALSE)</f>
        <v>Pasteles</v>
      </c>
      <c r="H154" s="8">
        <v>231.0</v>
      </c>
      <c r="I154" s="8">
        <v>209.0</v>
      </c>
      <c r="J154" s="8">
        <v>221.0</v>
      </c>
      <c r="K154" s="8" t="s">
        <v>11</v>
      </c>
      <c r="L154" s="8" t="s">
        <v>29</v>
      </c>
    </row>
    <row r="155" ht="14.25" customHeight="1">
      <c r="A155" s="8" t="s">
        <v>2959</v>
      </c>
      <c r="B155" s="8" t="s">
        <v>168</v>
      </c>
      <c r="C155" s="8" t="s">
        <v>484</v>
      </c>
      <c r="D155" s="8" t="s">
        <v>2426</v>
      </c>
      <c r="E155" s="8" t="str">
        <f>VLOOKUP($C155,'1851'!$C:$G,3,FALSE)</f>
        <v>Morados</v>
      </c>
      <c r="F155" s="8" t="str">
        <f>VLOOKUP($C155,'1851'!$C:$G,4,FALSE)</f>
        <v>Pasteles</v>
      </c>
      <c r="H155" s="8">
        <v>223.0</v>
      </c>
      <c r="I155" s="8">
        <v>196.0</v>
      </c>
      <c r="J155" s="8">
        <v>212.0</v>
      </c>
      <c r="K155" s="8" t="s">
        <v>11</v>
      </c>
      <c r="L155" s="8" t="s">
        <v>29</v>
      </c>
    </row>
    <row r="156" ht="14.25" customHeight="1">
      <c r="A156" s="8" t="s">
        <v>2959</v>
      </c>
      <c r="B156" s="8" t="s">
        <v>168</v>
      </c>
      <c r="C156" s="8" t="s">
        <v>486</v>
      </c>
      <c r="D156" s="8" t="s">
        <v>2427</v>
      </c>
      <c r="E156" s="8" t="str">
        <f>VLOOKUP($C156,'1851'!$C:$G,3,FALSE)</f>
        <v>Morados</v>
      </c>
      <c r="F156" s="8" t="str">
        <f>VLOOKUP($C156,'1851'!$C:$G,4,FALSE)</f>
        <v>Pasteles</v>
      </c>
      <c r="H156" s="8">
        <v>236.0</v>
      </c>
      <c r="I156" s="8">
        <v>221.0</v>
      </c>
      <c r="J156" s="8">
        <v>229.0</v>
      </c>
      <c r="K156" s="8" t="s">
        <v>11</v>
      </c>
      <c r="L156" s="8" t="s">
        <v>29</v>
      </c>
    </row>
    <row r="157" ht="14.25" customHeight="1">
      <c r="A157" s="8" t="s">
        <v>2959</v>
      </c>
      <c r="B157" s="8" t="s">
        <v>168</v>
      </c>
      <c r="C157" s="8" t="s">
        <v>488</v>
      </c>
      <c r="D157" s="8" t="s">
        <v>2428</v>
      </c>
      <c r="E157" s="8" t="str">
        <f>VLOOKUP($C157,'1851'!$C:$G,3,FALSE)</f>
        <v>Morados</v>
      </c>
      <c r="F157" s="8" t="str">
        <f>VLOOKUP($C157,'1851'!$C:$G,4,FALSE)</f>
        <v>Pasteles</v>
      </c>
      <c r="H157" s="8">
        <v>224.0</v>
      </c>
      <c r="I157" s="8">
        <v>193.0</v>
      </c>
      <c r="J157" s="8">
        <v>213.0</v>
      </c>
      <c r="K157" s="8" t="s">
        <v>11</v>
      </c>
      <c r="L157" s="8" t="s">
        <v>29</v>
      </c>
    </row>
    <row r="158" ht="14.25" customHeight="1">
      <c r="A158" s="8" t="s">
        <v>2959</v>
      </c>
      <c r="B158" s="8" t="s">
        <v>168</v>
      </c>
      <c r="C158" s="8" t="s">
        <v>490</v>
      </c>
      <c r="D158" s="8" t="s">
        <v>2429</v>
      </c>
      <c r="E158" s="8" t="str">
        <f>VLOOKUP($C158,'1851'!$C:$G,3,FALSE)</f>
        <v>Amarillos</v>
      </c>
      <c r="F158" s="8" t="str">
        <f>VLOOKUP($C158,'1851'!$C:$G,4,FALSE)</f>
        <v>Verdes</v>
      </c>
      <c r="G158" s="8" t="str">
        <f>VLOOKUP($C158,'1851'!$C:$G,5,FALSE)</f>
        <v>Pasteles</v>
      </c>
      <c r="H158" s="8">
        <v>235.0</v>
      </c>
      <c r="I158" s="8">
        <v>242.0</v>
      </c>
      <c r="J158" s="8">
        <v>201.0</v>
      </c>
      <c r="K158" s="8" t="s">
        <v>11</v>
      </c>
      <c r="L158" s="8" t="s">
        <v>29</v>
      </c>
    </row>
    <row r="159" ht="14.25" customHeight="1">
      <c r="A159" s="8" t="s">
        <v>2959</v>
      </c>
      <c r="B159" s="8" t="s">
        <v>168</v>
      </c>
      <c r="C159" s="8" t="s">
        <v>492</v>
      </c>
      <c r="D159" s="8" t="s">
        <v>2430</v>
      </c>
      <c r="E159" s="8" t="str">
        <f>VLOOKUP($C159,'1851'!$C:$G,3,FALSE)</f>
        <v>Amarillos</v>
      </c>
      <c r="F159" s="8" t="str">
        <f>VLOOKUP($C159,'1851'!$C:$G,4,FALSE)</f>
        <v>Verdes</v>
      </c>
      <c r="G159" s="8" t="str">
        <f>VLOOKUP($C159,'1851'!$C:$G,5,FALSE)</f>
        <v>Pasteles</v>
      </c>
      <c r="H159" s="8">
        <v>237.0</v>
      </c>
      <c r="I159" s="8">
        <v>241.0</v>
      </c>
      <c r="J159" s="8">
        <v>184.0</v>
      </c>
      <c r="K159" s="8" t="s">
        <v>11</v>
      </c>
      <c r="L159" s="8" t="s">
        <v>29</v>
      </c>
    </row>
    <row r="160" ht="14.25" customHeight="1">
      <c r="A160" s="8" t="s">
        <v>2959</v>
      </c>
      <c r="B160" s="8" t="s">
        <v>168</v>
      </c>
      <c r="C160" s="8" t="s">
        <v>494</v>
      </c>
      <c r="D160" s="8" t="s">
        <v>2431</v>
      </c>
      <c r="E160" s="8" t="str">
        <f>VLOOKUP($C160,'1851'!$C:$G,3,FALSE)</f>
        <v>Verdes</v>
      </c>
      <c r="F160" s="8" t="str">
        <f>VLOOKUP($C160,'1851'!$C:$G,4,FALSE)</f>
        <v>Pasteles</v>
      </c>
      <c r="H160" s="8">
        <v>237.0</v>
      </c>
      <c r="I160" s="8">
        <v>241.0</v>
      </c>
      <c r="J160" s="8">
        <v>193.0</v>
      </c>
      <c r="K160" s="8" t="s">
        <v>11</v>
      </c>
      <c r="L160" s="8" t="s">
        <v>29</v>
      </c>
    </row>
    <row r="161" ht="14.25" customHeight="1">
      <c r="A161" s="8" t="s">
        <v>2959</v>
      </c>
      <c r="B161" s="8" t="s">
        <v>168</v>
      </c>
      <c r="C161" s="8" t="s">
        <v>496</v>
      </c>
      <c r="D161" s="8" t="s">
        <v>2432</v>
      </c>
      <c r="E161" s="8" t="str">
        <f>VLOOKUP($C161,'1851'!$C:$G,3,FALSE)</f>
        <v>Verdes</v>
      </c>
      <c r="F161" s="8" t="str">
        <f>VLOOKUP($C161,'1851'!$C:$G,4,FALSE)</f>
        <v>Pasteles</v>
      </c>
      <c r="H161" s="8">
        <v>229.0</v>
      </c>
      <c r="I161" s="8">
        <v>238.0</v>
      </c>
      <c r="J161" s="8">
        <v>176.0</v>
      </c>
      <c r="K161" s="8" t="s">
        <v>11</v>
      </c>
      <c r="L161" s="8" t="s">
        <v>29</v>
      </c>
    </row>
    <row r="162" ht="14.25" customHeight="1">
      <c r="A162" s="8" t="s">
        <v>2959</v>
      </c>
      <c r="B162" s="8" t="s">
        <v>168</v>
      </c>
      <c r="C162" s="8" t="s">
        <v>498</v>
      </c>
      <c r="D162" s="8" t="s">
        <v>2433</v>
      </c>
      <c r="E162" s="8" t="str">
        <f>VLOOKUP($C162,'1851'!$C:$G,3,FALSE)</f>
        <v>Verdes</v>
      </c>
      <c r="F162" s="8" t="str">
        <f>VLOOKUP($C162,'1851'!$C:$G,4,FALSE)</f>
        <v>Pasteles</v>
      </c>
      <c r="H162" s="8">
        <v>230.0</v>
      </c>
      <c r="I162" s="8">
        <v>241.0</v>
      </c>
      <c r="J162" s="8">
        <v>195.0</v>
      </c>
      <c r="K162" s="8" t="s">
        <v>11</v>
      </c>
      <c r="L162" s="8" t="s">
        <v>29</v>
      </c>
    </row>
    <row r="163" ht="14.25" customHeight="1">
      <c r="A163" s="8" t="s">
        <v>2959</v>
      </c>
      <c r="B163" s="8" t="s">
        <v>168</v>
      </c>
      <c r="C163" s="8" t="s">
        <v>500</v>
      </c>
      <c r="D163" s="8" t="s">
        <v>2434</v>
      </c>
      <c r="E163" s="8" t="str">
        <f>VLOOKUP($C163,'1851'!$C:$G,3,FALSE)</f>
        <v>Verdes</v>
      </c>
      <c r="F163" s="8" t="str">
        <f>VLOOKUP($C163,'1851'!$C:$G,4,FALSE)</f>
        <v>Pasteles</v>
      </c>
      <c r="H163" s="8">
        <v>219.0</v>
      </c>
      <c r="I163" s="8">
        <v>237.0</v>
      </c>
      <c r="J163" s="8">
        <v>177.0</v>
      </c>
      <c r="K163" s="8" t="s">
        <v>11</v>
      </c>
      <c r="L163" s="8" t="s">
        <v>29</v>
      </c>
    </row>
    <row r="164" ht="14.25" customHeight="1">
      <c r="A164" s="8" t="s">
        <v>2959</v>
      </c>
      <c r="B164" s="8" t="s">
        <v>168</v>
      </c>
      <c r="C164" s="8" t="s">
        <v>502</v>
      </c>
      <c r="D164" s="8" t="s">
        <v>503</v>
      </c>
      <c r="E164" s="8" t="str">
        <f>VLOOKUP($C164,'1851'!$C:$G,3,FALSE)</f>
        <v>Verdes</v>
      </c>
      <c r="F164" s="8" t="str">
        <f>VLOOKUP($C164,'1851'!$C:$G,4,FALSE)</f>
        <v>Pasteles</v>
      </c>
      <c r="H164" s="8">
        <v>236.0</v>
      </c>
      <c r="I164" s="8">
        <v>244.0</v>
      </c>
      <c r="J164" s="8">
        <v>204.0</v>
      </c>
      <c r="K164" s="8" t="s">
        <v>11</v>
      </c>
      <c r="L164" s="8" t="s">
        <v>29</v>
      </c>
    </row>
    <row r="165" ht="14.25" customHeight="1">
      <c r="A165" s="8" t="s">
        <v>2959</v>
      </c>
      <c r="B165" s="8" t="s">
        <v>168</v>
      </c>
      <c r="C165" s="8" t="s">
        <v>504</v>
      </c>
      <c r="D165" s="8" t="s">
        <v>2435</v>
      </c>
      <c r="E165" s="8" t="str">
        <f>VLOOKUP($C165,'1851'!$C:$G,3,FALSE)</f>
        <v>Verdes</v>
      </c>
      <c r="F165" s="8" t="str">
        <f>VLOOKUP($C165,'1851'!$C:$G,4,FALSE)</f>
        <v>Pasteles</v>
      </c>
      <c r="H165" s="8">
        <v>231.0</v>
      </c>
      <c r="I165" s="8">
        <v>243.0</v>
      </c>
      <c r="J165" s="8">
        <v>189.0</v>
      </c>
      <c r="K165" s="8" t="s">
        <v>11</v>
      </c>
      <c r="L165" s="8" t="s">
        <v>29</v>
      </c>
    </row>
    <row r="166" ht="14.25" customHeight="1">
      <c r="A166" s="8" t="s">
        <v>2959</v>
      </c>
      <c r="B166" s="8" t="s">
        <v>168</v>
      </c>
      <c r="C166" s="8" t="s">
        <v>506</v>
      </c>
      <c r="D166" s="8" t="s">
        <v>2436</v>
      </c>
      <c r="E166" s="8" t="str">
        <f>VLOOKUP($C166,'1851'!$C:$G,3,FALSE)</f>
        <v>Verdes</v>
      </c>
      <c r="F166" s="8" t="str">
        <f>VLOOKUP($C166,'1851'!$C:$G,4,FALSE)</f>
        <v>Pasteles</v>
      </c>
      <c r="H166" s="8">
        <v>235.0</v>
      </c>
      <c r="I166" s="8">
        <v>245.0</v>
      </c>
      <c r="J166" s="8">
        <v>217.0</v>
      </c>
      <c r="K166" s="8" t="s">
        <v>11</v>
      </c>
      <c r="L166" s="8" t="s">
        <v>29</v>
      </c>
    </row>
    <row r="167" ht="14.25" customHeight="1">
      <c r="A167" s="8" t="s">
        <v>2959</v>
      </c>
      <c r="B167" s="8" t="s">
        <v>168</v>
      </c>
      <c r="C167" s="8" t="s">
        <v>508</v>
      </c>
      <c r="D167" s="8" t="s">
        <v>509</v>
      </c>
      <c r="E167" s="8" t="str">
        <f>VLOOKUP($C167,'1851'!$C:$G,3,FALSE)</f>
        <v>Verdes</v>
      </c>
      <c r="F167" s="8" t="str">
        <f>VLOOKUP($C167,'1851'!$C:$G,4,FALSE)</f>
        <v>Pasteles</v>
      </c>
      <c r="H167" s="8">
        <v>216.0</v>
      </c>
      <c r="I167" s="8">
        <v>239.0</v>
      </c>
      <c r="J167" s="8">
        <v>187.0</v>
      </c>
      <c r="K167" s="8" t="s">
        <v>11</v>
      </c>
      <c r="L167" s="8" t="s">
        <v>29</v>
      </c>
    </row>
    <row r="168" ht="14.25" customHeight="1">
      <c r="A168" s="8" t="s">
        <v>2959</v>
      </c>
      <c r="B168" s="8" t="s">
        <v>168</v>
      </c>
      <c r="C168" s="8" t="s">
        <v>510</v>
      </c>
      <c r="D168" s="8" t="s">
        <v>511</v>
      </c>
      <c r="E168" s="8" t="str">
        <f>VLOOKUP($C168,'1851'!$C:$G,3,FALSE)</f>
        <v>Verdes</v>
      </c>
      <c r="F168" s="8" t="str">
        <f>VLOOKUP($C168,'1851'!$C:$G,4,FALSE)</f>
        <v>Pasteles</v>
      </c>
      <c r="H168" s="8">
        <v>235.0</v>
      </c>
      <c r="I168" s="8">
        <v>245.0</v>
      </c>
      <c r="J168" s="8">
        <v>224.0</v>
      </c>
      <c r="K168" s="8" t="s">
        <v>11</v>
      </c>
      <c r="L168" s="8" t="s">
        <v>29</v>
      </c>
    </row>
    <row r="169" ht="14.25" customHeight="1">
      <c r="A169" s="8" t="s">
        <v>2959</v>
      </c>
      <c r="B169" s="8" t="s">
        <v>168</v>
      </c>
      <c r="C169" s="8" t="s">
        <v>512</v>
      </c>
      <c r="D169" s="8" t="s">
        <v>513</v>
      </c>
      <c r="E169" s="8" t="str">
        <f>VLOOKUP($C169,'1851'!$C:$G,3,FALSE)</f>
        <v>Verdes</v>
      </c>
      <c r="F169" s="8" t="str">
        <f>VLOOKUP($C169,'1851'!$C:$G,4,FALSE)</f>
        <v>Pasteles</v>
      </c>
      <c r="H169" s="8">
        <v>216.0</v>
      </c>
      <c r="I169" s="8">
        <v>241.0</v>
      </c>
      <c r="J169" s="8">
        <v>197.0</v>
      </c>
      <c r="K169" s="8" t="s">
        <v>11</v>
      </c>
      <c r="L169" s="8" t="s">
        <v>29</v>
      </c>
    </row>
    <row r="170" ht="14.25" customHeight="1">
      <c r="A170" s="8" t="s">
        <v>2959</v>
      </c>
      <c r="B170" s="8" t="s">
        <v>168</v>
      </c>
      <c r="C170" s="8" t="s">
        <v>514</v>
      </c>
      <c r="D170" s="8" t="s">
        <v>2437</v>
      </c>
      <c r="E170" s="8" t="str">
        <f>VLOOKUP($C170,'1851'!$C:$G,3,FALSE)</f>
        <v>Verdes</v>
      </c>
      <c r="F170" s="8" t="str">
        <f>VLOOKUP($C170,'1851'!$C:$G,4,FALSE)</f>
        <v>Pasteles</v>
      </c>
      <c r="H170" s="8">
        <v>229.0</v>
      </c>
      <c r="I170" s="8">
        <v>244.0</v>
      </c>
      <c r="J170" s="8">
        <v>219.0</v>
      </c>
      <c r="K170" s="8" t="s">
        <v>11</v>
      </c>
      <c r="L170" s="8" t="s">
        <v>29</v>
      </c>
    </row>
    <row r="171" ht="14.25" customHeight="1">
      <c r="A171" s="8" t="s">
        <v>2959</v>
      </c>
      <c r="B171" s="8" t="s">
        <v>168</v>
      </c>
      <c r="C171" s="8" t="s">
        <v>516</v>
      </c>
      <c r="D171" s="8" t="s">
        <v>2438</v>
      </c>
      <c r="E171" s="8" t="str">
        <f>VLOOKUP($C171,'1851'!$C:$G,3,FALSE)</f>
        <v>Verdes</v>
      </c>
      <c r="F171" s="8" t="str">
        <f>VLOOKUP($C171,'1851'!$C:$G,4,FALSE)</f>
        <v>Pasteles</v>
      </c>
      <c r="H171" s="8">
        <v>201.0</v>
      </c>
      <c r="I171" s="8">
        <v>238.0</v>
      </c>
      <c r="J171" s="8">
        <v>191.0</v>
      </c>
      <c r="K171" s="8" t="s">
        <v>11</v>
      </c>
      <c r="L171" s="8" t="s">
        <v>29</v>
      </c>
    </row>
    <row r="172" ht="14.25" customHeight="1">
      <c r="A172" s="8" t="s">
        <v>2959</v>
      </c>
      <c r="B172" s="8" t="s">
        <v>168</v>
      </c>
      <c r="C172" s="8" t="s">
        <v>518</v>
      </c>
      <c r="D172" s="8" t="s">
        <v>2439</v>
      </c>
      <c r="E172" s="8" t="str">
        <f>VLOOKUP($C172,'1851'!$C:$G,3,FALSE)</f>
        <v>Verdes</v>
      </c>
      <c r="F172" s="8" t="str">
        <f>VLOOKUP($C172,'1851'!$C:$G,4,FALSE)</f>
        <v>Pasteles</v>
      </c>
      <c r="H172" s="8">
        <v>214.0</v>
      </c>
      <c r="I172" s="8">
        <v>231.0</v>
      </c>
      <c r="J172" s="8">
        <v>204.0</v>
      </c>
      <c r="K172" s="8" t="s">
        <v>11</v>
      </c>
      <c r="L172" s="8" t="s">
        <v>29</v>
      </c>
    </row>
    <row r="173" ht="14.25" customHeight="1">
      <c r="A173" s="8" t="s">
        <v>2959</v>
      </c>
      <c r="B173" s="8" t="s">
        <v>168</v>
      </c>
      <c r="C173" s="8" t="s">
        <v>520</v>
      </c>
      <c r="D173" s="8" t="s">
        <v>2440</v>
      </c>
      <c r="E173" s="8" t="str">
        <f>VLOOKUP($C173,'1851'!$C:$G,3,FALSE)</f>
        <v>Verdes</v>
      </c>
      <c r="F173" s="8" t="str">
        <f>VLOOKUP($C173,'1851'!$C:$G,4,FALSE)</f>
        <v>Pasteles</v>
      </c>
      <c r="H173" s="8">
        <v>202.0</v>
      </c>
      <c r="I173" s="8">
        <v>224.0</v>
      </c>
      <c r="J173" s="8">
        <v>191.0</v>
      </c>
      <c r="K173" s="8" t="s">
        <v>11</v>
      </c>
      <c r="L173" s="8" t="s">
        <v>29</v>
      </c>
    </row>
    <row r="174" ht="14.25" customHeight="1">
      <c r="A174" s="8" t="s">
        <v>2959</v>
      </c>
      <c r="B174" s="8" t="s">
        <v>168</v>
      </c>
      <c r="C174" s="8" t="s">
        <v>522</v>
      </c>
      <c r="D174" s="8" t="s">
        <v>2441</v>
      </c>
      <c r="E174" s="8" t="str">
        <f>VLOOKUP($C174,'1851'!$C:$G,3,FALSE)</f>
        <v>Verdes</v>
      </c>
      <c r="F174" s="8" t="str">
        <f>VLOOKUP($C174,'1851'!$C:$G,4,FALSE)</f>
        <v>Pasteles</v>
      </c>
      <c r="H174" s="8">
        <v>223.0</v>
      </c>
      <c r="I174" s="8">
        <v>237.0</v>
      </c>
      <c r="J174" s="8">
        <v>216.0</v>
      </c>
      <c r="K174" s="8" t="s">
        <v>11</v>
      </c>
      <c r="L174" s="8" t="s">
        <v>29</v>
      </c>
    </row>
    <row r="175" ht="14.25" customHeight="1">
      <c r="A175" s="8" t="s">
        <v>2959</v>
      </c>
      <c r="B175" s="8" t="s">
        <v>168</v>
      </c>
      <c r="C175" s="8" t="s">
        <v>524</v>
      </c>
      <c r="D175" s="8" t="s">
        <v>2442</v>
      </c>
      <c r="E175" s="8" t="str">
        <f>VLOOKUP($C175,'1851'!$C:$G,3,FALSE)</f>
        <v>Verdes</v>
      </c>
      <c r="F175" s="8" t="str">
        <f>VLOOKUP($C175,'1851'!$C:$G,4,FALSE)</f>
        <v>Pasteles</v>
      </c>
      <c r="H175" s="8">
        <v>194.0</v>
      </c>
      <c r="I175" s="8">
        <v>225.0</v>
      </c>
      <c r="J175" s="8">
        <v>195.0</v>
      </c>
      <c r="K175" s="8" t="s">
        <v>11</v>
      </c>
      <c r="L175" s="8" t="s">
        <v>29</v>
      </c>
    </row>
    <row r="176" ht="14.25" customHeight="1">
      <c r="A176" s="8" t="s">
        <v>2959</v>
      </c>
      <c r="B176" s="8" t="s">
        <v>168</v>
      </c>
      <c r="C176" s="8" t="s">
        <v>526</v>
      </c>
      <c r="D176" s="8" t="s">
        <v>2443</v>
      </c>
      <c r="E176" s="8" t="str">
        <f>VLOOKUP($C176,'1851'!$C:$G,3,FALSE)</f>
        <v>Verdes</v>
      </c>
      <c r="F176" s="8" t="str">
        <f>VLOOKUP($C176,'1851'!$C:$G,4,FALSE)</f>
        <v>Pasteles</v>
      </c>
      <c r="H176" s="8">
        <v>226.0</v>
      </c>
      <c r="I176" s="8">
        <v>243.0</v>
      </c>
      <c r="J176" s="8">
        <v>225.0</v>
      </c>
      <c r="K176" s="8" t="s">
        <v>11</v>
      </c>
      <c r="L176" s="8" t="s">
        <v>29</v>
      </c>
    </row>
    <row r="177" ht="14.25" customHeight="1">
      <c r="A177" s="8" t="s">
        <v>2959</v>
      </c>
      <c r="B177" s="8" t="s">
        <v>168</v>
      </c>
      <c r="C177" s="8" t="s">
        <v>528</v>
      </c>
      <c r="D177" s="8" t="s">
        <v>2444</v>
      </c>
      <c r="E177" s="8" t="str">
        <f>VLOOKUP($C177,'1851'!$C:$G,3,FALSE)</f>
        <v>Verdes</v>
      </c>
      <c r="F177" s="8" t="str">
        <f>VLOOKUP($C177,'1851'!$C:$G,4,FALSE)</f>
        <v>Pasteles</v>
      </c>
      <c r="H177" s="8">
        <v>191.0</v>
      </c>
      <c r="I177" s="8">
        <v>236.0</v>
      </c>
      <c r="J177" s="8">
        <v>198.0</v>
      </c>
      <c r="K177" s="8" t="s">
        <v>11</v>
      </c>
      <c r="L177" s="8" t="s">
        <v>29</v>
      </c>
    </row>
    <row r="178" ht="14.25" customHeight="1">
      <c r="A178" s="8" t="s">
        <v>2959</v>
      </c>
      <c r="B178" s="8" t="s">
        <v>168</v>
      </c>
      <c r="C178" s="8" t="s">
        <v>530</v>
      </c>
      <c r="D178" s="8" t="s">
        <v>2445</v>
      </c>
      <c r="E178" s="8" t="str">
        <f>VLOOKUP($C178,'1851'!$C:$G,3,FALSE)</f>
        <v>Verdes</v>
      </c>
      <c r="F178" s="8" t="str">
        <f>VLOOKUP($C178,'1851'!$C:$G,4,FALSE)</f>
        <v>Pasteles</v>
      </c>
      <c r="H178" s="8">
        <v>219.0</v>
      </c>
      <c r="I178" s="8">
        <v>238.0</v>
      </c>
      <c r="J178" s="8">
        <v>223.0</v>
      </c>
      <c r="K178" s="8" t="s">
        <v>11</v>
      </c>
      <c r="L178" s="8" t="s">
        <v>29</v>
      </c>
    </row>
    <row r="179" ht="14.25" customHeight="1">
      <c r="A179" s="8" t="s">
        <v>2959</v>
      </c>
      <c r="B179" s="8" t="s">
        <v>168</v>
      </c>
      <c r="C179" s="8" t="s">
        <v>532</v>
      </c>
      <c r="D179" s="8" t="s">
        <v>2446</v>
      </c>
      <c r="E179" s="8" t="str">
        <f>VLOOKUP($C179,'1851'!$C:$G,3,FALSE)</f>
        <v>Verdes</v>
      </c>
      <c r="F179" s="8" t="str">
        <f>VLOOKUP($C179,'1851'!$C:$G,4,FALSE)</f>
        <v>Pasteles</v>
      </c>
      <c r="H179" s="8">
        <v>186.0</v>
      </c>
      <c r="I179" s="8">
        <v>223.0</v>
      </c>
      <c r="J179" s="8">
        <v>197.0</v>
      </c>
      <c r="K179" s="8" t="s">
        <v>11</v>
      </c>
      <c r="L179" s="8" t="s">
        <v>29</v>
      </c>
    </row>
    <row r="180" ht="14.25" customHeight="1">
      <c r="A180" s="8" t="s">
        <v>2959</v>
      </c>
      <c r="B180" s="8" t="s">
        <v>168</v>
      </c>
      <c r="C180" s="8" t="s">
        <v>534</v>
      </c>
      <c r="D180" s="8" t="s">
        <v>2447</v>
      </c>
      <c r="E180" s="8" t="str">
        <f>VLOOKUP($C180,'1851'!$C:$G,3,FALSE)</f>
        <v>Verdes</v>
      </c>
      <c r="F180" s="8" t="str">
        <f>VLOOKUP($C180,'1851'!$C:$G,4,FALSE)</f>
        <v>Pasteles</v>
      </c>
      <c r="H180" s="8">
        <v>199.0</v>
      </c>
      <c r="I180" s="8">
        <v>230.0</v>
      </c>
      <c r="J180" s="8">
        <v>204.0</v>
      </c>
      <c r="K180" s="8" t="s">
        <v>11</v>
      </c>
      <c r="L180" s="8" t="s">
        <v>29</v>
      </c>
    </row>
    <row r="181" ht="14.25" customHeight="1">
      <c r="A181" s="8" t="s">
        <v>2959</v>
      </c>
      <c r="B181" s="8" t="s">
        <v>168</v>
      </c>
      <c r="C181" s="8" t="s">
        <v>536</v>
      </c>
      <c r="D181" s="8" t="s">
        <v>2448</v>
      </c>
      <c r="E181" s="8" t="str">
        <f>VLOOKUP($C181,'1851'!$C:$G,3,FALSE)</f>
        <v>Verdes</v>
      </c>
      <c r="F181" s="8" t="str">
        <f>VLOOKUP($C181,'1851'!$C:$G,4,FALSE)</f>
        <v>Pasteles</v>
      </c>
      <c r="H181" s="8">
        <v>184.0</v>
      </c>
      <c r="I181" s="8">
        <v>221.0</v>
      </c>
      <c r="J181" s="8">
        <v>189.0</v>
      </c>
      <c r="K181" s="8" t="s">
        <v>11</v>
      </c>
      <c r="L181" s="8" t="s">
        <v>29</v>
      </c>
    </row>
    <row r="182" ht="14.25" customHeight="1">
      <c r="A182" s="8" t="s">
        <v>2959</v>
      </c>
      <c r="B182" s="8" t="s">
        <v>168</v>
      </c>
      <c r="C182" s="8" t="s">
        <v>538</v>
      </c>
      <c r="D182" s="8" t="s">
        <v>2449</v>
      </c>
      <c r="E182" s="8" t="str">
        <f>VLOOKUP($C182,'1851'!$C:$G,3,FALSE)</f>
        <v>Verdes</v>
      </c>
      <c r="F182" s="8" t="str">
        <f>VLOOKUP($C182,'1851'!$C:$G,4,FALSE)</f>
        <v>Pasteles</v>
      </c>
      <c r="H182" s="8">
        <v>217.0</v>
      </c>
      <c r="I182" s="8">
        <v>237.0</v>
      </c>
      <c r="J182" s="8">
        <v>216.0</v>
      </c>
      <c r="K182" s="8" t="s">
        <v>11</v>
      </c>
      <c r="L182" s="8" t="s">
        <v>29</v>
      </c>
    </row>
    <row r="183" ht="14.25" customHeight="1">
      <c r="A183" s="8" t="s">
        <v>2959</v>
      </c>
      <c r="B183" s="8" t="s">
        <v>168</v>
      </c>
      <c r="C183" s="8" t="s">
        <v>540</v>
      </c>
      <c r="D183" s="8" t="s">
        <v>2450</v>
      </c>
      <c r="E183" s="8" t="str">
        <f>VLOOKUP($C183,'1851'!$C:$G,3,FALSE)</f>
        <v>Verdes</v>
      </c>
      <c r="F183" s="8" t="str">
        <f>VLOOKUP($C183,'1851'!$C:$G,4,FALSE)</f>
        <v>Pasteles</v>
      </c>
      <c r="H183" s="8">
        <v>197.0</v>
      </c>
      <c r="I183" s="8">
        <v>228.0</v>
      </c>
      <c r="J183" s="8">
        <v>199.0</v>
      </c>
      <c r="K183" s="8" t="s">
        <v>11</v>
      </c>
      <c r="L183" s="8" t="s">
        <v>29</v>
      </c>
    </row>
    <row r="184" ht="14.25" customHeight="1">
      <c r="A184" s="8" t="s">
        <v>2959</v>
      </c>
      <c r="B184" s="8" t="s">
        <v>168</v>
      </c>
      <c r="C184" s="8" t="s">
        <v>542</v>
      </c>
      <c r="D184" s="8" t="s">
        <v>2451</v>
      </c>
      <c r="E184" s="8" t="str">
        <f>VLOOKUP($C184,'1851'!$C:$G,3,FALSE)</f>
        <v>Verdes</v>
      </c>
      <c r="F184" s="8" t="str">
        <f>VLOOKUP($C184,'1851'!$C:$G,4,FALSE)</f>
        <v>Pasteles</v>
      </c>
      <c r="H184" s="8">
        <v>211.0</v>
      </c>
      <c r="I184" s="8">
        <v>236.0</v>
      </c>
      <c r="J184" s="8">
        <v>218.0</v>
      </c>
      <c r="K184" s="8" t="s">
        <v>11</v>
      </c>
      <c r="L184" s="8" t="s">
        <v>29</v>
      </c>
    </row>
    <row r="185" ht="14.25" customHeight="1">
      <c r="A185" s="8" t="s">
        <v>2959</v>
      </c>
      <c r="B185" s="8" t="s">
        <v>168</v>
      </c>
      <c r="C185" s="8" t="s">
        <v>544</v>
      </c>
      <c r="D185" s="8" t="s">
        <v>2452</v>
      </c>
      <c r="E185" s="8" t="str">
        <f>VLOOKUP($C185,'1851'!$C:$G,3,FALSE)</f>
        <v>Verdes</v>
      </c>
      <c r="F185" s="8" t="str">
        <f>VLOOKUP($C185,'1851'!$C:$G,4,FALSE)</f>
        <v>Pasteles</v>
      </c>
      <c r="H185" s="8">
        <v>180.0</v>
      </c>
      <c r="I185" s="8">
        <v>222.0</v>
      </c>
      <c r="J185" s="8">
        <v>193.0</v>
      </c>
      <c r="K185" s="8" t="s">
        <v>11</v>
      </c>
      <c r="L185" s="8" t="s">
        <v>29</v>
      </c>
    </row>
    <row r="186" ht="14.25" customHeight="1">
      <c r="A186" s="8" t="s">
        <v>2959</v>
      </c>
      <c r="B186" s="8" t="s">
        <v>168</v>
      </c>
      <c r="C186" s="8" t="s">
        <v>550</v>
      </c>
      <c r="D186" s="8" t="s">
        <v>2453</v>
      </c>
      <c r="E186" s="8" t="str">
        <f>VLOOKUP($C186,'1851'!$C:$G,3,FALSE)</f>
        <v>Verdes</v>
      </c>
      <c r="H186" s="8">
        <v>215.0</v>
      </c>
      <c r="I186" s="8">
        <v>238.0</v>
      </c>
      <c r="J186" s="8">
        <v>226.0</v>
      </c>
      <c r="K186" s="8" t="s">
        <v>11</v>
      </c>
      <c r="L186" s="8" t="s">
        <v>29</v>
      </c>
    </row>
    <row r="187" ht="14.25" customHeight="1">
      <c r="A187" s="8" t="s">
        <v>2959</v>
      </c>
      <c r="B187" s="8" t="s">
        <v>168</v>
      </c>
      <c r="C187" s="8" t="s">
        <v>552</v>
      </c>
      <c r="D187" s="8" t="s">
        <v>2454</v>
      </c>
      <c r="E187" s="8" t="str">
        <f>VLOOKUP($C187,'1851'!$C:$G,3,FALSE)</f>
        <v>Verdes</v>
      </c>
      <c r="H187" s="8">
        <v>163.0</v>
      </c>
      <c r="I187" s="8">
        <v>223.0</v>
      </c>
      <c r="J187" s="8">
        <v>201.0</v>
      </c>
      <c r="K187" s="8" t="s">
        <v>11</v>
      </c>
      <c r="L187" s="8" t="s">
        <v>29</v>
      </c>
    </row>
    <row r="188" ht="14.25" customHeight="1">
      <c r="A188" s="8" t="s">
        <v>2959</v>
      </c>
      <c r="B188" s="8" t="s">
        <v>168</v>
      </c>
      <c r="C188" s="8" t="s">
        <v>558</v>
      </c>
      <c r="D188" s="8" t="s">
        <v>2455</v>
      </c>
      <c r="E188" s="8" t="str">
        <f>VLOOKUP($C188,'1851'!$C:$G,3,FALSE)</f>
        <v>Verdes</v>
      </c>
      <c r="F188" s="8" t="str">
        <f>VLOOKUP($C188,'1851'!$C:$G,4,FALSE)</f>
        <v>Pasteles</v>
      </c>
      <c r="H188" s="8">
        <v>192.0</v>
      </c>
      <c r="I188" s="8">
        <v>232.0</v>
      </c>
      <c r="J188" s="8">
        <v>216.0</v>
      </c>
      <c r="K188" s="8" t="s">
        <v>11</v>
      </c>
      <c r="L188" s="8" t="s">
        <v>29</v>
      </c>
    </row>
    <row r="189" ht="14.25" customHeight="1">
      <c r="A189" s="8" t="s">
        <v>2959</v>
      </c>
      <c r="B189" s="8" t="s">
        <v>168</v>
      </c>
      <c r="C189" s="8" t="s">
        <v>560</v>
      </c>
      <c r="D189" s="8" t="s">
        <v>2456</v>
      </c>
      <c r="E189" s="8" t="str">
        <f>VLOOKUP($C189,'1851'!$C:$G,3,FALSE)</f>
        <v>Verdes</v>
      </c>
      <c r="F189" s="8" t="str">
        <f>VLOOKUP($C189,'1851'!$C:$G,4,FALSE)</f>
        <v>Pasteles</v>
      </c>
      <c r="H189" s="8">
        <v>174.0</v>
      </c>
      <c r="I189" s="8">
        <v>226.0</v>
      </c>
      <c r="J189" s="8">
        <v>206.0</v>
      </c>
      <c r="K189" s="8" t="s">
        <v>11</v>
      </c>
      <c r="L189" s="8" t="s">
        <v>29</v>
      </c>
    </row>
    <row r="190" ht="14.25" customHeight="1">
      <c r="A190" s="8" t="s">
        <v>2959</v>
      </c>
      <c r="B190" s="8" t="s">
        <v>168</v>
      </c>
      <c r="C190" s="8" t="s">
        <v>566</v>
      </c>
      <c r="D190" s="8" t="s">
        <v>2457</v>
      </c>
      <c r="E190" s="8" t="str">
        <f>VLOOKUP($C190,'1851'!$C:$G,3,FALSE)</f>
        <v>Verdes</v>
      </c>
      <c r="F190" s="8" t="str">
        <f>VLOOKUP($C190,'1851'!$C:$G,4,FALSE)</f>
        <v/>
      </c>
      <c r="H190" s="8">
        <v>203.0</v>
      </c>
      <c r="I190" s="8">
        <v>233.0</v>
      </c>
      <c r="J190" s="8">
        <v>224.0</v>
      </c>
      <c r="K190" s="8" t="s">
        <v>11</v>
      </c>
      <c r="L190" s="8" t="s">
        <v>29</v>
      </c>
    </row>
    <row r="191" ht="14.25" customHeight="1">
      <c r="A191" s="8" t="s">
        <v>2959</v>
      </c>
      <c r="B191" s="8" t="s">
        <v>168</v>
      </c>
      <c r="C191" s="8" t="s">
        <v>568</v>
      </c>
      <c r="D191" s="8" t="s">
        <v>2458</v>
      </c>
      <c r="E191" s="8" t="str">
        <f>VLOOKUP($C191,'1851'!$C:$G,3,FALSE)</f>
        <v>Verdes</v>
      </c>
      <c r="F191" s="8" t="str">
        <f>VLOOKUP($C191,'1851'!$C:$G,4,FALSE)</f>
        <v/>
      </c>
      <c r="H191" s="8">
        <v>183.0</v>
      </c>
      <c r="I191" s="8">
        <v>226.0</v>
      </c>
      <c r="J191" s="8">
        <v>217.0</v>
      </c>
      <c r="K191" s="8" t="s">
        <v>11</v>
      </c>
      <c r="L191" s="8" t="s">
        <v>29</v>
      </c>
    </row>
    <row r="192" ht="14.25" customHeight="1">
      <c r="A192" s="8" t="s">
        <v>2959</v>
      </c>
      <c r="B192" s="8" t="s">
        <v>168</v>
      </c>
      <c r="C192" s="8" t="s">
        <v>576</v>
      </c>
      <c r="D192" s="8" t="s">
        <v>2459</v>
      </c>
      <c r="E192" s="8" t="str">
        <f>VLOOKUP($C192,'1851'!$C:$G,3,FALSE)</f>
        <v>Verdes</v>
      </c>
      <c r="F192" s="8" t="str">
        <f>VLOOKUP($C192,'1851'!$C:$G,4,FALSE)</f>
        <v/>
      </c>
      <c r="H192" s="8">
        <v>206.0</v>
      </c>
      <c r="I192" s="8">
        <v>238.0</v>
      </c>
      <c r="J192" s="8">
        <v>226.0</v>
      </c>
      <c r="K192" s="8" t="s">
        <v>11</v>
      </c>
      <c r="L192" s="8" t="s">
        <v>29</v>
      </c>
    </row>
    <row r="193" ht="14.25" customHeight="1">
      <c r="A193" s="8" t="s">
        <v>2959</v>
      </c>
      <c r="B193" s="8" t="s">
        <v>168</v>
      </c>
      <c r="C193" s="8" t="s">
        <v>562</v>
      </c>
      <c r="D193" s="8" t="s">
        <v>2460</v>
      </c>
      <c r="E193" s="8" t="str">
        <f>VLOOKUP($C193,'1851'!$C:$G,3,FALSE)</f>
        <v>Verdes</v>
      </c>
      <c r="F193" s="8" t="str">
        <f>VLOOKUP($C193,'1851'!$C:$G,4,FALSE)</f>
        <v>Pasteles</v>
      </c>
      <c r="H193" s="8">
        <v>171.0</v>
      </c>
      <c r="I193" s="8">
        <v>227.0</v>
      </c>
      <c r="J193" s="8">
        <v>211.0</v>
      </c>
      <c r="K193" s="8" t="s">
        <v>11</v>
      </c>
      <c r="L193" s="8" t="s">
        <v>29</v>
      </c>
    </row>
    <row r="194" ht="14.25" customHeight="1">
      <c r="A194" s="8" t="s">
        <v>2959</v>
      </c>
      <c r="B194" s="8" t="s">
        <v>168</v>
      </c>
      <c r="C194" s="8" t="s">
        <v>580</v>
      </c>
      <c r="D194" s="8" t="s">
        <v>2461</v>
      </c>
      <c r="E194" s="8" t="str">
        <f>VLOOKUP($C194,'1851'!$C:$G,3,FALSE)</f>
        <v>Verdes</v>
      </c>
      <c r="F194" s="8" t="str">
        <f>VLOOKUP($C194,'1851'!$C:$G,4,FALSE)</f>
        <v>Pasteles</v>
      </c>
      <c r="H194" s="8">
        <v>229.0</v>
      </c>
      <c r="I194" s="8">
        <v>246.0</v>
      </c>
      <c r="J194" s="8">
        <v>238.0</v>
      </c>
      <c r="K194" s="8" t="s">
        <v>11</v>
      </c>
      <c r="L194" s="8" t="s">
        <v>29</v>
      </c>
    </row>
    <row r="195" ht="14.25" customHeight="1">
      <c r="A195" s="8" t="s">
        <v>2959</v>
      </c>
      <c r="B195" s="8" t="s">
        <v>168</v>
      </c>
      <c r="C195" s="8" t="s">
        <v>546</v>
      </c>
      <c r="D195" s="8" t="s">
        <v>2462</v>
      </c>
      <c r="E195" s="8" t="str">
        <f>VLOOKUP($C195,'1851'!$C:$G,3,FALSE)</f>
        <v>Verdes</v>
      </c>
      <c r="F195" s="8" t="str">
        <f>VLOOKUP($C195,'1851'!$C:$G,4,FALSE)</f>
        <v>Pasteles</v>
      </c>
      <c r="H195" s="8">
        <v>167.0</v>
      </c>
      <c r="I195" s="8">
        <v>233.0</v>
      </c>
      <c r="J195" s="8">
        <v>222.0</v>
      </c>
      <c r="K195" s="8" t="s">
        <v>11</v>
      </c>
      <c r="L195" s="8" t="s">
        <v>29</v>
      </c>
    </row>
    <row r="196" ht="14.25" customHeight="1">
      <c r="A196" s="8" t="s">
        <v>2959</v>
      </c>
      <c r="B196" s="8" t="s">
        <v>168</v>
      </c>
      <c r="C196" s="8" t="s">
        <v>584</v>
      </c>
      <c r="D196" s="8" t="s">
        <v>2463</v>
      </c>
      <c r="E196" s="8" t="str">
        <f>VLOOKUP($C196,'1851'!$C:$G,3,FALSE)</f>
        <v>Verdes</v>
      </c>
      <c r="F196" s="8" t="str">
        <f>VLOOKUP($C196,'1851'!$C:$G,4,FALSE)</f>
        <v>Pasteles</v>
      </c>
      <c r="H196" s="8">
        <v>197.0</v>
      </c>
      <c r="I196" s="8">
        <v>232.0</v>
      </c>
      <c r="J196" s="8">
        <v>226.0</v>
      </c>
      <c r="K196" s="8" t="s">
        <v>11</v>
      </c>
      <c r="L196" s="8" t="s">
        <v>29</v>
      </c>
    </row>
    <row r="197" ht="14.25" customHeight="1">
      <c r="A197" s="8" t="s">
        <v>2959</v>
      </c>
      <c r="B197" s="8" t="s">
        <v>168</v>
      </c>
      <c r="C197" s="8" t="s">
        <v>570</v>
      </c>
      <c r="D197" s="8" t="s">
        <v>571</v>
      </c>
      <c r="E197" s="8" t="str">
        <f>VLOOKUP($C197,'1851'!$C:$G,3,FALSE)</f>
        <v>Verdes</v>
      </c>
      <c r="F197" s="8" t="str">
        <f>VLOOKUP($C197,'1851'!$C:$G,4,FALSE)</f>
        <v>Pasteles</v>
      </c>
      <c r="H197" s="8">
        <v>175.0</v>
      </c>
      <c r="I197" s="8">
        <v>222.0</v>
      </c>
      <c r="J197" s="8">
        <v>217.0</v>
      </c>
      <c r="K197" s="8" t="s">
        <v>11</v>
      </c>
      <c r="L197" s="8" t="s">
        <v>29</v>
      </c>
    </row>
    <row r="198" ht="14.25" customHeight="1">
      <c r="A198" s="8" t="s">
        <v>2959</v>
      </c>
      <c r="B198" s="8" t="s">
        <v>168</v>
      </c>
      <c r="C198" s="8" t="s">
        <v>586</v>
      </c>
      <c r="D198" s="8" t="s">
        <v>2464</v>
      </c>
      <c r="E198" s="8" t="str">
        <f>VLOOKUP($C198,'1851'!$C:$G,3,FALSE)</f>
        <v>Verdes</v>
      </c>
      <c r="F198" s="8" t="str">
        <f>VLOOKUP($C198,'1851'!$C:$G,4,FALSE)</f>
        <v>Pasteles</v>
      </c>
      <c r="H198" s="8">
        <v>192.0</v>
      </c>
      <c r="I198" s="8">
        <v>226.0</v>
      </c>
      <c r="J198" s="8">
        <v>225.0</v>
      </c>
      <c r="K198" s="8" t="s">
        <v>11</v>
      </c>
      <c r="L198" s="8" t="s">
        <v>29</v>
      </c>
    </row>
    <row r="199" ht="14.25" customHeight="1">
      <c r="A199" s="8" t="s">
        <v>2959</v>
      </c>
      <c r="B199" s="8" t="s">
        <v>168</v>
      </c>
      <c r="C199" s="8" t="s">
        <v>574</v>
      </c>
      <c r="D199" s="8" t="s">
        <v>2465</v>
      </c>
      <c r="E199" s="8" t="str">
        <f>VLOOKUP($C199,'1851'!$C:$G,3,FALSE)</f>
        <v>Verdes</v>
      </c>
      <c r="F199" s="8" t="str">
        <f>VLOOKUP($C199,'1851'!$C:$G,4,FALSE)</f>
        <v>Pasteles</v>
      </c>
      <c r="H199" s="8">
        <v>173.0</v>
      </c>
      <c r="I199" s="8">
        <v>217.0</v>
      </c>
      <c r="J199" s="8">
        <v>219.0</v>
      </c>
      <c r="K199" s="8" t="s">
        <v>11</v>
      </c>
      <c r="L199" s="8" t="s">
        <v>29</v>
      </c>
    </row>
    <row r="200" ht="14.25" customHeight="1">
      <c r="A200" s="8" t="s">
        <v>2959</v>
      </c>
      <c r="B200" s="8" t="s">
        <v>168</v>
      </c>
      <c r="C200" s="8" t="s">
        <v>588</v>
      </c>
      <c r="D200" s="8" t="s">
        <v>2466</v>
      </c>
      <c r="E200" s="8" t="str">
        <f>VLOOKUP($C200,'1851'!$C:$G,3,FALSE)</f>
        <v>Verdes</v>
      </c>
      <c r="F200" s="8" t="str">
        <f>VLOOKUP($C200,'1851'!$C:$G,4,FALSE)</f>
        <v>Pasteles</v>
      </c>
      <c r="H200" s="8">
        <v>203.0</v>
      </c>
      <c r="I200" s="8">
        <v>237.0</v>
      </c>
      <c r="J200" s="8">
        <v>233.0</v>
      </c>
      <c r="K200" s="8" t="s">
        <v>11</v>
      </c>
      <c r="L200" s="8" t="s">
        <v>29</v>
      </c>
    </row>
    <row r="201" ht="14.25" customHeight="1">
      <c r="A201" s="8" t="s">
        <v>2959</v>
      </c>
      <c r="B201" s="8" t="s">
        <v>168</v>
      </c>
      <c r="C201" s="8" t="s">
        <v>548</v>
      </c>
      <c r="D201" s="8" t="s">
        <v>2467</v>
      </c>
      <c r="E201" s="8" t="str">
        <f>VLOOKUP($C201,'1851'!$C:$G,3,FALSE)</f>
        <v>Verdes</v>
      </c>
      <c r="F201" s="8" t="str">
        <f>VLOOKUP($C201,'1851'!$C:$G,4,FALSE)</f>
        <v>Pasteles</v>
      </c>
      <c r="H201" s="8">
        <v>165.0</v>
      </c>
      <c r="I201" s="8">
        <v>228.0</v>
      </c>
      <c r="J201" s="8">
        <v>226.0</v>
      </c>
      <c r="K201" s="8" t="s">
        <v>11</v>
      </c>
      <c r="L201" s="8" t="s">
        <v>29</v>
      </c>
    </row>
    <row r="202" ht="14.25" customHeight="1">
      <c r="A202" s="8" t="s">
        <v>2959</v>
      </c>
      <c r="B202" s="8" t="s">
        <v>168</v>
      </c>
      <c r="C202" s="8" t="s">
        <v>590</v>
      </c>
      <c r="D202" s="8" t="s">
        <v>2468</v>
      </c>
      <c r="E202" s="8" t="str">
        <f>VLOOKUP($C202,'1851'!$C:$G,3,FALSE)</f>
        <v>Verdes</v>
      </c>
      <c r="F202" s="8" t="str">
        <f>VLOOKUP($C202,'1851'!$C:$G,4,FALSE)</f>
        <v>Pasteles</v>
      </c>
      <c r="H202" s="8">
        <v>220.0</v>
      </c>
      <c r="I202" s="8">
        <v>241.0</v>
      </c>
      <c r="J202" s="8">
        <v>239.0</v>
      </c>
      <c r="K202" s="8" t="s">
        <v>11</v>
      </c>
      <c r="L202" s="8" t="s">
        <v>29</v>
      </c>
    </row>
    <row r="203" ht="14.25" customHeight="1">
      <c r="A203" s="8" t="s">
        <v>2959</v>
      </c>
      <c r="B203" s="8" t="s">
        <v>168</v>
      </c>
      <c r="C203" s="8" t="s">
        <v>572</v>
      </c>
      <c r="D203" s="8" t="s">
        <v>2469</v>
      </c>
      <c r="E203" s="8" t="str">
        <f>VLOOKUP($C203,'1851'!$C:$G,3,FALSE)</f>
        <v>Verdes</v>
      </c>
      <c r="F203" s="8" t="str">
        <f>VLOOKUP($C203,'1851'!$C:$G,4,FALSE)</f>
        <v>Pasteles</v>
      </c>
      <c r="H203" s="8">
        <v>163.0</v>
      </c>
      <c r="I203" s="8">
        <v>221.0</v>
      </c>
      <c r="J203" s="8">
        <v>225.0</v>
      </c>
      <c r="K203" s="8" t="s">
        <v>11</v>
      </c>
      <c r="L203" s="8" t="s">
        <v>29</v>
      </c>
    </row>
    <row r="204" ht="14.25" customHeight="1">
      <c r="A204" s="8" t="s">
        <v>2959</v>
      </c>
      <c r="B204" s="8" t="s">
        <v>168</v>
      </c>
      <c r="C204" s="8" t="s">
        <v>592</v>
      </c>
      <c r="D204" s="8" t="s">
        <v>2470</v>
      </c>
      <c r="E204" s="8" t="str">
        <f>VLOOKUP($C204,'1851'!$C:$G,3,FALSE)</f>
        <v>Verdes</v>
      </c>
      <c r="F204" s="8" t="str">
        <f>VLOOKUP($C204,'1851'!$C:$G,4,FALSE)</f>
        <v>Pasteles</v>
      </c>
      <c r="H204" s="8">
        <v>215.0</v>
      </c>
      <c r="I204" s="8">
        <v>238.0</v>
      </c>
      <c r="J204" s="8">
        <v>236.0</v>
      </c>
      <c r="K204" s="8" t="s">
        <v>11</v>
      </c>
      <c r="L204" s="8" t="s">
        <v>29</v>
      </c>
    </row>
    <row r="205" ht="14.25" customHeight="1">
      <c r="A205" s="8" t="s">
        <v>2959</v>
      </c>
      <c r="B205" s="8" t="s">
        <v>168</v>
      </c>
      <c r="C205" s="8" t="s">
        <v>594</v>
      </c>
      <c r="D205" s="8" t="s">
        <v>2471</v>
      </c>
      <c r="E205" s="8" t="str">
        <f>VLOOKUP($C205,'1851'!$C:$G,3,FALSE)</f>
        <v>Verdes</v>
      </c>
      <c r="F205" s="8" t="str">
        <f>VLOOKUP($C205,'1851'!$C:$G,4,FALSE)</f>
        <v>Pasteles</v>
      </c>
      <c r="H205" s="8">
        <v>167.0</v>
      </c>
      <c r="I205" s="8">
        <v>221.0</v>
      </c>
      <c r="J205" s="8">
        <v>230.0</v>
      </c>
      <c r="K205" s="8" t="s">
        <v>11</v>
      </c>
      <c r="L205" s="8" t="s">
        <v>29</v>
      </c>
    </row>
    <row r="206" ht="14.25" customHeight="1">
      <c r="A206" s="8" t="s">
        <v>2959</v>
      </c>
      <c r="B206" s="8" t="s">
        <v>168</v>
      </c>
      <c r="C206" s="8" t="s">
        <v>564</v>
      </c>
      <c r="D206" s="8" t="s">
        <v>2472</v>
      </c>
      <c r="E206" s="8" t="str">
        <f>VLOOKUP($C206,'1851'!$C:$G,3,FALSE)</f>
        <v>Azules</v>
      </c>
      <c r="F206" s="8" t="str">
        <f>VLOOKUP($C206,'1851'!$C:$G,4,FALSE)</f>
        <v>Pasteles</v>
      </c>
      <c r="H206" s="8">
        <v>190.0</v>
      </c>
      <c r="I206" s="8">
        <v>224.0</v>
      </c>
      <c r="J206" s="8">
        <v>227.0</v>
      </c>
      <c r="K206" s="8" t="s">
        <v>11</v>
      </c>
      <c r="L206" s="8" t="s">
        <v>29</v>
      </c>
    </row>
    <row r="207" ht="14.25" customHeight="1">
      <c r="A207" s="8" t="s">
        <v>2959</v>
      </c>
      <c r="B207" s="8" t="s">
        <v>168</v>
      </c>
      <c r="C207" s="8" t="s">
        <v>578</v>
      </c>
      <c r="D207" s="8" t="s">
        <v>2473</v>
      </c>
      <c r="E207" s="8" t="str">
        <f>VLOOKUP($C207,'1851'!$C:$G,3,FALSE)</f>
        <v>Verdes</v>
      </c>
      <c r="F207" s="8" t="str">
        <f>VLOOKUP($C207,'1851'!$C:$G,4,FALSE)</f>
        <v>Azules</v>
      </c>
      <c r="H207" s="8">
        <v>172.0</v>
      </c>
      <c r="I207" s="8">
        <v>215.0</v>
      </c>
      <c r="J207" s="8">
        <v>219.0</v>
      </c>
      <c r="K207" s="8" t="s">
        <v>11</v>
      </c>
      <c r="L207" s="8" t="s">
        <v>29</v>
      </c>
    </row>
    <row r="208" ht="14.25" customHeight="1">
      <c r="A208" s="8" t="s">
        <v>2959</v>
      </c>
      <c r="B208" s="8" t="s">
        <v>168</v>
      </c>
      <c r="C208" s="8" t="s">
        <v>554</v>
      </c>
      <c r="D208" s="8" t="s">
        <v>2474</v>
      </c>
      <c r="E208" s="8" t="str">
        <f>VLOOKUP($C208,'1851'!$C:$G,3,FALSE)</f>
        <v>Verdes</v>
      </c>
      <c r="F208" s="8" t="str">
        <f>VLOOKUP($C208,'1851'!$C:$G,4,FALSE)</f>
        <v>Azules</v>
      </c>
      <c r="H208" s="8">
        <v>187.0</v>
      </c>
      <c r="I208" s="8">
        <v>228.0</v>
      </c>
      <c r="J208" s="8">
        <v>232.0</v>
      </c>
      <c r="K208" s="8" t="s">
        <v>11</v>
      </c>
      <c r="L208" s="8" t="s">
        <v>29</v>
      </c>
    </row>
    <row r="209" ht="14.25" customHeight="1">
      <c r="A209" s="8" t="s">
        <v>2959</v>
      </c>
      <c r="B209" s="8" t="s">
        <v>168</v>
      </c>
      <c r="C209" s="8" t="s">
        <v>596</v>
      </c>
      <c r="D209" s="8" t="s">
        <v>2475</v>
      </c>
      <c r="E209" s="8" t="str">
        <f>VLOOKUP($C209,'1851'!$C:$G,3,FALSE)</f>
        <v>Verdes</v>
      </c>
      <c r="F209" s="8" t="str">
        <f>VLOOKUP($C209,'1851'!$C:$G,4,FALSE)</f>
        <v>Azules</v>
      </c>
      <c r="H209" s="8">
        <v>175.0</v>
      </c>
      <c r="I209" s="8">
        <v>214.0</v>
      </c>
      <c r="J209" s="8">
        <v>222.0</v>
      </c>
      <c r="K209" s="8" t="s">
        <v>11</v>
      </c>
      <c r="L209" s="8" t="s">
        <v>29</v>
      </c>
    </row>
    <row r="210" ht="14.25" customHeight="1">
      <c r="A210" s="8" t="s">
        <v>2959</v>
      </c>
      <c r="B210" s="8" t="s">
        <v>168</v>
      </c>
      <c r="C210" s="8" t="s">
        <v>556</v>
      </c>
      <c r="D210" s="8" t="s">
        <v>2476</v>
      </c>
      <c r="E210" s="8" t="str">
        <f>VLOOKUP($C210,'1851'!$C:$G,3,FALSE)</f>
        <v>Verdes</v>
      </c>
      <c r="F210" s="8" t="str">
        <f>VLOOKUP($C210,'1851'!$C:$G,4,FALSE)</f>
        <v>Azules</v>
      </c>
      <c r="H210" s="8">
        <v>206.0</v>
      </c>
      <c r="I210" s="8">
        <v>228.0</v>
      </c>
      <c r="J210" s="8">
        <v>231.0</v>
      </c>
      <c r="K210" s="8" t="s">
        <v>11</v>
      </c>
      <c r="L210" s="8" t="s">
        <v>29</v>
      </c>
    </row>
    <row r="211" ht="14.25" customHeight="1">
      <c r="A211" s="8" t="s">
        <v>2959</v>
      </c>
      <c r="B211" s="8" t="s">
        <v>168</v>
      </c>
      <c r="C211" s="8" t="s">
        <v>598</v>
      </c>
      <c r="D211" s="8" t="s">
        <v>2477</v>
      </c>
      <c r="E211" s="8" t="str">
        <f>VLOOKUP($C211,'1851'!$C:$G,3,FALSE)</f>
        <v>Verdes</v>
      </c>
      <c r="F211" s="8" t="str">
        <f>VLOOKUP($C211,'1851'!$C:$G,4,FALSE)</f>
        <v>Azules</v>
      </c>
      <c r="H211" s="8">
        <v>175.0</v>
      </c>
      <c r="I211" s="8">
        <v>211.0</v>
      </c>
      <c r="J211" s="8">
        <v>225.0</v>
      </c>
      <c r="K211" s="8" t="s">
        <v>11</v>
      </c>
      <c r="L211" s="8" t="s">
        <v>29</v>
      </c>
    </row>
    <row r="212" ht="14.25" customHeight="1">
      <c r="A212" s="8" t="s">
        <v>2959</v>
      </c>
      <c r="B212" s="8" t="s">
        <v>168</v>
      </c>
      <c r="C212" s="8" t="s">
        <v>600</v>
      </c>
      <c r="D212" s="8" t="s">
        <v>2478</v>
      </c>
      <c r="E212" s="8" t="str">
        <f>VLOOKUP($C212,'1851'!$C:$G,3,FALSE)</f>
        <v>Verdes</v>
      </c>
      <c r="F212" s="8" t="str">
        <f>VLOOKUP($C212,'1851'!$C:$G,4,FALSE)</f>
        <v>Azules</v>
      </c>
      <c r="H212" s="8">
        <v>222.0</v>
      </c>
      <c r="I212" s="8">
        <v>239.0</v>
      </c>
      <c r="J212" s="8">
        <v>241.0</v>
      </c>
      <c r="K212" s="8" t="s">
        <v>11</v>
      </c>
      <c r="L212" s="8" t="s">
        <v>29</v>
      </c>
    </row>
    <row r="213" ht="14.25" customHeight="1">
      <c r="A213" s="8" t="s">
        <v>2959</v>
      </c>
      <c r="B213" s="8" t="s">
        <v>168</v>
      </c>
      <c r="C213" s="8" t="s">
        <v>602</v>
      </c>
      <c r="D213" s="8" t="s">
        <v>2479</v>
      </c>
      <c r="E213" s="8" t="str">
        <f>VLOOKUP($C213,'1851'!$C:$G,3,FALSE)</f>
        <v>Verdes</v>
      </c>
      <c r="F213" s="8" t="str">
        <f>VLOOKUP($C213,'1851'!$C:$G,4,FALSE)</f>
        <v>Azules</v>
      </c>
      <c r="H213" s="8">
        <v>168.0</v>
      </c>
      <c r="I213" s="8">
        <v>219.0</v>
      </c>
      <c r="J213" s="8">
        <v>232.0</v>
      </c>
      <c r="K213" s="8" t="s">
        <v>11</v>
      </c>
      <c r="L213" s="8" t="s">
        <v>29</v>
      </c>
    </row>
    <row r="214" ht="14.25" customHeight="1">
      <c r="A214" s="8" t="s">
        <v>2959</v>
      </c>
      <c r="B214" s="8" t="s">
        <v>168</v>
      </c>
      <c r="C214" s="8" t="s">
        <v>604</v>
      </c>
      <c r="D214" s="8" t="s">
        <v>2480</v>
      </c>
      <c r="E214" s="8" t="str">
        <f>VLOOKUP($C214,'1851'!$C:$G,3,FALSE)</f>
        <v>Verdes</v>
      </c>
      <c r="F214" s="8" t="str">
        <f>VLOOKUP($C214,'1851'!$C:$G,4,FALSE)</f>
        <v>Azules</v>
      </c>
      <c r="H214" s="8">
        <v>200.0</v>
      </c>
      <c r="I214" s="8">
        <v>227.0</v>
      </c>
      <c r="J214" s="8">
        <v>238.0</v>
      </c>
      <c r="K214" s="8" t="s">
        <v>11</v>
      </c>
      <c r="L214" s="8" t="s">
        <v>29</v>
      </c>
    </row>
    <row r="215" ht="14.25" customHeight="1">
      <c r="A215" s="8" t="s">
        <v>2959</v>
      </c>
      <c r="B215" s="8" t="s">
        <v>168</v>
      </c>
      <c r="C215" s="8" t="s">
        <v>606</v>
      </c>
      <c r="D215" s="8" t="s">
        <v>2481</v>
      </c>
      <c r="E215" s="8" t="str">
        <f>VLOOKUP($C215,'1851'!$C:$G,3,FALSE)</f>
        <v>Verdes</v>
      </c>
      <c r="F215" s="8" t="str">
        <f>VLOOKUP($C215,'1851'!$C:$G,4,FALSE)</f>
        <v>Azules</v>
      </c>
      <c r="H215" s="8">
        <v>162.0</v>
      </c>
      <c r="I215" s="8">
        <v>201.0</v>
      </c>
      <c r="J215" s="8">
        <v>225.0</v>
      </c>
      <c r="K215" s="8" t="s">
        <v>11</v>
      </c>
      <c r="L215" s="8" t="s">
        <v>29</v>
      </c>
    </row>
    <row r="216" ht="14.25" customHeight="1">
      <c r="A216" s="8" t="s">
        <v>2959</v>
      </c>
      <c r="B216" s="8" t="s">
        <v>168</v>
      </c>
      <c r="C216" s="8" t="s">
        <v>608</v>
      </c>
      <c r="D216" s="8" t="s">
        <v>2482</v>
      </c>
      <c r="E216" s="8" t="str">
        <f>VLOOKUP($C216,'1851'!$C:$G,3,FALSE)</f>
        <v>Verdes</v>
      </c>
      <c r="F216" s="8" t="str">
        <f>VLOOKUP($C216,'1851'!$C:$G,4,FALSE)</f>
        <v>Azules</v>
      </c>
      <c r="H216" s="8">
        <v>225.0</v>
      </c>
      <c r="I216" s="8">
        <v>237.0</v>
      </c>
      <c r="J216" s="8">
        <v>239.0</v>
      </c>
      <c r="K216" s="8" t="s">
        <v>11</v>
      </c>
      <c r="L216" s="8" t="s">
        <v>29</v>
      </c>
    </row>
    <row r="217" ht="14.25" customHeight="1">
      <c r="A217" s="8" t="s">
        <v>2959</v>
      </c>
      <c r="B217" s="8" t="s">
        <v>168</v>
      </c>
      <c r="C217" s="8" t="s">
        <v>610</v>
      </c>
      <c r="D217" s="8" t="s">
        <v>2483</v>
      </c>
      <c r="E217" s="8" t="str">
        <f>VLOOKUP($C217,'1851'!$C:$G,3,FALSE)</f>
        <v>Verdes</v>
      </c>
      <c r="F217" s="8" t="str">
        <f>VLOOKUP($C217,'1851'!$C:$G,4,FALSE)</f>
        <v>Azules</v>
      </c>
      <c r="H217" s="8">
        <v>169.0</v>
      </c>
      <c r="I217" s="8">
        <v>213.0</v>
      </c>
      <c r="J217" s="8">
        <v>237.0</v>
      </c>
      <c r="K217" s="8" t="s">
        <v>11</v>
      </c>
      <c r="L217" s="8" t="s">
        <v>29</v>
      </c>
    </row>
    <row r="218" ht="14.25" customHeight="1">
      <c r="A218" s="8" t="s">
        <v>2959</v>
      </c>
      <c r="B218" s="8" t="s">
        <v>168</v>
      </c>
      <c r="C218" s="8" t="s">
        <v>612</v>
      </c>
      <c r="D218" s="8" t="s">
        <v>2484</v>
      </c>
      <c r="E218" s="8" t="str">
        <f>VLOOKUP($C218,'1851'!$C:$G,3,FALSE)</f>
        <v>Verdes</v>
      </c>
      <c r="F218" s="8" t="str">
        <f>VLOOKUP($C218,'1851'!$C:$G,4,FALSE)</f>
        <v>Azules</v>
      </c>
      <c r="H218" s="8">
        <v>214.0</v>
      </c>
      <c r="I218" s="8">
        <v>229.0</v>
      </c>
      <c r="J218" s="8">
        <v>237.0</v>
      </c>
      <c r="K218" s="8" t="s">
        <v>11</v>
      </c>
      <c r="L218" s="8" t="s">
        <v>29</v>
      </c>
    </row>
    <row r="219" ht="14.25" customHeight="1">
      <c r="A219" s="8" t="s">
        <v>2959</v>
      </c>
      <c r="B219" s="8" t="s">
        <v>168</v>
      </c>
      <c r="C219" s="8" t="s">
        <v>614</v>
      </c>
      <c r="D219" s="8" t="s">
        <v>2485</v>
      </c>
      <c r="E219" s="8" t="str">
        <f>VLOOKUP($C219,'1851'!$C:$G,3,FALSE)</f>
        <v>Verdes</v>
      </c>
      <c r="F219" s="8" t="str">
        <f>VLOOKUP($C219,'1851'!$C:$G,4,FALSE)</f>
        <v>Azules</v>
      </c>
      <c r="H219" s="8">
        <v>178.0</v>
      </c>
      <c r="I219" s="8">
        <v>209.0</v>
      </c>
      <c r="J219" s="8">
        <v>234.0</v>
      </c>
      <c r="K219" s="8" t="s">
        <v>11</v>
      </c>
      <c r="L219" s="8" t="s">
        <v>29</v>
      </c>
    </row>
    <row r="220" ht="14.25" customHeight="1">
      <c r="A220" s="8" t="s">
        <v>2959</v>
      </c>
      <c r="B220" s="8" t="s">
        <v>168</v>
      </c>
      <c r="C220" s="8" t="s">
        <v>616</v>
      </c>
      <c r="D220" s="8" t="s">
        <v>2486</v>
      </c>
      <c r="E220" s="8" t="str">
        <f>VLOOKUP($C220,'1851'!$C:$G,3,FALSE)</f>
        <v>Verdes</v>
      </c>
      <c r="F220" s="8" t="str">
        <f>VLOOKUP($C220,'1851'!$C:$G,4,FALSE)</f>
        <v>Azules</v>
      </c>
      <c r="H220" s="8">
        <v>220.0</v>
      </c>
      <c r="I220" s="8">
        <v>231.0</v>
      </c>
      <c r="J220" s="8">
        <v>237.0</v>
      </c>
      <c r="K220" s="8" t="s">
        <v>11</v>
      </c>
      <c r="L220" s="8" t="s">
        <v>29</v>
      </c>
    </row>
    <row r="221" ht="14.25" customHeight="1">
      <c r="A221" s="8" t="s">
        <v>2959</v>
      </c>
      <c r="B221" s="8" t="s">
        <v>168</v>
      </c>
      <c r="C221" s="8" t="s">
        <v>618</v>
      </c>
      <c r="D221" s="8" t="s">
        <v>2487</v>
      </c>
      <c r="E221" s="8" t="str">
        <f>VLOOKUP($C221,'1851'!$C:$G,3,FALSE)</f>
        <v>Verdes</v>
      </c>
      <c r="F221" s="8" t="str">
        <f>VLOOKUP($C221,'1851'!$C:$G,4,FALSE)</f>
        <v>Azules</v>
      </c>
      <c r="H221" s="8">
        <v>182.0</v>
      </c>
      <c r="I221" s="8">
        <v>204.0</v>
      </c>
      <c r="J221" s="8">
        <v>232.0</v>
      </c>
      <c r="K221" s="8" t="s">
        <v>11</v>
      </c>
      <c r="L221" s="8" t="s">
        <v>29</v>
      </c>
    </row>
    <row r="222" ht="14.25" customHeight="1">
      <c r="A222" s="8" t="s">
        <v>2959</v>
      </c>
      <c r="B222" s="8" t="s">
        <v>168</v>
      </c>
      <c r="C222" s="8" t="s">
        <v>620</v>
      </c>
      <c r="D222" s="8" t="s">
        <v>2488</v>
      </c>
      <c r="E222" s="8" t="str">
        <f>VLOOKUP($C222,'1851'!$C:$G,3,FALSE)</f>
        <v>Verdes</v>
      </c>
      <c r="F222" s="8" t="str">
        <f>VLOOKUP($C222,'1851'!$C:$G,4,FALSE)</f>
        <v>Azules</v>
      </c>
      <c r="H222" s="8">
        <v>200.0</v>
      </c>
      <c r="I222" s="8">
        <v>221.0</v>
      </c>
      <c r="J222" s="8">
        <v>237.0</v>
      </c>
      <c r="K222" s="8" t="s">
        <v>11</v>
      </c>
      <c r="L222" s="8" t="s">
        <v>29</v>
      </c>
    </row>
    <row r="223" ht="14.25" customHeight="1">
      <c r="A223" s="8" t="s">
        <v>2959</v>
      </c>
      <c r="B223" s="8" t="s">
        <v>168</v>
      </c>
      <c r="C223" s="8" t="s">
        <v>622</v>
      </c>
      <c r="D223" s="8" t="s">
        <v>623</v>
      </c>
      <c r="E223" s="8" t="str">
        <f>VLOOKUP($C223,'1851'!$C:$G,3,FALSE)</f>
        <v>Verdes</v>
      </c>
      <c r="F223" s="8" t="str">
        <f>VLOOKUP($C223,'1851'!$C:$G,4,FALSE)</f>
        <v>Azules</v>
      </c>
      <c r="H223" s="8">
        <v>177.0</v>
      </c>
      <c r="I223" s="8">
        <v>201.0</v>
      </c>
      <c r="J223" s="8">
        <v>225.0</v>
      </c>
      <c r="K223" s="8" t="s">
        <v>11</v>
      </c>
      <c r="L223" s="8" t="s">
        <v>29</v>
      </c>
    </row>
    <row r="224" ht="14.25" customHeight="1">
      <c r="A224" s="8" t="s">
        <v>2959</v>
      </c>
      <c r="B224" s="8" t="s">
        <v>168</v>
      </c>
      <c r="C224" s="8" t="s">
        <v>624</v>
      </c>
      <c r="D224" s="8" t="s">
        <v>2489</v>
      </c>
      <c r="E224" s="8" t="str">
        <f>VLOOKUP($C224,'1851'!$C:$G,3,FALSE)</f>
        <v>Verdes</v>
      </c>
      <c r="F224" s="8" t="str">
        <f>VLOOKUP($C224,'1851'!$C:$G,4,FALSE)</f>
        <v>Azules</v>
      </c>
      <c r="H224" s="8">
        <v>200.0</v>
      </c>
      <c r="I224" s="8">
        <v>217.0</v>
      </c>
      <c r="J224" s="8">
        <v>236.0</v>
      </c>
      <c r="K224" s="8" t="s">
        <v>11</v>
      </c>
      <c r="L224" s="8" t="s">
        <v>29</v>
      </c>
    </row>
    <row r="225" ht="14.25" customHeight="1">
      <c r="A225" s="8" t="s">
        <v>2959</v>
      </c>
      <c r="B225" s="8" t="s">
        <v>168</v>
      </c>
      <c r="C225" s="8" t="s">
        <v>626</v>
      </c>
      <c r="D225" s="8" t="s">
        <v>2490</v>
      </c>
      <c r="E225" s="8" t="str">
        <f>VLOOKUP($C225,'1851'!$C:$G,3,FALSE)</f>
        <v>Verdes</v>
      </c>
      <c r="F225" s="8" t="str">
        <f>VLOOKUP($C225,'1851'!$C:$G,4,FALSE)</f>
        <v>Azules</v>
      </c>
      <c r="H225" s="8">
        <v>184.0</v>
      </c>
      <c r="I225" s="8">
        <v>204.0</v>
      </c>
      <c r="J225" s="8">
        <v>228.0</v>
      </c>
      <c r="K225" s="8" t="s">
        <v>11</v>
      </c>
      <c r="L225" s="8" t="s">
        <v>29</v>
      </c>
    </row>
    <row r="226" ht="14.25" customHeight="1">
      <c r="A226" s="8" t="s">
        <v>2959</v>
      </c>
      <c r="B226" s="8" t="s">
        <v>168</v>
      </c>
      <c r="C226" s="8" t="s">
        <v>628</v>
      </c>
      <c r="D226" s="8" t="s">
        <v>2491</v>
      </c>
      <c r="E226" s="8" t="str">
        <f>VLOOKUP($C226,'1851'!$C:$G,3,FALSE)</f>
        <v>Verdes</v>
      </c>
      <c r="F226" s="8" t="str">
        <f>VLOOKUP($C226,'1851'!$C:$G,4,FALSE)</f>
        <v>Azules</v>
      </c>
      <c r="H226" s="8">
        <v>230.0</v>
      </c>
      <c r="I226" s="8">
        <v>229.0</v>
      </c>
      <c r="J226" s="8">
        <v>234.0</v>
      </c>
      <c r="K226" s="8" t="s">
        <v>11</v>
      </c>
      <c r="L226" s="8" t="s">
        <v>29</v>
      </c>
    </row>
    <row r="227" ht="14.25" customHeight="1">
      <c r="A227" s="8" t="s">
        <v>2959</v>
      </c>
      <c r="B227" s="8" t="s">
        <v>168</v>
      </c>
      <c r="C227" s="8" t="s">
        <v>630</v>
      </c>
      <c r="D227" s="8" t="s">
        <v>2492</v>
      </c>
      <c r="E227" s="8" t="str">
        <f>VLOOKUP($C227,'1851'!$C:$G,3,FALSE)</f>
        <v>Verdes</v>
      </c>
      <c r="F227" s="8" t="str">
        <f>VLOOKUP($C227,'1851'!$C:$G,4,FALSE)</f>
        <v>Azules</v>
      </c>
      <c r="H227" s="8">
        <v>185.0</v>
      </c>
      <c r="I227" s="8">
        <v>200.0</v>
      </c>
      <c r="J227" s="8">
        <v>229.0</v>
      </c>
      <c r="K227" s="8" t="s">
        <v>11</v>
      </c>
      <c r="L227" s="8" t="s">
        <v>29</v>
      </c>
    </row>
    <row r="228" ht="14.25" customHeight="1">
      <c r="A228" s="8" t="s">
        <v>2959</v>
      </c>
      <c r="B228" s="8" t="s">
        <v>168</v>
      </c>
      <c r="C228" s="8" t="s">
        <v>632</v>
      </c>
      <c r="D228" s="8" t="s">
        <v>633</v>
      </c>
      <c r="E228" s="8" t="str">
        <f>VLOOKUP($C228,'1851'!$C:$G,3,FALSE)</f>
        <v>Verdes</v>
      </c>
      <c r="F228" s="8" t="str">
        <f>VLOOKUP($C228,'1851'!$C:$G,4,FALSE)</f>
        <v>Azules</v>
      </c>
      <c r="H228" s="8">
        <v>210.0</v>
      </c>
      <c r="I228" s="8">
        <v>217.0</v>
      </c>
      <c r="J228" s="8">
        <v>235.0</v>
      </c>
      <c r="K228" s="8" t="s">
        <v>11</v>
      </c>
      <c r="L228" s="8" t="s">
        <v>29</v>
      </c>
    </row>
    <row r="229" ht="14.25" customHeight="1">
      <c r="A229" s="8" t="s">
        <v>2959</v>
      </c>
      <c r="B229" s="8" t="s">
        <v>168</v>
      </c>
      <c r="C229" s="8" t="s">
        <v>634</v>
      </c>
      <c r="D229" s="8" t="s">
        <v>2493</v>
      </c>
      <c r="E229" s="8" t="str">
        <f>VLOOKUP($C229,'1851'!$C:$G,3,FALSE)</f>
        <v>Verdes</v>
      </c>
      <c r="F229" s="8" t="str">
        <f>VLOOKUP($C229,'1851'!$C:$G,4,FALSE)</f>
        <v>Azules</v>
      </c>
      <c r="H229" s="8">
        <v>193.0</v>
      </c>
      <c r="I229" s="8">
        <v>203.0</v>
      </c>
      <c r="J229" s="8">
        <v>228.0</v>
      </c>
      <c r="K229" s="8" t="s">
        <v>11</v>
      </c>
      <c r="L229" s="8" t="s">
        <v>29</v>
      </c>
    </row>
    <row r="230" ht="14.25" customHeight="1">
      <c r="A230" s="8" t="s">
        <v>2959</v>
      </c>
      <c r="B230" s="8" t="s">
        <v>168</v>
      </c>
      <c r="C230" s="8" t="s">
        <v>636</v>
      </c>
      <c r="D230" s="8" t="s">
        <v>2494</v>
      </c>
      <c r="E230" s="8" t="str">
        <f>VLOOKUP($C230,'1851'!$C:$G,3,FALSE)</f>
        <v>Verdes</v>
      </c>
      <c r="F230" s="8" t="str">
        <f>VLOOKUP($C230,'1851'!$C:$G,4,FALSE)</f>
        <v>Azules</v>
      </c>
      <c r="H230" s="8">
        <v>224.0</v>
      </c>
      <c r="I230" s="8">
        <v>223.0</v>
      </c>
      <c r="J230" s="8">
        <v>234.0</v>
      </c>
      <c r="K230" s="8" t="s">
        <v>11</v>
      </c>
      <c r="L230" s="8" t="s">
        <v>29</v>
      </c>
    </row>
    <row r="231" ht="14.25" customHeight="1">
      <c r="A231" s="8" t="s">
        <v>2959</v>
      </c>
      <c r="B231" s="8" t="s">
        <v>168</v>
      </c>
      <c r="C231" s="8" t="s">
        <v>638</v>
      </c>
      <c r="D231" s="8" t="s">
        <v>2495</v>
      </c>
      <c r="E231" s="8" t="str">
        <f>VLOOKUP($C231,'1851'!$C:$G,3,FALSE)</f>
        <v>Verdes</v>
      </c>
      <c r="F231" s="8" t="str">
        <f>VLOOKUP($C231,'1851'!$C:$G,4,FALSE)</f>
        <v>Azules</v>
      </c>
      <c r="H231" s="8">
        <v>199.0</v>
      </c>
      <c r="I231" s="8">
        <v>200.0</v>
      </c>
      <c r="J231" s="8">
        <v>227.0</v>
      </c>
      <c r="K231" s="8" t="s">
        <v>11</v>
      </c>
      <c r="L231" s="8" t="s">
        <v>29</v>
      </c>
    </row>
    <row r="232" ht="14.25" customHeight="1">
      <c r="A232" s="8" t="s">
        <v>2959</v>
      </c>
      <c r="B232" s="8" t="s">
        <v>168</v>
      </c>
      <c r="C232" s="8" t="s">
        <v>640</v>
      </c>
      <c r="D232" s="8" t="s">
        <v>2496</v>
      </c>
      <c r="E232" s="8" t="str">
        <f>VLOOKUP($C232,'1851'!$C:$G,3,FALSE)</f>
        <v>Verdes</v>
      </c>
      <c r="F232" s="8" t="str">
        <f>VLOOKUP($C232,'1851'!$C:$G,4,FALSE)</f>
        <v>Azules</v>
      </c>
      <c r="H232" s="8">
        <v>213.0</v>
      </c>
      <c r="I232" s="8">
        <v>213.0</v>
      </c>
      <c r="J232" s="8">
        <v>229.0</v>
      </c>
      <c r="K232" s="8" t="s">
        <v>11</v>
      </c>
      <c r="L232" s="8" t="s">
        <v>29</v>
      </c>
    </row>
    <row r="233" ht="14.25" customHeight="1">
      <c r="A233" s="8" t="s">
        <v>2959</v>
      </c>
      <c r="B233" s="8" t="s">
        <v>168</v>
      </c>
      <c r="C233" s="8" t="s">
        <v>642</v>
      </c>
      <c r="D233" s="8" t="s">
        <v>2497</v>
      </c>
      <c r="E233" s="8" t="str">
        <f>VLOOKUP($C233,'1851'!$C:$G,3,FALSE)</f>
        <v>Verdes</v>
      </c>
      <c r="F233" s="8" t="str">
        <f>VLOOKUP($C233,'1851'!$C:$G,4,FALSE)</f>
        <v>Azules</v>
      </c>
      <c r="H233" s="8">
        <v>200.0</v>
      </c>
      <c r="I233" s="8">
        <v>200.0</v>
      </c>
      <c r="J233" s="8">
        <v>222.0</v>
      </c>
      <c r="K233" s="8" t="s">
        <v>11</v>
      </c>
      <c r="L233" s="8" t="s">
        <v>29</v>
      </c>
    </row>
    <row r="234" ht="14.25" customHeight="1">
      <c r="A234" s="8" t="s">
        <v>2959</v>
      </c>
      <c r="B234" s="8" t="s">
        <v>168</v>
      </c>
      <c r="C234" s="8" t="s">
        <v>644</v>
      </c>
      <c r="D234" s="8" t="s">
        <v>2498</v>
      </c>
      <c r="E234" s="8" t="str">
        <f>VLOOKUP($C234,'1851'!$C:$G,3,FALSE)</f>
        <v>Verdes</v>
      </c>
      <c r="F234" s="8" t="str">
        <f>VLOOKUP($C234,'1851'!$C:$G,4,FALSE)</f>
        <v>Azules</v>
      </c>
      <c r="H234" s="8">
        <v>236.0</v>
      </c>
      <c r="I234" s="8">
        <v>230.0</v>
      </c>
      <c r="J234" s="8">
        <v>236.0</v>
      </c>
      <c r="K234" s="8" t="s">
        <v>11</v>
      </c>
      <c r="L234" s="8" t="s">
        <v>29</v>
      </c>
    </row>
    <row r="235" ht="14.25" customHeight="1">
      <c r="A235" s="8" t="s">
        <v>2959</v>
      </c>
      <c r="B235" s="8" t="s">
        <v>168</v>
      </c>
      <c r="C235" s="8" t="s">
        <v>646</v>
      </c>
      <c r="D235" s="8" t="s">
        <v>2499</v>
      </c>
      <c r="E235" s="8" t="str">
        <f>VLOOKUP($C235,'1851'!$C:$G,3,FALSE)</f>
        <v>Verdes</v>
      </c>
      <c r="F235" s="8" t="str">
        <f>VLOOKUP($C235,'1851'!$C:$G,4,FALSE)</f>
        <v>Azules</v>
      </c>
      <c r="H235" s="8">
        <v>209.0</v>
      </c>
      <c r="I235" s="8">
        <v>198.0</v>
      </c>
      <c r="J235" s="8">
        <v>225.0</v>
      </c>
      <c r="K235" s="8" t="s">
        <v>11</v>
      </c>
      <c r="L235" s="8" t="s">
        <v>29</v>
      </c>
    </row>
    <row r="236" ht="14.25" customHeight="1">
      <c r="A236" s="8" t="s">
        <v>2959</v>
      </c>
      <c r="B236" s="8" t="s">
        <v>168</v>
      </c>
      <c r="C236" s="8" t="s">
        <v>648</v>
      </c>
      <c r="D236" s="8" t="s">
        <v>2500</v>
      </c>
      <c r="E236" s="8" t="str">
        <f>VLOOKUP($C236,'1851'!$C:$G,3,FALSE)</f>
        <v>Verdes</v>
      </c>
      <c r="F236" s="8" t="str">
        <f>VLOOKUP($C236,'1851'!$C:$G,4,FALSE)</f>
        <v>Azules</v>
      </c>
      <c r="H236" s="8">
        <v>219.0</v>
      </c>
      <c r="I236" s="8">
        <v>212.0</v>
      </c>
      <c r="J236" s="8">
        <v>229.0</v>
      </c>
      <c r="K236" s="8" t="s">
        <v>11</v>
      </c>
      <c r="L236" s="8" t="s">
        <v>29</v>
      </c>
    </row>
    <row r="237" ht="14.25" customHeight="1">
      <c r="A237" s="8" t="s">
        <v>2959</v>
      </c>
      <c r="B237" s="8" t="s">
        <v>168</v>
      </c>
      <c r="C237" s="8" t="s">
        <v>650</v>
      </c>
      <c r="D237" s="8" t="s">
        <v>2501</v>
      </c>
      <c r="E237" s="8" t="str">
        <f>VLOOKUP($C237,'1851'!$C:$G,3,FALSE)</f>
        <v>Verdes</v>
      </c>
      <c r="F237" s="8" t="str">
        <f>VLOOKUP($C237,'1851'!$C:$G,4,FALSE)</f>
        <v>Azules</v>
      </c>
      <c r="H237" s="8">
        <v>212.0</v>
      </c>
      <c r="I237" s="8">
        <v>201.0</v>
      </c>
      <c r="J237" s="8">
        <v>226.0</v>
      </c>
      <c r="K237" s="8" t="s">
        <v>11</v>
      </c>
      <c r="L237" s="8" t="s">
        <v>29</v>
      </c>
    </row>
    <row r="238" ht="14.25" customHeight="1">
      <c r="A238" s="8" t="s">
        <v>2959</v>
      </c>
      <c r="B238" s="8" t="s">
        <v>168</v>
      </c>
      <c r="C238" s="8" t="s">
        <v>652</v>
      </c>
      <c r="D238" s="8" t="s">
        <v>2925</v>
      </c>
      <c r="E238" s="8" t="str">
        <f>VLOOKUP($C238,'1851'!$C:$G,3,FALSE)</f>
        <v>Grises</v>
      </c>
      <c r="F238" s="8" t="str">
        <f>VLOOKUP($C238,'1851'!$C:$G,4,FALSE)</f>
        <v>Pasteles</v>
      </c>
      <c r="H238" s="8">
        <v>221.0</v>
      </c>
      <c r="I238" s="8">
        <v>218.0</v>
      </c>
      <c r="J238" s="8">
        <v>211.0</v>
      </c>
      <c r="K238" s="8" t="s">
        <v>11</v>
      </c>
      <c r="L238" s="8" t="s">
        <v>29</v>
      </c>
    </row>
    <row r="239" ht="14.25" customHeight="1">
      <c r="A239" s="8" t="s">
        <v>2959</v>
      </c>
      <c r="B239" s="8" t="s">
        <v>168</v>
      </c>
      <c r="C239" s="8" t="s">
        <v>654</v>
      </c>
      <c r="D239" s="8" t="s">
        <v>2926</v>
      </c>
      <c r="E239" s="8" t="str">
        <f>VLOOKUP($C239,'1851'!$C:$G,3,FALSE)</f>
        <v>Grises</v>
      </c>
      <c r="F239" s="8" t="str">
        <f>VLOOKUP($C239,'1851'!$C:$G,4,FALSE)</f>
        <v>Pasteles</v>
      </c>
      <c r="H239" s="8">
        <v>210.0</v>
      </c>
      <c r="I239" s="8">
        <v>207.0</v>
      </c>
      <c r="J239" s="8">
        <v>197.0</v>
      </c>
      <c r="K239" s="8" t="s">
        <v>11</v>
      </c>
      <c r="L239" s="8" t="s">
        <v>29</v>
      </c>
    </row>
    <row r="240" ht="14.25" customHeight="1">
      <c r="A240" s="8" t="s">
        <v>2959</v>
      </c>
      <c r="B240" s="8" t="s">
        <v>168</v>
      </c>
      <c r="C240" s="8" t="s">
        <v>656</v>
      </c>
      <c r="D240" s="8" t="s">
        <v>2927</v>
      </c>
      <c r="E240" s="8" t="str">
        <f>VLOOKUP($C240,'1851'!$C:$G,3,FALSE)</f>
        <v>Verdes</v>
      </c>
      <c r="F240" s="8" t="str">
        <f>VLOOKUP($C240,'1851'!$C:$G,4,FALSE)</f>
        <v>Pasteles</v>
      </c>
      <c r="H240" s="8">
        <v>235.0</v>
      </c>
      <c r="I240" s="8">
        <v>232.0</v>
      </c>
      <c r="J240" s="8">
        <v>225.0</v>
      </c>
      <c r="K240" s="8" t="s">
        <v>11</v>
      </c>
      <c r="L240" s="8" t="s">
        <v>29</v>
      </c>
    </row>
    <row r="241" ht="14.25" customHeight="1">
      <c r="A241" s="8" t="s">
        <v>2959</v>
      </c>
      <c r="B241" s="8" t="s">
        <v>168</v>
      </c>
      <c r="C241" s="8" t="s">
        <v>658</v>
      </c>
      <c r="D241" s="8" t="s">
        <v>659</v>
      </c>
      <c r="E241" s="8" t="str">
        <f>VLOOKUP($C241,'1851'!$C:$G,3,FALSE)</f>
        <v>Verdes</v>
      </c>
      <c r="F241" s="8" t="str">
        <f>VLOOKUP($C241,'1851'!$C:$G,4,FALSE)</f>
        <v>Pasteles</v>
      </c>
      <c r="H241" s="8">
        <v>217.0</v>
      </c>
      <c r="I241" s="8">
        <v>212.0</v>
      </c>
      <c r="J241" s="8">
        <v>198.0</v>
      </c>
      <c r="K241" s="8" t="s">
        <v>11</v>
      </c>
      <c r="L241" s="8" t="s">
        <v>29</v>
      </c>
    </row>
    <row r="242" ht="14.25" customHeight="1">
      <c r="A242" s="8" t="s">
        <v>2959</v>
      </c>
      <c r="B242" s="8" t="s">
        <v>168</v>
      </c>
      <c r="C242" s="8" t="s">
        <v>660</v>
      </c>
      <c r="D242" s="8" t="s">
        <v>661</v>
      </c>
      <c r="E242" s="8" t="str">
        <f>VLOOKUP($C242,'1851'!$C:$G,3,FALSE)</f>
        <v>Verdes</v>
      </c>
      <c r="F242" s="8" t="str">
        <f>VLOOKUP($C242,'1851'!$C:$G,4,FALSE)</f>
        <v>Pasteles</v>
      </c>
      <c r="H242" s="8">
        <v>237.0</v>
      </c>
      <c r="I242" s="8">
        <v>233.0</v>
      </c>
      <c r="J242" s="8">
        <v>218.0</v>
      </c>
      <c r="K242" s="8" t="s">
        <v>11</v>
      </c>
      <c r="L242" s="8" t="s">
        <v>29</v>
      </c>
    </row>
    <row r="243" ht="14.25" customHeight="1">
      <c r="A243" s="8" t="s">
        <v>2959</v>
      </c>
      <c r="B243" s="8" t="s">
        <v>168</v>
      </c>
      <c r="C243" s="8" t="s">
        <v>662</v>
      </c>
      <c r="D243" s="8" t="s">
        <v>2928</v>
      </c>
      <c r="E243" s="8" t="str">
        <f>VLOOKUP($C243,'1851'!$C:$G,3,FALSE)</f>
        <v>Verdes</v>
      </c>
      <c r="F243" s="8" t="str">
        <f>VLOOKUP($C243,'1851'!$C:$G,4,FALSE)</f>
        <v>Pasteles</v>
      </c>
      <c r="H243" s="8">
        <v>219.0</v>
      </c>
      <c r="I243" s="8">
        <v>211.0</v>
      </c>
      <c r="J243" s="8">
        <v>184.0</v>
      </c>
      <c r="K243" s="8" t="s">
        <v>11</v>
      </c>
      <c r="L243" s="8" t="s">
        <v>29</v>
      </c>
    </row>
    <row r="244" ht="14.25" customHeight="1">
      <c r="A244" s="8" t="s">
        <v>2959</v>
      </c>
      <c r="B244" s="8" t="s">
        <v>168</v>
      </c>
      <c r="C244" s="8" t="s">
        <v>664</v>
      </c>
      <c r="D244" s="8" t="s">
        <v>665</v>
      </c>
      <c r="E244" s="8" t="str">
        <f>VLOOKUP($C244,'1851'!$C:$G,3,FALSE)</f>
        <v>Verdes</v>
      </c>
      <c r="F244" s="8" t="str">
        <f>VLOOKUP($C244,'1851'!$C:$G,4,FALSE)</f>
        <v>Azules</v>
      </c>
      <c r="G244" s="8" t="str">
        <f>VLOOKUP($C244,'1851'!$C:$G,5,FALSE)</f>
        <v>Pasteles</v>
      </c>
      <c r="H244" s="8">
        <v>229.0</v>
      </c>
      <c r="I244" s="8">
        <v>234.0</v>
      </c>
      <c r="J244" s="8">
        <v>206.0</v>
      </c>
      <c r="K244" s="8" t="s">
        <v>11</v>
      </c>
      <c r="L244" s="8" t="s">
        <v>29</v>
      </c>
    </row>
    <row r="245" ht="14.25" customHeight="1">
      <c r="A245" s="8" t="s">
        <v>2959</v>
      </c>
      <c r="B245" s="8" t="s">
        <v>168</v>
      </c>
      <c r="C245" s="8" t="s">
        <v>666</v>
      </c>
      <c r="D245" s="8" t="s">
        <v>2929</v>
      </c>
      <c r="E245" s="8" t="str">
        <f>VLOOKUP($C245,'1851'!$C:$G,3,FALSE)</f>
        <v>Verdes</v>
      </c>
      <c r="F245" s="8" t="str">
        <f>VLOOKUP($C245,'1851'!$C:$G,4,FALSE)</f>
        <v>Azules</v>
      </c>
      <c r="G245" s="8" t="str">
        <f>VLOOKUP($C245,'1851'!$C:$G,5,FALSE)</f>
        <v>Pasteles</v>
      </c>
      <c r="H245" s="8">
        <v>221.0</v>
      </c>
      <c r="I245" s="8">
        <v>225.0</v>
      </c>
      <c r="J245" s="8">
        <v>195.0</v>
      </c>
      <c r="K245" s="8" t="s">
        <v>11</v>
      </c>
      <c r="L245" s="8" t="s">
        <v>29</v>
      </c>
    </row>
    <row r="246" ht="14.25" customHeight="1">
      <c r="A246" s="8" t="s">
        <v>2959</v>
      </c>
      <c r="B246" s="8" t="s">
        <v>168</v>
      </c>
      <c r="C246" s="8" t="s">
        <v>668</v>
      </c>
      <c r="D246" s="8" t="s">
        <v>2504</v>
      </c>
      <c r="E246" s="8" t="str">
        <f>VLOOKUP($C246,'1851'!$C:$G,3,FALSE)</f>
        <v>Verdes</v>
      </c>
      <c r="F246" s="8" t="str">
        <f>VLOOKUP($C246,'1851'!$C:$G,4,FALSE)</f>
        <v>Azules</v>
      </c>
      <c r="H246" s="8">
        <v>234.0</v>
      </c>
      <c r="I246" s="8">
        <v>239.0</v>
      </c>
      <c r="J246" s="8">
        <v>222.0</v>
      </c>
      <c r="K246" s="8" t="s">
        <v>11</v>
      </c>
      <c r="L246" s="8" t="s">
        <v>29</v>
      </c>
    </row>
    <row r="247" ht="14.25" customHeight="1">
      <c r="A247" s="8" t="s">
        <v>2959</v>
      </c>
      <c r="B247" s="8" t="s">
        <v>168</v>
      </c>
      <c r="C247" s="8" t="s">
        <v>670</v>
      </c>
      <c r="D247" s="8" t="s">
        <v>2505</v>
      </c>
      <c r="E247" s="8" t="str">
        <f>VLOOKUP($C247,'1851'!$C:$G,3,FALSE)</f>
        <v>Verdes</v>
      </c>
      <c r="F247" s="8" t="str">
        <f>VLOOKUP($C247,'1851'!$C:$G,4,FALSE)</f>
        <v>Azules</v>
      </c>
      <c r="H247" s="8">
        <v>222.0</v>
      </c>
      <c r="I247" s="8">
        <v>226.0</v>
      </c>
      <c r="J247" s="8">
        <v>192.0</v>
      </c>
      <c r="K247" s="8" t="s">
        <v>11</v>
      </c>
      <c r="L247" s="8" t="s">
        <v>29</v>
      </c>
    </row>
    <row r="248" ht="14.25" customHeight="1">
      <c r="A248" s="8" t="s">
        <v>2959</v>
      </c>
      <c r="B248" s="8" t="s">
        <v>168</v>
      </c>
      <c r="C248" s="8" t="s">
        <v>672</v>
      </c>
      <c r="D248" s="8" t="s">
        <v>2506</v>
      </c>
      <c r="E248" s="8" t="str">
        <f>VLOOKUP($C248,'1851'!$C:$G,3,FALSE)</f>
        <v>Verdes</v>
      </c>
      <c r="F248" s="8" t="str">
        <f>VLOOKUP($C248,'1851'!$C:$G,4,FALSE)</f>
        <v>Azules</v>
      </c>
      <c r="H248" s="8">
        <v>233.0</v>
      </c>
      <c r="I248" s="8">
        <v>238.0</v>
      </c>
      <c r="J248" s="8">
        <v>224.0</v>
      </c>
      <c r="K248" s="8" t="s">
        <v>11</v>
      </c>
      <c r="L248" s="8" t="s">
        <v>29</v>
      </c>
    </row>
    <row r="249" ht="14.25" customHeight="1">
      <c r="A249" s="8" t="s">
        <v>2959</v>
      </c>
      <c r="B249" s="8" t="s">
        <v>168</v>
      </c>
      <c r="C249" s="8" t="s">
        <v>674</v>
      </c>
      <c r="D249" s="8" t="s">
        <v>2507</v>
      </c>
      <c r="E249" s="8" t="str">
        <f>VLOOKUP($C249,'1851'!$C:$G,3,FALSE)</f>
        <v>Verdes</v>
      </c>
      <c r="F249" s="8" t="str">
        <f>VLOOKUP($C249,'1851'!$C:$G,4,FALSE)</f>
        <v>Azules</v>
      </c>
      <c r="H249" s="8">
        <v>208.0</v>
      </c>
      <c r="I249" s="8">
        <v>222.0</v>
      </c>
      <c r="J249" s="8">
        <v>187.0</v>
      </c>
      <c r="K249" s="8" t="s">
        <v>11</v>
      </c>
      <c r="L249" s="8" t="s">
        <v>29</v>
      </c>
    </row>
    <row r="250" ht="14.25" customHeight="1">
      <c r="A250" s="8" t="s">
        <v>2959</v>
      </c>
      <c r="B250" s="8" t="s">
        <v>168</v>
      </c>
      <c r="C250" s="8" t="s">
        <v>676</v>
      </c>
      <c r="D250" s="8" t="s">
        <v>2508</v>
      </c>
      <c r="E250" s="8" t="str">
        <f>VLOOKUP($C250,'1851'!$C:$G,3,FALSE)</f>
        <v>Verdes</v>
      </c>
      <c r="F250" s="8" t="str">
        <f>VLOOKUP($C250,'1851'!$C:$G,4,FALSE)</f>
        <v>Azules</v>
      </c>
      <c r="H250" s="8">
        <v>218.0</v>
      </c>
      <c r="I250" s="8">
        <v>228.0</v>
      </c>
      <c r="J250" s="8">
        <v>206.0</v>
      </c>
      <c r="K250" s="8" t="s">
        <v>11</v>
      </c>
      <c r="L250" s="8" t="s">
        <v>29</v>
      </c>
    </row>
    <row r="251" ht="14.25" customHeight="1">
      <c r="A251" s="8" t="s">
        <v>2959</v>
      </c>
      <c r="B251" s="8" t="s">
        <v>168</v>
      </c>
      <c r="C251" s="8" t="s">
        <v>678</v>
      </c>
      <c r="D251" s="8" t="s">
        <v>2509</v>
      </c>
      <c r="E251" s="8" t="str">
        <f>VLOOKUP($C251,'1851'!$C:$G,3,FALSE)</f>
        <v>Verdes</v>
      </c>
      <c r="F251" s="8" t="str">
        <f>VLOOKUP($C251,'1851'!$C:$G,4,FALSE)</f>
        <v>Azules</v>
      </c>
      <c r="H251" s="8">
        <v>206.0</v>
      </c>
      <c r="I251" s="8">
        <v>219.0</v>
      </c>
      <c r="J251" s="8">
        <v>191.0</v>
      </c>
      <c r="K251" s="8" t="s">
        <v>11</v>
      </c>
      <c r="L251" s="8" t="s">
        <v>29</v>
      </c>
    </row>
    <row r="252" ht="14.25" customHeight="1">
      <c r="A252" s="8" t="s">
        <v>2959</v>
      </c>
      <c r="B252" s="8" t="s">
        <v>168</v>
      </c>
      <c r="C252" s="8" t="s">
        <v>680</v>
      </c>
      <c r="D252" s="8" t="s">
        <v>2510</v>
      </c>
      <c r="E252" s="8" t="str">
        <f>VLOOKUP($C252,'1851'!$C:$G,3,FALSE)</f>
        <v>Verdes</v>
      </c>
      <c r="F252" s="8" t="str">
        <f>VLOOKUP($C252,'1851'!$C:$G,4,FALSE)</f>
        <v>Azules</v>
      </c>
      <c r="H252" s="8">
        <v>232.0</v>
      </c>
      <c r="I252" s="8">
        <v>237.0</v>
      </c>
      <c r="J252" s="8">
        <v>226.0</v>
      </c>
      <c r="K252" s="8" t="s">
        <v>11</v>
      </c>
      <c r="L252" s="8" t="s">
        <v>29</v>
      </c>
    </row>
    <row r="253" ht="14.25" customHeight="1">
      <c r="A253" s="8" t="s">
        <v>2959</v>
      </c>
      <c r="B253" s="8" t="s">
        <v>168</v>
      </c>
      <c r="C253" s="8" t="s">
        <v>682</v>
      </c>
      <c r="D253" s="8" t="s">
        <v>2511</v>
      </c>
      <c r="E253" s="8" t="str">
        <f>VLOOKUP($C253,'1851'!$C:$G,3,FALSE)</f>
        <v>Verdes</v>
      </c>
      <c r="F253" s="8" t="str">
        <f>VLOOKUP($C253,'1851'!$C:$G,4,FALSE)</f>
        <v>Azules</v>
      </c>
      <c r="H253" s="8">
        <v>202.0</v>
      </c>
      <c r="I253" s="8">
        <v>221.0</v>
      </c>
      <c r="J253" s="8">
        <v>206.0</v>
      </c>
      <c r="K253" s="8" t="s">
        <v>11</v>
      </c>
      <c r="L253" s="8" t="s">
        <v>29</v>
      </c>
    </row>
    <row r="254" ht="14.25" customHeight="1">
      <c r="A254" s="8" t="s">
        <v>2959</v>
      </c>
      <c r="B254" s="8" t="s">
        <v>168</v>
      </c>
      <c r="C254" s="8" t="s">
        <v>684</v>
      </c>
      <c r="D254" s="8" t="s">
        <v>2512</v>
      </c>
      <c r="E254" s="8" t="str">
        <f>VLOOKUP($C254,'1851'!$C:$G,3,FALSE)</f>
        <v>Verdes</v>
      </c>
      <c r="F254" s="8" t="str">
        <f>VLOOKUP($C254,'1851'!$C:$G,4,FALSE)</f>
        <v>Azules</v>
      </c>
      <c r="H254" s="8">
        <v>204.0</v>
      </c>
      <c r="I254" s="8">
        <v>222.0</v>
      </c>
      <c r="J254" s="8">
        <v>210.0</v>
      </c>
      <c r="K254" s="8" t="s">
        <v>11</v>
      </c>
      <c r="L254" s="8" t="s">
        <v>29</v>
      </c>
    </row>
    <row r="255" ht="14.25" customHeight="1">
      <c r="A255" s="8" t="s">
        <v>2959</v>
      </c>
      <c r="B255" s="8" t="s">
        <v>168</v>
      </c>
      <c r="C255" s="8" t="s">
        <v>686</v>
      </c>
      <c r="D255" s="8" t="s">
        <v>2513</v>
      </c>
      <c r="E255" s="8" t="str">
        <f>VLOOKUP($C255,'1851'!$C:$G,3,FALSE)</f>
        <v>Verdes</v>
      </c>
      <c r="F255" s="8" t="str">
        <f>VLOOKUP($C255,'1851'!$C:$G,4,FALSE)</f>
        <v>Azules</v>
      </c>
      <c r="H255" s="8">
        <v>191.0</v>
      </c>
      <c r="I255" s="8">
        <v>216.0</v>
      </c>
      <c r="J255" s="8">
        <v>204.0</v>
      </c>
      <c r="K255" s="8" t="s">
        <v>11</v>
      </c>
      <c r="L255" s="8" t="s">
        <v>29</v>
      </c>
    </row>
    <row r="256" ht="14.25" customHeight="1">
      <c r="A256" s="8" t="s">
        <v>2959</v>
      </c>
      <c r="B256" s="8" t="s">
        <v>168</v>
      </c>
      <c r="C256" s="8" t="s">
        <v>688</v>
      </c>
      <c r="D256" s="8" t="s">
        <v>2514</v>
      </c>
      <c r="E256" s="8" t="str">
        <f>VLOOKUP($C256,'1851'!$C:$G,3,FALSE)</f>
        <v>Verdes</v>
      </c>
      <c r="F256" s="8" t="str">
        <f>VLOOKUP($C256,'1851'!$C:$G,4,FALSE)</f>
        <v>Azules</v>
      </c>
      <c r="H256" s="8">
        <v>230.0</v>
      </c>
      <c r="I256" s="8">
        <v>237.0</v>
      </c>
      <c r="J256" s="8">
        <v>231.0</v>
      </c>
      <c r="K256" s="8" t="s">
        <v>11</v>
      </c>
      <c r="L256" s="8" t="s">
        <v>29</v>
      </c>
    </row>
    <row r="257" ht="14.25" customHeight="1">
      <c r="A257" s="8" t="s">
        <v>2959</v>
      </c>
      <c r="B257" s="8" t="s">
        <v>168</v>
      </c>
      <c r="C257" s="8" t="s">
        <v>690</v>
      </c>
      <c r="D257" s="8" t="s">
        <v>2515</v>
      </c>
      <c r="E257" s="8" t="str">
        <f>VLOOKUP($C257,'1851'!$C:$G,3,FALSE)</f>
        <v>Verdes</v>
      </c>
      <c r="F257" s="8" t="str">
        <f>VLOOKUP($C257,'1851'!$C:$G,4,FALSE)</f>
        <v>Azules</v>
      </c>
      <c r="H257" s="8">
        <v>196.0</v>
      </c>
      <c r="I257" s="8">
        <v>215.0</v>
      </c>
      <c r="J257" s="8">
        <v>210.0</v>
      </c>
      <c r="K257" s="8" t="s">
        <v>11</v>
      </c>
      <c r="L257" s="8" t="s">
        <v>29</v>
      </c>
    </row>
    <row r="258" ht="14.25" customHeight="1">
      <c r="A258" s="8" t="s">
        <v>2959</v>
      </c>
      <c r="B258" s="8" t="s">
        <v>168</v>
      </c>
      <c r="C258" s="8" t="s">
        <v>692</v>
      </c>
      <c r="D258" s="8" t="s">
        <v>2516</v>
      </c>
      <c r="E258" s="8" t="str">
        <f>VLOOKUP($C258,'1851'!$C:$G,3,FALSE)</f>
        <v>Verdes</v>
      </c>
      <c r="F258" s="8" t="str">
        <f>VLOOKUP($C258,'1851'!$C:$G,4,FALSE)</f>
        <v>Azules</v>
      </c>
      <c r="H258" s="8">
        <v>209.0</v>
      </c>
      <c r="I258" s="8">
        <v>224.0</v>
      </c>
      <c r="J258" s="8">
        <v>218.0</v>
      </c>
      <c r="K258" s="8" t="s">
        <v>11</v>
      </c>
      <c r="L258" s="8" t="s">
        <v>29</v>
      </c>
    </row>
    <row r="259" ht="14.25" customHeight="1">
      <c r="A259" s="8" t="s">
        <v>2959</v>
      </c>
      <c r="B259" s="8" t="s">
        <v>168</v>
      </c>
      <c r="C259" s="8" t="s">
        <v>694</v>
      </c>
      <c r="D259" s="8" t="s">
        <v>2517</v>
      </c>
      <c r="E259" s="8" t="str">
        <f>VLOOKUP($C259,'1851'!$C:$G,3,FALSE)</f>
        <v>Verdes</v>
      </c>
      <c r="F259" s="8" t="str">
        <f>VLOOKUP($C259,'1851'!$C:$G,4,FALSE)</f>
        <v>Azules</v>
      </c>
      <c r="H259" s="8">
        <v>190.0</v>
      </c>
      <c r="I259" s="8">
        <v>210.0</v>
      </c>
      <c r="J259" s="8">
        <v>207.0</v>
      </c>
      <c r="K259" s="8" t="s">
        <v>11</v>
      </c>
      <c r="L259" s="8" t="s">
        <v>29</v>
      </c>
    </row>
    <row r="260" ht="14.25" customHeight="1">
      <c r="A260" s="8" t="s">
        <v>2959</v>
      </c>
      <c r="B260" s="8" t="s">
        <v>168</v>
      </c>
      <c r="C260" s="8" t="s">
        <v>696</v>
      </c>
      <c r="D260" s="8" t="s">
        <v>2518</v>
      </c>
      <c r="E260" s="8" t="str">
        <f>VLOOKUP($C260,'1851'!$C:$G,3,FALSE)</f>
        <v>Verdes</v>
      </c>
      <c r="F260" s="8" t="str">
        <f>VLOOKUP($C260,'1851'!$C:$G,4,FALSE)</f>
        <v>Azules</v>
      </c>
      <c r="H260" s="8">
        <v>228.0</v>
      </c>
      <c r="I260" s="8">
        <v>236.0</v>
      </c>
      <c r="J260" s="8">
        <v>232.0</v>
      </c>
      <c r="K260" s="8" t="s">
        <v>11</v>
      </c>
      <c r="L260" s="8" t="s">
        <v>29</v>
      </c>
    </row>
    <row r="261" ht="14.25" customHeight="1">
      <c r="A261" s="8" t="s">
        <v>2959</v>
      </c>
      <c r="B261" s="8" t="s">
        <v>168</v>
      </c>
      <c r="C261" s="8" t="s">
        <v>582</v>
      </c>
      <c r="D261" s="8" t="s">
        <v>2519</v>
      </c>
      <c r="E261" s="8" t="str">
        <f>VLOOKUP($C261,'1851'!$C:$G,3,FALSE)</f>
        <v>Azules</v>
      </c>
      <c r="F261" s="8" t="str">
        <f>VLOOKUP($C261,'1851'!$C:$G,4,FALSE)</f>
        <v>Pasteles</v>
      </c>
      <c r="H261" s="8">
        <v>176.0</v>
      </c>
      <c r="I261" s="8">
        <v>205.0</v>
      </c>
      <c r="J261" s="8">
        <v>209.0</v>
      </c>
      <c r="K261" s="8" t="s">
        <v>11</v>
      </c>
      <c r="L261" s="8" t="s">
        <v>29</v>
      </c>
    </row>
    <row r="262" ht="14.25" customHeight="1">
      <c r="A262" s="8" t="s">
        <v>2959</v>
      </c>
      <c r="B262" s="8" t="s">
        <v>168</v>
      </c>
      <c r="C262" s="8" t="s">
        <v>698</v>
      </c>
      <c r="D262" s="8" t="s">
        <v>2520</v>
      </c>
      <c r="E262" s="8" t="str">
        <f>VLOOKUP($C262,'1851'!$C:$G,3,FALSE)</f>
        <v>Azules</v>
      </c>
      <c r="F262" s="8" t="str">
        <f>VLOOKUP($C262,'1851'!$C:$G,4,FALSE)</f>
        <v>Pasteles</v>
      </c>
      <c r="H262" s="8">
        <v>199.0</v>
      </c>
      <c r="I262" s="8">
        <v>218.0</v>
      </c>
      <c r="J262" s="8">
        <v>218.0</v>
      </c>
      <c r="K262" s="8" t="s">
        <v>11</v>
      </c>
      <c r="L262" s="8" t="s">
        <v>29</v>
      </c>
    </row>
    <row r="263" ht="14.25" customHeight="1">
      <c r="A263" s="8" t="s">
        <v>2959</v>
      </c>
      <c r="B263" s="8" t="s">
        <v>168</v>
      </c>
      <c r="C263" s="8" t="s">
        <v>700</v>
      </c>
      <c r="D263" s="8" t="s">
        <v>2521</v>
      </c>
      <c r="E263" s="8" t="str">
        <f>VLOOKUP($C263,'1851'!$C:$G,3,FALSE)</f>
        <v>Azules</v>
      </c>
      <c r="F263" s="8" t="str">
        <f>VLOOKUP($C263,'1851'!$C:$G,4,FALSE)</f>
        <v>Pasteles</v>
      </c>
      <c r="H263" s="8">
        <v>178.0</v>
      </c>
      <c r="I263" s="8">
        <v>203.0</v>
      </c>
      <c r="J263" s="8">
        <v>210.0</v>
      </c>
      <c r="K263" s="8" t="s">
        <v>11</v>
      </c>
      <c r="L263" s="8" t="s">
        <v>29</v>
      </c>
    </row>
    <row r="264" ht="14.25" customHeight="1">
      <c r="A264" s="8" t="s">
        <v>2959</v>
      </c>
      <c r="B264" s="8" t="s">
        <v>168</v>
      </c>
      <c r="C264" s="8" t="s">
        <v>702</v>
      </c>
      <c r="D264" s="8" t="s">
        <v>2522</v>
      </c>
      <c r="E264" s="8" t="str">
        <f>VLOOKUP($C264,'1851'!$C:$G,3,FALSE)</f>
        <v>Azules</v>
      </c>
      <c r="F264" s="8" t="str">
        <f>VLOOKUP($C264,'1851'!$C:$G,4,FALSE)</f>
        <v>Pasteles</v>
      </c>
      <c r="H264" s="8">
        <v>221.0</v>
      </c>
      <c r="I264" s="8">
        <v>234.0</v>
      </c>
      <c r="J264" s="8">
        <v>232.0</v>
      </c>
      <c r="K264" s="8" t="s">
        <v>11</v>
      </c>
      <c r="L264" s="8" t="s">
        <v>29</v>
      </c>
    </row>
    <row r="265" ht="14.25" customHeight="1">
      <c r="A265" s="8" t="s">
        <v>2959</v>
      </c>
      <c r="B265" s="8" t="s">
        <v>168</v>
      </c>
      <c r="C265" s="8" t="s">
        <v>704</v>
      </c>
      <c r="D265" s="8" t="s">
        <v>2523</v>
      </c>
      <c r="E265" s="8" t="str">
        <f>VLOOKUP($C265,'1851'!$C:$G,3,FALSE)</f>
        <v>Azules</v>
      </c>
      <c r="F265" s="8" t="str">
        <f>VLOOKUP($C265,'1851'!$C:$G,4,FALSE)</f>
        <v>Pasteles</v>
      </c>
      <c r="H265" s="8">
        <v>166.0</v>
      </c>
      <c r="I265" s="8">
        <v>204.0</v>
      </c>
      <c r="J265" s="8">
        <v>212.0</v>
      </c>
      <c r="K265" s="8" t="s">
        <v>11</v>
      </c>
      <c r="L265" s="8" t="s">
        <v>29</v>
      </c>
    </row>
    <row r="266" ht="14.25" customHeight="1">
      <c r="A266" s="8" t="s">
        <v>2959</v>
      </c>
      <c r="B266" s="8" t="s">
        <v>168</v>
      </c>
      <c r="C266" s="8" t="s">
        <v>706</v>
      </c>
      <c r="D266" s="8" t="s">
        <v>707</v>
      </c>
      <c r="E266" s="8" t="str">
        <f>VLOOKUP($C266,'1851'!$C:$G,3,FALSE)</f>
        <v>Azules</v>
      </c>
      <c r="F266" s="8" t="str">
        <f>VLOOKUP($C266,'1851'!$C:$G,4,FALSE)</f>
        <v>Pasteles</v>
      </c>
      <c r="H266" s="8">
        <v>226.0</v>
      </c>
      <c r="I266" s="8">
        <v>235.0</v>
      </c>
      <c r="J266" s="8">
        <v>236.0</v>
      </c>
      <c r="K266" s="8" t="s">
        <v>11</v>
      </c>
      <c r="L266" s="8" t="s">
        <v>29</v>
      </c>
    </row>
    <row r="267" ht="14.25" customHeight="1">
      <c r="A267" s="8" t="s">
        <v>2959</v>
      </c>
      <c r="B267" s="8" t="s">
        <v>168</v>
      </c>
      <c r="C267" s="8" t="s">
        <v>708</v>
      </c>
      <c r="D267" s="8" t="s">
        <v>2524</v>
      </c>
      <c r="E267" s="8" t="str">
        <f>VLOOKUP($C267,'1851'!$C:$G,3,FALSE)</f>
        <v>Azules</v>
      </c>
      <c r="F267" s="8" t="str">
        <f>VLOOKUP($C267,'1851'!$C:$G,4,FALSE)</f>
        <v>Pasteles</v>
      </c>
      <c r="H267" s="8">
        <v>179.0</v>
      </c>
      <c r="I267" s="8">
        <v>206.0</v>
      </c>
      <c r="J267" s="8">
        <v>217.0</v>
      </c>
      <c r="K267" s="8" t="s">
        <v>11</v>
      </c>
      <c r="L267" s="8" t="s">
        <v>29</v>
      </c>
    </row>
    <row r="268" ht="14.25" customHeight="1">
      <c r="A268" s="8" t="s">
        <v>2959</v>
      </c>
      <c r="B268" s="8" t="s">
        <v>168</v>
      </c>
      <c r="C268" s="8" t="s">
        <v>710</v>
      </c>
      <c r="D268" s="8" t="s">
        <v>2525</v>
      </c>
      <c r="E268" s="8" t="str">
        <f>VLOOKUP($C268,'1851'!$C:$G,3,FALSE)</f>
        <v>Azules</v>
      </c>
      <c r="F268" s="8" t="str">
        <f>VLOOKUP($C268,'1851'!$C:$G,4,FALSE)</f>
        <v>Pasteles</v>
      </c>
      <c r="H268" s="8">
        <v>209.0</v>
      </c>
      <c r="I268" s="8">
        <v>223.0</v>
      </c>
      <c r="J268" s="8">
        <v>225.0</v>
      </c>
      <c r="K268" s="8" t="s">
        <v>11</v>
      </c>
      <c r="L268" s="8" t="s">
        <v>29</v>
      </c>
    </row>
    <row r="269" ht="14.25" customHeight="1">
      <c r="A269" s="8" t="s">
        <v>2959</v>
      </c>
      <c r="B269" s="8" t="s">
        <v>168</v>
      </c>
      <c r="C269" s="8" t="s">
        <v>712</v>
      </c>
      <c r="D269" s="8" t="s">
        <v>2526</v>
      </c>
      <c r="E269" s="8" t="str">
        <f>VLOOKUP($C269,'1851'!$C:$G,3,FALSE)</f>
        <v>Azules</v>
      </c>
      <c r="F269" s="8" t="str">
        <f>VLOOKUP($C269,'1851'!$C:$G,4,FALSE)</f>
        <v>Pasteles</v>
      </c>
      <c r="H269" s="8">
        <v>193.0</v>
      </c>
      <c r="I269" s="8">
        <v>212.0</v>
      </c>
      <c r="J269" s="8">
        <v>218.0</v>
      </c>
      <c r="K269" s="8" t="s">
        <v>11</v>
      </c>
      <c r="L269" s="8" t="s">
        <v>29</v>
      </c>
    </row>
    <row r="270" ht="14.25" customHeight="1">
      <c r="A270" s="8" t="s">
        <v>2959</v>
      </c>
      <c r="B270" s="8" t="s">
        <v>168</v>
      </c>
      <c r="C270" s="8" t="s">
        <v>714</v>
      </c>
      <c r="D270" s="8" t="s">
        <v>2527</v>
      </c>
      <c r="E270" s="8" t="str">
        <f>VLOOKUP($C270,'1851'!$C:$G,3,FALSE)</f>
        <v>Grises</v>
      </c>
      <c r="F270" s="8" t="str">
        <f>VLOOKUP($C270,'1851'!$C:$G,4,FALSE)</f>
        <v>Azules</v>
      </c>
      <c r="G270" s="8" t="str">
        <f>VLOOKUP($C270,'1851'!$C:$G,5,FALSE)</f>
        <v>Pasteles</v>
      </c>
      <c r="H270" s="8">
        <v>205.0</v>
      </c>
      <c r="I270" s="8">
        <v>213.0</v>
      </c>
      <c r="J270" s="8">
        <v>213.0</v>
      </c>
      <c r="K270" s="8" t="s">
        <v>11</v>
      </c>
      <c r="L270" s="8" t="s">
        <v>29</v>
      </c>
    </row>
    <row r="271" ht="14.25" customHeight="1">
      <c r="A271" s="8" t="s">
        <v>2959</v>
      </c>
      <c r="B271" s="8" t="s">
        <v>168</v>
      </c>
      <c r="C271" s="8" t="s">
        <v>716</v>
      </c>
      <c r="D271" s="8" t="s">
        <v>2528</v>
      </c>
      <c r="E271" s="8" t="str">
        <f>VLOOKUP($C271,'1851'!$C:$G,3,FALSE)</f>
        <v>Grises</v>
      </c>
      <c r="F271" s="8" t="str">
        <f>VLOOKUP($C271,'1851'!$C:$G,4,FALSE)</f>
        <v>Azules</v>
      </c>
      <c r="G271" s="8" t="str">
        <f>VLOOKUP($C271,'1851'!$C:$G,5,FALSE)</f>
        <v>Pasteles</v>
      </c>
      <c r="H271" s="8">
        <v>189.0</v>
      </c>
      <c r="I271" s="8">
        <v>201.0</v>
      </c>
      <c r="J271" s="8">
        <v>204.0</v>
      </c>
      <c r="K271" s="8" t="s">
        <v>11</v>
      </c>
      <c r="L271" s="8" t="s">
        <v>29</v>
      </c>
    </row>
    <row r="272" ht="14.25" customHeight="1">
      <c r="A272" s="8" t="s">
        <v>2959</v>
      </c>
      <c r="B272" s="8" t="s">
        <v>168</v>
      </c>
      <c r="C272" s="8" t="s">
        <v>718</v>
      </c>
      <c r="D272" s="8" t="s">
        <v>2529</v>
      </c>
      <c r="E272" s="8" t="str">
        <f>VLOOKUP($C272,'1851'!$C:$G,3,FALSE)</f>
        <v>Grises</v>
      </c>
      <c r="F272" s="8" t="str">
        <f>VLOOKUP($C272,'1851'!$C:$G,4,FALSE)</f>
        <v>Pasteles</v>
      </c>
      <c r="H272" s="8">
        <v>215.0</v>
      </c>
      <c r="I272" s="8">
        <v>222.0</v>
      </c>
      <c r="J272" s="8">
        <v>221.0</v>
      </c>
      <c r="K272" s="8" t="s">
        <v>11</v>
      </c>
      <c r="L272" s="8" t="s">
        <v>29</v>
      </c>
    </row>
    <row r="273" ht="14.25" customHeight="1">
      <c r="A273" s="8" t="s">
        <v>2959</v>
      </c>
      <c r="B273" s="8" t="s">
        <v>168</v>
      </c>
      <c r="C273" s="8" t="s">
        <v>720</v>
      </c>
      <c r="D273" s="8" t="s">
        <v>2530</v>
      </c>
      <c r="E273" s="8" t="str">
        <f>VLOOKUP($C273,'1851'!$C:$G,3,FALSE)</f>
        <v>Grises</v>
      </c>
      <c r="F273" s="8" t="str">
        <f>VLOOKUP($C273,'1851'!$C:$G,4,FALSE)</f>
        <v>Pasteles</v>
      </c>
      <c r="H273" s="8">
        <v>188.0</v>
      </c>
      <c r="I273" s="8">
        <v>200.0</v>
      </c>
      <c r="J273" s="8">
        <v>203.0</v>
      </c>
      <c r="K273" s="8" t="s">
        <v>11</v>
      </c>
      <c r="L273" s="8" t="s">
        <v>29</v>
      </c>
    </row>
    <row r="274" ht="14.25" customHeight="1">
      <c r="A274" s="8" t="s">
        <v>2959</v>
      </c>
      <c r="B274" s="8" t="s">
        <v>168</v>
      </c>
      <c r="C274" s="8" t="s">
        <v>722</v>
      </c>
      <c r="D274" s="8" t="s">
        <v>2531</v>
      </c>
      <c r="E274" s="8" t="str">
        <f>VLOOKUP($C274,'1851'!$C:$G,3,FALSE)</f>
        <v>Grises</v>
      </c>
      <c r="F274" s="8" t="str">
        <f>VLOOKUP($C274,'1851'!$C:$G,4,FALSE)</f>
        <v>Pasteles</v>
      </c>
      <c r="H274" s="8">
        <v>213.0</v>
      </c>
      <c r="I274" s="8">
        <v>219.0</v>
      </c>
      <c r="J274" s="8">
        <v>219.0</v>
      </c>
      <c r="K274" s="8" t="s">
        <v>11</v>
      </c>
      <c r="L274" s="8" t="s">
        <v>29</v>
      </c>
    </row>
    <row r="275" ht="14.25" customHeight="1">
      <c r="A275" s="8" t="s">
        <v>2959</v>
      </c>
      <c r="B275" s="8" t="s">
        <v>168</v>
      </c>
      <c r="C275" s="8" t="s">
        <v>724</v>
      </c>
      <c r="D275" s="8" t="s">
        <v>2532</v>
      </c>
      <c r="E275" s="8" t="str">
        <f>VLOOKUP($C275,'1851'!$C:$G,3,FALSE)</f>
        <v>Grises</v>
      </c>
      <c r="F275" s="8" t="str">
        <f>VLOOKUP($C275,'1851'!$C:$G,4,FALSE)</f>
        <v>Pasteles</v>
      </c>
      <c r="H275" s="8">
        <v>200.0</v>
      </c>
      <c r="I275" s="8">
        <v>207.0</v>
      </c>
      <c r="J275" s="8">
        <v>209.0</v>
      </c>
      <c r="K275" s="8" t="s">
        <v>11</v>
      </c>
      <c r="L275" s="8" t="s">
        <v>29</v>
      </c>
    </row>
    <row r="276" ht="14.25" customHeight="1">
      <c r="A276" s="8" t="s">
        <v>2959</v>
      </c>
      <c r="B276" s="8" t="s">
        <v>168</v>
      </c>
      <c r="C276" s="8" t="s">
        <v>726</v>
      </c>
      <c r="D276" s="8" t="s">
        <v>2533</v>
      </c>
      <c r="E276" s="8" t="str">
        <f>VLOOKUP($C276,'1851'!$C:$G,3,FALSE)</f>
        <v>Grises</v>
      </c>
      <c r="F276" s="8" t="str">
        <f>VLOOKUP($C276,'1851'!$C:$G,4,FALSE)</f>
        <v>Pasteles</v>
      </c>
      <c r="H276" s="8">
        <v>223.0</v>
      </c>
      <c r="I276" s="8">
        <v>230.0</v>
      </c>
      <c r="J276" s="8">
        <v>227.0</v>
      </c>
      <c r="K276" s="8" t="s">
        <v>11</v>
      </c>
      <c r="L276" s="8" t="s">
        <v>29</v>
      </c>
    </row>
    <row r="277" ht="14.25" customHeight="1">
      <c r="A277" s="8" t="s">
        <v>2959</v>
      </c>
      <c r="B277" s="8" t="s">
        <v>168</v>
      </c>
      <c r="C277" s="8" t="s">
        <v>728</v>
      </c>
      <c r="D277" s="8" t="s">
        <v>2534</v>
      </c>
      <c r="E277" s="8" t="str">
        <f>VLOOKUP($C277,'1851'!$C:$G,3,FALSE)</f>
        <v>Grises</v>
      </c>
      <c r="F277" s="8" t="str">
        <f>VLOOKUP($C277,'1851'!$C:$G,4,FALSE)</f>
        <v>Pasteles</v>
      </c>
      <c r="H277" s="8">
        <v>186.0</v>
      </c>
      <c r="I277" s="8">
        <v>196.0</v>
      </c>
      <c r="J277" s="8">
        <v>197.0</v>
      </c>
      <c r="K277" s="8" t="s">
        <v>11</v>
      </c>
      <c r="L277" s="8" t="s">
        <v>29</v>
      </c>
    </row>
    <row r="278" ht="14.25" customHeight="1">
      <c r="A278" s="8" t="s">
        <v>2959</v>
      </c>
      <c r="B278" s="8" t="s">
        <v>168</v>
      </c>
      <c r="C278" s="8" t="s">
        <v>730</v>
      </c>
      <c r="D278" s="8" t="s">
        <v>2535</v>
      </c>
      <c r="E278" s="8" t="str">
        <f>VLOOKUP($C278,'1851'!$C:$G,3,FALSE)</f>
        <v>Grises</v>
      </c>
      <c r="F278" s="8" t="str">
        <f>VLOOKUP($C278,'1851'!$C:$G,4,FALSE)</f>
        <v>Pasteles</v>
      </c>
      <c r="H278" s="8">
        <v>216.0</v>
      </c>
      <c r="I278" s="8">
        <v>214.0</v>
      </c>
      <c r="J278" s="8">
        <v>209.0</v>
      </c>
      <c r="K278" s="8" t="s">
        <v>11</v>
      </c>
      <c r="L278" s="8" t="s">
        <v>29</v>
      </c>
    </row>
    <row r="279" ht="14.25" customHeight="1">
      <c r="A279" s="8" t="s">
        <v>2959</v>
      </c>
      <c r="B279" s="8" t="s">
        <v>168</v>
      </c>
      <c r="C279" s="8" t="s">
        <v>732</v>
      </c>
      <c r="D279" s="8" t="s">
        <v>2536</v>
      </c>
      <c r="E279" s="8" t="str">
        <f>VLOOKUP($C279,'1851'!$C:$G,3,FALSE)</f>
        <v>Grises</v>
      </c>
      <c r="F279" s="8" t="str">
        <f>VLOOKUP($C279,'1851'!$C:$G,4,FALSE)</f>
        <v>Pasteles</v>
      </c>
      <c r="H279" s="8">
        <v>203.0</v>
      </c>
      <c r="I279" s="8">
        <v>203.0</v>
      </c>
      <c r="J279" s="8">
        <v>198.0</v>
      </c>
      <c r="K279" s="8" t="s">
        <v>11</v>
      </c>
      <c r="L279" s="8" t="s">
        <v>29</v>
      </c>
    </row>
    <row r="280" ht="14.25" customHeight="1">
      <c r="A280" s="8" t="s">
        <v>2959</v>
      </c>
      <c r="B280" s="8" t="s">
        <v>168</v>
      </c>
      <c r="C280" s="8" t="s">
        <v>734</v>
      </c>
      <c r="D280" s="8" t="s">
        <v>2537</v>
      </c>
      <c r="E280" s="8" t="str">
        <f>VLOOKUP($C280,'1851'!$C:$G,3,FALSE)</f>
        <v>Grises</v>
      </c>
      <c r="F280" s="8" t="str">
        <f>VLOOKUP($C280,'1851'!$C:$G,4,FALSE)</f>
        <v>Pasteles</v>
      </c>
      <c r="H280" s="8">
        <v>215.0</v>
      </c>
      <c r="I280" s="8">
        <v>216.0</v>
      </c>
      <c r="J280" s="8">
        <v>212.0</v>
      </c>
      <c r="K280" s="8" t="s">
        <v>11</v>
      </c>
      <c r="L280" s="8" t="s">
        <v>29</v>
      </c>
    </row>
    <row r="281" ht="14.25" customHeight="1">
      <c r="A281" s="8" t="s">
        <v>2959</v>
      </c>
      <c r="B281" s="8" t="s">
        <v>168</v>
      </c>
      <c r="C281" s="8" t="s">
        <v>736</v>
      </c>
      <c r="D281" s="8" t="s">
        <v>2538</v>
      </c>
      <c r="E281" s="8" t="str">
        <f>VLOOKUP($C281,'1851'!$C:$G,3,FALSE)</f>
        <v>Grises</v>
      </c>
      <c r="F281" s="8" t="str">
        <f>VLOOKUP($C281,'1851'!$C:$G,4,FALSE)</f>
        <v>Pasteles</v>
      </c>
      <c r="H281" s="8">
        <v>200.0</v>
      </c>
      <c r="I281" s="8">
        <v>203.0</v>
      </c>
      <c r="J281" s="8">
        <v>201.0</v>
      </c>
      <c r="K281" s="8" t="s">
        <v>11</v>
      </c>
      <c r="L281" s="8" t="s">
        <v>29</v>
      </c>
    </row>
    <row r="282" ht="14.25" customHeight="1">
      <c r="A282" s="8" t="s">
        <v>2959</v>
      </c>
      <c r="B282" s="8" t="s">
        <v>168</v>
      </c>
      <c r="C282" s="8" t="s">
        <v>738</v>
      </c>
      <c r="D282" s="8" t="s">
        <v>2539</v>
      </c>
      <c r="E282" s="8" t="str">
        <f>VLOOKUP($C282,'1851'!$C:$G,3,FALSE)</f>
        <v>Grises</v>
      </c>
      <c r="F282" s="8" t="str">
        <f>VLOOKUP($C282,'1851'!$C:$G,4,FALSE)</f>
        <v>Pasteles</v>
      </c>
      <c r="H282" s="8">
        <v>230.0</v>
      </c>
      <c r="I282" s="8">
        <v>229.0</v>
      </c>
      <c r="J282" s="8">
        <v>227.0</v>
      </c>
      <c r="K282" s="8" t="s">
        <v>11</v>
      </c>
      <c r="L282" s="8" t="s">
        <v>29</v>
      </c>
    </row>
    <row r="283" ht="14.25" customHeight="1">
      <c r="A283" s="8" t="s">
        <v>2959</v>
      </c>
      <c r="B283" s="8" t="s">
        <v>168</v>
      </c>
      <c r="C283" s="8" t="s">
        <v>740</v>
      </c>
      <c r="D283" s="8" t="s">
        <v>2540</v>
      </c>
      <c r="E283" s="8" t="str">
        <f>VLOOKUP($C283,'1851'!$C:$G,3,FALSE)</f>
        <v>Grises</v>
      </c>
      <c r="F283" s="8" t="str">
        <f>VLOOKUP($C283,'1851'!$C:$G,4,FALSE)</f>
        <v>Pasteles</v>
      </c>
      <c r="H283" s="8">
        <v>211.0</v>
      </c>
      <c r="I283" s="8">
        <v>213.0</v>
      </c>
      <c r="J283" s="8">
        <v>213.0</v>
      </c>
      <c r="K283" s="8" t="s">
        <v>11</v>
      </c>
      <c r="L283" s="8" t="s">
        <v>29</v>
      </c>
    </row>
    <row r="284" ht="14.25" customHeight="1">
      <c r="A284" s="8" t="s">
        <v>2959</v>
      </c>
      <c r="B284" s="8" t="s">
        <v>168</v>
      </c>
      <c r="C284" s="8" t="s">
        <v>742</v>
      </c>
      <c r="D284" s="8" t="s">
        <v>2541</v>
      </c>
      <c r="E284" s="8" t="str">
        <f>VLOOKUP($C284,'1851'!$C:$G,3,FALSE)</f>
        <v>Grises</v>
      </c>
      <c r="H284" s="8">
        <v>194.0</v>
      </c>
      <c r="I284" s="8">
        <v>198.0</v>
      </c>
      <c r="J284" s="8">
        <v>200.0</v>
      </c>
      <c r="K284" s="8" t="s">
        <v>11</v>
      </c>
      <c r="L284" s="8" t="s">
        <v>29</v>
      </c>
    </row>
    <row r="285" ht="14.25" customHeight="1">
      <c r="A285" s="8" t="s">
        <v>2959</v>
      </c>
      <c r="B285" s="8" t="s">
        <v>168</v>
      </c>
      <c r="C285" s="8" t="s">
        <v>744</v>
      </c>
      <c r="D285" s="8" t="s">
        <v>2542</v>
      </c>
      <c r="E285" s="8" t="str">
        <f>VLOOKUP($C285,'1851'!$C:$G,3,FALSE)</f>
        <v>Grises</v>
      </c>
      <c r="F285" s="8" t="str">
        <f>VLOOKUP($C285,'1851'!$C:$G,4,FALSE)</f>
        <v>Pasteles</v>
      </c>
      <c r="H285" s="8">
        <v>224.0</v>
      </c>
      <c r="I285" s="8">
        <v>232.0</v>
      </c>
      <c r="J285" s="8">
        <v>230.0</v>
      </c>
      <c r="K285" s="8" t="s">
        <v>11</v>
      </c>
      <c r="L285" s="8" t="s">
        <v>29</v>
      </c>
    </row>
    <row r="286" ht="14.25" customHeight="1">
      <c r="A286" s="8" t="s">
        <v>2959</v>
      </c>
      <c r="B286" s="8" t="s">
        <v>168</v>
      </c>
      <c r="C286" s="8" t="s">
        <v>746</v>
      </c>
      <c r="D286" s="8" t="s">
        <v>2543</v>
      </c>
      <c r="E286" s="8" t="str">
        <f>VLOOKUP($C286,'1851'!$C:$G,3,FALSE)</f>
        <v>Grises</v>
      </c>
      <c r="F286" s="8" t="str">
        <f>VLOOKUP($C286,'1851'!$C:$G,4,FALSE)</f>
        <v>Pasteles</v>
      </c>
      <c r="H286" s="8">
        <v>220.0</v>
      </c>
      <c r="I286" s="8">
        <v>225.0</v>
      </c>
      <c r="J286" s="8">
        <v>225.0</v>
      </c>
      <c r="K286" s="8" t="s">
        <v>11</v>
      </c>
      <c r="L286" s="8" t="s">
        <v>29</v>
      </c>
    </row>
    <row r="287" ht="14.25" customHeight="1">
      <c r="A287" s="8" t="s">
        <v>2959</v>
      </c>
      <c r="B287" s="8" t="s">
        <v>168</v>
      </c>
      <c r="C287" s="8" t="s">
        <v>748</v>
      </c>
      <c r="D287" s="8" t="s">
        <v>2544</v>
      </c>
      <c r="E287" s="8" t="str">
        <f>VLOOKUP($C287,'1851'!$C:$G,3,FALSE)</f>
        <v>Grises</v>
      </c>
      <c r="H287" s="8">
        <v>196.0</v>
      </c>
      <c r="I287" s="8">
        <v>204.0</v>
      </c>
      <c r="J287" s="8">
        <v>207.0</v>
      </c>
      <c r="K287" s="8" t="s">
        <v>11</v>
      </c>
      <c r="L287" s="8" t="s">
        <v>29</v>
      </c>
    </row>
    <row r="288" ht="14.25" customHeight="1">
      <c r="A288" s="8" t="s">
        <v>2959</v>
      </c>
      <c r="B288" s="8" t="s">
        <v>168</v>
      </c>
      <c r="C288" s="8" t="s">
        <v>750</v>
      </c>
      <c r="D288" s="8" t="s">
        <v>2545</v>
      </c>
      <c r="E288" s="8" t="str">
        <f>VLOOKUP($C288,'1851'!$C:$G,3,FALSE)</f>
        <v>Grises</v>
      </c>
      <c r="F288" s="8" t="str">
        <f>VLOOKUP($C288,'1851'!$C:$G,4,FALSE)</f>
        <v>Azules</v>
      </c>
      <c r="G288" s="8" t="str">
        <f>VLOOKUP($C288,'1851'!$C:$G,5,FALSE)</f>
        <v>Pasteles</v>
      </c>
      <c r="H288" s="8">
        <v>205.0</v>
      </c>
      <c r="I288" s="8">
        <v>211.0</v>
      </c>
      <c r="J288" s="8">
        <v>213.0</v>
      </c>
      <c r="K288" s="8" t="s">
        <v>11</v>
      </c>
      <c r="L288" s="8" t="s">
        <v>29</v>
      </c>
    </row>
    <row r="289" ht="14.25" customHeight="1">
      <c r="A289" s="8" t="s">
        <v>2959</v>
      </c>
      <c r="B289" s="8" t="s">
        <v>168</v>
      </c>
      <c r="C289" s="8" t="s">
        <v>752</v>
      </c>
      <c r="D289" s="8" t="s">
        <v>2546</v>
      </c>
      <c r="E289" s="8" t="str">
        <f>VLOOKUP($C289,'1851'!$C:$G,3,FALSE)</f>
        <v>Grises</v>
      </c>
      <c r="F289" s="8" t="str">
        <f>VLOOKUP($C289,'1851'!$C:$G,4,FALSE)</f>
        <v>Azules</v>
      </c>
      <c r="G289" s="8" t="str">
        <f>VLOOKUP($C289,'1851'!$C:$G,5,FALSE)</f>
        <v>Pasteles</v>
      </c>
      <c r="H289" s="8">
        <v>189.0</v>
      </c>
      <c r="I289" s="8">
        <v>198.0</v>
      </c>
      <c r="J289" s="8">
        <v>204.0</v>
      </c>
      <c r="K289" s="8" t="s">
        <v>11</v>
      </c>
      <c r="L289" s="8" t="s">
        <v>29</v>
      </c>
    </row>
    <row r="290" ht="14.25" customHeight="1">
      <c r="A290" s="8" t="s">
        <v>2959</v>
      </c>
      <c r="B290" s="8" t="s">
        <v>168</v>
      </c>
      <c r="C290" s="8" t="s">
        <v>754</v>
      </c>
      <c r="D290" s="8" t="s">
        <v>2547</v>
      </c>
      <c r="E290" s="8" t="str">
        <f>VLOOKUP($C290,'1851'!$C:$G,3,FALSE)</f>
        <v>Grises</v>
      </c>
      <c r="F290" s="8" t="str">
        <f>VLOOKUP($C290,'1851'!$C:$G,4,FALSE)</f>
        <v>Azules</v>
      </c>
      <c r="G290" s="8" t="str">
        <f>VLOOKUP($C290,'1851'!$C:$G,5,FALSE)</f>
        <v>Pasteles</v>
      </c>
      <c r="H290" s="8">
        <v>201.0</v>
      </c>
      <c r="I290" s="8">
        <v>213.0</v>
      </c>
      <c r="J290" s="8">
        <v>217.0</v>
      </c>
      <c r="K290" s="8" t="s">
        <v>11</v>
      </c>
      <c r="L290" s="8" t="s">
        <v>29</v>
      </c>
    </row>
    <row r="291" ht="14.25" customHeight="1">
      <c r="A291" s="8" t="s">
        <v>2959</v>
      </c>
      <c r="B291" s="8" t="s">
        <v>168</v>
      </c>
      <c r="C291" s="8" t="s">
        <v>756</v>
      </c>
      <c r="D291" s="8" t="s">
        <v>2548</v>
      </c>
      <c r="E291" s="8" t="str">
        <f>VLOOKUP($C291,'1851'!$C:$G,3,FALSE)</f>
        <v>Grises</v>
      </c>
      <c r="F291" s="8" t="str">
        <f>VLOOKUP($C291,'1851'!$C:$G,4,FALSE)</f>
        <v>Azules</v>
      </c>
      <c r="G291" s="8" t="str">
        <f>VLOOKUP($C291,'1851'!$C:$G,5,FALSE)</f>
        <v>Pasteles</v>
      </c>
      <c r="H291" s="8">
        <v>186.0</v>
      </c>
      <c r="I291" s="8">
        <v>199.0</v>
      </c>
      <c r="J291" s="8">
        <v>206.0</v>
      </c>
      <c r="K291" s="8" t="s">
        <v>11</v>
      </c>
      <c r="L291" s="8" t="s">
        <v>29</v>
      </c>
    </row>
    <row r="292" ht="14.25" customHeight="1">
      <c r="A292" s="8" t="s">
        <v>2959</v>
      </c>
      <c r="B292" s="8" t="s">
        <v>168</v>
      </c>
      <c r="C292" s="8" t="s">
        <v>758</v>
      </c>
      <c r="D292" s="8" t="s">
        <v>2549</v>
      </c>
      <c r="E292" s="8" t="str">
        <f>VLOOKUP($C292,'1851'!$C:$G,3,FALSE)</f>
        <v>Grises</v>
      </c>
      <c r="F292" s="8" t="str">
        <f>VLOOKUP($C292,'1851'!$C:$G,4,FALSE)</f>
        <v>Azules</v>
      </c>
      <c r="G292" s="8" t="str">
        <f>VLOOKUP($C292,'1851'!$C:$G,5,FALSE)</f>
        <v>Pasteles</v>
      </c>
      <c r="H292" s="8">
        <v>217.0</v>
      </c>
      <c r="I292" s="8">
        <v>225.0</v>
      </c>
      <c r="J292" s="8">
        <v>227.0</v>
      </c>
      <c r="K292" s="8" t="s">
        <v>11</v>
      </c>
      <c r="L292" s="8" t="s">
        <v>29</v>
      </c>
    </row>
    <row r="293" ht="14.25" customHeight="1">
      <c r="A293" s="8" t="s">
        <v>2959</v>
      </c>
      <c r="B293" s="8" t="s">
        <v>168</v>
      </c>
      <c r="C293" s="8" t="s">
        <v>760</v>
      </c>
      <c r="D293" s="8" t="s">
        <v>2550</v>
      </c>
      <c r="E293" s="8" t="str">
        <f>VLOOKUP($C293,'1851'!$C:$G,3,FALSE)</f>
        <v>Grises</v>
      </c>
      <c r="F293" s="8" t="str">
        <f>VLOOKUP($C293,'1851'!$C:$G,4,FALSE)</f>
        <v>Azules</v>
      </c>
      <c r="G293" s="8" t="str">
        <f>VLOOKUP($C293,'1851'!$C:$G,5,FALSE)</f>
        <v>Pasteles</v>
      </c>
      <c r="H293" s="8">
        <v>196.0</v>
      </c>
      <c r="I293" s="8">
        <v>208.0</v>
      </c>
      <c r="J293" s="8">
        <v>213.0</v>
      </c>
      <c r="K293" s="8" t="s">
        <v>11</v>
      </c>
      <c r="L293" s="8" t="s">
        <v>29</v>
      </c>
    </row>
    <row r="294" ht="14.25" customHeight="1">
      <c r="A294" s="8" t="s">
        <v>2959</v>
      </c>
      <c r="B294" s="8" t="s">
        <v>168</v>
      </c>
      <c r="C294" s="8" t="s">
        <v>762</v>
      </c>
      <c r="D294" s="8" t="s">
        <v>2551</v>
      </c>
      <c r="E294" s="8" t="str">
        <f>VLOOKUP($C294,'1851'!$C:$G,3,FALSE)</f>
        <v>Azules</v>
      </c>
      <c r="F294" s="8" t="str">
        <f>VLOOKUP($C294,'1851'!$C:$G,4,FALSE)</f>
        <v>Pasteles</v>
      </c>
      <c r="H294" s="8">
        <v>229.0</v>
      </c>
      <c r="I294" s="8">
        <v>234.0</v>
      </c>
      <c r="J294" s="8">
        <v>234.0</v>
      </c>
      <c r="K294" s="8" t="s">
        <v>11</v>
      </c>
      <c r="L294" s="8" t="s">
        <v>29</v>
      </c>
    </row>
    <row r="295" ht="14.25" customHeight="1">
      <c r="A295" s="8" t="s">
        <v>2959</v>
      </c>
      <c r="B295" s="8" t="s">
        <v>168</v>
      </c>
      <c r="C295" s="8" t="s">
        <v>764</v>
      </c>
      <c r="D295" s="8" t="s">
        <v>2552</v>
      </c>
      <c r="E295" s="8" t="str">
        <f>VLOOKUP($C295,'1851'!$C:$G,3,FALSE)</f>
        <v>Azules</v>
      </c>
      <c r="F295" s="8" t="str">
        <f>VLOOKUP($C295,'1851'!$C:$G,4,FALSE)</f>
        <v>Pasteles</v>
      </c>
      <c r="H295" s="8">
        <v>185.0</v>
      </c>
      <c r="I295" s="8">
        <v>203.0</v>
      </c>
      <c r="J295" s="8">
        <v>214.0</v>
      </c>
      <c r="K295" s="8" t="s">
        <v>11</v>
      </c>
      <c r="L295" s="8" t="s">
        <v>29</v>
      </c>
    </row>
    <row r="296" ht="14.25" customHeight="1">
      <c r="A296" s="8" t="s">
        <v>2959</v>
      </c>
      <c r="B296" s="8" t="s">
        <v>168</v>
      </c>
      <c r="C296" s="8" t="s">
        <v>766</v>
      </c>
      <c r="D296" s="8" t="s">
        <v>2553</v>
      </c>
      <c r="E296" s="8" t="str">
        <f>VLOOKUP($C296,'1851'!$C:$G,3,FALSE)</f>
        <v>Azules</v>
      </c>
      <c r="F296" s="8" t="str">
        <f>VLOOKUP($C296,'1851'!$C:$G,4,FALSE)</f>
        <v>Pasteles</v>
      </c>
      <c r="H296" s="8">
        <v>201.0</v>
      </c>
      <c r="I296" s="8">
        <v>218.0</v>
      </c>
      <c r="J296" s="8">
        <v>225.0</v>
      </c>
      <c r="K296" s="8" t="s">
        <v>11</v>
      </c>
      <c r="L296" s="8" t="s">
        <v>29</v>
      </c>
    </row>
    <row r="297" ht="14.25" customHeight="1">
      <c r="A297" s="8" t="s">
        <v>2959</v>
      </c>
      <c r="B297" s="8" t="s">
        <v>168</v>
      </c>
      <c r="C297" s="8" t="s">
        <v>768</v>
      </c>
      <c r="D297" s="8" t="s">
        <v>2554</v>
      </c>
      <c r="E297" s="8" t="str">
        <f>VLOOKUP($C297,'1851'!$C:$G,3,FALSE)</f>
        <v>Azules</v>
      </c>
      <c r="F297" s="8" t="str">
        <f>VLOOKUP($C297,'1851'!$C:$G,4,FALSE)</f>
        <v>Pasteles</v>
      </c>
      <c r="H297" s="8">
        <v>171.0</v>
      </c>
      <c r="I297" s="8">
        <v>196.0</v>
      </c>
      <c r="J297" s="8">
        <v>211.0</v>
      </c>
      <c r="K297" s="8" t="s">
        <v>11</v>
      </c>
      <c r="L297" s="8" t="s">
        <v>29</v>
      </c>
    </row>
    <row r="298" ht="14.25" customHeight="1">
      <c r="A298" s="8" t="s">
        <v>2959</v>
      </c>
      <c r="B298" s="8" t="s">
        <v>168</v>
      </c>
      <c r="C298" s="8" t="s">
        <v>770</v>
      </c>
      <c r="D298" s="8" t="s">
        <v>2555</v>
      </c>
      <c r="E298" s="8" t="str">
        <f>VLOOKUP($C298,'1851'!$C:$G,3,FALSE)</f>
        <v>Azules</v>
      </c>
      <c r="F298" s="8" t="str">
        <f>VLOOKUP($C298,'1851'!$C:$G,4,FALSE)</f>
        <v>Pasteles</v>
      </c>
      <c r="H298" s="8">
        <v>197.0</v>
      </c>
      <c r="I298" s="8">
        <v>216.0</v>
      </c>
      <c r="J298" s="8">
        <v>226.0</v>
      </c>
      <c r="K298" s="8" t="s">
        <v>11</v>
      </c>
      <c r="L298" s="8" t="s">
        <v>29</v>
      </c>
    </row>
    <row r="299" ht="14.25" customHeight="1">
      <c r="A299" s="8" t="s">
        <v>2959</v>
      </c>
      <c r="B299" s="8" t="s">
        <v>168</v>
      </c>
      <c r="C299" s="8" t="s">
        <v>772</v>
      </c>
      <c r="D299" s="8" t="s">
        <v>2556</v>
      </c>
      <c r="E299" s="8" t="str">
        <f>VLOOKUP($C299,'1851'!$C:$G,3,FALSE)</f>
        <v>Azules</v>
      </c>
      <c r="F299" s="8" t="str">
        <f>VLOOKUP($C299,'1851'!$C:$G,4,FALSE)</f>
        <v>Pasteles</v>
      </c>
      <c r="H299" s="8">
        <v>180.0</v>
      </c>
      <c r="I299" s="8">
        <v>204.0</v>
      </c>
      <c r="J299" s="8">
        <v>218.0</v>
      </c>
      <c r="K299" s="8" t="s">
        <v>11</v>
      </c>
      <c r="L299" s="8" t="s">
        <v>29</v>
      </c>
    </row>
    <row r="300" ht="14.25" customHeight="1">
      <c r="A300" s="8" t="s">
        <v>2959</v>
      </c>
      <c r="B300" s="8" t="s">
        <v>168</v>
      </c>
      <c r="C300" s="8" t="s">
        <v>774</v>
      </c>
      <c r="D300" s="8" t="s">
        <v>2557</v>
      </c>
      <c r="E300" s="8" t="str">
        <f>VLOOKUP($C300,'1851'!$C:$G,3,FALSE)</f>
        <v>Azules</v>
      </c>
      <c r="F300" s="8" t="str">
        <f>VLOOKUP($C300,'1851'!$C:$G,4,FALSE)</f>
        <v>Pasteles</v>
      </c>
      <c r="H300" s="8">
        <v>217.0</v>
      </c>
      <c r="I300" s="8">
        <v>229.0</v>
      </c>
      <c r="J300" s="8">
        <v>232.0</v>
      </c>
      <c r="K300" s="8" t="s">
        <v>11</v>
      </c>
      <c r="L300" s="8" t="s">
        <v>29</v>
      </c>
    </row>
    <row r="301" ht="14.25" customHeight="1">
      <c r="A301" s="8" t="s">
        <v>2959</v>
      </c>
      <c r="B301" s="8" t="s">
        <v>168</v>
      </c>
      <c r="C301" s="8" t="s">
        <v>776</v>
      </c>
      <c r="D301" s="8" t="s">
        <v>2558</v>
      </c>
      <c r="E301" s="8" t="str">
        <f>VLOOKUP($C301,'1851'!$C:$G,3,FALSE)</f>
        <v>Azules</v>
      </c>
      <c r="F301" s="8" t="str">
        <f>VLOOKUP($C301,'1851'!$C:$G,4,FALSE)</f>
        <v>Pasteles</v>
      </c>
      <c r="H301" s="8">
        <v>169.0</v>
      </c>
      <c r="I301" s="8">
        <v>200.0</v>
      </c>
      <c r="J301" s="8">
        <v>219.0</v>
      </c>
      <c r="K301" s="8" t="s">
        <v>11</v>
      </c>
      <c r="L301" s="8" t="s">
        <v>29</v>
      </c>
    </row>
    <row r="302" ht="14.25" customHeight="1">
      <c r="A302" s="8" t="s">
        <v>2959</v>
      </c>
      <c r="B302" s="8" t="s">
        <v>168</v>
      </c>
      <c r="C302" s="8" t="s">
        <v>778</v>
      </c>
      <c r="D302" s="8" t="s">
        <v>2559</v>
      </c>
      <c r="E302" s="8" t="str">
        <f>VLOOKUP($C302,'1851'!$C:$G,3,FALSE)</f>
        <v>Azules</v>
      </c>
      <c r="F302" s="8" t="str">
        <f>VLOOKUP($C302,'1851'!$C:$G,4,FALSE)</f>
        <v>Pasteles</v>
      </c>
      <c r="H302" s="8">
        <v>220.0</v>
      </c>
      <c r="I302" s="8">
        <v>228.0</v>
      </c>
      <c r="J302" s="8">
        <v>232.0</v>
      </c>
      <c r="K302" s="8" t="s">
        <v>11</v>
      </c>
      <c r="L302" s="8" t="s">
        <v>29</v>
      </c>
    </row>
    <row r="303" ht="14.25" customHeight="1">
      <c r="A303" s="8" t="s">
        <v>2959</v>
      </c>
      <c r="B303" s="8" t="s">
        <v>168</v>
      </c>
      <c r="C303" s="8" t="s">
        <v>780</v>
      </c>
      <c r="D303" s="8" t="s">
        <v>2560</v>
      </c>
      <c r="E303" s="8" t="str">
        <f>VLOOKUP($C303,'1851'!$C:$G,3,FALSE)</f>
        <v>Azules</v>
      </c>
      <c r="F303" s="8" t="str">
        <f>VLOOKUP($C303,'1851'!$C:$G,4,FALSE)</f>
        <v>Pasteles</v>
      </c>
      <c r="H303" s="8">
        <v>182.0</v>
      </c>
      <c r="I303" s="8">
        <v>203.0</v>
      </c>
      <c r="J303" s="8">
        <v>222.0</v>
      </c>
      <c r="K303" s="8" t="s">
        <v>11</v>
      </c>
      <c r="L303" s="8" t="s">
        <v>29</v>
      </c>
    </row>
    <row r="304" ht="14.25" customHeight="1">
      <c r="A304" s="8" t="s">
        <v>2959</v>
      </c>
      <c r="B304" s="8" t="s">
        <v>168</v>
      </c>
      <c r="C304" s="8" t="s">
        <v>782</v>
      </c>
      <c r="D304" s="8" t="s">
        <v>2561</v>
      </c>
      <c r="E304" s="8" t="str">
        <f>VLOOKUP($C304,'1851'!$C:$G,3,FALSE)</f>
        <v>Azules</v>
      </c>
      <c r="F304" s="8" t="str">
        <f>VLOOKUP($C304,'1851'!$C:$G,4,FALSE)</f>
        <v>Pasteles</v>
      </c>
      <c r="H304" s="8">
        <v>221.0</v>
      </c>
      <c r="I304" s="8">
        <v>227.0</v>
      </c>
      <c r="J304" s="8">
        <v>231.0</v>
      </c>
      <c r="K304" s="8" t="s">
        <v>11</v>
      </c>
      <c r="L304" s="8" t="s">
        <v>29</v>
      </c>
    </row>
    <row r="305" ht="14.25" customHeight="1">
      <c r="A305" s="8" t="s">
        <v>2959</v>
      </c>
      <c r="B305" s="8" t="s">
        <v>168</v>
      </c>
      <c r="C305" s="8" t="s">
        <v>784</v>
      </c>
      <c r="D305" s="8" t="s">
        <v>2562</v>
      </c>
      <c r="E305" s="8" t="str">
        <f>VLOOKUP($C305,'1851'!$C:$G,3,FALSE)</f>
        <v>Azules</v>
      </c>
      <c r="F305" s="8" t="str">
        <f>VLOOKUP($C305,'1851'!$C:$G,4,FALSE)</f>
        <v>Pasteles</v>
      </c>
      <c r="H305" s="8">
        <v>176.0</v>
      </c>
      <c r="I305" s="8">
        <v>196.0</v>
      </c>
      <c r="J305" s="8">
        <v>219.0</v>
      </c>
      <c r="K305" s="8" t="s">
        <v>11</v>
      </c>
      <c r="L305" s="8" t="s">
        <v>29</v>
      </c>
    </row>
    <row r="306" ht="14.25" customHeight="1">
      <c r="A306" s="8" t="s">
        <v>2959</v>
      </c>
      <c r="B306" s="8" t="s">
        <v>168</v>
      </c>
      <c r="C306" s="8" t="s">
        <v>786</v>
      </c>
      <c r="D306" s="8" t="s">
        <v>2563</v>
      </c>
      <c r="E306" s="8" t="str">
        <f>VLOOKUP($C306,'1851'!$C:$G,3,FALSE)</f>
        <v>Azules</v>
      </c>
      <c r="F306" s="8" t="str">
        <f>VLOOKUP($C306,'1851'!$C:$G,4,FALSE)</f>
        <v>Pasteles</v>
      </c>
      <c r="H306" s="8">
        <v>191.0</v>
      </c>
      <c r="I306" s="8">
        <v>210.0</v>
      </c>
      <c r="J306" s="8">
        <v>223.0</v>
      </c>
      <c r="K306" s="8" t="s">
        <v>11</v>
      </c>
      <c r="L306" s="8" t="s">
        <v>29</v>
      </c>
    </row>
    <row r="307" ht="14.25" customHeight="1">
      <c r="A307" s="8" t="s">
        <v>2959</v>
      </c>
      <c r="B307" s="8" t="s">
        <v>168</v>
      </c>
      <c r="C307" s="8" t="s">
        <v>788</v>
      </c>
      <c r="D307" s="8" t="s">
        <v>2564</v>
      </c>
      <c r="E307" s="8" t="str">
        <f>VLOOKUP($C307,'1851'!$C:$G,3,FALSE)</f>
        <v>Azules</v>
      </c>
      <c r="F307" s="8" t="str">
        <f>VLOOKUP($C307,'1851'!$C:$G,4,FALSE)</f>
        <v>Pasteles</v>
      </c>
      <c r="H307" s="8">
        <v>173.0</v>
      </c>
      <c r="I307" s="8">
        <v>198.0</v>
      </c>
      <c r="J307" s="8">
        <v>215.0</v>
      </c>
      <c r="K307" s="8" t="s">
        <v>11</v>
      </c>
      <c r="L307" s="8" t="s">
        <v>29</v>
      </c>
    </row>
    <row r="308" ht="14.25" customHeight="1">
      <c r="A308" s="8" t="s">
        <v>2959</v>
      </c>
      <c r="B308" s="8" t="s">
        <v>168</v>
      </c>
      <c r="C308" s="8" t="s">
        <v>790</v>
      </c>
      <c r="D308" s="8" t="s">
        <v>2565</v>
      </c>
      <c r="E308" s="8" t="str">
        <f>VLOOKUP($C308,'1851'!$C:$G,3,FALSE)</f>
        <v>Grises</v>
      </c>
      <c r="F308" s="8" t="str">
        <f>VLOOKUP($C308,'1851'!$C:$G,4,FALSE)</f>
        <v>Azules</v>
      </c>
      <c r="G308" s="8" t="str">
        <f>VLOOKUP($C308,'1851'!$C:$G,5,FALSE)</f>
        <v>Pasteles</v>
      </c>
      <c r="H308" s="8">
        <v>231.0</v>
      </c>
      <c r="I308" s="8">
        <v>232.0</v>
      </c>
      <c r="J308" s="8">
        <v>233.0</v>
      </c>
      <c r="K308" s="8" t="s">
        <v>11</v>
      </c>
      <c r="L308" s="8" t="s">
        <v>29</v>
      </c>
    </row>
    <row r="309" ht="14.25" customHeight="1">
      <c r="A309" s="8" t="s">
        <v>2959</v>
      </c>
      <c r="B309" s="8" t="s">
        <v>168</v>
      </c>
      <c r="C309" s="8" t="s">
        <v>792</v>
      </c>
      <c r="D309" s="8" t="s">
        <v>2566</v>
      </c>
      <c r="E309" s="8" t="str">
        <f>VLOOKUP($C309,'1851'!$C:$G,3,FALSE)</f>
        <v>Grises</v>
      </c>
      <c r="F309" s="8" t="str">
        <f>VLOOKUP($C309,'1851'!$C:$G,4,FALSE)</f>
        <v>Azules</v>
      </c>
      <c r="G309" s="8" t="str">
        <f>VLOOKUP($C309,'1851'!$C:$G,5,FALSE)</f>
        <v>Pasteles</v>
      </c>
      <c r="H309" s="8">
        <v>191.0</v>
      </c>
      <c r="I309" s="8">
        <v>201.0</v>
      </c>
      <c r="J309" s="8">
        <v>211.0</v>
      </c>
      <c r="K309" s="8" t="s">
        <v>11</v>
      </c>
      <c r="L309" s="8" t="s">
        <v>29</v>
      </c>
    </row>
    <row r="310" ht="14.25" customHeight="1">
      <c r="A310" s="8" t="s">
        <v>2959</v>
      </c>
      <c r="B310" s="8" t="s">
        <v>168</v>
      </c>
      <c r="C310" s="8" t="s">
        <v>794</v>
      </c>
      <c r="D310" s="8" t="s">
        <v>2567</v>
      </c>
      <c r="E310" s="8" t="str">
        <f>VLOOKUP($C310,'1851'!$C:$G,3,FALSE)</f>
        <v>Azules</v>
      </c>
      <c r="F310" s="8" t="str">
        <f>VLOOKUP($C310,'1851'!$C:$G,4,FALSE)</f>
        <v>Morados</v>
      </c>
      <c r="G310" s="8" t="str">
        <f>VLOOKUP($C310,'1851'!$C:$G,5,FALSE)</f>
        <v>Pasteles</v>
      </c>
      <c r="H310" s="8">
        <v>210.0</v>
      </c>
      <c r="I310" s="8">
        <v>218.0</v>
      </c>
      <c r="J310" s="8">
        <v>230.0</v>
      </c>
      <c r="K310" s="8" t="s">
        <v>11</v>
      </c>
      <c r="L310" s="8" t="s">
        <v>29</v>
      </c>
    </row>
    <row r="311" ht="14.25" customHeight="1">
      <c r="A311" s="8" t="s">
        <v>2959</v>
      </c>
      <c r="B311" s="8" t="s">
        <v>168</v>
      </c>
      <c r="C311" s="8" t="s">
        <v>796</v>
      </c>
      <c r="D311" s="8" t="s">
        <v>2568</v>
      </c>
      <c r="E311" s="8" t="str">
        <f>VLOOKUP($C311,'1851'!$C:$G,3,FALSE)</f>
        <v>Azules</v>
      </c>
      <c r="F311" s="8" t="str">
        <f>VLOOKUP($C311,'1851'!$C:$G,4,FALSE)</f>
        <v>Morados</v>
      </c>
      <c r="G311" s="8" t="str">
        <f>VLOOKUP($C311,'1851'!$C:$G,5,FALSE)</f>
        <v>Pasteles</v>
      </c>
      <c r="H311" s="8">
        <v>191.0</v>
      </c>
      <c r="I311" s="8">
        <v>203.0</v>
      </c>
      <c r="J311" s="8">
        <v>222.0</v>
      </c>
      <c r="K311" s="8" t="s">
        <v>11</v>
      </c>
      <c r="L311" s="8" t="s">
        <v>29</v>
      </c>
    </row>
    <row r="312" ht="14.25" customHeight="1">
      <c r="A312" s="8" t="s">
        <v>2959</v>
      </c>
      <c r="B312" s="8" t="s">
        <v>168</v>
      </c>
      <c r="C312" s="8" t="s">
        <v>798</v>
      </c>
      <c r="D312" s="8" t="s">
        <v>2569</v>
      </c>
      <c r="E312" s="8" t="str">
        <f>VLOOKUP($C312,'1851'!$C:$G,3,FALSE)</f>
        <v>Morados</v>
      </c>
      <c r="F312" s="8" t="str">
        <f>VLOOKUP($C312,'1851'!$C:$G,4,FALSE)</f>
        <v>Pasteles</v>
      </c>
      <c r="H312" s="8">
        <v>223.0</v>
      </c>
      <c r="I312" s="8">
        <v>225.0</v>
      </c>
      <c r="J312" s="8">
        <v>233.0</v>
      </c>
      <c r="K312" s="8" t="s">
        <v>11</v>
      </c>
      <c r="L312" s="8" t="s">
        <v>29</v>
      </c>
    </row>
    <row r="313" ht="14.25" customHeight="1">
      <c r="A313" s="8" t="s">
        <v>2959</v>
      </c>
      <c r="B313" s="8" t="s">
        <v>168</v>
      </c>
      <c r="C313" s="8" t="s">
        <v>800</v>
      </c>
      <c r="D313" s="8" t="s">
        <v>2570</v>
      </c>
      <c r="E313" s="8" t="str">
        <f>VLOOKUP($C313,'1851'!$C:$G,3,FALSE)</f>
        <v>Morados</v>
      </c>
      <c r="F313" s="8" t="str">
        <f>VLOOKUP($C313,'1851'!$C:$G,4,FALSE)</f>
        <v>Pasteles</v>
      </c>
      <c r="H313" s="8">
        <v>197.0</v>
      </c>
      <c r="I313" s="8">
        <v>203.0</v>
      </c>
      <c r="J313" s="8">
        <v>223.0</v>
      </c>
      <c r="K313" s="8" t="s">
        <v>11</v>
      </c>
      <c r="L313" s="8" t="s">
        <v>29</v>
      </c>
    </row>
    <row r="314" ht="14.25" customHeight="1">
      <c r="A314" s="8" t="s">
        <v>2959</v>
      </c>
      <c r="B314" s="8" t="s">
        <v>168</v>
      </c>
      <c r="C314" s="8" t="s">
        <v>802</v>
      </c>
      <c r="D314" s="8" t="s">
        <v>2571</v>
      </c>
      <c r="E314" s="8" t="str">
        <f>VLOOKUP($C314,'1851'!$C:$G,3,FALSE)</f>
        <v>Morados</v>
      </c>
      <c r="F314" s="8" t="str">
        <f>VLOOKUP($C314,'1851'!$C:$G,4,FALSE)</f>
        <v>Pasteles</v>
      </c>
      <c r="H314" s="8">
        <v>212.0</v>
      </c>
      <c r="I314" s="8">
        <v>211.0</v>
      </c>
      <c r="J314" s="8">
        <v>223.0</v>
      </c>
      <c r="K314" s="8" t="s">
        <v>11</v>
      </c>
      <c r="L314" s="8" t="s">
        <v>29</v>
      </c>
    </row>
    <row r="315" ht="14.25" customHeight="1">
      <c r="A315" s="8" t="s">
        <v>2959</v>
      </c>
      <c r="B315" s="8" t="s">
        <v>168</v>
      </c>
      <c r="C315" s="8" t="s">
        <v>804</v>
      </c>
      <c r="D315" s="8" t="s">
        <v>2572</v>
      </c>
      <c r="E315" s="8" t="str">
        <f>VLOOKUP($C315,'1851'!$C:$G,3,FALSE)</f>
        <v>Morados</v>
      </c>
      <c r="F315" s="8" t="str">
        <f>VLOOKUP($C315,'1851'!$C:$G,4,FALSE)</f>
        <v>Pasteles</v>
      </c>
      <c r="H315" s="8">
        <v>199.0</v>
      </c>
      <c r="I315" s="8">
        <v>196.0</v>
      </c>
      <c r="J315" s="8">
        <v>214.0</v>
      </c>
      <c r="K315" s="8" t="s">
        <v>11</v>
      </c>
      <c r="L315" s="8" t="s">
        <v>29</v>
      </c>
    </row>
    <row r="316" ht="14.25" customHeight="1">
      <c r="A316" s="8" t="s">
        <v>2959</v>
      </c>
      <c r="B316" s="8" t="s">
        <v>168</v>
      </c>
      <c r="C316" s="8" t="s">
        <v>806</v>
      </c>
      <c r="D316" s="8" t="s">
        <v>2574</v>
      </c>
      <c r="E316" s="8" t="str">
        <f>VLOOKUP($C316,'1851'!$C:$G,3,FALSE)</f>
        <v>Grises</v>
      </c>
      <c r="H316" s="8">
        <v>224.0</v>
      </c>
      <c r="I316" s="8">
        <v>223.0</v>
      </c>
      <c r="J316" s="8">
        <v>223.0</v>
      </c>
      <c r="K316" s="8" t="s">
        <v>11</v>
      </c>
      <c r="L316" s="8" t="s">
        <v>29</v>
      </c>
    </row>
    <row r="317" ht="14.25" customHeight="1">
      <c r="A317" s="8" t="s">
        <v>2959</v>
      </c>
      <c r="B317" s="8" t="s">
        <v>168</v>
      </c>
      <c r="C317" s="8" t="s">
        <v>808</v>
      </c>
      <c r="D317" s="8" t="s">
        <v>2575</v>
      </c>
      <c r="E317" s="8" t="str">
        <f>VLOOKUP($C317,'1851'!$C:$G,3,FALSE)</f>
        <v>Grises</v>
      </c>
      <c r="F317" s="8" t="str">
        <f>VLOOKUP($C317,'1851'!$C:$G,4,FALSE)</f>
        <v>Pasteles</v>
      </c>
      <c r="H317" s="8">
        <v>201.0</v>
      </c>
      <c r="I317" s="8">
        <v>199.0</v>
      </c>
      <c r="J317" s="8">
        <v>204.0</v>
      </c>
      <c r="K317" s="8" t="s">
        <v>11</v>
      </c>
      <c r="L317" s="8" t="s">
        <v>29</v>
      </c>
    </row>
    <row r="318" ht="14.25" customHeight="1">
      <c r="A318" s="8" t="s">
        <v>2959</v>
      </c>
      <c r="B318" s="8" t="s">
        <v>168</v>
      </c>
      <c r="C318" s="8" t="s">
        <v>810</v>
      </c>
      <c r="D318" s="8" t="s">
        <v>2576</v>
      </c>
      <c r="E318" s="8" t="str">
        <f>VLOOKUP($C318,'1851'!$C:$G,3,FALSE)</f>
        <v>Grises</v>
      </c>
      <c r="F318" s="8" t="str">
        <f>VLOOKUP($C318,'1851'!$C:$G,4,FALSE)</f>
        <v>Pasteles</v>
      </c>
      <c r="H318" s="8">
        <v>214.0</v>
      </c>
      <c r="I318" s="8">
        <v>214.0</v>
      </c>
      <c r="J318" s="8">
        <v>214.0</v>
      </c>
      <c r="K318" s="8" t="s">
        <v>11</v>
      </c>
      <c r="L318" s="8" t="s">
        <v>29</v>
      </c>
    </row>
    <row r="319" ht="14.25" customHeight="1">
      <c r="A319" s="8" t="s">
        <v>2959</v>
      </c>
      <c r="B319" s="8" t="s">
        <v>2960</v>
      </c>
      <c r="C319" s="8" t="s">
        <v>2961</v>
      </c>
      <c r="D319" s="8" t="s">
        <v>2962</v>
      </c>
      <c r="E319" s="8" t="s">
        <v>79</v>
      </c>
      <c r="H319" s="8">
        <v>255.0</v>
      </c>
      <c r="I319" s="8">
        <v>255.0</v>
      </c>
      <c r="J319" s="8">
        <v>255.0</v>
      </c>
      <c r="K319" s="8" t="s">
        <v>11</v>
      </c>
      <c r="L319" s="8" t="s">
        <v>29</v>
      </c>
    </row>
    <row r="320" ht="14.25" customHeight="1">
      <c r="A320" s="8" t="s">
        <v>2959</v>
      </c>
      <c r="B320" s="129" t="s">
        <v>168</v>
      </c>
      <c r="C320" s="130">
        <v>3.0</v>
      </c>
      <c r="D320" s="131" t="s">
        <v>2591</v>
      </c>
      <c r="E320" s="8" t="str">
        <f>VLOOKUP($C320,'1851'!$C:$G,3,FALSE)</f>
        <v>Rojos</v>
      </c>
      <c r="F320" s="8" t="str">
        <f>VLOOKUP($C320,'1851'!$C:$G,4,FALSE)</f>
        <v>Pasteles</v>
      </c>
      <c r="H320" s="132">
        <v>249.0</v>
      </c>
      <c r="I320" s="132">
        <v>237.0</v>
      </c>
      <c r="J320" s="132">
        <v>230.0</v>
      </c>
      <c r="K320" s="8" t="s">
        <v>14</v>
      </c>
      <c r="L320" s="8" t="s">
        <v>29</v>
      </c>
    </row>
    <row r="321" ht="14.25" customHeight="1">
      <c r="A321" s="8" t="s">
        <v>2959</v>
      </c>
      <c r="B321" s="129" t="s">
        <v>168</v>
      </c>
      <c r="C321" s="130">
        <v>4.0</v>
      </c>
      <c r="D321" s="131" t="s">
        <v>2592</v>
      </c>
      <c r="E321" s="8" t="str">
        <f>VLOOKUP($C321,'1851'!$C:$G,3,FALSE)</f>
        <v>Naranjas</v>
      </c>
      <c r="F321" s="8" t="str">
        <f>VLOOKUP($C321,'1851'!$C:$G,4,FALSE)</f>
        <v>Pasteles</v>
      </c>
      <c r="H321" s="132">
        <v>249.0</v>
      </c>
      <c r="I321" s="132">
        <v>235.0</v>
      </c>
      <c r="J321" s="132">
        <v>221.0</v>
      </c>
      <c r="K321" s="8" t="s">
        <v>14</v>
      </c>
      <c r="L321" s="8" t="s">
        <v>29</v>
      </c>
    </row>
    <row r="322" ht="14.25" customHeight="1">
      <c r="A322" s="8" t="s">
        <v>2959</v>
      </c>
      <c r="B322" s="129" t="s">
        <v>168</v>
      </c>
      <c r="C322" s="130">
        <v>5.0</v>
      </c>
      <c r="D322" s="131" t="s">
        <v>2593</v>
      </c>
      <c r="E322" s="8" t="str">
        <f>VLOOKUP($C322,'1851'!$C:$G,3,FALSE)</f>
        <v>Rojos</v>
      </c>
      <c r="F322" s="8" t="str">
        <f>VLOOKUP($C322,'1851'!$C:$G,4,FALSE)</f>
        <v>Pasteles</v>
      </c>
      <c r="H322" s="132">
        <v>239.0</v>
      </c>
      <c r="I322" s="132">
        <v>222.0</v>
      </c>
      <c r="J322" s="132">
        <v>208.0</v>
      </c>
      <c r="K322" s="8" t="s">
        <v>14</v>
      </c>
      <c r="L322" s="8" t="s">
        <v>29</v>
      </c>
    </row>
    <row r="323" ht="14.25" customHeight="1">
      <c r="A323" s="8" t="s">
        <v>2959</v>
      </c>
      <c r="B323" s="129" t="s">
        <v>168</v>
      </c>
      <c r="C323" s="130">
        <v>6.0</v>
      </c>
      <c r="D323" s="131" t="s">
        <v>2594</v>
      </c>
      <c r="E323" s="8" t="str">
        <f>VLOOKUP($C323,'1851'!$C:$G,3,FALSE)</f>
        <v>Amarillos</v>
      </c>
      <c r="F323" s="8" t="str">
        <f>VLOOKUP($C323,'1851'!$C:$G,4,FALSE)</f>
        <v>Pasteles</v>
      </c>
      <c r="H323" s="132">
        <v>252.0</v>
      </c>
      <c r="I323" s="132">
        <v>239.0</v>
      </c>
      <c r="J323" s="132">
        <v>207.0</v>
      </c>
      <c r="K323" s="8" t="s">
        <v>14</v>
      </c>
      <c r="L323" s="8" t="s">
        <v>29</v>
      </c>
    </row>
    <row r="324" ht="14.25" customHeight="1">
      <c r="A324" s="8" t="s">
        <v>2959</v>
      </c>
      <c r="B324" s="129" t="s">
        <v>168</v>
      </c>
      <c r="C324" s="130">
        <v>7.0</v>
      </c>
      <c r="D324" s="131" t="s">
        <v>2595</v>
      </c>
      <c r="E324" s="8" t="str">
        <f>VLOOKUP($C324,'1851'!$C:$G,3,FALSE)</f>
        <v>Naranjas</v>
      </c>
      <c r="F324" s="8" t="str">
        <f>VLOOKUP($C324,'1851'!$C:$G,4,FALSE)</f>
        <v>Pasteles</v>
      </c>
      <c r="H324" s="132">
        <v>245.0</v>
      </c>
      <c r="I324" s="132">
        <v>231.0</v>
      </c>
      <c r="J324" s="132">
        <v>213.0</v>
      </c>
      <c r="K324" s="8" t="s">
        <v>14</v>
      </c>
      <c r="L324" s="8" t="s">
        <v>29</v>
      </c>
    </row>
    <row r="325" ht="14.25" customHeight="1">
      <c r="A325" s="8" t="s">
        <v>2959</v>
      </c>
      <c r="B325" s="129" t="s">
        <v>168</v>
      </c>
      <c r="C325" s="130">
        <v>9.0</v>
      </c>
      <c r="D325" s="131" t="s">
        <v>2596</v>
      </c>
      <c r="E325" s="8" t="str">
        <f>VLOOKUP($C325,'1851'!$C:$G,3,FALSE)</f>
        <v>Amarillos</v>
      </c>
      <c r="F325" s="8" t="str">
        <f>VLOOKUP($C325,'1851'!$C:$G,4,FALSE)</f>
        <v>Pasteles</v>
      </c>
      <c r="H325" s="132">
        <v>248.0</v>
      </c>
      <c r="I325" s="132">
        <v>240.0</v>
      </c>
      <c r="J325" s="132">
        <v>221.0</v>
      </c>
      <c r="K325" s="8" t="s">
        <v>14</v>
      </c>
      <c r="L325" s="8" t="s">
        <v>29</v>
      </c>
    </row>
    <row r="326" ht="14.25" customHeight="1">
      <c r="A326" s="8" t="s">
        <v>2959</v>
      </c>
      <c r="B326" s="129" t="s">
        <v>168</v>
      </c>
      <c r="C326" s="130">
        <v>10.0</v>
      </c>
      <c r="D326" s="131" t="s">
        <v>2597</v>
      </c>
      <c r="E326" s="8" t="str">
        <f>VLOOKUP($C326,'1851'!$C:$G,3,FALSE)</f>
        <v>Naranjas</v>
      </c>
      <c r="F326" s="8" t="str">
        <f>VLOOKUP($C326,'1851'!$C:$G,4,FALSE)</f>
        <v>Pasteles</v>
      </c>
      <c r="H326" s="132">
        <v>247.0</v>
      </c>
      <c r="I326" s="132">
        <v>234.0</v>
      </c>
      <c r="J326" s="132">
        <v>210.0</v>
      </c>
      <c r="K326" s="8" t="s">
        <v>14</v>
      </c>
      <c r="L326" s="8" t="s">
        <v>29</v>
      </c>
    </row>
    <row r="327" ht="14.25" customHeight="1">
      <c r="A327" s="8" t="s">
        <v>2959</v>
      </c>
      <c r="B327" s="129" t="s">
        <v>168</v>
      </c>
      <c r="C327" s="130">
        <v>12.0</v>
      </c>
      <c r="D327" s="131" t="s">
        <v>2598</v>
      </c>
      <c r="E327" s="8" t="str">
        <f>VLOOKUP($C327,'1851'!$C:$G,3,FALSE)</f>
        <v>Cafés</v>
      </c>
      <c r="F327" s="8" t="str">
        <f>VLOOKUP($C327,'1851'!$C:$G,4,FALSE)</f>
        <v>Pasteles</v>
      </c>
      <c r="H327" s="132">
        <v>238.0</v>
      </c>
      <c r="I327" s="132">
        <v>229.0</v>
      </c>
      <c r="J327" s="132">
        <v>208.0</v>
      </c>
      <c r="K327" s="8" t="s">
        <v>14</v>
      </c>
      <c r="L327" s="8" t="s">
        <v>29</v>
      </c>
    </row>
    <row r="328" ht="14.25" customHeight="1">
      <c r="A328" s="8" t="s">
        <v>2959</v>
      </c>
      <c r="B328" s="129" t="s">
        <v>168</v>
      </c>
      <c r="C328" s="130">
        <v>28.0</v>
      </c>
      <c r="D328" s="131" t="s">
        <v>2599</v>
      </c>
      <c r="E328" s="8" t="str">
        <f>VLOOKUP($C328,'1851'!$C:$G,3,FALSE)</f>
        <v>Morados</v>
      </c>
      <c r="F328" s="8" t="str">
        <f>VLOOKUP($C328,'1851'!$C:$G,4,FALSE)</f>
        <v>Pasteles</v>
      </c>
      <c r="H328" s="132">
        <v>231.0</v>
      </c>
      <c r="I328" s="132">
        <v>226.0</v>
      </c>
      <c r="J328" s="132">
        <v>230.0</v>
      </c>
      <c r="K328" s="8" t="s">
        <v>14</v>
      </c>
      <c r="L328" s="8" t="s">
        <v>29</v>
      </c>
    </row>
    <row r="329" ht="14.25" customHeight="1">
      <c r="A329" s="8" t="s">
        <v>2959</v>
      </c>
      <c r="B329" s="129" t="s">
        <v>168</v>
      </c>
      <c r="C329" s="130">
        <v>31.0</v>
      </c>
      <c r="D329" s="131" t="s">
        <v>2600</v>
      </c>
      <c r="E329" s="8" t="str">
        <f>VLOOKUP($C329,'1851'!$C:$G,3,FALSE)</f>
        <v>Rojos</v>
      </c>
      <c r="F329" s="8" t="str">
        <f>VLOOKUP($C329,'1851'!$C:$G,4,FALSE)</f>
        <v>Pasteles</v>
      </c>
      <c r="H329" s="132">
        <v>231.0</v>
      </c>
      <c r="I329" s="132">
        <v>220.0</v>
      </c>
      <c r="J329" s="132">
        <v>215.0</v>
      </c>
      <c r="K329" s="8" t="s">
        <v>14</v>
      </c>
      <c r="L329" s="8" t="s">
        <v>29</v>
      </c>
    </row>
    <row r="330" ht="14.25" customHeight="1">
      <c r="A330" s="8" t="s">
        <v>2959</v>
      </c>
      <c r="B330" s="129" t="s">
        <v>168</v>
      </c>
      <c r="C330" s="130">
        <v>33.0</v>
      </c>
      <c r="D330" s="131" t="s">
        <v>2601</v>
      </c>
      <c r="E330" s="8" t="str">
        <f>VLOOKUP($C330,'1851'!$C:$G,3,FALSE)</f>
        <v>Cafés</v>
      </c>
      <c r="F330" s="8" t="str">
        <f>VLOOKUP($C330,'1851'!$C:$G,4,FALSE)</f>
        <v>Pasteles</v>
      </c>
      <c r="H330" s="132">
        <v>237.0</v>
      </c>
      <c r="I330" s="132">
        <v>228.0</v>
      </c>
      <c r="J330" s="132">
        <v>220.0</v>
      </c>
      <c r="K330" s="8" t="s">
        <v>14</v>
      </c>
      <c r="L330" s="8" t="s">
        <v>29</v>
      </c>
    </row>
    <row r="331" ht="14.25" customHeight="1">
      <c r="A331" s="8" t="s">
        <v>2959</v>
      </c>
      <c r="B331" s="129" t="s">
        <v>168</v>
      </c>
      <c r="C331" s="130">
        <v>34.0</v>
      </c>
      <c r="D331" s="131" t="s">
        <v>2602</v>
      </c>
      <c r="E331" s="8" t="str">
        <f>VLOOKUP($C331,'1851'!$C:$G,3,FALSE)</f>
        <v>Amarillos</v>
      </c>
      <c r="F331" s="8" t="str">
        <f>VLOOKUP($C331,'1851'!$C:$G,4,FALSE)</f>
        <v>Pasteles</v>
      </c>
      <c r="H331" s="132">
        <v>240.0</v>
      </c>
      <c r="I331" s="132">
        <v>236.0</v>
      </c>
      <c r="J331" s="132">
        <v>227.0</v>
      </c>
      <c r="K331" s="8" t="s">
        <v>14</v>
      </c>
      <c r="L331" s="8" t="s">
        <v>29</v>
      </c>
    </row>
    <row r="332" ht="14.25" customHeight="1">
      <c r="A332" s="8" t="s">
        <v>2959</v>
      </c>
      <c r="B332" s="129" t="s">
        <v>168</v>
      </c>
      <c r="C332" s="130">
        <v>36.0</v>
      </c>
      <c r="D332" s="131" t="s">
        <v>2603</v>
      </c>
      <c r="E332" s="8" t="str">
        <f>VLOOKUP($C332,'1851'!$C:$G,3,FALSE)</f>
        <v>Azules</v>
      </c>
      <c r="F332" s="8" t="str">
        <f>VLOOKUP($C332,'1851'!$C:$G,4,FALSE)</f>
        <v>Pasteles</v>
      </c>
      <c r="H332" s="132">
        <v>222.0</v>
      </c>
      <c r="I332" s="132">
        <v>232.0</v>
      </c>
      <c r="J332" s="132">
        <v>236.0</v>
      </c>
      <c r="K332" s="8" t="s">
        <v>14</v>
      </c>
      <c r="L332" s="8" t="s">
        <v>29</v>
      </c>
    </row>
    <row r="333" ht="14.25" customHeight="1">
      <c r="A333" s="8" t="s">
        <v>2959</v>
      </c>
      <c r="B333" s="129" t="s">
        <v>168</v>
      </c>
      <c r="C333" s="130">
        <v>37.0</v>
      </c>
      <c r="D333" s="131" t="s">
        <v>2604</v>
      </c>
      <c r="E333" s="8" t="str">
        <f>VLOOKUP($C333,'1851'!$C:$G,3,FALSE)</f>
        <v>Azules</v>
      </c>
      <c r="F333" s="8" t="str">
        <f>VLOOKUP($C333,'1851'!$C:$G,4,FALSE)</f>
        <v>Pasteles</v>
      </c>
      <c r="H333" s="132">
        <v>214.0</v>
      </c>
      <c r="I333" s="132">
        <v>220.0</v>
      </c>
      <c r="J333" s="132">
        <v>222.0</v>
      </c>
      <c r="K333" s="8" t="s">
        <v>14</v>
      </c>
      <c r="L333" s="8" t="s">
        <v>29</v>
      </c>
    </row>
    <row r="334" ht="14.25" customHeight="1">
      <c r="A334" s="8" t="s">
        <v>2959</v>
      </c>
      <c r="B334" s="129" t="s">
        <v>168</v>
      </c>
      <c r="C334" s="130">
        <v>40.0</v>
      </c>
      <c r="D334" s="131" t="s">
        <v>2605</v>
      </c>
      <c r="E334" s="8" t="str">
        <f>VLOOKUP($C334,'1851'!$C:$G,3,FALSE)</f>
        <v>Rojos</v>
      </c>
      <c r="F334" s="8" t="str">
        <f>VLOOKUP($C334,'1851'!$C:$G,4,FALSE)</f>
        <v>Pasteles</v>
      </c>
      <c r="H334" s="132">
        <v>236.0</v>
      </c>
      <c r="I334" s="132">
        <v>230.0</v>
      </c>
      <c r="J334" s="132">
        <v>230.0</v>
      </c>
      <c r="K334" s="8" t="s">
        <v>14</v>
      </c>
      <c r="L334" s="8" t="s">
        <v>29</v>
      </c>
    </row>
    <row r="335" ht="14.25" customHeight="1">
      <c r="A335" s="8" t="s">
        <v>2959</v>
      </c>
      <c r="B335" s="129" t="s">
        <v>168</v>
      </c>
      <c r="C335" s="130">
        <v>86.0</v>
      </c>
      <c r="D335" s="131" t="s">
        <v>2606</v>
      </c>
      <c r="E335" s="8" t="str">
        <f>VLOOKUP($C335,'1851'!$C:$G,3,FALSE)</f>
        <v>Morados</v>
      </c>
      <c r="F335" s="8" t="str">
        <f>VLOOKUP($C335,'1851'!$C:$G,4,FALSE)</f>
        <v>Pasteles</v>
      </c>
      <c r="H335" s="132">
        <v>241.0</v>
      </c>
      <c r="I335" s="132">
        <v>199.0</v>
      </c>
      <c r="J335" s="132">
        <v>217.0</v>
      </c>
      <c r="K335" s="8" t="s">
        <v>14</v>
      </c>
      <c r="L335" s="8" t="s">
        <v>29</v>
      </c>
    </row>
    <row r="336" ht="14.25" customHeight="1">
      <c r="A336" s="8" t="s">
        <v>2959</v>
      </c>
      <c r="B336" s="129" t="s">
        <v>168</v>
      </c>
      <c r="C336" s="130">
        <v>87.0</v>
      </c>
      <c r="D336" s="131" t="s">
        <v>2607</v>
      </c>
      <c r="E336" s="8" t="str">
        <f>VLOOKUP($C336,'1851'!$C:$G,3,FALSE)</f>
        <v>Morados</v>
      </c>
      <c r="F336" s="8" t="str">
        <f>VLOOKUP($C336,'1851'!$C:$G,4,FALSE)</f>
        <v>Pasteles</v>
      </c>
      <c r="H336" s="132">
        <v>244.0</v>
      </c>
      <c r="I336" s="132">
        <v>210.0</v>
      </c>
      <c r="J336" s="132">
        <v>222.0</v>
      </c>
      <c r="K336" s="8" t="s">
        <v>14</v>
      </c>
      <c r="L336" s="8" t="s">
        <v>29</v>
      </c>
    </row>
    <row r="337" ht="14.25" customHeight="1">
      <c r="A337" s="8" t="s">
        <v>2959</v>
      </c>
      <c r="B337" s="129" t="s">
        <v>168</v>
      </c>
      <c r="C337" s="130">
        <v>88.0</v>
      </c>
      <c r="D337" s="131" t="s">
        <v>2608</v>
      </c>
      <c r="E337" s="8" t="str">
        <f>VLOOKUP($C337,'1851'!$C:$G,3,FALSE)</f>
        <v>Morados</v>
      </c>
      <c r="F337" s="8" t="str">
        <f>VLOOKUP($C337,'1851'!$C:$G,4,FALSE)</f>
        <v>Pasteles</v>
      </c>
      <c r="H337" s="132">
        <v>249.0</v>
      </c>
      <c r="I337" s="132">
        <v>229.0</v>
      </c>
      <c r="J337" s="132">
        <v>232.0</v>
      </c>
      <c r="K337" s="8" t="s">
        <v>14</v>
      </c>
      <c r="L337" s="8" t="s">
        <v>29</v>
      </c>
    </row>
    <row r="338" ht="14.25" customHeight="1">
      <c r="A338" s="8" t="s">
        <v>2959</v>
      </c>
      <c r="B338" s="129" t="s">
        <v>168</v>
      </c>
      <c r="C338" s="130">
        <v>92.0</v>
      </c>
      <c r="D338" s="131" t="s">
        <v>2609</v>
      </c>
      <c r="E338" s="8" t="str">
        <f>VLOOKUP($C338,'1851'!$C:$G,3,FALSE)</f>
        <v>Morados</v>
      </c>
      <c r="F338" s="8" t="str">
        <f>VLOOKUP($C338,'1851'!$C:$G,4,FALSE)</f>
        <v>Pasteles</v>
      </c>
      <c r="H338" s="132">
        <v>229.0</v>
      </c>
      <c r="I338" s="132">
        <v>193.0</v>
      </c>
      <c r="J338" s="132">
        <v>205.0</v>
      </c>
      <c r="K338" s="8" t="s">
        <v>14</v>
      </c>
      <c r="L338" s="8" t="s">
        <v>29</v>
      </c>
    </row>
    <row r="339" ht="14.25" customHeight="1">
      <c r="A339" s="8" t="s">
        <v>2959</v>
      </c>
      <c r="B339" s="129" t="s">
        <v>168</v>
      </c>
      <c r="C339" s="130">
        <v>93.0</v>
      </c>
      <c r="D339" s="131" t="s">
        <v>2610</v>
      </c>
      <c r="E339" s="8" t="str">
        <f>VLOOKUP($C339,'1851'!$C:$G,3,FALSE)</f>
        <v>Morados</v>
      </c>
      <c r="F339" s="8" t="str">
        <f>VLOOKUP($C339,'1851'!$C:$G,4,FALSE)</f>
        <v>Pasteles</v>
      </c>
      <c r="H339" s="132">
        <v>236.0</v>
      </c>
      <c r="I339" s="132">
        <v>206.0</v>
      </c>
      <c r="J339" s="132">
        <v>215.0</v>
      </c>
      <c r="K339" s="8" t="s">
        <v>14</v>
      </c>
      <c r="L339" s="8" t="s">
        <v>29</v>
      </c>
    </row>
    <row r="340" ht="14.25" customHeight="1">
      <c r="A340" s="8" t="s">
        <v>2959</v>
      </c>
      <c r="B340" s="129" t="s">
        <v>168</v>
      </c>
      <c r="C340" s="130">
        <v>94.0</v>
      </c>
      <c r="D340" s="131" t="s">
        <v>2611</v>
      </c>
      <c r="E340" s="8" t="str">
        <f>VLOOKUP($C340,'1851'!$C:$G,3,FALSE)</f>
        <v>Morados</v>
      </c>
      <c r="F340" s="8" t="str">
        <f>VLOOKUP($C340,'1851'!$C:$G,4,FALSE)</f>
        <v>Pasteles</v>
      </c>
      <c r="H340" s="132">
        <v>237.0</v>
      </c>
      <c r="I340" s="132">
        <v>213.0</v>
      </c>
      <c r="J340" s="132">
        <v>215.0</v>
      </c>
      <c r="K340" s="8" t="s">
        <v>14</v>
      </c>
      <c r="L340" s="8" t="s">
        <v>29</v>
      </c>
    </row>
    <row r="341" ht="14.25" customHeight="1">
      <c r="A341" s="8" t="s">
        <v>2959</v>
      </c>
      <c r="B341" s="129" t="s">
        <v>168</v>
      </c>
      <c r="C341" s="130">
        <v>110.0</v>
      </c>
      <c r="D341" s="131" t="s">
        <v>2612</v>
      </c>
      <c r="E341" s="8" t="str">
        <f>VLOOKUP($C341,'1851'!$C:$G,3,FALSE)</f>
        <v>Rojos</v>
      </c>
      <c r="F341" s="8" t="str">
        <f>VLOOKUP($C341,'1851'!$C:$G,4,FALSE)</f>
        <v>Pasteles</v>
      </c>
      <c r="H341" s="132">
        <v>240.0</v>
      </c>
      <c r="I341" s="132">
        <v>191.0</v>
      </c>
      <c r="J341" s="132">
        <v>206.0</v>
      </c>
      <c r="K341" s="8" t="s">
        <v>14</v>
      </c>
      <c r="L341" s="8" t="s">
        <v>29</v>
      </c>
    </row>
    <row r="342" ht="14.25" customHeight="1">
      <c r="A342" s="8" t="s">
        <v>2959</v>
      </c>
      <c r="B342" s="129" t="s">
        <v>168</v>
      </c>
      <c r="C342" s="130">
        <v>111.0</v>
      </c>
      <c r="D342" s="131" t="s">
        <v>2613</v>
      </c>
      <c r="E342" s="8" t="str">
        <f>VLOOKUP($C342,'1851'!$C:$G,3,FALSE)</f>
        <v>Rojos</v>
      </c>
      <c r="F342" s="8" t="str">
        <f>VLOOKUP($C342,'1851'!$C:$G,4,FALSE)</f>
        <v>Pasteles</v>
      </c>
      <c r="H342" s="132">
        <v>245.0</v>
      </c>
      <c r="I342" s="132">
        <v>205.0</v>
      </c>
      <c r="J342" s="132">
        <v>216.0</v>
      </c>
      <c r="K342" s="8" t="s">
        <v>14</v>
      </c>
      <c r="L342" s="8" t="s">
        <v>29</v>
      </c>
    </row>
    <row r="343" ht="14.25" customHeight="1">
      <c r="A343" s="8" t="s">
        <v>2959</v>
      </c>
      <c r="B343" s="129" t="s">
        <v>168</v>
      </c>
      <c r="C343" s="130">
        <v>112.0</v>
      </c>
      <c r="D343" s="131" t="s">
        <v>2614</v>
      </c>
      <c r="E343" s="8" t="str">
        <f>VLOOKUP($C343,'1851'!$C:$G,3,FALSE)</f>
        <v>Rojos</v>
      </c>
      <c r="F343" s="8" t="str">
        <f>VLOOKUP($C343,'1851'!$C:$G,4,FALSE)</f>
        <v>Pasteles</v>
      </c>
      <c r="H343" s="132">
        <v>251.0</v>
      </c>
      <c r="I343" s="132">
        <v>222.0</v>
      </c>
      <c r="J343" s="132">
        <v>228.0</v>
      </c>
      <c r="K343" s="8" t="s">
        <v>14</v>
      </c>
      <c r="L343" s="8" t="s">
        <v>29</v>
      </c>
    </row>
    <row r="344" ht="14.25" customHeight="1">
      <c r="A344" s="8" t="s">
        <v>2959</v>
      </c>
      <c r="B344" s="129" t="s">
        <v>168</v>
      </c>
      <c r="C344" s="130">
        <v>116.0</v>
      </c>
      <c r="D344" s="131" t="s">
        <v>2615</v>
      </c>
      <c r="E344" s="8" t="str">
        <f>VLOOKUP($C344,'1851'!$C:$G,3,FALSE)</f>
        <v>Rojos</v>
      </c>
      <c r="F344" s="8" t="str">
        <f>VLOOKUP($C344,'1851'!$C:$G,4,FALSE)</f>
        <v>Pasteles</v>
      </c>
      <c r="H344" s="132">
        <v>235.0</v>
      </c>
      <c r="I344" s="132">
        <v>183.0</v>
      </c>
      <c r="J344" s="132">
        <v>187.0</v>
      </c>
      <c r="K344" s="8" t="s">
        <v>14</v>
      </c>
      <c r="L344" s="8" t="s">
        <v>29</v>
      </c>
    </row>
    <row r="345" ht="14.25" customHeight="1">
      <c r="A345" s="8" t="s">
        <v>2959</v>
      </c>
      <c r="B345" s="129" t="s">
        <v>168</v>
      </c>
      <c r="C345" s="130">
        <v>117.0</v>
      </c>
      <c r="D345" s="131" t="s">
        <v>2616</v>
      </c>
      <c r="E345" s="8" t="str">
        <f>VLOOKUP($C345,'1851'!$C:$G,3,FALSE)</f>
        <v>Rojos</v>
      </c>
      <c r="F345" s="8" t="str">
        <f>VLOOKUP($C345,'1851'!$C:$G,4,FALSE)</f>
        <v>Pasteles</v>
      </c>
      <c r="H345" s="132">
        <v>241.0</v>
      </c>
      <c r="I345" s="132">
        <v>198.0</v>
      </c>
      <c r="J345" s="132">
        <v>202.0</v>
      </c>
      <c r="K345" s="8" t="s">
        <v>14</v>
      </c>
      <c r="L345" s="8" t="s">
        <v>29</v>
      </c>
    </row>
    <row r="346" ht="14.25" customHeight="1">
      <c r="A346" s="8" t="s">
        <v>2959</v>
      </c>
      <c r="B346" s="129" t="s">
        <v>168</v>
      </c>
      <c r="C346" s="130">
        <v>118.0</v>
      </c>
      <c r="D346" s="131" t="s">
        <v>2617</v>
      </c>
      <c r="E346" s="8" t="str">
        <f>VLOOKUP($C346,'1851'!$C:$G,3,FALSE)</f>
        <v>Rojos</v>
      </c>
      <c r="F346" s="8" t="str">
        <f>VLOOKUP($C346,'1851'!$C:$G,4,FALSE)</f>
        <v>Pasteles</v>
      </c>
      <c r="H346" s="132">
        <v>250.0</v>
      </c>
      <c r="I346" s="132">
        <v>220.0</v>
      </c>
      <c r="J346" s="132">
        <v>221.0</v>
      </c>
      <c r="K346" s="8" t="s">
        <v>14</v>
      </c>
      <c r="L346" s="8" t="s">
        <v>29</v>
      </c>
    </row>
    <row r="347" ht="14.25" customHeight="1">
      <c r="A347" s="8" t="s">
        <v>2959</v>
      </c>
      <c r="B347" s="129" t="s">
        <v>168</v>
      </c>
      <c r="C347" s="130">
        <v>121.0</v>
      </c>
      <c r="D347" s="131" t="s">
        <v>2618</v>
      </c>
      <c r="E347" s="8" t="str">
        <f>VLOOKUP($C347,'1851'!$C:$G,3,FALSE)</f>
        <v>Rojos</v>
      </c>
      <c r="F347" s="8" t="str">
        <f>VLOOKUP($C347,'1851'!$C:$G,4,FALSE)</f>
        <v>Pasteles</v>
      </c>
      <c r="H347" s="132">
        <v>247.0</v>
      </c>
      <c r="I347" s="132">
        <v>157.0</v>
      </c>
      <c r="J347" s="132">
        <v>175.0</v>
      </c>
      <c r="K347" s="8" t="s">
        <v>14</v>
      </c>
      <c r="L347" s="8" t="s">
        <v>29</v>
      </c>
    </row>
    <row r="348" ht="14.25" customHeight="1">
      <c r="A348" s="8" t="s">
        <v>2959</v>
      </c>
      <c r="B348" s="129" t="s">
        <v>168</v>
      </c>
      <c r="C348" s="130">
        <v>122.0</v>
      </c>
      <c r="D348" s="131" t="s">
        <v>2619</v>
      </c>
      <c r="E348" s="8" t="str">
        <f>VLOOKUP($C348,'1851'!$C:$G,3,FALSE)</f>
        <v>Rojos</v>
      </c>
      <c r="F348" s="8" t="str">
        <f>VLOOKUP($C348,'1851'!$C:$G,4,FALSE)</f>
        <v>Pasteles</v>
      </c>
      <c r="H348" s="132">
        <v>252.0</v>
      </c>
      <c r="I348" s="132">
        <v>201.0</v>
      </c>
      <c r="J348" s="132">
        <v>210.0</v>
      </c>
      <c r="K348" s="8" t="s">
        <v>14</v>
      </c>
      <c r="L348" s="8" t="s">
        <v>29</v>
      </c>
    </row>
    <row r="349" ht="14.25" customHeight="1">
      <c r="A349" s="8" t="s">
        <v>2959</v>
      </c>
      <c r="B349" s="129" t="s">
        <v>168</v>
      </c>
      <c r="C349" s="130">
        <v>123.0</v>
      </c>
      <c r="D349" s="131" t="s">
        <v>2620</v>
      </c>
      <c r="E349" s="8" t="str">
        <f>VLOOKUP($C349,'1851'!$C:$G,3,FALSE)</f>
        <v>Rojos</v>
      </c>
      <c r="F349" s="8" t="str">
        <f>VLOOKUP($C349,'1851'!$C:$G,4,FALSE)</f>
        <v>Pasteles</v>
      </c>
      <c r="H349" s="132">
        <v>253.0</v>
      </c>
      <c r="I349" s="132">
        <v>213.0</v>
      </c>
      <c r="J349" s="132">
        <v>220.0</v>
      </c>
      <c r="K349" s="8" t="s">
        <v>14</v>
      </c>
      <c r="L349" s="8" t="s">
        <v>29</v>
      </c>
    </row>
    <row r="350" ht="14.25" customHeight="1">
      <c r="A350" s="8" t="s">
        <v>2959</v>
      </c>
      <c r="B350" s="129" t="s">
        <v>168</v>
      </c>
      <c r="C350" s="130">
        <v>124.0</v>
      </c>
      <c r="D350" s="131" t="s">
        <v>2621</v>
      </c>
      <c r="E350" s="8" t="str">
        <f>VLOOKUP($C350,'1851'!$C:$G,3,FALSE)</f>
        <v>Rojos</v>
      </c>
      <c r="F350" s="8" t="str">
        <f>VLOOKUP($C350,'1851'!$C:$G,4,FALSE)</f>
        <v>Pasteles</v>
      </c>
      <c r="H350" s="132">
        <v>250.0</v>
      </c>
      <c r="I350" s="132">
        <v>234.0</v>
      </c>
      <c r="J350" s="132">
        <v>235.0</v>
      </c>
      <c r="K350" s="8" t="s">
        <v>14</v>
      </c>
      <c r="L350" s="8" t="s">
        <v>29</v>
      </c>
    </row>
    <row r="351" ht="14.25" customHeight="1">
      <c r="A351" s="8" t="s">
        <v>2959</v>
      </c>
      <c r="B351" s="129" t="s">
        <v>168</v>
      </c>
      <c r="C351" s="130">
        <v>128.0</v>
      </c>
      <c r="D351" s="131" t="s">
        <v>2622</v>
      </c>
      <c r="E351" s="8" t="str">
        <f>VLOOKUP($C351,'1851'!$C:$G,3,FALSE)</f>
        <v>Rojos</v>
      </c>
      <c r="F351" s="8" t="str">
        <f>VLOOKUP($C351,'1851'!$C:$G,4,FALSE)</f>
        <v>Pasteles</v>
      </c>
      <c r="H351" s="132">
        <v>248.0</v>
      </c>
      <c r="I351" s="132">
        <v>191.0</v>
      </c>
      <c r="J351" s="132">
        <v>197.0</v>
      </c>
      <c r="K351" s="8" t="s">
        <v>14</v>
      </c>
      <c r="L351" s="8" t="s">
        <v>29</v>
      </c>
    </row>
    <row r="352" ht="14.25" customHeight="1">
      <c r="A352" s="8" t="s">
        <v>2959</v>
      </c>
      <c r="B352" s="129" t="s">
        <v>168</v>
      </c>
      <c r="C352" s="130">
        <v>129.0</v>
      </c>
      <c r="D352" s="131" t="s">
        <v>2623</v>
      </c>
      <c r="E352" s="8" t="str">
        <f>VLOOKUP($C352,'1851'!$C:$G,3,FALSE)</f>
        <v>Rojos</v>
      </c>
      <c r="F352" s="8" t="str">
        <f>VLOOKUP($C352,'1851'!$C:$G,4,FALSE)</f>
        <v>Pasteles</v>
      </c>
      <c r="H352" s="132">
        <v>249.0</v>
      </c>
      <c r="I352" s="132">
        <v>205.0</v>
      </c>
      <c r="J352" s="132">
        <v>209.0</v>
      </c>
      <c r="K352" s="8" t="s">
        <v>14</v>
      </c>
      <c r="L352" s="8" t="s">
        <v>29</v>
      </c>
    </row>
    <row r="353" ht="14.25" customHeight="1">
      <c r="A353" s="8" t="s">
        <v>2959</v>
      </c>
      <c r="B353" s="129" t="s">
        <v>168</v>
      </c>
      <c r="C353" s="130">
        <v>130.0</v>
      </c>
      <c r="D353" s="131" t="s">
        <v>2624</v>
      </c>
      <c r="E353" s="8" t="str">
        <f>VLOOKUP($C353,'1851'!$C:$G,3,FALSE)</f>
        <v>Rojos</v>
      </c>
      <c r="F353" s="8" t="str">
        <f>VLOOKUP($C353,'1851'!$C:$G,4,FALSE)</f>
        <v>Pasteles</v>
      </c>
      <c r="H353" s="132">
        <v>253.0</v>
      </c>
      <c r="I353" s="132">
        <v>224.0</v>
      </c>
      <c r="J353" s="132">
        <v>224.0</v>
      </c>
      <c r="K353" s="8" t="s">
        <v>14</v>
      </c>
      <c r="L353" s="8" t="s">
        <v>29</v>
      </c>
    </row>
    <row r="354" ht="14.25" customHeight="1">
      <c r="A354" s="8" t="s">
        <v>2959</v>
      </c>
      <c r="B354" s="129" t="s">
        <v>168</v>
      </c>
      <c r="C354" s="130">
        <v>134.0</v>
      </c>
      <c r="D354" s="131" t="s">
        <v>2625</v>
      </c>
      <c r="E354" s="8" t="str">
        <f>VLOOKUP($C354,'1851'!$C:$G,3,FALSE)</f>
        <v>Rojos</v>
      </c>
      <c r="F354" s="8" t="str">
        <f>VLOOKUP($C354,'1851'!$C:$G,4,FALSE)</f>
        <v>Pasteles</v>
      </c>
      <c r="H354" s="132">
        <v>231.0</v>
      </c>
      <c r="I354" s="132">
        <v>175.0</v>
      </c>
      <c r="J354" s="132">
        <v>165.0</v>
      </c>
      <c r="K354" s="8" t="s">
        <v>14</v>
      </c>
      <c r="L354" s="8" t="s">
        <v>29</v>
      </c>
    </row>
    <row r="355" ht="14.25" customHeight="1">
      <c r="A355" s="8" t="s">
        <v>2959</v>
      </c>
      <c r="B355" s="129" t="s">
        <v>168</v>
      </c>
      <c r="C355" s="130">
        <v>135.0</v>
      </c>
      <c r="D355" s="131" t="s">
        <v>2626</v>
      </c>
      <c r="E355" s="8" t="str">
        <f>VLOOKUP($C355,'1851'!$C:$G,3,FALSE)</f>
        <v>Rojos</v>
      </c>
      <c r="F355" s="8" t="str">
        <f>VLOOKUP($C355,'1851'!$C:$G,4,FALSE)</f>
        <v>Pasteles</v>
      </c>
      <c r="H355" s="132">
        <v>238.0</v>
      </c>
      <c r="I355" s="132">
        <v>190.0</v>
      </c>
      <c r="J355" s="132">
        <v>181.0</v>
      </c>
      <c r="K355" s="8" t="s">
        <v>14</v>
      </c>
      <c r="L355" s="8" t="s">
        <v>29</v>
      </c>
    </row>
    <row r="356" ht="14.25" customHeight="1">
      <c r="A356" s="8" t="s">
        <v>2959</v>
      </c>
      <c r="B356" s="129" t="s">
        <v>168</v>
      </c>
      <c r="C356" s="130">
        <v>136.0</v>
      </c>
      <c r="D356" s="131" t="s">
        <v>2627</v>
      </c>
      <c r="E356" s="8" t="str">
        <f>VLOOKUP($C356,'1851'!$C:$G,3,FALSE)</f>
        <v>Rojos</v>
      </c>
      <c r="F356" s="8" t="str">
        <f>VLOOKUP($C356,'1851'!$C:$G,4,FALSE)</f>
        <v>Pasteles</v>
      </c>
      <c r="H356" s="132">
        <v>246.0</v>
      </c>
      <c r="I356" s="132">
        <v>216.0</v>
      </c>
      <c r="J356" s="132">
        <v>210.0</v>
      </c>
      <c r="K356" s="8" t="s">
        <v>14</v>
      </c>
      <c r="L356" s="8" t="s">
        <v>29</v>
      </c>
    </row>
    <row r="357" ht="14.25" customHeight="1">
      <c r="A357" s="8" t="s">
        <v>2959</v>
      </c>
      <c r="B357" s="129" t="s">
        <v>168</v>
      </c>
      <c r="C357" s="130">
        <v>146.0</v>
      </c>
      <c r="D357" s="131" t="s">
        <v>2628</v>
      </c>
      <c r="E357" s="8" t="str">
        <f>VLOOKUP($C357,'1851'!$C:$G,3,FALSE)</f>
        <v>Rojos</v>
      </c>
      <c r="F357" s="8" t="str">
        <f>VLOOKUP($C357,'1851'!$C:$G,4,FALSE)</f>
        <v>Pasteles</v>
      </c>
      <c r="H357" s="132">
        <v>253.0</v>
      </c>
      <c r="I357" s="132">
        <v>206.0</v>
      </c>
      <c r="J357" s="132">
        <v>194.0</v>
      </c>
      <c r="K357" s="8" t="s">
        <v>14</v>
      </c>
      <c r="L357" s="8" t="s">
        <v>29</v>
      </c>
    </row>
    <row r="358" ht="14.25" customHeight="1">
      <c r="A358" s="8" t="s">
        <v>2959</v>
      </c>
      <c r="B358" s="129" t="s">
        <v>168</v>
      </c>
      <c r="C358" s="130">
        <v>147.0</v>
      </c>
      <c r="D358" s="131" t="s">
        <v>2629</v>
      </c>
      <c r="E358" s="8" t="str">
        <f>VLOOKUP($C358,'1851'!$C:$G,3,FALSE)</f>
        <v>Rojos</v>
      </c>
      <c r="F358" s="8" t="str">
        <f>VLOOKUP($C358,'1851'!$C:$G,4,FALSE)</f>
        <v>Pasteles</v>
      </c>
      <c r="H358" s="132">
        <v>253.0</v>
      </c>
      <c r="I358" s="132">
        <v>219.0</v>
      </c>
      <c r="J358" s="132">
        <v>208.0</v>
      </c>
      <c r="K358" s="8" t="s">
        <v>14</v>
      </c>
      <c r="L358" s="8" t="s">
        <v>29</v>
      </c>
    </row>
    <row r="359" ht="14.25" customHeight="1">
      <c r="A359" s="8" t="s">
        <v>2959</v>
      </c>
      <c r="B359" s="129" t="s">
        <v>168</v>
      </c>
      <c r="C359" s="130">
        <v>148.0</v>
      </c>
      <c r="D359" s="131" t="s">
        <v>2630</v>
      </c>
      <c r="E359" s="8" t="str">
        <f>VLOOKUP($C359,'1851'!$C:$G,3,FALSE)</f>
        <v>Rojos</v>
      </c>
      <c r="F359" s="8" t="str">
        <f>VLOOKUP($C359,'1851'!$C:$G,4,FALSE)</f>
        <v>Pasteles</v>
      </c>
      <c r="H359" s="132">
        <v>251.0</v>
      </c>
      <c r="I359" s="132">
        <v>233.0</v>
      </c>
      <c r="J359" s="132">
        <v>227.0</v>
      </c>
      <c r="K359" s="8" t="s">
        <v>14</v>
      </c>
      <c r="L359" s="8" t="s">
        <v>29</v>
      </c>
    </row>
    <row r="360" ht="14.25" customHeight="1">
      <c r="A360" s="8" t="s">
        <v>2959</v>
      </c>
      <c r="B360" s="129" t="s">
        <v>168</v>
      </c>
      <c r="C360" s="130">
        <v>152.0</v>
      </c>
      <c r="D360" s="131" t="s">
        <v>2631</v>
      </c>
      <c r="E360" s="8" t="str">
        <f>VLOOKUP($C360,'1851'!$C:$G,3,FALSE)</f>
        <v>Rojos</v>
      </c>
      <c r="F360" s="8" t="str">
        <f>VLOOKUP($C360,'1851'!$C:$G,4,FALSE)</f>
        <v>Cafés</v>
      </c>
      <c r="G360" s="8" t="str">
        <f>VLOOKUP($C360,'1851'!$C:$G,5,FALSE)</f>
        <v>Pasteles</v>
      </c>
      <c r="H360" s="132">
        <v>237.0</v>
      </c>
      <c r="I360" s="132">
        <v>192.0</v>
      </c>
      <c r="J360" s="132">
        <v>172.0</v>
      </c>
      <c r="K360" s="8" t="s">
        <v>14</v>
      </c>
      <c r="L360" s="8" t="s">
        <v>29</v>
      </c>
    </row>
    <row r="361" ht="14.25" customHeight="1">
      <c r="A361" s="8" t="s">
        <v>2959</v>
      </c>
      <c r="B361" s="129" t="s">
        <v>168</v>
      </c>
      <c r="C361" s="130">
        <v>153.0</v>
      </c>
      <c r="D361" s="131" t="s">
        <v>2632</v>
      </c>
      <c r="E361" s="8" t="str">
        <f>VLOOKUP($C361,'1851'!$C:$G,3,FALSE)</f>
        <v>Rojos</v>
      </c>
      <c r="F361" s="8" t="str">
        <f>VLOOKUP($C361,'1851'!$C:$G,4,FALSE)</f>
        <v>Cafés</v>
      </c>
      <c r="G361" s="8" t="str">
        <f>VLOOKUP($C361,'1851'!$C:$G,5,FALSE)</f>
        <v>Pasteles</v>
      </c>
      <c r="H361" s="132">
        <v>241.0</v>
      </c>
      <c r="I361" s="132">
        <v>204.0</v>
      </c>
      <c r="J361" s="132">
        <v>188.0</v>
      </c>
      <c r="K361" s="8" t="s">
        <v>14</v>
      </c>
      <c r="L361" s="8" t="s">
        <v>29</v>
      </c>
    </row>
    <row r="362" ht="14.25" customHeight="1">
      <c r="A362" s="8" t="s">
        <v>2959</v>
      </c>
      <c r="B362" s="129" t="s">
        <v>168</v>
      </c>
      <c r="C362" s="130">
        <v>154.0</v>
      </c>
      <c r="D362" s="131" t="s">
        <v>2633</v>
      </c>
      <c r="E362" s="8" t="str">
        <f>VLOOKUP($C362,'1851'!$C:$G,3,FALSE)</f>
        <v>Rojos</v>
      </c>
      <c r="F362" s="8" t="str">
        <f>VLOOKUP($C362,'1851'!$C:$G,4,FALSE)</f>
        <v>Cafés</v>
      </c>
      <c r="G362" s="8" t="str">
        <f>VLOOKUP($C362,'1851'!$C:$G,5,FALSE)</f>
        <v>Pasteles</v>
      </c>
      <c r="H362" s="132">
        <v>249.0</v>
      </c>
      <c r="I362" s="132">
        <v>226.0</v>
      </c>
      <c r="J362" s="132">
        <v>212.0</v>
      </c>
      <c r="K362" s="8" t="s">
        <v>14</v>
      </c>
      <c r="L362" s="8" t="s">
        <v>29</v>
      </c>
    </row>
    <row r="363" ht="14.25" customHeight="1">
      <c r="A363" s="8" t="s">
        <v>2959</v>
      </c>
      <c r="B363" s="129" t="s">
        <v>168</v>
      </c>
      <c r="C363" s="130">
        <v>158.0</v>
      </c>
      <c r="D363" s="131" t="s">
        <v>2634</v>
      </c>
      <c r="E363" s="8" t="str">
        <f>VLOOKUP($C363,'1851'!$C:$G,3,FALSE)</f>
        <v>Cafés</v>
      </c>
      <c r="F363" s="8" t="str">
        <f>VLOOKUP($C363,'1851'!$C:$G,4,FALSE)</f>
        <v>Pasteles</v>
      </c>
      <c r="H363" s="132">
        <v>234.0</v>
      </c>
      <c r="I363" s="132">
        <v>193.0</v>
      </c>
      <c r="J363" s="132">
        <v>173.0</v>
      </c>
      <c r="K363" s="8" t="s">
        <v>14</v>
      </c>
      <c r="L363" s="8" t="s">
        <v>29</v>
      </c>
    </row>
    <row r="364" ht="14.25" customHeight="1">
      <c r="A364" s="8" t="s">
        <v>2959</v>
      </c>
      <c r="B364" s="129" t="s">
        <v>168</v>
      </c>
      <c r="C364" s="130">
        <v>159.0</v>
      </c>
      <c r="D364" s="131" t="s">
        <v>2635</v>
      </c>
      <c r="E364" s="8" t="str">
        <f>VLOOKUP($C364,'1851'!$C:$G,3,FALSE)</f>
        <v>Cafés</v>
      </c>
      <c r="F364" s="8" t="str">
        <f>VLOOKUP($C364,'1851'!$C:$G,4,FALSE)</f>
        <v>Pasteles</v>
      </c>
      <c r="H364" s="132">
        <v>243.0</v>
      </c>
      <c r="I364" s="132">
        <v>207.0</v>
      </c>
      <c r="J364" s="132">
        <v>190.0</v>
      </c>
      <c r="K364" s="8" t="s">
        <v>14</v>
      </c>
      <c r="L364" s="8" t="s">
        <v>29</v>
      </c>
    </row>
    <row r="365" ht="14.25" customHeight="1">
      <c r="A365" s="8" t="s">
        <v>2959</v>
      </c>
      <c r="B365" s="129" t="s">
        <v>168</v>
      </c>
      <c r="C365" s="130">
        <v>160.0</v>
      </c>
      <c r="D365" s="131" t="s">
        <v>2636</v>
      </c>
      <c r="E365" s="8" t="str">
        <f>VLOOKUP($C365,'1851'!$C:$G,3,FALSE)</f>
        <v>Cafés</v>
      </c>
      <c r="F365" s="8" t="str">
        <f>VLOOKUP($C365,'1851'!$C:$G,4,FALSE)</f>
        <v>Pasteles</v>
      </c>
      <c r="H365" s="132">
        <v>245.0</v>
      </c>
      <c r="I365" s="132">
        <v>217.0</v>
      </c>
      <c r="J365" s="132">
        <v>203.0</v>
      </c>
      <c r="K365" s="8" t="s">
        <v>14</v>
      </c>
      <c r="L365" s="8" t="s">
        <v>29</v>
      </c>
    </row>
    <row r="366" ht="14.25" customHeight="1">
      <c r="A366" s="8" t="s">
        <v>2959</v>
      </c>
      <c r="B366" s="129" t="s">
        <v>168</v>
      </c>
      <c r="C366" s="130">
        <v>164.0</v>
      </c>
      <c r="D366" s="131" t="s">
        <v>2637</v>
      </c>
      <c r="E366" s="8" t="str">
        <f>VLOOKUP($C366,'1851'!$C:$G,3,FALSE)</f>
        <v>Naranjas</v>
      </c>
      <c r="F366" s="8" t="str">
        <f>VLOOKUP($C366,'1851'!$C:$G,4,FALSE)</f>
        <v>Pasteles</v>
      </c>
      <c r="H366" s="132">
        <v>254.0</v>
      </c>
      <c r="I366" s="132">
        <v>215.0</v>
      </c>
      <c r="J366" s="132">
        <v>185.0</v>
      </c>
      <c r="K366" s="8" t="s">
        <v>14</v>
      </c>
      <c r="L366" s="8" t="s">
        <v>29</v>
      </c>
    </row>
    <row r="367" ht="14.25" customHeight="1">
      <c r="A367" s="8" t="s">
        <v>2959</v>
      </c>
      <c r="B367" s="129" t="s">
        <v>168</v>
      </c>
      <c r="C367" s="130">
        <v>165.0</v>
      </c>
      <c r="D367" s="131" t="s">
        <v>2638</v>
      </c>
      <c r="E367" s="8" t="str">
        <f>VLOOKUP($C367,'1851'!$C:$G,3,FALSE)</f>
        <v>Naranjas</v>
      </c>
      <c r="F367" s="8" t="str">
        <f>VLOOKUP($C367,'1851'!$C:$G,4,FALSE)</f>
        <v>Pasteles</v>
      </c>
      <c r="H367" s="132">
        <v>252.0</v>
      </c>
      <c r="I367" s="132">
        <v>223.0</v>
      </c>
      <c r="J367" s="132">
        <v>200.0</v>
      </c>
      <c r="K367" s="8" t="s">
        <v>14</v>
      </c>
      <c r="L367" s="8" t="s">
        <v>29</v>
      </c>
    </row>
    <row r="368" ht="14.25" customHeight="1">
      <c r="A368" s="8" t="s">
        <v>2959</v>
      </c>
      <c r="B368" s="129" t="s">
        <v>168</v>
      </c>
      <c r="C368" s="130">
        <v>166.0</v>
      </c>
      <c r="D368" s="131" t="s">
        <v>2639</v>
      </c>
      <c r="E368" s="8" t="str">
        <f>VLOOKUP($C368,'1851'!$C:$G,3,FALSE)</f>
        <v>Naranjas</v>
      </c>
      <c r="F368" s="8" t="str">
        <f>VLOOKUP($C368,'1851'!$C:$G,4,FALSE)</f>
        <v>Pasteles</v>
      </c>
      <c r="H368" s="132">
        <v>251.0</v>
      </c>
      <c r="I368" s="132">
        <v>232.0</v>
      </c>
      <c r="J368" s="132">
        <v>216.0</v>
      </c>
      <c r="K368" s="8" t="s">
        <v>14</v>
      </c>
      <c r="L368" s="8" t="s">
        <v>29</v>
      </c>
    </row>
    <row r="369" ht="14.25" customHeight="1">
      <c r="A369" s="8" t="s">
        <v>2959</v>
      </c>
      <c r="B369" s="129" t="s">
        <v>168</v>
      </c>
      <c r="C369" s="130">
        <v>170.0</v>
      </c>
      <c r="D369" s="131" t="s">
        <v>2640</v>
      </c>
      <c r="E369" s="8" t="str">
        <f>VLOOKUP($C369,'1851'!$C:$G,3,FALSE)</f>
        <v>Naranjas</v>
      </c>
      <c r="F369" s="8" t="str">
        <f>VLOOKUP($C369,'1851'!$C:$G,4,FALSE)</f>
        <v>Pasteles</v>
      </c>
      <c r="H369" s="132">
        <v>254.0</v>
      </c>
      <c r="I369" s="132">
        <v>212.0</v>
      </c>
      <c r="J369" s="132">
        <v>188.0</v>
      </c>
      <c r="K369" s="8" t="s">
        <v>14</v>
      </c>
      <c r="L369" s="8" t="s">
        <v>29</v>
      </c>
    </row>
    <row r="370" ht="14.25" customHeight="1">
      <c r="A370" s="8" t="s">
        <v>2959</v>
      </c>
      <c r="B370" s="129" t="s">
        <v>168</v>
      </c>
      <c r="C370" s="130">
        <v>171.0</v>
      </c>
      <c r="D370" s="131" t="s">
        <v>2641</v>
      </c>
      <c r="E370" s="8" t="str">
        <f>VLOOKUP($C370,'1851'!$C:$G,3,FALSE)</f>
        <v>Naranjas</v>
      </c>
      <c r="F370" s="8" t="str">
        <f>VLOOKUP($C370,'1851'!$C:$G,4,FALSE)</f>
        <v>Pasteles</v>
      </c>
      <c r="H370" s="132">
        <v>254.0</v>
      </c>
      <c r="I370" s="132">
        <v>221.0</v>
      </c>
      <c r="J370" s="132">
        <v>198.0</v>
      </c>
      <c r="K370" s="8" t="s">
        <v>14</v>
      </c>
      <c r="L370" s="8" t="s">
        <v>29</v>
      </c>
    </row>
    <row r="371" ht="14.25" customHeight="1">
      <c r="A371" s="8" t="s">
        <v>2959</v>
      </c>
      <c r="B371" s="129" t="s">
        <v>168</v>
      </c>
      <c r="C371" s="130">
        <v>172.0</v>
      </c>
      <c r="D371" s="131" t="s">
        <v>2642</v>
      </c>
      <c r="E371" s="8" t="str">
        <f>VLOOKUP($C371,'1851'!$C:$G,3,FALSE)</f>
        <v>Naranjas</v>
      </c>
      <c r="F371" s="8" t="str">
        <f>VLOOKUP($C371,'1851'!$C:$G,4,FALSE)</f>
        <v>Pasteles</v>
      </c>
      <c r="H371" s="132">
        <v>252.0</v>
      </c>
      <c r="I371" s="132">
        <v>231.0</v>
      </c>
      <c r="J371" s="132">
        <v>211.0</v>
      </c>
      <c r="K371" s="8" t="s">
        <v>14</v>
      </c>
      <c r="L371" s="8" t="s">
        <v>29</v>
      </c>
    </row>
    <row r="372" ht="14.25" customHeight="1">
      <c r="A372" s="8" t="s">
        <v>2959</v>
      </c>
      <c r="B372" s="129" t="s">
        <v>168</v>
      </c>
      <c r="C372" s="130">
        <v>175.0</v>
      </c>
      <c r="D372" s="131" t="s">
        <v>2643</v>
      </c>
      <c r="E372" s="8" t="str">
        <f>VLOOKUP($C372,'1851'!$C:$G,3,FALSE)</f>
        <v>Cafés</v>
      </c>
      <c r="F372" s="8" t="str">
        <f>VLOOKUP($C372,'1851'!$C:$G,4,FALSE)</f>
        <v>Pasteles</v>
      </c>
      <c r="H372" s="132">
        <v>224.0</v>
      </c>
      <c r="I372" s="132">
        <v>170.0</v>
      </c>
      <c r="J372" s="132">
        <v>135.0</v>
      </c>
      <c r="K372" s="8" t="s">
        <v>14</v>
      </c>
      <c r="L372" s="8" t="s">
        <v>29</v>
      </c>
    </row>
    <row r="373" ht="14.25" customHeight="1">
      <c r="A373" s="8" t="s">
        <v>2959</v>
      </c>
      <c r="B373" s="129" t="s">
        <v>168</v>
      </c>
      <c r="C373" s="130">
        <v>176.0</v>
      </c>
      <c r="D373" s="131" t="s">
        <v>2644</v>
      </c>
      <c r="E373" s="8" t="str">
        <f>VLOOKUP($C373,'1851'!$C:$G,3,FALSE)</f>
        <v>Cafés</v>
      </c>
      <c r="F373" s="8" t="str">
        <f>VLOOKUP($C373,'1851'!$C:$G,4,FALSE)</f>
        <v>Pasteles</v>
      </c>
      <c r="H373" s="132">
        <v>241.0</v>
      </c>
      <c r="I373" s="132">
        <v>203.0</v>
      </c>
      <c r="J373" s="132">
        <v>177.0</v>
      </c>
      <c r="K373" s="8" t="s">
        <v>14</v>
      </c>
      <c r="L373" s="8" t="s">
        <v>29</v>
      </c>
    </row>
    <row r="374" ht="14.25" customHeight="1">
      <c r="A374" s="8" t="s">
        <v>2959</v>
      </c>
      <c r="B374" s="129" t="s">
        <v>168</v>
      </c>
      <c r="C374" s="130">
        <v>177.0</v>
      </c>
      <c r="D374" s="131" t="s">
        <v>2645</v>
      </c>
      <c r="E374" s="8" t="str">
        <f>VLOOKUP($C374,'1851'!$C:$G,3,FALSE)</f>
        <v>Cafés</v>
      </c>
      <c r="F374" s="8" t="str">
        <f>VLOOKUP($C374,'1851'!$C:$G,4,FALSE)</f>
        <v>Pasteles</v>
      </c>
      <c r="H374" s="132">
        <v>245.0</v>
      </c>
      <c r="I374" s="132">
        <v>215.0</v>
      </c>
      <c r="J374" s="132">
        <v>192.0</v>
      </c>
      <c r="K374" s="8" t="s">
        <v>14</v>
      </c>
      <c r="L374" s="8" t="s">
        <v>29</v>
      </c>
    </row>
    <row r="375" ht="14.25" customHeight="1">
      <c r="A375" s="8" t="s">
        <v>2959</v>
      </c>
      <c r="B375" s="129" t="s">
        <v>168</v>
      </c>
      <c r="C375" s="130">
        <v>178.0</v>
      </c>
      <c r="D375" s="131" t="s">
        <v>2646</v>
      </c>
      <c r="E375" s="8" t="str">
        <f>VLOOKUP($C375,'1851'!$C:$G,3,FALSE)</f>
        <v>Cafés</v>
      </c>
      <c r="F375" s="8" t="str">
        <f>VLOOKUP($C375,'1851'!$C:$G,4,FALSE)</f>
        <v>Pasteles</v>
      </c>
      <c r="H375" s="132">
        <v>249.0</v>
      </c>
      <c r="I375" s="132">
        <v>225.0</v>
      </c>
      <c r="J375" s="132">
        <v>207.0</v>
      </c>
      <c r="K375" s="8" t="s">
        <v>14</v>
      </c>
      <c r="L375" s="8" t="s">
        <v>29</v>
      </c>
    </row>
    <row r="376" ht="14.25" customHeight="1">
      <c r="A376" s="8" t="s">
        <v>2959</v>
      </c>
      <c r="B376" s="129" t="s">
        <v>168</v>
      </c>
      <c r="C376" s="130">
        <v>182.0</v>
      </c>
      <c r="D376" s="131" t="s">
        <v>2647</v>
      </c>
      <c r="E376" s="8" t="str">
        <f>VLOOKUP($C376,'1851'!$C:$G,3,FALSE)</f>
        <v>Naranjas</v>
      </c>
      <c r="F376" s="8" t="str">
        <f>VLOOKUP($C376,'1851'!$C:$G,4,FALSE)</f>
        <v>Pasteles</v>
      </c>
      <c r="H376" s="132">
        <v>254.0</v>
      </c>
      <c r="I376" s="132">
        <v>223.0</v>
      </c>
      <c r="J376" s="132">
        <v>177.0</v>
      </c>
      <c r="K376" s="8" t="s">
        <v>14</v>
      </c>
      <c r="L376" s="8" t="s">
        <v>29</v>
      </c>
    </row>
    <row r="377" ht="14.25" customHeight="1">
      <c r="A377" s="8" t="s">
        <v>2959</v>
      </c>
      <c r="B377" s="129" t="s">
        <v>168</v>
      </c>
      <c r="C377" s="130">
        <v>183.0</v>
      </c>
      <c r="D377" s="131" t="s">
        <v>2648</v>
      </c>
      <c r="E377" s="8" t="str">
        <f>VLOOKUP($C377,'1851'!$C:$G,3,FALSE)</f>
        <v>Naranjas</v>
      </c>
      <c r="F377" s="8" t="str">
        <f>VLOOKUP($C377,'1851'!$C:$G,4,FALSE)</f>
        <v>Pasteles</v>
      </c>
      <c r="H377" s="132">
        <v>254.0</v>
      </c>
      <c r="I377" s="132">
        <v>227.0</v>
      </c>
      <c r="J377" s="132">
        <v>188.0</v>
      </c>
      <c r="K377" s="8" t="s">
        <v>14</v>
      </c>
      <c r="L377" s="8" t="s">
        <v>29</v>
      </c>
    </row>
    <row r="378" ht="14.25" customHeight="1">
      <c r="A378" s="8" t="s">
        <v>2959</v>
      </c>
      <c r="B378" s="129" t="s">
        <v>168</v>
      </c>
      <c r="C378" s="130">
        <v>184.0</v>
      </c>
      <c r="D378" s="131" t="s">
        <v>2649</v>
      </c>
      <c r="E378" s="8" t="str">
        <f>VLOOKUP($C378,'1851'!$C:$G,3,FALSE)</f>
        <v>Naranjas</v>
      </c>
      <c r="F378" s="8" t="str">
        <f>VLOOKUP($C378,'1851'!$C:$G,4,FALSE)</f>
        <v>Pasteles</v>
      </c>
      <c r="H378" s="132">
        <v>252.0</v>
      </c>
      <c r="I378" s="132">
        <v>237.0</v>
      </c>
      <c r="J378" s="132">
        <v>211.0</v>
      </c>
      <c r="K378" s="8" t="s">
        <v>14</v>
      </c>
      <c r="L378" s="8" t="s">
        <v>29</v>
      </c>
    </row>
    <row r="379" ht="14.25" customHeight="1">
      <c r="A379" s="8" t="s">
        <v>2959</v>
      </c>
      <c r="B379" s="129" t="s">
        <v>168</v>
      </c>
      <c r="C379" s="130">
        <v>188.0</v>
      </c>
      <c r="D379" s="131" t="s">
        <v>2650</v>
      </c>
      <c r="E379" s="8" t="str">
        <f>VLOOKUP($C379,'1851'!$C:$G,3,FALSE)</f>
        <v>Naranjas</v>
      </c>
      <c r="F379" s="8" t="str">
        <f>VLOOKUP($C379,'1851'!$C:$G,4,FALSE)</f>
        <v>Pasteles</v>
      </c>
      <c r="H379" s="132">
        <v>254.0</v>
      </c>
      <c r="I379" s="132">
        <v>217.0</v>
      </c>
      <c r="J379" s="132">
        <v>181.0</v>
      </c>
      <c r="K379" s="8" t="s">
        <v>14</v>
      </c>
      <c r="L379" s="8" t="s">
        <v>29</v>
      </c>
    </row>
    <row r="380" ht="14.25" customHeight="1">
      <c r="A380" s="8" t="s">
        <v>2959</v>
      </c>
      <c r="B380" s="129" t="s">
        <v>168</v>
      </c>
      <c r="C380" s="130">
        <v>189.0</v>
      </c>
      <c r="D380" s="131" t="s">
        <v>2651</v>
      </c>
      <c r="E380" s="8" t="str">
        <f>VLOOKUP($C380,'1851'!$C:$G,3,FALSE)</f>
        <v>Naranjas</v>
      </c>
      <c r="F380" s="8" t="str">
        <f>VLOOKUP($C380,'1851'!$C:$G,4,FALSE)</f>
        <v>Pasteles</v>
      </c>
      <c r="H380" s="132">
        <v>254.0</v>
      </c>
      <c r="I380" s="132">
        <v>223.0</v>
      </c>
      <c r="J380" s="132">
        <v>195.0</v>
      </c>
      <c r="K380" s="8" t="s">
        <v>14</v>
      </c>
      <c r="L380" s="8" t="s">
        <v>29</v>
      </c>
    </row>
    <row r="381" ht="14.25" customHeight="1">
      <c r="A381" s="8" t="s">
        <v>2959</v>
      </c>
      <c r="B381" s="129" t="s">
        <v>168</v>
      </c>
      <c r="C381" s="130">
        <v>190.0</v>
      </c>
      <c r="D381" s="131" t="s">
        <v>2652</v>
      </c>
      <c r="E381" s="8" t="str">
        <f>VLOOKUP($C381,'1851'!$C:$G,3,FALSE)</f>
        <v>Naranjas</v>
      </c>
      <c r="F381" s="8" t="str">
        <f>VLOOKUP($C381,'1851'!$C:$G,4,FALSE)</f>
        <v>Pasteles</v>
      </c>
      <c r="H381" s="132">
        <v>253.0</v>
      </c>
      <c r="I381" s="132">
        <v>230.0</v>
      </c>
      <c r="J381" s="132">
        <v>208.0</v>
      </c>
      <c r="K381" s="8" t="s">
        <v>14</v>
      </c>
      <c r="L381" s="8" t="s">
        <v>29</v>
      </c>
    </row>
    <row r="382" ht="14.25" customHeight="1">
      <c r="A382" s="8" t="s">
        <v>2959</v>
      </c>
      <c r="B382" s="129" t="s">
        <v>168</v>
      </c>
      <c r="C382" s="130">
        <v>194.0</v>
      </c>
      <c r="D382" s="131" t="s">
        <v>2653</v>
      </c>
      <c r="E382" s="8" t="str">
        <f>VLOOKUP($C382,'1851'!$C:$G,3,FALSE)</f>
        <v>Naranjas</v>
      </c>
      <c r="F382" s="8" t="str">
        <f>VLOOKUP($C382,'1851'!$C:$G,4,FALSE)</f>
        <v>Pasteles</v>
      </c>
      <c r="H382" s="132">
        <v>254.0</v>
      </c>
      <c r="I382" s="132">
        <v>223.0</v>
      </c>
      <c r="J382" s="132">
        <v>185.0</v>
      </c>
      <c r="K382" s="8" t="s">
        <v>14</v>
      </c>
      <c r="L382" s="8" t="s">
        <v>29</v>
      </c>
    </row>
    <row r="383" ht="14.25" customHeight="1">
      <c r="A383" s="8" t="s">
        <v>2959</v>
      </c>
      <c r="B383" s="129" t="s">
        <v>168</v>
      </c>
      <c r="C383" s="130">
        <v>195.0</v>
      </c>
      <c r="D383" s="131" t="s">
        <v>2654</v>
      </c>
      <c r="E383" s="8" t="str">
        <f>VLOOKUP($C383,'1851'!$C:$G,3,FALSE)</f>
        <v>Naranjas</v>
      </c>
      <c r="F383" s="8" t="str">
        <f>VLOOKUP($C383,'1851'!$C:$G,4,FALSE)</f>
        <v>Pasteles</v>
      </c>
      <c r="H383" s="132">
        <v>254.0</v>
      </c>
      <c r="I383" s="132">
        <v>230.0</v>
      </c>
      <c r="J383" s="132">
        <v>197.0</v>
      </c>
      <c r="K383" s="8" t="s">
        <v>14</v>
      </c>
      <c r="L383" s="8" t="s">
        <v>29</v>
      </c>
    </row>
    <row r="384" ht="14.25" customHeight="1">
      <c r="A384" s="8" t="s">
        <v>2959</v>
      </c>
      <c r="B384" s="129" t="s">
        <v>168</v>
      </c>
      <c r="C384" s="130">
        <v>196.0</v>
      </c>
      <c r="D384" s="131" t="s">
        <v>2655</v>
      </c>
      <c r="E384" s="8" t="str">
        <f>VLOOKUP($C384,'1851'!$C:$G,3,FALSE)</f>
        <v>Naranjas</v>
      </c>
      <c r="F384" s="8" t="str">
        <f>VLOOKUP($C384,'1851'!$C:$G,4,FALSE)</f>
        <v>Pasteles</v>
      </c>
      <c r="H384" s="132">
        <v>253.0</v>
      </c>
      <c r="I384" s="132">
        <v>234.0</v>
      </c>
      <c r="J384" s="132">
        <v>206.0</v>
      </c>
      <c r="K384" s="8" t="s">
        <v>14</v>
      </c>
      <c r="L384" s="8" t="s">
        <v>29</v>
      </c>
    </row>
    <row r="385" ht="14.25" customHeight="1">
      <c r="A385" s="8" t="s">
        <v>2959</v>
      </c>
      <c r="B385" s="129" t="s">
        <v>168</v>
      </c>
      <c r="C385" s="130">
        <v>200.0</v>
      </c>
      <c r="D385" s="131" t="s">
        <v>2656</v>
      </c>
      <c r="E385" s="8" t="str">
        <f>VLOOKUP($C385,'1851'!$C:$G,3,FALSE)</f>
        <v>Naranjas</v>
      </c>
      <c r="F385" s="8" t="str">
        <f>VLOOKUP($C385,'1851'!$C:$G,4,FALSE)</f>
        <v>Cafés</v>
      </c>
      <c r="G385" s="8" t="str">
        <f>VLOOKUP($C385,'1851'!$C:$G,5,FALSE)</f>
        <v>Pasteles</v>
      </c>
      <c r="H385" s="132">
        <v>246.0</v>
      </c>
      <c r="I385" s="132">
        <v>212.0</v>
      </c>
      <c r="J385" s="132">
        <v>180.0</v>
      </c>
      <c r="K385" s="8" t="s">
        <v>14</v>
      </c>
      <c r="L385" s="8" t="s">
        <v>29</v>
      </c>
    </row>
    <row r="386" ht="14.25" customHeight="1">
      <c r="A386" s="8" t="s">
        <v>2959</v>
      </c>
      <c r="B386" s="129" t="s">
        <v>168</v>
      </c>
      <c r="C386" s="130">
        <v>201.0</v>
      </c>
      <c r="D386" s="131" t="s">
        <v>2657</v>
      </c>
      <c r="E386" s="8" t="str">
        <f>VLOOKUP($C386,'1851'!$C:$G,3,FALSE)</f>
        <v>Naranjas</v>
      </c>
      <c r="F386" s="8" t="str">
        <f>VLOOKUP($C386,'1851'!$C:$G,4,FALSE)</f>
        <v>Cafés</v>
      </c>
      <c r="G386" s="8" t="str">
        <f>VLOOKUP($C386,'1851'!$C:$G,5,FALSE)</f>
        <v>Pasteles</v>
      </c>
      <c r="H386" s="132">
        <v>247.0</v>
      </c>
      <c r="I386" s="132">
        <v>221.0</v>
      </c>
      <c r="J386" s="132">
        <v>195.0</v>
      </c>
      <c r="K386" s="8" t="s">
        <v>14</v>
      </c>
      <c r="L386" s="8" t="s">
        <v>29</v>
      </c>
    </row>
    <row r="387" ht="14.25" customHeight="1">
      <c r="A387" s="8" t="s">
        <v>2959</v>
      </c>
      <c r="B387" s="129" t="s">
        <v>168</v>
      </c>
      <c r="C387" s="130">
        <v>202.0</v>
      </c>
      <c r="D387" s="131" t="s">
        <v>2658</v>
      </c>
      <c r="E387" s="8" t="str">
        <f>VLOOKUP($C387,'1851'!$C:$G,3,FALSE)</f>
        <v>Naranjas</v>
      </c>
      <c r="F387" s="8" t="str">
        <f>VLOOKUP($C387,'1851'!$C:$G,4,FALSE)</f>
        <v>Cafés</v>
      </c>
      <c r="G387" s="8" t="str">
        <f>VLOOKUP($C387,'1851'!$C:$G,5,FALSE)</f>
        <v>Pasteles</v>
      </c>
      <c r="H387" s="132">
        <v>249.0</v>
      </c>
      <c r="I387" s="132">
        <v>225.0</v>
      </c>
      <c r="J387" s="132">
        <v>205.0</v>
      </c>
      <c r="K387" s="8" t="s">
        <v>14</v>
      </c>
      <c r="L387" s="8" t="s">
        <v>29</v>
      </c>
    </row>
    <row r="388" ht="14.25" customHeight="1">
      <c r="A388" s="8" t="s">
        <v>2959</v>
      </c>
      <c r="B388" s="129" t="s">
        <v>168</v>
      </c>
      <c r="C388" s="130">
        <v>206.0</v>
      </c>
      <c r="D388" s="131" t="s">
        <v>2659</v>
      </c>
      <c r="E388" s="8" t="str">
        <f>VLOOKUP($C388,'1851'!$C:$G,3,FALSE)</f>
        <v>Naranjas</v>
      </c>
      <c r="F388" s="8" t="str">
        <f>VLOOKUP($C388,'1851'!$C:$G,4,FALSE)</f>
        <v>Pasteles</v>
      </c>
      <c r="H388" s="132">
        <v>254.0</v>
      </c>
      <c r="I388" s="132">
        <v>230.0</v>
      </c>
      <c r="J388" s="132">
        <v>173.0</v>
      </c>
      <c r="K388" s="8" t="s">
        <v>14</v>
      </c>
      <c r="L388" s="8" t="s">
        <v>29</v>
      </c>
    </row>
    <row r="389" ht="14.25" customHeight="1">
      <c r="A389" s="8" t="s">
        <v>2959</v>
      </c>
      <c r="B389" s="129" t="s">
        <v>168</v>
      </c>
      <c r="C389" s="130">
        <v>207.0</v>
      </c>
      <c r="D389" s="131" t="s">
        <v>2660</v>
      </c>
      <c r="E389" s="8" t="str">
        <f>VLOOKUP($C389,'1851'!$C:$G,3,FALSE)</f>
        <v>Naranjas</v>
      </c>
      <c r="F389" s="8" t="str">
        <f>VLOOKUP($C389,'1851'!$C:$G,4,FALSE)</f>
        <v>Pasteles</v>
      </c>
      <c r="H389" s="132">
        <v>254.0</v>
      </c>
      <c r="I389" s="132">
        <v>234.0</v>
      </c>
      <c r="J389" s="132">
        <v>189.0</v>
      </c>
      <c r="K389" s="8" t="s">
        <v>14</v>
      </c>
      <c r="L389" s="8" t="s">
        <v>29</v>
      </c>
    </row>
    <row r="390" ht="14.25" customHeight="1">
      <c r="A390" s="8" t="s">
        <v>2959</v>
      </c>
      <c r="B390" s="129" t="s">
        <v>168</v>
      </c>
      <c r="C390" s="130">
        <v>208.0</v>
      </c>
      <c r="D390" s="131" t="s">
        <v>2661</v>
      </c>
      <c r="E390" s="8" t="str">
        <f>VLOOKUP($C390,'1851'!$C:$G,3,FALSE)</f>
        <v>Naranjas</v>
      </c>
      <c r="F390" s="8" t="str">
        <f>VLOOKUP($C390,'1851'!$C:$G,4,FALSE)</f>
        <v>Pasteles</v>
      </c>
      <c r="H390" s="132">
        <v>254.0</v>
      </c>
      <c r="I390" s="132">
        <v>236.0</v>
      </c>
      <c r="J390" s="132">
        <v>202.0</v>
      </c>
      <c r="K390" s="8" t="s">
        <v>14</v>
      </c>
      <c r="L390" s="8" t="s">
        <v>29</v>
      </c>
    </row>
    <row r="391" ht="14.25" customHeight="1">
      <c r="A391" s="8" t="s">
        <v>2959</v>
      </c>
      <c r="B391" s="129" t="s">
        <v>168</v>
      </c>
      <c r="C391" s="130">
        <v>212.0</v>
      </c>
      <c r="D391" s="131" t="s">
        <v>2662</v>
      </c>
      <c r="E391" s="8" t="str">
        <f>VLOOKUP($C391,'1851'!$C:$G,3,FALSE)</f>
        <v>Naranjas</v>
      </c>
      <c r="F391" s="8" t="str">
        <f>VLOOKUP($C391,'1851'!$C:$G,4,FALSE)</f>
        <v>Pasteles</v>
      </c>
      <c r="H391" s="132">
        <v>254.0</v>
      </c>
      <c r="I391" s="132">
        <v>228.0</v>
      </c>
      <c r="J391" s="132">
        <v>183.0</v>
      </c>
      <c r="K391" s="8" t="s">
        <v>14</v>
      </c>
      <c r="L391" s="8" t="s">
        <v>29</v>
      </c>
    </row>
    <row r="392" ht="14.25" customHeight="1">
      <c r="A392" s="8" t="s">
        <v>2959</v>
      </c>
      <c r="B392" s="129" t="s">
        <v>168</v>
      </c>
      <c r="C392" s="130">
        <v>213.0</v>
      </c>
      <c r="D392" s="131" t="s">
        <v>2663</v>
      </c>
      <c r="E392" s="8" t="str">
        <f>VLOOKUP($C392,'1851'!$C:$G,3,FALSE)</f>
        <v>Naranjas</v>
      </c>
      <c r="F392" s="8" t="str">
        <f>VLOOKUP($C392,'1851'!$C:$G,4,FALSE)</f>
        <v>Pasteles</v>
      </c>
      <c r="H392" s="132">
        <v>254.0</v>
      </c>
      <c r="I392" s="132">
        <v>231.0</v>
      </c>
      <c r="J392" s="132">
        <v>192.0</v>
      </c>
      <c r="K392" s="8" t="s">
        <v>14</v>
      </c>
      <c r="L392" s="8" t="s">
        <v>29</v>
      </c>
    </row>
    <row r="393" ht="14.25" customHeight="1">
      <c r="A393" s="8" t="s">
        <v>2959</v>
      </c>
      <c r="B393" s="129" t="s">
        <v>168</v>
      </c>
      <c r="C393" s="130">
        <v>214.0</v>
      </c>
      <c r="D393" s="131" t="s">
        <v>2664</v>
      </c>
      <c r="E393" s="8" t="str">
        <f>VLOOKUP($C393,'1851'!$C:$G,3,FALSE)</f>
        <v>Naranjas</v>
      </c>
      <c r="F393" s="8" t="str">
        <f>VLOOKUP($C393,'1851'!$C:$G,4,FALSE)</f>
        <v>Pasteles</v>
      </c>
      <c r="H393" s="132">
        <v>251.0</v>
      </c>
      <c r="I393" s="132">
        <v>234.0</v>
      </c>
      <c r="J393" s="132">
        <v>207.0</v>
      </c>
      <c r="K393" s="8" t="s">
        <v>14</v>
      </c>
      <c r="L393" s="8" t="s">
        <v>29</v>
      </c>
    </row>
    <row r="394" ht="14.25" customHeight="1">
      <c r="A394" s="8" t="s">
        <v>2959</v>
      </c>
      <c r="B394" s="129" t="s">
        <v>168</v>
      </c>
      <c r="C394" s="130">
        <v>218.0</v>
      </c>
      <c r="D394" s="131" t="s">
        <v>2665</v>
      </c>
      <c r="E394" s="8" t="str">
        <f>VLOOKUP($C394,'1851'!$C:$G,3,FALSE)</f>
        <v>Naranjas</v>
      </c>
      <c r="F394" s="8" t="str">
        <f>VLOOKUP($C394,'1851'!$C:$G,4,FALSE)</f>
        <v>Pasteles</v>
      </c>
      <c r="H394" s="132">
        <v>254.0</v>
      </c>
      <c r="I394" s="132">
        <v>223.0</v>
      </c>
      <c r="J394" s="132">
        <v>176.0</v>
      </c>
      <c r="K394" s="8" t="s">
        <v>14</v>
      </c>
      <c r="L394" s="8" t="s">
        <v>29</v>
      </c>
    </row>
    <row r="395" ht="14.25" customHeight="1">
      <c r="A395" s="8" t="s">
        <v>2959</v>
      </c>
      <c r="B395" s="129" t="s">
        <v>168</v>
      </c>
      <c r="C395" s="130">
        <v>219.0</v>
      </c>
      <c r="D395" s="131" t="s">
        <v>2666</v>
      </c>
      <c r="E395" s="8" t="str">
        <f>VLOOKUP($C395,'1851'!$C:$G,3,FALSE)</f>
        <v>Naranjas</v>
      </c>
      <c r="F395" s="8" t="str">
        <f>VLOOKUP($C395,'1851'!$C:$G,4,FALSE)</f>
        <v>Pasteles</v>
      </c>
      <c r="H395" s="132">
        <v>253.0</v>
      </c>
      <c r="I395" s="132">
        <v>229.0</v>
      </c>
      <c r="J395" s="132">
        <v>191.0</v>
      </c>
      <c r="K395" s="8" t="s">
        <v>14</v>
      </c>
      <c r="L395" s="8" t="s">
        <v>29</v>
      </c>
    </row>
    <row r="396" ht="14.25" customHeight="1">
      <c r="A396" s="8" t="s">
        <v>2959</v>
      </c>
      <c r="B396" s="129" t="s">
        <v>168</v>
      </c>
      <c r="C396" s="130">
        <v>220.0</v>
      </c>
      <c r="D396" s="131" t="s">
        <v>2667</v>
      </c>
      <c r="E396" s="8" t="str">
        <f>VLOOKUP($C396,'1851'!$C:$G,3,FALSE)</f>
        <v>Naranjas</v>
      </c>
      <c r="F396" s="8" t="str">
        <f>VLOOKUP($C396,'1851'!$C:$G,4,FALSE)</f>
        <v>Pasteles</v>
      </c>
      <c r="H396" s="132">
        <v>250.0</v>
      </c>
      <c r="I396" s="132">
        <v>232.0</v>
      </c>
      <c r="J396" s="132">
        <v>205.0</v>
      </c>
      <c r="K396" s="8" t="s">
        <v>14</v>
      </c>
      <c r="L396" s="8" t="s">
        <v>29</v>
      </c>
    </row>
    <row r="397" ht="14.25" customHeight="1">
      <c r="A397" s="8" t="s">
        <v>2959</v>
      </c>
      <c r="B397" s="129" t="s">
        <v>168</v>
      </c>
      <c r="C397" s="130">
        <v>224.0</v>
      </c>
      <c r="D397" s="131" t="s">
        <v>2668</v>
      </c>
      <c r="E397" s="8" t="str">
        <f>VLOOKUP($C397,'1851'!$C:$G,3,FALSE)</f>
        <v>Cafés</v>
      </c>
      <c r="F397" s="8" t="str">
        <f>VLOOKUP($C397,'1851'!$C:$G,4,FALSE)</f>
        <v>Pasteles</v>
      </c>
      <c r="H397" s="132">
        <v>248.0</v>
      </c>
      <c r="I397" s="132">
        <v>222.0</v>
      </c>
      <c r="J397" s="132">
        <v>181.0</v>
      </c>
      <c r="K397" s="8" t="s">
        <v>14</v>
      </c>
      <c r="L397" s="8" t="s">
        <v>29</v>
      </c>
    </row>
    <row r="398" ht="14.25" customHeight="1">
      <c r="A398" s="8" t="s">
        <v>2959</v>
      </c>
      <c r="B398" s="129" t="s">
        <v>168</v>
      </c>
      <c r="C398" s="130">
        <v>225.0</v>
      </c>
      <c r="D398" s="131" t="s">
        <v>2669</v>
      </c>
      <c r="E398" s="8" t="str">
        <f>VLOOKUP($C398,'1851'!$C:$G,3,FALSE)</f>
        <v>Cafés</v>
      </c>
      <c r="F398" s="8" t="str">
        <f>VLOOKUP($C398,'1851'!$C:$G,4,FALSE)</f>
        <v>Pasteles</v>
      </c>
      <c r="H398" s="132">
        <v>245.0</v>
      </c>
      <c r="I398" s="132">
        <v>225.0</v>
      </c>
      <c r="J398" s="132">
        <v>193.0</v>
      </c>
      <c r="K398" s="8" t="s">
        <v>14</v>
      </c>
      <c r="L398" s="8" t="s">
        <v>29</v>
      </c>
    </row>
    <row r="399" ht="14.25" customHeight="1">
      <c r="A399" s="8" t="s">
        <v>2959</v>
      </c>
      <c r="B399" s="129" t="s">
        <v>168</v>
      </c>
      <c r="C399" s="130">
        <v>226.0</v>
      </c>
      <c r="D399" s="131" t="s">
        <v>2670</v>
      </c>
      <c r="E399" s="8" t="str">
        <f>VLOOKUP($C399,'1851'!$C:$G,3,FALSE)</f>
        <v>Cafés</v>
      </c>
      <c r="F399" s="8" t="str">
        <f>VLOOKUP($C399,'1851'!$C:$G,4,FALSE)</f>
        <v>Pasteles</v>
      </c>
      <c r="H399" s="132">
        <v>245.0</v>
      </c>
      <c r="I399" s="132">
        <v>232.0</v>
      </c>
      <c r="J399" s="132">
        <v>216.0</v>
      </c>
      <c r="K399" s="8" t="s">
        <v>14</v>
      </c>
      <c r="L399" s="8" t="s">
        <v>29</v>
      </c>
    </row>
    <row r="400" ht="14.25" customHeight="1">
      <c r="A400" s="8" t="s">
        <v>2959</v>
      </c>
      <c r="B400" s="129" t="s">
        <v>168</v>
      </c>
      <c r="C400" s="130">
        <v>230.0</v>
      </c>
      <c r="D400" s="131" t="s">
        <v>2671</v>
      </c>
      <c r="E400" s="8" t="str">
        <f>VLOOKUP($C400,'1851'!$C:$G,3,FALSE)</f>
        <v>Cafés</v>
      </c>
      <c r="F400" s="8" t="str">
        <f>VLOOKUP($C400,'1851'!$C:$G,4,FALSE)</f>
        <v>Pasteles</v>
      </c>
      <c r="H400" s="132">
        <v>239.0</v>
      </c>
      <c r="I400" s="132">
        <v>217.0</v>
      </c>
      <c r="J400" s="132">
        <v>183.0</v>
      </c>
      <c r="K400" s="8" t="s">
        <v>14</v>
      </c>
      <c r="L400" s="8" t="s">
        <v>29</v>
      </c>
    </row>
    <row r="401" ht="14.25" customHeight="1">
      <c r="A401" s="8" t="s">
        <v>2959</v>
      </c>
      <c r="B401" s="129" t="s">
        <v>168</v>
      </c>
      <c r="C401" s="130">
        <v>231.0</v>
      </c>
      <c r="D401" s="131" t="s">
        <v>2672</v>
      </c>
      <c r="E401" s="8" t="str">
        <f>VLOOKUP($C401,'1851'!$C:$G,3,FALSE)</f>
        <v>Cafés</v>
      </c>
      <c r="F401" s="8" t="str">
        <f>VLOOKUP($C401,'1851'!$C:$G,4,FALSE)</f>
        <v>Pasteles</v>
      </c>
      <c r="H401" s="132">
        <v>243.0</v>
      </c>
      <c r="I401" s="132">
        <v>227.0</v>
      </c>
      <c r="J401" s="132">
        <v>198.0</v>
      </c>
      <c r="K401" s="8" t="s">
        <v>14</v>
      </c>
      <c r="L401" s="8" t="s">
        <v>29</v>
      </c>
    </row>
    <row r="402" ht="14.25" customHeight="1">
      <c r="A402" s="8" t="s">
        <v>2959</v>
      </c>
      <c r="B402" s="129" t="s">
        <v>168</v>
      </c>
      <c r="C402" s="130">
        <v>232.0</v>
      </c>
      <c r="D402" s="131" t="s">
        <v>2673</v>
      </c>
      <c r="E402" s="8" t="str">
        <f>VLOOKUP($C402,'1851'!$C:$G,3,FALSE)</f>
        <v>Cafés</v>
      </c>
      <c r="F402" s="8" t="str">
        <f>VLOOKUP($C402,'1851'!$C:$G,4,FALSE)</f>
        <v>Pasteles</v>
      </c>
      <c r="H402" s="132">
        <v>248.0</v>
      </c>
      <c r="I402" s="132">
        <v>235.0</v>
      </c>
      <c r="J402" s="132">
        <v>212.0</v>
      </c>
      <c r="K402" s="8" t="s">
        <v>14</v>
      </c>
      <c r="L402" s="8" t="s">
        <v>29</v>
      </c>
    </row>
    <row r="403" ht="14.25" customHeight="1">
      <c r="A403" s="8" t="s">
        <v>2959</v>
      </c>
      <c r="B403" s="129" t="s">
        <v>168</v>
      </c>
      <c r="C403" s="130">
        <v>236.0</v>
      </c>
      <c r="D403" s="131" t="s">
        <v>2674</v>
      </c>
      <c r="E403" s="8" t="str">
        <f>VLOOKUP($C403,'1851'!$C:$G,3,FALSE)</f>
        <v>Cafés</v>
      </c>
      <c r="F403" s="8" t="str">
        <f>VLOOKUP($C403,'1851'!$C:$G,4,FALSE)</f>
        <v>Pasteles</v>
      </c>
      <c r="H403" s="132">
        <v>237.0</v>
      </c>
      <c r="I403" s="132">
        <v>214.0</v>
      </c>
      <c r="J403" s="132">
        <v>180.0</v>
      </c>
      <c r="K403" s="8" t="s">
        <v>14</v>
      </c>
      <c r="L403" s="8" t="s">
        <v>29</v>
      </c>
    </row>
    <row r="404" ht="14.25" customHeight="1">
      <c r="A404" s="8" t="s">
        <v>2959</v>
      </c>
      <c r="B404" s="129" t="s">
        <v>168</v>
      </c>
      <c r="C404" s="130">
        <v>237.0</v>
      </c>
      <c r="D404" s="131" t="s">
        <v>2675</v>
      </c>
      <c r="E404" s="8" t="str">
        <f>VLOOKUP($C404,'1851'!$C:$G,3,FALSE)</f>
        <v>Cafés</v>
      </c>
      <c r="F404" s="8" t="str">
        <f>VLOOKUP($C404,'1851'!$C:$G,4,FALSE)</f>
        <v>Pasteles</v>
      </c>
      <c r="H404" s="132">
        <v>239.0</v>
      </c>
      <c r="I404" s="132">
        <v>221.0</v>
      </c>
      <c r="J404" s="132">
        <v>192.0</v>
      </c>
      <c r="K404" s="8" t="s">
        <v>14</v>
      </c>
      <c r="L404" s="8" t="s">
        <v>29</v>
      </c>
    </row>
    <row r="405" ht="14.25" customHeight="1">
      <c r="A405" s="8" t="s">
        <v>2959</v>
      </c>
      <c r="B405" s="129" t="s">
        <v>168</v>
      </c>
      <c r="C405" s="130">
        <v>238.0</v>
      </c>
      <c r="D405" s="131" t="s">
        <v>2676</v>
      </c>
      <c r="E405" s="8" t="str">
        <f>VLOOKUP($C405,'1851'!$C:$G,3,FALSE)</f>
        <v>Cafés</v>
      </c>
      <c r="F405" s="8" t="str">
        <f>VLOOKUP($C405,'1851'!$C:$G,4,FALSE)</f>
        <v>Pasteles</v>
      </c>
      <c r="H405" s="132">
        <v>244.0</v>
      </c>
      <c r="I405" s="132">
        <v>228.0</v>
      </c>
      <c r="J405" s="132">
        <v>207.0</v>
      </c>
      <c r="K405" s="8" t="s">
        <v>14</v>
      </c>
      <c r="L405" s="8" t="s">
        <v>29</v>
      </c>
    </row>
    <row r="406" ht="14.25" customHeight="1">
      <c r="A406" s="8" t="s">
        <v>2959</v>
      </c>
      <c r="B406" s="129" t="s">
        <v>168</v>
      </c>
      <c r="C406" s="130">
        <v>242.0</v>
      </c>
      <c r="D406" s="131" t="s">
        <v>2677</v>
      </c>
      <c r="E406" s="8" t="str">
        <f>VLOOKUP($C406,'1851'!$C:$G,3,FALSE)</f>
        <v>Naranjas</v>
      </c>
      <c r="F406" s="8" t="str">
        <f>VLOOKUP($C406,'1851'!$C:$G,4,FALSE)</f>
        <v>Amarillos</v>
      </c>
      <c r="G406" s="8" t="str">
        <f>VLOOKUP($C406,'1851'!$C:$G,5,FALSE)</f>
        <v>Pasteles</v>
      </c>
      <c r="H406" s="132">
        <v>254.0</v>
      </c>
      <c r="I406" s="132">
        <v>229.0</v>
      </c>
      <c r="J406" s="132">
        <v>177.0</v>
      </c>
      <c r="K406" s="8" t="s">
        <v>14</v>
      </c>
      <c r="L406" s="8" t="s">
        <v>29</v>
      </c>
    </row>
    <row r="407" ht="14.25" customHeight="1">
      <c r="A407" s="8" t="s">
        <v>2959</v>
      </c>
      <c r="B407" s="129" t="s">
        <v>168</v>
      </c>
      <c r="C407" s="130">
        <v>243.0</v>
      </c>
      <c r="D407" s="131" t="s">
        <v>2678</v>
      </c>
      <c r="E407" s="8" t="str">
        <f>VLOOKUP($C407,'1851'!$C:$G,3,FALSE)</f>
        <v>Naranjas</v>
      </c>
      <c r="F407" s="8" t="str">
        <f>VLOOKUP($C407,'1851'!$C:$G,4,FALSE)</f>
        <v>Amarillos</v>
      </c>
      <c r="G407" s="8" t="str">
        <f>VLOOKUP($C407,'1851'!$C:$G,5,FALSE)</f>
        <v>Pasteles</v>
      </c>
      <c r="H407" s="132">
        <v>253.0</v>
      </c>
      <c r="I407" s="132">
        <v>235.0</v>
      </c>
      <c r="J407" s="132">
        <v>191.0</v>
      </c>
      <c r="K407" s="8" t="s">
        <v>14</v>
      </c>
      <c r="L407" s="8" t="s">
        <v>29</v>
      </c>
    </row>
    <row r="408" ht="14.25" customHeight="1">
      <c r="A408" s="8" t="s">
        <v>2959</v>
      </c>
      <c r="B408" s="129" t="s">
        <v>168</v>
      </c>
      <c r="C408" s="130">
        <v>244.0</v>
      </c>
      <c r="D408" s="131" t="s">
        <v>2679</v>
      </c>
      <c r="E408" s="8" t="str">
        <f>VLOOKUP($C408,'1851'!$C:$G,3,FALSE)</f>
        <v>Naranjas</v>
      </c>
      <c r="F408" s="8" t="str">
        <f>VLOOKUP($C408,'1851'!$C:$G,4,FALSE)</f>
        <v>Amarillos</v>
      </c>
      <c r="G408" s="8" t="str">
        <f>VLOOKUP($C408,'1851'!$C:$G,5,FALSE)</f>
        <v>Pasteles</v>
      </c>
      <c r="H408" s="132">
        <v>249.0</v>
      </c>
      <c r="I408" s="132">
        <v>243.0</v>
      </c>
      <c r="J408" s="132">
        <v>214.0</v>
      </c>
      <c r="K408" s="8" t="s">
        <v>14</v>
      </c>
      <c r="L408" s="8" t="s">
        <v>29</v>
      </c>
    </row>
    <row r="409" ht="14.25" customHeight="1">
      <c r="A409" s="8" t="s">
        <v>2959</v>
      </c>
      <c r="B409" s="129" t="s">
        <v>168</v>
      </c>
      <c r="C409" s="130">
        <v>248.0</v>
      </c>
      <c r="D409" s="131" t="s">
        <v>2680</v>
      </c>
      <c r="E409" s="8" t="str">
        <f>VLOOKUP($C409,'1851'!$C:$G,3,FALSE)</f>
        <v>Cafés</v>
      </c>
      <c r="F409" s="8" t="str">
        <f>VLOOKUP($C409,'1851'!$C:$G,4,FALSE)</f>
        <v>Pasteles</v>
      </c>
      <c r="H409" s="132">
        <v>245.0</v>
      </c>
      <c r="I409" s="132">
        <v>218.0</v>
      </c>
      <c r="J409" s="132">
        <v>181.0</v>
      </c>
      <c r="K409" s="8" t="s">
        <v>14</v>
      </c>
      <c r="L409" s="8" t="s">
        <v>29</v>
      </c>
    </row>
    <row r="410" ht="14.25" customHeight="1">
      <c r="A410" s="8" t="s">
        <v>2959</v>
      </c>
      <c r="B410" s="129" t="s">
        <v>168</v>
      </c>
      <c r="C410" s="130">
        <v>249.0</v>
      </c>
      <c r="D410" s="131" t="s">
        <v>2681</v>
      </c>
      <c r="E410" s="8" t="str">
        <f>VLOOKUP($C410,'1851'!$C:$G,3,FALSE)</f>
        <v>Cafés</v>
      </c>
      <c r="F410" s="8" t="str">
        <f>VLOOKUP($C410,'1851'!$C:$G,4,FALSE)</f>
        <v>Pasteles</v>
      </c>
      <c r="H410" s="132">
        <v>242.0</v>
      </c>
      <c r="I410" s="132">
        <v>221.0</v>
      </c>
      <c r="J410" s="132">
        <v>188.0</v>
      </c>
      <c r="K410" s="8" t="s">
        <v>14</v>
      </c>
      <c r="L410" s="8" t="s">
        <v>29</v>
      </c>
    </row>
    <row r="411" ht="14.25" customHeight="1">
      <c r="A411" s="8" t="s">
        <v>2959</v>
      </c>
      <c r="B411" s="129" t="s">
        <v>168</v>
      </c>
      <c r="C411" s="130">
        <v>250.0</v>
      </c>
      <c r="D411" s="131" t="s">
        <v>2682</v>
      </c>
      <c r="E411" s="8" t="str">
        <f>VLOOKUP($C411,'1851'!$C:$G,3,FALSE)</f>
        <v>Cafés</v>
      </c>
      <c r="F411" s="8" t="str">
        <f>VLOOKUP($C411,'1851'!$C:$G,4,FALSE)</f>
        <v>Pasteles</v>
      </c>
      <c r="H411" s="132">
        <v>247.0</v>
      </c>
      <c r="I411" s="132">
        <v>242.0</v>
      </c>
      <c r="J411" s="132">
        <v>226.0</v>
      </c>
      <c r="K411" s="8" t="s">
        <v>14</v>
      </c>
      <c r="L411" s="8" t="s">
        <v>29</v>
      </c>
    </row>
    <row r="412" ht="14.25" customHeight="1">
      <c r="A412" s="8" t="s">
        <v>2959</v>
      </c>
      <c r="B412" s="129" t="s">
        <v>168</v>
      </c>
      <c r="C412" s="130">
        <v>254.0</v>
      </c>
      <c r="D412" s="131" t="s">
        <v>2683</v>
      </c>
      <c r="E412" s="8" t="str">
        <f>VLOOKUP($C412,'1851'!$C:$G,3,FALSE)</f>
        <v>Amarillos</v>
      </c>
      <c r="F412" s="8" t="str">
        <f>VLOOKUP($C412,'1851'!$C:$G,4,FALSE)</f>
        <v>Pasteles</v>
      </c>
      <c r="H412" s="132">
        <v>254.0</v>
      </c>
      <c r="I412" s="132">
        <v>231.0</v>
      </c>
      <c r="J412" s="132">
        <v>180.0</v>
      </c>
      <c r="K412" s="8" t="s">
        <v>14</v>
      </c>
      <c r="L412" s="8" t="s">
        <v>29</v>
      </c>
    </row>
    <row r="413" ht="14.25" customHeight="1">
      <c r="A413" s="8" t="s">
        <v>2959</v>
      </c>
      <c r="B413" s="129" t="s">
        <v>168</v>
      </c>
      <c r="C413" s="130">
        <v>255.0</v>
      </c>
      <c r="D413" s="131" t="s">
        <v>2684</v>
      </c>
      <c r="E413" s="8" t="str">
        <f>VLOOKUP($C413,'1851'!$C:$G,3,FALSE)</f>
        <v>Amarillos</v>
      </c>
      <c r="F413" s="8" t="str">
        <f>VLOOKUP($C413,'1851'!$C:$G,4,FALSE)</f>
        <v>Pasteles</v>
      </c>
      <c r="H413" s="132">
        <v>253.0</v>
      </c>
      <c r="I413" s="132">
        <v>236.0</v>
      </c>
      <c r="J413" s="132">
        <v>193.0</v>
      </c>
      <c r="K413" s="8" t="s">
        <v>14</v>
      </c>
      <c r="L413" s="8" t="s">
        <v>29</v>
      </c>
    </row>
    <row r="414" ht="14.25" customHeight="1">
      <c r="A414" s="8" t="s">
        <v>2959</v>
      </c>
      <c r="B414" s="129" t="s">
        <v>168</v>
      </c>
      <c r="C414" s="130">
        <v>256.0</v>
      </c>
      <c r="D414" s="131" t="s">
        <v>2685</v>
      </c>
      <c r="E414" s="8" t="str">
        <f>VLOOKUP($C414,'1851'!$C:$G,3,FALSE)</f>
        <v>Amarillos</v>
      </c>
      <c r="F414" s="8" t="str">
        <f>VLOOKUP($C414,'1851'!$C:$G,4,FALSE)</f>
        <v>Pasteles</v>
      </c>
      <c r="H414" s="132">
        <v>252.0</v>
      </c>
      <c r="I414" s="132">
        <v>239.0</v>
      </c>
      <c r="J414" s="132">
        <v>205.0</v>
      </c>
      <c r="K414" s="8" t="s">
        <v>14</v>
      </c>
      <c r="L414" s="8" t="s">
        <v>29</v>
      </c>
    </row>
    <row r="415" ht="14.25" customHeight="1">
      <c r="A415" s="8" t="s">
        <v>2959</v>
      </c>
      <c r="B415" s="129" t="s">
        <v>168</v>
      </c>
      <c r="C415" s="130">
        <v>261.0</v>
      </c>
      <c r="D415" s="131" t="s">
        <v>2686</v>
      </c>
      <c r="E415" s="8" t="str">
        <f>VLOOKUP($C415,'1851'!$C:$G,3,FALSE)</f>
        <v>Amarillos</v>
      </c>
      <c r="F415" s="8" t="str">
        <f>VLOOKUP($C415,'1851'!$C:$G,4,FALSE)</f>
        <v>Pasteles</v>
      </c>
      <c r="H415" s="132">
        <v>251.0</v>
      </c>
      <c r="I415" s="132">
        <v>241.0</v>
      </c>
      <c r="J415" s="132">
        <v>195.0</v>
      </c>
      <c r="K415" s="8" t="s">
        <v>14</v>
      </c>
      <c r="L415" s="8" t="s">
        <v>29</v>
      </c>
    </row>
    <row r="416" ht="14.25" customHeight="1">
      <c r="A416" s="8" t="s">
        <v>2959</v>
      </c>
      <c r="B416" s="129" t="s">
        <v>168</v>
      </c>
      <c r="C416" s="130">
        <v>262.0</v>
      </c>
      <c r="D416" s="131" t="s">
        <v>2687</v>
      </c>
      <c r="E416" s="8" t="str">
        <f>VLOOKUP($C416,'1851'!$C:$G,3,FALSE)</f>
        <v>Amarillos</v>
      </c>
      <c r="F416" s="8" t="str">
        <f>VLOOKUP($C416,'1851'!$C:$G,4,FALSE)</f>
        <v>Pasteles</v>
      </c>
      <c r="H416" s="132">
        <v>249.0</v>
      </c>
      <c r="I416" s="132">
        <v>244.0</v>
      </c>
      <c r="J416" s="132">
        <v>215.0</v>
      </c>
      <c r="K416" s="8" t="s">
        <v>14</v>
      </c>
      <c r="L416" s="8" t="s">
        <v>29</v>
      </c>
    </row>
    <row r="417" ht="14.25" customHeight="1">
      <c r="A417" s="8" t="s">
        <v>2959</v>
      </c>
      <c r="B417" s="129" t="s">
        <v>168</v>
      </c>
      <c r="C417" s="130">
        <v>266.0</v>
      </c>
      <c r="D417" s="131" t="s">
        <v>2688</v>
      </c>
      <c r="E417" s="8" t="str">
        <f>VLOOKUP($C417,'1851'!$C:$G,3,FALSE)</f>
        <v>Amarillos</v>
      </c>
      <c r="F417" s="8" t="str">
        <f>VLOOKUP($C417,'1851'!$C:$G,4,FALSE)</f>
        <v>Pasteles</v>
      </c>
      <c r="H417" s="132">
        <v>246.0</v>
      </c>
      <c r="I417" s="132">
        <v>230.0</v>
      </c>
      <c r="J417" s="132">
        <v>186.0</v>
      </c>
      <c r="K417" s="8" t="s">
        <v>14</v>
      </c>
      <c r="L417" s="8" t="s">
        <v>29</v>
      </c>
    </row>
    <row r="418" ht="14.25" customHeight="1">
      <c r="A418" s="8" t="s">
        <v>2959</v>
      </c>
      <c r="B418" s="129" t="s">
        <v>168</v>
      </c>
      <c r="C418" s="130">
        <v>267.0</v>
      </c>
      <c r="D418" s="131" t="s">
        <v>2689</v>
      </c>
      <c r="E418" s="8" t="str">
        <f>VLOOKUP($C418,'1851'!$C:$G,3,FALSE)</f>
        <v>Amarillos</v>
      </c>
      <c r="F418" s="8" t="str">
        <f>VLOOKUP($C418,'1851'!$C:$G,4,FALSE)</f>
        <v>Pasteles</v>
      </c>
      <c r="H418" s="132">
        <v>248.0</v>
      </c>
      <c r="I418" s="132">
        <v>234.0</v>
      </c>
      <c r="J418" s="132">
        <v>199.0</v>
      </c>
      <c r="K418" s="8" t="s">
        <v>14</v>
      </c>
      <c r="L418" s="8" t="s">
        <v>29</v>
      </c>
    </row>
    <row r="419" ht="14.25" customHeight="1">
      <c r="A419" s="8" t="s">
        <v>2959</v>
      </c>
      <c r="B419" s="129" t="s">
        <v>168</v>
      </c>
      <c r="C419" s="130">
        <v>268.0</v>
      </c>
      <c r="D419" s="131" t="s">
        <v>2690</v>
      </c>
      <c r="E419" s="8" t="str">
        <f>VLOOKUP($C419,'1851'!$C:$G,3,FALSE)</f>
        <v>Amarillos</v>
      </c>
      <c r="F419" s="8" t="str">
        <f>VLOOKUP($C419,'1851'!$C:$G,4,FALSE)</f>
        <v>Pasteles</v>
      </c>
      <c r="H419" s="132">
        <v>247.0</v>
      </c>
      <c r="I419" s="132">
        <v>240.0</v>
      </c>
      <c r="J419" s="132">
        <v>215.0</v>
      </c>
      <c r="K419" s="8" t="s">
        <v>14</v>
      </c>
      <c r="L419" s="8" t="s">
        <v>29</v>
      </c>
    </row>
    <row r="420" ht="14.25" customHeight="1">
      <c r="A420" s="8" t="s">
        <v>2959</v>
      </c>
      <c r="B420" s="129" t="s">
        <v>168</v>
      </c>
      <c r="C420" s="130">
        <v>272.0</v>
      </c>
      <c r="D420" s="131" t="s">
        <v>2691</v>
      </c>
      <c r="E420" s="8" t="str">
        <f>VLOOKUP($C420,'1851'!$C:$G,3,FALSE)</f>
        <v>Cafés</v>
      </c>
      <c r="F420" s="8" t="str">
        <f>VLOOKUP($C420,'1851'!$C:$G,4,FALSE)</f>
        <v>Pasteles</v>
      </c>
      <c r="H420" s="132">
        <v>235.0</v>
      </c>
      <c r="I420" s="132">
        <v>218.0</v>
      </c>
      <c r="J420" s="132">
        <v>186.0</v>
      </c>
      <c r="K420" s="8" t="s">
        <v>14</v>
      </c>
      <c r="L420" s="8" t="s">
        <v>29</v>
      </c>
    </row>
    <row r="421" ht="14.25" customHeight="1">
      <c r="A421" s="8" t="s">
        <v>2959</v>
      </c>
      <c r="B421" s="129" t="s">
        <v>168</v>
      </c>
      <c r="C421" s="130">
        <v>273.0</v>
      </c>
      <c r="D421" s="131" t="s">
        <v>2692</v>
      </c>
      <c r="E421" s="8" t="str">
        <f>VLOOKUP($C421,'1851'!$C:$G,3,FALSE)</f>
        <v>Cafés</v>
      </c>
      <c r="F421" s="8" t="str">
        <f>VLOOKUP($C421,'1851'!$C:$G,4,FALSE)</f>
        <v>Pasteles</v>
      </c>
      <c r="H421" s="132">
        <v>237.0</v>
      </c>
      <c r="I421" s="132">
        <v>225.0</v>
      </c>
      <c r="J421" s="132">
        <v>198.0</v>
      </c>
      <c r="K421" s="8" t="s">
        <v>14</v>
      </c>
      <c r="L421" s="8" t="s">
        <v>29</v>
      </c>
    </row>
    <row r="422" ht="14.25" customHeight="1">
      <c r="A422" s="8" t="s">
        <v>2959</v>
      </c>
      <c r="B422" s="129" t="s">
        <v>168</v>
      </c>
      <c r="C422" s="130">
        <v>274.0</v>
      </c>
      <c r="D422" s="131" t="s">
        <v>2693</v>
      </c>
      <c r="E422" s="8" t="str">
        <f>VLOOKUP($C422,'1851'!$C:$G,3,FALSE)</f>
        <v>Cafés</v>
      </c>
      <c r="F422" s="8" t="str">
        <f>VLOOKUP($C422,'1851'!$C:$G,4,FALSE)</f>
        <v>Pasteles</v>
      </c>
      <c r="H422" s="132">
        <v>245.0</v>
      </c>
      <c r="I422" s="132">
        <v>235.0</v>
      </c>
      <c r="J422" s="132">
        <v>215.0</v>
      </c>
      <c r="K422" s="8" t="s">
        <v>14</v>
      </c>
      <c r="L422" s="8" t="s">
        <v>29</v>
      </c>
    </row>
    <row r="423" ht="14.25" customHeight="1">
      <c r="A423" s="8" t="s">
        <v>2959</v>
      </c>
      <c r="B423" s="129" t="s">
        <v>168</v>
      </c>
      <c r="C423" s="130">
        <v>279.0</v>
      </c>
      <c r="D423" s="131" t="s">
        <v>2694</v>
      </c>
      <c r="E423" s="8" t="str">
        <f>VLOOKUP($C423,'1851'!$C:$G,3,FALSE)</f>
        <v>Amarillos</v>
      </c>
      <c r="F423" s="8" t="str">
        <f>VLOOKUP($C423,'1851'!$C:$G,4,FALSE)</f>
        <v>Pasteles</v>
      </c>
      <c r="H423" s="132">
        <v>250.0</v>
      </c>
      <c r="I423" s="132">
        <v>242.0</v>
      </c>
      <c r="J423" s="132">
        <v>198.0</v>
      </c>
      <c r="K423" s="8" t="s">
        <v>14</v>
      </c>
      <c r="L423" s="8" t="s">
        <v>29</v>
      </c>
    </row>
    <row r="424" ht="14.25" customHeight="1">
      <c r="A424" s="8" t="s">
        <v>2959</v>
      </c>
      <c r="B424" s="129" t="s">
        <v>168</v>
      </c>
      <c r="C424" s="130">
        <v>280.0</v>
      </c>
      <c r="D424" s="131" t="s">
        <v>2695</v>
      </c>
      <c r="E424" s="8" t="str">
        <f>VLOOKUP($C424,'1851'!$C:$G,3,FALSE)</f>
        <v>Amarillos</v>
      </c>
      <c r="F424" s="8" t="str">
        <f>VLOOKUP($C424,'1851'!$C:$G,4,FALSE)</f>
        <v>Pasteles</v>
      </c>
      <c r="H424" s="132">
        <v>247.0</v>
      </c>
      <c r="I424" s="132">
        <v>242.0</v>
      </c>
      <c r="J424" s="132">
        <v>211.0</v>
      </c>
      <c r="K424" s="8" t="s">
        <v>14</v>
      </c>
      <c r="L424" s="8" t="s">
        <v>29</v>
      </c>
    </row>
    <row r="425" ht="14.25" customHeight="1">
      <c r="A425" s="8" t="s">
        <v>2959</v>
      </c>
      <c r="B425" s="129" t="s">
        <v>168</v>
      </c>
      <c r="C425" s="130">
        <v>284.0</v>
      </c>
      <c r="D425" s="131" t="s">
        <v>2696</v>
      </c>
      <c r="E425" s="8" t="str">
        <f>VLOOKUP($C425,'1851'!$C:$G,3,FALSE)</f>
        <v>Amarillos</v>
      </c>
      <c r="F425" s="8" t="str">
        <f>VLOOKUP($C425,'1851'!$C:$G,4,FALSE)</f>
        <v>Pasteles</v>
      </c>
      <c r="H425" s="132">
        <v>251.0</v>
      </c>
      <c r="I425" s="132">
        <v>238.0</v>
      </c>
      <c r="J425" s="132">
        <v>181.0</v>
      </c>
      <c r="K425" s="8" t="s">
        <v>14</v>
      </c>
      <c r="L425" s="8" t="s">
        <v>29</v>
      </c>
    </row>
    <row r="426" ht="14.25" customHeight="1">
      <c r="A426" s="8" t="s">
        <v>2959</v>
      </c>
      <c r="B426" s="129" t="s">
        <v>168</v>
      </c>
      <c r="C426" s="130">
        <v>285.0</v>
      </c>
      <c r="D426" s="131" t="s">
        <v>2697</v>
      </c>
      <c r="E426" s="8" t="str">
        <f>VLOOKUP($C426,'1851'!$C:$G,3,FALSE)</f>
        <v>Amarillos</v>
      </c>
      <c r="F426" s="8" t="str">
        <f>VLOOKUP($C426,'1851'!$C:$G,4,FALSE)</f>
        <v>Pasteles</v>
      </c>
      <c r="H426" s="132">
        <v>250.0</v>
      </c>
      <c r="I426" s="132">
        <v>241.0</v>
      </c>
      <c r="J426" s="132">
        <v>200.0</v>
      </c>
      <c r="K426" s="8" t="s">
        <v>14</v>
      </c>
      <c r="L426" s="8" t="s">
        <v>29</v>
      </c>
    </row>
    <row r="427" ht="14.25" customHeight="1">
      <c r="A427" s="8" t="s">
        <v>2959</v>
      </c>
      <c r="B427" s="129" t="s">
        <v>168</v>
      </c>
      <c r="C427" s="130">
        <v>286.0</v>
      </c>
      <c r="D427" s="131" t="s">
        <v>2698</v>
      </c>
      <c r="E427" s="8" t="str">
        <f>VLOOKUP($C427,'1851'!$C:$G,3,FALSE)</f>
        <v>Amarillos</v>
      </c>
      <c r="F427" s="8" t="str">
        <f>VLOOKUP($C427,'1851'!$C:$G,4,FALSE)</f>
        <v>Pasteles</v>
      </c>
      <c r="H427" s="132">
        <v>248.0</v>
      </c>
      <c r="I427" s="132">
        <v>242.0</v>
      </c>
      <c r="J427" s="132">
        <v>211.0</v>
      </c>
      <c r="K427" s="8" t="s">
        <v>14</v>
      </c>
      <c r="L427" s="8" t="s">
        <v>29</v>
      </c>
    </row>
    <row r="428" ht="14.25" customHeight="1">
      <c r="A428" s="8" t="s">
        <v>2959</v>
      </c>
      <c r="B428" s="129" t="s">
        <v>168</v>
      </c>
      <c r="C428" s="130">
        <v>290.0</v>
      </c>
      <c r="D428" s="131" t="s">
        <v>2699</v>
      </c>
      <c r="E428" s="8" t="str">
        <f>VLOOKUP($C428,'1851'!$C:$G,3,FALSE)</f>
        <v>Amarillos</v>
      </c>
      <c r="F428" s="8" t="str">
        <f>VLOOKUP($C428,'1851'!$C:$G,4,FALSE)</f>
        <v>Pasteles</v>
      </c>
      <c r="H428" s="132">
        <v>250.0</v>
      </c>
      <c r="I428" s="132">
        <v>243.0</v>
      </c>
      <c r="J428" s="132">
        <v>179.0</v>
      </c>
      <c r="K428" s="8" t="s">
        <v>14</v>
      </c>
      <c r="L428" s="8" t="s">
        <v>29</v>
      </c>
    </row>
    <row r="429" ht="14.25" customHeight="1">
      <c r="A429" s="8" t="s">
        <v>2959</v>
      </c>
      <c r="B429" s="129" t="s">
        <v>168</v>
      </c>
      <c r="C429" s="130">
        <v>291.0</v>
      </c>
      <c r="D429" s="131" t="s">
        <v>2700</v>
      </c>
      <c r="E429" s="8" t="str">
        <f>VLOOKUP($C429,'1851'!$C:$G,3,FALSE)</f>
        <v>Amarillos</v>
      </c>
      <c r="F429" s="8" t="str">
        <f>VLOOKUP($C429,'1851'!$C:$G,4,FALSE)</f>
        <v>Pasteles</v>
      </c>
      <c r="H429" s="132">
        <v>248.0</v>
      </c>
      <c r="I429" s="132">
        <v>244.0</v>
      </c>
      <c r="J429" s="132">
        <v>205.0</v>
      </c>
      <c r="K429" s="8" t="s">
        <v>14</v>
      </c>
      <c r="L429" s="8" t="s">
        <v>29</v>
      </c>
    </row>
    <row r="430" ht="14.25" customHeight="1">
      <c r="A430" s="8" t="s">
        <v>2959</v>
      </c>
      <c r="B430" s="129" t="s">
        <v>168</v>
      </c>
      <c r="C430" s="130">
        <v>292.0</v>
      </c>
      <c r="D430" s="131" t="s">
        <v>2701</v>
      </c>
      <c r="E430" s="8" t="str">
        <f>VLOOKUP($C430,'1851'!$C:$G,3,FALSE)</f>
        <v>Amarillos</v>
      </c>
      <c r="F430" s="8" t="str">
        <f>VLOOKUP($C430,'1851'!$C:$G,4,FALSE)</f>
        <v>Pasteles</v>
      </c>
      <c r="H430" s="132">
        <v>247.0</v>
      </c>
      <c r="I430" s="132">
        <v>245.0</v>
      </c>
      <c r="J430" s="132">
        <v>220.0</v>
      </c>
      <c r="K430" s="8" t="s">
        <v>14</v>
      </c>
      <c r="L430" s="8" t="s">
        <v>29</v>
      </c>
    </row>
    <row r="431" ht="14.25" customHeight="1">
      <c r="A431" s="8" t="s">
        <v>2959</v>
      </c>
      <c r="B431" s="129" t="s">
        <v>168</v>
      </c>
      <c r="C431" s="130">
        <v>296.0</v>
      </c>
      <c r="D431" s="131" t="s">
        <v>2702</v>
      </c>
      <c r="E431" s="8" t="str">
        <f>VLOOKUP($C431,'1851'!$C:$G,3,FALSE)</f>
        <v>Amarillos</v>
      </c>
      <c r="F431" s="8" t="str">
        <f>VLOOKUP($C431,'1851'!$C:$G,4,FALSE)</f>
        <v>Pasteles</v>
      </c>
      <c r="H431" s="132">
        <v>246.0</v>
      </c>
      <c r="I431" s="132">
        <v>240.0</v>
      </c>
      <c r="J431" s="132">
        <v>187.0</v>
      </c>
      <c r="K431" s="8" t="s">
        <v>14</v>
      </c>
      <c r="L431" s="8" t="s">
        <v>29</v>
      </c>
    </row>
    <row r="432" ht="14.25" customHeight="1">
      <c r="A432" s="8" t="s">
        <v>2959</v>
      </c>
      <c r="B432" s="129" t="s">
        <v>168</v>
      </c>
      <c r="C432" s="130">
        <v>297.0</v>
      </c>
      <c r="D432" s="131" t="s">
        <v>2703</v>
      </c>
      <c r="E432" s="8" t="str">
        <f>VLOOKUP($C432,'1851'!$C:$G,3,FALSE)</f>
        <v>Amarillos</v>
      </c>
      <c r="F432" s="8" t="str">
        <f>VLOOKUP($C432,'1851'!$C:$G,4,FALSE)</f>
        <v>Pasteles</v>
      </c>
      <c r="H432" s="132">
        <v>246.0</v>
      </c>
      <c r="I432" s="132">
        <v>241.0</v>
      </c>
      <c r="J432" s="132">
        <v>201.0</v>
      </c>
      <c r="K432" s="8" t="s">
        <v>14</v>
      </c>
      <c r="L432" s="8" t="s">
        <v>29</v>
      </c>
    </row>
    <row r="433" ht="14.25" customHeight="1">
      <c r="A433" s="8" t="s">
        <v>2959</v>
      </c>
      <c r="B433" s="129" t="s">
        <v>168</v>
      </c>
      <c r="C433" s="130">
        <v>298.0</v>
      </c>
      <c r="D433" s="131" t="s">
        <v>2704</v>
      </c>
      <c r="E433" s="8" t="str">
        <f>VLOOKUP($C433,'1851'!$C:$G,3,FALSE)</f>
        <v>Amarillos</v>
      </c>
      <c r="F433" s="8" t="str">
        <f>VLOOKUP($C433,'1851'!$C:$G,4,FALSE)</f>
        <v>Pasteles</v>
      </c>
      <c r="H433" s="132">
        <v>246.0</v>
      </c>
      <c r="I433" s="132">
        <v>242.0</v>
      </c>
      <c r="J433" s="132">
        <v>213.0</v>
      </c>
      <c r="K433" s="8" t="s">
        <v>14</v>
      </c>
      <c r="L433" s="8" t="s">
        <v>29</v>
      </c>
    </row>
    <row r="434" ht="14.25" customHeight="1">
      <c r="A434" s="8" t="s">
        <v>2959</v>
      </c>
      <c r="B434" s="129" t="s">
        <v>168</v>
      </c>
      <c r="C434" s="130">
        <v>302.0</v>
      </c>
      <c r="D434" s="131" t="s">
        <v>2705</v>
      </c>
      <c r="E434" s="8" t="str">
        <f>VLOOKUP($C434,'1851'!$C:$G,3,FALSE)</f>
        <v>Amarillos</v>
      </c>
      <c r="F434" s="8" t="str">
        <f>VLOOKUP($C434,'1851'!$C:$G,4,FALSE)</f>
        <v>Pasteles</v>
      </c>
      <c r="H434" s="132">
        <v>242.0</v>
      </c>
      <c r="I434" s="132">
        <v>235.0</v>
      </c>
      <c r="J434" s="132">
        <v>188.0</v>
      </c>
      <c r="K434" s="8" t="s">
        <v>14</v>
      </c>
      <c r="L434" s="8" t="s">
        <v>29</v>
      </c>
    </row>
    <row r="435" ht="14.25" customHeight="1">
      <c r="A435" s="8" t="s">
        <v>2959</v>
      </c>
      <c r="B435" s="129" t="s">
        <v>168</v>
      </c>
      <c r="C435" s="130">
        <v>303.0</v>
      </c>
      <c r="D435" s="131" t="s">
        <v>2706</v>
      </c>
      <c r="E435" s="8" t="str">
        <f>VLOOKUP($C435,'1851'!$C:$G,3,FALSE)</f>
        <v>Amarillos</v>
      </c>
      <c r="F435" s="8" t="str">
        <f>VLOOKUP($C435,'1851'!$C:$G,4,FALSE)</f>
        <v>Pasteles</v>
      </c>
      <c r="H435" s="132">
        <v>246.0</v>
      </c>
      <c r="I435" s="132">
        <v>241.0</v>
      </c>
      <c r="J435" s="132">
        <v>203.0</v>
      </c>
      <c r="K435" s="8" t="s">
        <v>14</v>
      </c>
      <c r="L435" s="8" t="s">
        <v>29</v>
      </c>
    </row>
    <row r="436" ht="14.25" customHeight="1">
      <c r="A436" s="8" t="s">
        <v>2959</v>
      </c>
      <c r="B436" s="129" t="s">
        <v>168</v>
      </c>
      <c r="C436" s="130">
        <v>304.0</v>
      </c>
      <c r="D436" s="131" t="s">
        <v>2707</v>
      </c>
      <c r="E436" s="8" t="str">
        <f>VLOOKUP($C436,'1851'!$C:$G,3,FALSE)</f>
        <v>Amarillos</v>
      </c>
      <c r="F436" s="8" t="str">
        <f>VLOOKUP($C436,'1851'!$C:$G,4,FALSE)</f>
        <v>Pasteles</v>
      </c>
      <c r="H436" s="132">
        <v>246.0</v>
      </c>
      <c r="I436" s="132">
        <v>242.0</v>
      </c>
      <c r="J436" s="132">
        <v>214.0</v>
      </c>
      <c r="K436" s="8" t="s">
        <v>14</v>
      </c>
      <c r="L436" s="8" t="s">
        <v>29</v>
      </c>
    </row>
    <row r="437" ht="14.25" customHeight="1">
      <c r="A437" s="8" t="s">
        <v>2959</v>
      </c>
      <c r="B437" s="129" t="s">
        <v>168</v>
      </c>
      <c r="C437" s="130">
        <v>308.0</v>
      </c>
      <c r="D437" s="131" t="s">
        <v>2708</v>
      </c>
      <c r="E437" s="8" t="str">
        <f>VLOOKUP($C437,'1851'!$C:$G,3,FALSE)</f>
        <v>Cafés</v>
      </c>
      <c r="F437" s="8" t="str">
        <f>VLOOKUP($C437,'1851'!$C:$G,4,FALSE)</f>
        <v>Pasteles</v>
      </c>
      <c r="H437" s="132">
        <v>226.0</v>
      </c>
      <c r="I437" s="132">
        <v>215.0</v>
      </c>
      <c r="J437" s="132">
        <v>186.0</v>
      </c>
      <c r="K437" s="8" t="s">
        <v>14</v>
      </c>
      <c r="L437" s="8" t="s">
        <v>29</v>
      </c>
    </row>
    <row r="438" ht="14.25" customHeight="1">
      <c r="A438" s="8" t="s">
        <v>2959</v>
      </c>
      <c r="B438" s="129" t="s">
        <v>168</v>
      </c>
      <c r="C438" s="130">
        <v>309.0</v>
      </c>
      <c r="D438" s="131" t="s">
        <v>2709</v>
      </c>
      <c r="E438" s="8" t="str">
        <f>VLOOKUP($C438,'1851'!$C:$G,3,FALSE)</f>
        <v>Cafés</v>
      </c>
      <c r="F438" s="8" t="str">
        <f>VLOOKUP($C438,'1851'!$C:$G,4,FALSE)</f>
        <v>Pasteles</v>
      </c>
      <c r="H438" s="132">
        <v>232.0</v>
      </c>
      <c r="I438" s="132">
        <v>221.0</v>
      </c>
      <c r="J438" s="132">
        <v>195.0</v>
      </c>
      <c r="K438" s="8" t="s">
        <v>14</v>
      </c>
      <c r="L438" s="8" t="s">
        <v>29</v>
      </c>
    </row>
    <row r="439" ht="14.25" customHeight="1">
      <c r="A439" s="8" t="s">
        <v>2959</v>
      </c>
      <c r="B439" s="129" t="s">
        <v>168</v>
      </c>
      <c r="C439" s="130">
        <v>310.0</v>
      </c>
      <c r="D439" s="131" t="s">
        <v>2710</v>
      </c>
      <c r="E439" s="8" t="str">
        <f>VLOOKUP($C439,'1851'!$C:$G,3,FALSE)</f>
        <v>Cafés</v>
      </c>
      <c r="F439" s="8" t="str">
        <f>VLOOKUP($C439,'1851'!$C:$G,4,FALSE)</f>
        <v>Pasteles</v>
      </c>
      <c r="H439" s="132">
        <v>239.0</v>
      </c>
      <c r="I439" s="132">
        <v>231.0</v>
      </c>
      <c r="J439" s="132">
        <v>210.0</v>
      </c>
      <c r="K439" s="8" t="s">
        <v>14</v>
      </c>
      <c r="L439" s="8" t="s">
        <v>29</v>
      </c>
    </row>
    <row r="440" ht="14.25" customHeight="1">
      <c r="A440" s="8" t="s">
        <v>2959</v>
      </c>
      <c r="B440" s="129" t="s">
        <v>168</v>
      </c>
      <c r="C440" s="130">
        <v>314.0</v>
      </c>
      <c r="D440" s="131" t="s">
        <v>2711</v>
      </c>
      <c r="E440" s="8" t="str">
        <f>VLOOKUP($C440,'1851'!$C:$G,3,FALSE)</f>
        <v>Amarillos</v>
      </c>
      <c r="F440" s="8" t="str">
        <f>VLOOKUP($C440,'1851'!$C:$G,4,FALSE)</f>
        <v>Verdes</v>
      </c>
      <c r="G440" s="8" t="str">
        <f>VLOOKUP($C440,'1851'!$C:$G,5,FALSE)</f>
        <v>Pasteles</v>
      </c>
      <c r="H440" s="132">
        <v>241.0</v>
      </c>
      <c r="I440" s="132">
        <v>243.0</v>
      </c>
      <c r="J440" s="132">
        <v>188.0</v>
      </c>
      <c r="K440" s="8" t="s">
        <v>14</v>
      </c>
      <c r="L440" s="8" t="s">
        <v>29</v>
      </c>
    </row>
    <row r="441" ht="14.25" customHeight="1">
      <c r="A441" s="8" t="s">
        <v>2959</v>
      </c>
      <c r="B441" s="129" t="s">
        <v>168</v>
      </c>
      <c r="C441" s="130">
        <v>315.0</v>
      </c>
      <c r="D441" s="131" t="s">
        <v>2712</v>
      </c>
      <c r="E441" s="8" t="str">
        <f>VLOOKUP($C441,'1851'!$C:$G,3,FALSE)</f>
        <v>Amarillos</v>
      </c>
      <c r="F441" s="8" t="str">
        <f>VLOOKUP($C441,'1851'!$C:$G,4,FALSE)</f>
        <v>Verdes</v>
      </c>
      <c r="G441" s="8" t="str">
        <f>VLOOKUP($C441,'1851'!$C:$G,5,FALSE)</f>
        <v>Pasteles</v>
      </c>
      <c r="H441" s="132">
        <v>242.0</v>
      </c>
      <c r="I441" s="132">
        <v>244.0</v>
      </c>
      <c r="J441" s="132">
        <v>198.0</v>
      </c>
      <c r="K441" s="8" t="s">
        <v>14</v>
      </c>
      <c r="L441" s="8" t="s">
        <v>29</v>
      </c>
    </row>
    <row r="442" ht="14.25" customHeight="1">
      <c r="A442" s="8" t="s">
        <v>2959</v>
      </c>
      <c r="B442" s="129" t="s">
        <v>168</v>
      </c>
      <c r="C442" s="130">
        <v>316.0</v>
      </c>
      <c r="D442" s="131" t="s">
        <v>2713</v>
      </c>
      <c r="E442" s="8" t="str">
        <f>VLOOKUP($C442,'1851'!$C:$G,3,FALSE)</f>
        <v>Amarillos</v>
      </c>
      <c r="F442" s="8" t="str">
        <f>VLOOKUP($C442,'1851'!$C:$G,4,FALSE)</f>
        <v>Verdes</v>
      </c>
      <c r="G442" s="8" t="str">
        <f>VLOOKUP($C442,'1851'!$C:$G,5,FALSE)</f>
        <v>Pasteles</v>
      </c>
      <c r="H442" s="132">
        <v>240.0</v>
      </c>
      <c r="I442" s="132">
        <v>244.0</v>
      </c>
      <c r="J442" s="132">
        <v>205.0</v>
      </c>
      <c r="K442" s="8" t="s">
        <v>14</v>
      </c>
      <c r="L442" s="8" t="s">
        <v>29</v>
      </c>
    </row>
    <row r="443" ht="14.25" customHeight="1">
      <c r="A443" s="8" t="s">
        <v>2959</v>
      </c>
      <c r="B443" s="129" t="s">
        <v>168</v>
      </c>
      <c r="C443" s="130">
        <v>332.0</v>
      </c>
      <c r="D443" s="131" t="s">
        <v>2714</v>
      </c>
      <c r="E443" s="8" t="str">
        <f>VLOOKUP($C443,'1851'!$C:$G,3,FALSE)</f>
        <v>Verdes</v>
      </c>
      <c r="F443" s="8" t="str">
        <f>VLOOKUP($C443,'1851'!$C:$G,4,FALSE)</f>
        <v>Pasteles</v>
      </c>
      <c r="H443" s="132">
        <v>231.0</v>
      </c>
      <c r="I443" s="132">
        <v>239.0</v>
      </c>
      <c r="J443" s="132">
        <v>185.0</v>
      </c>
      <c r="K443" s="8" t="s">
        <v>14</v>
      </c>
      <c r="L443" s="8" t="s">
        <v>29</v>
      </c>
    </row>
    <row r="444" ht="14.25" customHeight="1">
      <c r="A444" s="8" t="s">
        <v>2959</v>
      </c>
      <c r="B444" s="129" t="s">
        <v>168</v>
      </c>
      <c r="C444" s="130">
        <v>333.0</v>
      </c>
      <c r="D444" s="131" t="s">
        <v>2715</v>
      </c>
      <c r="E444" s="8" t="str">
        <f>VLOOKUP($C444,'1851'!$C:$G,3,FALSE)</f>
        <v>Verdes</v>
      </c>
      <c r="F444" s="8" t="str">
        <f>VLOOKUP($C444,'1851'!$C:$G,4,FALSE)</f>
        <v>Pasteles</v>
      </c>
      <c r="H444" s="132">
        <v>232.0</v>
      </c>
      <c r="I444" s="132">
        <v>240.0</v>
      </c>
      <c r="J444" s="132">
        <v>197.0</v>
      </c>
      <c r="K444" s="8" t="s">
        <v>14</v>
      </c>
      <c r="L444" s="8" t="s">
        <v>29</v>
      </c>
    </row>
    <row r="445" ht="14.25" customHeight="1">
      <c r="A445" s="8" t="s">
        <v>2959</v>
      </c>
      <c r="B445" s="129" t="s">
        <v>168</v>
      </c>
      <c r="C445" s="130">
        <v>334.0</v>
      </c>
      <c r="D445" s="131" t="s">
        <v>2716</v>
      </c>
      <c r="E445" s="8" t="str">
        <f>VLOOKUP($C445,'1851'!$C:$G,3,FALSE)</f>
        <v>Verdes</v>
      </c>
      <c r="F445" s="8" t="str">
        <f>VLOOKUP($C445,'1851'!$C:$G,4,FALSE)</f>
        <v>Pasteles</v>
      </c>
      <c r="H445" s="132">
        <v>237.0</v>
      </c>
      <c r="I445" s="132">
        <v>241.0</v>
      </c>
      <c r="J445" s="132">
        <v>209.0</v>
      </c>
      <c r="K445" s="8" t="s">
        <v>14</v>
      </c>
      <c r="L445" s="8" t="s">
        <v>29</v>
      </c>
    </row>
    <row r="446" ht="14.25" customHeight="1">
      <c r="A446" s="8" t="s">
        <v>2959</v>
      </c>
      <c r="B446" s="129" t="s">
        <v>168</v>
      </c>
      <c r="C446" s="130">
        <v>339.0</v>
      </c>
      <c r="D446" s="131" t="s">
        <v>2717</v>
      </c>
      <c r="E446" s="8" t="str">
        <f>VLOOKUP($C446,'1851'!$C:$G,3,FALSE)</f>
        <v>Verdes</v>
      </c>
      <c r="F446" s="8" t="str">
        <f>VLOOKUP($C446,'1851'!$C:$G,4,FALSE)</f>
        <v>Pasteles</v>
      </c>
      <c r="H446" s="132">
        <v>233.0</v>
      </c>
      <c r="I446" s="132">
        <v>239.0</v>
      </c>
      <c r="J446" s="132">
        <v>203.0</v>
      </c>
      <c r="K446" s="8" t="s">
        <v>14</v>
      </c>
      <c r="L446" s="8" t="s">
        <v>29</v>
      </c>
    </row>
    <row r="447" ht="14.25" customHeight="1">
      <c r="A447" s="8" t="s">
        <v>2959</v>
      </c>
      <c r="B447" s="129" t="s">
        <v>168</v>
      </c>
      <c r="C447" s="130">
        <v>340.0</v>
      </c>
      <c r="D447" s="131" t="s">
        <v>2718</v>
      </c>
      <c r="E447" s="8" t="str">
        <f>VLOOKUP($C447,'1851'!$C:$G,3,FALSE)</f>
        <v>Verdes</v>
      </c>
      <c r="F447" s="8" t="str">
        <f>VLOOKUP($C447,'1851'!$C:$G,4,FALSE)</f>
        <v>Pasteles</v>
      </c>
      <c r="H447" s="132">
        <v>232.0</v>
      </c>
      <c r="I447" s="132">
        <v>241.0</v>
      </c>
      <c r="J447" s="132">
        <v>210.0</v>
      </c>
      <c r="K447" s="8" t="s">
        <v>14</v>
      </c>
      <c r="L447" s="8" t="s">
        <v>29</v>
      </c>
    </row>
    <row r="448" ht="14.25" customHeight="1">
      <c r="A448" s="8" t="s">
        <v>2959</v>
      </c>
      <c r="B448" s="129" t="s">
        <v>168</v>
      </c>
      <c r="C448" s="130">
        <v>344.0</v>
      </c>
      <c r="D448" s="131" t="s">
        <v>2719</v>
      </c>
      <c r="E448" s="8" t="str">
        <f>VLOOKUP($C448,'1851'!$C:$G,3,FALSE)</f>
        <v>Verdes</v>
      </c>
      <c r="F448" s="8" t="str">
        <f>VLOOKUP($C448,'1851'!$C:$G,4,FALSE)</f>
        <v>Pasteles</v>
      </c>
      <c r="H448" s="132">
        <v>212.0</v>
      </c>
      <c r="I448" s="132">
        <v>214.0</v>
      </c>
      <c r="J448" s="132">
        <v>185.0</v>
      </c>
      <c r="K448" s="8" t="s">
        <v>14</v>
      </c>
      <c r="L448" s="8" t="s">
        <v>29</v>
      </c>
    </row>
    <row r="449" ht="14.25" customHeight="1">
      <c r="A449" s="8" t="s">
        <v>2959</v>
      </c>
      <c r="B449" s="129" t="s">
        <v>168</v>
      </c>
      <c r="C449" s="130">
        <v>345.0</v>
      </c>
      <c r="D449" s="131" t="s">
        <v>2720</v>
      </c>
      <c r="E449" s="8" t="str">
        <f>VLOOKUP($C449,'1851'!$C:$G,3,FALSE)</f>
        <v>Verdes</v>
      </c>
      <c r="F449" s="8" t="str">
        <f>VLOOKUP($C449,'1851'!$C:$G,4,FALSE)</f>
        <v>Pasteles</v>
      </c>
      <c r="H449" s="132">
        <v>220.0</v>
      </c>
      <c r="I449" s="132">
        <v>222.0</v>
      </c>
      <c r="J449" s="132">
        <v>198.0</v>
      </c>
      <c r="K449" s="8" t="s">
        <v>14</v>
      </c>
      <c r="L449" s="8" t="s">
        <v>29</v>
      </c>
    </row>
    <row r="450" ht="14.25" customHeight="1">
      <c r="A450" s="8" t="s">
        <v>2959</v>
      </c>
      <c r="B450" s="129" t="s">
        <v>168</v>
      </c>
      <c r="C450" s="130">
        <v>346.0</v>
      </c>
      <c r="D450" s="131" t="s">
        <v>2721</v>
      </c>
      <c r="E450" s="8" t="str">
        <f>VLOOKUP($C450,'1851'!$C:$G,3,FALSE)</f>
        <v>Verdes</v>
      </c>
      <c r="F450" s="8" t="str">
        <f>VLOOKUP($C450,'1851'!$C:$G,4,FALSE)</f>
        <v>Pasteles</v>
      </c>
      <c r="H450" s="132">
        <v>233.0</v>
      </c>
      <c r="I450" s="132">
        <v>232.0</v>
      </c>
      <c r="J450" s="132">
        <v>207.0</v>
      </c>
      <c r="K450" s="8" t="s">
        <v>14</v>
      </c>
      <c r="L450" s="8" t="s">
        <v>29</v>
      </c>
    </row>
    <row r="451" ht="14.25" customHeight="1">
      <c r="A451" s="8" t="s">
        <v>2959</v>
      </c>
      <c r="B451" s="129" t="s">
        <v>168</v>
      </c>
      <c r="C451" s="130">
        <v>350.0</v>
      </c>
      <c r="D451" s="131" t="s">
        <v>2722</v>
      </c>
      <c r="E451" s="8" t="str">
        <f>VLOOKUP($C451,'1851'!$C:$G,3,FALSE)</f>
        <v>Verdes</v>
      </c>
      <c r="F451" s="8" t="str">
        <f>VLOOKUP($C451,'1851'!$C:$G,4,FALSE)</f>
        <v>Pasteles</v>
      </c>
      <c r="H451" s="132">
        <v>211.0</v>
      </c>
      <c r="I451" s="132">
        <v>216.0</v>
      </c>
      <c r="J451" s="132">
        <v>188.0</v>
      </c>
      <c r="K451" s="8" t="s">
        <v>14</v>
      </c>
      <c r="L451" s="8" t="s">
        <v>29</v>
      </c>
    </row>
    <row r="452" ht="14.25" customHeight="1">
      <c r="A452" s="8" t="s">
        <v>2959</v>
      </c>
      <c r="B452" s="129" t="s">
        <v>168</v>
      </c>
      <c r="C452" s="130">
        <v>351.0</v>
      </c>
      <c r="D452" s="131" t="s">
        <v>2723</v>
      </c>
      <c r="E452" s="8" t="str">
        <f>VLOOKUP($C452,'1851'!$C:$G,3,FALSE)</f>
        <v>Verdes</v>
      </c>
      <c r="F452" s="8" t="str">
        <f>VLOOKUP($C452,'1851'!$C:$G,4,FALSE)</f>
        <v>Pasteles</v>
      </c>
      <c r="H452" s="132">
        <v>226.0</v>
      </c>
      <c r="I452" s="132">
        <v>228.0</v>
      </c>
      <c r="J452" s="132">
        <v>202.0</v>
      </c>
      <c r="K452" s="8" t="s">
        <v>14</v>
      </c>
      <c r="L452" s="8" t="s">
        <v>29</v>
      </c>
    </row>
    <row r="453" ht="14.25" customHeight="1">
      <c r="A453" s="8" t="s">
        <v>2959</v>
      </c>
      <c r="B453" s="129" t="s">
        <v>168</v>
      </c>
      <c r="C453" s="130">
        <v>352.0</v>
      </c>
      <c r="D453" s="131" t="s">
        <v>2724</v>
      </c>
      <c r="E453" s="8" t="str">
        <f>VLOOKUP($C453,'1851'!$C:$G,3,FALSE)</f>
        <v>Verdes</v>
      </c>
      <c r="F453" s="8" t="str">
        <f>VLOOKUP($C453,'1851'!$C:$G,4,FALSE)</f>
        <v>Pasteles</v>
      </c>
      <c r="H453" s="132">
        <v>229.0</v>
      </c>
      <c r="I453" s="132">
        <v>231.0</v>
      </c>
      <c r="J453" s="132">
        <v>211.0</v>
      </c>
      <c r="K453" s="8" t="s">
        <v>14</v>
      </c>
      <c r="L453" s="8" t="s">
        <v>29</v>
      </c>
    </row>
    <row r="454" ht="14.25" customHeight="1">
      <c r="A454" s="8" t="s">
        <v>2959</v>
      </c>
      <c r="B454" s="129" t="s">
        <v>168</v>
      </c>
      <c r="C454" s="130">
        <v>356.0</v>
      </c>
      <c r="D454" s="131" t="s">
        <v>2725</v>
      </c>
      <c r="E454" s="8" t="str">
        <f>VLOOKUP($C454,'1851'!$C:$G,3,FALSE)</f>
        <v>Verdes</v>
      </c>
      <c r="F454" s="8" t="str">
        <f>VLOOKUP($C454,'1851'!$C:$G,4,FALSE)</f>
        <v>Pasteles</v>
      </c>
      <c r="H454" s="132">
        <v>213.0</v>
      </c>
      <c r="I454" s="132">
        <v>217.0</v>
      </c>
      <c r="J454" s="132">
        <v>188.0</v>
      </c>
      <c r="K454" s="8" t="s">
        <v>14</v>
      </c>
      <c r="L454" s="8" t="s">
        <v>29</v>
      </c>
    </row>
    <row r="455" ht="14.25" customHeight="1">
      <c r="A455" s="8" t="s">
        <v>2959</v>
      </c>
      <c r="B455" s="129" t="s">
        <v>168</v>
      </c>
      <c r="C455" s="130">
        <v>357.0</v>
      </c>
      <c r="D455" s="131" t="s">
        <v>2726</v>
      </c>
      <c r="E455" s="8" t="str">
        <f>VLOOKUP($C455,'1851'!$C:$G,3,FALSE)</f>
        <v>Verdes</v>
      </c>
      <c r="F455" s="8" t="str">
        <f>VLOOKUP($C455,'1851'!$C:$G,4,FALSE)</f>
        <v>Pasteles</v>
      </c>
      <c r="H455" s="132">
        <v>216.0</v>
      </c>
      <c r="I455" s="132">
        <v>218.0</v>
      </c>
      <c r="J455" s="132">
        <v>195.0</v>
      </c>
      <c r="K455" s="8" t="s">
        <v>14</v>
      </c>
      <c r="L455" s="8" t="s">
        <v>29</v>
      </c>
    </row>
    <row r="456" ht="14.25" customHeight="1">
      <c r="A456" s="8" t="s">
        <v>2959</v>
      </c>
      <c r="B456" s="129" t="s">
        <v>168</v>
      </c>
      <c r="C456" s="130">
        <v>358.0</v>
      </c>
      <c r="D456" s="131" t="s">
        <v>2727</v>
      </c>
      <c r="E456" s="8" t="str">
        <f>VLOOKUP($C456,'1851'!$C:$G,3,FALSE)</f>
        <v>Verdes</v>
      </c>
      <c r="F456" s="8" t="str">
        <f>VLOOKUP($C456,'1851'!$C:$G,4,FALSE)</f>
        <v>Pasteles</v>
      </c>
      <c r="H456" s="132">
        <v>231.0</v>
      </c>
      <c r="I456" s="132">
        <v>231.0</v>
      </c>
      <c r="J456" s="132">
        <v>213.0</v>
      </c>
      <c r="K456" s="8" t="s">
        <v>14</v>
      </c>
      <c r="L456" s="8" t="s">
        <v>29</v>
      </c>
    </row>
    <row r="457" ht="14.25" customHeight="1">
      <c r="A457" s="8" t="s">
        <v>2959</v>
      </c>
      <c r="B457" s="129" t="s">
        <v>168</v>
      </c>
      <c r="C457" s="130">
        <v>380.0</v>
      </c>
      <c r="D457" s="131" t="s">
        <v>2728</v>
      </c>
      <c r="E457" s="8" t="str">
        <f>VLOOKUP($C457,'1851'!$C:$G,3,FALSE)</f>
        <v>Verdes</v>
      </c>
      <c r="F457" s="8" t="str">
        <f>VLOOKUP($C457,'1851'!$C:$G,4,FALSE)</f>
        <v>Pasteles</v>
      </c>
      <c r="H457" s="132">
        <v>211.0</v>
      </c>
      <c r="I457" s="132">
        <v>229.0</v>
      </c>
      <c r="J457" s="132">
        <v>194.0</v>
      </c>
      <c r="K457" s="8" t="s">
        <v>14</v>
      </c>
      <c r="L457" s="8" t="s">
        <v>29</v>
      </c>
    </row>
    <row r="458" ht="14.25" customHeight="1">
      <c r="A458" s="8" t="s">
        <v>2959</v>
      </c>
      <c r="B458" s="129" t="s">
        <v>168</v>
      </c>
      <c r="C458" s="130">
        <v>381.0</v>
      </c>
      <c r="D458" s="131" t="s">
        <v>2729</v>
      </c>
      <c r="E458" s="8" t="str">
        <f>VLOOKUP($C458,'1851'!$C:$G,3,FALSE)</f>
        <v>Verdes</v>
      </c>
      <c r="F458" s="8" t="str">
        <f>VLOOKUP($C458,'1851'!$C:$G,4,FALSE)</f>
        <v>Pasteles</v>
      </c>
      <c r="H458" s="132">
        <v>220.0</v>
      </c>
      <c r="I458" s="132">
        <v>234.0</v>
      </c>
      <c r="J458" s="132">
        <v>208.0</v>
      </c>
      <c r="K458" s="8" t="s">
        <v>14</v>
      </c>
      <c r="L458" s="8" t="s">
        <v>29</v>
      </c>
    </row>
    <row r="459" ht="14.25" customHeight="1">
      <c r="A459" s="8" t="s">
        <v>2959</v>
      </c>
      <c r="B459" s="129" t="s">
        <v>168</v>
      </c>
      <c r="C459" s="130">
        <v>382.0</v>
      </c>
      <c r="D459" s="131" t="s">
        <v>2730</v>
      </c>
      <c r="E459" s="8" t="str">
        <f>VLOOKUP($C459,'1851'!$C:$G,3,FALSE)</f>
        <v>Verdes</v>
      </c>
      <c r="F459" s="8" t="str">
        <f>VLOOKUP($C459,'1851'!$C:$G,4,FALSE)</f>
        <v>Pasteles</v>
      </c>
      <c r="H459" s="132">
        <v>223.0</v>
      </c>
      <c r="I459" s="132">
        <v>235.0</v>
      </c>
      <c r="J459" s="132">
        <v>212.0</v>
      </c>
      <c r="K459" s="8" t="s">
        <v>14</v>
      </c>
      <c r="L459" s="8" t="s">
        <v>29</v>
      </c>
    </row>
    <row r="460" ht="14.25" customHeight="1">
      <c r="A460" s="8" t="s">
        <v>2959</v>
      </c>
      <c r="B460" s="129" t="s">
        <v>168</v>
      </c>
      <c r="C460" s="130">
        <v>386.0</v>
      </c>
      <c r="D460" s="131" t="s">
        <v>2731</v>
      </c>
      <c r="E460" s="8" t="str">
        <f>VLOOKUP($C460,'1851'!$C:$G,3,FALSE)</f>
        <v>Verdes</v>
      </c>
      <c r="F460" s="8" t="str">
        <f>VLOOKUP($C460,'1851'!$C:$G,4,FALSE)</f>
        <v>Pasteles</v>
      </c>
      <c r="H460" s="132">
        <v>206.0</v>
      </c>
      <c r="I460" s="132">
        <v>215.0</v>
      </c>
      <c r="J460" s="132">
        <v>189.0</v>
      </c>
      <c r="K460" s="8" t="s">
        <v>14</v>
      </c>
      <c r="L460" s="8" t="s">
        <v>29</v>
      </c>
    </row>
    <row r="461" ht="14.25" customHeight="1">
      <c r="A461" s="8" t="s">
        <v>2959</v>
      </c>
      <c r="B461" s="129" t="s">
        <v>168</v>
      </c>
      <c r="C461" s="130">
        <v>387.0</v>
      </c>
      <c r="D461" s="131" t="s">
        <v>2732</v>
      </c>
      <c r="E461" s="8" t="str">
        <f>VLOOKUP($C461,'1851'!$C:$G,3,FALSE)</f>
        <v>Verdes</v>
      </c>
      <c r="F461" s="8" t="str">
        <f>VLOOKUP($C461,'1851'!$C:$G,4,FALSE)</f>
        <v>Pasteles</v>
      </c>
      <c r="H461" s="132">
        <v>216.0</v>
      </c>
      <c r="I461" s="132">
        <v>226.0</v>
      </c>
      <c r="J461" s="132">
        <v>204.0</v>
      </c>
      <c r="K461" s="8" t="s">
        <v>14</v>
      </c>
      <c r="L461" s="8" t="s">
        <v>29</v>
      </c>
    </row>
    <row r="462" ht="14.25" customHeight="1">
      <c r="A462" s="8" t="s">
        <v>2959</v>
      </c>
      <c r="B462" s="129" t="s">
        <v>168</v>
      </c>
      <c r="C462" s="130">
        <v>388.0</v>
      </c>
      <c r="D462" s="131" t="s">
        <v>2733</v>
      </c>
      <c r="E462" s="8" t="str">
        <f>VLOOKUP($C462,'1851'!$C:$G,3,FALSE)</f>
        <v>Verdes</v>
      </c>
      <c r="F462" s="8" t="str">
        <f>VLOOKUP($C462,'1851'!$C:$G,4,FALSE)</f>
        <v>Pasteles</v>
      </c>
      <c r="H462" s="132">
        <v>230.0</v>
      </c>
      <c r="I462" s="132">
        <v>233.0</v>
      </c>
      <c r="J462" s="132">
        <v>217.0</v>
      </c>
      <c r="K462" s="8" t="s">
        <v>14</v>
      </c>
      <c r="L462" s="8" t="s">
        <v>29</v>
      </c>
    </row>
    <row r="463" ht="14.25" customHeight="1">
      <c r="A463" s="8" t="s">
        <v>2959</v>
      </c>
      <c r="B463" s="129" t="s">
        <v>168</v>
      </c>
      <c r="C463" s="130">
        <v>392.0</v>
      </c>
      <c r="D463" s="131" t="s">
        <v>2734</v>
      </c>
      <c r="E463" s="8" t="str">
        <f>VLOOKUP($C463,'1851'!$C:$G,3,FALSE)</f>
        <v>Verdes</v>
      </c>
      <c r="F463" s="8" t="str">
        <f>VLOOKUP($C463,'1851'!$C:$G,4,FALSE)</f>
        <v>Pasteles</v>
      </c>
      <c r="H463" s="132">
        <v>196.0</v>
      </c>
      <c r="I463" s="132">
        <v>214.0</v>
      </c>
      <c r="J463" s="132">
        <v>193.0</v>
      </c>
      <c r="K463" s="8" t="s">
        <v>14</v>
      </c>
      <c r="L463" s="8" t="s">
        <v>29</v>
      </c>
    </row>
    <row r="464" ht="14.25" customHeight="1">
      <c r="A464" s="8" t="s">
        <v>2959</v>
      </c>
      <c r="B464" s="129" t="s">
        <v>168</v>
      </c>
      <c r="C464" s="130">
        <v>393.0</v>
      </c>
      <c r="D464" s="131" t="s">
        <v>2735</v>
      </c>
      <c r="E464" s="8" t="str">
        <f>VLOOKUP($C464,'1851'!$C:$G,3,FALSE)</f>
        <v>Verdes</v>
      </c>
      <c r="F464" s="8" t="str">
        <f>VLOOKUP($C464,'1851'!$C:$G,4,FALSE)</f>
        <v>Pasteles</v>
      </c>
      <c r="H464" s="132">
        <v>211.0</v>
      </c>
      <c r="I464" s="132">
        <v>225.0</v>
      </c>
      <c r="J464" s="132">
        <v>207.0</v>
      </c>
      <c r="K464" s="8" t="s">
        <v>14</v>
      </c>
      <c r="L464" s="8" t="s">
        <v>29</v>
      </c>
    </row>
    <row r="465" ht="14.25" customHeight="1">
      <c r="A465" s="8" t="s">
        <v>2959</v>
      </c>
      <c r="B465" s="129" t="s">
        <v>168</v>
      </c>
      <c r="C465" s="130">
        <v>394.0</v>
      </c>
      <c r="D465" s="131" t="s">
        <v>2736</v>
      </c>
      <c r="E465" s="8" t="str">
        <f>VLOOKUP($C465,'1851'!$C:$G,3,FALSE)</f>
        <v>Verdes</v>
      </c>
      <c r="F465" s="8" t="str">
        <f>VLOOKUP($C465,'1851'!$C:$G,4,FALSE)</f>
        <v>Pasteles</v>
      </c>
      <c r="H465" s="132">
        <v>223.0</v>
      </c>
      <c r="I465" s="132">
        <v>232.0</v>
      </c>
      <c r="J465" s="132">
        <v>218.0</v>
      </c>
      <c r="K465" s="8" t="s">
        <v>14</v>
      </c>
      <c r="L465" s="8" t="s">
        <v>29</v>
      </c>
    </row>
    <row r="466" ht="14.25" customHeight="1">
      <c r="A466" s="8" t="s">
        <v>2959</v>
      </c>
      <c r="B466" s="129" t="s">
        <v>168</v>
      </c>
      <c r="C466" s="130">
        <v>398.0</v>
      </c>
      <c r="D466" s="131" t="s">
        <v>2737</v>
      </c>
      <c r="E466" s="8" t="str">
        <f>VLOOKUP($C466,'1851'!$C:$G,3,FALSE)</f>
        <v>Verdes</v>
      </c>
      <c r="F466" s="8" t="str">
        <f>VLOOKUP($C466,'1851'!$C:$G,4,FALSE)</f>
        <v>Pasteles</v>
      </c>
      <c r="H466" s="132">
        <v>197.0</v>
      </c>
      <c r="I466" s="132">
        <v>210.0</v>
      </c>
      <c r="J466" s="132">
        <v>191.0</v>
      </c>
      <c r="K466" s="8" t="s">
        <v>14</v>
      </c>
      <c r="L466" s="8" t="s">
        <v>29</v>
      </c>
    </row>
    <row r="467" ht="14.25" customHeight="1">
      <c r="A467" s="8" t="s">
        <v>2959</v>
      </c>
      <c r="B467" s="129" t="s">
        <v>168</v>
      </c>
      <c r="C467" s="130">
        <v>399.0</v>
      </c>
      <c r="D467" s="131" t="s">
        <v>2738</v>
      </c>
      <c r="E467" s="8" t="str">
        <f>VLOOKUP($C467,'1851'!$C:$G,3,FALSE)</f>
        <v>Verdes</v>
      </c>
      <c r="F467" s="8" t="str">
        <f>VLOOKUP($C467,'1851'!$C:$G,4,FALSE)</f>
        <v>Pasteles</v>
      </c>
      <c r="H467" s="132">
        <v>208.0</v>
      </c>
      <c r="I467" s="132">
        <v>219.0</v>
      </c>
      <c r="J467" s="132">
        <v>201.0</v>
      </c>
      <c r="K467" s="8" t="s">
        <v>14</v>
      </c>
      <c r="L467" s="8" t="s">
        <v>29</v>
      </c>
    </row>
    <row r="468" ht="14.25" customHeight="1">
      <c r="A468" s="8" t="s">
        <v>2959</v>
      </c>
      <c r="B468" s="129" t="s">
        <v>168</v>
      </c>
      <c r="C468" s="130">
        <v>400.0</v>
      </c>
      <c r="D468" s="131" t="s">
        <v>2739</v>
      </c>
      <c r="E468" s="8" t="str">
        <f>VLOOKUP($C468,'1851'!$C:$G,3,FALSE)</f>
        <v>Verdes</v>
      </c>
      <c r="F468" s="8" t="str">
        <f>VLOOKUP($C468,'1851'!$C:$G,4,FALSE)</f>
        <v>Pasteles</v>
      </c>
      <c r="H468" s="132">
        <v>218.0</v>
      </c>
      <c r="I468" s="132">
        <v>229.0</v>
      </c>
      <c r="J468" s="132">
        <v>218.0</v>
      </c>
      <c r="K468" s="8" t="s">
        <v>14</v>
      </c>
      <c r="L468" s="8" t="s">
        <v>29</v>
      </c>
    </row>
    <row r="469" ht="14.25" customHeight="1">
      <c r="A469" s="8" t="s">
        <v>2959</v>
      </c>
      <c r="B469" s="129" t="s">
        <v>168</v>
      </c>
      <c r="C469" s="130">
        <v>422.0</v>
      </c>
      <c r="D469" s="131" t="s">
        <v>2740</v>
      </c>
      <c r="E469" s="8" t="str">
        <f>VLOOKUP($C469,'1851'!$C:$G,3,FALSE)</f>
        <v>Verdes</v>
      </c>
      <c r="F469" s="8" t="str">
        <f>VLOOKUP($C469,'1851'!$C:$G,4,FALSE)</f>
        <v>Pasteles</v>
      </c>
      <c r="H469" s="132">
        <v>182.0</v>
      </c>
      <c r="I469" s="132">
        <v>213.0</v>
      </c>
      <c r="J469" s="132">
        <v>204.0</v>
      </c>
      <c r="K469" s="8" t="s">
        <v>14</v>
      </c>
      <c r="L469" s="8" t="s">
        <v>29</v>
      </c>
    </row>
    <row r="470" ht="14.25" customHeight="1">
      <c r="A470" s="8" t="s">
        <v>2959</v>
      </c>
      <c r="B470" s="129" t="s">
        <v>168</v>
      </c>
      <c r="C470" s="130">
        <v>423.0</v>
      </c>
      <c r="D470" s="131" t="s">
        <v>2741</v>
      </c>
      <c r="E470" s="8" t="str">
        <f>VLOOKUP($C470,'1851'!$C:$G,3,FALSE)</f>
        <v>Verdes</v>
      </c>
      <c r="F470" s="8" t="str">
        <f>VLOOKUP($C470,'1851'!$C:$G,4,FALSE)</f>
        <v>Pasteles</v>
      </c>
      <c r="H470" s="132">
        <v>200.0</v>
      </c>
      <c r="I470" s="132">
        <v>224.0</v>
      </c>
      <c r="J470" s="132">
        <v>214.0</v>
      </c>
      <c r="K470" s="8" t="s">
        <v>14</v>
      </c>
      <c r="L470" s="8" t="s">
        <v>29</v>
      </c>
    </row>
    <row r="471" ht="14.25" customHeight="1">
      <c r="A471" s="8" t="s">
        <v>2959</v>
      </c>
      <c r="B471" s="129" t="s">
        <v>168</v>
      </c>
      <c r="C471" s="130">
        <v>424.0</v>
      </c>
      <c r="D471" s="131" t="s">
        <v>2742</v>
      </c>
      <c r="E471" s="8" t="str">
        <f>VLOOKUP($C471,'1851'!$C:$G,3,FALSE)</f>
        <v>Verdes</v>
      </c>
      <c r="F471" s="8" t="str">
        <f>VLOOKUP($C471,'1851'!$C:$G,4,FALSE)</f>
        <v>Pasteles</v>
      </c>
      <c r="H471" s="132">
        <v>216.0</v>
      </c>
      <c r="I471" s="132">
        <v>233.0</v>
      </c>
      <c r="J471" s="132">
        <v>222.0</v>
      </c>
      <c r="K471" s="8" t="s">
        <v>14</v>
      </c>
      <c r="L471" s="8" t="s">
        <v>29</v>
      </c>
    </row>
    <row r="472" ht="14.25" customHeight="1">
      <c r="A472" s="8" t="s">
        <v>2959</v>
      </c>
      <c r="B472" s="129" t="s">
        <v>168</v>
      </c>
      <c r="C472" s="130">
        <v>434.0</v>
      </c>
      <c r="D472" s="131" t="s">
        <v>2743</v>
      </c>
      <c r="E472" s="8" t="str">
        <f>VLOOKUP($C472,'1851'!$C:$G,3,FALSE)</f>
        <v>Verdes</v>
      </c>
      <c r="F472" s="8" t="str">
        <f>VLOOKUP($C472,'1851'!$C:$G,4,FALSE)</f>
        <v>Pasteles</v>
      </c>
      <c r="H472" s="132">
        <v>167.0</v>
      </c>
      <c r="I472" s="132">
        <v>230.0</v>
      </c>
      <c r="J472" s="132">
        <v>214.0</v>
      </c>
      <c r="K472" s="8" t="s">
        <v>14</v>
      </c>
      <c r="L472" s="8" t="s">
        <v>29</v>
      </c>
    </row>
    <row r="473" ht="14.25" customHeight="1">
      <c r="A473" s="8" t="s">
        <v>2959</v>
      </c>
      <c r="B473" s="129" t="s">
        <v>168</v>
      </c>
      <c r="C473" s="130">
        <v>435.0</v>
      </c>
      <c r="D473" s="131" t="s">
        <v>2744</v>
      </c>
      <c r="E473" s="8" t="str">
        <f>VLOOKUP($C473,'1851'!$C:$G,3,FALSE)</f>
        <v>Verdes</v>
      </c>
      <c r="F473" s="8" t="str">
        <f>VLOOKUP($C473,'1851'!$C:$G,4,FALSE)</f>
        <v>Pasteles</v>
      </c>
      <c r="H473" s="132">
        <v>190.0</v>
      </c>
      <c r="I473" s="132">
        <v>235.0</v>
      </c>
      <c r="J473" s="132">
        <v>223.0</v>
      </c>
      <c r="K473" s="8" t="s">
        <v>14</v>
      </c>
      <c r="L473" s="8" t="s">
        <v>29</v>
      </c>
    </row>
    <row r="474" ht="14.25" customHeight="1">
      <c r="A474" s="8" t="s">
        <v>2959</v>
      </c>
      <c r="B474" s="129" t="s">
        <v>168</v>
      </c>
      <c r="C474" s="130">
        <v>436.0</v>
      </c>
      <c r="D474" s="131" t="s">
        <v>2745</v>
      </c>
      <c r="E474" s="8" t="str">
        <f>VLOOKUP($C474,'1851'!$C:$G,3,FALSE)</f>
        <v>Verdes</v>
      </c>
      <c r="F474" s="8" t="str">
        <f>VLOOKUP($C474,'1851'!$C:$G,4,FALSE)</f>
        <v>Pasteles</v>
      </c>
      <c r="H474" s="132">
        <v>224.0</v>
      </c>
      <c r="I474" s="132">
        <v>244.0</v>
      </c>
      <c r="J474" s="132">
        <v>238.0</v>
      </c>
      <c r="K474" s="8" t="s">
        <v>14</v>
      </c>
      <c r="L474" s="8" t="s">
        <v>29</v>
      </c>
    </row>
    <row r="475" ht="14.25" customHeight="1">
      <c r="A475" s="8" t="s">
        <v>2959</v>
      </c>
      <c r="B475" s="129" t="s">
        <v>168</v>
      </c>
      <c r="C475" s="130">
        <v>452.0</v>
      </c>
      <c r="D475" s="131" t="s">
        <v>2746</v>
      </c>
      <c r="E475" s="8" t="str">
        <f>VLOOKUP($C475,'1851'!$C:$G,3,FALSE)</f>
        <v>Verdes</v>
      </c>
      <c r="F475" s="8" t="str">
        <f>VLOOKUP($C475,'1851'!$C:$G,4,FALSE)</f>
        <v>Azules</v>
      </c>
      <c r="H475" s="132">
        <v>178.0</v>
      </c>
      <c r="I475" s="132">
        <v>217.0</v>
      </c>
      <c r="J475" s="132">
        <v>214.0</v>
      </c>
      <c r="K475" s="8" t="s">
        <v>14</v>
      </c>
      <c r="L475" s="8" t="s">
        <v>29</v>
      </c>
    </row>
    <row r="476" ht="14.25" customHeight="1">
      <c r="A476" s="8" t="s">
        <v>2959</v>
      </c>
      <c r="B476" s="129" t="s">
        <v>168</v>
      </c>
      <c r="C476" s="130">
        <v>453.0</v>
      </c>
      <c r="D476" s="131" t="s">
        <v>2747</v>
      </c>
      <c r="E476" s="8" t="str">
        <f>VLOOKUP($C476,'1851'!$C:$G,3,FALSE)</f>
        <v>Verdes</v>
      </c>
      <c r="F476" s="8" t="str">
        <f>VLOOKUP($C476,'1851'!$C:$G,4,FALSE)</f>
        <v>Azules</v>
      </c>
      <c r="H476" s="132">
        <v>194.0</v>
      </c>
      <c r="I476" s="132">
        <v>225.0</v>
      </c>
      <c r="J476" s="132">
        <v>222.0</v>
      </c>
      <c r="K476" s="8" t="s">
        <v>14</v>
      </c>
      <c r="L476" s="8" t="s">
        <v>29</v>
      </c>
    </row>
    <row r="477" ht="14.25" customHeight="1">
      <c r="A477" s="8" t="s">
        <v>2959</v>
      </c>
      <c r="B477" s="129" t="s">
        <v>168</v>
      </c>
      <c r="C477" s="130">
        <v>454.0</v>
      </c>
      <c r="D477" s="131" t="s">
        <v>2748</v>
      </c>
      <c r="E477" s="8" t="str">
        <f>VLOOKUP($C477,'1851'!$C:$G,3,FALSE)</f>
        <v>Verdes</v>
      </c>
      <c r="F477" s="8" t="str">
        <f>VLOOKUP($C477,'1851'!$C:$G,4,FALSE)</f>
        <v>Azules</v>
      </c>
      <c r="H477" s="132">
        <v>214.0</v>
      </c>
      <c r="I477" s="132">
        <v>237.0</v>
      </c>
      <c r="J477" s="132">
        <v>232.0</v>
      </c>
      <c r="K477" s="8" t="s">
        <v>14</v>
      </c>
      <c r="L477" s="8" t="s">
        <v>29</v>
      </c>
    </row>
    <row r="478" ht="14.25" customHeight="1">
      <c r="A478" s="8" t="s">
        <v>2959</v>
      </c>
      <c r="B478" s="129" t="s">
        <v>168</v>
      </c>
      <c r="C478" s="130">
        <v>470.0</v>
      </c>
      <c r="D478" s="131" t="s">
        <v>2749</v>
      </c>
      <c r="E478" s="8" t="str">
        <f>VLOOKUP($C478,'1851'!$C:$G,3,FALSE)</f>
        <v>Azules</v>
      </c>
      <c r="F478" s="8" t="str">
        <f>VLOOKUP($C478,'1851'!$C:$G,4,FALSE)</f>
        <v>Verdes</v>
      </c>
      <c r="H478" s="132">
        <v>164.0</v>
      </c>
      <c r="I478" s="132">
        <v>220.0</v>
      </c>
      <c r="J478" s="132">
        <v>226.0</v>
      </c>
      <c r="K478" s="8" t="s">
        <v>14</v>
      </c>
      <c r="L478" s="8" t="s">
        <v>29</v>
      </c>
    </row>
    <row r="479" ht="14.25" customHeight="1">
      <c r="A479" s="8" t="s">
        <v>2959</v>
      </c>
      <c r="B479" s="129" t="s">
        <v>168</v>
      </c>
      <c r="C479" s="130">
        <v>471.0</v>
      </c>
      <c r="D479" s="131" t="s">
        <v>2750</v>
      </c>
      <c r="E479" s="8" t="str">
        <f>VLOOKUP($C479,'1851'!$C:$G,3,FALSE)</f>
        <v>Azules</v>
      </c>
      <c r="F479" s="8" t="str">
        <f>VLOOKUP($C479,'1851'!$C:$G,4,FALSE)</f>
        <v>Verdes</v>
      </c>
      <c r="H479" s="132">
        <v>187.0</v>
      </c>
      <c r="I479" s="132">
        <v>228.0</v>
      </c>
      <c r="J479" s="132">
        <v>233.0</v>
      </c>
      <c r="K479" s="8" t="s">
        <v>14</v>
      </c>
      <c r="L479" s="8" t="s">
        <v>29</v>
      </c>
    </row>
    <row r="480" ht="14.25" customHeight="1">
      <c r="A480" s="8" t="s">
        <v>2959</v>
      </c>
      <c r="B480" s="129" t="s">
        <v>168</v>
      </c>
      <c r="C480" s="130">
        <v>472.0</v>
      </c>
      <c r="D480" s="131" t="s">
        <v>2751</v>
      </c>
      <c r="E480" s="8" t="str">
        <f>VLOOKUP($C480,'1851'!$C:$G,3,FALSE)</f>
        <v>Azules</v>
      </c>
      <c r="F480" s="8" t="str">
        <f>VLOOKUP($C480,'1851'!$C:$G,4,FALSE)</f>
        <v>Verdes</v>
      </c>
      <c r="H480" s="132">
        <v>222.0</v>
      </c>
      <c r="I480" s="132">
        <v>239.0</v>
      </c>
      <c r="J480" s="132">
        <v>236.0</v>
      </c>
      <c r="K480" s="8" t="s">
        <v>14</v>
      </c>
      <c r="L480" s="8" t="s">
        <v>29</v>
      </c>
    </row>
    <row r="481" ht="14.25" customHeight="1">
      <c r="A481" s="8" t="s">
        <v>2959</v>
      </c>
      <c r="B481" s="129" t="s">
        <v>168</v>
      </c>
      <c r="C481" s="130">
        <v>488.0</v>
      </c>
      <c r="D481" s="131" t="s">
        <v>2752</v>
      </c>
      <c r="E481" s="8" t="str">
        <f>VLOOKUP($C481,'1851'!$C:$G,3,FALSE)</f>
        <v>Azules</v>
      </c>
      <c r="F481" s="8" t="str">
        <f>VLOOKUP($C481,'1851'!$C:$G,4,FALSE)</f>
        <v>Pasteles</v>
      </c>
      <c r="H481" s="132">
        <v>165.0</v>
      </c>
      <c r="I481" s="132">
        <v>211.0</v>
      </c>
      <c r="J481" s="132">
        <v>225.0</v>
      </c>
      <c r="K481" s="8" t="s">
        <v>14</v>
      </c>
      <c r="L481" s="8" t="s">
        <v>29</v>
      </c>
    </row>
    <row r="482" ht="14.25" customHeight="1">
      <c r="A482" s="8" t="s">
        <v>2959</v>
      </c>
      <c r="B482" s="129" t="s">
        <v>168</v>
      </c>
      <c r="C482" s="130">
        <v>489.0</v>
      </c>
      <c r="D482" s="131" t="s">
        <v>2753</v>
      </c>
      <c r="E482" s="8" t="str">
        <f>VLOOKUP($C482,'1851'!$C:$G,3,FALSE)</f>
        <v>Azules</v>
      </c>
      <c r="F482" s="8" t="str">
        <f>VLOOKUP($C482,'1851'!$C:$G,4,FALSE)</f>
        <v>Pasteles</v>
      </c>
      <c r="H482" s="132">
        <v>186.0</v>
      </c>
      <c r="I482" s="132">
        <v>221.0</v>
      </c>
      <c r="J482" s="132">
        <v>228.0</v>
      </c>
      <c r="K482" s="8" t="s">
        <v>14</v>
      </c>
      <c r="L482" s="8" t="s">
        <v>29</v>
      </c>
    </row>
    <row r="483" ht="14.25" customHeight="1">
      <c r="A483" s="8" t="s">
        <v>2959</v>
      </c>
      <c r="B483" s="129" t="s">
        <v>168</v>
      </c>
      <c r="C483" s="130">
        <v>490.0</v>
      </c>
      <c r="D483" s="131" t="s">
        <v>2754</v>
      </c>
      <c r="E483" s="8" t="str">
        <f>VLOOKUP($C483,'1851'!$C:$G,3,FALSE)</f>
        <v>Azules</v>
      </c>
      <c r="F483" s="8" t="str">
        <f>VLOOKUP($C483,'1851'!$C:$G,4,FALSE)</f>
        <v>Pasteles</v>
      </c>
      <c r="H483" s="132">
        <v>202.0</v>
      </c>
      <c r="I483" s="132">
        <v>226.0</v>
      </c>
      <c r="J483" s="132">
        <v>230.0</v>
      </c>
      <c r="K483" s="8" t="s">
        <v>14</v>
      </c>
      <c r="L483" s="8" t="s">
        <v>29</v>
      </c>
    </row>
    <row r="484" ht="14.25" customHeight="1">
      <c r="A484" s="8" t="s">
        <v>2959</v>
      </c>
      <c r="B484" s="129" t="s">
        <v>168</v>
      </c>
      <c r="C484" s="130">
        <v>494.0</v>
      </c>
      <c r="D484" s="131" t="s">
        <v>2755</v>
      </c>
      <c r="E484" s="8" t="str">
        <f>VLOOKUP($C484,'1851'!$C:$G,3,FALSE)</f>
        <v>Azules</v>
      </c>
      <c r="F484" s="8" t="str">
        <f>VLOOKUP($C484,'1851'!$C:$G,4,FALSE)</f>
        <v>Pasteles</v>
      </c>
      <c r="H484" s="132">
        <v>178.0</v>
      </c>
      <c r="I484" s="132">
        <v>212.0</v>
      </c>
      <c r="J484" s="132">
        <v>219.0</v>
      </c>
      <c r="K484" s="8" t="s">
        <v>14</v>
      </c>
      <c r="L484" s="8" t="s">
        <v>29</v>
      </c>
    </row>
    <row r="485" ht="14.25" customHeight="1">
      <c r="A485" s="8" t="s">
        <v>2959</v>
      </c>
      <c r="B485" s="129" t="s">
        <v>168</v>
      </c>
      <c r="C485" s="130">
        <v>495.0</v>
      </c>
      <c r="D485" s="131" t="s">
        <v>2756</v>
      </c>
      <c r="E485" s="8" t="str">
        <f>VLOOKUP($C485,'1851'!$C:$G,3,FALSE)</f>
        <v>Azules</v>
      </c>
      <c r="F485" s="8" t="str">
        <f>VLOOKUP($C485,'1851'!$C:$G,4,FALSE)</f>
        <v>Pasteles</v>
      </c>
      <c r="H485" s="132">
        <v>193.0</v>
      </c>
      <c r="I485" s="132">
        <v>221.0</v>
      </c>
      <c r="J485" s="132">
        <v>226.0</v>
      </c>
      <c r="K485" s="8" t="s">
        <v>14</v>
      </c>
      <c r="L485" s="8" t="s">
        <v>29</v>
      </c>
    </row>
    <row r="486" ht="14.25" customHeight="1">
      <c r="A486" s="8" t="s">
        <v>2959</v>
      </c>
      <c r="B486" s="129" t="s">
        <v>168</v>
      </c>
      <c r="C486" s="130">
        <v>496.0</v>
      </c>
      <c r="D486" s="131" t="s">
        <v>2757</v>
      </c>
      <c r="E486" s="8" t="str">
        <f>VLOOKUP($C486,'1851'!$C:$G,3,FALSE)</f>
        <v>Azules</v>
      </c>
      <c r="F486" s="8" t="str">
        <f>VLOOKUP($C486,'1851'!$C:$G,4,FALSE)</f>
        <v>Pasteles</v>
      </c>
      <c r="H486" s="132">
        <v>210.0</v>
      </c>
      <c r="I486" s="132">
        <v>231.0</v>
      </c>
      <c r="J486" s="132">
        <v>231.0</v>
      </c>
      <c r="K486" s="8" t="s">
        <v>14</v>
      </c>
      <c r="L486" s="8" t="s">
        <v>29</v>
      </c>
    </row>
    <row r="487" ht="14.25" customHeight="1">
      <c r="A487" s="8" t="s">
        <v>2959</v>
      </c>
      <c r="B487" s="129" t="s">
        <v>168</v>
      </c>
      <c r="C487" s="130">
        <v>500.0</v>
      </c>
      <c r="D487" s="131" t="s">
        <v>2758</v>
      </c>
      <c r="E487" s="8" t="str">
        <f>VLOOKUP($C487,'1851'!$C:$G,3,FALSE)</f>
        <v>Azules</v>
      </c>
      <c r="F487" s="8" t="str">
        <f>VLOOKUP($C487,'1851'!$C:$G,4,FALSE)</f>
        <v>Pasteles</v>
      </c>
      <c r="H487" s="132">
        <v>175.0</v>
      </c>
      <c r="I487" s="132">
        <v>208.0</v>
      </c>
      <c r="J487" s="132">
        <v>212.0</v>
      </c>
      <c r="K487" s="8" t="s">
        <v>14</v>
      </c>
      <c r="L487" s="8" t="s">
        <v>29</v>
      </c>
    </row>
    <row r="488" ht="14.25" customHeight="1">
      <c r="A488" s="8" t="s">
        <v>2959</v>
      </c>
      <c r="B488" s="129" t="s">
        <v>168</v>
      </c>
      <c r="C488" s="130">
        <v>501.0</v>
      </c>
      <c r="D488" s="131" t="s">
        <v>2759</v>
      </c>
      <c r="E488" s="8" t="str">
        <f>VLOOKUP($C488,'1851'!$C:$G,3,FALSE)</f>
        <v>Azules</v>
      </c>
      <c r="F488" s="8" t="str">
        <f>VLOOKUP($C488,'1851'!$C:$G,4,FALSE)</f>
        <v>Pasteles</v>
      </c>
      <c r="H488" s="132">
        <v>193.0</v>
      </c>
      <c r="I488" s="132">
        <v>220.0</v>
      </c>
      <c r="J488" s="132">
        <v>222.0</v>
      </c>
      <c r="K488" s="8" t="s">
        <v>14</v>
      </c>
      <c r="L488" s="8" t="s">
        <v>29</v>
      </c>
    </row>
    <row r="489" ht="14.25" customHeight="1">
      <c r="A489" s="8" t="s">
        <v>2959</v>
      </c>
      <c r="B489" s="129" t="s">
        <v>168</v>
      </c>
      <c r="C489" s="130">
        <v>502.0</v>
      </c>
      <c r="D489" s="131" t="s">
        <v>2760</v>
      </c>
      <c r="E489" s="8" t="str">
        <f>VLOOKUP($C489,'1851'!$C:$G,3,FALSE)</f>
        <v>Azules</v>
      </c>
      <c r="F489" s="8" t="str">
        <f>VLOOKUP($C489,'1851'!$C:$G,4,FALSE)</f>
        <v>Pasteles</v>
      </c>
      <c r="H489" s="132">
        <v>220.0</v>
      </c>
      <c r="I489" s="132">
        <v>234.0</v>
      </c>
      <c r="J489" s="132">
        <v>234.0</v>
      </c>
      <c r="K489" s="8" t="s">
        <v>14</v>
      </c>
      <c r="L489" s="8" t="s">
        <v>29</v>
      </c>
    </row>
    <row r="490" ht="14.25" customHeight="1">
      <c r="A490" s="8" t="s">
        <v>2959</v>
      </c>
      <c r="B490" s="129" t="s">
        <v>168</v>
      </c>
      <c r="C490" s="130">
        <v>506.0</v>
      </c>
      <c r="D490" s="131" t="s">
        <v>2761</v>
      </c>
      <c r="E490" s="8" t="str">
        <f>VLOOKUP($C490,'1851'!$C:$G,3,FALSE)</f>
        <v>Azules</v>
      </c>
      <c r="F490" s="8" t="str">
        <f>VLOOKUP($C490,'1851'!$C:$G,4,FALSE)</f>
        <v>Pasteles</v>
      </c>
      <c r="H490" s="132">
        <v>168.0</v>
      </c>
      <c r="I490" s="132">
        <v>213.0</v>
      </c>
      <c r="J490" s="132">
        <v>230.0</v>
      </c>
      <c r="K490" s="8" t="s">
        <v>14</v>
      </c>
      <c r="L490" s="8" t="s">
        <v>29</v>
      </c>
    </row>
    <row r="491" ht="14.25" customHeight="1">
      <c r="A491" s="8" t="s">
        <v>2959</v>
      </c>
      <c r="B491" s="129" t="s">
        <v>168</v>
      </c>
      <c r="C491" s="130">
        <v>507.0</v>
      </c>
      <c r="D491" s="131" t="s">
        <v>2762</v>
      </c>
      <c r="E491" s="8" t="str">
        <f>VLOOKUP($C491,'1851'!$C:$G,3,FALSE)</f>
        <v>Azules</v>
      </c>
      <c r="F491" s="8" t="str">
        <f>VLOOKUP($C491,'1851'!$C:$G,4,FALSE)</f>
        <v>Pasteles</v>
      </c>
      <c r="H491" s="132">
        <v>188.0</v>
      </c>
      <c r="I491" s="132">
        <v>223.0</v>
      </c>
      <c r="J491" s="132">
        <v>235.0</v>
      </c>
      <c r="K491" s="8" t="s">
        <v>14</v>
      </c>
      <c r="L491" s="8" t="s">
        <v>29</v>
      </c>
    </row>
    <row r="492" ht="14.25" customHeight="1">
      <c r="A492" s="8" t="s">
        <v>2959</v>
      </c>
      <c r="B492" s="129" t="s">
        <v>168</v>
      </c>
      <c r="C492" s="130">
        <v>508.0</v>
      </c>
      <c r="D492" s="131" t="s">
        <v>2763</v>
      </c>
      <c r="E492" s="8" t="str">
        <f>VLOOKUP($C492,'1851'!$C:$G,3,FALSE)</f>
        <v>Azules</v>
      </c>
      <c r="F492" s="8" t="str">
        <f>VLOOKUP($C492,'1851'!$C:$G,4,FALSE)</f>
        <v>Pasteles</v>
      </c>
      <c r="H492" s="132">
        <v>215.0</v>
      </c>
      <c r="I492" s="132">
        <v>236.0</v>
      </c>
      <c r="J492" s="132">
        <v>238.0</v>
      </c>
      <c r="K492" s="8" t="s">
        <v>14</v>
      </c>
      <c r="L492" s="8" t="s">
        <v>29</v>
      </c>
    </row>
    <row r="493" ht="14.25" customHeight="1">
      <c r="A493" s="8" t="s">
        <v>2959</v>
      </c>
      <c r="B493" s="129" t="s">
        <v>168</v>
      </c>
      <c r="C493" s="130">
        <v>512.0</v>
      </c>
      <c r="D493" s="131" t="s">
        <v>2764</v>
      </c>
      <c r="E493" s="8" t="str">
        <f>VLOOKUP($C493,'1851'!$C:$G,3,FALSE)</f>
        <v>Azules</v>
      </c>
      <c r="F493" s="8" t="str">
        <f>VLOOKUP($C493,'1851'!$C:$G,4,FALSE)</f>
        <v>Pasteles</v>
      </c>
      <c r="H493" s="132">
        <v>170.0</v>
      </c>
      <c r="I493" s="132">
        <v>214.0</v>
      </c>
      <c r="J493" s="132">
        <v>226.0</v>
      </c>
      <c r="K493" s="8" t="s">
        <v>14</v>
      </c>
      <c r="L493" s="8" t="s">
        <v>29</v>
      </c>
    </row>
    <row r="494" ht="14.25" customHeight="1">
      <c r="A494" s="8" t="s">
        <v>2959</v>
      </c>
      <c r="B494" s="129" t="s">
        <v>168</v>
      </c>
      <c r="C494" s="130">
        <v>513.0</v>
      </c>
      <c r="D494" s="131" t="s">
        <v>2765</v>
      </c>
      <c r="E494" s="8" t="str">
        <f>VLOOKUP($C494,'1851'!$C:$G,3,FALSE)</f>
        <v>Azules</v>
      </c>
      <c r="F494" s="8" t="str">
        <f>VLOOKUP($C494,'1851'!$C:$G,4,FALSE)</f>
        <v>Pasteles</v>
      </c>
      <c r="H494" s="132">
        <v>187.0</v>
      </c>
      <c r="I494" s="132">
        <v>223.0</v>
      </c>
      <c r="J494" s="132">
        <v>233.0</v>
      </c>
      <c r="K494" s="8" t="s">
        <v>14</v>
      </c>
      <c r="L494" s="8" t="s">
        <v>29</v>
      </c>
    </row>
    <row r="495" ht="14.25" customHeight="1">
      <c r="A495" s="8" t="s">
        <v>2959</v>
      </c>
      <c r="B495" s="129" t="s">
        <v>168</v>
      </c>
      <c r="C495" s="130">
        <v>514.0</v>
      </c>
      <c r="D495" s="131" t="s">
        <v>2766</v>
      </c>
      <c r="E495" s="8" t="str">
        <f>VLOOKUP($C495,'1851'!$C:$G,3,FALSE)</f>
        <v>Azules</v>
      </c>
      <c r="F495" s="8" t="str">
        <f>VLOOKUP($C495,'1851'!$C:$G,4,FALSE)</f>
        <v>Pasteles</v>
      </c>
      <c r="H495" s="132">
        <v>203.0</v>
      </c>
      <c r="I495" s="132">
        <v>229.0</v>
      </c>
      <c r="J495" s="132">
        <v>236.0</v>
      </c>
      <c r="K495" s="8" t="s">
        <v>14</v>
      </c>
      <c r="L495" s="8" t="s">
        <v>29</v>
      </c>
    </row>
    <row r="496" ht="14.25" customHeight="1">
      <c r="A496" s="8" t="s">
        <v>2959</v>
      </c>
      <c r="B496" s="129" t="s">
        <v>168</v>
      </c>
      <c r="C496" s="130">
        <v>518.0</v>
      </c>
      <c r="D496" s="131" t="s">
        <v>2767</v>
      </c>
      <c r="E496" s="8" t="str">
        <f>VLOOKUP($C496,'1851'!$C:$G,3,FALSE)</f>
        <v>Azules</v>
      </c>
      <c r="F496" s="8" t="str">
        <f>VLOOKUP($C496,'1851'!$C:$G,4,FALSE)</f>
        <v>Pasteles</v>
      </c>
      <c r="H496" s="132">
        <v>173.0</v>
      </c>
      <c r="I496" s="132">
        <v>214.0</v>
      </c>
      <c r="J496" s="132">
        <v>232.0</v>
      </c>
      <c r="K496" s="8" t="s">
        <v>14</v>
      </c>
      <c r="L496" s="8" t="s">
        <v>29</v>
      </c>
    </row>
    <row r="497" ht="14.25" customHeight="1">
      <c r="A497" s="8" t="s">
        <v>2959</v>
      </c>
      <c r="B497" s="129" t="s">
        <v>168</v>
      </c>
      <c r="C497" s="130">
        <v>519.0</v>
      </c>
      <c r="D497" s="131" t="s">
        <v>2768</v>
      </c>
      <c r="E497" s="8" t="str">
        <f>VLOOKUP($C497,'1851'!$C:$G,3,FALSE)</f>
        <v>Azules</v>
      </c>
      <c r="F497" s="8" t="str">
        <f>VLOOKUP($C497,'1851'!$C:$G,4,FALSE)</f>
        <v>Pasteles</v>
      </c>
      <c r="H497" s="132">
        <v>188.0</v>
      </c>
      <c r="I497" s="132">
        <v>221.0</v>
      </c>
      <c r="J497" s="132">
        <v>233.0</v>
      </c>
      <c r="K497" s="8" t="s">
        <v>14</v>
      </c>
      <c r="L497" s="8" t="s">
        <v>29</v>
      </c>
    </row>
    <row r="498" ht="14.25" customHeight="1">
      <c r="A498" s="8" t="s">
        <v>2959</v>
      </c>
      <c r="B498" s="129" t="s">
        <v>168</v>
      </c>
      <c r="C498" s="130">
        <v>520.0</v>
      </c>
      <c r="D498" s="131" t="s">
        <v>2769</v>
      </c>
      <c r="E498" s="8" t="str">
        <f>VLOOKUP($C498,'1851'!$C:$G,3,FALSE)</f>
        <v>Azules</v>
      </c>
      <c r="F498" s="8" t="str">
        <f>VLOOKUP($C498,'1851'!$C:$G,4,FALSE)</f>
        <v>Pasteles</v>
      </c>
      <c r="H498" s="132">
        <v>205.0</v>
      </c>
      <c r="I498" s="132">
        <v>226.0</v>
      </c>
      <c r="J498" s="132">
        <v>235.0</v>
      </c>
      <c r="K498" s="8" t="s">
        <v>14</v>
      </c>
      <c r="L498" s="8" t="s">
        <v>29</v>
      </c>
    </row>
    <row r="499" ht="14.25" customHeight="1">
      <c r="A499" s="8" t="s">
        <v>2959</v>
      </c>
      <c r="B499" s="129" t="s">
        <v>168</v>
      </c>
      <c r="C499" s="130">
        <v>524.0</v>
      </c>
      <c r="D499" s="131" t="s">
        <v>2770</v>
      </c>
      <c r="E499" s="8" t="str">
        <f>VLOOKUP($C499,'1851'!$C:$G,3,FALSE)</f>
        <v>Azules</v>
      </c>
      <c r="F499" s="8" t="str">
        <f>VLOOKUP($C499,'1851'!$C:$G,4,FALSE)</f>
        <v>Pasteles</v>
      </c>
      <c r="H499" s="132">
        <v>175.0</v>
      </c>
      <c r="I499" s="132">
        <v>207.0</v>
      </c>
      <c r="J499" s="132">
        <v>222.0</v>
      </c>
      <c r="K499" s="8" t="s">
        <v>14</v>
      </c>
      <c r="L499" s="8" t="s">
        <v>29</v>
      </c>
    </row>
    <row r="500" ht="14.25" customHeight="1">
      <c r="A500" s="8" t="s">
        <v>2959</v>
      </c>
      <c r="B500" s="129" t="s">
        <v>168</v>
      </c>
      <c r="C500" s="130">
        <v>525.0</v>
      </c>
      <c r="D500" s="131" t="s">
        <v>2771</v>
      </c>
      <c r="E500" s="8" t="str">
        <f>VLOOKUP($C500,'1851'!$C:$G,3,FALSE)</f>
        <v>Azules</v>
      </c>
      <c r="F500" s="8" t="str">
        <f>VLOOKUP($C500,'1851'!$C:$G,4,FALSE)</f>
        <v>Pasteles</v>
      </c>
      <c r="H500" s="132">
        <v>191.0</v>
      </c>
      <c r="I500" s="132">
        <v>217.0</v>
      </c>
      <c r="J500" s="132">
        <v>228.0</v>
      </c>
      <c r="K500" s="8" t="s">
        <v>14</v>
      </c>
      <c r="L500" s="8" t="s">
        <v>29</v>
      </c>
    </row>
    <row r="501" ht="14.25" customHeight="1">
      <c r="A501" s="8" t="s">
        <v>2959</v>
      </c>
      <c r="B501" s="129" t="s">
        <v>168</v>
      </c>
      <c r="C501" s="130">
        <v>526.0</v>
      </c>
      <c r="D501" s="131" t="s">
        <v>2772</v>
      </c>
      <c r="E501" s="8" t="str">
        <f>VLOOKUP($C501,'1851'!$C:$G,3,FALSE)</f>
        <v>Azules</v>
      </c>
      <c r="F501" s="8" t="str">
        <f>VLOOKUP($C501,'1851'!$C:$G,4,FALSE)</f>
        <v>Pasteles</v>
      </c>
      <c r="H501" s="132">
        <v>206.0</v>
      </c>
      <c r="I501" s="132">
        <v>227.0</v>
      </c>
      <c r="J501" s="132">
        <v>233.0</v>
      </c>
      <c r="K501" s="8" t="s">
        <v>14</v>
      </c>
      <c r="L501" s="8" t="s">
        <v>29</v>
      </c>
    </row>
    <row r="502" ht="14.25" customHeight="1">
      <c r="A502" s="8" t="s">
        <v>2959</v>
      </c>
      <c r="B502" s="129" t="s">
        <v>168</v>
      </c>
      <c r="C502" s="130">
        <v>530.0</v>
      </c>
      <c r="D502" s="131" t="s">
        <v>2773</v>
      </c>
      <c r="E502" s="8" t="str">
        <f>VLOOKUP($C502,'1851'!$C:$G,3,FALSE)</f>
        <v>Azules</v>
      </c>
      <c r="F502" s="8" t="str">
        <f>VLOOKUP($C502,'1851'!$C:$G,4,FALSE)</f>
        <v>Pasteles</v>
      </c>
      <c r="H502" s="132">
        <v>176.0</v>
      </c>
      <c r="I502" s="132">
        <v>203.0</v>
      </c>
      <c r="J502" s="132">
        <v>214.0</v>
      </c>
      <c r="K502" s="8" t="s">
        <v>14</v>
      </c>
      <c r="L502" s="8" t="s">
        <v>29</v>
      </c>
    </row>
    <row r="503" ht="14.25" customHeight="1">
      <c r="A503" s="8" t="s">
        <v>2959</v>
      </c>
      <c r="B503" s="129" t="s">
        <v>168</v>
      </c>
      <c r="C503" s="130">
        <v>531.0</v>
      </c>
      <c r="D503" s="131" t="s">
        <v>2774</v>
      </c>
      <c r="E503" s="8" t="str">
        <f>VLOOKUP($C503,'1851'!$C:$G,3,FALSE)</f>
        <v>Azules</v>
      </c>
      <c r="F503" s="8" t="str">
        <f>VLOOKUP($C503,'1851'!$C:$G,4,FALSE)</f>
        <v>Pasteles</v>
      </c>
      <c r="H503" s="132">
        <v>193.0</v>
      </c>
      <c r="I503" s="132">
        <v>217.0</v>
      </c>
      <c r="J503" s="132">
        <v>224.0</v>
      </c>
      <c r="K503" s="8" t="s">
        <v>14</v>
      </c>
      <c r="L503" s="8" t="s">
        <v>29</v>
      </c>
    </row>
    <row r="504" ht="14.25" customHeight="1">
      <c r="A504" s="8" t="s">
        <v>2959</v>
      </c>
      <c r="B504" s="129" t="s">
        <v>168</v>
      </c>
      <c r="C504" s="130">
        <v>532.0</v>
      </c>
      <c r="D504" s="131" t="s">
        <v>2775</v>
      </c>
      <c r="E504" s="8" t="str">
        <f>VLOOKUP($C504,'1851'!$C:$G,3,FALSE)</f>
        <v>Azules</v>
      </c>
      <c r="F504" s="8" t="str">
        <f>VLOOKUP($C504,'1851'!$C:$G,4,FALSE)</f>
        <v>Pasteles</v>
      </c>
      <c r="H504" s="132">
        <v>212.0</v>
      </c>
      <c r="I504" s="132">
        <v>225.0</v>
      </c>
      <c r="J504" s="132">
        <v>226.0</v>
      </c>
      <c r="K504" s="8" t="s">
        <v>14</v>
      </c>
      <c r="L504" s="8" t="s">
        <v>29</v>
      </c>
    </row>
    <row r="505" ht="14.25" customHeight="1">
      <c r="A505" s="8" t="s">
        <v>2959</v>
      </c>
      <c r="B505" s="129" t="s">
        <v>168</v>
      </c>
      <c r="C505" s="130">
        <v>536.0</v>
      </c>
      <c r="D505" s="131" t="s">
        <v>2776</v>
      </c>
      <c r="E505" s="8" t="str">
        <f>VLOOKUP($C505,'1851'!$C:$G,3,FALSE)</f>
        <v>Azules</v>
      </c>
      <c r="F505" s="8" t="str">
        <f>VLOOKUP($C505,'1851'!$C:$G,4,FALSE)</f>
        <v>Pasteles</v>
      </c>
      <c r="H505" s="132">
        <v>170.0</v>
      </c>
      <c r="I505" s="132">
        <v>212.0</v>
      </c>
      <c r="J505" s="132">
        <v>237.0</v>
      </c>
      <c r="K505" s="8" t="s">
        <v>14</v>
      </c>
      <c r="L505" s="8" t="s">
        <v>29</v>
      </c>
    </row>
    <row r="506" ht="14.25" customHeight="1">
      <c r="A506" s="8" t="s">
        <v>2959</v>
      </c>
      <c r="B506" s="129" t="s">
        <v>168</v>
      </c>
      <c r="C506" s="130">
        <v>537.0</v>
      </c>
      <c r="D506" s="131" t="s">
        <v>2777</v>
      </c>
      <c r="E506" s="8" t="str">
        <f>VLOOKUP($C506,'1851'!$C:$G,3,FALSE)</f>
        <v>Azules</v>
      </c>
      <c r="F506" s="8" t="str">
        <f>VLOOKUP($C506,'1851'!$C:$G,4,FALSE)</f>
        <v>Pasteles</v>
      </c>
      <c r="H506" s="132">
        <v>190.0</v>
      </c>
      <c r="I506" s="132">
        <v>222.0</v>
      </c>
      <c r="J506" s="132">
        <v>240.0</v>
      </c>
      <c r="K506" s="8" t="s">
        <v>14</v>
      </c>
      <c r="L506" s="8" t="s">
        <v>29</v>
      </c>
    </row>
    <row r="507" ht="14.25" customHeight="1">
      <c r="A507" s="8" t="s">
        <v>2959</v>
      </c>
      <c r="B507" s="129" t="s">
        <v>168</v>
      </c>
      <c r="C507" s="130">
        <v>538.0</v>
      </c>
      <c r="D507" s="131" t="s">
        <v>2778</v>
      </c>
      <c r="E507" s="8" t="str">
        <f>VLOOKUP($C507,'1851'!$C:$G,3,FALSE)</f>
        <v>Azules</v>
      </c>
      <c r="F507" s="8" t="str">
        <f>VLOOKUP($C507,'1851'!$C:$G,4,FALSE)</f>
        <v>Pasteles</v>
      </c>
      <c r="H507" s="132">
        <v>209.0</v>
      </c>
      <c r="I507" s="132">
        <v>225.0</v>
      </c>
      <c r="J507" s="132">
        <v>236.0</v>
      </c>
      <c r="K507" s="8" t="s">
        <v>14</v>
      </c>
      <c r="L507" s="8" t="s">
        <v>29</v>
      </c>
    </row>
    <row r="508" ht="14.25" customHeight="1">
      <c r="A508" s="8" t="s">
        <v>2959</v>
      </c>
      <c r="B508" s="129" t="s">
        <v>168</v>
      </c>
      <c r="C508" s="130">
        <v>542.0</v>
      </c>
      <c r="D508" s="131" t="s">
        <v>2779</v>
      </c>
      <c r="E508" s="8" t="str">
        <f>VLOOKUP($C508,'1851'!$C:$G,3,FALSE)</f>
        <v>Azules</v>
      </c>
      <c r="F508" s="8" t="str">
        <f>VLOOKUP($C508,'1851'!$C:$G,4,FALSE)</f>
        <v>Pasteles</v>
      </c>
      <c r="H508" s="132">
        <v>174.0</v>
      </c>
      <c r="I508" s="132">
        <v>207.0</v>
      </c>
      <c r="J508" s="132">
        <v>231.0</v>
      </c>
      <c r="K508" s="8" t="s">
        <v>14</v>
      </c>
      <c r="L508" s="8" t="s">
        <v>29</v>
      </c>
    </row>
    <row r="509" ht="14.25" customHeight="1">
      <c r="A509" s="8" t="s">
        <v>2959</v>
      </c>
      <c r="B509" s="129" t="s">
        <v>168</v>
      </c>
      <c r="C509" s="130">
        <v>543.0</v>
      </c>
      <c r="D509" s="131" t="s">
        <v>2780</v>
      </c>
      <c r="E509" s="8" t="str">
        <f>VLOOKUP($C509,'1851'!$C:$G,3,FALSE)</f>
        <v>Azules</v>
      </c>
      <c r="F509" s="8" t="str">
        <f>VLOOKUP($C509,'1851'!$C:$G,4,FALSE)</f>
        <v>Pasteles</v>
      </c>
      <c r="H509" s="132">
        <v>192.0</v>
      </c>
      <c r="I509" s="132">
        <v>217.0</v>
      </c>
      <c r="J509" s="132">
        <v>231.0</v>
      </c>
      <c r="K509" s="8" t="s">
        <v>14</v>
      </c>
      <c r="L509" s="8" t="s">
        <v>29</v>
      </c>
    </row>
    <row r="510" ht="14.25" customHeight="1">
      <c r="A510" s="8" t="s">
        <v>2959</v>
      </c>
      <c r="B510" s="129" t="s">
        <v>168</v>
      </c>
      <c r="C510" s="130">
        <v>544.0</v>
      </c>
      <c r="D510" s="131" t="s">
        <v>2781</v>
      </c>
      <c r="E510" s="8" t="str">
        <f>VLOOKUP($C510,'1851'!$C:$G,3,FALSE)</f>
        <v>Azules</v>
      </c>
      <c r="F510" s="8" t="str">
        <f>VLOOKUP($C510,'1851'!$C:$G,4,FALSE)</f>
        <v>Pasteles</v>
      </c>
      <c r="H510" s="132">
        <v>209.0</v>
      </c>
      <c r="I510" s="132">
        <v>225.0</v>
      </c>
      <c r="J510" s="132">
        <v>234.0</v>
      </c>
      <c r="K510" s="8" t="s">
        <v>14</v>
      </c>
      <c r="L510" s="8" t="s">
        <v>29</v>
      </c>
    </row>
    <row r="511" ht="14.25" customHeight="1">
      <c r="A511" s="8" t="s">
        <v>2959</v>
      </c>
      <c r="B511" s="129" t="s">
        <v>168</v>
      </c>
      <c r="C511" s="130">
        <v>548.0</v>
      </c>
      <c r="D511" s="131" t="s">
        <v>2782</v>
      </c>
      <c r="E511" s="8" t="str">
        <f>VLOOKUP($C511,'1851'!$C:$G,3,FALSE)</f>
        <v>Azules</v>
      </c>
      <c r="F511" s="8" t="str">
        <f>VLOOKUP($C511,'1851'!$C:$G,4,FALSE)</f>
        <v>Pasteles</v>
      </c>
      <c r="H511" s="132">
        <v>170.0</v>
      </c>
      <c r="I511" s="132">
        <v>207.0</v>
      </c>
      <c r="J511" s="132">
        <v>229.0</v>
      </c>
      <c r="K511" s="8" t="s">
        <v>14</v>
      </c>
      <c r="L511" s="8" t="s">
        <v>29</v>
      </c>
    </row>
    <row r="512" ht="14.25" customHeight="1">
      <c r="A512" s="8" t="s">
        <v>2959</v>
      </c>
      <c r="B512" s="129" t="s">
        <v>168</v>
      </c>
      <c r="C512" s="130">
        <v>549.0</v>
      </c>
      <c r="D512" s="131" t="s">
        <v>2783</v>
      </c>
      <c r="E512" s="8" t="str">
        <f>VLOOKUP($C512,'1851'!$C:$G,3,FALSE)</f>
        <v>Azules</v>
      </c>
      <c r="F512" s="8" t="str">
        <f>VLOOKUP($C512,'1851'!$C:$G,4,FALSE)</f>
        <v>Pasteles</v>
      </c>
      <c r="H512" s="132">
        <v>192.0</v>
      </c>
      <c r="I512" s="132">
        <v>221.0</v>
      </c>
      <c r="J512" s="132">
        <v>237.0</v>
      </c>
      <c r="K512" s="8" t="s">
        <v>14</v>
      </c>
      <c r="L512" s="8" t="s">
        <v>29</v>
      </c>
    </row>
    <row r="513" ht="14.25" customHeight="1">
      <c r="A513" s="8" t="s">
        <v>2959</v>
      </c>
      <c r="B513" s="129" t="s">
        <v>168</v>
      </c>
      <c r="C513" s="130">
        <v>550.0</v>
      </c>
      <c r="D513" s="131" t="s">
        <v>2784</v>
      </c>
      <c r="E513" s="8" t="str">
        <f>VLOOKUP($C513,'1851'!$C:$G,3,FALSE)</f>
        <v>Azules</v>
      </c>
      <c r="F513" s="8" t="str">
        <f>VLOOKUP($C513,'1851'!$C:$G,4,FALSE)</f>
        <v>Pasteles</v>
      </c>
      <c r="H513" s="132">
        <v>208.0</v>
      </c>
      <c r="I513" s="132">
        <v>227.0</v>
      </c>
      <c r="J513" s="132">
        <v>234.0</v>
      </c>
      <c r="K513" s="8" t="s">
        <v>14</v>
      </c>
      <c r="L513" s="8" t="s">
        <v>29</v>
      </c>
    </row>
    <row r="514" ht="14.25" customHeight="1">
      <c r="A514" s="8" t="s">
        <v>2959</v>
      </c>
      <c r="B514" s="129" t="s">
        <v>168</v>
      </c>
      <c r="C514" s="130">
        <v>554.0</v>
      </c>
      <c r="D514" s="131" t="s">
        <v>2785</v>
      </c>
      <c r="E514" s="8" t="str">
        <f>VLOOKUP($C514,'1851'!$C:$G,3,FALSE)</f>
        <v>Azules</v>
      </c>
      <c r="F514" s="8" t="str">
        <f>VLOOKUP($C514,'1851'!$C:$G,4,FALSE)</f>
        <v>Pasteles</v>
      </c>
      <c r="H514" s="132">
        <v>180.0</v>
      </c>
      <c r="I514" s="132">
        <v>204.0</v>
      </c>
      <c r="J514" s="132">
        <v>223.0</v>
      </c>
      <c r="K514" s="8" t="s">
        <v>14</v>
      </c>
      <c r="L514" s="8" t="s">
        <v>29</v>
      </c>
    </row>
    <row r="515" ht="14.25" customHeight="1">
      <c r="A515" s="8" t="s">
        <v>2959</v>
      </c>
      <c r="B515" s="129" t="s">
        <v>168</v>
      </c>
      <c r="C515" s="130">
        <v>555.0</v>
      </c>
      <c r="D515" s="131" t="s">
        <v>2786</v>
      </c>
      <c r="E515" s="8" t="str">
        <f>VLOOKUP($C515,'1851'!$C:$G,3,FALSE)</f>
        <v>Azules</v>
      </c>
      <c r="F515" s="8" t="str">
        <f>VLOOKUP($C515,'1851'!$C:$G,4,FALSE)</f>
        <v>Pasteles</v>
      </c>
      <c r="H515" s="132">
        <v>196.0</v>
      </c>
      <c r="I515" s="132">
        <v>215.0</v>
      </c>
      <c r="J515" s="132">
        <v>227.0</v>
      </c>
      <c r="K515" s="8" t="s">
        <v>14</v>
      </c>
      <c r="L515" s="8" t="s">
        <v>29</v>
      </c>
    </row>
    <row r="516" ht="14.25" customHeight="1">
      <c r="A516" s="8" t="s">
        <v>2959</v>
      </c>
      <c r="B516" s="129" t="s">
        <v>168</v>
      </c>
      <c r="C516" s="130">
        <v>556.0</v>
      </c>
      <c r="D516" s="131" t="s">
        <v>2787</v>
      </c>
      <c r="E516" s="8" t="str">
        <f>VLOOKUP($C516,'1851'!$C:$G,3,FALSE)</f>
        <v>Azules</v>
      </c>
      <c r="F516" s="8" t="str">
        <f>VLOOKUP($C516,'1851'!$C:$G,4,FALSE)</f>
        <v>Pasteles</v>
      </c>
      <c r="H516" s="132">
        <v>214.0</v>
      </c>
      <c r="I516" s="132">
        <v>226.0</v>
      </c>
      <c r="J516" s="132">
        <v>234.0</v>
      </c>
      <c r="K516" s="8" t="s">
        <v>14</v>
      </c>
      <c r="L516" s="8" t="s">
        <v>29</v>
      </c>
    </row>
    <row r="517" ht="14.25" customHeight="1">
      <c r="A517" s="8" t="s">
        <v>2959</v>
      </c>
      <c r="B517" s="129" t="s">
        <v>168</v>
      </c>
      <c r="C517" s="130">
        <v>560.0</v>
      </c>
      <c r="D517" s="131" t="s">
        <v>2788</v>
      </c>
      <c r="E517" s="8" t="str">
        <f>VLOOKUP($C517,'1851'!$C:$G,3,FALSE)</f>
        <v>Azules</v>
      </c>
      <c r="F517" s="8" t="str">
        <f>VLOOKUP($C517,'1851'!$C:$G,4,FALSE)</f>
        <v>Pasteles</v>
      </c>
      <c r="H517" s="132">
        <v>184.0</v>
      </c>
      <c r="I517" s="132">
        <v>200.0</v>
      </c>
      <c r="J517" s="132">
        <v>212.0</v>
      </c>
      <c r="K517" s="8" t="s">
        <v>14</v>
      </c>
      <c r="L517" s="8" t="s">
        <v>29</v>
      </c>
    </row>
    <row r="518" ht="14.25" customHeight="1">
      <c r="A518" s="8" t="s">
        <v>2959</v>
      </c>
      <c r="B518" s="129" t="s">
        <v>168</v>
      </c>
      <c r="C518" s="130">
        <v>561.0</v>
      </c>
      <c r="D518" s="131" t="s">
        <v>2789</v>
      </c>
      <c r="E518" s="8" t="str">
        <f>VLOOKUP($C518,'1851'!$C:$G,3,FALSE)</f>
        <v>Azules</v>
      </c>
      <c r="F518" s="8" t="str">
        <f>VLOOKUP($C518,'1851'!$C:$G,4,FALSE)</f>
        <v>Pasteles</v>
      </c>
      <c r="H518" s="132">
        <v>203.0</v>
      </c>
      <c r="I518" s="132">
        <v>215.0</v>
      </c>
      <c r="J518" s="132">
        <v>222.0</v>
      </c>
      <c r="K518" s="8" t="s">
        <v>14</v>
      </c>
      <c r="L518" s="8" t="s">
        <v>29</v>
      </c>
    </row>
    <row r="519" ht="14.25" customHeight="1">
      <c r="A519" s="8" t="s">
        <v>2959</v>
      </c>
      <c r="B519" s="129" t="s">
        <v>168</v>
      </c>
      <c r="C519" s="130">
        <v>562.0</v>
      </c>
      <c r="D519" s="131" t="s">
        <v>2790</v>
      </c>
      <c r="E519" s="8" t="str">
        <f>VLOOKUP($C519,'1851'!$C:$G,3,FALSE)</f>
        <v>Azules</v>
      </c>
      <c r="F519" s="8" t="str">
        <f>VLOOKUP($C519,'1851'!$C:$G,4,FALSE)</f>
        <v>Pasteles</v>
      </c>
      <c r="H519" s="132">
        <v>218.0</v>
      </c>
      <c r="I519" s="132">
        <v>224.0</v>
      </c>
      <c r="J519" s="132">
        <v>229.0</v>
      </c>
      <c r="K519" s="8" t="s">
        <v>14</v>
      </c>
      <c r="L519" s="8" t="s">
        <v>29</v>
      </c>
    </row>
    <row r="520" ht="14.25" customHeight="1">
      <c r="A520" s="8" t="s">
        <v>2959</v>
      </c>
      <c r="B520" s="129" t="s">
        <v>168</v>
      </c>
      <c r="C520" s="130">
        <v>566.0</v>
      </c>
      <c r="D520" s="131" t="s">
        <v>2791</v>
      </c>
      <c r="E520" s="8" t="str">
        <f>VLOOKUP($C520,'1851'!$C:$G,3,FALSE)</f>
        <v>Azules</v>
      </c>
      <c r="F520" s="8" t="str">
        <f>VLOOKUP($C520,'1851'!$C:$G,4,FALSE)</f>
        <v>Pasteles</v>
      </c>
      <c r="H520" s="132">
        <v>179.0</v>
      </c>
      <c r="I520" s="132">
        <v>210.0</v>
      </c>
      <c r="J520" s="132">
        <v>236.0</v>
      </c>
      <c r="K520" s="8" t="s">
        <v>14</v>
      </c>
      <c r="L520" s="8" t="s">
        <v>29</v>
      </c>
    </row>
    <row r="521" ht="14.25" customHeight="1">
      <c r="A521" s="8" t="s">
        <v>2959</v>
      </c>
      <c r="B521" s="129" t="s">
        <v>168</v>
      </c>
      <c r="C521" s="130">
        <v>567.0</v>
      </c>
      <c r="D521" s="131" t="s">
        <v>2792</v>
      </c>
      <c r="E521" s="8" t="str">
        <f>VLOOKUP($C521,'1851'!$C:$G,3,FALSE)</f>
        <v>Azules</v>
      </c>
      <c r="F521" s="8" t="str">
        <f>VLOOKUP($C521,'1851'!$C:$G,4,FALSE)</f>
        <v>Pasteles</v>
      </c>
      <c r="H521" s="132">
        <v>197.0</v>
      </c>
      <c r="I521" s="132">
        <v>218.0</v>
      </c>
      <c r="J521" s="132">
        <v>235.0</v>
      </c>
      <c r="K521" s="8" t="s">
        <v>14</v>
      </c>
      <c r="L521" s="8" t="s">
        <v>29</v>
      </c>
    </row>
    <row r="522" ht="14.25" customHeight="1">
      <c r="A522" s="8" t="s">
        <v>2959</v>
      </c>
      <c r="B522" s="129" t="s">
        <v>168</v>
      </c>
      <c r="C522" s="130">
        <v>568.0</v>
      </c>
      <c r="D522" s="131" t="s">
        <v>2793</v>
      </c>
      <c r="E522" s="8" t="str">
        <f>VLOOKUP($C522,'1851'!$C:$G,3,FALSE)</f>
        <v>Azules</v>
      </c>
      <c r="F522" s="8" t="str">
        <f>VLOOKUP($C522,'1851'!$C:$G,4,FALSE)</f>
        <v>Pasteles</v>
      </c>
      <c r="H522" s="132">
        <v>216.0</v>
      </c>
      <c r="I522" s="132">
        <v>227.0</v>
      </c>
      <c r="J522" s="132">
        <v>234.0</v>
      </c>
      <c r="K522" s="8" t="s">
        <v>14</v>
      </c>
      <c r="L522" s="8" t="s">
        <v>29</v>
      </c>
    </row>
    <row r="523" ht="14.25" customHeight="1">
      <c r="A523" s="8" t="s">
        <v>2959</v>
      </c>
      <c r="B523" s="129" t="s">
        <v>168</v>
      </c>
      <c r="C523" s="130">
        <v>572.0</v>
      </c>
      <c r="D523" s="131" t="s">
        <v>2794</v>
      </c>
      <c r="E523" s="8" t="str">
        <f>VLOOKUP($C523,'1851'!$C:$G,3,FALSE)</f>
        <v>Azules</v>
      </c>
      <c r="F523" s="8" t="str">
        <f>VLOOKUP($C523,'1851'!$C:$G,4,FALSE)</f>
        <v>Pasteles</v>
      </c>
      <c r="H523" s="132">
        <v>189.0</v>
      </c>
      <c r="I523" s="132">
        <v>205.0</v>
      </c>
      <c r="J523" s="132">
        <v>232.0</v>
      </c>
      <c r="K523" s="8" t="s">
        <v>14</v>
      </c>
      <c r="L523" s="8" t="s">
        <v>29</v>
      </c>
    </row>
    <row r="524" ht="14.25" customHeight="1">
      <c r="A524" s="8" t="s">
        <v>2959</v>
      </c>
      <c r="B524" s="129" t="s">
        <v>168</v>
      </c>
      <c r="C524" s="130">
        <v>573.0</v>
      </c>
      <c r="D524" s="131" t="s">
        <v>2795</v>
      </c>
      <c r="E524" s="8" t="str">
        <f>VLOOKUP($C524,'1851'!$C:$G,3,FALSE)</f>
        <v>Azules</v>
      </c>
      <c r="F524" s="8" t="str">
        <f>VLOOKUP($C524,'1851'!$C:$G,4,FALSE)</f>
        <v>Pasteles</v>
      </c>
      <c r="H524" s="132">
        <v>206.0</v>
      </c>
      <c r="I524" s="132">
        <v>217.0</v>
      </c>
      <c r="J524" s="132">
        <v>234.0</v>
      </c>
      <c r="K524" s="8" t="s">
        <v>14</v>
      </c>
      <c r="L524" s="8" t="s">
        <v>29</v>
      </c>
    </row>
    <row r="525" ht="14.25" customHeight="1">
      <c r="A525" s="8" t="s">
        <v>2959</v>
      </c>
      <c r="B525" s="129" t="s">
        <v>168</v>
      </c>
      <c r="C525" s="130">
        <v>574.0</v>
      </c>
      <c r="D525" s="131" t="s">
        <v>2796</v>
      </c>
      <c r="E525" s="8" t="str">
        <f>VLOOKUP($C525,'1851'!$C:$G,3,FALSE)</f>
        <v>Azules</v>
      </c>
      <c r="F525" s="8" t="str">
        <f>VLOOKUP($C525,'1851'!$C:$G,4,FALSE)</f>
        <v>Pasteles</v>
      </c>
      <c r="H525" s="132">
        <v>222.0</v>
      </c>
      <c r="I525" s="132">
        <v>230.0</v>
      </c>
      <c r="J525" s="132">
        <v>238.0</v>
      </c>
      <c r="K525" s="8" t="s">
        <v>14</v>
      </c>
      <c r="L525" s="8" t="s">
        <v>29</v>
      </c>
    </row>
    <row r="526" ht="14.25" customHeight="1">
      <c r="A526" s="8" t="s">
        <v>2959</v>
      </c>
      <c r="B526" s="129" t="s">
        <v>168</v>
      </c>
      <c r="C526" s="130">
        <v>578.0</v>
      </c>
      <c r="D526" s="131" t="s">
        <v>2797</v>
      </c>
      <c r="E526" s="8" t="str">
        <f>VLOOKUP($C526,'1851'!$C:$G,3,FALSE)</f>
        <v>Azules</v>
      </c>
      <c r="F526" s="8" t="str">
        <f>VLOOKUP($C526,'1851'!$C:$G,4,FALSE)</f>
        <v>Pasteles</v>
      </c>
      <c r="H526" s="132">
        <v>193.0</v>
      </c>
      <c r="I526" s="132">
        <v>207.0</v>
      </c>
      <c r="J526" s="132">
        <v>228.0</v>
      </c>
      <c r="K526" s="8" t="s">
        <v>14</v>
      </c>
      <c r="L526" s="8" t="s">
        <v>29</v>
      </c>
    </row>
    <row r="527" ht="14.25" customHeight="1">
      <c r="A527" s="8" t="s">
        <v>2959</v>
      </c>
      <c r="B527" s="129" t="s">
        <v>168</v>
      </c>
      <c r="C527" s="130">
        <v>579.0</v>
      </c>
      <c r="D527" s="131" t="s">
        <v>2798</v>
      </c>
      <c r="E527" s="8" t="str">
        <f>VLOOKUP($C527,'1851'!$C:$G,3,FALSE)</f>
        <v>Azules</v>
      </c>
      <c r="F527" s="8" t="str">
        <f>VLOOKUP($C527,'1851'!$C:$G,4,FALSE)</f>
        <v>Pasteles</v>
      </c>
      <c r="H527" s="132">
        <v>208.0</v>
      </c>
      <c r="I527" s="132">
        <v>218.0</v>
      </c>
      <c r="J527" s="132">
        <v>234.0</v>
      </c>
      <c r="K527" s="8" t="s">
        <v>14</v>
      </c>
      <c r="L527" s="8" t="s">
        <v>29</v>
      </c>
    </row>
    <row r="528" ht="14.25" customHeight="1">
      <c r="A528" s="8" t="s">
        <v>2959</v>
      </c>
      <c r="B528" s="129" t="s">
        <v>168</v>
      </c>
      <c r="C528" s="130">
        <v>580.0</v>
      </c>
      <c r="D528" s="131" t="s">
        <v>2799</v>
      </c>
      <c r="E528" s="8" t="str">
        <f>VLOOKUP($C528,'1851'!$C:$G,3,FALSE)</f>
        <v>Azules</v>
      </c>
      <c r="F528" s="8" t="str">
        <f>VLOOKUP($C528,'1851'!$C:$G,4,FALSE)</f>
        <v>Pasteles</v>
      </c>
      <c r="H528" s="132">
        <v>216.0</v>
      </c>
      <c r="I528" s="132">
        <v>224.0</v>
      </c>
      <c r="J528" s="132">
        <v>234.0</v>
      </c>
      <c r="K528" s="8" t="s">
        <v>14</v>
      </c>
      <c r="L528" s="8" t="s">
        <v>29</v>
      </c>
    </row>
    <row r="529" ht="14.25" customHeight="1">
      <c r="A529" s="8" t="s">
        <v>2959</v>
      </c>
      <c r="B529" s="129" t="s">
        <v>168</v>
      </c>
      <c r="C529" s="130">
        <v>584.0</v>
      </c>
      <c r="D529" s="131" t="s">
        <v>2800</v>
      </c>
      <c r="E529" s="8" t="str">
        <f>VLOOKUP($C529,'1851'!$C:$G,3,FALSE)</f>
        <v>Azules</v>
      </c>
      <c r="F529" s="8" t="str">
        <f>VLOOKUP($C529,'1851'!$C:$G,4,FALSE)</f>
        <v>Pasteles</v>
      </c>
      <c r="H529" s="132">
        <v>190.0</v>
      </c>
      <c r="I529" s="132">
        <v>205.0</v>
      </c>
      <c r="J529" s="132">
        <v>227.0</v>
      </c>
      <c r="K529" s="8" t="s">
        <v>14</v>
      </c>
      <c r="L529" s="8" t="s">
        <v>29</v>
      </c>
    </row>
    <row r="530" ht="14.25" customHeight="1">
      <c r="A530" s="8" t="s">
        <v>2959</v>
      </c>
      <c r="B530" s="129" t="s">
        <v>168</v>
      </c>
      <c r="C530" s="130">
        <v>585.0</v>
      </c>
      <c r="D530" s="131" t="s">
        <v>2801</v>
      </c>
      <c r="E530" s="8" t="str">
        <f>VLOOKUP($C530,'1851'!$C:$G,3,FALSE)</f>
        <v>Azules</v>
      </c>
      <c r="F530" s="8" t="str">
        <f>VLOOKUP($C530,'1851'!$C:$G,4,FALSE)</f>
        <v>Pasteles</v>
      </c>
      <c r="H530" s="132">
        <v>203.0</v>
      </c>
      <c r="I530" s="132">
        <v>215.0</v>
      </c>
      <c r="J530" s="132">
        <v>232.0</v>
      </c>
      <c r="K530" s="8" t="s">
        <v>14</v>
      </c>
      <c r="L530" s="8" t="s">
        <v>29</v>
      </c>
    </row>
    <row r="531" ht="14.25" customHeight="1">
      <c r="A531" s="8" t="s">
        <v>2959</v>
      </c>
      <c r="B531" s="129" t="s">
        <v>168</v>
      </c>
      <c r="C531" s="130">
        <v>586.0</v>
      </c>
      <c r="D531" s="131" t="s">
        <v>2802</v>
      </c>
      <c r="E531" s="8" t="str">
        <f>VLOOKUP($C531,'1851'!$C:$G,3,FALSE)</f>
        <v>Azules</v>
      </c>
      <c r="F531" s="8" t="str">
        <f>VLOOKUP($C531,'1851'!$C:$G,4,FALSE)</f>
        <v>Pasteles</v>
      </c>
      <c r="H531" s="132">
        <v>216.0</v>
      </c>
      <c r="I531" s="132">
        <v>221.0</v>
      </c>
      <c r="J531" s="132">
        <v>232.0</v>
      </c>
      <c r="K531" s="8" t="s">
        <v>14</v>
      </c>
      <c r="L531" s="8" t="s">
        <v>29</v>
      </c>
    </row>
    <row r="532" ht="14.25" customHeight="1">
      <c r="A532" s="8" t="s">
        <v>2959</v>
      </c>
      <c r="B532" s="129" t="s">
        <v>168</v>
      </c>
      <c r="C532" s="130">
        <v>590.0</v>
      </c>
      <c r="D532" s="131" t="s">
        <v>2803</v>
      </c>
      <c r="E532" s="8" t="str">
        <f>VLOOKUP($C532,'1851'!$C:$G,3,FALSE)</f>
        <v>Azules</v>
      </c>
      <c r="F532" s="8" t="str">
        <f>VLOOKUP($C532,'1851'!$C:$G,4,FALSE)</f>
        <v>Pasteles</v>
      </c>
      <c r="H532" s="132">
        <v>191.0</v>
      </c>
      <c r="I532" s="132">
        <v>200.0</v>
      </c>
      <c r="J532" s="132">
        <v>220.0</v>
      </c>
      <c r="K532" s="8" t="s">
        <v>14</v>
      </c>
      <c r="L532" s="8" t="s">
        <v>29</v>
      </c>
    </row>
    <row r="533" ht="14.25" customHeight="1">
      <c r="A533" s="8" t="s">
        <v>2959</v>
      </c>
      <c r="B533" s="129" t="s">
        <v>168</v>
      </c>
      <c r="C533" s="130">
        <v>591.0</v>
      </c>
      <c r="D533" s="131" t="s">
        <v>2804</v>
      </c>
      <c r="E533" s="8" t="str">
        <f>VLOOKUP($C533,'1851'!$C:$G,3,FALSE)</f>
        <v>Azules</v>
      </c>
      <c r="F533" s="8" t="str">
        <f>VLOOKUP($C533,'1851'!$C:$G,4,FALSE)</f>
        <v>Pasteles</v>
      </c>
      <c r="H533" s="132">
        <v>208.0</v>
      </c>
      <c r="I533" s="132">
        <v>216.0</v>
      </c>
      <c r="J533" s="132">
        <v>230.0</v>
      </c>
      <c r="K533" s="8" t="s">
        <v>14</v>
      </c>
      <c r="L533" s="8" t="s">
        <v>29</v>
      </c>
    </row>
    <row r="534" ht="14.25" customHeight="1">
      <c r="A534" s="8" t="s">
        <v>2959</v>
      </c>
      <c r="B534" s="129" t="s">
        <v>168</v>
      </c>
      <c r="C534" s="130">
        <v>592.0</v>
      </c>
      <c r="D534" s="131" t="s">
        <v>2805</v>
      </c>
      <c r="E534" s="8" t="str">
        <f>VLOOKUP($C534,'1851'!$C:$G,3,FALSE)</f>
        <v>Azules</v>
      </c>
      <c r="F534" s="8" t="str">
        <f>VLOOKUP($C534,'1851'!$C:$G,4,FALSE)</f>
        <v>Pasteles</v>
      </c>
      <c r="H534" s="132">
        <v>217.0</v>
      </c>
      <c r="I534" s="132">
        <v>226.0</v>
      </c>
      <c r="J534" s="132">
        <v>232.0</v>
      </c>
      <c r="K534" s="8" t="s">
        <v>14</v>
      </c>
      <c r="L534" s="8" t="s">
        <v>29</v>
      </c>
    </row>
    <row r="535" ht="14.25" customHeight="1">
      <c r="A535" s="8" t="s">
        <v>2959</v>
      </c>
      <c r="B535" s="129" t="s">
        <v>168</v>
      </c>
      <c r="C535" s="130">
        <v>596.0</v>
      </c>
      <c r="D535" s="131" t="s">
        <v>2806</v>
      </c>
      <c r="E535" s="8" t="str">
        <f>VLOOKUP($C535,'1851'!$C:$G,3,FALSE)</f>
        <v>Azules</v>
      </c>
      <c r="F535" s="8" t="str">
        <f>VLOOKUP($C535,'1851'!$C:$G,4,FALSE)</f>
        <v>Pasteles</v>
      </c>
      <c r="H535" s="132">
        <v>188.0</v>
      </c>
      <c r="I535" s="132">
        <v>201.0</v>
      </c>
      <c r="J535" s="132">
        <v>218.0</v>
      </c>
      <c r="K535" s="8" t="s">
        <v>14</v>
      </c>
      <c r="L535" s="8" t="s">
        <v>29</v>
      </c>
    </row>
    <row r="536" ht="14.25" customHeight="1">
      <c r="A536" s="8" t="s">
        <v>2959</v>
      </c>
      <c r="B536" s="129" t="s">
        <v>168</v>
      </c>
      <c r="C536" s="130">
        <v>597.0</v>
      </c>
      <c r="D536" s="131" t="s">
        <v>2807</v>
      </c>
      <c r="E536" s="8" t="str">
        <f>VLOOKUP($C536,'1851'!$C:$G,3,FALSE)</f>
        <v>Azules</v>
      </c>
      <c r="F536" s="8" t="str">
        <f>VLOOKUP($C536,'1851'!$C:$G,4,FALSE)</f>
        <v>Pasteles</v>
      </c>
      <c r="H536" s="132">
        <v>205.0</v>
      </c>
      <c r="I536" s="132">
        <v>214.0</v>
      </c>
      <c r="J536" s="132">
        <v>225.0</v>
      </c>
      <c r="K536" s="8" t="s">
        <v>14</v>
      </c>
      <c r="L536" s="8" t="s">
        <v>29</v>
      </c>
    </row>
    <row r="537" ht="14.25" customHeight="1">
      <c r="A537" s="8" t="s">
        <v>2959</v>
      </c>
      <c r="B537" s="129" t="s">
        <v>168</v>
      </c>
      <c r="C537" s="130">
        <v>598.0</v>
      </c>
      <c r="D537" s="131" t="s">
        <v>2808</v>
      </c>
      <c r="E537" s="8" t="str">
        <f>VLOOKUP($C537,'1851'!$C:$G,3,FALSE)</f>
        <v>Azules</v>
      </c>
      <c r="F537" s="8" t="str">
        <f>VLOOKUP($C537,'1851'!$C:$G,4,FALSE)</f>
        <v>Pasteles</v>
      </c>
      <c r="H537" s="132">
        <v>220.0</v>
      </c>
      <c r="I537" s="132">
        <v>224.0</v>
      </c>
      <c r="J537" s="132">
        <v>228.0</v>
      </c>
      <c r="K537" s="8" t="s">
        <v>14</v>
      </c>
      <c r="L537" s="8" t="s">
        <v>29</v>
      </c>
    </row>
    <row r="538" ht="14.25" customHeight="1">
      <c r="A538" s="8" t="s">
        <v>2959</v>
      </c>
      <c r="B538" s="129" t="s">
        <v>168</v>
      </c>
      <c r="C538" s="130">
        <v>608.0</v>
      </c>
      <c r="D538" s="131" t="s">
        <v>2809</v>
      </c>
      <c r="E538" s="8" t="str">
        <f>VLOOKUP($C538,'1851'!$C:$G,3,FALSE)</f>
        <v>Morados</v>
      </c>
      <c r="F538" s="8" t="str">
        <f>VLOOKUP($C538,'1851'!$C:$G,4,FALSE)</f>
        <v>Pasteles</v>
      </c>
      <c r="H538" s="132">
        <v>202.0</v>
      </c>
      <c r="I538" s="132">
        <v>203.0</v>
      </c>
      <c r="J538" s="132">
        <v>228.0</v>
      </c>
      <c r="K538" s="8" t="s">
        <v>14</v>
      </c>
      <c r="L538" s="8" t="s">
        <v>29</v>
      </c>
    </row>
    <row r="539" ht="14.25" customHeight="1">
      <c r="A539" s="8" t="s">
        <v>2959</v>
      </c>
      <c r="B539" s="129" t="s">
        <v>168</v>
      </c>
      <c r="C539" s="130">
        <v>609.0</v>
      </c>
      <c r="D539" s="131" t="s">
        <v>2810</v>
      </c>
      <c r="E539" s="8" t="str">
        <f>VLOOKUP($C539,'1851'!$C:$G,3,FALSE)</f>
        <v>Morados</v>
      </c>
      <c r="F539" s="8" t="str">
        <f>VLOOKUP($C539,'1851'!$C:$G,4,FALSE)</f>
        <v>Pasteles</v>
      </c>
      <c r="H539" s="132">
        <v>217.0</v>
      </c>
      <c r="I539" s="132">
        <v>216.0</v>
      </c>
      <c r="J539" s="132">
        <v>233.0</v>
      </c>
      <c r="K539" s="8" t="s">
        <v>14</v>
      </c>
      <c r="L539" s="8" t="s">
        <v>29</v>
      </c>
    </row>
    <row r="540" ht="14.25" customHeight="1">
      <c r="A540" s="8" t="s">
        <v>2959</v>
      </c>
      <c r="B540" s="129" t="s">
        <v>168</v>
      </c>
      <c r="C540" s="130">
        <v>610.0</v>
      </c>
      <c r="D540" s="131" t="s">
        <v>2811</v>
      </c>
      <c r="E540" s="8" t="str">
        <f>VLOOKUP($C540,'1851'!$C:$G,3,FALSE)</f>
        <v>Morados</v>
      </c>
      <c r="F540" s="8" t="str">
        <f>VLOOKUP($C540,'1851'!$C:$G,4,FALSE)</f>
        <v>Pasteles</v>
      </c>
      <c r="H540" s="132">
        <v>228.0</v>
      </c>
      <c r="I540" s="132">
        <v>226.0</v>
      </c>
      <c r="J540" s="132">
        <v>236.0</v>
      </c>
      <c r="K540" s="8" t="s">
        <v>14</v>
      </c>
      <c r="L540" s="8" t="s">
        <v>29</v>
      </c>
    </row>
    <row r="541" ht="14.25" customHeight="1">
      <c r="A541" s="8" t="s">
        <v>2959</v>
      </c>
      <c r="B541" s="129" t="s">
        <v>168</v>
      </c>
      <c r="C541" s="130">
        <v>632.0</v>
      </c>
      <c r="D541" s="131" t="s">
        <v>2812</v>
      </c>
      <c r="E541" s="8" t="str">
        <f>VLOOKUP($C541,'1851'!$C:$G,3,FALSE)</f>
        <v>Azules</v>
      </c>
      <c r="F541" s="8" t="str">
        <f>VLOOKUP($C541,'1851'!$C:$G,4,FALSE)</f>
        <v>Pasteles</v>
      </c>
      <c r="H541" s="132">
        <v>190.0</v>
      </c>
      <c r="I541" s="132">
        <v>197.0</v>
      </c>
      <c r="J541" s="132">
        <v>215.0</v>
      </c>
      <c r="K541" s="8" t="s">
        <v>14</v>
      </c>
      <c r="L541" s="8" t="s">
        <v>29</v>
      </c>
    </row>
    <row r="542" ht="14.25" customHeight="1">
      <c r="A542" s="8" t="s">
        <v>2959</v>
      </c>
      <c r="B542" s="129" t="s">
        <v>168</v>
      </c>
      <c r="C542" s="130">
        <v>633.0</v>
      </c>
      <c r="D542" s="131" t="s">
        <v>2813</v>
      </c>
      <c r="E542" s="8" t="str">
        <f>VLOOKUP($C542,'1851'!$C:$G,3,FALSE)</f>
        <v>Azules</v>
      </c>
      <c r="F542" s="8" t="str">
        <f>VLOOKUP($C542,'1851'!$C:$G,4,FALSE)</f>
        <v>Pasteles</v>
      </c>
      <c r="H542" s="132">
        <v>207.0</v>
      </c>
      <c r="I542" s="132">
        <v>213.0</v>
      </c>
      <c r="J542" s="132">
        <v>225.0</v>
      </c>
      <c r="K542" s="8" t="s">
        <v>14</v>
      </c>
      <c r="L542" s="8" t="s">
        <v>29</v>
      </c>
    </row>
    <row r="543" ht="14.25" customHeight="1">
      <c r="A543" s="8" t="s">
        <v>2959</v>
      </c>
      <c r="B543" s="129" t="s">
        <v>168</v>
      </c>
      <c r="C543" s="130">
        <v>634.0</v>
      </c>
      <c r="D543" s="131" t="s">
        <v>2814</v>
      </c>
      <c r="E543" s="8" t="str">
        <f>VLOOKUP($C543,'1851'!$C:$G,3,FALSE)</f>
        <v>Azules</v>
      </c>
      <c r="F543" s="8" t="str">
        <f>VLOOKUP($C543,'1851'!$C:$G,4,FALSE)</f>
        <v>Pasteles</v>
      </c>
      <c r="H543" s="132">
        <v>224.0</v>
      </c>
      <c r="I543" s="132">
        <v>222.0</v>
      </c>
      <c r="J543" s="132">
        <v>232.0</v>
      </c>
      <c r="K543" s="8" t="s">
        <v>14</v>
      </c>
      <c r="L543" s="8" t="s">
        <v>29</v>
      </c>
    </row>
    <row r="544" ht="14.25" customHeight="1">
      <c r="A544" s="8" t="s">
        <v>2959</v>
      </c>
      <c r="B544" s="129" t="s">
        <v>168</v>
      </c>
      <c r="C544" s="130">
        <v>650.0</v>
      </c>
      <c r="D544" s="131" t="s">
        <v>2815</v>
      </c>
      <c r="E544" s="8" t="str">
        <f>VLOOKUP($C544,'1851'!$C:$G,3,FALSE)</f>
        <v>Cafés</v>
      </c>
      <c r="F544" s="8" t="str">
        <f>VLOOKUP($C544,'1851'!$C:$G,4,FALSE)</f>
        <v>Pasteles</v>
      </c>
      <c r="H544" s="132">
        <v>230.0</v>
      </c>
      <c r="I544" s="132">
        <v>209.0</v>
      </c>
      <c r="J544" s="132">
        <v>181.0</v>
      </c>
      <c r="K544" s="8" t="s">
        <v>14</v>
      </c>
      <c r="L544" s="8" t="s">
        <v>29</v>
      </c>
    </row>
    <row r="545" ht="14.25" customHeight="1">
      <c r="A545" s="8" t="s">
        <v>2959</v>
      </c>
      <c r="B545" s="129" t="s">
        <v>168</v>
      </c>
      <c r="C545" s="130">
        <v>651.0</v>
      </c>
      <c r="D545" s="131" t="s">
        <v>2816</v>
      </c>
      <c r="E545" s="8" t="str">
        <f>VLOOKUP($C545,'1851'!$C:$G,3,FALSE)</f>
        <v>Cafés</v>
      </c>
      <c r="F545" s="8" t="str">
        <f>VLOOKUP($C545,'1851'!$C:$G,4,FALSE)</f>
        <v>Pasteles</v>
      </c>
      <c r="H545" s="132">
        <v>235.0</v>
      </c>
      <c r="I545" s="132">
        <v>219.0</v>
      </c>
      <c r="J545" s="132">
        <v>196.0</v>
      </c>
      <c r="K545" s="8" t="s">
        <v>14</v>
      </c>
      <c r="L545" s="8" t="s">
        <v>29</v>
      </c>
    </row>
    <row r="546" ht="14.25" customHeight="1">
      <c r="A546" s="8" t="s">
        <v>2959</v>
      </c>
      <c r="B546" s="129" t="s">
        <v>168</v>
      </c>
      <c r="C546" s="130">
        <v>652.0</v>
      </c>
      <c r="D546" s="131" t="s">
        <v>2817</v>
      </c>
      <c r="E546" s="8" t="str">
        <f>VLOOKUP($C546,'1851'!$C:$G,3,FALSE)</f>
        <v>Cafés</v>
      </c>
      <c r="F546" s="8" t="str">
        <f>VLOOKUP($C546,'1851'!$C:$G,4,FALSE)</f>
        <v>Pasteles</v>
      </c>
      <c r="H546" s="132">
        <v>244.0</v>
      </c>
      <c r="I546" s="132">
        <v>233.0</v>
      </c>
      <c r="J546" s="132">
        <v>219.0</v>
      </c>
      <c r="K546" s="8" t="s">
        <v>14</v>
      </c>
      <c r="L546" s="8" t="s">
        <v>29</v>
      </c>
    </row>
    <row r="547" ht="14.25" customHeight="1">
      <c r="A547" s="8" t="s">
        <v>2959</v>
      </c>
      <c r="B547" s="129" t="s">
        <v>168</v>
      </c>
      <c r="C547" s="130">
        <v>656.0</v>
      </c>
      <c r="D547" s="131" t="s">
        <v>2818</v>
      </c>
      <c r="E547" s="8" t="str">
        <f>VLOOKUP($C547,'1851'!$C:$G,3,FALSE)</f>
        <v>Grises</v>
      </c>
      <c r="F547" s="8" t="str">
        <f>VLOOKUP($C547,'1851'!$C:$G,4,FALSE)</f>
        <v>Cafés</v>
      </c>
      <c r="H547" s="132">
        <v>198.0</v>
      </c>
      <c r="I547" s="132">
        <v>192.0</v>
      </c>
      <c r="J547" s="132">
        <v>188.0</v>
      </c>
      <c r="K547" s="8" t="s">
        <v>14</v>
      </c>
      <c r="L547" s="8" t="s">
        <v>29</v>
      </c>
    </row>
    <row r="548" ht="14.25" customHeight="1">
      <c r="A548" s="8" t="s">
        <v>2959</v>
      </c>
      <c r="B548" s="129" t="s">
        <v>168</v>
      </c>
      <c r="C548" s="130">
        <v>657.0</v>
      </c>
      <c r="D548" s="131" t="s">
        <v>2819</v>
      </c>
      <c r="E548" s="8" t="str">
        <f>VLOOKUP($C548,'1851'!$C:$G,3,FALSE)</f>
        <v>Grises</v>
      </c>
      <c r="F548" s="8" t="str">
        <f>VLOOKUP($C548,'1851'!$C:$G,4,FALSE)</f>
        <v>Cafés</v>
      </c>
      <c r="H548" s="132">
        <v>212.0</v>
      </c>
      <c r="I548" s="132">
        <v>207.0</v>
      </c>
      <c r="J548" s="132">
        <v>202.0</v>
      </c>
      <c r="K548" s="8" t="s">
        <v>14</v>
      </c>
      <c r="L548" s="8" t="s">
        <v>29</v>
      </c>
    </row>
    <row r="549" ht="14.25" customHeight="1">
      <c r="A549" s="8" t="s">
        <v>2959</v>
      </c>
      <c r="B549" s="129" t="s">
        <v>168</v>
      </c>
      <c r="C549" s="130">
        <v>658.0</v>
      </c>
      <c r="D549" s="131" t="s">
        <v>2820</v>
      </c>
      <c r="E549" s="8" t="str">
        <f>VLOOKUP($C549,'1851'!$C:$G,3,FALSE)</f>
        <v>Grises</v>
      </c>
      <c r="F549" s="8" t="str">
        <f>VLOOKUP($C549,'1851'!$C:$G,4,FALSE)</f>
        <v>Cafés</v>
      </c>
      <c r="H549" s="132">
        <v>223.0</v>
      </c>
      <c r="I549" s="132">
        <v>220.0</v>
      </c>
      <c r="J549" s="132">
        <v>217.0</v>
      </c>
      <c r="K549" s="8" t="s">
        <v>14</v>
      </c>
      <c r="L549" s="8" t="s">
        <v>29</v>
      </c>
    </row>
    <row r="550" ht="14.25" customHeight="1">
      <c r="A550" s="8" t="s">
        <v>2959</v>
      </c>
      <c r="B550" s="129" t="s">
        <v>168</v>
      </c>
      <c r="C550" s="130">
        <v>662.0</v>
      </c>
      <c r="D550" s="131" t="s">
        <v>2821</v>
      </c>
      <c r="E550" s="8" t="str">
        <f>VLOOKUP($C550,'1851'!$C:$G,3,FALSE)</f>
        <v>Grises</v>
      </c>
      <c r="F550" s="8" t="str">
        <f>VLOOKUP($C550,'1851'!$C:$G,4,FALSE)</f>
        <v>Pasteles</v>
      </c>
      <c r="H550" s="132">
        <v>171.0</v>
      </c>
      <c r="I550" s="132">
        <v>164.0</v>
      </c>
      <c r="J550" s="132">
        <v>157.0</v>
      </c>
      <c r="K550" s="8" t="s">
        <v>14</v>
      </c>
      <c r="L550" s="8" t="s">
        <v>29</v>
      </c>
    </row>
    <row r="551" ht="14.25" customHeight="1">
      <c r="A551" s="8" t="s">
        <v>2959</v>
      </c>
      <c r="B551" s="129" t="s">
        <v>168</v>
      </c>
      <c r="C551" s="130">
        <v>663.0</v>
      </c>
      <c r="D551" s="131" t="s">
        <v>2822</v>
      </c>
      <c r="E551" s="8" t="str">
        <f>VLOOKUP($C551,'1851'!$C:$G,3,FALSE)</f>
        <v>Grises</v>
      </c>
      <c r="F551" s="8" t="str">
        <f>VLOOKUP($C551,'1851'!$C:$G,4,FALSE)</f>
        <v>Pasteles</v>
      </c>
      <c r="H551" s="132">
        <v>206.0</v>
      </c>
      <c r="I551" s="132">
        <v>200.0</v>
      </c>
      <c r="J551" s="132">
        <v>194.0</v>
      </c>
      <c r="K551" s="8" t="s">
        <v>14</v>
      </c>
      <c r="L551" s="8" t="s">
        <v>29</v>
      </c>
    </row>
    <row r="552" ht="14.25" customHeight="1">
      <c r="A552" s="8" t="s">
        <v>2959</v>
      </c>
      <c r="B552" s="129" t="s">
        <v>168</v>
      </c>
      <c r="C552" s="130">
        <v>664.0</v>
      </c>
      <c r="D552" s="131" t="s">
        <v>2823</v>
      </c>
      <c r="E552" s="8" t="str">
        <f>VLOOKUP($C552,'1851'!$C:$G,3,FALSE)</f>
        <v>Grises</v>
      </c>
      <c r="F552" s="8" t="str">
        <f>VLOOKUP($C552,'1851'!$C:$G,4,FALSE)</f>
        <v>Pasteles</v>
      </c>
      <c r="H552" s="132">
        <v>217.0</v>
      </c>
      <c r="I552" s="132">
        <v>210.0</v>
      </c>
      <c r="J552" s="132">
        <v>204.0</v>
      </c>
      <c r="K552" s="8" t="s">
        <v>14</v>
      </c>
      <c r="L552" s="8" t="s">
        <v>29</v>
      </c>
    </row>
    <row r="553" ht="14.25" customHeight="1">
      <c r="A553" s="8" t="s">
        <v>2959</v>
      </c>
      <c r="B553" s="129" t="s">
        <v>168</v>
      </c>
      <c r="C553" s="130">
        <v>668.0</v>
      </c>
      <c r="D553" s="131" t="s">
        <v>2824</v>
      </c>
      <c r="E553" s="8" t="str">
        <f>VLOOKUP($C553,'1851'!$C:$G,3,FALSE)</f>
        <v>Cafés</v>
      </c>
      <c r="F553" s="8" t="str">
        <f>VLOOKUP($C553,'1851'!$C:$G,4,FALSE)</f>
        <v>Pasteles</v>
      </c>
      <c r="H553" s="132">
        <v>210.0</v>
      </c>
      <c r="I553" s="132">
        <v>183.0</v>
      </c>
      <c r="J553" s="132">
        <v>145.0</v>
      </c>
      <c r="K553" s="8" t="s">
        <v>14</v>
      </c>
      <c r="L553" s="8" t="s">
        <v>29</v>
      </c>
    </row>
    <row r="554" ht="14.25" customHeight="1">
      <c r="A554" s="8" t="s">
        <v>2959</v>
      </c>
      <c r="B554" s="129" t="s">
        <v>168</v>
      </c>
      <c r="C554" s="130">
        <v>669.0</v>
      </c>
      <c r="D554" s="131" t="s">
        <v>2825</v>
      </c>
      <c r="E554" s="8" t="str">
        <f>VLOOKUP($C554,'1851'!$C:$G,3,FALSE)</f>
        <v>Cafés</v>
      </c>
      <c r="F554" s="8" t="str">
        <f>VLOOKUP($C554,'1851'!$C:$G,4,FALSE)</f>
        <v>Pasteles</v>
      </c>
      <c r="H554" s="132">
        <v>230.0</v>
      </c>
      <c r="I554" s="132">
        <v>212.0</v>
      </c>
      <c r="J554" s="132">
        <v>184.0</v>
      </c>
      <c r="K554" s="8" t="s">
        <v>14</v>
      </c>
      <c r="L554" s="8" t="s">
        <v>29</v>
      </c>
    </row>
    <row r="555" ht="14.25" customHeight="1">
      <c r="A555" s="8" t="s">
        <v>2959</v>
      </c>
      <c r="B555" s="129" t="s">
        <v>168</v>
      </c>
      <c r="C555" s="130">
        <v>670.0</v>
      </c>
      <c r="D555" s="131" t="s">
        <v>2826</v>
      </c>
      <c r="E555" s="8" t="str">
        <f>VLOOKUP($C555,'1851'!$C:$G,3,FALSE)</f>
        <v>Cafés</v>
      </c>
      <c r="F555" s="8" t="str">
        <f>VLOOKUP($C555,'1851'!$C:$G,4,FALSE)</f>
        <v>Pasteles</v>
      </c>
      <c r="H555" s="132">
        <v>236.0</v>
      </c>
      <c r="I555" s="132">
        <v>221.0</v>
      </c>
      <c r="J555" s="132">
        <v>198.0</v>
      </c>
      <c r="K555" s="8" t="s">
        <v>14</v>
      </c>
      <c r="L555" s="8" t="s">
        <v>29</v>
      </c>
    </row>
    <row r="556" ht="14.25" customHeight="1">
      <c r="A556" s="8" t="s">
        <v>2959</v>
      </c>
      <c r="B556" s="129" t="s">
        <v>168</v>
      </c>
      <c r="C556" s="130">
        <v>674.0</v>
      </c>
      <c r="D556" s="131" t="s">
        <v>2827</v>
      </c>
      <c r="E556" s="8" t="str">
        <f>VLOOKUP($C556,'1851'!$C:$G,3,FALSE)</f>
        <v>Cafés</v>
      </c>
      <c r="F556" s="8" t="str">
        <f>VLOOKUP($C556,'1851'!$C:$G,4,FALSE)</f>
        <v>Pasteles</v>
      </c>
      <c r="H556" s="132">
        <v>200.0</v>
      </c>
      <c r="I556" s="132">
        <v>183.0</v>
      </c>
      <c r="J556" s="132">
        <v>153.0</v>
      </c>
      <c r="K556" s="8" t="s">
        <v>14</v>
      </c>
      <c r="L556" s="8" t="s">
        <v>29</v>
      </c>
    </row>
    <row r="557" ht="14.25" customHeight="1">
      <c r="A557" s="8" t="s">
        <v>2959</v>
      </c>
      <c r="B557" s="129" t="s">
        <v>168</v>
      </c>
      <c r="C557" s="130">
        <v>675.0</v>
      </c>
      <c r="D557" s="131" t="s">
        <v>2828</v>
      </c>
      <c r="E557" s="8" t="str">
        <f>VLOOKUP($C557,'1851'!$C:$G,3,FALSE)</f>
        <v>Cafés</v>
      </c>
      <c r="F557" s="8" t="str">
        <f>VLOOKUP($C557,'1851'!$C:$G,4,FALSE)</f>
        <v>Pasteles</v>
      </c>
      <c r="H557" s="132">
        <v>226.0</v>
      </c>
      <c r="I557" s="132">
        <v>213.0</v>
      </c>
      <c r="J557" s="132">
        <v>188.0</v>
      </c>
      <c r="K557" s="8" t="s">
        <v>14</v>
      </c>
      <c r="L557" s="8" t="s">
        <v>29</v>
      </c>
    </row>
    <row r="558" ht="14.25" customHeight="1">
      <c r="A558" s="8" t="s">
        <v>2959</v>
      </c>
      <c r="B558" s="129" t="s">
        <v>168</v>
      </c>
      <c r="C558" s="130">
        <v>676.0</v>
      </c>
      <c r="D558" s="131" t="s">
        <v>2829</v>
      </c>
      <c r="E558" s="8" t="str">
        <f>VLOOKUP($C558,'1851'!$C:$G,3,FALSE)</f>
        <v>Cafés</v>
      </c>
      <c r="F558" s="8" t="str">
        <f>VLOOKUP($C558,'1851'!$C:$G,4,FALSE)</f>
        <v>Pasteles</v>
      </c>
      <c r="H558" s="132">
        <v>234.0</v>
      </c>
      <c r="I558" s="132">
        <v>224.0</v>
      </c>
      <c r="J558" s="132">
        <v>204.0</v>
      </c>
      <c r="K558" s="8" t="s">
        <v>14</v>
      </c>
      <c r="L558" s="8" t="s">
        <v>29</v>
      </c>
    </row>
    <row r="559" ht="14.25" customHeight="1">
      <c r="A559" s="8" t="s">
        <v>2959</v>
      </c>
      <c r="B559" s="129" t="s">
        <v>168</v>
      </c>
      <c r="C559" s="130">
        <v>680.0</v>
      </c>
      <c r="D559" s="131" t="s">
        <v>2830</v>
      </c>
      <c r="E559" s="8" t="str">
        <f>VLOOKUP($C559,'1851'!$C:$G,3,FALSE)</f>
        <v>Cafés</v>
      </c>
      <c r="F559" s="8" t="str">
        <f>VLOOKUP($C559,'1851'!$C:$G,4,FALSE)</f>
        <v>Pasteles</v>
      </c>
      <c r="H559" s="132">
        <v>184.0</v>
      </c>
      <c r="I559" s="132">
        <v>173.0</v>
      </c>
      <c r="J559" s="132">
        <v>162.0</v>
      </c>
      <c r="K559" s="8" t="s">
        <v>14</v>
      </c>
      <c r="L559" s="8" t="s">
        <v>29</v>
      </c>
    </row>
    <row r="560" ht="14.25" customHeight="1">
      <c r="A560" s="8" t="s">
        <v>2959</v>
      </c>
      <c r="B560" s="129" t="s">
        <v>168</v>
      </c>
      <c r="C560" s="130">
        <v>681.0</v>
      </c>
      <c r="D560" s="131" t="s">
        <v>2831</v>
      </c>
      <c r="E560" s="8" t="str">
        <f>VLOOKUP($C560,'1851'!$C:$G,3,FALSE)</f>
        <v>Cafés</v>
      </c>
      <c r="F560" s="8" t="str">
        <f>VLOOKUP($C560,'1851'!$C:$G,4,FALSE)</f>
        <v>Pasteles</v>
      </c>
      <c r="H560" s="132">
        <v>213.0</v>
      </c>
      <c r="I560" s="132">
        <v>206.0</v>
      </c>
      <c r="J560" s="132">
        <v>197.0</v>
      </c>
      <c r="K560" s="8" t="s">
        <v>14</v>
      </c>
      <c r="L560" s="8" t="s">
        <v>29</v>
      </c>
    </row>
    <row r="561" ht="14.25" customHeight="1">
      <c r="A561" s="8" t="s">
        <v>2959</v>
      </c>
      <c r="B561" s="129" t="s">
        <v>168</v>
      </c>
      <c r="C561" s="130">
        <v>682.0</v>
      </c>
      <c r="D561" s="131" t="s">
        <v>2832</v>
      </c>
      <c r="E561" s="8" t="str">
        <f>VLOOKUP($C561,'1851'!$C:$G,3,FALSE)</f>
        <v>Cafés</v>
      </c>
      <c r="F561" s="8" t="str">
        <f>VLOOKUP($C561,'1851'!$C:$G,4,FALSE)</f>
        <v>Pasteles</v>
      </c>
      <c r="H561" s="132">
        <v>223.0</v>
      </c>
      <c r="I561" s="132">
        <v>214.0</v>
      </c>
      <c r="J561" s="132">
        <v>205.0</v>
      </c>
      <c r="K561" s="8" t="s">
        <v>14</v>
      </c>
      <c r="L561" s="8" t="s">
        <v>29</v>
      </c>
    </row>
    <row r="562" ht="14.25" customHeight="1">
      <c r="A562" s="8" t="s">
        <v>2959</v>
      </c>
      <c r="B562" s="129" t="s">
        <v>168</v>
      </c>
      <c r="C562" s="130">
        <v>686.0</v>
      </c>
      <c r="D562" s="131" t="s">
        <v>2833</v>
      </c>
      <c r="E562" s="8" t="str">
        <f>VLOOKUP($C562,'1851'!$C:$G,3,FALSE)</f>
        <v>Cafés</v>
      </c>
      <c r="F562" s="8" t="str">
        <f>VLOOKUP($C562,'1851'!$C:$G,4,FALSE)</f>
        <v>Pasteles</v>
      </c>
      <c r="H562" s="132">
        <v>194.0</v>
      </c>
      <c r="I562" s="132">
        <v>185.0</v>
      </c>
      <c r="J562" s="132">
        <v>155.0</v>
      </c>
      <c r="K562" s="8" t="s">
        <v>14</v>
      </c>
      <c r="L562" s="8" t="s">
        <v>29</v>
      </c>
    </row>
    <row r="563" ht="14.25" customHeight="1">
      <c r="A563" s="8" t="s">
        <v>2959</v>
      </c>
      <c r="B563" s="129" t="s">
        <v>168</v>
      </c>
      <c r="C563" s="130">
        <v>687.0</v>
      </c>
      <c r="D563" s="131" t="s">
        <v>2834</v>
      </c>
      <c r="E563" s="8" t="str">
        <f>VLOOKUP($C563,'1851'!$C:$G,3,FALSE)</f>
        <v>Cafés</v>
      </c>
      <c r="F563" s="8" t="str">
        <f>VLOOKUP($C563,'1851'!$C:$G,4,FALSE)</f>
        <v>Pasteles</v>
      </c>
      <c r="H563" s="132">
        <v>220.0</v>
      </c>
      <c r="I563" s="132">
        <v>215.0</v>
      </c>
      <c r="J563" s="132">
        <v>189.0</v>
      </c>
      <c r="K563" s="8" t="s">
        <v>14</v>
      </c>
      <c r="L563" s="8" t="s">
        <v>29</v>
      </c>
    </row>
    <row r="564" ht="14.25" customHeight="1">
      <c r="A564" s="8" t="s">
        <v>2959</v>
      </c>
      <c r="B564" s="129" t="s">
        <v>168</v>
      </c>
      <c r="C564" s="130">
        <v>688.0</v>
      </c>
      <c r="D564" s="131" t="s">
        <v>2835</v>
      </c>
      <c r="E564" s="8" t="str">
        <f>VLOOKUP($C564,'1851'!$C:$G,3,FALSE)</f>
        <v>Cafés</v>
      </c>
      <c r="F564" s="8" t="str">
        <f>VLOOKUP($C564,'1851'!$C:$G,4,FALSE)</f>
        <v>Pasteles</v>
      </c>
      <c r="H564" s="132">
        <v>228.0</v>
      </c>
      <c r="I564" s="132">
        <v>224.0</v>
      </c>
      <c r="J564" s="132">
        <v>200.0</v>
      </c>
      <c r="K564" s="8" t="s">
        <v>14</v>
      </c>
      <c r="L564" s="8" t="s">
        <v>29</v>
      </c>
    </row>
    <row r="565" ht="14.25" customHeight="1">
      <c r="A565" s="8" t="s">
        <v>2959</v>
      </c>
      <c r="B565" s="129" t="s">
        <v>168</v>
      </c>
      <c r="C565" s="130">
        <v>692.0</v>
      </c>
      <c r="D565" s="131" t="s">
        <v>2836</v>
      </c>
      <c r="E565" s="8" t="str">
        <f>VLOOKUP($C565,'1851'!$C:$G,3,FALSE)</f>
        <v>Cafés</v>
      </c>
      <c r="F565" s="8" t="str">
        <f>VLOOKUP($C565,'1851'!$C:$G,4,FALSE)</f>
        <v>Pasteles</v>
      </c>
      <c r="H565" s="132">
        <v>219.0</v>
      </c>
      <c r="I565" s="132">
        <v>210.0</v>
      </c>
      <c r="J565" s="132">
        <v>197.0</v>
      </c>
      <c r="K565" s="8" t="s">
        <v>14</v>
      </c>
      <c r="L565" s="8" t="s">
        <v>29</v>
      </c>
    </row>
    <row r="566" ht="14.25" customHeight="1">
      <c r="A566" s="8" t="s">
        <v>2959</v>
      </c>
      <c r="B566" s="129" t="s">
        <v>168</v>
      </c>
      <c r="C566" s="130">
        <v>693.0</v>
      </c>
      <c r="D566" s="131" t="s">
        <v>2837</v>
      </c>
      <c r="E566" s="8" t="str">
        <f>VLOOKUP($C566,'1851'!$C:$G,3,FALSE)</f>
        <v>Cafés</v>
      </c>
      <c r="F566" s="8" t="str">
        <f>VLOOKUP($C566,'1851'!$C:$G,4,FALSE)</f>
        <v>Pasteles</v>
      </c>
      <c r="H566" s="132">
        <v>231.0</v>
      </c>
      <c r="I566" s="132">
        <v>223.0</v>
      </c>
      <c r="J566" s="132">
        <v>211.0</v>
      </c>
      <c r="K566" s="8" t="s">
        <v>14</v>
      </c>
      <c r="L566" s="8" t="s">
        <v>29</v>
      </c>
    </row>
    <row r="567" ht="14.25" customHeight="1">
      <c r="A567" s="8" t="s">
        <v>2959</v>
      </c>
      <c r="B567" s="129" t="s">
        <v>168</v>
      </c>
      <c r="C567" s="130">
        <v>694.0</v>
      </c>
      <c r="D567" s="131" t="s">
        <v>2838</v>
      </c>
      <c r="E567" s="8" t="str">
        <f>VLOOKUP($C567,'1851'!$C:$G,3,FALSE)</f>
        <v>Cafés</v>
      </c>
      <c r="F567" s="8" t="str">
        <f>VLOOKUP($C567,'1851'!$C:$G,4,FALSE)</f>
        <v>Pasteles</v>
      </c>
      <c r="H567" s="132">
        <v>241.0</v>
      </c>
      <c r="I567" s="132">
        <v>234.0</v>
      </c>
      <c r="J567" s="132">
        <v>222.0</v>
      </c>
      <c r="K567" s="8" t="s">
        <v>14</v>
      </c>
      <c r="L567" s="8" t="s">
        <v>29</v>
      </c>
    </row>
    <row r="568" ht="14.25" customHeight="1">
      <c r="A568" s="8" t="s">
        <v>2959</v>
      </c>
      <c r="B568" s="129" t="s">
        <v>168</v>
      </c>
      <c r="C568" s="130">
        <v>698.0</v>
      </c>
      <c r="D568" s="131" t="s">
        <v>2839</v>
      </c>
      <c r="E568" s="8" t="str">
        <f>VLOOKUP($C568,'1851'!$C:$G,3,FALSE)</f>
        <v>Grises</v>
      </c>
      <c r="F568" s="8" t="str">
        <f>VLOOKUP($C568,'1851'!$C:$G,4,FALSE)</f>
        <v>Pasteles</v>
      </c>
      <c r="H568" s="132">
        <v>208.0</v>
      </c>
      <c r="I568" s="132">
        <v>205.0</v>
      </c>
      <c r="J568" s="132">
        <v>199.0</v>
      </c>
      <c r="K568" s="8" t="s">
        <v>14</v>
      </c>
      <c r="L568" s="8" t="s">
        <v>29</v>
      </c>
    </row>
    <row r="569" ht="14.25" customHeight="1">
      <c r="A569" s="8" t="s">
        <v>2959</v>
      </c>
      <c r="B569" s="129" t="s">
        <v>168</v>
      </c>
      <c r="C569" s="130">
        <v>699.0</v>
      </c>
      <c r="D569" s="131" t="s">
        <v>2840</v>
      </c>
      <c r="E569" s="8" t="str">
        <f>VLOOKUP($C569,'1851'!$C:$G,3,FALSE)</f>
        <v>Grises</v>
      </c>
      <c r="F569" s="8" t="str">
        <f>VLOOKUP($C569,'1851'!$C:$G,4,FALSE)</f>
        <v>Pasteles</v>
      </c>
      <c r="H569" s="132">
        <v>222.0</v>
      </c>
      <c r="I569" s="132">
        <v>219.0</v>
      </c>
      <c r="J569" s="132">
        <v>212.0</v>
      </c>
      <c r="K569" s="8" t="s">
        <v>14</v>
      </c>
      <c r="L569" s="8" t="s">
        <v>29</v>
      </c>
    </row>
    <row r="570" ht="14.25" customHeight="1">
      <c r="A570" s="8" t="s">
        <v>2959</v>
      </c>
      <c r="B570" s="129" t="s">
        <v>168</v>
      </c>
      <c r="C570" s="130">
        <v>700.0</v>
      </c>
      <c r="D570" s="131" t="s">
        <v>2841</v>
      </c>
      <c r="E570" s="8" t="str">
        <f>VLOOKUP($C570,'1851'!$C:$G,3,FALSE)</f>
        <v>Grises</v>
      </c>
      <c r="F570" s="8" t="str">
        <f>VLOOKUP($C570,'1851'!$C:$G,4,FALSE)</f>
        <v>Pasteles</v>
      </c>
      <c r="H570" s="132">
        <v>226.0</v>
      </c>
      <c r="I570" s="132">
        <v>225.0</v>
      </c>
      <c r="J570" s="132">
        <v>220.0</v>
      </c>
      <c r="K570" s="8" t="s">
        <v>14</v>
      </c>
      <c r="L570" s="8" t="s">
        <v>29</v>
      </c>
    </row>
    <row r="571" ht="14.25" customHeight="1">
      <c r="A571" s="8" t="s">
        <v>2959</v>
      </c>
      <c r="B571" s="129" t="s">
        <v>168</v>
      </c>
      <c r="C571" s="130">
        <v>704.0</v>
      </c>
      <c r="D571" s="131" t="s">
        <v>2842</v>
      </c>
      <c r="E571" s="8" t="str">
        <f>VLOOKUP($C571,'1851'!$C:$G,3,FALSE)</f>
        <v>Grises</v>
      </c>
      <c r="F571" s="8" t="str">
        <f>VLOOKUP($C571,'1851'!$C:$G,4,FALSE)</f>
        <v>Pasteles</v>
      </c>
      <c r="H571" s="132">
        <v>206.0</v>
      </c>
      <c r="I571" s="132">
        <v>205.0</v>
      </c>
      <c r="J571" s="132">
        <v>201.0</v>
      </c>
      <c r="K571" s="8" t="s">
        <v>14</v>
      </c>
      <c r="L571" s="8" t="s">
        <v>29</v>
      </c>
    </row>
    <row r="572" ht="14.25" customHeight="1">
      <c r="A572" s="8" t="s">
        <v>2959</v>
      </c>
      <c r="B572" s="129" t="s">
        <v>168</v>
      </c>
      <c r="C572" s="130">
        <v>705.0</v>
      </c>
      <c r="D572" s="131" t="s">
        <v>2843</v>
      </c>
      <c r="E572" s="8" t="str">
        <f>VLOOKUP($C572,'1851'!$C:$G,3,FALSE)</f>
        <v>Grises</v>
      </c>
      <c r="F572" s="8" t="str">
        <f>VLOOKUP($C572,'1851'!$C:$G,4,FALSE)</f>
        <v>Pasteles</v>
      </c>
      <c r="H572" s="132">
        <v>216.0</v>
      </c>
      <c r="I572" s="132">
        <v>215.0</v>
      </c>
      <c r="J572" s="132">
        <v>211.0</v>
      </c>
      <c r="K572" s="8" t="s">
        <v>14</v>
      </c>
      <c r="L572" s="8" t="s">
        <v>29</v>
      </c>
    </row>
    <row r="573" ht="14.25" customHeight="1">
      <c r="A573" s="8" t="s">
        <v>2959</v>
      </c>
      <c r="B573" s="129" t="s">
        <v>168</v>
      </c>
      <c r="C573" s="130">
        <v>706.0</v>
      </c>
      <c r="D573" s="131" t="s">
        <v>2844</v>
      </c>
      <c r="E573" s="8" t="str">
        <f>VLOOKUP($C573,'1851'!$C:$G,3,FALSE)</f>
        <v>Grises</v>
      </c>
      <c r="F573" s="8" t="str">
        <f>VLOOKUP($C573,'1851'!$C:$G,4,FALSE)</f>
        <v>Pasteles</v>
      </c>
      <c r="H573" s="132">
        <v>225.0</v>
      </c>
      <c r="I573" s="132">
        <v>225.0</v>
      </c>
      <c r="J573" s="132">
        <v>218.0</v>
      </c>
      <c r="K573" s="8" t="s">
        <v>14</v>
      </c>
      <c r="L573" s="8" t="s">
        <v>29</v>
      </c>
    </row>
    <row r="574" ht="14.25" customHeight="1">
      <c r="A574" s="8" t="s">
        <v>2959</v>
      </c>
      <c r="B574" s="129" t="s">
        <v>168</v>
      </c>
      <c r="C574" s="130">
        <v>710.0</v>
      </c>
      <c r="D574" s="131" t="s">
        <v>2845</v>
      </c>
      <c r="E574" s="8" t="str">
        <f>VLOOKUP($C574,'1851'!$C:$G,3,FALSE)</f>
        <v>Grises</v>
      </c>
      <c r="F574" s="8" t="str">
        <f>VLOOKUP($C574,'1851'!$C:$G,4,FALSE)</f>
        <v>Pasteles</v>
      </c>
      <c r="H574" s="132">
        <v>201.0</v>
      </c>
      <c r="I574" s="132">
        <v>201.0</v>
      </c>
      <c r="J574" s="132">
        <v>198.0</v>
      </c>
      <c r="K574" s="8" t="s">
        <v>14</v>
      </c>
      <c r="L574" s="8" t="s">
        <v>29</v>
      </c>
    </row>
    <row r="575" ht="14.25" customHeight="1">
      <c r="A575" s="8" t="s">
        <v>2959</v>
      </c>
      <c r="B575" s="129" t="s">
        <v>168</v>
      </c>
      <c r="C575" s="130">
        <v>711.0</v>
      </c>
      <c r="D575" s="131" t="s">
        <v>2846</v>
      </c>
      <c r="E575" s="8" t="str">
        <f>VLOOKUP($C575,'1851'!$C:$G,3,FALSE)</f>
        <v>Grises</v>
      </c>
      <c r="F575" s="8" t="str">
        <f>VLOOKUP($C575,'1851'!$C:$G,4,FALSE)</f>
        <v>Pasteles</v>
      </c>
      <c r="H575" s="132">
        <v>213.0</v>
      </c>
      <c r="I575" s="132">
        <v>213.0</v>
      </c>
      <c r="J575" s="132">
        <v>209.0</v>
      </c>
      <c r="K575" s="8" t="s">
        <v>14</v>
      </c>
      <c r="L575" s="8" t="s">
        <v>29</v>
      </c>
    </row>
    <row r="576" ht="14.25" customHeight="1">
      <c r="A576" s="8" t="s">
        <v>2959</v>
      </c>
      <c r="B576" s="129" t="s">
        <v>168</v>
      </c>
      <c r="C576" s="130">
        <v>712.0</v>
      </c>
      <c r="D576" s="131" t="s">
        <v>2847</v>
      </c>
      <c r="E576" s="8" t="str">
        <f>VLOOKUP($C576,'1851'!$C:$G,3,FALSE)</f>
        <v>Grises</v>
      </c>
      <c r="F576" s="8" t="str">
        <f>VLOOKUP($C576,'1851'!$C:$G,4,FALSE)</f>
        <v>Pasteles</v>
      </c>
      <c r="H576" s="132">
        <v>222.0</v>
      </c>
      <c r="I576" s="132">
        <v>222.0</v>
      </c>
      <c r="J576" s="132">
        <v>217.0</v>
      </c>
      <c r="K576" s="8" t="s">
        <v>14</v>
      </c>
      <c r="L576" s="8" t="s">
        <v>29</v>
      </c>
    </row>
    <row r="577" ht="14.25" customHeight="1">
      <c r="A577" s="8" t="s">
        <v>2959</v>
      </c>
      <c r="B577" s="129" t="s">
        <v>168</v>
      </c>
      <c r="C577" s="130">
        <v>716.0</v>
      </c>
      <c r="D577" s="131" t="s">
        <v>2848</v>
      </c>
      <c r="E577" s="8" t="str">
        <f>VLOOKUP($C577,'1851'!$C:$G,3,FALSE)</f>
        <v>Grises</v>
      </c>
      <c r="F577" s="8" t="str">
        <f>VLOOKUP($C577,'1851'!$C:$G,4,FALSE)</f>
        <v>Pasteles</v>
      </c>
      <c r="H577" s="132">
        <v>195.0</v>
      </c>
      <c r="I577" s="132">
        <v>200.0</v>
      </c>
      <c r="J577" s="132">
        <v>200.0</v>
      </c>
      <c r="K577" s="8" t="s">
        <v>14</v>
      </c>
      <c r="L577" s="8" t="s">
        <v>29</v>
      </c>
    </row>
    <row r="578" ht="14.25" customHeight="1">
      <c r="A578" s="8" t="s">
        <v>2959</v>
      </c>
      <c r="B578" s="129" t="s">
        <v>168</v>
      </c>
      <c r="C578" s="130">
        <v>717.0</v>
      </c>
      <c r="D578" s="131" t="s">
        <v>2849</v>
      </c>
      <c r="E578" s="8" t="str">
        <f>VLOOKUP($C578,'1851'!$C:$G,3,FALSE)</f>
        <v>Grises</v>
      </c>
      <c r="F578" s="8" t="str">
        <f>VLOOKUP($C578,'1851'!$C:$G,4,FALSE)</f>
        <v>Pasteles</v>
      </c>
      <c r="H578" s="132">
        <v>209.0</v>
      </c>
      <c r="I578" s="132">
        <v>214.0</v>
      </c>
      <c r="J578" s="132">
        <v>213.0</v>
      </c>
      <c r="K578" s="8" t="s">
        <v>14</v>
      </c>
      <c r="L578" s="8" t="s">
        <v>29</v>
      </c>
    </row>
    <row r="579" ht="14.25" customHeight="1">
      <c r="A579" s="8" t="s">
        <v>2959</v>
      </c>
      <c r="B579" s="129" t="s">
        <v>168</v>
      </c>
      <c r="C579" s="130">
        <v>718.0</v>
      </c>
      <c r="D579" s="131" t="s">
        <v>2850</v>
      </c>
      <c r="E579" s="8" t="str">
        <f>VLOOKUP($C579,'1851'!$C:$G,3,FALSE)</f>
        <v>Grises</v>
      </c>
      <c r="F579" s="8" t="str">
        <f>VLOOKUP($C579,'1851'!$C:$G,4,FALSE)</f>
        <v>Pasteles</v>
      </c>
      <c r="H579" s="132">
        <v>224.0</v>
      </c>
      <c r="I579" s="132">
        <v>224.0</v>
      </c>
      <c r="J579" s="132">
        <v>221.0</v>
      </c>
      <c r="K579" s="8" t="s">
        <v>14</v>
      </c>
      <c r="L579" s="8" t="s">
        <v>29</v>
      </c>
    </row>
    <row r="580" ht="14.25" customHeight="1">
      <c r="A580" s="8" t="s">
        <v>2959</v>
      </c>
      <c r="B580" s="129" t="s">
        <v>168</v>
      </c>
      <c r="C580" s="130">
        <v>722.0</v>
      </c>
      <c r="D580" s="131" t="s">
        <v>2851</v>
      </c>
      <c r="E580" s="8" t="str">
        <f>VLOOKUP($C580,'1851'!$C:$G,3,FALSE)</f>
        <v>Grises</v>
      </c>
      <c r="F580" s="8" t="str">
        <f>VLOOKUP($C580,'1851'!$C:$G,4,FALSE)</f>
        <v>Azules</v>
      </c>
      <c r="H580" s="132">
        <v>184.0</v>
      </c>
      <c r="I580" s="132">
        <v>199.0</v>
      </c>
      <c r="J580" s="132">
        <v>200.0</v>
      </c>
      <c r="K580" s="8" t="s">
        <v>14</v>
      </c>
      <c r="L580" s="8" t="s">
        <v>29</v>
      </c>
    </row>
    <row r="581" ht="14.25" customHeight="1">
      <c r="A581" s="8" t="s">
        <v>2959</v>
      </c>
      <c r="B581" s="129" t="s">
        <v>168</v>
      </c>
      <c r="C581" s="130">
        <v>723.0</v>
      </c>
      <c r="D581" s="131" t="s">
        <v>2852</v>
      </c>
      <c r="E581" s="8" t="str">
        <f>VLOOKUP($C581,'1851'!$C:$G,3,FALSE)</f>
        <v>Grises</v>
      </c>
      <c r="F581" s="8" t="str">
        <f>VLOOKUP($C581,'1851'!$C:$G,4,FALSE)</f>
        <v>Azules</v>
      </c>
      <c r="H581" s="132">
        <v>199.0</v>
      </c>
      <c r="I581" s="132">
        <v>211.0</v>
      </c>
      <c r="J581" s="132">
        <v>211.0</v>
      </c>
      <c r="K581" s="8" t="s">
        <v>14</v>
      </c>
      <c r="L581" s="8" t="s">
        <v>29</v>
      </c>
    </row>
    <row r="582" ht="14.25" customHeight="1">
      <c r="A582" s="8" t="s">
        <v>2959</v>
      </c>
      <c r="B582" s="129" t="s">
        <v>168</v>
      </c>
      <c r="C582" s="130">
        <v>724.0</v>
      </c>
      <c r="D582" s="131" t="s">
        <v>2853</v>
      </c>
      <c r="E582" s="8" t="str">
        <f>VLOOKUP($C582,'1851'!$C:$G,3,FALSE)</f>
        <v>Grises</v>
      </c>
      <c r="F582" s="8" t="str">
        <f>VLOOKUP($C582,'1851'!$C:$G,4,FALSE)</f>
        <v>Azules</v>
      </c>
      <c r="H582" s="132">
        <v>213.0</v>
      </c>
      <c r="I582" s="132">
        <v>219.0</v>
      </c>
      <c r="J582" s="132">
        <v>217.0</v>
      </c>
      <c r="K582" s="8" t="s">
        <v>14</v>
      </c>
      <c r="L582" s="8" t="s">
        <v>29</v>
      </c>
    </row>
    <row r="583" ht="14.25" customHeight="1">
      <c r="A583" s="8" t="s">
        <v>2959</v>
      </c>
      <c r="B583" s="129" t="s">
        <v>168</v>
      </c>
      <c r="C583" s="130">
        <v>728.0</v>
      </c>
      <c r="D583" s="131" t="s">
        <v>2854</v>
      </c>
      <c r="E583" s="8" t="str">
        <f>VLOOKUP($C583,'1851'!$C:$G,3,FALSE)</f>
        <v>Azules</v>
      </c>
      <c r="F583" s="8" t="str">
        <f>VLOOKUP($C583,'1851'!$C:$G,4,FALSE)</f>
        <v>Grises</v>
      </c>
      <c r="H583" s="132">
        <v>177.0</v>
      </c>
      <c r="I583" s="132">
        <v>199.0</v>
      </c>
      <c r="J583" s="132">
        <v>202.0</v>
      </c>
      <c r="K583" s="8" t="s">
        <v>14</v>
      </c>
      <c r="L583" s="8" t="s">
        <v>29</v>
      </c>
    </row>
    <row r="584" ht="14.25" customHeight="1">
      <c r="A584" s="8" t="s">
        <v>2959</v>
      </c>
      <c r="B584" s="129" t="s">
        <v>168</v>
      </c>
      <c r="C584" s="130">
        <v>729.0</v>
      </c>
      <c r="D584" s="131" t="s">
        <v>2855</v>
      </c>
      <c r="E584" s="8" t="str">
        <f>VLOOKUP($C584,'1851'!$C:$G,3,FALSE)</f>
        <v>Azules</v>
      </c>
      <c r="F584" s="8" t="str">
        <f>VLOOKUP($C584,'1851'!$C:$G,4,FALSE)</f>
        <v>Grises</v>
      </c>
      <c r="H584" s="132">
        <v>196.0</v>
      </c>
      <c r="I584" s="132">
        <v>213.0</v>
      </c>
      <c r="J584" s="132">
        <v>214.0</v>
      </c>
      <c r="K584" s="8" t="s">
        <v>14</v>
      </c>
      <c r="L584" s="8" t="s">
        <v>29</v>
      </c>
    </row>
    <row r="585" ht="14.25" customHeight="1">
      <c r="A585" s="8" t="s">
        <v>2959</v>
      </c>
      <c r="B585" s="129" t="s">
        <v>168</v>
      </c>
      <c r="C585" s="130">
        <v>730.0</v>
      </c>
      <c r="D585" s="131" t="s">
        <v>2856</v>
      </c>
      <c r="E585" s="8" t="str">
        <f>VLOOKUP($C585,'1851'!$C:$G,3,FALSE)</f>
        <v>Azules</v>
      </c>
      <c r="F585" s="8" t="str">
        <f>VLOOKUP($C585,'1851'!$C:$G,4,FALSE)</f>
        <v>Grises</v>
      </c>
      <c r="H585" s="132">
        <v>224.0</v>
      </c>
      <c r="I585" s="132">
        <v>233.0</v>
      </c>
      <c r="J585" s="132">
        <v>230.0</v>
      </c>
      <c r="K585" s="8" t="s">
        <v>14</v>
      </c>
      <c r="L585" s="8" t="s">
        <v>29</v>
      </c>
    </row>
    <row r="586" ht="14.25" customHeight="1">
      <c r="A586" s="8" t="s">
        <v>2959</v>
      </c>
      <c r="B586" s="129" t="s">
        <v>168</v>
      </c>
      <c r="C586" s="130">
        <v>740.0</v>
      </c>
      <c r="D586" s="131" t="s">
        <v>2857</v>
      </c>
      <c r="E586" s="8" t="str">
        <f>VLOOKUP($C586,'1851'!$C:$G,3,FALSE)</f>
        <v>Azules</v>
      </c>
      <c r="F586" s="8" t="str">
        <f>VLOOKUP($C586,'1851'!$C:$G,4,FALSE)</f>
        <v>Pasteles</v>
      </c>
      <c r="H586" s="132">
        <v>182.0</v>
      </c>
      <c r="I586" s="132">
        <v>197.0</v>
      </c>
      <c r="J586" s="132">
        <v>205.0</v>
      </c>
      <c r="K586" s="8" t="s">
        <v>14</v>
      </c>
      <c r="L586" s="8" t="s">
        <v>29</v>
      </c>
    </row>
    <row r="587" ht="14.25" customHeight="1">
      <c r="A587" s="8" t="s">
        <v>2959</v>
      </c>
      <c r="B587" s="129" t="s">
        <v>168</v>
      </c>
      <c r="C587" s="130">
        <v>741.0</v>
      </c>
      <c r="D587" s="131" t="s">
        <v>2858</v>
      </c>
      <c r="E587" s="8" t="str">
        <f>VLOOKUP($C587,'1851'!$C:$G,3,FALSE)</f>
        <v>Azules</v>
      </c>
      <c r="F587" s="8" t="str">
        <f>VLOOKUP($C587,'1851'!$C:$G,4,FALSE)</f>
        <v>Pasteles</v>
      </c>
      <c r="H587" s="132">
        <v>197.0</v>
      </c>
      <c r="I587" s="132">
        <v>209.0</v>
      </c>
      <c r="J587" s="132">
        <v>215.0</v>
      </c>
      <c r="K587" s="8" t="s">
        <v>14</v>
      </c>
      <c r="L587" s="8" t="s">
        <v>29</v>
      </c>
    </row>
    <row r="588" ht="14.25" customHeight="1">
      <c r="A588" s="8" t="s">
        <v>2959</v>
      </c>
      <c r="B588" s="129" t="s">
        <v>168</v>
      </c>
      <c r="C588" s="130">
        <v>742.0</v>
      </c>
      <c r="D588" s="131" t="s">
        <v>2859</v>
      </c>
      <c r="E588" s="8" t="str">
        <f>VLOOKUP($C588,'1851'!$C:$G,3,FALSE)</f>
        <v>Azules</v>
      </c>
      <c r="F588" s="8" t="str">
        <f>VLOOKUP($C588,'1851'!$C:$G,4,FALSE)</f>
        <v>Pasteles</v>
      </c>
      <c r="H588" s="132">
        <v>215.0</v>
      </c>
      <c r="I588" s="132">
        <v>224.0</v>
      </c>
      <c r="J588" s="132">
        <v>226.0</v>
      </c>
      <c r="K588" s="8" t="s">
        <v>14</v>
      </c>
      <c r="L588" s="8" t="s">
        <v>29</v>
      </c>
    </row>
    <row r="589" ht="14.25" customHeight="1">
      <c r="A589" s="8" t="s">
        <v>2959</v>
      </c>
      <c r="B589" s="129" t="s">
        <v>168</v>
      </c>
      <c r="C589" s="130">
        <v>746.0</v>
      </c>
      <c r="D589" s="131" t="s">
        <v>2860</v>
      </c>
      <c r="E589" s="8" t="str">
        <f>VLOOKUP($C589,'1851'!$C:$G,3,FALSE)</f>
        <v>Grises</v>
      </c>
      <c r="F589" s="8" t="str">
        <f>VLOOKUP($C589,'1851'!$C:$G,4,FALSE)</f>
        <v>Pasteles</v>
      </c>
      <c r="H589" s="132">
        <v>192.0</v>
      </c>
      <c r="I589" s="132">
        <v>196.0</v>
      </c>
      <c r="J589" s="132">
        <v>200.0</v>
      </c>
      <c r="K589" s="8" t="s">
        <v>14</v>
      </c>
      <c r="L589" s="8" t="s">
        <v>29</v>
      </c>
    </row>
    <row r="590" ht="14.25" customHeight="1">
      <c r="A590" s="8" t="s">
        <v>2959</v>
      </c>
      <c r="B590" s="129" t="s">
        <v>168</v>
      </c>
      <c r="C590" s="130">
        <v>747.0</v>
      </c>
      <c r="D590" s="131" t="s">
        <v>2861</v>
      </c>
      <c r="E590" s="8" t="str">
        <f>VLOOKUP($C590,'1851'!$C:$G,3,FALSE)</f>
        <v>Grises</v>
      </c>
      <c r="F590" s="8" t="str">
        <f>VLOOKUP($C590,'1851'!$C:$G,4,FALSE)</f>
        <v>Pasteles</v>
      </c>
      <c r="H590" s="132">
        <v>205.0</v>
      </c>
      <c r="I590" s="132">
        <v>208.0</v>
      </c>
      <c r="J590" s="132">
        <v>211.0</v>
      </c>
      <c r="K590" s="8" t="s">
        <v>14</v>
      </c>
      <c r="L590" s="8" t="s">
        <v>29</v>
      </c>
    </row>
    <row r="591" ht="14.25" customHeight="1">
      <c r="A591" s="8" t="s">
        <v>2959</v>
      </c>
      <c r="B591" s="129" t="s">
        <v>168</v>
      </c>
      <c r="C591" s="130">
        <v>748.0</v>
      </c>
      <c r="D591" s="131" t="s">
        <v>2862</v>
      </c>
      <c r="E591" s="8" t="str">
        <f>VLOOKUP($C591,'1851'!$C:$G,3,FALSE)</f>
        <v>Grises</v>
      </c>
      <c r="F591" s="8" t="str">
        <f>VLOOKUP($C591,'1851'!$C:$G,4,FALSE)</f>
        <v>Pasteles</v>
      </c>
      <c r="H591" s="132">
        <v>223.0</v>
      </c>
      <c r="I591" s="132">
        <v>229.0</v>
      </c>
      <c r="J591" s="132">
        <v>230.0</v>
      </c>
      <c r="K591" s="8" t="s">
        <v>14</v>
      </c>
      <c r="L591" s="8" t="s">
        <v>29</v>
      </c>
    </row>
    <row r="592" ht="14.25" customHeight="1">
      <c r="A592" s="8" t="s">
        <v>2959</v>
      </c>
      <c r="B592" s="129" t="s">
        <v>168</v>
      </c>
      <c r="C592" s="130">
        <v>764.0</v>
      </c>
      <c r="D592" s="131" t="s">
        <v>2863</v>
      </c>
      <c r="E592" s="8" t="str">
        <f>VLOOKUP($C592,'1851'!$C:$G,3,FALSE)</f>
        <v>Morados</v>
      </c>
      <c r="F592" s="8" t="str">
        <f>VLOOKUP($C592,'1851'!$C:$G,4,FALSE)</f>
        <v>Pasteles</v>
      </c>
      <c r="H592" s="132">
        <v>196.0</v>
      </c>
      <c r="I592" s="132">
        <v>194.0</v>
      </c>
      <c r="J592" s="132">
        <v>207.0</v>
      </c>
      <c r="K592" s="8" t="s">
        <v>14</v>
      </c>
      <c r="L592" s="8" t="s">
        <v>29</v>
      </c>
    </row>
    <row r="593" ht="14.25" customHeight="1">
      <c r="A593" s="8" t="s">
        <v>2959</v>
      </c>
      <c r="B593" s="129" t="s">
        <v>168</v>
      </c>
      <c r="C593" s="130">
        <v>765.0</v>
      </c>
      <c r="D593" s="131" t="s">
        <v>2864</v>
      </c>
      <c r="E593" s="8" t="str">
        <f>VLOOKUP($C593,'1851'!$C:$G,3,FALSE)</f>
        <v>Morados</v>
      </c>
      <c r="F593" s="8" t="str">
        <f>VLOOKUP($C593,'1851'!$C:$G,4,FALSE)</f>
        <v>Pasteles</v>
      </c>
      <c r="H593" s="132">
        <v>210.0</v>
      </c>
      <c r="I593" s="132">
        <v>206.0</v>
      </c>
      <c r="J593" s="132">
        <v>217.0</v>
      </c>
      <c r="K593" s="8" t="s">
        <v>14</v>
      </c>
      <c r="L593" s="8" t="s">
        <v>29</v>
      </c>
    </row>
    <row r="594" ht="14.25" customHeight="1">
      <c r="A594" s="8" t="s">
        <v>2959</v>
      </c>
      <c r="B594" s="129" t="s">
        <v>168</v>
      </c>
      <c r="C594" s="130">
        <v>766.0</v>
      </c>
      <c r="D594" s="131" t="s">
        <v>2865</v>
      </c>
      <c r="E594" s="8" t="str">
        <f>VLOOKUP($C594,'1851'!$C:$G,3,FALSE)</f>
        <v>Morados</v>
      </c>
      <c r="F594" s="8" t="str">
        <f>VLOOKUP($C594,'1851'!$C:$G,4,FALSE)</f>
        <v>Pasteles</v>
      </c>
      <c r="H594" s="132">
        <v>222.0</v>
      </c>
      <c r="I594" s="132">
        <v>219.0</v>
      </c>
      <c r="J594" s="132">
        <v>227.0</v>
      </c>
      <c r="K594" s="8" t="s">
        <v>14</v>
      </c>
      <c r="L594" s="8" t="s">
        <v>29</v>
      </c>
    </row>
    <row r="595" ht="14.25" customHeight="1">
      <c r="A595" s="8" t="s">
        <v>2959</v>
      </c>
      <c r="B595" s="129" t="s">
        <v>168</v>
      </c>
      <c r="C595" s="130">
        <v>770.0</v>
      </c>
      <c r="D595" s="131" t="s">
        <v>2866</v>
      </c>
      <c r="E595" s="8" t="str">
        <f>VLOOKUP($C595,'1851'!$C:$G,3,FALSE)</f>
        <v>Morados</v>
      </c>
      <c r="F595" s="8" t="str">
        <f>VLOOKUP($C595,'1851'!$C:$G,4,FALSE)</f>
        <v>Pasteles</v>
      </c>
      <c r="H595" s="132">
        <v>211.0</v>
      </c>
      <c r="I595" s="132">
        <v>199.0</v>
      </c>
      <c r="J595" s="132">
        <v>222.0</v>
      </c>
      <c r="K595" s="8" t="s">
        <v>14</v>
      </c>
      <c r="L595" s="8" t="s">
        <v>29</v>
      </c>
    </row>
    <row r="596" ht="14.25" customHeight="1">
      <c r="A596" s="8" t="s">
        <v>2959</v>
      </c>
      <c r="B596" s="129" t="s">
        <v>168</v>
      </c>
      <c r="C596" s="130">
        <v>771.0</v>
      </c>
      <c r="D596" s="131" t="s">
        <v>2867</v>
      </c>
      <c r="E596" s="8" t="str">
        <f>VLOOKUP($C596,'1851'!$C:$G,3,FALSE)</f>
        <v>Morados</v>
      </c>
      <c r="F596" s="8" t="str">
        <f>VLOOKUP($C596,'1851'!$C:$G,4,FALSE)</f>
        <v>Pasteles</v>
      </c>
      <c r="H596" s="132">
        <v>224.0</v>
      </c>
      <c r="I596" s="132">
        <v>214.0</v>
      </c>
      <c r="J596" s="132">
        <v>231.0</v>
      </c>
      <c r="K596" s="8" t="s">
        <v>14</v>
      </c>
      <c r="L596" s="8" t="s">
        <v>29</v>
      </c>
    </row>
    <row r="597" ht="14.25" customHeight="1">
      <c r="A597" s="8" t="s">
        <v>2959</v>
      </c>
      <c r="B597" s="129" t="s">
        <v>168</v>
      </c>
      <c r="C597" s="130">
        <v>772.0</v>
      </c>
      <c r="D597" s="131" t="s">
        <v>2868</v>
      </c>
      <c r="E597" s="8" t="str">
        <f>VLOOKUP($C597,'1851'!$C:$G,3,FALSE)</f>
        <v>Morados</v>
      </c>
      <c r="F597" s="8" t="str">
        <f>VLOOKUP($C597,'1851'!$C:$G,4,FALSE)</f>
        <v>Pasteles</v>
      </c>
      <c r="H597" s="132">
        <v>233.0</v>
      </c>
      <c r="I597" s="132">
        <v>223.0</v>
      </c>
      <c r="J597" s="132">
        <v>232.0</v>
      </c>
      <c r="K597" s="8" t="s">
        <v>14</v>
      </c>
      <c r="L597" s="8" t="s">
        <v>29</v>
      </c>
    </row>
    <row r="598" ht="14.25" customHeight="1">
      <c r="A598" s="8" t="s">
        <v>2959</v>
      </c>
      <c r="B598" s="129" t="s">
        <v>168</v>
      </c>
      <c r="C598" s="130">
        <v>794.0</v>
      </c>
      <c r="D598" s="131" t="s">
        <v>2869</v>
      </c>
      <c r="E598" s="8" t="str">
        <f>VLOOKUP($C598,'1851'!$C:$G,3,FALSE)</f>
        <v>Morados</v>
      </c>
      <c r="F598" s="8" t="str">
        <f>VLOOKUP($C598,'1851'!$C:$G,4,FALSE)</f>
        <v>Pasteles</v>
      </c>
      <c r="H598" s="132">
        <v>208.0</v>
      </c>
      <c r="I598" s="132">
        <v>194.0</v>
      </c>
      <c r="J598" s="132">
        <v>209.0</v>
      </c>
      <c r="K598" s="8" t="s">
        <v>14</v>
      </c>
      <c r="L598" s="8" t="s">
        <v>29</v>
      </c>
    </row>
    <row r="599" ht="14.25" customHeight="1">
      <c r="A599" s="8" t="s">
        <v>2959</v>
      </c>
      <c r="B599" s="129" t="s">
        <v>168</v>
      </c>
      <c r="C599" s="130">
        <v>795.0</v>
      </c>
      <c r="D599" s="131" t="s">
        <v>2870</v>
      </c>
      <c r="E599" s="8" t="str">
        <f>VLOOKUP($C599,'1851'!$C:$G,3,FALSE)</f>
        <v>Morados</v>
      </c>
      <c r="F599" s="8" t="str">
        <f>VLOOKUP($C599,'1851'!$C:$G,4,FALSE)</f>
        <v>Pasteles</v>
      </c>
      <c r="H599" s="132">
        <v>219.0</v>
      </c>
      <c r="I599" s="132">
        <v>205.0</v>
      </c>
      <c r="J599" s="132">
        <v>216.0</v>
      </c>
      <c r="K599" s="8" t="s">
        <v>14</v>
      </c>
      <c r="L599" s="8" t="s">
        <v>29</v>
      </c>
    </row>
    <row r="600" ht="14.25" customHeight="1">
      <c r="A600" s="8" t="s">
        <v>2959</v>
      </c>
      <c r="B600" s="129" t="s">
        <v>168</v>
      </c>
      <c r="C600" s="130">
        <v>796.0</v>
      </c>
      <c r="D600" s="131" t="s">
        <v>2871</v>
      </c>
      <c r="E600" s="8" t="str">
        <f>VLOOKUP($C600,'1851'!$C:$G,3,FALSE)</f>
        <v>Morados</v>
      </c>
      <c r="F600" s="8" t="str">
        <f>VLOOKUP($C600,'1851'!$C:$G,4,FALSE)</f>
        <v>Pasteles</v>
      </c>
      <c r="H600" s="132">
        <v>235.0</v>
      </c>
      <c r="I600" s="132">
        <v>226.0</v>
      </c>
      <c r="J600" s="132">
        <v>229.0</v>
      </c>
      <c r="K600" s="8" t="s">
        <v>14</v>
      </c>
      <c r="L600" s="8" t="s">
        <v>29</v>
      </c>
    </row>
    <row r="601" ht="14.25" customHeight="1">
      <c r="A601" s="8" t="s">
        <v>2959</v>
      </c>
      <c r="B601" s="129" t="s">
        <v>168</v>
      </c>
      <c r="C601" s="130">
        <v>800.0</v>
      </c>
      <c r="D601" s="131" t="s">
        <v>2872</v>
      </c>
      <c r="E601" s="8" t="str">
        <f>VLOOKUP($C601,'1851'!$C:$G,3,FALSE)</f>
        <v>Morados</v>
      </c>
      <c r="F601" s="8" t="str">
        <f>VLOOKUP($C601,'1851'!$C:$G,4,FALSE)</f>
        <v>Pasteles</v>
      </c>
      <c r="H601" s="132">
        <v>206.0</v>
      </c>
      <c r="I601" s="132">
        <v>191.0</v>
      </c>
      <c r="J601" s="132">
        <v>199.0</v>
      </c>
      <c r="K601" s="8" t="s">
        <v>14</v>
      </c>
      <c r="L601" s="8" t="s">
        <v>29</v>
      </c>
    </row>
    <row r="602" ht="14.25" customHeight="1">
      <c r="A602" s="8" t="s">
        <v>2959</v>
      </c>
      <c r="B602" s="129" t="s">
        <v>168</v>
      </c>
      <c r="C602" s="130">
        <v>801.0</v>
      </c>
      <c r="D602" s="131" t="s">
        <v>2873</v>
      </c>
      <c r="E602" s="8" t="str">
        <f>VLOOKUP($C602,'1851'!$C:$G,3,FALSE)</f>
        <v>Morados</v>
      </c>
      <c r="F602" s="8" t="str">
        <f>VLOOKUP($C602,'1851'!$C:$G,4,FALSE)</f>
        <v>Pasteles</v>
      </c>
      <c r="H602" s="132">
        <v>216.0</v>
      </c>
      <c r="I602" s="132">
        <v>204.0</v>
      </c>
      <c r="J602" s="132">
        <v>208.0</v>
      </c>
      <c r="K602" s="8" t="s">
        <v>14</v>
      </c>
      <c r="L602" s="8" t="s">
        <v>29</v>
      </c>
    </row>
    <row r="603" ht="14.25" customHeight="1">
      <c r="A603" s="8" t="s">
        <v>2959</v>
      </c>
      <c r="B603" s="129" t="s">
        <v>168</v>
      </c>
      <c r="C603" s="130">
        <v>802.0</v>
      </c>
      <c r="D603" s="131" t="s">
        <v>2874</v>
      </c>
      <c r="E603" s="8" t="str">
        <f>VLOOKUP($C603,'1851'!$C:$G,3,FALSE)</f>
        <v>Morados</v>
      </c>
      <c r="F603" s="8" t="str">
        <f>VLOOKUP($C603,'1851'!$C:$G,4,FALSE)</f>
        <v>Pasteles</v>
      </c>
      <c r="H603" s="132">
        <v>229.0</v>
      </c>
      <c r="I603" s="132">
        <v>219.0</v>
      </c>
      <c r="J603" s="132">
        <v>222.0</v>
      </c>
      <c r="K603" s="8" t="s">
        <v>14</v>
      </c>
      <c r="L603" s="8" t="s">
        <v>29</v>
      </c>
    </row>
    <row r="604" ht="14.25" customHeight="1">
      <c r="A604" s="8" t="s">
        <v>2959</v>
      </c>
      <c r="B604" s="129" t="s">
        <v>168</v>
      </c>
      <c r="C604" s="130">
        <v>818.0</v>
      </c>
      <c r="D604" s="131" t="s">
        <v>2875</v>
      </c>
      <c r="E604" s="8" t="str">
        <f>VLOOKUP($C604,'1851'!$C:$G,3,FALSE)</f>
        <v>Morados</v>
      </c>
      <c r="F604" s="8" t="str">
        <f>VLOOKUP($C604,'1851'!$C:$G,4,FALSE)</f>
        <v>Pasteles</v>
      </c>
      <c r="H604" s="132">
        <v>225.0</v>
      </c>
      <c r="I604" s="132">
        <v>196.0</v>
      </c>
      <c r="J604" s="132">
        <v>205.0</v>
      </c>
      <c r="K604" s="8" t="s">
        <v>14</v>
      </c>
      <c r="L604" s="8" t="s">
        <v>29</v>
      </c>
    </row>
    <row r="605" ht="14.25" customHeight="1">
      <c r="A605" s="8" t="s">
        <v>2959</v>
      </c>
      <c r="B605" s="129" t="s">
        <v>168</v>
      </c>
      <c r="C605" s="130">
        <v>819.0</v>
      </c>
      <c r="D605" s="131" t="s">
        <v>2876</v>
      </c>
      <c r="E605" s="8" t="str">
        <f>VLOOKUP($C605,'1851'!$C:$G,3,FALSE)</f>
        <v>Morados</v>
      </c>
      <c r="F605" s="8" t="str">
        <f>VLOOKUP($C605,'1851'!$C:$G,4,FALSE)</f>
        <v>Pasteles</v>
      </c>
      <c r="H605" s="132">
        <v>229.0</v>
      </c>
      <c r="I605" s="132">
        <v>207.0</v>
      </c>
      <c r="J605" s="132">
        <v>211.0</v>
      </c>
      <c r="K605" s="8" t="s">
        <v>14</v>
      </c>
      <c r="L605" s="8" t="s">
        <v>29</v>
      </c>
    </row>
    <row r="606" ht="14.25" customHeight="1">
      <c r="A606" s="8" t="s">
        <v>2959</v>
      </c>
      <c r="B606" s="129" t="s">
        <v>168</v>
      </c>
      <c r="C606" s="130">
        <v>820.0</v>
      </c>
      <c r="D606" s="131" t="s">
        <v>2877</v>
      </c>
      <c r="E606" s="8" t="str">
        <f>VLOOKUP($C606,'1851'!$C:$G,3,FALSE)</f>
        <v>Morados</v>
      </c>
      <c r="F606" s="8" t="str">
        <f>VLOOKUP($C606,'1851'!$C:$G,4,FALSE)</f>
        <v>Pasteles</v>
      </c>
      <c r="H606" s="132">
        <v>240.0</v>
      </c>
      <c r="I606" s="132">
        <v>218.0</v>
      </c>
      <c r="J606" s="132">
        <v>219.0</v>
      </c>
      <c r="K606" s="8" t="s">
        <v>14</v>
      </c>
      <c r="L606" s="8" t="s">
        <v>29</v>
      </c>
    </row>
    <row r="607" ht="14.25" customHeight="1">
      <c r="A607" s="8" t="s">
        <v>2959</v>
      </c>
      <c r="B607" s="129" t="s">
        <v>168</v>
      </c>
      <c r="C607" s="130">
        <v>824.0</v>
      </c>
      <c r="D607" s="131" t="s">
        <v>2878</v>
      </c>
      <c r="E607" s="8" t="str">
        <f>VLOOKUP($C607,'1851'!$C:$G,3,FALSE)</f>
        <v>Morados</v>
      </c>
      <c r="F607" s="8" t="str">
        <f>VLOOKUP($C607,'1851'!$C:$G,4,FALSE)</f>
        <v>Pasteles</v>
      </c>
      <c r="H607" s="132">
        <v>221.0</v>
      </c>
      <c r="I607" s="132">
        <v>185.0</v>
      </c>
      <c r="J607" s="132">
        <v>185.0</v>
      </c>
      <c r="K607" s="8" t="s">
        <v>14</v>
      </c>
      <c r="L607" s="8" t="s">
        <v>29</v>
      </c>
    </row>
    <row r="608" ht="14.25" customHeight="1">
      <c r="A608" s="8" t="s">
        <v>2959</v>
      </c>
      <c r="B608" s="129" t="s">
        <v>168</v>
      </c>
      <c r="C608" s="130">
        <v>825.0</v>
      </c>
      <c r="D608" s="131" t="s">
        <v>2879</v>
      </c>
      <c r="E608" s="8" t="str">
        <f>VLOOKUP($C608,'1851'!$C:$G,3,FALSE)</f>
        <v>Morados</v>
      </c>
      <c r="F608" s="8" t="str">
        <f>VLOOKUP($C608,'1851'!$C:$G,4,FALSE)</f>
        <v>Pasteles</v>
      </c>
      <c r="H608" s="132">
        <v>230.0</v>
      </c>
      <c r="I608" s="132">
        <v>198.0</v>
      </c>
      <c r="J608" s="132">
        <v>197.0</v>
      </c>
      <c r="K608" s="8" t="s">
        <v>14</v>
      </c>
      <c r="L608" s="8" t="s">
        <v>29</v>
      </c>
    </row>
    <row r="609" ht="14.25" customHeight="1">
      <c r="A609" s="8" t="s">
        <v>2959</v>
      </c>
      <c r="B609" s="129" t="s">
        <v>168</v>
      </c>
      <c r="C609" s="130">
        <v>826.0</v>
      </c>
      <c r="D609" s="131" t="s">
        <v>2880</v>
      </c>
      <c r="E609" s="8" t="str">
        <f>VLOOKUP($C609,'1851'!$C:$G,3,FALSE)</f>
        <v>Morados</v>
      </c>
      <c r="F609" s="8" t="str">
        <f>VLOOKUP($C609,'1851'!$C:$G,4,FALSE)</f>
        <v>Pasteles</v>
      </c>
      <c r="H609" s="132">
        <v>237.0</v>
      </c>
      <c r="I609" s="132">
        <v>217.0</v>
      </c>
      <c r="J609" s="132">
        <v>217.0</v>
      </c>
      <c r="K609" s="8" t="s">
        <v>14</v>
      </c>
      <c r="L609" s="8" t="s">
        <v>29</v>
      </c>
    </row>
    <row r="610" ht="14.25" customHeight="1">
      <c r="A610" s="8" t="s">
        <v>2959</v>
      </c>
      <c r="B610" s="129" t="s">
        <v>168</v>
      </c>
      <c r="C610" s="130">
        <v>830.0</v>
      </c>
      <c r="D610" s="131" t="s">
        <v>2881</v>
      </c>
      <c r="E610" s="8" t="str">
        <f>VLOOKUP($C610,'1851'!$C:$G,3,FALSE)</f>
        <v>Cafés</v>
      </c>
      <c r="F610" s="8" t="str">
        <f>VLOOKUP($C610,'1851'!$C:$G,4,FALSE)</f>
        <v>Morados</v>
      </c>
      <c r="H610" s="132">
        <v>210.0</v>
      </c>
      <c r="I610" s="132">
        <v>183.0</v>
      </c>
      <c r="J610" s="132">
        <v>183.0</v>
      </c>
      <c r="K610" s="8" t="s">
        <v>14</v>
      </c>
      <c r="L610" s="8" t="s">
        <v>29</v>
      </c>
    </row>
    <row r="611" ht="14.25" customHeight="1">
      <c r="A611" s="8" t="s">
        <v>2959</v>
      </c>
      <c r="B611" s="129" t="s">
        <v>168</v>
      </c>
      <c r="C611" s="130">
        <v>831.0</v>
      </c>
      <c r="D611" s="131" t="s">
        <v>2882</v>
      </c>
      <c r="E611" s="8" t="str">
        <f>VLOOKUP($C611,'1851'!$C:$G,3,FALSE)</f>
        <v>Cafés</v>
      </c>
      <c r="F611" s="8" t="str">
        <f>VLOOKUP($C611,'1851'!$C:$G,4,FALSE)</f>
        <v>Morados</v>
      </c>
      <c r="H611" s="132">
        <v>221.0</v>
      </c>
      <c r="I611" s="132">
        <v>197.0</v>
      </c>
      <c r="J611" s="132">
        <v>196.0</v>
      </c>
      <c r="K611" s="8" t="s">
        <v>14</v>
      </c>
      <c r="L611" s="8" t="s">
        <v>29</v>
      </c>
    </row>
    <row r="612" ht="14.25" customHeight="1">
      <c r="A612" s="8" t="s">
        <v>2959</v>
      </c>
      <c r="B612" s="129" t="s">
        <v>168</v>
      </c>
      <c r="C612" s="130">
        <v>832.0</v>
      </c>
      <c r="D612" s="131" t="s">
        <v>2883</v>
      </c>
      <c r="E612" s="8" t="str">
        <f>VLOOKUP($C612,'1851'!$C:$G,3,FALSE)</f>
        <v>Cafés</v>
      </c>
      <c r="F612" s="8" t="str">
        <f>VLOOKUP($C612,'1851'!$C:$G,4,FALSE)</f>
        <v>Morados</v>
      </c>
      <c r="H612" s="132">
        <v>231.0</v>
      </c>
      <c r="I612" s="132">
        <v>215.0</v>
      </c>
      <c r="J612" s="132">
        <v>215.0</v>
      </c>
      <c r="K612" s="8" t="s">
        <v>14</v>
      </c>
      <c r="L612" s="8" t="s">
        <v>29</v>
      </c>
    </row>
    <row r="613" ht="14.25" customHeight="1">
      <c r="A613" s="8" t="s">
        <v>2959</v>
      </c>
      <c r="B613" s="129" t="s">
        <v>168</v>
      </c>
      <c r="C613" s="130">
        <v>836.0</v>
      </c>
      <c r="D613" s="131" t="s">
        <v>2884</v>
      </c>
      <c r="E613" s="8" t="str">
        <f>VLOOKUP($C613,'1851'!$C:$G,3,FALSE)</f>
        <v>Cafés</v>
      </c>
      <c r="F613" s="8" t="str">
        <f>VLOOKUP($C613,'1851'!$C:$G,4,FALSE)</f>
        <v>Pasteles</v>
      </c>
      <c r="H613" s="132">
        <v>202.0</v>
      </c>
      <c r="I613" s="132">
        <v>186.0</v>
      </c>
      <c r="J613" s="132">
        <v>184.0</v>
      </c>
      <c r="K613" s="8" t="s">
        <v>14</v>
      </c>
      <c r="L613" s="8" t="s">
        <v>29</v>
      </c>
    </row>
    <row r="614" ht="14.25" customHeight="1">
      <c r="A614" s="8" t="s">
        <v>2959</v>
      </c>
      <c r="B614" s="129" t="s">
        <v>168</v>
      </c>
      <c r="C614" s="130">
        <v>837.0</v>
      </c>
      <c r="D614" s="131" t="s">
        <v>2885</v>
      </c>
      <c r="E614" s="8" t="str">
        <f>VLOOKUP($C614,'1851'!$C:$G,3,FALSE)</f>
        <v>Cafés</v>
      </c>
      <c r="F614" s="8" t="str">
        <f>VLOOKUP($C614,'1851'!$C:$G,4,FALSE)</f>
        <v>Pasteles</v>
      </c>
      <c r="H614" s="132">
        <v>215.0</v>
      </c>
      <c r="I614" s="132">
        <v>199.0</v>
      </c>
      <c r="J614" s="132">
        <v>198.0</v>
      </c>
      <c r="K614" s="8" t="s">
        <v>14</v>
      </c>
      <c r="L614" s="8" t="s">
        <v>29</v>
      </c>
    </row>
    <row r="615" ht="14.25" customHeight="1">
      <c r="A615" s="8" t="s">
        <v>2959</v>
      </c>
      <c r="B615" s="129" t="s">
        <v>168</v>
      </c>
      <c r="C615" s="130">
        <v>838.0</v>
      </c>
      <c r="D615" s="131" t="s">
        <v>2886</v>
      </c>
      <c r="E615" s="8" t="str">
        <f>VLOOKUP($C615,'1851'!$C:$G,3,FALSE)</f>
        <v>Cafés</v>
      </c>
      <c r="F615" s="8" t="str">
        <f>VLOOKUP($C615,'1851'!$C:$G,4,FALSE)</f>
        <v>Pasteles</v>
      </c>
      <c r="H615" s="132">
        <v>227.0</v>
      </c>
      <c r="I615" s="132">
        <v>210.0</v>
      </c>
      <c r="J615" s="132">
        <v>207.0</v>
      </c>
      <c r="K615" s="8" t="s">
        <v>14</v>
      </c>
      <c r="L615" s="8" t="s">
        <v>29</v>
      </c>
    </row>
    <row r="616" ht="14.25" customHeight="1">
      <c r="A616" s="8" t="s">
        <v>2959</v>
      </c>
      <c r="B616" s="129" t="s">
        <v>168</v>
      </c>
      <c r="C616" s="130">
        <v>842.0</v>
      </c>
      <c r="D616" s="131" t="s">
        <v>2887</v>
      </c>
      <c r="E616" s="8" t="str">
        <f>VLOOKUP($C616,'1851'!$C:$G,3,FALSE)</f>
        <v>Cafés</v>
      </c>
      <c r="F616" s="8" t="str">
        <f>VLOOKUP($C616,'1851'!$C:$G,4,FALSE)</f>
        <v>Pasteles</v>
      </c>
      <c r="G616" s="8" t="str">
        <f>VLOOKUP($C616,'1851'!$C:$G,5,FALSE)</f>
        <v>Rojos</v>
      </c>
      <c r="H616" s="132">
        <v>219.0</v>
      </c>
      <c r="I616" s="132">
        <v>178.0</v>
      </c>
      <c r="J616" s="132">
        <v>168.0</v>
      </c>
      <c r="K616" s="8" t="s">
        <v>14</v>
      </c>
      <c r="L616" s="8" t="s">
        <v>29</v>
      </c>
    </row>
    <row r="617" ht="14.25" customHeight="1">
      <c r="A617" s="8" t="s">
        <v>2959</v>
      </c>
      <c r="B617" s="129" t="s">
        <v>168</v>
      </c>
      <c r="C617" s="130">
        <v>843.0</v>
      </c>
      <c r="D617" s="131" t="s">
        <v>2888</v>
      </c>
      <c r="E617" s="8" t="str">
        <f>VLOOKUP($C617,'1851'!$C:$G,3,FALSE)</f>
        <v>Cafés</v>
      </c>
      <c r="F617" s="8" t="str">
        <f>VLOOKUP($C617,'1851'!$C:$G,4,FALSE)</f>
        <v>Pasteles</v>
      </c>
      <c r="G617" s="8" t="str">
        <f>VLOOKUP($C617,'1851'!$C:$G,5,FALSE)</f>
        <v>Rojos</v>
      </c>
      <c r="H617" s="132">
        <v>230.0</v>
      </c>
      <c r="I617" s="132">
        <v>192.0</v>
      </c>
      <c r="J617" s="132">
        <v>183.0</v>
      </c>
      <c r="K617" s="8" t="s">
        <v>14</v>
      </c>
      <c r="L617" s="8" t="s">
        <v>29</v>
      </c>
    </row>
    <row r="618" ht="14.25" customHeight="1">
      <c r="A618" s="8" t="s">
        <v>2959</v>
      </c>
      <c r="B618" s="129" t="s">
        <v>168</v>
      </c>
      <c r="C618" s="130">
        <v>844.0</v>
      </c>
      <c r="D618" s="131" t="s">
        <v>2889</v>
      </c>
      <c r="E618" s="8" t="str">
        <f>VLOOKUP($C618,'1851'!$C:$G,3,FALSE)</f>
        <v>Cafés</v>
      </c>
      <c r="F618" s="8" t="str">
        <f>VLOOKUP($C618,'1851'!$C:$G,4,FALSE)</f>
        <v>Pasteles</v>
      </c>
      <c r="G618" s="8" t="str">
        <f>VLOOKUP($C618,'1851'!$C:$G,5,FALSE)</f>
        <v>Rojos</v>
      </c>
      <c r="H618" s="132">
        <v>240.0</v>
      </c>
      <c r="I618" s="132">
        <v>213.0</v>
      </c>
      <c r="J618" s="132">
        <v>207.0</v>
      </c>
      <c r="K618" s="8" t="s">
        <v>14</v>
      </c>
      <c r="L618" s="8" t="s">
        <v>29</v>
      </c>
    </row>
    <row r="619" ht="14.25" customHeight="1">
      <c r="A619" s="8" t="s">
        <v>2959</v>
      </c>
      <c r="B619" s="129" t="s">
        <v>168</v>
      </c>
      <c r="C619" s="130">
        <v>848.0</v>
      </c>
      <c r="D619" s="131" t="s">
        <v>2890</v>
      </c>
      <c r="E619" s="8" t="str">
        <f>VLOOKUP($C619,'1851'!$C:$G,3,FALSE)</f>
        <v>Cafés</v>
      </c>
      <c r="F619" s="8" t="str">
        <f>VLOOKUP($C619,'1851'!$C:$G,4,FALSE)</f>
        <v>Morados</v>
      </c>
      <c r="H619" s="132">
        <v>208.0</v>
      </c>
      <c r="I619" s="132">
        <v>179.0</v>
      </c>
      <c r="J619" s="132">
        <v>173.0</v>
      </c>
      <c r="K619" s="8" t="s">
        <v>14</v>
      </c>
      <c r="L619" s="8" t="s">
        <v>29</v>
      </c>
    </row>
    <row r="620" ht="14.25" customHeight="1">
      <c r="A620" s="8" t="s">
        <v>2959</v>
      </c>
      <c r="B620" s="129" t="s">
        <v>168</v>
      </c>
      <c r="C620" s="130">
        <v>849.0</v>
      </c>
      <c r="D620" s="131" t="s">
        <v>2891</v>
      </c>
      <c r="E620" s="8" t="str">
        <f>VLOOKUP($C620,'1851'!$C:$G,3,FALSE)</f>
        <v>Cafés</v>
      </c>
      <c r="F620" s="8" t="str">
        <f>VLOOKUP($C620,'1851'!$C:$G,4,FALSE)</f>
        <v>Morados</v>
      </c>
      <c r="H620" s="132">
        <v>222.0</v>
      </c>
      <c r="I620" s="132">
        <v>195.0</v>
      </c>
      <c r="J620" s="132">
        <v>188.0</v>
      </c>
      <c r="K620" s="8" t="s">
        <v>14</v>
      </c>
      <c r="L620" s="8" t="s">
        <v>29</v>
      </c>
    </row>
    <row r="621" ht="14.25" customHeight="1">
      <c r="A621" s="8" t="s">
        <v>2959</v>
      </c>
      <c r="B621" s="129" t="s">
        <v>168</v>
      </c>
      <c r="C621" s="130">
        <v>850.0</v>
      </c>
      <c r="D621" s="131" t="s">
        <v>2892</v>
      </c>
      <c r="E621" s="8" t="str">
        <f>VLOOKUP($C621,'1851'!$C:$G,3,FALSE)</f>
        <v>Cafés</v>
      </c>
      <c r="F621" s="8" t="str">
        <f>VLOOKUP($C621,'1851'!$C:$G,4,FALSE)</f>
        <v>Pasteles</v>
      </c>
      <c r="H621" s="132">
        <v>241.0</v>
      </c>
      <c r="I621" s="132">
        <v>219.0</v>
      </c>
      <c r="J621" s="132">
        <v>212.0</v>
      </c>
      <c r="K621" s="8" t="s">
        <v>14</v>
      </c>
      <c r="L621" s="8" t="s">
        <v>29</v>
      </c>
    </row>
    <row r="622" ht="14.25" customHeight="1">
      <c r="A622" s="8" t="s">
        <v>2959</v>
      </c>
      <c r="B622" s="129" t="s">
        <v>168</v>
      </c>
      <c r="C622" s="130">
        <v>854.0</v>
      </c>
      <c r="D622" s="131" t="s">
        <v>2893</v>
      </c>
      <c r="E622" s="8" t="str">
        <f>VLOOKUP($C622,'1851'!$C:$G,3,FALSE)</f>
        <v>Cafés</v>
      </c>
      <c r="F622" s="8" t="str">
        <f>VLOOKUP($C622,'1851'!$C:$G,4,FALSE)</f>
        <v>Pasteles</v>
      </c>
      <c r="H622" s="132">
        <v>204.0</v>
      </c>
      <c r="I622" s="132">
        <v>181.0</v>
      </c>
      <c r="J622" s="132">
        <v>176.0</v>
      </c>
      <c r="K622" s="8" t="s">
        <v>14</v>
      </c>
      <c r="L622" s="8" t="s">
        <v>29</v>
      </c>
    </row>
    <row r="623" ht="14.25" customHeight="1">
      <c r="A623" s="8" t="s">
        <v>2959</v>
      </c>
      <c r="B623" s="129" t="s">
        <v>168</v>
      </c>
      <c r="C623" s="130">
        <v>855.0</v>
      </c>
      <c r="D623" s="131" t="s">
        <v>2894</v>
      </c>
      <c r="E623" s="8" t="str">
        <f>VLOOKUP($C623,'1851'!$C:$G,3,FALSE)</f>
        <v>Cafés</v>
      </c>
      <c r="F623" s="8" t="str">
        <f>VLOOKUP($C623,'1851'!$C:$G,4,FALSE)</f>
        <v>Pasteles</v>
      </c>
      <c r="H623" s="132">
        <v>215.0</v>
      </c>
      <c r="I623" s="132">
        <v>197.0</v>
      </c>
      <c r="J623" s="132">
        <v>192.0</v>
      </c>
      <c r="K623" s="8" t="s">
        <v>14</v>
      </c>
      <c r="L623" s="8" t="s">
        <v>29</v>
      </c>
    </row>
    <row r="624" ht="14.25" customHeight="1">
      <c r="A624" s="8" t="s">
        <v>2959</v>
      </c>
      <c r="B624" s="129" t="s">
        <v>168</v>
      </c>
      <c r="C624" s="130">
        <v>856.0</v>
      </c>
      <c r="D624" s="131" t="s">
        <v>2895</v>
      </c>
      <c r="E624" s="8" t="str">
        <f>VLOOKUP($C624,'1851'!$C:$G,3,FALSE)</f>
        <v>Cafés</v>
      </c>
      <c r="F624" s="8" t="str">
        <f>VLOOKUP($C624,'1851'!$C:$G,4,FALSE)</f>
        <v>Pasteles</v>
      </c>
      <c r="H624" s="132">
        <v>227.0</v>
      </c>
      <c r="I624" s="132">
        <v>212.0</v>
      </c>
      <c r="J624" s="132">
        <v>208.0</v>
      </c>
      <c r="K624" s="8" t="s">
        <v>14</v>
      </c>
      <c r="L624" s="8" t="s">
        <v>29</v>
      </c>
    </row>
    <row r="625" ht="14.25" customHeight="1">
      <c r="A625" s="8" t="s">
        <v>2959</v>
      </c>
      <c r="B625" s="129" t="s">
        <v>168</v>
      </c>
      <c r="C625" s="130">
        <v>860.0</v>
      </c>
      <c r="D625" s="131" t="s">
        <v>2896</v>
      </c>
      <c r="E625" s="8" t="str">
        <f>VLOOKUP($C625,'1851'!$C:$G,3,FALSE)</f>
        <v>Cafés</v>
      </c>
      <c r="F625" s="8" t="str">
        <f>VLOOKUP($C625,'1851'!$C:$G,4,FALSE)</f>
        <v>Pasteles</v>
      </c>
      <c r="H625" s="132">
        <v>219.0</v>
      </c>
      <c r="I625" s="132">
        <v>185.0</v>
      </c>
      <c r="J625" s="132">
        <v>174.0</v>
      </c>
      <c r="K625" s="8" t="s">
        <v>14</v>
      </c>
      <c r="L625" s="8" t="s">
        <v>29</v>
      </c>
    </row>
    <row r="626" ht="14.25" customHeight="1">
      <c r="A626" s="8" t="s">
        <v>2959</v>
      </c>
      <c r="B626" s="129" t="s">
        <v>168</v>
      </c>
      <c r="C626" s="130">
        <v>861.0</v>
      </c>
      <c r="D626" s="131" t="s">
        <v>2897</v>
      </c>
      <c r="E626" s="8" t="str">
        <f>VLOOKUP($C626,'1851'!$C:$G,3,FALSE)</f>
        <v>Cafés</v>
      </c>
      <c r="F626" s="8" t="str">
        <f>VLOOKUP($C626,'1851'!$C:$G,4,FALSE)</f>
        <v>Pasteles</v>
      </c>
      <c r="H626" s="132">
        <v>228.0</v>
      </c>
      <c r="I626" s="132">
        <v>198.0</v>
      </c>
      <c r="J626" s="132">
        <v>188.0</v>
      </c>
      <c r="K626" s="8" t="s">
        <v>14</v>
      </c>
      <c r="L626" s="8" t="s">
        <v>29</v>
      </c>
    </row>
    <row r="627" ht="14.25" customHeight="1">
      <c r="A627" s="8" t="s">
        <v>2959</v>
      </c>
      <c r="B627" s="129" t="s">
        <v>168</v>
      </c>
      <c r="C627" s="130">
        <v>862.0</v>
      </c>
      <c r="D627" s="131" t="s">
        <v>2898</v>
      </c>
      <c r="E627" s="8" t="str">
        <f>VLOOKUP($C627,'1851'!$C:$G,3,FALSE)</f>
        <v>Cafés</v>
      </c>
      <c r="F627" s="8" t="str">
        <f>VLOOKUP($C627,'1851'!$C:$G,4,FALSE)</f>
        <v>Pasteles</v>
      </c>
      <c r="H627" s="132">
        <v>234.0</v>
      </c>
      <c r="I627" s="132">
        <v>207.0</v>
      </c>
      <c r="J627" s="132">
        <v>199.0</v>
      </c>
      <c r="K627" s="8" t="s">
        <v>14</v>
      </c>
      <c r="L627" s="8" t="s">
        <v>29</v>
      </c>
    </row>
    <row r="628" ht="14.25" customHeight="1">
      <c r="A628" s="8" t="s">
        <v>2959</v>
      </c>
      <c r="B628" s="129" t="s">
        <v>168</v>
      </c>
      <c r="C628" s="130">
        <v>866.0</v>
      </c>
      <c r="D628" s="131" t="s">
        <v>2899</v>
      </c>
      <c r="E628" s="8" t="str">
        <f>VLOOKUP($C628,'1851'!$C:$G,3,FALSE)</f>
        <v>Cafés</v>
      </c>
      <c r="F628" s="8" t="str">
        <f>VLOOKUP($C628,'1851'!$C:$G,4,FALSE)</f>
        <v>Pasteles</v>
      </c>
      <c r="H628" s="132">
        <v>206.0</v>
      </c>
      <c r="I628" s="132">
        <v>184.0</v>
      </c>
      <c r="J628" s="132">
        <v>177.0</v>
      </c>
      <c r="K628" s="8" t="s">
        <v>14</v>
      </c>
      <c r="L628" s="8" t="s">
        <v>29</v>
      </c>
    </row>
    <row r="629" ht="14.25" customHeight="1">
      <c r="A629" s="8" t="s">
        <v>2959</v>
      </c>
      <c r="B629" s="129" t="s">
        <v>168</v>
      </c>
      <c r="C629" s="130">
        <v>867.0</v>
      </c>
      <c r="D629" s="131" t="s">
        <v>2900</v>
      </c>
      <c r="E629" s="8" t="str">
        <f>VLOOKUP($C629,'1851'!$C:$G,3,FALSE)</f>
        <v>Cafés</v>
      </c>
      <c r="F629" s="8" t="str">
        <f>VLOOKUP($C629,'1851'!$C:$G,4,FALSE)</f>
        <v>Pasteles</v>
      </c>
      <c r="H629" s="132">
        <v>219.0</v>
      </c>
      <c r="I629" s="132">
        <v>202.0</v>
      </c>
      <c r="J629" s="132">
        <v>197.0</v>
      </c>
      <c r="K629" s="8" t="s">
        <v>14</v>
      </c>
      <c r="L629" s="8" t="s">
        <v>29</v>
      </c>
    </row>
    <row r="630" ht="14.25" customHeight="1">
      <c r="A630" s="8" t="s">
        <v>2959</v>
      </c>
      <c r="B630" s="129" t="s">
        <v>168</v>
      </c>
      <c r="C630" s="130">
        <v>868.0</v>
      </c>
      <c r="D630" s="131" t="s">
        <v>2901</v>
      </c>
      <c r="E630" s="8" t="str">
        <f>VLOOKUP($C630,'1851'!$C:$G,3,FALSE)</f>
        <v>Cafés</v>
      </c>
      <c r="F630" s="8" t="str">
        <f>VLOOKUP($C630,'1851'!$C:$G,4,FALSE)</f>
        <v>Pasteles</v>
      </c>
      <c r="H630" s="132">
        <v>236.0</v>
      </c>
      <c r="I630" s="132">
        <v>219.0</v>
      </c>
      <c r="J630" s="132">
        <v>211.0</v>
      </c>
      <c r="K630" s="8" t="s">
        <v>14</v>
      </c>
      <c r="L630" s="8" t="s">
        <v>29</v>
      </c>
    </row>
    <row r="631" ht="14.25" customHeight="1">
      <c r="A631" s="8" t="s">
        <v>2959</v>
      </c>
      <c r="B631" s="129" t="s">
        <v>168</v>
      </c>
      <c r="C631" s="130">
        <v>872.0</v>
      </c>
      <c r="D631" s="131" t="s">
        <v>2902</v>
      </c>
      <c r="E631" s="8" t="str">
        <f>VLOOKUP($C631,'1851'!$C:$G,3,FALSE)</f>
        <v>Cafés</v>
      </c>
      <c r="F631" s="8" t="str">
        <f>VLOOKUP($C631,'1851'!$C:$G,4,FALSE)</f>
        <v>Grises</v>
      </c>
      <c r="H631" s="132">
        <v>200.0</v>
      </c>
      <c r="I631" s="132">
        <v>183.0</v>
      </c>
      <c r="J631" s="132">
        <v>179.0</v>
      </c>
      <c r="K631" s="8" t="s">
        <v>14</v>
      </c>
      <c r="L631" s="8" t="s">
        <v>29</v>
      </c>
    </row>
    <row r="632" ht="14.25" customHeight="1">
      <c r="A632" s="8" t="s">
        <v>2959</v>
      </c>
      <c r="B632" s="129" t="s">
        <v>168</v>
      </c>
      <c r="C632" s="130">
        <v>873.0</v>
      </c>
      <c r="D632" s="131" t="s">
        <v>2903</v>
      </c>
      <c r="E632" s="8" t="str">
        <f>VLOOKUP($C632,'1851'!$C:$G,3,FALSE)</f>
        <v>Cafés</v>
      </c>
      <c r="F632" s="8" t="str">
        <f>VLOOKUP($C632,'1851'!$C:$G,4,FALSE)</f>
        <v>Pasteles</v>
      </c>
      <c r="G632" s="8" t="str">
        <f>VLOOKUP($C632,'1851'!$C:$G,5,FALSE)</f>
        <v>Grises</v>
      </c>
      <c r="H632" s="132">
        <v>212.0</v>
      </c>
      <c r="I632" s="132">
        <v>199.0</v>
      </c>
      <c r="J632" s="132">
        <v>195.0</v>
      </c>
      <c r="K632" s="8" t="s">
        <v>14</v>
      </c>
      <c r="L632" s="8" t="s">
        <v>29</v>
      </c>
    </row>
    <row r="633" ht="14.25" customHeight="1">
      <c r="A633" s="8" t="s">
        <v>2959</v>
      </c>
      <c r="B633" s="129" t="s">
        <v>168</v>
      </c>
      <c r="C633" s="130">
        <v>874.0</v>
      </c>
      <c r="D633" s="131" t="s">
        <v>2904</v>
      </c>
      <c r="E633" s="8" t="str">
        <f>VLOOKUP($C633,'1851'!$C:$G,3,FALSE)</f>
        <v>Cafés</v>
      </c>
      <c r="F633" s="8" t="str">
        <f>VLOOKUP($C633,'1851'!$C:$G,4,FALSE)</f>
        <v>Pasteles</v>
      </c>
      <c r="H633" s="132">
        <v>226.0</v>
      </c>
      <c r="I633" s="132">
        <v>210.0</v>
      </c>
      <c r="J633" s="132">
        <v>204.0</v>
      </c>
      <c r="K633" s="8" t="s">
        <v>14</v>
      </c>
      <c r="L633" s="8" t="s">
        <v>29</v>
      </c>
    </row>
    <row r="634" ht="14.25" customHeight="1">
      <c r="A634" s="8" t="s">
        <v>2959</v>
      </c>
      <c r="B634" s="129" t="s">
        <v>168</v>
      </c>
      <c r="C634" s="130">
        <v>878.0</v>
      </c>
      <c r="D634" s="131" t="s">
        <v>2905</v>
      </c>
      <c r="E634" s="8" t="str">
        <f>VLOOKUP($C634,'1851'!$C:$G,3,FALSE)</f>
        <v>Cafés</v>
      </c>
      <c r="F634" s="8" t="str">
        <f>VLOOKUP($C634,'1851'!$C:$G,4,FALSE)</f>
        <v>Pasteles</v>
      </c>
      <c r="H634" s="132">
        <v>238.0</v>
      </c>
      <c r="I634" s="132">
        <v>204.0</v>
      </c>
      <c r="J634" s="132">
        <v>179.0</v>
      </c>
      <c r="K634" s="8" t="s">
        <v>14</v>
      </c>
      <c r="L634" s="8" t="s">
        <v>29</v>
      </c>
    </row>
    <row r="635" ht="14.25" customHeight="1">
      <c r="A635" s="8" t="s">
        <v>2959</v>
      </c>
      <c r="B635" s="129" t="s">
        <v>168</v>
      </c>
      <c r="C635" s="130">
        <v>879.0</v>
      </c>
      <c r="D635" s="131" t="s">
        <v>2906</v>
      </c>
      <c r="E635" s="8" t="str">
        <f>VLOOKUP($C635,'1851'!$C:$G,3,FALSE)</f>
        <v>Cafés</v>
      </c>
      <c r="F635" s="8" t="str">
        <f>VLOOKUP($C635,'1851'!$C:$G,4,FALSE)</f>
        <v>Pasteles</v>
      </c>
      <c r="H635" s="132">
        <v>242.0</v>
      </c>
      <c r="I635" s="132">
        <v>214.0</v>
      </c>
      <c r="J635" s="132">
        <v>193.0</v>
      </c>
      <c r="K635" s="8" t="s">
        <v>14</v>
      </c>
      <c r="L635" s="8" t="s">
        <v>29</v>
      </c>
    </row>
    <row r="636" ht="14.25" customHeight="1">
      <c r="A636" s="8" t="s">
        <v>2959</v>
      </c>
      <c r="B636" s="129" t="s">
        <v>168</v>
      </c>
      <c r="C636" s="130">
        <v>880.0</v>
      </c>
      <c r="D636" s="131" t="s">
        <v>2907</v>
      </c>
      <c r="E636" s="8" t="str">
        <f>VLOOKUP($C636,'1851'!$C:$G,3,FALSE)</f>
        <v>Cafés</v>
      </c>
      <c r="F636" s="8" t="str">
        <f>VLOOKUP($C636,'1851'!$C:$G,4,FALSE)</f>
        <v>Pasteles</v>
      </c>
      <c r="H636" s="132">
        <v>245.0</v>
      </c>
      <c r="I636" s="132">
        <v>222.0</v>
      </c>
      <c r="J636" s="132">
        <v>204.0</v>
      </c>
      <c r="K636" s="8" t="s">
        <v>14</v>
      </c>
      <c r="L636" s="8" t="s">
        <v>29</v>
      </c>
    </row>
    <row r="637" ht="14.25" customHeight="1">
      <c r="A637" s="8" t="s">
        <v>2959</v>
      </c>
      <c r="B637" s="129" t="s">
        <v>168</v>
      </c>
      <c r="C637" s="130">
        <v>884.0</v>
      </c>
      <c r="D637" s="131" t="s">
        <v>2908</v>
      </c>
      <c r="E637" s="8" t="str">
        <f>VLOOKUP($C637,'1851'!$C:$G,3,FALSE)</f>
        <v>Cafés</v>
      </c>
      <c r="F637" s="8" t="str">
        <f>VLOOKUP($C637,'1851'!$C:$G,4,FALSE)</f>
        <v>Pasteles</v>
      </c>
      <c r="H637" s="132">
        <v>224.0</v>
      </c>
      <c r="I637" s="132">
        <v>194.0</v>
      </c>
      <c r="J637" s="132">
        <v>176.0</v>
      </c>
      <c r="K637" s="8" t="s">
        <v>14</v>
      </c>
      <c r="L637" s="8" t="s">
        <v>29</v>
      </c>
    </row>
    <row r="638" ht="14.25" customHeight="1">
      <c r="A638" s="8" t="s">
        <v>2959</v>
      </c>
      <c r="B638" s="129" t="s">
        <v>168</v>
      </c>
      <c r="C638" s="130">
        <v>885.0</v>
      </c>
      <c r="D638" s="131" t="s">
        <v>2909</v>
      </c>
      <c r="E638" s="8" t="str">
        <f>VLOOKUP($C638,'1851'!$C:$G,3,FALSE)</f>
        <v>Cafés</v>
      </c>
      <c r="F638" s="8" t="str">
        <f>VLOOKUP($C638,'1851'!$C:$G,4,FALSE)</f>
        <v>Pasteles</v>
      </c>
      <c r="H638" s="132">
        <v>231.0</v>
      </c>
      <c r="I638" s="132">
        <v>207.0</v>
      </c>
      <c r="J638" s="132">
        <v>192.0</v>
      </c>
      <c r="K638" s="8" t="s">
        <v>14</v>
      </c>
      <c r="L638" s="8" t="s">
        <v>29</v>
      </c>
    </row>
    <row r="639" ht="14.25" customHeight="1">
      <c r="A639" s="8" t="s">
        <v>2959</v>
      </c>
      <c r="B639" s="129" t="s">
        <v>168</v>
      </c>
      <c r="C639" s="130">
        <v>886.0</v>
      </c>
      <c r="D639" s="131" t="s">
        <v>2910</v>
      </c>
      <c r="E639" s="8" t="str">
        <f>VLOOKUP($C639,'1851'!$C:$G,3,FALSE)</f>
        <v>Cafés</v>
      </c>
      <c r="F639" s="8" t="str">
        <f>VLOOKUP($C639,'1851'!$C:$G,4,FALSE)</f>
        <v>Pasteles</v>
      </c>
      <c r="H639" s="132">
        <v>238.0</v>
      </c>
      <c r="I639" s="132">
        <v>222.0</v>
      </c>
      <c r="J639" s="132">
        <v>212.0</v>
      </c>
      <c r="K639" s="8" t="s">
        <v>14</v>
      </c>
      <c r="L639" s="8" t="s">
        <v>29</v>
      </c>
    </row>
    <row r="640" ht="14.25" customHeight="1">
      <c r="A640" s="8" t="s">
        <v>2959</v>
      </c>
      <c r="B640" s="129" t="s">
        <v>168</v>
      </c>
      <c r="C640" s="130">
        <v>890.0</v>
      </c>
      <c r="D640" s="131" t="s">
        <v>2911</v>
      </c>
      <c r="E640" s="8" t="str">
        <f>VLOOKUP($C640,'1851'!$C:$G,3,FALSE)</f>
        <v>Grises</v>
      </c>
      <c r="F640" s="8" t="str">
        <f>VLOOKUP($C640,'1851'!$C:$G,4,FALSE)</f>
        <v>Pasteles</v>
      </c>
      <c r="H640" s="132">
        <v>196.0</v>
      </c>
      <c r="I640" s="132">
        <v>187.0</v>
      </c>
      <c r="J640" s="132">
        <v>185.0</v>
      </c>
      <c r="K640" s="8" t="s">
        <v>14</v>
      </c>
      <c r="L640" s="8" t="s">
        <v>29</v>
      </c>
    </row>
    <row r="641" ht="14.25" customHeight="1">
      <c r="A641" s="8" t="s">
        <v>2959</v>
      </c>
      <c r="B641" s="129" t="s">
        <v>168</v>
      </c>
      <c r="C641" s="130">
        <v>891.0</v>
      </c>
      <c r="D641" s="131" t="s">
        <v>2912</v>
      </c>
      <c r="E641" s="8" t="str">
        <f>VLOOKUP($C641,'1851'!$C:$G,3,FALSE)</f>
        <v>Grises</v>
      </c>
      <c r="F641" s="8" t="str">
        <f>VLOOKUP($C641,'1851'!$C:$G,4,FALSE)</f>
        <v>Pasteles</v>
      </c>
      <c r="H641" s="132">
        <v>208.0</v>
      </c>
      <c r="I641" s="132">
        <v>201.0</v>
      </c>
      <c r="J641" s="132">
        <v>198.0</v>
      </c>
      <c r="K641" s="8" t="s">
        <v>14</v>
      </c>
      <c r="L641" s="8" t="s">
        <v>29</v>
      </c>
    </row>
    <row r="642" ht="14.25" customHeight="1">
      <c r="A642" s="8" t="s">
        <v>2959</v>
      </c>
      <c r="B642" s="129" t="s">
        <v>168</v>
      </c>
      <c r="C642" s="130">
        <v>892.0</v>
      </c>
      <c r="D642" s="131" t="s">
        <v>2913</v>
      </c>
      <c r="E642" s="8" t="str">
        <f>VLOOKUP($C642,'1851'!$C:$G,3,FALSE)</f>
        <v>Grises</v>
      </c>
      <c r="F642" s="8" t="str">
        <f>VLOOKUP($C642,'1851'!$C:$G,4,FALSE)</f>
        <v>Pasteles</v>
      </c>
      <c r="H642" s="132">
        <v>222.0</v>
      </c>
      <c r="I642" s="132">
        <v>213.0</v>
      </c>
      <c r="J642" s="132">
        <v>211.0</v>
      </c>
      <c r="K642" s="8" t="s">
        <v>14</v>
      </c>
      <c r="L642" s="8" t="s">
        <v>29</v>
      </c>
    </row>
    <row r="643" ht="14.25" customHeight="1">
      <c r="A643" s="8" t="s">
        <v>2959</v>
      </c>
      <c r="B643" s="129" t="s">
        <v>168</v>
      </c>
      <c r="C643" s="130">
        <v>896.0</v>
      </c>
      <c r="D643" s="131" t="s">
        <v>2914</v>
      </c>
      <c r="E643" s="8" t="str">
        <f>VLOOKUP($C643,'1851'!$C:$G,3,FALSE)</f>
        <v>Amarillos</v>
      </c>
      <c r="F643" s="8" t="str">
        <f>VLOOKUP($C643,'1851'!$C:$G,4,FALSE)</f>
        <v>Pasteles</v>
      </c>
      <c r="H643" s="132">
        <v>244.0</v>
      </c>
      <c r="I643" s="132">
        <v>214.0</v>
      </c>
      <c r="J643" s="132">
        <v>183.0</v>
      </c>
      <c r="K643" s="8" t="s">
        <v>14</v>
      </c>
      <c r="L643" s="8" t="s">
        <v>29</v>
      </c>
    </row>
    <row r="644" ht="14.25" customHeight="1">
      <c r="A644" s="8" t="s">
        <v>2959</v>
      </c>
      <c r="B644" s="129" t="s">
        <v>168</v>
      </c>
      <c r="C644" s="130">
        <v>897.0</v>
      </c>
      <c r="D644" s="131" t="s">
        <v>2915</v>
      </c>
      <c r="E644" s="8" t="str">
        <f>VLOOKUP($C644,'1851'!$C:$G,3,FALSE)</f>
        <v>Amarillos</v>
      </c>
      <c r="F644" s="8" t="str">
        <f>VLOOKUP($C644,'1851'!$C:$G,4,FALSE)</f>
        <v>Pasteles</v>
      </c>
      <c r="H644" s="132">
        <v>243.0</v>
      </c>
      <c r="I644" s="132">
        <v>218.0</v>
      </c>
      <c r="J644" s="132">
        <v>192.0</v>
      </c>
      <c r="K644" s="8" t="s">
        <v>14</v>
      </c>
      <c r="L644" s="8" t="s">
        <v>29</v>
      </c>
    </row>
    <row r="645" ht="14.25" customHeight="1">
      <c r="A645" s="8" t="s">
        <v>2959</v>
      </c>
      <c r="B645" s="129" t="s">
        <v>168</v>
      </c>
      <c r="C645" s="130">
        <v>898.0</v>
      </c>
      <c r="D645" s="131" t="s">
        <v>2916</v>
      </c>
      <c r="E645" s="8" t="str">
        <f>VLOOKUP($C645,'1851'!$C:$G,3,FALSE)</f>
        <v>Amarillos</v>
      </c>
      <c r="F645" s="8" t="str">
        <f>VLOOKUP($C645,'1851'!$C:$G,4,FALSE)</f>
        <v>Pasteles</v>
      </c>
      <c r="H645" s="132">
        <v>244.0</v>
      </c>
      <c r="I645" s="132">
        <v>230.0</v>
      </c>
      <c r="J645" s="132">
        <v>211.0</v>
      </c>
      <c r="K645" s="8" t="s">
        <v>14</v>
      </c>
      <c r="L645" s="8" t="s">
        <v>29</v>
      </c>
    </row>
    <row r="646" ht="14.25" customHeight="1">
      <c r="A646" s="8" t="s">
        <v>2959</v>
      </c>
      <c r="B646" s="129" t="s">
        <v>168</v>
      </c>
      <c r="C646" s="130">
        <v>902.0</v>
      </c>
      <c r="D646" s="131" t="s">
        <v>2917</v>
      </c>
      <c r="E646" s="8" t="str">
        <f>VLOOKUP($C646,'1851'!$C:$G,3,FALSE)</f>
        <v>Cafés</v>
      </c>
      <c r="F646" s="8" t="str">
        <f>VLOOKUP($C646,'1851'!$C:$G,4,FALSE)</f>
        <v>Pasteles</v>
      </c>
      <c r="H646" s="132">
        <v>230.0</v>
      </c>
      <c r="I646" s="132">
        <v>205.0</v>
      </c>
      <c r="J646" s="132">
        <v>182.0</v>
      </c>
      <c r="K646" s="8" t="s">
        <v>14</v>
      </c>
      <c r="L646" s="8" t="s">
        <v>29</v>
      </c>
    </row>
    <row r="647" ht="14.25" customHeight="1">
      <c r="A647" s="8" t="s">
        <v>2959</v>
      </c>
      <c r="B647" s="129" t="s">
        <v>168</v>
      </c>
      <c r="C647" s="130">
        <v>903.0</v>
      </c>
      <c r="D647" s="131" t="s">
        <v>2918</v>
      </c>
      <c r="E647" s="8" t="str">
        <f>VLOOKUP($C647,'1851'!$C:$G,3,FALSE)</f>
        <v>Cafés</v>
      </c>
      <c r="F647" s="8" t="str">
        <f>VLOOKUP($C647,'1851'!$C:$G,4,FALSE)</f>
        <v>Pasteles</v>
      </c>
      <c r="H647" s="132">
        <v>235.0</v>
      </c>
      <c r="I647" s="132">
        <v>215.0</v>
      </c>
      <c r="J647" s="132">
        <v>195.0</v>
      </c>
      <c r="K647" s="8" t="s">
        <v>14</v>
      </c>
      <c r="L647" s="8" t="s">
        <v>29</v>
      </c>
    </row>
    <row r="648" ht="14.25" customHeight="1">
      <c r="A648" s="8" t="s">
        <v>2959</v>
      </c>
      <c r="B648" s="129" t="s">
        <v>168</v>
      </c>
      <c r="C648" s="130">
        <v>904.0</v>
      </c>
      <c r="D648" s="131" t="s">
        <v>2919</v>
      </c>
      <c r="E648" s="8" t="str">
        <f>VLOOKUP($C648,'1851'!$C:$G,3,FALSE)</f>
        <v>Cafés</v>
      </c>
      <c r="F648" s="8" t="str">
        <f>VLOOKUP($C648,'1851'!$C:$G,4,FALSE)</f>
        <v>Pasteles</v>
      </c>
      <c r="H648" s="132">
        <v>244.0</v>
      </c>
      <c r="I648" s="132">
        <v>230.0</v>
      </c>
      <c r="J648" s="132">
        <v>213.0</v>
      </c>
      <c r="K648" s="8" t="s">
        <v>14</v>
      </c>
      <c r="L648" s="8" t="s">
        <v>29</v>
      </c>
    </row>
    <row r="649" ht="14.25" customHeight="1">
      <c r="A649" s="8" t="s">
        <v>2959</v>
      </c>
      <c r="B649" s="129" t="s">
        <v>168</v>
      </c>
      <c r="C649" s="130">
        <v>908.0</v>
      </c>
      <c r="D649" s="131" t="s">
        <v>2920</v>
      </c>
      <c r="E649" s="8" t="str">
        <f>VLOOKUP($C649,'1851'!$C:$G,3,FALSE)</f>
        <v>Grises</v>
      </c>
      <c r="F649" s="8" t="str">
        <f>VLOOKUP($C649,'1851'!$C:$G,4,FALSE)</f>
        <v>Pasteles</v>
      </c>
      <c r="H649" s="132">
        <v>199.0</v>
      </c>
      <c r="I649" s="132">
        <v>195.0</v>
      </c>
      <c r="J649" s="132">
        <v>192.0</v>
      </c>
      <c r="K649" s="8" t="s">
        <v>14</v>
      </c>
      <c r="L649" s="8" t="s">
        <v>29</v>
      </c>
    </row>
    <row r="650" ht="14.25" customHeight="1">
      <c r="A650" s="8" t="s">
        <v>2959</v>
      </c>
      <c r="B650" s="129" t="s">
        <v>168</v>
      </c>
      <c r="C650" s="130">
        <v>909.0</v>
      </c>
      <c r="D650" s="131" t="s">
        <v>2921</v>
      </c>
      <c r="E650" s="8" t="str">
        <f>VLOOKUP($C650,'1851'!$C:$G,3,FALSE)</f>
        <v>Grises</v>
      </c>
      <c r="F650" s="8" t="str">
        <f>VLOOKUP($C650,'1851'!$C:$G,4,FALSE)</f>
        <v>Pasteles</v>
      </c>
      <c r="H650" s="132">
        <v>213.0</v>
      </c>
      <c r="I650" s="132">
        <v>207.0</v>
      </c>
      <c r="J650" s="132">
        <v>204.0</v>
      </c>
      <c r="K650" s="8" t="s">
        <v>14</v>
      </c>
      <c r="L650" s="8" t="s">
        <v>29</v>
      </c>
    </row>
    <row r="651" ht="14.25" customHeight="1">
      <c r="A651" s="8" t="s">
        <v>2959</v>
      </c>
      <c r="B651" s="129" t="s">
        <v>168</v>
      </c>
      <c r="C651" s="130">
        <v>910.0</v>
      </c>
      <c r="D651" s="131" t="s">
        <v>2922</v>
      </c>
      <c r="E651" s="8" t="str">
        <f>VLOOKUP($C651,'1851'!$C:$G,3,FALSE)</f>
        <v>Grises</v>
      </c>
      <c r="F651" s="8" t="str">
        <f>VLOOKUP($C651,'1851'!$C:$G,4,FALSE)</f>
        <v>Pasteles</v>
      </c>
      <c r="H651" s="132">
        <v>226.0</v>
      </c>
      <c r="I651" s="132">
        <v>222.0</v>
      </c>
      <c r="J651" s="132">
        <v>216.0</v>
      </c>
      <c r="K651" s="8" t="s">
        <v>14</v>
      </c>
      <c r="L651" s="8" t="s">
        <v>29</v>
      </c>
    </row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651"/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9.63"/>
    <col customWidth="1" min="2" max="3" width="10.63"/>
    <col customWidth="1" min="4" max="4" width="26.88"/>
    <col customWidth="1" min="5" max="7" width="10.63"/>
    <col customWidth="1" min="8" max="8" width="12.13"/>
    <col customWidth="1" min="9" max="26" width="10.63"/>
  </cols>
  <sheetData>
    <row r="1" ht="14.25" customHeight="1">
      <c r="A1" s="25" t="s">
        <v>46</v>
      </c>
      <c r="B1" s="133" t="s">
        <v>2</v>
      </c>
      <c r="C1" s="21" t="s">
        <v>2285</v>
      </c>
      <c r="D1" s="21" t="s">
        <v>165</v>
      </c>
      <c r="E1" s="21" t="s">
        <v>44</v>
      </c>
      <c r="F1" s="21" t="s">
        <v>45</v>
      </c>
      <c r="G1" s="21" t="s">
        <v>166</v>
      </c>
      <c r="H1" s="22" t="s">
        <v>39</v>
      </c>
      <c r="I1" s="22" t="s">
        <v>40</v>
      </c>
      <c r="J1" s="22" t="s">
        <v>41</v>
      </c>
      <c r="K1" s="134" t="s">
        <v>4</v>
      </c>
      <c r="L1" s="135" t="s">
        <v>1</v>
      </c>
    </row>
    <row r="2" ht="14.25" customHeight="1">
      <c r="A2" s="8" t="s">
        <v>2963</v>
      </c>
      <c r="B2" s="8" t="s">
        <v>168</v>
      </c>
      <c r="C2" s="8" t="s">
        <v>169</v>
      </c>
      <c r="D2" s="8" t="s">
        <v>2287</v>
      </c>
      <c r="E2" s="8" t="s">
        <v>57</v>
      </c>
      <c r="F2" s="8" t="s">
        <v>76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</v>
      </c>
    </row>
    <row r="3" ht="14.25" customHeight="1">
      <c r="A3" s="8" t="s">
        <v>2963</v>
      </c>
      <c r="B3" s="8" t="s">
        <v>168</v>
      </c>
      <c r="C3" s="8" t="s">
        <v>171</v>
      </c>
      <c r="D3" s="8" t="s">
        <v>2288</v>
      </c>
      <c r="E3" s="8" t="s">
        <v>57</v>
      </c>
      <c r="F3" s="8" t="s">
        <v>76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</v>
      </c>
    </row>
    <row r="4" ht="14.25" customHeight="1">
      <c r="A4" s="8" t="s">
        <v>2963</v>
      </c>
      <c r="B4" s="8" t="s">
        <v>814</v>
      </c>
      <c r="C4" s="8" t="s">
        <v>815</v>
      </c>
      <c r="D4" s="8" t="s">
        <v>816</v>
      </c>
      <c r="E4" s="8" t="s">
        <v>57</v>
      </c>
      <c r="F4" s="8" t="s">
        <v>299</v>
      </c>
      <c r="H4" s="8">
        <v>200.0</v>
      </c>
      <c r="I4" s="8">
        <v>185.0</v>
      </c>
      <c r="J4" s="8">
        <v>160.0</v>
      </c>
      <c r="K4" s="8" t="s">
        <v>11</v>
      </c>
      <c r="L4" s="8" t="s">
        <v>29</v>
      </c>
    </row>
    <row r="5" ht="14.25" customHeight="1">
      <c r="A5" s="8" t="s">
        <v>2963</v>
      </c>
      <c r="B5" s="8" t="s">
        <v>817</v>
      </c>
      <c r="C5" s="8" t="s">
        <v>818</v>
      </c>
      <c r="D5" s="8" t="s">
        <v>819</v>
      </c>
      <c r="E5" s="8" t="s">
        <v>57</v>
      </c>
      <c r="F5" s="8" t="s">
        <v>299</v>
      </c>
      <c r="H5" s="8">
        <v>183.0</v>
      </c>
      <c r="I5" s="8">
        <v>166.0</v>
      </c>
      <c r="J5" s="8">
        <v>137.0</v>
      </c>
      <c r="K5" s="8" t="s">
        <v>11</v>
      </c>
      <c r="L5" s="8" t="s">
        <v>29</v>
      </c>
    </row>
    <row r="6" ht="14.25" customHeight="1">
      <c r="A6" s="8" t="s">
        <v>2963</v>
      </c>
      <c r="B6" s="8" t="s">
        <v>817</v>
      </c>
      <c r="C6" s="8" t="s">
        <v>820</v>
      </c>
      <c r="D6" s="8" t="s">
        <v>821</v>
      </c>
      <c r="E6" s="8" t="s">
        <v>57</v>
      </c>
      <c r="F6" s="8" t="s">
        <v>299</v>
      </c>
      <c r="H6" s="8">
        <v>162.0</v>
      </c>
      <c r="I6" s="8">
        <v>143.0</v>
      </c>
      <c r="J6" s="8">
        <v>114.0</v>
      </c>
      <c r="K6" s="8" t="s">
        <v>11</v>
      </c>
      <c r="L6" s="8" t="s">
        <v>29</v>
      </c>
    </row>
    <row r="7" ht="14.25" customHeight="1">
      <c r="A7" s="8" t="s">
        <v>2963</v>
      </c>
      <c r="B7" s="8" t="s">
        <v>168</v>
      </c>
      <c r="C7" s="8" t="s">
        <v>173</v>
      </c>
      <c r="D7" s="8" t="s">
        <v>2289</v>
      </c>
      <c r="E7" s="8" t="s">
        <v>57</v>
      </c>
      <c r="F7" s="8" t="s">
        <v>76</v>
      </c>
      <c r="H7" s="8">
        <v>234.0</v>
      </c>
      <c r="I7" s="8">
        <v>225.0</v>
      </c>
      <c r="J7" s="8">
        <v>207.0</v>
      </c>
      <c r="K7" s="8" t="s">
        <v>11</v>
      </c>
      <c r="L7" s="8" t="s">
        <v>29</v>
      </c>
    </row>
    <row r="8" ht="14.25" customHeight="1">
      <c r="A8" s="8" t="s">
        <v>2963</v>
      </c>
      <c r="B8" s="8" t="s">
        <v>168</v>
      </c>
      <c r="C8" s="8" t="s">
        <v>175</v>
      </c>
      <c r="D8" s="8" t="s">
        <v>2290</v>
      </c>
      <c r="E8" s="8" t="s">
        <v>57</v>
      </c>
      <c r="F8" s="8" t="s">
        <v>76</v>
      </c>
      <c r="H8" s="8">
        <v>226.0</v>
      </c>
      <c r="I8" s="8">
        <v>215.0</v>
      </c>
      <c r="J8" s="8">
        <v>192.0</v>
      </c>
      <c r="K8" s="8" t="s">
        <v>11</v>
      </c>
      <c r="L8" s="8" t="s">
        <v>29</v>
      </c>
    </row>
    <row r="9" ht="14.25" customHeight="1">
      <c r="A9" s="8" t="s">
        <v>2963</v>
      </c>
      <c r="B9" s="8" t="s">
        <v>814</v>
      </c>
      <c r="C9" s="8" t="s">
        <v>822</v>
      </c>
      <c r="D9" s="8" t="s">
        <v>823</v>
      </c>
      <c r="E9" s="8" t="s">
        <v>57</v>
      </c>
      <c r="H9" s="8">
        <v>205.0</v>
      </c>
      <c r="I9" s="8">
        <v>189.0</v>
      </c>
      <c r="J9" s="8">
        <v>158.0</v>
      </c>
      <c r="K9" s="8" t="s">
        <v>11</v>
      </c>
      <c r="L9" s="8" t="s">
        <v>29</v>
      </c>
    </row>
    <row r="10" ht="14.25" customHeight="1">
      <c r="A10" s="8" t="s">
        <v>2963</v>
      </c>
      <c r="B10" s="8" t="s">
        <v>817</v>
      </c>
      <c r="C10" s="8" t="s">
        <v>824</v>
      </c>
      <c r="D10" s="8" t="s">
        <v>825</v>
      </c>
      <c r="E10" s="8" t="s">
        <v>57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29</v>
      </c>
    </row>
    <row r="11" ht="14.25" customHeight="1">
      <c r="A11" s="8" t="s">
        <v>2963</v>
      </c>
      <c r="B11" s="8" t="s">
        <v>817</v>
      </c>
      <c r="C11" s="8" t="s">
        <v>826</v>
      </c>
      <c r="D11" s="8" t="s">
        <v>827</v>
      </c>
      <c r="E11" s="8" t="s">
        <v>57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29</v>
      </c>
    </row>
    <row r="12" ht="14.25" customHeight="1">
      <c r="A12" s="8" t="s">
        <v>2963</v>
      </c>
      <c r="B12" s="8" t="s">
        <v>168</v>
      </c>
      <c r="C12" s="8" t="s">
        <v>177</v>
      </c>
      <c r="D12" s="8" t="s">
        <v>2291</v>
      </c>
      <c r="E12" s="8" t="s">
        <v>57</v>
      </c>
      <c r="F12" s="8" t="s">
        <v>76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29</v>
      </c>
    </row>
    <row r="13" ht="14.25" customHeight="1">
      <c r="A13" s="8" t="s">
        <v>2963</v>
      </c>
      <c r="B13" s="8" t="s">
        <v>168</v>
      </c>
      <c r="C13" s="8" t="s">
        <v>179</v>
      </c>
      <c r="D13" s="8" t="s">
        <v>2292</v>
      </c>
      <c r="E13" s="8" t="s">
        <v>57</v>
      </c>
      <c r="F13" s="8" t="s">
        <v>76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29</v>
      </c>
    </row>
    <row r="14" ht="14.25" customHeight="1">
      <c r="A14" s="8" t="s">
        <v>2963</v>
      </c>
      <c r="B14" s="8" t="s">
        <v>814</v>
      </c>
      <c r="C14" s="8" t="s">
        <v>828</v>
      </c>
      <c r="D14" s="8" t="s">
        <v>829</v>
      </c>
      <c r="E14" s="8" t="s">
        <v>57</v>
      </c>
      <c r="F14" s="8" t="s">
        <v>299</v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29</v>
      </c>
    </row>
    <row r="15" ht="14.25" customHeight="1">
      <c r="A15" s="8" t="s">
        <v>2963</v>
      </c>
      <c r="B15" s="8" t="s">
        <v>817</v>
      </c>
      <c r="C15" s="8" t="s">
        <v>830</v>
      </c>
      <c r="D15" s="8" t="s">
        <v>831</v>
      </c>
      <c r="E15" s="8" t="s">
        <v>57</v>
      </c>
      <c r="F15" s="8" t="s">
        <v>299</v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29</v>
      </c>
    </row>
    <row r="16" ht="14.25" customHeight="1">
      <c r="A16" s="8" t="s">
        <v>2963</v>
      </c>
      <c r="B16" s="8" t="s">
        <v>817</v>
      </c>
      <c r="C16" s="8" t="s">
        <v>832</v>
      </c>
      <c r="D16" s="8" t="s">
        <v>833</v>
      </c>
      <c r="E16" s="8" t="s">
        <v>57</v>
      </c>
      <c r="F16" s="8" t="s">
        <v>299</v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29</v>
      </c>
    </row>
    <row r="17" ht="14.25" customHeight="1">
      <c r="A17" s="8" t="s">
        <v>2963</v>
      </c>
      <c r="B17" s="8" t="s">
        <v>168</v>
      </c>
      <c r="C17" s="8" t="s">
        <v>181</v>
      </c>
      <c r="D17" s="8" t="s">
        <v>2293</v>
      </c>
      <c r="E17" s="8" t="s">
        <v>57</v>
      </c>
      <c r="F17" s="8" t="s">
        <v>76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29</v>
      </c>
    </row>
    <row r="18" ht="14.25" customHeight="1">
      <c r="A18" s="8" t="s">
        <v>2963</v>
      </c>
      <c r="B18" s="8" t="s">
        <v>168</v>
      </c>
      <c r="C18" s="8" t="s">
        <v>183</v>
      </c>
      <c r="D18" s="8" t="s">
        <v>2294</v>
      </c>
      <c r="E18" s="8" t="s">
        <v>57</v>
      </c>
      <c r="F18" s="8" t="s">
        <v>76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29</v>
      </c>
    </row>
    <row r="19" ht="14.25" customHeight="1">
      <c r="A19" s="8" t="s">
        <v>2963</v>
      </c>
      <c r="B19" s="8" t="s">
        <v>814</v>
      </c>
      <c r="C19" s="8" t="s">
        <v>834</v>
      </c>
      <c r="D19" s="8" t="s">
        <v>835</v>
      </c>
      <c r="E19" s="8" t="s">
        <v>57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29</v>
      </c>
    </row>
    <row r="20" ht="14.25" customHeight="1">
      <c r="A20" s="8" t="s">
        <v>2963</v>
      </c>
      <c r="B20" s="8" t="s">
        <v>817</v>
      </c>
      <c r="C20" s="8" t="s">
        <v>836</v>
      </c>
      <c r="D20" s="8" t="s">
        <v>837</v>
      </c>
      <c r="E20" s="8" t="s">
        <v>57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29</v>
      </c>
    </row>
    <row r="21" ht="14.25" customHeight="1">
      <c r="A21" s="8" t="s">
        <v>2963</v>
      </c>
      <c r="B21" s="8" t="s">
        <v>817</v>
      </c>
      <c r="C21" s="8" t="s">
        <v>838</v>
      </c>
      <c r="D21" s="8" t="s">
        <v>839</v>
      </c>
      <c r="E21" s="8" t="s">
        <v>57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29</v>
      </c>
    </row>
    <row r="22" ht="14.25" customHeight="1">
      <c r="A22" s="8" t="s">
        <v>2963</v>
      </c>
      <c r="B22" s="8" t="s">
        <v>168</v>
      </c>
      <c r="C22" s="8" t="s">
        <v>185</v>
      </c>
      <c r="D22" s="8" t="s">
        <v>186</v>
      </c>
      <c r="E22" s="8" t="s">
        <v>57</v>
      </c>
      <c r="F22" s="8" t="s">
        <v>76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29</v>
      </c>
    </row>
    <row r="23" ht="14.25" customHeight="1">
      <c r="A23" s="8" t="s">
        <v>2963</v>
      </c>
      <c r="B23" s="8" t="s">
        <v>168</v>
      </c>
      <c r="C23" s="8" t="s">
        <v>187</v>
      </c>
      <c r="D23" s="8" t="s">
        <v>2295</v>
      </c>
      <c r="E23" s="8" t="s">
        <v>57</v>
      </c>
      <c r="F23" s="8" t="s">
        <v>76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29</v>
      </c>
    </row>
    <row r="24" ht="14.25" customHeight="1">
      <c r="A24" s="8" t="s">
        <v>2963</v>
      </c>
      <c r="B24" s="8" t="s">
        <v>814</v>
      </c>
      <c r="C24" s="8" t="s">
        <v>840</v>
      </c>
      <c r="D24" s="8" t="s">
        <v>841</v>
      </c>
      <c r="E24" s="8" t="s">
        <v>57</v>
      </c>
      <c r="F24" s="8" t="s">
        <v>299</v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29</v>
      </c>
    </row>
    <row r="25" ht="14.25" customHeight="1">
      <c r="A25" s="8" t="s">
        <v>2963</v>
      </c>
      <c r="B25" s="8" t="s">
        <v>817</v>
      </c>
      <c r="C25" s="8" t="s">
        <v>842</v>
      </c>
      <c r="D25" s="8" t="s">
        <v>843</v>
      </c>
      <c r="E25" s="8" t="s">
        <v>57</v>
      </c>
      <c r="F25" s="8" t="s">
        <v>299</v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29</v>
      </c>
    </row>
    <row r="26" ht="14.25" customHeight="1">
      <c r="A26" s="8" t="s">
        <v>2963</v>
      </c>
      <c r="B26" s="8" t="s">
        <v>817</v>
      </c>
      <c r="C26" s="8" t="s">
        <v>844</v>
      </c>
      <c r="D26" s="8" t="s">
        <v>845</v>
      </c>
      <c r="E26" s="8" t="s">
        <v>57</v>
      </c>
      <c r="F26" s="8" t="s">
        <v>299</v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29</v>
      </c>
    </row>
    <row r="27" ht="14.25" customHeight="1">
      <c r="A27" s="8" t="s">
        <v>2963</v>
      </c>
      <c r="B27" s="8" t="s">
        <v>168</v>
      </c>
      <c r="C27" s="8" t="s">
        <v>189</v>
      </c>
      <c r="D27" s="8" t="s">
        <v>2296</v>
      </c>
      <c r="E27" s="8" t="s">
        <v>57</v>
      </c>
      <c r="F27" s="8" t="s">
        <v>76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29</v>
      </c>
    </row>
    <row r="28" ht="14.25" customHeight="1">
      <c r="A28" s="8" t="s">
        <v>2963</v>
      </c>
      <c r="B28" s="8" t="s">
        <v>168</v>
      </c>
      <c r="C28" s="8" t="s">
        <v>191</v>
      </c>
      <c r="D28" s="8" t="s">
        <v>2297</v>
      </c>
      <c r="E28" s="8" t="s">
        <v>57</v>
      </c>
      <c r="F28" s="8" t="s">
        <v>76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29</v>
      </c>
    </row>
    <row r="29" ht="14.25" customHeight="1">
      <c r="A29" s="8" t="s">
        <v>2963</v>
      </c>
      <c r="B29" s="8" t="s">
        <v>814</v>
      </c>
      <c r="C29" s="8" t="s">
        <v>846</v>
      </c>
      <c r="D29" s="8" t="s">
        <v>847</v>
      </c>
      <c r="E29" s="8" t="s">
        <v>57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29</v>
      </c>
    </row>
    <row r="30" ht="14.25" customHeight="1">
      <c r="A30" s="8" t="s">
        <v>2963</v>
      </c>
      <c r="B30" s="8" t="s">
        <v>817</v>
      </c>
      <c r="C30" s="8" t="s">
        <v>848</v>
      </c>
      <c r="D30" s="8" t="s">
        <v>849</v>
      </c>
      <c r="E30" s="8" t="s">
        <v>57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29</v>
      </c>
    </row>
    <row r="31" ht="14.25" customHeight="1">
      <c r="A31" s="8" t="s">
        <v>2963</v>
      </c>
      <c r="B31" s="8" t="s">
        <v>817</v>
      </c>
      <c r="C31" s="8" t="s">
        <v>850</v>
      </c>
      <c r="D31" s="8" t="s">
        <v>851</v>
      </c>
      <c r="E31" s="8" t="s">
        <v>57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29</v>
      </c>
    </row>
    <row r="32" ht="14.25" customHeight="1">
      <c r="A32" s="8" t="s">
        <v>2963</v>
      </c>
      <c r="B32" s="8" t="s">
        <v>168</v>
      </c>
      <c r="C32" s="8" t="s">
        <v>193</v>
      </c>
      <c r="D32" s="8" t="s">
        <v>2298</v>
      </c>
      <c r="E32" s="8" t="s">
        <v>54</v>
      </c>
      <c r="F32" s="8" t="s">
        <v>76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29</v>
      </c>
    </row>
    <row r="33" ht="14.25" customHeight="1">
      <c r="A33" s="8" t="s">
        <v>2963</v>
      </c>
      <c r="B33" s="8" t="s">
        <v>168</v>
      </c>
      <c r="C33" s="8" t="s">
        <v>195</v>
      </c>
      <c r="D33" s="8" t="s">
        <v>2299</v>
      </c>
      <c r="E33" s="8" t="s">
        <v>54</v>
      </c>
      <c r="F33" s="8" t="s">
        <v>76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29</v>
      </c>
    </row>
    <row r="34" ht="14.25" customHeight="1">
      <c r="A34" s="8" t="s">
        <v>2963</v>
      </c>
      <c r="B34" s="8" t="s">
        <v>814</v>
      </c>
      <c r="C34" s="8" t="s">
        <v>852</v>
      </c>
      <c r="D34" s="8" t="s">
        <v>853</v>
      </c>
      <c r="E34" s="8" t="s">
        <v>54</v>
      </c>
      <c r="F34" s="8" t="s">
        <v>299</v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29</v>
      </c>
    </row>
    <row r="35" ht="14.25" customHeight="1">
      <c r="A35" s="8" t="s">
        <v>2963</v>
      </c>
      <c r="B35" s="8" t="s">
        <v>817</v>
      </c>
      <c r="C35" s="8" t="s">
        <v>854</v>
      </c>
      <c r="D35" s="8" t="s">
        <v>855</v>
      </c>
      <c r="E35" s="8" t="s">
        <v>54</v>
      </c>
      <c r="F35" s="8" t="s">
        <v>299</v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29</v>
      </c>
    </row>
    <row r="36" ht="14.25" customHeight="1">
      <c r="A36" s="8" t="s">
        <v>2963</v>
      </c>
      <c r="B36" s="8" t="s">
        <v>817</v>
      </c>
      <c r="C36" s="8" t="s">
        <v>856</v>
      </c>
      <c r="D36" s="8" t="s">
        <v>857</v>
      </c>
      <c r="E36" s="8" t="s">
        <v>54</v>
      </c>
      <c r="F36" s="8" t="s">
        <v>299</v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29</v>
      </c>
    </row>
    <row r="37" ht="14.25" customHeight="1">
      <c r="A37" s="8" t="s">
        <v>2963</v>
      </c>
      <c r="B37" s="8" t="s">
        <v>168</v>
      </c>
      <c r="C37" s="8" t="s">
        <v>197</v>
      </c>
      <c r="D37" s="8" t="s">
        <v>2300</v>
      </c>
      <c r="E37" s="8" t="s">
        <v>54</v>
      </c>
      <c r="F37" s="8" t="s">
        <v>76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29</v>
      </c>
    </row>
    <row r="38" ht="14.25" customHeight="1">
      <c r="A38" s="8" t="s">
        <v>2963</v>
      </c>
      <c r="B38" s="8" t="s">
        <v>168</v>
      </c>
      <c r="C38" s="8" t="s">
        <v>199</v>
      </c>
      <c r="D38" s="8" t="s">
        <v>2301</v>
      </c>
      <c r="E38" s="8" t="s">
        <v>54</v>
      </c>
      <c r="F38" s="8" t="s">
        <v>76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29</v>
      </c>
    </row>
    <row r="39" ht="14.25" customHeight="1">
      <c r="A39" s="8" t="s">
        <v>2963</v>
      </c>
      <c r="B39" s="8" t="s">
        <v>814</v>
      </c>
      <c r="C39" s="8" t="s">
        <v>858</v>
      </c>
      <c r="D39" s="8" t="s">
        <v>859</v>
      </c>
      <c r="E39" s="8" t="s">
        <v>54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29</v>
      </c>
    </row>
    <row r="40" ht="14.25" customHeight="1">
      <c r="A40" s="8" t="s">
        <v>2963</v>
      </c>
      <c r="B40" s="8" t="s">
        <v>817</v>
      </c>
      <c r="C40" s="8" t="s">
        <v>860</v>
      </c>
      <c r="D40" s="8" t="s">
        <v>861</v>
      </c>
      <c r="E40" s="8" t="s">
        <v>54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29</v>
      </c>
    </row>
    <row r="41" ht="14.25" customHeight="1">
      <c r="A41" s="8" t="s">
        <v>2963</v>
      </c>
      <c r="B41" s="8" t="s">
        <v>817</v>
      </c>
      <c r="C41" s="8" t="s">
        <v>862</v>
      </c>
      <c r="D41" s="8" t="s">
        <v>863</v>
      </c>
      <c r="E41" s="8" t="s">
        <v>54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29</v>
      </c>
    </row>
    <row r="42" ht="14.25" customHeight="1">
      <c r="A42" s="8" t="s">
        <v>2963</v>
      </c>
      <c r="B42" s="8" t="s">
        <v>168</v>
      </c>
      <c r="C42" s="8" t="s">
        <v>201</v>
      </c>
      <c r="D42" s="8" t="s">
        <v>2302</v>
      </c>
      <c r="E42" s="8" t="s">
        <v>54</v>
      </c>
      <c r="F42" s="8" t="s">
        <v>76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29</v>
      </c>
    </row>
    <row r="43" ht="14.25" customHeight="1">
      <c r="A43" s="8" t="s">
        <v>2963</v>
      </c>
      <c r="B43" s="8" t="s">
        <v>168</v>
      </c>
      <c r="C43" s="8" t="s">
        <v>203</v>
      </c>
      <c r="D43" s="8" t="s">
        <v>2303</v>
      </c>
      <c r="E43" s="8" t="s">
        <v>54</v>
      </c>
      <c r="F43" s="8" t="s">
        <v>76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29</v>
      </c>
    </row>
    <row r="44" ht="14.25" customHeight="1">
      <c r="A44" s="8" t="s">
        <v>2963</v>
      </c>
      <c r="B44" s="8" t="s">
        <v>814</v>
      </c>
      <c r="C44" s="8" t="s">
        <v>864</v>
      </c>
      <c r="D44" s="8" t="s">
        <v>865</v>
      </c>
      <c r="E44" s="8" t="s">
        <v>54</v>
      </c>
      <c r="F44" s="8" t="s">
        <v>299</v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29</v>
      </c>
    </row>
    <row r="45" ht="14.25" customHeight="1">
      <c r="A45" s="8" t="s">
        <v>2963</v>
      </c>
      <c r="B45" s="8" t="s">
        <v>817</v>
      </c>
      <c r="C45" s="8" t="s">
        <v>866</v>
      </c>
      <c r="D45" s="8" t="s">
        <v>867</v>
      </c>
      <c r="E45" s="8" t="s">
        <v>54</v>
      </c>
      <c r="F45" s="8" t="s">
        <v>299</v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29</v>
      </c>
    </row>
    <row r="46" ht="14.25" customHeight="1">
      <c r="A46" s="8" t="s">
        <v>2963</v>
      </c>
      <c r="B46" s="8" t="s">
        <v>817</v>
      </c>
      <c r="C46" s="8" t="s">
        <v>868</v>
      </c>
      <c r="D46" s="8" t="s">
        <v>869</v>
      </c>
      <c r="E46" s="8" t="s">
        <v>54</v>
      </c>
      <c r="F46" s="8" t="s">
        <v>299</v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29</v>
      </c>
    </row>
    <row r="47" ht="14.25" customHeight="1">
      <c r="A47" s="8" t="s">
        <v>2963</v>
      </c>
      <c r="B47" s="8" t="s">
        <v>168</v>
      </c>
      <c r="C47" s="8" t="s">
        <v>205</v>
      </c>
      <c r="D47" s="8" t="s">
        <v>2304</v>
      </c>
      <c r="E47" s="8" t="s">
        <v>57</v>
      </c>
      <c r="F47" s="8" t="s">
        <v>76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29</v>
      </c>
    </row>
    <row r="48" ht="14.25" customHeight="1">
      <c r="A48" s="8" t="s">
        <v>2963</v>
      </c>
      <c r="B48" s="8" t="s">
        <v>168</v>
      </c>
      <c r="C48" s="8" t="s">
        <v>207</v>
      </c>
      <c r="D48" s="8" t="s">
        <v>2305</v>
      </c>
      <c r="E48" s="8" t="s">
        <v>57</v>
      </c>
      <c r="F48" s="8" t="s">
        <v>76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29</v>
      </c>
    </row>
    <row r="49" ht="14.25" customHeight="1">
      <c r="A49" s="8" t="s">
        <v>2963</v>
      </c>
      <c r="B49" s="8" t="s">
        <v>814</v>
      </c>
      <c r="C49" s="8" t="s">
        <v>870</v>
      </c>
      <c r="D49" s="8" t="s">
        <v>871</v>
      </c>
      <c r="E49" s="8" t="s">
        <v>57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29</v>
      </c>
    </row>
    <row r="50" ht="14.25" customHeight="1">
      <c r="A50" s="8" t="s">
        <v>2963</v>
      </c>
      <c r="B50" s="8" t="s">
        <v>817</v>
      </c>
      <c r="C50" s="8" t="s">
        <v>872</v>
      </c>
      <c r="D50" s="8" t="s">
        <v>873</v>
      </c>
      <c r="E50" s="8" t="s">
        <v>57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29</v>
      </c>
    </row>
    <row r="51" ht="14.25" customHeight="1">
      <c r="A51" s="8" t="s">
        <v>2963</v>
      </c>
      <c r="B51" s="8" t="s">
        <v>817</v>
      </c>
      <c r="C51" s="8" t="s">
        <v>874</v>
      </c>
      <c r="D51" s="8" t="s">
        <v>875</v>
      </c>
      <c r="E51" s="8" t="s">
        <v>57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29</v>
      </c>
    </row>
    <row r="52" ht="14.25" customHeight="1">
      <c r="A52" s="8" t="s">
        <v>2963</v>
      </c>
      <c r="B52" s="8" t="s">
        <v>168</v>
      </c>
      <c r="C52" s="8" t="s">
        <v>209</v>
      </c>
      <c r="D52" s="8" t="s">
        <v>2306</v>
      </c>
      <c r="E52" s="8" t="s">
        <v>57</v>
      </c>
      <c r="F52" s="8" t="s">
        <v>76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29</v>
      </c>
    </row>
    <row r="53" ht="14.25" customHeight="1">
      <c r="A53" s="8" t="s">
        <v>2963</v>
      </c>
      <c r="B53" s="8" t="s">
        <v>168</v>
      </c>
      <c r="C53" s="8" t="s">
        <v>211</v>
      </c>
      <c r="D53" s="8" t="s">
        <v>2307</v>
      </c>
      <c r="E53" s="8" t="s">
        <v>57</v>
      </c>
      <c r="F53" s="8" t="s">
        <v>76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29</v>
      </c>
    </row>
    <row r="54" ht="14.25" customHeight="1">
      <c r="A54" s="8" t="s">
        <v>2963</v>
      </c>
      <c r="B54" s="8" t="s">
        <v>814</v>
      </c>
      <c r="C54" s="8" t="s">
        <v>876</v>
      </c>
      <c r="D54" s="8" t="s">
        <v>877</v>
      </c>
      <c r="E54" s="8" t="s">
        <v>57</v>
      </c>
      <c r="F54" s="8" t="s">
        <v>299</v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29</v>
      </c>
    </row>
    <row r="55" ht="14.25" customHeight="1">
      <c r="A55" s="8" t="s">
        <v>2963</v>
      </c>
      <c r="B55" s="8" t="s">
        <v>817</v>
      </c>
      <c r="C55" s="8" t="s">
        <v>878</v>
      </c>
      <c r="D55" s="8" t="s">
        <v>879</v>
      </c>
      <c r="E55" s="8" t="s">
        <v>57</v>
      </c>
      <c r="F55" s="8" t="s">
        <v>299</v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29</v>
      </c>
    </row>
    <row r="56" ht="14.25" customHeight="1">
      <c r="A56" s="8" t="s">
        <v>2963</v>
      </c>
      <c r="B56" s="8" t="s">
        <v>817</v>
      </c>
      <c r="C56" s="8" t="s">
        <v>880</v>
      </c>
      <c r="D56" s="8" t="s">
        <v>881</v>
      </c>
      <c r="E56" s="8" t="s">
        <v>57</v>
      </c>
      <c r="F56" s="8" t="s">
        <v>299</v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29</v>
      </c>
    </row>
    <row r="57" ht="14.25" customHeight="1">
      <c r="A57" s="8" t="s">
        <v>2963</v>
      </c>
      <c r="B57" s="8" t="s">
        <v>168</v>
      </c>
      <c r="C57" s="8" t="s">
        <v>213</v>
      </c>
      <c r="D57" s="8" t="s">
        <v>2308</v>
      </c>
      <c r="E57" s="8" t="s">
        <v>57</v>
      </c>
      <c r="F57" s="8" t="s">
        <v>76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29</v>
      </c>
    </row>
    <row r="58" ht="14.25" customHeight="1">
      <c r="A58" s="8" t="s">
        <v>2963</v>
      </c>
      <c r="B58" s="8" t="s">
        <v>168</v>
      </c>
      <c r="C58" s="8" t="s">
        <v>215</v>
      </c>
      <c r="D58" s="8" t="s">
        <v>2309</v>
      </c>
      <c r="E58" s="8" t="s">
        <v>57</v>
      </c>
      <c r="F58" s="8" t="s">
        <v>76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29</v>
      </c>
    </row>
    <row r="59" ht="14.25" customHeight="1">
      <c r="A59" s="8" t="s">
        <v>2963</v>
      </c>
      <c r="B59" s="8" t="s">
        <v>814</v>
      </c>
      <c r="C59" s="8" t="s">
        <v>882</v>
      </c>
      <c r="D59" s="8" t="s">
        <v>883</v>
      </c>
      <c r="E59" s="8" t="s">
        <v>57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29</v>
      </c>
    </row>
    <row r="60" ht="14.25" customHeight="1">
      <c r="A60" s="8" t="s">
        <v>2963</v>
      </c>
      <c r="B60" s="8" t="s">
        <v>817</v>
      </c>
      <c r="C60" s="8" t="s">
        <v>884</v>
      </c>
      <c r="D60" s="8" t="s">
        <v>885</v>
      </c>
      <c r="E60" s="8" t="s">
        <v>57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29</v>
      </c>
    </row>
    <row r="61" ht="14.25" customHeight="1">
      <c r="A61" s="8" t="s">
        <v>2963</v>
      </c>
      <c r="B61" s="8" t="s">
        <v>817</v>
      </c>
      <c r="C61" s="8" t="s">
        <v>886</v>
      </c>
      <c r="D61" s="8" t="s">
        <v>887</v>
      </c>
      <c r="E61" s="8" t="s">
        <v>57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29</v>
      </c>
    </row>
    <row r="62" ht="14.25" customHeight="1">
      <c r="A62" s="8" t="s">
        <v>2963</v>
      </c>
      <c r="B62" s="8" t="s">
        <v>168</v>
      </c>
      <c r="C62" s="8" t="s">
        <v>217</v>
      </c>
      <c r="D62" s="8" t="s">
        <v>2310</v>
      </c>
      <c r="E62" s="8" t="s">
        <v>57</v>
      </c>
      <c r="F62" s="8" t="s">
        <v>76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29</v>
      </c>
    </row>
    <row r="63" ht="14.25" customHeight="1">
      <c r="A63" s="8" t="s">
        <v>2963</v>
      </c>
      <c r="B63" s="8" t="s">
        <v>168</v>
      </c>
      <c r="C63" s="8" t="s">
        <v>219</v>
      </c>
      <c r="D63" s="8" t="s">
        <v>2311</v>
      </c>
      <c r="E63" s="8" t="s">
        <v>57</v>
      </c>
      <c r="F63" s="8" t="s">
        <v>76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29</v>
      </c>
    </row>
    <row r="64" ht="14.25" customHeight="1">
      <c r="A64" s="8" t="s">
        <v>2963</v>
      </c>
      <c r="B64" s="8" t="s">
        <v>814</v>
      </c>
      <c r="C64" s="8" t="s">
        <v>888</v>
      </c>
      <c r="D64" s="8" t="s">
        <v>889</v>
      </c>
      <c r="E64" s="8" t="s">
        <v>57</v>
      </c>
      <c r="F64" s="8" t="s">
        <v>299</v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29</v>
      </c>
    </row>
    <row r="65" ht="14.25" customHeight="1">
      <c r="A65" s="8" t="s">
        <v>2963</v>
      </c>
      <c r="B65" s="8" t="s">
        <v>817</v>
      </c>
      <c r="C65" s="8" t="s">
        <v>890</v>
      </c>
      <c r="D65" s="8" t="s">
        <v>891</v>
      </c>
      <c r="E65" s="8" t="s">
        <v>57</v>
      </c>
      <c r="F65" s="8" t="s">
        <v>299</v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29</v>
      </c>
    </row>
    <row r="66" ht="14.25" customHeight="1">
      <c r="A66" s="8" t="s">
        <v>2963</v>
      </c>
      <c r="B66" s="8" t="s">
        <v>892</v>
      </c>
      <c r="C66" s="8" t="s">
        <v>893</v>
      </c>
      <c r="D66" s="8" t="s">
        <v>894</v>
      </c>
      <c r="E66" s="8" t="s">
        <v>57</v>
      </c>
      <c r="F66" s="8" t="s">
        <v>299</v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29</v>
      </c>
    </row>
    <row r="67" ht="14.25" customHeight="1">
      <c r="A67" s="8" t="s">
        <v>2963</v>
      </c>
      <c r="B67" s="8" t="s">
        <v>168</v>
      </c>
      <c r="C67" s="8" t="s">
        <v>221</v>
      </c>
      <c r="D67" s="8" t="s">
        <v>2312</v>
      </c>
      <c r="E67" s="8" t="s">
        <v>57</v>
      </c>
      <c r="F67" s="8" t="s">
        <v>76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29</v>
      </c>
    </row>
    <row r="68" ht="14.25" customHeight="1">
      <c r="A68" s="8" t="s">
        <v>2963</v>
      </c>
      <c r="B68" s="8" t="s">
        <v>168</v>
      </c>
      <c r="C68" s="8" t="s">
        <v>223</v>
      </c>
      <c r="D68" s="8" t="s">
        <v>2313</v>
      </c>
      <c r="E68" s="8" t="s">
        <v>57</v>
      </c>
      <c r="F68" s="8" t="s">
        <v>76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29</v>
      </c>
    </row>
    <row r="69" ht="14.25" customHeight="1">
      <c r="A69" s="8" t="s">
        <v>2963</v>
      </c>
      <c r="B69" s="8" t="s">
        <v>814</v>
      </c>
      <c r="C69" s="8" t="s">
        <v>895</v>
      </c>
      <c r="D69" s="8" t="s">
        <v>896</v>
      </c>
      <c r="E69" s="8" t="s">
        <v>57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29</v>
      </c>
    </row>
    <row r="70" ht="14.25" customHeight="1">
      <c r="A70" s="8" t="s">
        <v>2963</v>
      </c>
      <c r="B70" s="8" t="s">
        <v>817</v>
      </c>
      <c r="C70" s="8" t="s">
        <v>897</v>
      </c>
      <c r="D70" s="8" t="s">
        <v>898</v>
      </c>
      <c r="E70" s="8" t="s">
        <v>57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29</v>
      </c>
    </row>
    <row r="71" ht="14.25" customHeight="1">
      <c r="A71" s="8" t="s">
        <v>2963</v>
      </c>
      <c r="B71" s="8" t="s">
        <v>817</v>
      </c>
      <c r="C71" s="8" t="s">
        <v>899</v>
      </c>
      <c r="D71" s="8" t="s">
        <v>900</v>
      </c>
      <c r="E71" s="8" t="s">
        <v>57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29</v>
      </c>
    </row>
    <row r="72" ht="14.25" customHeight="1">
      <c r="A72" s="8" t="s">
        <v>2963</v>
      </c>
      <c r="B72" s="8" t="s">
        <v>168</v>
      </c>
      <c r="C72" s="8" t="s">
        <v>225</v>
      </c>
      <c r="D72" s="8" t="s">
        <v>226</v>
      </c>
      <c r="E72" s="8" t="s">
        <v>57</v>
      </c>
      <c r="F72" s="8" t="s">
        <v>76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29</v>
      </c>
    </row>
    <row r="73" ht="14.25" customHeight="1">
      <c r="A73" s="8" t="s">
        <v>2963</v>
      </c>
      <c r="B73" s="8" t="s">
        <v>168</v>
      </c>
      <c r="C73" s="8" t="s">
        <v>227</v>
      </c>
      <c r="D73" s="8" t="s">
        <v>2314</v>
      </c>
      <c r="E73" s="8" t="s">
        <v>57</v>
      </c>
      <c r="F73" s="8" t="s">
        <v>76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29</v>
      </c>
    </row>
    <row r="74" ht="14.25" customHeight="1">
      <c r="A74" s="8" t="s">
        <v>2963</v>
      </c>
      <c r="B74" s="8" t="s">
        <v>814</v>
      </c>
      <c r="C74" s="8" t="s">
        <v>901</v>
      </c>
      <c r="D74" s="8" t="s">
        <v>902</v>
      </c>
      <c r="E74" s="8" t="s">
        <v>57</v>
      </c>
      <c r="F74" s="8" t="s">
        <v>299</v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29</v>
      </c>
    </row>
    <row r="75" ht="14.25" customHeight="1">
      <c r="A75" s="8" t="s">
        <v>2963</v>
      </c>
      <c r="B75" s="8" t="s">
        <v>817</v>
      </c>
      <c r="C75" s="8" t="s">
        <v>903</v>
      </c>
      <c r="D75" s="8" t="s">
        <v>904</v>
      </c>
      <c r="E75" s="8" t="s">
        <v>57</v>
      </c>
      <c r="F75" s="8" t="s">
        <v>299</v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29</v>
      </c>
    </row>
    <row r="76" ht="14.25" customHeight="1">
      <c r="A76" s="8" t="s">
        <v>2963</v>
      </c>
      <c r="B76" s="8" t="s">
        <v>817</v>
      </c>
      <c r="C76" s="8" t="s">
        <v>905</v>
      </c>
      <c r="D76" s="8" t="s">
        <v>906</v>
      </c>
      <c r="E76" s="8" t="s">
        <v>57</v>
      </c>
      <c r="F76" s="8" t="s">
        <v>299</v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29</v>
      </c>
    </row>
    <row r="77" ht="14.25" customHeight="1">
      <c r="A77" s="8" t="s">
        <v>2963</v>
      </c>
      <c r="B77" s="8" t="s">
        <v>168</v>
      </c>
      <c r="C77" s="8" t="s">
        <v>229</v>
      </c>
      <c r="D77" s="8" t="s">
        <v>2315</v>
      </c>
      <c r="E77" s="8" t="s">
        <v>57</v>
      </c>
      <c r="F77" s="8" t="s">
        <v>76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29</v>
      </c>
    </row>
    <row r="78" ht="14.25" customHeight="1">
      <c r="A78" s="8" t="s">
        <v>2963</v>
      </c>
      <c r="B78" s="8" t="s">
        <v>168</v>
      </c>
      <c r="C78" s="8" t="s">
        <v>231</v>
      </c>
      <c r="D78" s="8" t="s">
        <v>2316</v>
      </c>
      <c r="E78" s="8" t="s">
        <v>57</v>
      </c>
      <c r="F78" s="8" t="s">
        <v>76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29</v>
      </c>
    </row>
    <row r="79" ht="14.25" customHeight="1">
      <c r="A79" s="8" t="s">
        <v>2963</v>
      </c>
      <c r="B79" s="8" t="s">
        <v>814</v>
      </c>
      <c r="C79" s="8" t="s">
        <v>907</v>
      </c>
      <c r="D79" s="8" t="s">
        <v>908</v>
      </c>
      <c r="E79" s="8" t="s">
        <v>57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29</v>
      </c>
    </row>
    <row r="80" ht="14.25" customHeight="1">
      <c r="A80" s="8" t="s">
        <v>2963</v>
      </c>
      <c r="B80" s="8" t="s">
        <v>817</v>
      </c>
      <c r="C80" s="8" t="s">
        <v>909</v>
      </c>
      <c r="D80" s="8" t="s">
        <v>910</v>
      </c>
      <c r="E80" s="8" t="s">
        <v>57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29</v>
      </c>
    </row>
    <row r="81" ht="14.25" customHeight="1">
      <c r="A81" s="8" t="s">
        <v>2963</v>
      </c>
      <c r="B81" s="8" t="s">
        <v>892</v>
      </c>
      <c r="C81" s="8" t="s">
        <v>911</v>
      </c>
      <c r="D81" s="8" t="s">
        <v>912</v>
      </c>
      <c r="E81" s="8" t="s">
        <v>57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29</v>
      </c>
    </row>
    <row r="82" ht="14.25" customHeight="1">
      <c r="A82" s="8" t="s">
        <v>2963</v>
      </c>
      <c r="B82" s="8" t="s">
        <v>168</v>
      </c>
      <c r="C82" s="8" t="s">
        <v>233</v>
      </c>
      <c r="D82" s="8" t="s">
        <v>2317</v>
      </c>
      <c r="E82" s="8" t="s">
        <v>57</v>
      </c>
      <c r="F82" s="8" t="s">
        <v>76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29</v>
      </c>
    </row>
    <row r="83" ht="14.25" customHeight="1">
      <c r="A83" s="8" t="s">
        <v>2963</v>
      </c>
      <c r="B83" s="8" t="s">
        <v>168</v>
      </c>
      <c r="C83" s="8" t="s">
        <v>235</v>
      </c>
      <c r="D83" s="8" t="s">
        <v>236</v>
      </c>
      <c r="E83" s="8" t="s">
        <v>57</v>
      </c>
      <c r="F83" s="8" t="s">
        <v>76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29</v>
      </c>
    </row>
    <row r="84" ht="14.25" customHeight="1">
      <c r="A84" s="8" t="s">
        <v>2963</v>
      </c>
      <c r="B84" s="8" t="s">
        <v>814</v>
      </c>
      <c r="C84" s="8" t="s">
        <v>913</v>
      </c>
      <c r="D84" s="8" t="s">
        <v>914</v>
      </c>
      <c r="E84" s="8" t="s">
        <v>57</v>
      </c>
      <c r="F84" s="8" t="s">
        <v>299</v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29</v>
      </c>
    </row>
    <row r="85" ht="14.25" customHeight="1">
      <c r="A85" s="8" t="s">
        <v>2963</v>
      </c>
      <c r="B85" s="8" t="s">
        <v>817</v>
      </c>
      <c r="C85" s="8" t="s">
        <v>915</v>
      </c>
      <c r="D85" s="8" t="s">
        <v>916</v>
      </c>
      <c r="E85" s="8" t="s">
        <v>57</v>
      </c>
      <c r="F85" s="8" t="s">
        <v>299</v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29</v>
      </c>
    </row>
    <row r="86" ht="14.25" customHeight="1">
      <c r="A86" s="8" t="s">
        <v>2963</v>
      </c>
      <c r="B86" s="8" t="s">
        <v>817</v>
      </c>
      <c r="C86" s="8" t="s">
        <v>917</v>
      </c>
      <c r="D86" s="8" t="s">
        <v>918</v>
      </c>
      <c r="E86" s="8" t="s">
        <v>57</v>
      </c>
      <c r="F86" s="8" t="s">
        <v>299</v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29</v>
      </c>
    </row>
    <row r="87" ht="14.25" customHeight="1">
      <c r="A87" s="8" t="s">
        <v>2963</v>
      </c>
      <c r="B87" s="8" t="s">
        <v>168</v>
      </c>
      <c r="C87" s="8" t="s">
        <v>237</v>
      </c>
      <c r="D87" s="8" t="s">
        <v>2318</v>
      </c>
      <c r="E87" s="8" t="s">
        <v>57</v>
      </c>
      <c r="F87" s="8" t="s">
        <v>76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29</v>
      </c>
    </row>
    <row r="88" ht="14.25" customHeight="1">
      <c r="A88" s="8" t="s">
        <v>2963</v>
      </c>
      <c r="B88" s="8" t="s">
        <v>168</v>
      </c>
      <c r="C88" s="8" t="s">
        <v>239</v>
      </c>
      <c r="D88" s="8" t="s">
        <v>2319</v>
      </c>
      <c r="E88" s="8" t="s">
        <v>57</v>
      </c>
      <c r="F88" s="8" t="s">
        <v>76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29</v>
      </c>
    </row>
    <row r="89" ht="14.25" customHeight="1">
      <c r="A89" s="8" t="s">
        <v>2963</v>
      </c>
      <c r="B89" s="8" t="s">
        <v>814</v>
      </c>
      <c r="C89" s="8" t="s">
        <v>919</v>
      </c>
      <c r="D89" s="8" t="s">
        <v>920</v>
      </c>
      <c r="E89" s="8" t="s">
        <v>57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29</v>
      </c>
    </row>
    <row r="90" ht="14.25" customHeight="1">
      <c r="A90" s="8" t="s">
        <v>2963</v>
      </c>
      <c r="B90" s="8" t="s">
        <v>817</v>
      </c>
      <c r="C90" s="8" t="s">
        <v>921</v>
      </c>
      <c r="D90" s="8" t="s">
        <v>922</v>
      </c>
      <c r="E90" s="8" t="s">
        <v>57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29</v>
      </c>
    </row>
    <row r="91" ht="14.25" customHeight="1">
      <c r="A91" s="8" t="s">
        <v>2963</v>
      </c>
      <c r="B91" s="8" t="s">
        <v>892</v>
      </c>
      <c r="C91" s="8" t="s">
        <v>923</v>
      </c>
      <c r="D91" s="8" t="s">
        <v>924</v>
      </c>
      <c r="E91" s="8" t="s">
        <v>57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29</v>
      </c>
    </row>
    <row r="92" ht="14.25" customHeight="1">
      <c r="A92" s="8" t="s">
        <v>2963</v>
      </c>
      <c r="B92" s="8" t="s">
        <v>168</v>
      </c>
      <c r="C92" s="8" t="s">
        <v>241</v>
      </c>
      <c r="D92" s="8" t="s">
        <v>2320</v>
      </c>
      <c r="E92" s="8" t="s">
        <v>57</v>
      </c>
      <c r="F92" s="8" t="s">
        <v>76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29</v>
      </c>
    </row>
    <row r="93" ht="14.25" customHeight="1">
      <c r="A93" s="8" t="s">
        <v>2963</v>
      </c>
      <c r="B93" s="8" t="s">
        <v>168</v>
      </c>
      <c r="C93" s="8" t="s">
        <v>243</v>
      </c>
      <c r="D93" s="8" t="s">
        <v>2321</v>
      </c>
      <c r="E93" s="8" t="s">
        <v>57</v>
      </c>
      <c r="F93" s="8" t="s">
        <v>76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29</v>
      </c>
    </row>
    <row r="94" ht="14.25" customHeight="1">
      <c r="A94" s="8" t="s">
        <v>2963</v>
      </c>
      <c r="B94" s="8" t="s">
        <v>814</v>
      </c>
      <c r="C94" s="8" t="s">
        <v>925</v>
      </c>
      <c r="D94" s="8" t="s">
        <v>926</v>
      </c>
      <c r="E94" s="8" t="s">
        <v>57</v>
      </c>
      <c r="F94" s="8" t="s">
        <v>299</v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29</v>
      </c>
    </row>
    <row r="95" ht="14.25" customHeight="1">
      <c r="A95" s="8" t="s">
        <v>2963</v>
      </c>
      <c r="B95" s="8" t="s">
        <v>817</v>
      </c>
      <c r="C95" s="8" t="s">
        <v>927</v>
      </c>
      <c r="D95" s="8" t="s">
        <v>928</v>
      </c>
      <c r="E95" s="8" t="s">
        <v>57</v>
      </c>
      <c r="F95" s="8" t="s">
        <v>299</v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29</v>
      </c>
    </row>
    <row r="96" ht="14.25" customHeight="1">
      <c r="A96" s="8" t="s">
        <v>2963</v>
      </c>
      <c r="B96" s="8" t="s">
        <v>817</v>
      </c>
      <c r="C96" s="8" t="s">
        <v>929</v>
      </c>
      <c r="D96" s="8" t="s">
        <v>930</v>
      </c>
      <c r="E96" s="8" t="s">
        <v>57</v>
      </c>
      <c r="F96" s="8" t="s">
        <v>299</v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29</v>
      </c>
    </row>
    <row r="97" ht="14.25" customHeight="1">
      <c r="A97" s="8" t="s">
        <v>2963</v>
      </c>
      <c r="B97" s="8" t="s">
        <v>168</v>
      </c>
      <c r="C97" s="8" t="s">
        <v>245</v>
      </c>
      <c r="D97" s="8" t="s">
        <v>2322</v>
      </c>
      <c r="E97" s="8" t="s">
        <v>57</v>
      </c>
      <c r="F97" s="8" t="s">
        <v>76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29</v>
      </c>
    </row>
    <row r="98" ht="14.25" customHeight="1">
      <c r="A98" s="8" t="s">
        <v>2963</v>
      </c>
      <c r="B98" s="8" t="s">
        <v>168</v>
      </c>
      <c r="C98" s="8" t="s">
        <v>247</v>
      </c>
      <c r="D98" s="8" t="s">
        <v>2323</v>
      </c>
      <c r="E98" s="8" t="s">
        <v>57</v>
      </c>
      <c r="F98" s="8" t="s">
        <v>76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29</v>
      </c>
    </row>
    <row r="99" ht="14.25" customHeight="1">
      <c r="A99" s="8" t="s">
        <v>2963</v>
      </c>
      <c r="B99" s="8" t="s">
        <v>814</v>
      </c>
      <c r="C99" s="8" t="s">
        <v>931</v>
      </c>
      <c r="D99" s="8" t="s">
        <v>932</v>
      </c>
      <c r="E99" s="8" t="s">
        <v>57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29</v>
      </c>
    </row>
    <row r="100" ht="14.25" customHeight="1">
      <c r="A100" s="8" t="s">
        <v>2963</v>
      </c>
      <c r="B100" s="8" t="s">
        <v>817</v>
      </c>
      <c r="C100" s="8" t="s">
        <v>933</v>
      </c>
      <c r="D100" s="8" t="s">
        <v>934</v>
      </c>
      <c r="E100" s="8" t="s">
        <v>57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29</v>
      </c>
    </row>
    <row r="101" ht="14.25" customHeight="1">
      <c r="A101" s="8" t="s">
        <v>2963</v>
      </c>
      <c r="B101" s="8" t="s">
        <v>817</v>
      </c>
      <c r="C101" s="8" t="s">
        <v>935</v>
      </c>
      <c r="D101" s="8" t="s">
        <v>936</v>
      </c>
      <c r="E101" s="8" t="s">
        <v>57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29</v>
      </c>
    </row>
    <row r="102" ht="14.25" customHeight="1">
      <c r="A102" s="8" t="s">
        <v>2963</v>
      </c>
      <c r="B102" s="8" t="s">
        <v>168</v>
      </c>
      <c r="C102" s="8" t="s">
        <v>249</v>
      </c>
      <c r="D102" s="8" t="s">
        <v>250</v>
      </c>
      <c r="E102" s="8" t="s">
        <v>57</v>
      </c>
      <c r="F102" s="8" t="s">
        <v>76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29</v>
      </c>
    </row>
    <row r="103" ht="14.25" customHeight="1">
      <c r="A103" s="8" t="s">
        <v>2963</v>
      </c>
      <c r="B103" s="8" t="s">
        <v>168</v>
      </c>
      <c r="C103" s="8" t="s">
        <v>251</v>
      </c>
      <c r="D103" s="8" t="s">
        <v>2324</v>
      </c>
      <c r="E103" s="8" t="s">
        <v>57</v>
      </c>
      <c r="F103" s="8" t="s">
        <v>76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29</v>
      </c>
    </row>
    <row r="104" ht="14.25" customHeight="1">
      <c r="A104" s="8" t="s">
        <v>2963</v>
      </c>
      <c r="B104" s="8" t="s">
        <v>814</v>
      </c>
      <c r="C104" s="8" t="s">
        <v>937</v>
      </c>
      <c r="D104" s="8" t="s">
        <v>938</v>
      </c>
      <c r="E104" s="8" t="s">
        <v>57</v>
      </c>
      <c r="F104" s="8" t="s">
        <v>299</v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29</v>
      </c>
    </row>
    <row r="105" ht="14.25" customHeight="1">
      <c r="A105" s="8" t="s">
        <v>2963</v>
      </c>
      <c r="B105" s="8" t="s">
        <v>817</v>
      </c>
      <c r="C105" s="8" t="s">
        <v>939</v>
      </c>
      <c r="D105" s="8" t="s">
        <v>940</v>
      </c>
      <c r="E105" s="8" t="s">
        <v>57</v>
      </c>
      <c r="F105" s="8" t="s">
        <v>299</v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29</v>
      </c>
    </row>
    <row r="106" ht="14.25" customHeight="1">
      <c r="A106" s="8" t="s">
        <v>2963</v>
      </c>
      <c r="B106" s="8" t="s">
        <v>817</v>
      </c>
      <c r="C106" s="8" t="s">
        <v>941</v>
      </c>
      <c r="D106" s="8" t="s">
        <v>942</v>
      </c>
      <c r="E106" s="8" t="s">
        <v>57</v>
      </c>
      <c r="F106" s="8" t="s">
        <v>299</v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29</v>
      </c>
    </row>
    <row r="107" ht="14.25" customHeight="1">
      <c r="A107" s="8" t="s">
        <v>2963</v>
      </c>
      <c r="B107" s="8" t="s">
        <v>168</v>
      </c>
      <c r="C107" s="8" t="s">
        <v>253</v>
      </c>
      <c r="D107" s="8" t="s">
        <v>2325</v>
      </c>
      <c r="E107" s="8" t="s">
        <v>57</v>
      </c>
      <c r="F107" s="8" t="s">
        <v>76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29</v>
      </c>
    </row>
    <row r="108" ht="14.25" customHeight="1">
      <c r="A108" s="8" t="s">
        <v>2963</v>
      </c>
      <c r="B108" s="8" t="s">
        <v>168</v>
      </c>
      <c r="C108" s="8" t="s">
        <v>255</v>
      </c>
      <c r="D108" s="8" t="s">
        <v>2326</v>
      </c>
      <c r="E108" s="8" t="s">
        <v>57</v>
      </c>
      <c r="F108" s="8" t="s">
        <v>76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29</v>
      </c>
    </row>
    <row r="109" ht="14.25" customHeight="1">
      <c r="A109" s="8" t="s">
        <v>2963</v>
      </c>
      <c r="B109" s="8" t="s">
        <v>814</v>
      </c>
      <c r="C109" s="8" t="s">
        <v>943</v>
      </c>
      <c r="D109" s="8" t="s">
        <v>944</v>
      </c>
      <c r="E109" s="8" t="s">
        <v>57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29</v>
      </c>
    </row>
    <row r="110" ht="14.25" customHeight="1">
      <c r="A110" s="8" t="s">
        <v>2963</v>
      </c>
      <c r="B110" s="8" t="s">
        <v>817</v>
      </c>
      <c r="C110" s="8" t="s">
        <v>945</v>
      </c>
      <c r="D110" s="8" t="s">
        <v>946</v>
      </c>
      <c r="E110" s="8" t="s">
        <v>57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29</v>
      </c>
    </row>
    <row r="111" ht="14.25" customHeight="1">
      <c r="A111" s="8" t="s">
        <v>2963</v>
      </c>
      <c r="B111" s="8" t="s">
        <v>817</v>
      </c>
      <c r="C111" s="8" t="s">
        <v>947</v>
      </c>
      <c r="D111" s="8" t="s">
        <v>948</v>
      </c>
      <c r="E111" s="8" t="s">
        <v>57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29</v>
      </c>
    </row>
    <row r="112" ht="14.25" customHeight="1">
      <c r="A112" s="8" t="s">
        <v>2963</v>
      </c>
      <c r="B112" s="8" t="s">
        <v>168</v>
      </c>
      <c r="C112" s="8" t="s">
        <v>257</v>
      </c>
      <c r="D112" s="8" t="s">
        <v>2327</v>
      </c>
      <c r="E112" s="8" t="s">
        <v>57</v>
      </c>
      <c r="F112" s="8" t="s">
        <v>63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29</v>
      </c>
    </row>
    <row r="113" ht="14.25" customHeight="1">
      <c r="A113" s="8" t="s">
        <v>2963</v>
      </c>
      <c r="B113" s="8" t="s">
        <v>168</v>
      </c>
      <c r="C113" s="8" t="s">
        <v>259</v>
      </c>
      <c r="D113" s="8" t="s">
        <v>2328</v>
      </c>
      <c r="E113" s="8" t="s">
        <v>57</v>
      </c>
      <c r="F113" s="8" t="s">
        <v>63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29</v>
      </c>
    </row>
    <row r="114" ht="14.25" customHeight="1">
      <c r="A114" s="8" t="s">
        <v>2963</v>
      </c>
      <c r="B114" s="8" t="s">
        <v>814</v>
      </c>
      <c r="C114" s="8" t="s">
        <v>949</v>
      </c>
      <c r="D114" s="8" t="s">
        <v>950</v>
      </c>
      <c r="E114" s="8" t="s">
        <v>57</v>
      </c>
      <c r="F114" s="8" t="s">
        <v>299</v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29</v>
      </c>
    </row>
    <row r="115" ht="14.25" customHeight="1">
      <c r="A115" s="8" t="s">
        <v>2963</v>
      </c>
      <c r="B115" s="8" t="s">
        <v>817</v>
      </c>
      <c r="C115" s="8" t="s">
        <v>951</v>
      </c>
      <c r="D115" s="8" t="s">
        <v>952</v>
      </c>
      <c r="E115" s="8" t="s">
        <v>57</v>
      </c>
      <c r="F115" s="8" t="s">
        <v>299</v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29</v>
      </c>
    </row>
    <row r="116" ht="14.25" customHeight="1">
      <c r="A116" s="8" t="s">
        <v>2963</v>
      </c>
      <c r="B116" s="8" t="s">
        <v>892</v>
      </c>
      <c r="C116" s="8" t="s">
        <v>953</v>
      </c>
      <c r="D116" s="8" t="s">
        <v>954</v>
      </c>
      <c r="E116" s="8" t="s">
        <v>57</v>
      </c>
      <c r="F116" s="8" t="s">
        <v>299</v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29</v>
      </c>
    </row>
    <row r="117" ht="14.25" customHeight="1">
      <c r="A117" s="8" t="s">
        <v>2963</v>
      </c>
      <c r="B117" s="8" t="s">
        <v>168</v>
      </c>
      <c r="C117" s="8" t="s">
        <v>261</v>
      </c>
      <c r="D117" s="8" t="s">
        <v>2329</v>
      </c>
      <c r="E117" s="8" t="s">
        <v>57</v>
      </c>
      <c r="F117" s="8" t="s">
        <v>76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29</v>
      </c>
    </row>
    <row r="118" ht="14.25" customHeight="1">
      <c r="A118" s="8" t="s">
        <v>2963</v>
      </c>
      <c r="B118" s="8" t="s">
        <v>168</v>
      </c>
      <c r="C118" s="8" t="s">
        <v>263</v>
      </c>
      <c r="D118" s="8" t="s">
        <v>2330</v>
      </c>
      <c r="E118" s="8" t="s">
        <v>63</v>
      </c>
      <c r="F118" s="8" t="s">
        <v>76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29</v>
      </c>
    </row>
    <row r="119" ht="14.25" customHeight="1">
      <c r="A119" s="8" t="s">
        <v>2963</v>
      </c>
      <c r="B119" s="8" t="s">
        <v>814</v>
      </c>
      <c r="C119" s="8" t="s">
        <v>955</v>
      </c>
      <c r="D119" s="8" t="s">
        <v>956</v>
      </c>
      <c r="E119" s="8" t="s">
        <v>63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29</v>
      </c>
    </row>
    <row r="120" ht="14.25" customHeight="1">
      <c r="A120" s="8" t="s">
        <v>2963</v>
      </c>
      <c r="B120" s="8" t="s">
        <v>817</v>
      </c>
      <c r="C120" s="8" t="s">
        <v>957</v>
      </c>
      <c r="D120" s="8" t="s">
        <v>958</v>
      </c>
      <c r="E120" s="8" t="s">
        <v>63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29</v>
      </c>
    </row>
    <row r="121" ht="14.25" customHeight="1">
      <c r="A121" s="8" t="s">
        <v>2963</v>
      </c>
      <c r="B121" s="8" t="s">
        <v>817</v>
      </c>
      <c r="C121" s="8" t="s">
        <v>959</v>
      </c>
      <c r="D121" s="8" t="s">
        <v>960</v>
      </c>
      <c r="E121" s="8" t="s">
        <v>63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29</v>
      </c>
    </row>
    <row r="122" ht="14.25" customHeight="1">
      <c r="A122" s="8" t="s">
        <v>2963</v>
      </c>
      <c r="B122" s="8" t="s">
        <v>168</v>
      </c>
      <c r="C122" s="8" t="s">
        <v>265</v>
      </c>
      <c r="D122" s="8" t="s">
        <v>2331</v>
      </c>
      <c r="E122" s="8" t="s">
        <v>57</v>
      </c>
      <c r="F122" s="8" t="s">
        <v>76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29</v>
      </c>
    </row>
    <row r="123" ht="14.25" customHeight="1">
      <c r="A123" s="8" t="s">
        <v>2963</v>
      </c>
      <c r="B123" s="8" t="s">
        <v>168</v>
      </c>
      <c r="C123" s="8" t="s">
        <v>267</v>
      </c>
      <c r="D123" s="8" t="s">
        <v>268</v>
      </c>
      <c r="E123" s="8" t="s">
        <v>57</v>
      </c>
      <c r="F123" s="8" t="s">
        <v>76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29</v>
      </c>
    </row>
    <row r="124" ht="14.25" customHeight="1">
      <c r="A124" s="8" t="s">
        <v>2963</v>
      </c>
      <c r="B124" s="8" t="s">
        <v>814</v>
      </c>
      <c r="C124" s="8" t="s">
        <v>961</v>
      </c>
      <c r="D124" s="8" t="s">
        <v>962</v>
      </c>
      <c r="E124" s="8" t="s">
        <v>57</v>
      </c>
      <c r="F124" s="8" t="s">
        <v>299</v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29</v>
      </c>
    </row>
    <row r="125" ht="14.25" customHeight="1">
      <c r="A125" s="8" t="s">
        <v>2963</v>
      </c>
      <c r="B125" s="8" t="s">
        <v>817</v>
      </c>
      <c r="C125" s="8" t="s">
        <v>963</v>
      </c>
      <c r="D125" s="8" t="s">
        <v>964</v>
      </c>
      <c r="E125" s="8" t="s">
        <v>57</v>
      </c>
      <c r="F125" s="8" t="s">
        <v>299</v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29</v>
      </c>
    </row>
    <row r="126" ht="14.25" customHeight="1">
      <c r="A126" s="8" t="s">
        <v>2963</v>
      </c>
      <c r="B126" s="8" t="s">
        <v>892</v>
      </c>
      <c r="C126" s="8" t="s">
        <v>965</v>
      </c>
      <c r="D126" s="8" t="s">
        <v>966</v>
      </c>
      <c r="E126" s="8" t="s">
        <v>57</v>
      </c>
      <c r="F126" s="8" t="s">
        <v>299</v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29</v>
      </c>
    </row>
    <row r="127" ht="14.25" customHeight="1">
      <c r="A127" s="8" t="s">
        <v>2963</v>
      </c>
      <c r="B127" s="8" t="s">
        <v>168</v>
      </c>
      <c r="C127" s="8" t="s">
        <v>269</v>
      </c>
      <c r="D127" s="8" t="s">
        <v>2332</v>
      </c>
      <c r="E127" s="8" t="s">
        <v>57</v>
      </c>
      <c r="F127" s="8" t="s">
        <v>76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29</v>
      </c>
    </row>
    <row r="128" ht="14.25" customHeight="1">
      <c r="A128" s="8" t="s">
        <v>2963</v>
      </c>
      <c r="B128" s="8" t="s">
        <v>168</v>
      </c>
      <c r="C128" s="8" t="s">
        <v>271</v>
      </c>
      <c r="D128" s="8" t="s">
        <v>2333</v>
      </c>
      <c r="E128" s="8" t="s">
        <v>57</v>
      </c>
      <c r="F128" s="8" t="s">
        <v>76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29</v>
      </c>
    </row>
    <row r="129" ht="14.25" customHeight="1">
      <c r="A129" s="8" t="s">
        <v>2963</v>
      </c>
      <c r="B129" s="8" t="s">
        <v>814</v>
      </c>
      <c r="C129" s="8" t="s">
        <v>967</v>
      </c>
      <c r="D129" s="8" t="s">
        <v>968</v>
      </c>
      <c r="E129" s="8" t="s">
        <v>57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29</v>
      </c>
    </row>
    <row r="130" ht="14.25" customHeight="1">
      <c r="A130" s="8" t="s">
        <v>2963</v>
      </c>
      <c r="B130" s="8" t="s">
        <v>817</v>
      </c>
      <c r="C130" s="8" t="s">
        <v>969</v>
      </c>
      <c r="D130" s="8" t="s">
        <v>970</v>
      </c>
      <c r="E130" s="8" t="s">
        <v>57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29</v>
      </c>
    </row>
    <row r="131" ht="14.25" customHeight="1">
      <c r="A131" s="8" t="s">
        <v>2963</v>
      </c>
      <c r="B131" s="8" t="s">
        <v>892</v>
      </c>
      <c r="C131" s="8" t="s">
        <v>971</v>
      </c>
      <c r="D131" s="8" t="s">
        <v>972</v>
      </c>
      <c r="E131" s="8" t="s">
        <v>57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29</v>
      </c>
    </row>
    <row r="132" ht="14.25" customHeight="1">
      <c r="A132" s="8" t="s">
        <v>2963</v>
      </c>
      <c r="B132" s="8" t="s">
        <v>168</v>
      </c>
      <c r="C132" s="8" t="s">
        <v>273</v>
      </c>
      <c r="D132" s="8" t="s">
        <v>2334</v>
      </c>
      <c r="E132" s="8" t="s">
        <v>57</v>
      </c>
      <c r="F132" s="8" t="s">
        <v>76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29</v>
      </c>
    </row>
    <row r="133" ht="14.25" customHeight="1">
      <c r="A133" s="8" t="s">
        <v>2963</v>
      </c>
      <c r="B133" s="8" t="s">
        <v>168</v>
      </c>
      <c r="C133" s="8" t="s">
        <v>275</v>
      </c>
      <c r="D133" s="8" t="s">
        <v>2335</v>
      </c>
      <c r="E133" s="8" t="s">
        <v>57</v>
      </c>
      <c r="F133" s="8" t="s">
        <v>76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29</v>
      </c>
    </row>
    <row r="134" ht="14.25" customHeight="1">
      <c r="A134" s="8" t="s">
        <v>2963</v>
      </c>
      <c r="B134" s="8" t="s">
        <v>814</v>
      </c>
      <c r="C134" s="8" t="s">
        <v>973</v>
      </c>
      <c r="D134" s="8" t="s">
        <v>974</v>
      </c>
      <c r="E134" s="8" t="s">
        <v>57</v>
      </c>
      <c r="F134" s="8" t="s">
        <v>299</v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29</v>
      </c>
    </row>
    <row r="135" ht="14.25" customHeight="1">
      <c r="A135" s="8" t="s">
        <v>2963</v>
      </c>
      <c r="B135" s="8" t="s">
        <v>817</v>
      </c>
      <c r="C135" s="8" t="s">
        <v>975</v>
      </c>
      <c r="D135" s="8" t="s">
        <v>976</v>
      </c>
      <c r="E135" s="8" t="s">
        <v>57</v>
      </c>
      <c r="F135" s="8" t="s">
        <v>299</v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29</v>
      </c>
    </row>
    <row r="136" ht="14.25" customHeight="1">
      <c r="A136" s="8" t="s">
        <v>2963</v>
      </c>
      <c r="B136" s="8" t="s">
        <v>817</v>
      </c>
      <c r="C136" s="8" t="s">
        <v>977</v>
      </c>
      <c r="D136" s="8" t="s">
        <v>978</v>
      </c>
      <c r="E136" s="8" t="s">
        <v>57</v>
      </c>
      <c r="F136" s="8" t="s">
        <v>299</v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29</v>
      </c>
    </row>
    <row r="137" ht="14.25" customHeight="1">
      <c r="A137" s="8" t="s">
        <v>2963</v>
      </c>
      <c r="B137" s="8" t="s">
        <v>168</v>
      </c>
      <c r="C137" s="8" t="s">
        <v>277</v>
      </c>
      <c r="D137" s="8" t="s">
        <v>2336</v>
      </c>
      <c r="E137" s="8" t="s">
        <v>57</v>
      </c>
      <c r="F137" s="8" t="s">
        <v>76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29</v>
      </c>
    </row>
    <row r="138" ht="14.25" customHeight="1">
      <c r="A138" s="8" t="s">
        <v>2963</v>
      </c>
      <c r="B138" s="8" t="s">
        <v>168</v>
      </c>
      <c r="C138" s="8" t="s">
        <v>279</v>
      </c>
      <c r="D138" s="8" t="s">
        <v>2337</v>
      </c>
      <c r="E138" s="8" t="s">
        <v>57</v>
      </c>
      <c r="F138" s="8" t="s">
        <v>76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29</v>
      </c>
    </row>
    <row r="139" ht="14.25" customHeight="1">
      <c r="A139" s="8" t="s">
        <v>2963</v>
      </c>
      <c r="B139" s="8" t="s">
        <v>814</v>
      </c>
      <c r="C139" s="8" t="s">
        <v>979</v>
      </c>
      <c r="D139" s="8" t="s">
        <v>980</v>
      </c>
      <c r="E139" s="8" t="s">
        <v>57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29</v>
      </c>
    </row>
    <row r="140" ht="14.25" customHeight="1">
      <c r="A140" s="8" t="s">
        <v>2963</v>
      </c>
      <c r="B140" s="8" t="s">
        <v>817</v>
      </c>
      <c r="C140" s="8" t="s">
        <v>981</v>
      </c>
      <c r="D140" s="8" t="s">
        <v>982</v>
      </c>
      <c r="E140" s="8" t="s">
        <v>57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29</v>
      </c>
    </row>
    <row r="141" ht="14.25" customHeight="1">
      <c r="A141" s="8" t="s">
        <v>2963</v>
      </c>
      <c r="B141" s="8" t="s">
        <v>817</v>
      </c>
      <c r="C141" s="8" t="s">
        <v>983</v>
      </c>
      <c r="D141" s="8" t="s">
        <v>984</v>
      </c>
      <c r="E141" s="8" t="s">
        <v>57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29</v>
      </c>
    </row>
    <row r="142" ht="14.25" customHeight="1">
      <c r="A142" s="8" t="s">
        <v>2963</v>
      </c>
      <c r="B142" s="8" t="s">
        <v>168</v>
      </c>
      <c r="C142" s="8" t="s">
        <v>281</v>
      </c>
      <c r="D142" s="8" t="s">
        <v>2338</v>
      </c>
      <c r="E142" s="8" t="s">
        <v>57</v>
      </c>
      <c r="F142" s="8" t="s">
        <v>76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29</v>
      </c>
    </row>
    <row r="143" ht="14.25" customHeight="1">
      <c r="A143" s="8" t="s">
        <v>2963</v>
      </c>
      <c r="B143" s="8" t="s">
        <v>168</v>
      </c>
      <c r="C143" s="8" t="s">
        <v>283</v>
      </c>
      <c r="D143" s="8" t="s">
        <v>2339</v>
      </c>
      <c r="E143" s="8" t="s">
        <v>57</v>
      </c>
      <c r="F143" s="8" t="s">
        <v>76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29</v>
      </c>
    </row>
    <row r="144" ht="14.25" customHeight="1">
      <c r="A144" s="8" t="s">
        <v>2963</v>
      </c>
      <c r="B144" s="8" t="s">
        <v>814</v>
      </c>
      <c r="C144" s="8" t="s">
        <v>985</v>
      </c>
      <c r="D144" s="8" t="s">
        <v>986</v>
      </c>
      <c r="E144" s="8" t="s">
        <v>57</v>
      </c>
      <c r="F144" s="8" t="s">
        <v>299</v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29</v>
      </c>
    </row>
    <row r="145" ht="14.25" customHeight="1">
      <c r="A145" s="8" t="s">
        <v>2963</v>
      </c>
      <c r="B145" s="8" t="s">
        <v>817</v>
      </c>
      <c r="C145" s="8" t="s">
        <v>987</v>
      </c>
      <c r="D145" s="8" t="s">
        <v>988</v>
      </c>
      <c r="E145" s="8" t="s">
        <v>57</v>
      </c>
      <c r="F145" s="8" t="s">
        <v>299</v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29</v>
      </c>
    </row>
    <row r="146" ht="14.25" customHeight="1">
      <c r="A146" s="8" t="s">
        <v>2963</v>
      </c>
      <c r="B146" s="8" t="s">
        <v>817</v>
      </c>
      <c r="C146" s="8" t="s">
        <v>989</v>
      </c>
      <c r="D146" s="8" t="s">
        <v>990</v>
      </c>
      <c r="E146" s="8" t="s">
        <v>57</v>
      </c>
      <c r="F146" s="8" t="s">
        <v>299</v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29</v>
      </c>
    </row>
    <row r="147" ht="14.25" customHeight="1">
      <c r="A147" s="8" t="s">
        <v>2963</v>
      </c>
      <c r="B147" s="8" t="s">
        <v>168</v>
      </c>
      <c r="C147" s="8" t="s">
        <v>285</v>
      </c>
      <c r="D147" s="8" t="s">
        <v>2340</v>
      </c>
      <c r="E147" s="8" t="s">
        <v>57</v>
      </c>
      <c r="F147" s="8" t="s">
        <v>76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29</v>
      </c>
    </row>
    <row r="148" ht="14.25" customHeight="1">
      <c r="A148" s="8" t="s">
        <v>2963</v>
      </c>
      <c r="B148" s="8" t="s">
        <v>168</v>
      </c>
      <c r="C148" s="8" t="s">
        <v>287</v>
      </c>
      <c r="D148" s="8" t="s">
        <v>2341</v>
      </c>
      <c r="E148" s="8" t="s">
        <v>57</v>
      </c>
      <c r="F148" s="8" t="s">
        <v>76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29</v>
      </c>
    </row>
    <row r="149" ht="14.25" customHeight="1">
      <c r="A149" s="8" t="s">
        <v>2963</v>
      </c>
      <c r="B149" s="8" t="s">
        <v>814</v>
      </c>
      <c r="C149" s="8" t="s">
        <v>991</v>
      </c>
      <c r="D149" s="8" t="s">
        <v>992</v>
      </c>
      <c r="E149" s="8" t="s">
        <v>57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29</v>
      </c>
    </row>
    <row r="150" ht="14.25" customHeight="1">
      <c r="A150" s="8" t="s">
        <v>2963</v>
      </c>
      <c r="B150" s="8" t="s">
        <v>817</v>
      </c>
      <c r="C150" s="8" t="s">
        <v>993</v>
      </c>
      <c r="D150" s="8" t="s">
        <v>994</v>
      </c>
      <c r="E150" s="8" t="s">
        <v>57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29</v>
      </c>
    </row>
    <row r="151" ht="14.25" customHeight="1">
      <c r="A151" s="8" t="s">
        <v>2963</v>
      </c>
      <c r="B151" s="8" t="s">
        <v>817</v>
      </c>
      <c r="C151" s="8" t="s">
        <v>995</v>
      </c>
      <c r="D151" s="8" t="s">
        <v>996</v>
      </c>
      <c r="E151" s="8" t="s">
        <v>57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29</v>
      </c>
    </row>
    <row r="152" ht="14.25" customHeight="1">
      <c r="A152" s="8" t="s">
        <v>2963</v>
      </c>
      <c r="B152" s="8" t="s">
        <v>168</v>
      </c>
      <c r="C152" s="8" t="s">
        <v>289</v>
      </c>
      <c r="D152" s="8" t="s">
        <v>290</v>
      </c>
      <c r="E152" s="8" t="s">
        <v>109</v>
      </c>
      <c r="F152" s="8" t="s">
        <v>57</v>
      </c>
      <c r="G152" s="8" t="s">
        <v>76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29</v>
      </c>
    </row>
    <row r="153" ht="14.25" customHeight="1">
      <c r="A153" s="8" t="s">
        <v>2963</v>
      </c>
      <c r="B153" s="8" t="s">
        <v>168</v>
      </c>
      <c r="C153" s="8" t="s">
        <v>291</v>
      </c>
      <c r="D153" s="8" t="s">
        <v>2342</v>
      </c>
      <c r="E153" s="8" t="s">
        <v>109</v>
      </c>
      <c r="F153" s="8" t="s">
        <v>57</v>
      </c>
      <c r="G153" s="8" t="s">
        <v>76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29</v>
      </c>
    </row>
    <row r="154" ht="14.25" customHeight="1">
      <c r="A154" s="8" t="s">
        <v>2963</v>
      </c>
      <c r="B154" s="8" t="s">
        <v>814</v>
      </c>
      <c r="C154" s="8" t="s">
        <v>997</v>
      </c>
      <c r="D154" s="8" t="s">
        <v>998</v>
      </c>
      <c r="E154" s="8" t="s">
        <v>109</v>
      </c>
      <c r="F154" s="8" t="s">
        <v>57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29</v>
      </c>
    </row>
    <row r="155" ht="14.25" customHeight="1">
      <c r="A155" s="8" t="s">
        <v>2963</v>
      </c>
      <c r="B155" s="8" t="s">
        <v>817</v>
      </c>
      <c r="C155" s="8" t="s">
        <v>999</v>
      </c>
      <c r="D155" s="8" t="s">
        <v>1000</v>
      </c>
      <c r="E155" s="8" t="s">
        <v>109</v>
      </c>
      <c r="F155" s="8" t="s">
        <v>57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29</v>
      </c>
    </row>
    <row r="156" ht="14.25" customHeight="1">
      <c r="A156" s="8" t="s">
        <v>2963</v>
      </c>
      <c r="B156" s="8" t="s">
        <v>817</v>
      </c>
      <c r="C156" s="8" t="s">
        <v>1001</v>
      </c>
      <c r="D156" s="8" t="s">
        <v>1002</v>
      </c>
      <c r="E156" s="8" t="s">
        <v>109</v>
      </c>
      <c r="F156" s="8" t="s">
        <v>57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29</v>
      </c>
    </row>
    <row r="157" ht="14.25" customHeight="1">
      <c r="A157" s="8" t="s">
        <v>2963</v>
      </c>
      <c r="B157" s="8" t="s">
        <v>168</v>
      </c>
      <c r="C157" s="8" t="s">
        <v>293</v>
      </c>
      <c r="D157" s="8" t="s">
        <v>2343</v>
      </c>
      <c r="E157" s="8" t="s">
        <v>109</v>
      </c>
      <c r="F157" s="8" t="s">
        <v>57</v>
      </c>
      <c r="G157" s="8" t="s">
        <v>76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29</v>
      </c>
    </row>
    <row r="158" ht="14.25" customHeight="1">
      <c r="A158" s="8" t="s">
        <v>2963</v>
      </c>
      <c r="B158" s="8" t="s">
        <v>168</v>
      </c>
      <c r="C158" s="8" t="s">
        <v>295</v>
      </c>
      <c r="D158" s="8" t="s">
        <v>2344</v>
      </c>
      <c r="E158" s="8" t="s">
        <v>109</v>
      </c>
      <c r="F158" s="8" t="s">
        <v>57</v>
      </c>
      <c r="G158" s="8" t="s">
        <v>76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29</v>
      </c>
    </row>
    <row r="159" ht="14.25" customHeight="1">
      <c r="A159" s="8" t="s">
        <v>2963</v>
      </c>
      <c r="B159" s="8" t="s">
        <v>814</v>
      </c>
      <c r="C159" s="8" t="s">
        <v>1003</v>
      </c>
      <c r="D159" s="8" t="s">
        <v>1004</v>
      </c>
      <c r="E159" s="8" t="s">
        <v>109</v>
      </c>
      <c r="F159" s="8" t="s">
        <v>57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29</v>
      </c>
    </row>
    <row r="160" ht="14.25" customHeight="1">
      <c r="A160" s="8" t="s">
        <v>2963</v>
      </c>
      <c r="B160" s="8" t="s">
        <v>817</v>
      </c>
      <c r="C160" s="8" t="s">
        <v>1005</v>
      </c>
      <c r="D160" s="8" t="s">
        <v>1006</v>
      </c>
      <c r="E160" s="8" t="s">
        <v>109</v>
      </c>
      <c r="F160" s="8" t="s">
        <v>57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29</v>
      </c>
    </row>
    <row r="161" ht="14.25" customHeight="1">
      <c r="A161" s="8" t="s">
        <v>2963</v>
      </c>
      <c r="B161" s="8" t="s">
        <v>817</v>
      </c>
      <c r="C161" s="8" t="s">
        <v>1007</v>
      </c>
      <c r="D161" s="8" t="s">
        <v>1008</v>
      </c>
      <c r="E161" s="8" t="s">
        <v>109</v>
      </c>
      <c r="F161" s="8" t="s">
        <v>57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29</v>
      </c>
    </row>
    <row r="162" ht="14.25" customHeight="1">
      <c r="A162" s="8" t="s">
        <v>2963</v>
      </c>
      <c r="B162" s="8" t="s">
        <v>168</v>
      </c>
      <c r="C162" s="8" t="s">
        <v>297</v>
      </c>
      <c r="D162" s="8" t="s">
        <v>2345</v>
      </c>
      <c r="E162" s="8" t="s">
        <v>57</v>
      </c>
      <c r="F162" s="8" t="s">
        <v>76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29</v>
      </c>
    </row>
    <row r="163" ht="14.25" customHeight="1">
      <c r="A163" s="8" t="s">
        <v>2963</v>
      </c>
      <c r="B163" s="8" t="s">
        <v>168</v>
      </c>
      <c r="C163" s="8" t="s">
        <v>300</v>
      </c>
      <c r="D163" s="8" t="s">
        <v>2346</v>
      </c>
      <c r="E163" s="8" t="s">
        <v>57</v>
      </c>
      <c r="F163" s="8" t="s">
        <v>76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29</v>
      </c>
    </row>
    <row r="164" ht="14.25" customHeight="1">
      <c r="A164" s="8" t="s">
        <v>2963</v>
      </c>
      <c r="B164" s="8" t="s">
        <v>814</v>
      </c>
      <c r="C164" s="8" t="s">
        <v>1009</v>
      </c>
      <c r="D164" s="8" t="s">
        <v>1010</v>
      </c>
      <c r="E164" s="8" t="s">
        <v>57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29</v>
      </c>
    </row>
    <row r="165" ht="14.25" customHeight="1">
      <c r="A165" s="8" t="s">
        <v>2963</v>
      </c>
      <c r="B165" s="8" t="s">
        <v>817</v>
      </c>
      <c r="C165" s="8" t="s">
        <v>1011</v>
      </c>
      <c r="D165" s="8" t="s">
        <v>1012</v>
      </c>
      <c r="E165" s="8" t="s">
        <v>57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29</v>
      </c>
    </row>
    <row r="166" ht="14.25" customHeight="1">
      <c r="A166" s="8" t="s">
        <v>2963</v>
      </c>
      <c r="B166" s="8" t="s">
        <v>817</v>
      </c>
      <c r="C166" s="8" t="s">
        <v>1013</v>
      </c>
      <c r="D166" s="8" t="s">
        <v>1014</v>
      </c>
      <c r="E166" s="8" t="s">
        <v>57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29</v>
      </c>
    </row>
    <row r="167" ht="14.25" customHeight="1">
      <c r="A167" s="8" t="s">
        <v>2963</v>
      </c>
      <c r="B167" s="8" t="s">
        <v>168</v>
      </c>
      <c r="C167" s="8" t="s">
        <v>302</v>
      </c>
      <c r="D167" s="8" t="s">
        <v>2347</v>
      </c>
      <c r="E167" s="8" t="s">
        <v>109</v>
      </c>
      <c r="F167" s="8" t="s">
        <v>57</v>
      </c>
      <c r="G167" s="8" t="s">
        <v>76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29</v>
      </c>
    </row>
    <row r="168" ht="14.25" customHeight="1">
      <c r="A168" s="8" t="s">
        <v>2963</v>
      </c>
      <c r="B168" s="8" t="s">
        <v>168</v>
      </c>
      <c r="C168" s="8" t="s">
        <v>304</v>
      </c>
      <c r="D168" s="8" t="s">
        <v>2348</v>
      </c>
      <c r="E168" s="8" t="s">
        <v>109</v>
      </c>
      <c r="F168" s="8" t="s">
        <v>57</v>
      </c>
      <c r="G168" s="8" t="s">
        <v>76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29</v>
      </c>
    </row>
    <row r="169" ht="14.25" customHeight="1">
      <c r="A169" s="8" t="s">
        <v>2963</v>
      </c>
      <c r="B169" s="8" t="s">
        <v>814</v>
      </c>
      <c r="C169" s="8" t="s">
        <v>1015</v>
      </c>
      <c r="D169" s="8" t="s">
        <v>1016</v>
      </c>
      <c r="E169" s="8" t="s">
        <v>109</v>
      </c>
      <c r="F169" s="8" t="s">
        <v>57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29</v>
      </c>
    </row>
    <row r="170" ht="14.25" customHeight="1">
      <c r="A170" s="8" t="s">
        <v>2963</v>
      </c>
      <c r="B170" s="8" t="s">
        <v>817</v>
      </c>
      <c r="C170" s="8" t="s">
        <v>1017</v>
      </c>
      <c r="D170" s="8" t="s">
        <v>1018</v>
      </c>
      <c r="E170" s="8" t="s">
        <v>109</v>
      </c>
      <c r="F170" s="8" t="s">
        <v>57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29</v>
      </c>
    </row>
    <row r="171" ht="14.25" customHeight="1">
      <c r="A171" s="8" t="s">
        <v>2963</v>
      </c>
      <c r="B171" s="8" t="s">
        <v>817</v>
      </c>
      <c r="C171" s="8" t="s">
        <v>1019</v>
      </c>
      <c r="D171" s="8" t="s">
        <v>1020</v>
      </c>
      <c r="E171" s="8" t="s">
        <v>109</v>
      </c>
      <c r="F171" s="8" t="s">
        <v>57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29</v>
      </c>
    </row>
    <row r="172" ht="14.25" customHeight="1">
      <c r="A172" s="8" t="s">
        <v>2963</v>
      </c>
      <c r="B172" s="8" t="s">
        <v>168</v>
      </c>
      <c r="C172" s="8" t="s">
        <v>306</v>
      </c>
      <c r="D172" s="8" t="s">
        <v>307</v>
      </c>
      <c r="E172" s="8" t="s">
        <v>109</v>
      </c>
      <c r="F172" s="8" t="s">
        <v>76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29</v>
      </c>
    </row>
    <row r="173" ht="14.25" customHeight="1">
      <c r="A173" s="8" t="s">
        <v>2963</v>
      </c>
      <c r="B173" s="8" t="s">
        <v>168</v>
      </c>
      <c r="C173" s="8" t="s">
        <v>308</v>
      </c>
      <c r="D173" s="8" t="s">
        <v>2349</v>
      </c>
      <c r="E173" s="8" t="s">
        <v>109</v>
      </c>
      <c r="F173" s="8" t="s">
        <v>76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29</v>
      </c>
    </row>
    <row r="174" ht="14.25" customHeight="1">
      <c r="A174" s="8" t="s">
        <v>2963</v>
      </c>
      <c r="B174" s="8" t="s">
        <v>814</v>
      </c>
      <c r="C174" s="8" t="s">
        <v>1021</v>
      </c>
      <c r="D174" s="8" t="s">
        <v>1022</v>
      </c>
      <c r="E174" s="8" t="s">
        <v>109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29</v>
      </c>
    </row>
    <row r="175" ht="14.25" customHeight="1">
      <c r="A175" s="8" t="s">
        <v>2963</v>
      </c>
      <c r="B175" s="8" t="s">
        <v>817</v>
      </c>
      <c r="C175" s="8" t="s">
        <v>1023</v>
      </c>
      <c r="D175" s="8" t="s">
        <v>1024</v>
      </c>
      <c r="E175" s="8" t="s">
        <v>109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29</v>
      </c>
    </row>
    <row r="176" ht="14.25" customHeight="1">
      <c r="A176" s="8" t="s">
        <v>2963</v>
      </c>
      <c r="B176" s="8" t="s">
        <v>892</v>
      </c>
      <c r="C176" s="8" t="s">
        <v>1025</v>
      </c>
      <c r="D176" s="8" t="s">
        <v>1026</v>
      </c>
      <c r="E176" s="8" t="s">
        <v>109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29</v>
      </c>
    </row>
    <row r="177" ht="14.25" customHeight="1">
      <c r="A177" s="8" t="s">
        <v>2963</v>
      </c>
      <c r="B177" s="8" t="s">
        <v>168</v>
      </c>
      <c r="C177" s="8" t="s">
        <v>310</v>
      </c>
      <c r="D177" s="8" t="s">
        <v>2350</v>
      </c>
      <c r="E177" s="8" t="s">
        <v>109</v>
      </c>
      <c r="F177" s="8" t="s">
        <v>57</v>
      </c>
      <c r="G177" s="8" t="s">
        <v>76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29</v>
      </c>
    </row>
    <row r="178" ht="14.25" customHeight="1">
      <c r="A178" s="8" t="s">
        <v>2963</v>
      </c>
      <c r="B178" s="8" t="s">
        <v>168</v>
      </c>
      <c r="C178" s="8" t="s">
        <v>312</v>
      </c>
      <c r="D178" s="8" t="s">
        <v>313</v>
      </c>
      <c r="E178" s="8" t="s">
        <v>109</v>
      </c>
      <c r="F178" s="8" t="s">
        <v>57</v>
      </c>
      <c r="G178" s="8" t="s">
        <v>76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29</v>
      </c>
    </row>
    <row r="179" ht="14.25" customHeight="1">
      <c r="A179" s="8" t="s">
        <v>2963</v>
      </c>
      <c r="B179" s="8" t="s">
        <v>814</v>
      </c>
      <c r="C179" s="8" t="s">
        <v>1027</v>
      </c>
      <c r="D179" s="8" t="s">
        <v>1028</v>
      </c>
      <c r="E179" s="8" t="s">
        <v>109</v>
      </c>
      <c r="F179" s="8" t="s">
        <v>57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29</v>
      </c>
    </row>
    <row r="180" ht="14.25" customHeight="1">
      <c r="A180" s="8" t="s">
        <v>2963</v>
      </c>
      <c r="B180" s="8" t="s">
        <v>817</v>
      </c>
      <c r="C180" s="8" t="s">
        <v>1029</v>
      </c>
      <c r="D180" s="8" t="s">
        <v>1030</v>
      </c>
      <c r="E180" s="8" t="s">
        <v>109</v>
      </c>
      <c r="F180" s="8" t="s">
        <v>57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29</v>
      </c>
    </row>
    <row r="181" ht="14.25" customHeight="1">
      <c r="A181" s="8" t="s">
        <v>2963</v>
      </c>
      <c r="B181" s="8" t="s">
        <v>892</v>
      </c>
      <c r="C181" s="8" t="s">
        <v>1031</v>
      </c>
      <c r="D181" s="8" t="s">
        <v>1032</v>
      </c>
      <c r="E181" s="8" t="s">
        <v>109</v>
      </c>
      <c r="F181" s="8" t="s">
        <v>57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29</v>
      </c>
    </row>
    <row r="182" ht="14.25" customHeight="1">
      <c r="A182" s="8" t="s">
        <v>2963</v>
      </c>
      <c r="B182" s="8" t="s">
        <v>168</v>
      </c>
      <c r="C182" s="8" t="s">
        <v>314</v>
      </c>
      <c r="D182" s="8" t="s">
        <v>2351</v>
      </c>
      <c r="E182" s="8" t="s">
        <v>57</v>
      </c>
      <c r="F182" s="8" t="s">
        <v>76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29</v>
      </c>
    </row>
    <row r="183" ht="14.25" customHeight="1">
      <c r="A183" s="8" t="s">
        <v>2963</v>
      </c>
      <c r="B183" s="8" t="s">
        <v>168</v>
      </c>
      <c r="C183" s="8" t="s">
        <v>316</v>
      </c>
      <c r="D183" s="8" t="s">
        <v>2352</v>
      </c>
      <c r="E183" s="8" t="s">
        <v>57</v>
      </c>
      <c r="F183" s="8" t="s">
        <v>76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29</v>
      </c>
    </row>
    <row r="184" ht="14.25" customHeight="1">
      <c r="A184" s="8" t="s">
        <v>2963</v>
      </c>
      <c r="B184" s="8" t="s">
        <v>814</v>
      </c>
      <c r="C184" s="8" t="s">
        <v>1033</v>
      </c>
      <c r="D184" s="8" t="s">
        <v>1034</v>
      </c>
      <c r="E184" s="8" t="s">
        <v>57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29</v>
      </c>
    </row>
    <row r="185" ht="14.25" customHeight="1">
      <c r="A185" s="8" t="s">
        <v>2963</v>
      </c>
      <c r="B185" s="8" t="s">
        <v>817</v>
      </c>
      <c r="C185" s="8" t="s">
        <v>1035</v>
      </c>
      <c r="D185" s="8" t="s">
        <v>1036</v>
      </c>
      <c r="E185" s="8" t="s">
        <v>57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29</v>
      </c>
    </row>
    <row r="186" ht="14.25" customHeight="1">
      <c r="A186" s="8" t="s">
        <v>2963</v>
      </c>
      <c r="B186" s="8" t="s">
        <v>817</v>
      </c>
      <c r="C186" s="8" t="s">
        <v>1037</v>
      </c>
      <c r="D186" s="8" t="s">
        <v>1038</v>
      </c>
      <c r="E186" s="8" t="s">
        <v>57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29</v>
      </c>
    </row>
    <row r="187" ht="14.25" customHeight="1">
      <c r="A187" s="8" t="s">
        <v>2963</v>
      </c>
      <c r="B187" s="8" t="s">
        <v>168</v>
      </c>
      <c r="C187" s="8" t="s">
        <v>318</v>
      </c>
      <c r="D187" s="8" t="s">
        <v>2353</v>
      </c>
      <c r="E187" s="8" t="s">
        <v>57</v>
      </c>
      <c r="F187" s="8" t="s">
        <v>79</v>
      </c>
      <c r="G187" s="8" t="s">
        <v>76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29</v>
      </c>
    </row>
    <row r="188" ht="14.25" customHeight="1">
      <c r="A188" s="8" t="s">
        <v>2963</v>
      </c>
      <c r="B188" s="8" t="s">
        <v>168</v>
      </c>
      <c r="C188" s="8" t="s">
        <v>320</v>
      </c>
      <c r="D188" s="8" t="s">
        <v>2354</v>
      </c>
      <c r="E188" s="8" t="s">
        <v>57</v>
      </c>
      <c r="F188" s="8" t="s">
        <v>79</v>
      </c>
      <c r="G188" s="8" t="s">
        <v>76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29</v>
      </c>
    </row>
    <row r="189" ht="14.25" customHeight="1">
      <c r="A189" s="8" t="s">
        <v>2963</v>
      </c>
      <c r="B189" s="8" t="s">
        <v>814</v>
      </c>
      <c r="C189" s="8" t="s">
        <v>1039</v>
      </c>
      <c r="D189" s="8" t="s">
        <v>1040</v>
      </c>
      <c r="E189" s="8" t="s">
        <v>57</v>
      </c>
      <c r="F189" s="8" t="s">
        <v>79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29</v>
      </c>
    </row>
    <row r="190" ht="14.25" customHeight="1">
      <c r="A190" s="8" t="s">
        <v>2963</v>
      </c>
      <c r="B190" s="8" t="s">
        <v>817</v>
      </c>
      <c r="C190" s="8" t="s">
        <v>1041</v>
      </c>
      <c r="D190" s="8" t="s">
        <v>1042</v>
      </c>
      <c r="E190" s="8" t="s">
        <v>57</v>
      </c>
      <c r="F190" s="8" t="s">
        <v>79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29</v>
      </c>
    </row>
    <row r="191" ht="14.25" customHeight="1">
      <c r="A191" s="8" t="s">
        <v>2963</v>
      </c>
      <c r="B191" s="8" t="s">
        <v>817</v>
      </c>
      <c r="C191" s="8" t="s">
        <v>1043</v>
      </c>
      <c r="D191" s="8" t="s">
        <v>1044</v>
      </c>
      <c r="E191" s="8" t="s">
        <v>57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29</v>
      </c>
    </row>
    <row r="192" ht="14.25" customHeight="1">
      <c r="A192" s="8" t="s">
        <v>2963</v>
      </c>
      <c r="B192" s="8" t="s">
        <v>168</v>
      </c>
      <c r="C192" s="8" t="s">
        <v>322</v>
      </c>
      <c r="D192" s="8" t="s">
        <v>2355</v>
      </c>
      <c r="E192" s="8" t="s">
        <v>79</v>
      </c>
      <c r="F192" s="8" t="s">
        <v>76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29</v>
      </c>
    </row>
    <row r="193" ht="14.25" customHeight="1">
      <c r="A193" s="8" t="s">
        <v>2963</v>
      </c>
      <c r="B193" s="8" t="s">
        <v>168</v>
      </c>
      <c r="C193" s="8" t="s">
        <v>324</v>
      </c>
      <c r="D193" s="8" t="s">
        <v>2356</v>
      </c>
      <c r="E193" s="8" t="s">
        <v>79</v>
      </c>
      <c r="F193" s="8" t="s">
        <v>76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29</v>
      </c>
    </row>
    <row r="194" ht="14.25" customHeight="1">
      <c r="A194" s="8" t="s">
        <v>2963</v>
      </c>
      <c r="B194" s="8" t="s">
        <v>814</v>
      </c>
      <c r="C194" s="8" t="s">
        <v>1045</v>
      </c>
      <c r="D194" s="8" t="s">
        <v>1046</v>
      </c>
      <c r="E194" s="8" t="s">
        <v>79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29</v>
      </c>
    </row>
    <row r="195" ht="14.25" customHeight="1">
      <c r="A195" s="8" t="s">
        <v>2963</v>
      </c>
      <c r="B195" s="8" t="s">
        <v>817</v>
      </c>
      <c r="C195" s="8" t="s">
        <v>1047</v>
      </c>
      <c r="D195" s="8" t="s">
        <v>1048</v>
      </c>
      <c r="E195" s="8" t="s">
        <v>79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29</v>
      </c>
    </row>
    <row r="196" ht="14.25" customHeight="1">
      <c r="A196" s="8" t="s">
        <v>2963</v>
      </c>
      <c r="B196" s="8" t="s">
        <v>817</v>
      </c>
      <c r="C196" s="8" t="s">
        <v>1049</v>
      </c>
      <c r="D196" s="8" t="s">
        <v>1050</v>
      </c>
      <c r="E196" s="8" t="s">
        <v>79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29</v>
      </c>
    </row>
    <row r="197" ht="14.25" customHeight="1">
      <c r="A197" s="8" t="s">
        <v>2963</v>
      </c>
      <c r="B197" s="8" t="s">
        <v>168</v>
      </c>
      <c r="C197" s="8" t="s">
        <v>326</v>
      </c>
      <c r="D197" s="8" t="s">
        <v>2357</v>
      </c>
      <c r="E197" s="8" t="s">
        <v>79</v>
      </c>
      <c r="F197" s="8" t="s">
        <v>76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29</v>
      </c>
    </row>
    <row r="198" ht="14.25" customHeight="1">
      <c r="A198" s="8" t="s">
        <v>2963</v>
      </c>
      <c r="B198" s="8" t="s">
        <v>168</v>
      </c>
      <c r="C198" s="8" t="s">
        <v>328</v>
      </c>
      <c r="D198" s="8" t="s">
        <v>2358</v>
      </c>
      <c r="E198" s="8" t="s">
        <v>79</v>
      </c>
      <c r="F198" s="8" t="s">
        <v>76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29</v>
      </c>
    </row>
    <row r="199" ht="14.25" customHeight="1">
      <c r="A199" s="8" t="s">
        <v>2963</v>
      </c>
      <c r="B199" s="8" t="s">
        <v>814</v>
      </c>
      <c r="C199" s="8" t="s">
        <v>1051</v>
      </c>
      <c r="D199" s="8" t="s">
        <v>1052</v>
      </c>
      <c r="E199" s="8" t="s">
        <v>79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29</v>
      </c>
    </row>
    <row r="200" ht="14.25" customHeight="1">
      <c r="A200" s="8" t="s">
        <v>2963</v>
      </c>
      <c r="B200" s="8" t="s">
        <v>817</v>
      </c>
      <c r="C200" s="8" t="s">
        <v>1053</v>
      </c>
      <c r="D200" s="8" t="s">
        <v>1054</v>
      </c>
      <c r="E200" s="8" t="s">
        <v>79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29</v>
      </c>
    </row>
    <row r="201" ht="14.25" customHeight="1">
      <c r="A201" s="8" t="s">
        <v>2963</v>
      </c>
      <c r="B201" s="8" t="s">
        <v>817</v>
      </c>
      <c r="C201" s="8" t="s">
        <v>1055</v>
      </c>
      <c r="D201" s="8" t="s">
        <v>1056</v>
      </c>
      <c r="E201" s="8" t="s">
        <v>79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29</v>
      </c>
    </row>
    <row r="202" ht="14.25" customHeight="1">
      <c r="A202" s="8" t="s">
        <v>2963</v>
      </c>
      <c r="B202" s="8" t="s">
        <v>168</v>
      </c>
      <c r="C202" s="8" t="s">
        <v>330</v>
      </c>
      <c r="D202" s="8" t="s">
        <v>2359</v>
      </c>
      <c r="E202" s="8" t="s">
        <v>54</v>
      </c>
      <c r="F202" s="8" t="s">
        <v>76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29</v>
      </c>
    </row>
    <row r="203" ht="14.25" customHeight="1">
      <c r="A203" s="8" t="s">
        <v>2963</v>
      </c>
      <c r="B203" s="8" t="s">
        <v>168</v>
      </c>
      <c r="C203" s="8" t="s">
        <v>332</v>
      </c>
      <c r="D203" s="8" t="s">
        <v>2360</v>
      </c>
      <c r="E203" s="8" t="s">
        <v>54</v>
      </c>
      <c r="F203" s="8" t="s">
        <v>76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29</v>
      </c>
    </row>
    <row r="204" ht="14.25" customHeight="1">
      <c r="A204" s="8" t="s">
        <v>2963</v>
      </c>
      <c r="B204" s="8" t="s">
        <v>814</v>
      </c>
      <c r="C204" s="8" t="s">
        <v>1057</v>
      </c>
      <c r="D204" s="8" t="s">
        <v>1058</v>
      </c>
      <c r="E204" s="8" t="s">
        <v>54</v>
      </c>
      <c r="F204" s="8" t="s">
        <v>299</v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29</v>
      </c>
    </row>
    <row r="205" ht="14.25" customHeight="1">
      <c r="A205" s="8" t="s">
        <v>2963</v>
      </c>
      <c r="B205" s="8" t="s">
        <v>817</v>
      </c>
      <c r="C205" s="8" t="s">
        <v>1059</v>
      </c>
      <c r="D205" s="8" t="s">
        <v>1060</v>
      </c>
      <c r="E205" s="8" t="s">
        <v>54</v>
      </c>
      <c r="F205" s="8" t="s">
        <v>299</v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29</v>
      </c>
    </row>
    <row r="206" ht="14.25" customHeight="1">
      <c r="A206" s="8" t="s">
        <v>2963</v>
      </c>
      <c r="B206" s="8" t="s">
        <v>817</v>
      </c>
      <c r="C206" s="8" t="s">
        <v>1061</v>
      </c>
      <c r="D206" s="8" t="s">
        <v>1062</v>
      </c>
      <c r="E206" s="8" t="s">
        <v>54</v>
      </c>
      <c r="F206" s="8" t="s">
        <v>299</v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29</v>
      </c>
    </row>
    <row r="207" ht="14.25" customHeight="1">
      <c r="A207" s="8" t="s">
        <v>2963</v>
      </c>
      <c r="B207" s="8" t="s">
        <v>168</v>
      </c>
      <c r="C207" s="8" t="s">
        <v>334</v>
      </c>
      <c r="D207" s="8" t="s">
        <v>335</v>
      </c>
      <c r="E207" s="8" t="s">
        <v>54</v>
      </c>
      <c r="F207" s="8" t="s">
        <v>76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29</v>
      </c>
    </row>
    <row r="208" ht="14.25" customHeight="1">
      <c r="A208" s="8" t="s">
        <v>2963</v>
      </c>
      <c r="B208" s="8" t="s">
        <v>168</v>
      </c>
      <c r="C208" s="8" t="s">
        <v>336</v>
      </c>
      <c r="D208" s="8" t="s">
        <v>2361</v>
      </c>
      <c r="E208" s="8" t="s">
        <v>54</v>
      </c>
      <c r="F208" s="8" t="s">
        <v>76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29</v>
      </c>
    </row>
    <row r="209" ht="14.25" customHeight="1">
      <c r="A209" s="8" t="s">
        <v>2963</v>
      </c>
      <c r="B209" s="8" t="s">
        <v>814</v>
      </c>
      <c r="C209" s="8" t="s">
        <v>1063</v>
      </c>
      <c r="D209" s="8" t="s">
        <v>1064</v>
      </c>
      <c r="E209" s="8" t="s">
        <v>54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29</v>
      </c>
    </row>
    <row r="210" ht="14.25" customHeight="1">
      <c r="A210" s="8" t="s">
        <v>2963</v>
      </c>
      <c r="B210" s="8" t="s">
        <v>817</v>
      </c>
      <c r="C210" s="8" t="s">
        <v>1065</v>
      </c>
      <c r="D210" s="8" t="s">
        <v>1066</v>
      </c>
      <c r="E210" s="8" t="s">
        <v>54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29</v>
      </c>
    </row>
    <row r="211" ht="14.25" customHeight="1">
      <c r="A211" s="8" t="s">
        <v>2963</v>
      </c>
      <c r="B211" s="8" t="s">
        <v>817</v>
      </c>
      <c r="C211" s="8" t="s">
        <v>1067</v>
      </c>
      <c r="D211" s="8" t="s">
        <v>1068</v>
      </c>
      <c r="E211" s="8" t="s">
        <v>54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29</v>
      </c>
    </row>
    <row r="212" ht="14.25" customHeight="1">
      <c r="A212" s="8" t="s">
        <v>2963</v>
      </c>
      <c r="B212" s="8" t="s">
        <v>168</v>
      </c>
      <c r="C212" s="8" t="s">
        <v>338</v>
      </c>
      <c r="D212" s="8" t="s">
        <v>2362</v>
      </c>
      <c r="E212" s="8" t="s">
        <v>54</v>
      </c>
      <c r="F212" s="8" t="s">
        <v>76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29</v>
      </c>
    </row>
    <row r="213" ht="14.25" customHeight="1">
      <c r="A213" s="8" t="s">
        <v>2963</v>
      </c>
      <c r="B213" s="8" t="s">
        <v>168</v>
      </c>
      <c r="C213" s="8" t="s">
        <v>340</v>
      </c>
      <c r="D213" s="8" t="s">
        <v>2363</v>
      </c>
      <c r="E213" s="8" t="s">
        <v>54</v>
      </c>
      <c r="F213" s="8" t="s">
        <v>76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29</v>
      </c>
    </row>
    <row r="214" ht="14.25" customHeight="1">
      <c r="A214" s="8" t="s">
        <v>2963</v>
      </c>
      <c r="B214" s="8" t="s">
        <v>814</v>
      </c>
      <c r="C214" s="8" t="s">
        <v>1069</v>
      </c>
      <c r="D214" s="8" t="s">
        <v>1070</v>
      </c>
      <c r="E214" s="8" t="s">
        <v>54</v>
      </c>
      <c r="F214" s="8" t="s">
        <v>299</v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29</v>
      </c>
    </row>
    <row r="215" ht="14.25" customHeight="1">
      <c r="A215" s="8" t="s">
        <v>2963</v>
      </c>
      <c r="B215" s="8" t="s">
        <v>817</v>
      </c>
      <c r="C215" s="8" t="s">
        <v>1071</v>
      </c>
      <c r="D215" s="8" t="s">
        <v>1072</v>
      </c>
      <c r="E215" s="8" t="s">
        <v>54</v>
      </c>
      <c r="F215" s="8" t="s">
        <v>299</v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29</v>
      </c>
    </row>
    <row r="216" ht="14.25" customHeight="1">
      <c r="A216" s="8" t="s">
        <v>2963</v>
      </c>
      <c r="B216" s="8" t="s">
        <v>817</v>
      </c>
      <c r="C216" s="8" t="s">
        <v>1073</v>
      </c>
      <c r="D216" s="8" t="s">
        <v>1074</v>
      </c>
      <c r="E216" s="8" t="s">
        <v>54</v>
      </c>
      <c r="F216" s="8" t="s">
        <v>299</v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29</v>
      </c>
    </row>
    <row r="217" ht="14.25" customHeight="1">
      <c r="A217" s="8" t="s">
        <v>2963</v>
      </c>
      <c r="B217" s="8" t="s">
        <v>168</v>
      </c>
      <c r="C217" s="8" t="s">
        <v>342</v>
      </c>
      <c r="D217" s="8" t="s">
        <v>343</v>
      </c>
      <c r="E217" s="8" t="s">
        <v>54</v>
      </c>
      <c r="F217" s="8" t="s">
        <v>76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29</v>
      </c>
    </row>
    <row r="218" ht="14.25" customHeight="1">
      <c r="A218" s="8" t="s">
        <v>2963</v>
      </c>
      <c r="B218" s="8" t="s">
        <v>168</v>
      </c>
      <c r="C218" s="8" t="s">
        <v>344</v>
      </c>
      <c r="D218" s="8" t="s">
        <v>2364</v>
      </c>
      <c r="E218" s="8" t="s">
        <v>54</v>
      </c>
      <c r="F218" s="8" t="s">
        <v>76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29</v>
      </c>
    </row>
    <row r="219" ht="14.25" customHeight="1">
      <c r="A219" s="8" t="s">
        <v>2963</v>
      </c>
      <c r="B219" s="8" t="s">
        <v>814</v>
      </c>
      <c r="C219" s="8" t="s">
        <v>1075</v>
      </c>
      <c r="D219" s="8" t="s">
        <v>1076</v>
      </c>
      <c r="E219" s="8" t="s">
        <v>54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29</v>
      </c>
    </row>
    <row r="220" ht="14.25" customHeight="1">
      <c r="A220" s="8" t="s">
        <v>2963</v>
      </c>
      <c r="B220" s="8" t="s">
        <v>814</v>
      </c>
      <c r="C220" s="8" t="s">
        <v>1077</v>
      </c>
      <c r="D220" s="8" t="s">
        <v>1078</v>
      </c>
      <c r="E220" s="8" t="s">
        <v>54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29</v>
      </c>
    </row>
    <row r="221" ht="14.25" customHeight="1">
      <c r="A221" s="8" t="s">
        <v>2963</v>
      </c>
      <c r="B221" s="8" t="s">
        <v>817</v>
      </c>
      <c r="C221" s="8" t="s">
        <v>1079</v>
      </c>
      <c r="D221" s="8" t="s">
        <v>1080</v>
      </c>
      <c r="E221" s="8" t="s">
        <v>54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29</v>
      </c>
    </row>
    <row r="222" ht="14.25" customHeight="1">
      <c r="A222" s="8" t="s">
        <v>2963</v>
      </c>
      <c r="B222" s="8" t="s">
        <v>168</v>
      </c>
      <c r="C222" s="8" t="s">
        <v>346</v>
      </c>
      <c r="D222" s="8" t="s">
        <v>2365</v>
      </c>
      <c r="E222" s="8" t="s">
        <v>54</v>
      </c>
      <c r="F222" s="8" t="s">
        <v>76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29</v>
      </c>
    </row>
    <row r="223" ht="14.25" customHeight="1">
      <c r="A223" s="8" t="s">
        <v>2963</v>
      </c>
      <c r="B223" s="8" t="s">
        <v>168</v>
      </c>
      <c r="C223" s="8" t="s">
        <v>348</v>
      </c>
      <c r="D223" s="8" t="s">
        <v>2366</v>
      </c>
      <c r="E223" s="8" t="s">
        <v>54</v>
      </c>
      <c r="F223" s="8" t="s">
        <v>76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29</v>
      </c>
    </row>
    <row r="224" ht="14.25" customHeight="1">
      <c r="A224" s="8" t="s">
        <v>2963</v>
      </c>
      <c r="B224" s="8" t="s">
        <v>814</v>
      </c>
      <c r="C224" s="8" t="s">
        <v>1081</v>
      </c>
      <c r="D224" s="8" t="s">
        <v>1082</v>
      </c>
      <c r="E224" s="8" t="s">
        <v>54</v>
      </c>
      <c r="F224" s="8" t="s">
        <v>299</v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29</v>
      </c>
    </row>
    <row r="225" ht="14.25" customHeight="1">
      <c r="A225" s="8" t="s">
        <v>2963</v>
      </c>
      <c r="B225" s="8" t="s">
        <v>814</v>
      </c>
      <c r="C225" s="8" t="s">
        <v>1083</v>
      </c>
      <c r="D225" s="8" t="s">
        <v>1084</v>
      </c>
      <c r="E225" s="8" t="s">
        <v>54</v>
      </c>
      <c r="F225" s="8" t="s">
        <v>299</v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29</v>
      </c>
    </row>
    <row r="226" ht="14.25" customHeight="1">
      <c r="A226" s="8" t="s">
        <v>2963</v>
      </c>
      <c r="B226" s="8" t="s">
        <v>817</v>
      </c>
      <c r="C226" s="8" t="s">
        <v>1085</v>
      </c>
      <c r="D226" s="8" t="s">
        <v>1086</v>
      </c>
      <c r="E226" s="8" t="s">
        <v>54</v>
      </c>
      <c r="F226" s="8" t="s">
        <v>299</v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29</v>
      </c>
    </row>
    <row r="227" ht="14.25" customHeight="1">
      <c r="A227" s="8" t="s">
        <v>2963</v>
      </c>
      <c r="B227" s="8" t="s">
        <v>168</v>
      </c>
      <c r="C227" s="8" t="s">
        <v>350</v>
      </c>
      <c r="D227" s="8" t="s">
        <v>2367</v>
      </c>
      <c r="E227" s="8" t="s">
        <v>54</v>
      </c>
      <c r="F227" s="8" t="s">
        <v>76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29</v>
      </c>
    </row>
    <row r="228" ht="14.25" customHeight="1">
      <c r="A228" s="8" t="s">
        <v>2963</v>
      </c>
      <c r="B228" s="8" t="s">
        <v>168</v>
      </c>
      <c r="C228" s="8" t="s">
        <v>352</v>
      </c>
      <c r="D228" s="8" t="s">
        <v>353</v>
      </c>
      <c r="E228" s="8" t="s">
        <v>54</v>
      </c>
      <c r="F228" s="8" t="s">
        <v>76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29</v>
      </c>
    </row>
    <row r="229" ht="14.25" customHeight="1">
      <c r="A229" s="8" t="s">
        <v>2963</v>
      </c>
      <c r="B229" s="8" t="s">
        <v>814</v>
      </c>
      <c r="C229" s="8" t="s">
        <v>1087</v>
      </c>
      <c r="D229" s="8" t="s">
        <v>1088</v>
      </c>
      <c r="E229" s="8" t="s">
        <v>54</v>
      </c>
      <c r="F229" s="8" t="s">
        <v>299</v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29</v>
      </c>
    </row>
    <row r="230" ht="14.25" customHeight="1">
      <c r="A230" s="8" t="s">
        <v>2963</v>
      </c>
      <c r="B230" s="8" t="s">
        <v>817</v>
      </c>
      <c r="C230" s="8" t="s">
        <v>1089</v>
      </c>
      <c r="D230" s="8" t="s">
        <v>1090</v>
      </c>
      <c r="E230" s="8" t="s">
        <v>54</v>
      </c>
      <c r="F230" s="8" t="s">
        <v>299</v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29</v>
      </c>
    </row>
    <row r="231" ht="14.25" customHeight="1">
      <c r="A231" s="8" t="s">
        <v>2963</v>
      </c>
      <c r="B231" s="8" t="s">
        <v>817</v>
      </c>
      <c r="C231" s="8" t="s">
        <v>1091</v>
      </c>
      <c r="D231" s="8" t="s">
        <v>1092</v>
      </c>
      <c r="E231" s="8" t="s">
        <v>54</v>
      </c>
      <c r="F231" s="8" t="s">
        <v>299</v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29</v>
      </c>
    </row>
    <row r="232" ht="14.25" customHeight="1">
      <c r="A232" s="8" t="s">
        <v>2963</v>
      </c>
      <c r="B232" s="8" t="s">
        <v>168</v>
      </c>
      <c r="C232" s="8" t="s">
        <v>354</v>
      </c>
      <c r="D232" s="8" t="s">
        <v>355</v>
      </c>
      <c r="E232" s="8" t="s">
        <v>54</v>
      </c>
      <c r="F232" s="8" t="s">
        <v>76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29</v>
      </c>
    </row>
    <row r="233" ht="14.25" customHeight="1">
      <c r="A233" s="8" t="s">
        <v>2963</v>
      </c>
      <c r="B233" s="8" t="s">
        <v>168</v>
      </c>
      <c r="C233" s="8" t="s">
        <v>356</v>
      </c>
      <c r="D233" s="8" t="s">
        <v>2368</v>
      </c>
      <c r="E233" s="8" t="s">
        <v>54</v>
      </c>
      <c r="F233" s="8" t="s">
        <v>76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29</v>
      </c>
    </row>
    <row r="234" ht="14.25" customHeight="1">
      <c r="A234" s="8" t="s">
        <v>2963</v>
      </c>
      <c r="B234" s="8" t="s">
        <v>814</v>
      </c>
      <c r="C234" s="8" t="s">
        <v>1093</v>
      </c>
      <c r="D234" s="8" t="s">
        <v>1094</v>
      </c>
      <c r="E234" s="8" t="s">
        <v>54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29</v>
      </c>
    </row>
    <row r="235" ht="14.25" customHeight="1">
      <c r="A235" s="8" t="s">
        <v>2963</v>
      </c>
      <c r="B235" s="8" t="s">
        <v>814</v>
      </c>
      <c r="C235" s="8" t="s">
        <v>1095</v>
      </c>
      <c r="D235" s="8" t="s">
        <v>1096</v>
      </c>
      <c r="E235" s="8" t="s">
        <v>54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29</v>
      </c>
    </row>
    <row r="236" ht="14.25" customHeight="1">
      <c r="A236" s="8" t="s">
        <v>2963</v>
      </c>
      <c r="B236" s="8" t="s">
        <v>817</v>
      </c>
      <c r="C236" s="8" t="s">
        <v>1097</v>
      </c>
      <c r="D236" s="8" t="s">
        <v>1098</v>
      </c>
      <c r="E236" s="8" t="s">
        <v>54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29</v>
      </c>
    </row>
    <row r="237" ht="14.25" customHeight="1">
      <c r="A237" s="8" t="s">
        <v>2963</v>
      </c>
      <c r="B237" s="8" t="s">
        <v>168</v>
      </c>
      <c r="C237" s="8" t="s">
        <v>358</v>
      </c>
      <c r="D237" s="8" t="s">
        <v>2369</v>
      </c>
      <c r="E237" s="8" t="s">
        <v>54</v>
      </c>
      <c r="F237" s="8" t="s">
        <v>76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29</v>
      </c>
    </row>
    <row r="238" ht="14.25" customHeight="1">
      <c r="A238" s="8" t="s">
        <v>2963</v>
      </c>
      <c r="B238" s="8" t="s">
        <v>168</v>
      </c>
      <c r="C238" s="8" t="s">
        <v>360</v>
      </c>
      <c r="D238" s="8" t="s">
        <v>2370</v>
      </c>
      <c r="E238" s="8" t="s">
        <v>54</v>
      </c>
      <c r="F238" s="8" t="s">
        <v>76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29</v>
      </c>
    </row>
    <row r="239" ht="14.25" customHeight="1">
      <c r="A239" s="8" t="s">
        <v>2963</v>
      </c>
      <c r="B239" s="8" t="s">
        <v>814</v>
      </c>
      <c r="C239" s="8" t="s">
        <v>1099</v>
      </c>
      <c r="D239" s="8" t="s">
        <v>1100</v>
      </c>
      <c r="E239" s="8" t="s">
        <v>54</v>
      </c>
      <c r="F239" s="8" t="s">
        <v>299</v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29</v>
      </c>
    </row>
    <row r="240" ht="14.25" customHeight="1">
      <c r="A240" s="8" t="s">
        <v>2963</v>
      </c>
      <c r="B240" s="8" t="s">
        <v>817</v>
      </c>
      <c r="C240" s="8" t="s">
        <v>1101</v>
      </c>
      <c r="D240" s="8" t="s">
        <v>1102</v>
      </c>
      <c r="E240" s="8" t="s">
        <v>54</v>
      </c>
      <c r="F240" s="8" t="s">
        <v>299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29</v>
      </c>
    </row>
    <row r="241" ht="14.25" customHeight="1">
      <c r="A241" s="8" t="s">
        <v>2963</v>
      </c>
      <c r="B241" s="8" t="s">
        <v>817</v>
      </c>
      <c r="C241" s="8" t="s">
        <v>1103</v>
      </c>
      <c r="D241" s="8" t="s">
        <v>1104</v>
      </c>
      <c r="E241" s="8" t="s">
        <v>54</v>
      </c>
      <c r="F241" s="8" t="s">
        <v>299</v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29</v>
      </c>
    </row>
    <row r="242" ht="14.25" customHeight="1">
      <c r="A242" s="8" t="s">
        <v>2963</v>
      </c>
      <c r="B242" s="8" t="s">
        <v>168</v>
      </c>
      <c r="C242" s="8" t="s">
        <v>362</v>
      </c>
      <c r="D242" s="8" t="s">
        <v>363</v>
      </c>
      <c r="E242" s="8" t="s">
        <v>54</v>
      </c>
      <c r="F242" s="8" t="s">
        <v>76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29</v>
      </c>
    </row>
    <row r="243" ht="14.25" customHeight="1">
      <c r="A243" s="8" t="s">
        <v>2963</v>
      </c>
      <c r="B243" s="8" t="s">
        <v>168</v>
      </c>
      <c r="C243" s="8" t="s">
        <v>364</v>
      </c>
      <c r="D243" s="8" t="s">
        <v>2372</v>
      </c>
      <c r="E243" s="8" t="s">
        <v>54</v>
      </c>
      <c r="F243" s="8" t="s">
        <v>76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29</v>
      </c>
    </row>
    <row r="244" ht="14.25" customHeight="1">
      <c r="A244" s="8" t="s">
        <v>2963</v>
      </c>
      <c r="B244" s="8" t="s">
        <v>814</v>
      </c>
      <c r="C244" s="8" t="s">
        <v>1105</v>
      </c>
      <c r="D244" s="8" t="s">
        <v>1106</v>
      </c>
      <c r="E244" s="8" t="s">
        <v>54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29</v>
      </c>
    </row>
    <row r="245" ht="14.25" customHeight="1">
      <c r="A245" s="8" t="s">
        <v>2963</v>
      </c>
      <c r="B245" s="8" t="s">
        <v>817</v>
      </c>
      <c r="C245" s="8" t="s">
        <v>1107</v>
      </c>
      <c r="D245" s="8" t="s">
        <v>1108</v>
      </c>
      <c r="E245" s="8" t="s">
        <v>54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29</v>
      </c>
    </row>
    <row r="246" ht="14.25" customHeight="1">
      <c r="A246" s="8" t="s">
        <v>2963</v>
      </c>
      <c r="B246" s="8" t="s">
        <v>817</v>
      </c>
      <c r="C246" s="8" t="s">
        <v>1109</v>
      </c>
      <c r="D246" s="8" t="s">
        <v>1110</v>
      </c>
      <c r="E246" s="8" t="s">
        <v>54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29</v>
      </c>
    </row>
    <row r="247" ht="14.25" customHeight="1">
      <c r="A247" s="8" t="s">
        <v>2963</v>
      </c>
      <c r="B247" s="8" t="s">
        <v>168</v>
      </c>
      <c r="C247" s="8" t="s">
        <v>366</v>
      </c>
      <c r="D247" s="8" t="s">
        <v>2374</v>
      </c>
      <c r="E247" s="8" t="s">
        <v>54</v>
      </c>
      <c r="F247" s="8" t="s">
        <v>76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29</v>
      </c>
    </row>
    <row r="248" ht="14.25" customHeight="1">
      <c r="A248" s="8" t="s">
        <v>2963</v>
      </c>
      <c r="B248" s="8" t="s">
        <v>168</v>
      </c>
      <c r="C248" s="8" t="s">
        <v>368</v>
      </c>
      <c r="D248" s="8" t="s">
        <v>2375</v>
      </c>
      <c r="E248" s="8" t="s">
        <v>54</v>
      </c>
      <c r="F248" s="8" t="s">
        <v>76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29</v>
      </c>
    </row>
    <row r="249" ht="14.25" customHeight="1">
      <c r="A249" s="8" t="s">
        <v>2963</v>
      </c>
      <c r="B249" s="8" t="s">
        <v>814</v>
      </c>
      <c r="C249" s="8" t="s">
        <v>1111</v>
      </c>
      <c r="D249" s="8" t="s">
        <v>1112</v>
      </c>
      <c r="E249" s="8" t="s">
        <v>54</v>
      </c>
      <c r="F249" s="8" t="s">
        <v>299</v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29</v>
      </c>
    </row>
    <row r="250" ht="14.25" customHeight="1">
      <c r="A250" s="8" t="s">
        <v>2963</v>
      </c>
      <c r="B250" s="8" t="s">
        <v>814</v>
      </c>
      <c r="C250" s="8" t="s">
        <v>1113</v>
      </c>
      <c r="D250" s="8" t="s">
        <v>1114</v>
      </c>
      <c r="E250" s="8" t="s">
        <v>54</v>
      </c>
      <c r="F250" s="8" t="s">
        <v>299</v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29</v>
      </c>
    </row>
    <row r="251" ht="14.25" customHeight="1">
      <c r="A251" s="8" t="s">
        <v>2963</v>
      </c>
      <c r="B251" s="8" t="s">
        <v>817</v>
      </c>
      <c r="C251" s="8" t="s">
        <v>1115</v>
      </c>
      <c r="D251" s="8" t="s">
        <v>1116</v>
      </c>
      <c r="E251" s="8" t="s">
        <v>54</v>
      </c>
      <c r="F251" s="8" t="s">
        <v>299</v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29</v>
      </c>
    </row>
    <row r="252" ht="14.25" customHeight="1">
      <c r="A252" s="8" t="s">
        <v>2963</v>
      </c>
      <c r="B252" s="8" t="s">
        <v>168</v>
      </c>
      <c r="C252" s="8" t="s">
        <v>370</v>
      </c>
      <c r="D252" s="8" t="s">
        <v>2376</v>
      </c>
      <c r="E252" s="8" t="s">
        <v>54</v>
      </c>
      <c r="F252" s="8" t="s">
        <v>76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29</v>
      </c>
    </row>
    <row r="253" ht="14.25" customHeight="1">
      <c r="A253" s="8" t="s">
        <v>2963</v>
      </c>
      <c r="B253" s="8" t="s">
        <v>168</v>
      </c>
      <c r="C253" s="8" t="s">
        <v>372</v>
      </c>
      <c r="D253" s="8" t="s">
        <v>2377</v>
      </c>
      <c r="E253" s="8" t="s">
        <v>54</v>
      </c>
      <c r="F253" s="8" t="s">
        <v>76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29</v>
      </c>
    </row>
    <row r="254" ht="14.25" customHeight="1">
      <c r="A254" s="8" t="s">
        <v>2963</v>
      </c>
      <c r="B254" s="8" t="s">
        <v>814</v>
      </c>
      <c r="C254" s="8" t="s">
        <v>1117</v>
      </c>
      <c r="D254" s="8" t="s">
        <v>1118</v>
      </c>
      <c r="E254" s="8" t="s">
        <v>54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29</v>
      </c>
    </row>
    <row r="255" ht="14.25" customHeight="1">
      <c r="A255" s="8" t="s">
        <v>2963</v>
      </c>
      <c r="B255" s="8" t="s">
        <v>814</v>
      </c>
      <c r="C255" s="8" t="s">
        <v>1119</v>
      </c>
      <c r="D255" s="8" t="s">
        <v>1120</v>
      </c>
      <c r="E255" s="8" t="s">
        <v>54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29</v>
      </c>
    </row>
    <row r="256" ht="14.25" customHeight="1">
      <c r="A256" s="8" t="s">
        <v>2963</v>
      </c>
      <c r="B256" s="8" t="s">
        <v>817</v>
      </c>
      <c r="C256" s="8" t="s">
        <v>1121</v>
      </c>
      <c r="D256" s="8" t="s">
        <v>1122</v>
      </c>
      <c r="E256" s="8" t="s">
        <v>54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29</v>
      </c>
    </row>
    <row r="257" ht="14.25" customHeight="1">
      <c r="A257" s="8" t="s">
        <v>2963</v>
      </c>
      <c r="B257" s="8" t="s">
        <v>168</v>
      </c>
      <c r="C257" s="8" t="s">
        <v>374</v>
      </c>
      <c r="D257" s="8" t="s">
        <v>2378</v>
      </c>
      <c r="E257" s="8" t="s">
        <v>54</v>
      </c>
      <c r="F257" s="8" t="s">
        <v>76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29</v>
      </c>
    </row>
    <row r="258" ht="14.25" customHeight="1">
      <c r="A258" s="8" t="s">
        <v>2963</v>
      </c>
      <c r="B258" s="8" t="s">
        <v>168</v>
      </c>
      <c r="C258" s="8" t="s">
        <v>376</v>
      </c>
      <c r="D258" s="8" t="s">
        <v>2379</v>
      </c>
      <c r="E258" s="8" t="s">
        <v>54</v>
      </c>
      <c r="F258" s="8" t="s">
        <v>76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29</v>
      </c>
    </row>
    <row r="259" ht="14.25" customHeight="1">
      <c r="A259" s="8" t="s">
        <v>2963</v>
      </c>
      <c r="B259" s="8" t="s">
        <v>814</v>
      </c>
      <c r="C259" s="8" t="s">
        <v>1123</v>
      </c>
      <c r="D259" s="8" t="s">
        <v>1124</v>
      </c>
      <c r="E259" s="8" t="s">
        <v>54</v>
      </c>
      <c r="F259" s="8" t="s">
        <v>299</v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29</v>
      </c>
    </row>
    <row r="260" ht="14.25" customHeight="1">
      <c r="A260" s="8" t="s">
        <v>2963</v>
      </c>
      <c r="B260" s="8" t="s">
        <v>814</v>
      </c>
      <c r="C260" s="8" t="s">
        <v>1125</v>
      </c>
      <c r="D260" s="8" t="s">
        <v>1126</v>
      </c>
      <c r="E260" s="8" t="s">
        <v>54</v>
      </c>
      <c r="F260" s="8" t="s">
        <v>299</v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29</v>
      </c>
    </row>
    <row r="261" ht="14.25" customHeight="1">
      <c r="A261" s="8" t="s">
        <v>2963</v>
      </c>
      <c r="B261" s="8" t="s">
        <v>817</v>
      </c>
      <c r="C261" s="8" t="s">
        <v>1127</v>
      </c>
      <c r="D261" s="8" t="s">
        <v>1128</v>
      </c>
      <c r="E261" s="8" t="s">
        <v>54</v>
      </c>
      <c r="F261" s="8" t="s">
        <v>299</v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29</v>
      </c>
    </row>
    <row r="262" ht="14.25" customHeight="1">
      <c r="A262" s="8" t="s">
        <v>2963</v>
      </c>
      <c r="B262" s="8" t="s">
        <v>168</v>
      </c>
      <c r="C262" s="8" t="s">
        <v>378</v>
      </c>
      <c r="D262" s="8" t="s">
        <v>2380</v>
      </c>
      <c r="E262" s="8" t="s">
        <v>54</v>
      </c>
      <c r="F262" s="8" t="s">
        <v>76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29</v>
      </c>
    </row>
    <row r="263" ht="14.25" customHeight="1">
      <c r="A263" s="8" t="s">
        <v>2963</v>
      </c>
      <c r="B263" s="8" t="s">
        <v>168</v>
      </c>
      <c r="C263" s="8" t="s">
        <v>380</v>
      </c>
      <c r="D263" s="8" t="s">
        <v>2381</v>
      </c>
      <c r="E263" s="8" t="s">
        <v>54</v>
      </c>
      <c r="F263" s="8" t="s">
        <v>76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29</v>
      </c>
    </row>
    <row r="264" ht="14.25" customHeight="1">
      <c r="A264" s="8" t="s">
        <v>2963</v>
      </c>
      <c r="B264" s="8" t="s">
        <v>814</v>
      </c>
      <c r="C264" s="8" t="s">
        <v>1129</v>
      </c>
      <c r="D264" s="8" t="s">
        <v>1130</v>
      </c>
      <c r="E264" s="8" t="s">
        <v>54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29</v>
      </c>
    </row>
    <row r="265" ht="14.25" customHeight="1">
      <c r="A265" s="8" t="s">
        <v>2963</v>
      </c>
      <c r="B265" s="8" t="s">
        <v>817</v>
      </c>
      <c r="C265" s="8" t="s">
        <v>1131</v>
      </c>
      <c r="D265" s="8" t="s">
        <v>1132</v>
      </c>
      <c r="E265" s="8" t="s">
        <v>54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29</v>
      </c>
    </row>
    <row r="266" ht="14.25" customHeight="1">
      <c r="A266" s="8" t="s">
        <v>2963</v>
      </c>
      <c r="B266" s="8" t="s">
        <v>817</v>
      </c>
      <c r="C266" s="8" t="s">
        <v>1133</v>
      </c>
      <c r="D266" s="8" t="s">
        <v>1134</v>
      </c>
      <c r="E266" s="8" t="s">
        <v>54</v>
      </c>
      <c r="F266" s="8" t="s">
        <v>63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29</v>
      </c>
    </row>
    <row r="267" ht="14.25" customHeight="1">
      <c r="A267" s="8" t="s">
        <v>2963</v>
      </c>
      <c r="B267" s="8" t="s">
        <v>168</v>
      </c>
      <c r="C267" s="8" t="s">
        <v>382</v>
      </c>
      <c r="D267" s="8" t="s">
        <v>2382</v>
      </c>
      <c r="E267" s="8" t="s">
        <v>54</v>
      </c>
      <c r="F267" s="8" t="s">
        <v>63</v>
      </c>
      <c r="G267" s="8" t="s">
        <v>76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29</v>
      </c>
    </row>
    <row r="268" ht="14.25" customHeight="1">
      <c r="A268" s="8" t="s">
        <v>2963</v>
      </c>
      <c r="B268" s="8" t="s">
        <v>168</v>
      </c>
      <c r="C268" s="8" t="s">
        <v>384</v>
      </c>
      <c r="D268" s="8" t="s">
        <v>2383</v>
      </c>
      <c r="E268" s="8" t="s">
        <v>54</v>
      </c>
      <c r="F268" s="8" t="s">
        <v>63</v>
      </c>
      <c r="G268" s="8" t="s">
        <v>76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29</v>
      </c>
    </row>
    <row r="269" ht="14.25" customHeight="1">
      <c r="A269" s="8" t="s">
        <v>2963</v>
      </c>
      <c r="B269" s="8" t="s">
        <v>814</v>
      </c>
      <c r="C269" s="8" t="s">
        <v>1135</v>
      </c>
      <c r="D269" s="8" t="s">
        <v>1136</v>
      </c>
      <c r="E269" s="8" t="s">
        <v>54</v>
      </c>
      <c r="F269" s="8" t="s">
        <v>63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29</v>
      </c>
    </row>
    <row r="270" ht="14.25" customHeight="1">
      <c r="A270" s="8" t="s">
        <v>2963</v>
      </c>
      <c r="B270" s="8" t="s">
        <v>817</v>
      </c>
      <c r="C270" s="8" t="s">
        <v>1137</v>
      </c>
      <c r="D270" s="8" t="s">
        <v>1138</v>
      </c>
      <c r="E270" s="8" t="s">
        <v>54</v>
      </c>
      <c r="F270" s="8" t="s">
        <v>63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29</v>
      </c>
    </row>
    <row r="271" ht="14.25" customHeight="1">
      <c r="A271" s="8" t="s">
        <v>2963</v>
      </c>
      <c r="B271" s="8" t="s">
        <v>817</v>
      </c>
      <c r="C271" s="8" t="s">
        <v>1139</v>
      </c>
      <c r="D271" s="8" t="s">
        <v>1140</v>
      </c>
      <c r="E271" s="8" t="s">
        <v>54</v>
      </c>
      <c r="F271" s="8" t="s">
        <v>63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29</v>
      </c>
    </row>
    <row r="272" ht="14.25" customHeight="1">
      <c r="A272" s="8" t="s">
        <v>2963</v>
      </c>
      <c r="B272" s="8" t="s">
        <v>168</v>
      </c>
      <c r="C272" s="8" t="s">
        <v>386</v>
      </c>
      <c r="D272" s="8" t="s">
        <v>2384</v>
      </c>
      <c r="E272" s="8" t="s">
        <v>63</v>
      </c>
      <c r="F272" s="8" t="s">
        <v>76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29</v>
      </c>
    </row>
    <row r="273" ht="14.25" customHeight="1">
      <c r="A273" s="8" t="s">
        <v>2963</v>
      </c>
      <c r="B273" s="8" t="s">
        <v>168</v>
      </c>
      <c r="C273" s="8" t="s">
        <v>388</v>
      </c>
      <c r="D273" s="8" t="s">
        <v>2385</v>
      </c>
      <c r="E273" s="8" t="s">
        <v>63</v>
      </c>
      <c r="F273" s="8" t="s">
        <v>76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29</v>
      </c>
    </row>
    <row r="274" ht="14.25" customHeight="1">
      <c r="A274" s="8" t="s">
        <v>2963</v>
      </c>
      <c r="B274" s="8" t="s">
        <v>814</v>
      </c>
      <c r="C274" s="8" t="s">
        <v>1141</v>
      </c>
      <c r="D274" s="8" t="s">
        <v>1142</v>
      </c>
      <c r="E274" s="8" t="s">
        <v>63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29</v>
      </c>
    </row>
    <row r="275" ht="14.25" customHeight="1">
      <c r="A275" s="8" t="s">
        <v>2963</v>
      </c>
      <c r="B275" s="8" t="s">
        <v>817</v>
      </c>
      <c r="C275" s="8" t="s">
        <v>1143</v>
      </c>
      <c r="D275" s="8" t="s">
        <v>1144</v>
      </c>
      <c r="E275" s="8" t="s">
        <v>63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29</v>
      </c>
    </row>
    <row r="276" ht="14.25" customHeight="1">
      <c r="A276" s="8" t="s">
        <v>2963</v>
      </c>
      <c r="B276" s="8" t="s">
        <v>817</v>
      </c>
      <c r="C276" s="8" t="s">
        <v>1145</v>
      </c>
      <c r="D276" s="8" t="s">
        <v>1146</v>
      </c>
      <c r="E276" s="8" t="s">
        <v>63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29</v>
      </c>
    </row>
    <row r="277" ht="14.25" customHeight="1">
      <c r="A277" s="8" t="s">
        <v>2963</v>
      </c>
      <c r="B277" s="8" t="s">
        <v>168</v>
      </c>
      <c r="C277" s="8" t="s">
        <v>390</v>
      </c>
      <c r="D277" s="8" t="s">
        <v>2386</v>
      </c>
      <c r="E277" s="8" t="s">
        <v>63</v>
      </c>
      <c r="F277" s="8" t="s">
        <v>76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29</v>
      </c>
    </row>
    <row r="278" ht="14.25" customHeight="1">
      <c r="A278" s="8" t="s">
        <v>2963</v>
      </c>
      <c r="B278" s="8" t="s">
        <v>168</v>
      </c>
      <c r="C278" s="8" t="s">
        <v>392</v>
      </c>
      <c r="D278" s="8" t="s">
        <v>2387</v>
      </c>
      <c r="E278" s="8" t="s">
        <v>63</v>
      </c>
      <c r="F278" s="8" t="s">
        <v>76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29</v>
      </c>
    </row>
    <row r="279" ht="14.25" customHeight="1">
      <c r="A279" s="8" t="s">
        <v>2963</v>
      </c>
      <c r="B279" s="8" t="s">
        <v>814</v>
      </c>
      <c r="C279" s="8" t="s">
        <v>1147</v>
      </c>
      <c r="D279" s="8" t="s">
        <v>1148</v>
      </c>
      <c r="E279" s="8" t="s">
        <v>63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29</v>
      </c>
    </row>
    <row r="280" ht="14.25" customHeight="1">
      <c r="A280" s="8" t="s">
        <v>2963</v>
      </c>
      <c r="B280" s="8" t="s">
        <v>817</v>
      </c>
      <c r="C280" s="8" t="s">
        <v>1149</v>
      </c>
      <c r="D280" s="8" t="s">
        <v>1150</v>
      </c>
      <c r="E280" s="8" t="s">
        <v>63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29</v>
      </c>
    </row>
    <row r="281" ht="14.25" customHeight="1">
      <c r="A281" s="8" t="s">
        <v>2963</v>
      </c>
      <c r="B281" s="8" t="s">
        <v>817</v>
      </c>
      <c r="C281" s="8" t="s">
        <v>1151</v>
      </c>
      <c r="D281" s="8" t="s">
        <v>1152</v>
      </c>
      <c r="E281" s="8" t="s">
        <v>63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29</v>
      </c>
    </row>
    <row r="282" ht="14.25" customHeight="1">
      <c r="A282" s="8" t="s">
        <v>2963</v>
      </c>
      <c r="B282" s="8" t="s">
        <v>168</v>
      </c>
      <c r="C282" s="8" t="s">
        <v>394</v>
      </c>
      <c r="D282" s="8" t="s">
        <v>2388</v>
      </c>
      <c r="E282" s="8" t="s">
        <v>63</v>
      </c>
      <c r="F282" s="8" t="s">
        <v>76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29</v>
      </c>
    </row>
    <row r="283" ht="14.25" customHeight="1">
      <c r="A283" s="8" t="s">
        <v>2963</v>
      </c>
      <c r="B283" s="8" t="s">
        <v>168</v>
      </c>
      <c r="C283" s="8" t="s">
        <v>396</v>
      </c>
      <c r="D283" s="8" t="s">
        <v>2389</v>
      </c>
      <c r="E283" s="8" t="s">
        <v>63</v>
      </c>
      <c r="F283" s="8" t="s">
        <v>76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29</v>
      </c>
    </row>
    <row r="284" ht="14.25" customHeight="1">
      <c r="A284" s="8" t="s">
        <v>2963</v>
      </c>
      <c r="B284" s="8" t="s">
        <v>814</v>
      </c>
      <c r="C284" s="8" t="s">
        <v>1153</v>
      </c>
      <c r="D284" s="8" t="s">
        <v>1154</v>
      </c>
      <c r="E284" s="8" t="s">
        <v>63</v>
      </c>
      <c r="F284" s="8" t="s">
        <v>299</v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29</v>
      </c>
    </row>
    <row r="285" ht="14.25" customHeight="1">
      <c r="A285" s="8" t="s">
        <v>2963</v>
      </c>
      <c r="B285" s="8" t="s">
        <v>817</v>
      </c>
      <c r="C285" s="8" t="s">
        <v>1155</v>
      </c>
      <c r="D285" s="8" t="s">
        <v>1156</v>
      </c>
      <c r="E285" s="8" t="s">
        <v>63</v>
      </c>
      <c r="F285" s="8" t="s">
        <v>299</v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29</v>
      </c>
    </row>
    <row r="286" ht="14.25" customHeight="1">
      <c r="A286" s="8" t="s">
        <v>2963</v>
      </c>
      <c r="B286" s="8" t="s">
        <v>817</v>
      </c>
      <c r="C286" s="8" t="s">
        <v>1157</v>
      </c>
      <c r="D286" s="8" t="s">
        <v>1158</v>
      </c>
      <c r="E286" s="8" t="s">
        <v>63</v>
      </c>
      <c r="F286" s="8" t="s">
        <v>299</v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29</v>
      </c>
    </row>
    <row r="287" ht="14.25" customHeight="1">
      <c r="A287" s="8" t="s">
        <v>2963</v>
      </c>
      <c r="B287" s="8" t="s">
        <v>168</v>
      </c>
      <c r="C287" s="8" t="s">
        <v>398</v>
      </c>
      <c r="D287" s="8" t="s">
        <v>2390</v>
      </c>
      <c r="E287" s="8" t="s">
        <v>63</v>
      </c>
      <c r="F287" s="8" t="s">
        <v>76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29</v>
      </c>
    </row>
    <row r="288" ht="14.25" customHeight="1">
      <c r="A288" s="8" t="s">
        <v>2963</v>
      </c>
      <c r="B288" s="8" t="s">
        <v>168</v>
      </c>
      <c r="C288" s="8" t="s">
        <v>400</v>
      </c>
      <c r="D288" s="8" t="s">
        <v>2391</v>
      </c>
      <c r="E288" s="8" t="s">
        <v>63</v>
      </c>
      <c r="F288" s="8" t="s">
        <v>76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29</v>
      </c>
    </row>
    <row r="289" ht="14.25" customHeight="1">
      <c r="A289" s="8" t="s">
        <v>2963</v>
      </c>
      <c r="B289" s="8" t="s">
        <v>814</v>
      </c>
      <c r="C289" s="8" t="s">
        <v>1159</v>
      </c>
      <c r="D289" s="8" t="s">
        <v>1160</v>
      </c>
      <c r="E289" s="8" t="s">
        <v>63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29</v>
      </c>
    </row>
    <row r="290" ht="14.25" customHeight="1">
      <c r="A290" s="8" t="s">
        <v>2963</v>
      </c>
      <c r="B290" s="8" t="s">
        <v>817</v>
      </c>
      <c r="C290" s="8" t="s">
        <v>1161</v>
      </c>
      <c r="D290" s="8" t="s">
        <v>1162</v>
      </c>
      <c r="E290" s="8" t="s">
        <v>63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29</v>
      </c>
    </row>
    <row r="291" ht="14.25" customHeight="1">
      <c r="A291" s="8" t="s">
        <v>2963</v>
      </c>
      <c r="B291" s="8" t="s">
        <v>817</v>
      </c>
      <c r="C291" s="8" t="s">
        <v>1163</v>
      </c>
      <c r="D291" s="8" t="s">
        <v>1164</v>
      </c>
      <c r="E291" s="8" t="s">
        <v>63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29</v>
      </c>
    </row>
    <row r="292" ht="14.25" customHeight="1">
      <c r="A292" s="8" t="s">
        <v>2963</v>
      </c>
      <c r="B292" s="8" t="s">
        <v>168</v>
      </c>
      <c r="C292" s="8" t="s">
        <v>402</v>
      </c>
      <c r="D292" s="8" t="s">
        <v>2392</v>
      </c>
      <c r="E292" s="8" t="s">
        <v>63</v>
      </c>
      <c r="F292" s="8" t="s">
        <v>76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29</v>
      </c>
    </row>
    <row r="293" ht="14.25" customHeight="1">
      <c r="A293" s="8" t="s">
        <v>2963</v>
      </c>
      <c r="B293" s="8" t="s">
        <v>168</v>
      </c>
      <c r="C293" s="8" t="s">
        <v>404</v>
      </c>
      <c r="D293" s="8" t="s">
        <v>2393</v>
      </c>
      <c r="E293" s="8" t="s">
        <v>63</v>
      </c>
      <c r="F293" s="8" t="s">
        <v>76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29</v>
      </c>
    </row>
    <row r="294" ht="14.25" customHeight="1">
      <c r="A294" s="8" t="s">
        <v>2963</v>
      </c>
      <c r="B294" s="8" t="s">
        <v>814</v>
      </c>
      <c r="C294" s="8" t="s">
        <v>1165</v>
      </c>
      <c r="D294" s="8" t="s">
        <v>1166</v>
      </c>
      <c r="E294" s="8" t="s">
        <v>63</v>
      </c>
      <c r="F294" s="8" t="s">
        <v>299</v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29</v>
      </c>
    </row>
    <row r="295" ht="14.25" customHeight="1">
      <c r="A295" s="8" t="s">
        <v>2963</v>
      </c>
      <c r="B295" s="8" t="s">
        <v>817</v>
      </c>
      <c r="C295" s="8" t="s">
        <v>1167</v>
      </c>
      <c r="D295" s="8" t="s">
        <v>1168</v>
      </c>
      <c r="E295" s="8" t="s">
        <v>63</v>
      </c>
      <c r="F295" s="8" t="s">
        <v>299</v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29</v>
      </c>
    </row>
    <row r="296" ht="14.25" customHeight="1">
      <c r="A296" s="8" t="s">
        <v>2963</v>
      </c>
      <c r="B296" s="8" t="s">
        <v>817</v>
      </c>
      <c r="C296" s="8" t="s">
        <v>1169</v>
      </c>
      <c r="D296" s="8" t="s">
        <v>1170</v>
      </c>
      <c r="E296" s="8" t="s">
        <v>63</v>
      </c>
      <c r="F296" s="8" t="s">
        <v>299</v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29</v>
      </c>
    </row>
    <row r="297" ht="14.25" customHeight="1">
      <c r="A297" s="8" t="s">
        <v>2963</v>
      </c>
      <c r="B297" s="8" t="s">
        <v>168</v>
      </c>
      <c r="C297" s="8" t="s">
        <v>406</v>
      </c>
      <c r="D297" s="8" t="s">
        <v>407</v>
      </c>
      <c r="E297" s="8" t="s">
        <v>63</v>
      </c>
      <c r="F297" s="8" t="s">
        <v>76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29</v>
      </c>
    </row>
    <row r="298" ht="14.25" customHeight="1">
      <c r="A298" s="8" t="s">
        <v>2963</v>
      </c>
      <c r="B298" s="8" t="s">
        <v>168</v>
      </c>
      <c r="C298" s="8" t="s">
        <v>408</v>
      </c>
      <c r="D298" s="8" t="s">
        <v>2394</v>
      </c>
      <c r="E298" s="8" t="s">
        <v>63</v>
      </c>
      <c r="F298" s="8" t="s">
        <v>76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29</v>
      </c>
    </row>
    <row r="299" ht="14.25" customHeight="1">
      <c r="A299" s="8" t="s">
        <v>2963</v>
      </c>
      <c r="B299" s="8" t="s">
        <v>814</v>
      </c>
      <c r="C299" s="8" t="s">
        <v>1171</v>
      </c>
      <c r="D299" s="8" t="s">
        <v>1172</v>
      </c>
      <c r="E299" s="8" t="s">
        <v>63</v>
      </c>
      <c r="F299" s="8" t="s">
        <v>299</v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29</v>
      </c>
    </row>
    <row r="300" ht="14.25" customHeight="1">
      <c r="A300" s="8" t="s">
        <v>2963</v>
      </c>
      <c r="B300" s="8" t="s">
        <v>817</v>
      </c>
      <c r="C300" s="8" t="s">
        <v>1173</v>
      </c>
      <c r="D300" s="8" t="s">
        <v>1174</v>
      </c>
      <c r="E300" s="8" t="s">
        <v>63</v>
      </c>
      <c r="F300" s="8" t="s">
        <v>299</v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29</v>
      </c>
    </row>
    <row r="301" ht="14.25" customHeight="1">
      <c r="A301" s="8" t="s">
        <v>2963</v>
      </c>
      <c r="B301" s="8" t="s">
        <v>817</v>
      </c>
      <c r="C301" s="8" t="s">
        <v>1175</v>
      </c>
      <c r="D301" s="8" t="s">
        <v>1176</v>
      </c>
      <c r="E301" s="8" t="s">
        <v>63</v>
      </c>
      <c r="F301" s="8" t="s">
        <v>299</v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29</v>
      </c>
    </row>
    <row r="302" ht="14.25" customHeight="1">
      <c r="A302" s="8" t="s">
        <v>2963</v>
      </c>
      <c r="B302" s="8" t="s">
        <v>168</v>
      </c>
      <c r="C302" s="8" t="s">
        <v>410</v>
      </c>
      <c r="D302" s="8" t="s">
        <v>2395</v>
      </c>
      <c r="E302" s="8" t="s">
        <v>109</v>
      </c>
      <c r="F302" s="8" t="s">
        <v>76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29</v>
      </c>
    </row>
    <row r="303" ht="14.25" customHeight="1">
      <c r="A303" s="8" t="s">
        <v>2963</v>
      </c>
      <c r="B303" s="8" t="s">
        <v>168</v>
      </c>
      <c r="C303" s="8" t="s">
        <v>412</v>
      </c>
      <c r="D303" s="8" t="s">
        <v>2396</v>
      </c>
      <c r="E303" s="8" t="s">
        <v>109</v>
      </c>
      <c r="F303" s="8" t="s">
        <v>76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29</v>
      </c>
    </row>
    <row r="304" ht="14.25" customHeight="1">
      <c r="A304" s="8" t="s">
        <v>2963</v>
      </c>
      <c r="B304" s="8" t="s">
        <v>814</v>
      </c>
      <c r="C304" s="8" t="s">
        <v>1177</v>
      </c>
      <c r="D304" s="8" t="s">
        <v>1178</v>
      </c>
      <c r="E304" s="8" t="s">
        <v>109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29</v>
      </c>
    </row>
    <row r="305" ht="14.25" customHeight="1">
      <c r="A305" s="8" t="s">
        <v>2963</v>
      </c>
      <c r="B305" s="8" t="s">
        <v>817</v>
      </c>
      <c r="C305" s="8" t="s">
        <v>1179</v>
      </c>
      <c r="D305" s="8" t="s">
        <v>1180</v>
      </c>
      <c r="E305" s="8" t="s">
        <v>109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29</v>
      </c>
    </row>
    <row r="306" ht="14.25" customHeight="1">
      <c r="A306" s="8" t="s">
        <v>2963</v>
      </c>
      <c r="B306" s="8" t="s">
        <v>817</v>
      </c>
      <c r="C306" s="8" t="s">
        <v>1181</v>
      </c>
      <c r="D306" s="8" t="s">
        <v>1182</v>
      </c>
      <c r="E306" s="8" t="s">
        <v>109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29</v>
      </c>
    </row>
    <row r="307" ht="14.25" customHeight="1">
      <c r="A307" s="8" t="s">
        <v>2963</v>
      </c>
      <c r="B307" s="8" t="s">
        <v>168</v>
      </c>
      <c r="C307" s="8" t="s">
        <v>414</v>
      </c>
      <c r="D307" s="8" t="s">
        <v>2397</v>
      </c>
      <c r="E307" s="8" t="s">
        <v>109</v>
      </c>
      <c r="F307" s="8" t="s">
        <v>76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29</v>
      </c>
    </row>
    <row r="308" ht="14.25" customHeight="1">
      <c r="A308" s="8" t="s">
        <v>2963</v>
      </c>
      <c r="B308" s="8" t="s">
        <v>168</v>
      </c>
      <c r="C308" s="8" t="s">
        <v>416</v>
      </c>
      <c r="D308" s="8" t="s">
        <v>2398</v>
      </c>
      <c r="E308" s="8" t="s">
        <v>109</v>
      </c>
      <c r="F308" s="8" t="s">
        <v>76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29</v>
      </c>
    </row>
    <row r="309" ht="14.25" customHeight="1">
      <c r="A309" s="8" t="s">
        <v>2963</v>
      </c>
      <c r="B309" s="8" t="s">
        <v>814</v>
      </c>
      <c r="C309" s="8" t="s">
        <v>1183</v>
      </c>
      <c r="D309" s="8" t="s">
        <v>1184</v>
      </c>
      <c r="E309" s="8" t="s">
        <v>109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29</v>
      </c>
    </row>
    <row r="310" ht="14.25" customHeight="1">
      <c r="A310" s="8" t="s">
        <v>2963</v>
      </c>
      <c r="B310" s="8" t="s">
        <v>817</v>
      </c>
      <c r="C310" s="8" t="s">
        <v>1185</v>
      </c>
      <c r="D310" s="8" t="s">
        <v>1186</v>
      </c>
      <c r="E310" s="8" t="s">
        <v>109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29</v>
      </c>
    </row>
    <row r="311" ht="14.25" customHeight="1">
      <c r="A311" s="8" t="s">
        <v>2963</v>
      </c>
      <c r="B311" s="8" t="s">
        <v>817</v>
      </c>
      <c r="C311" s="8" t="s">
        <v>1187</v>
      </c>
      <c r="D311" s="8" t="s">
        <v>1188</v>
      </c>
      <c r="E311" s="8" t="s">
        <v>109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29</v>
      </c>
    </row>
    <row r="312" ht="14.25" customHeight="1">
      <c r="A312" s="8" t="s">
        <v>2963</v>
      </c>
      <c r="B312" s="8" t="s">
        <v>168</v>
      </c>
      <c r="C312" s="8" t="s">
        <v>418</v>
      </c>
      <c r="D312" s="8" t="s">
        <v>419</v>
      </c>
      <c r="E312" s="8" t="s">
        <v>109</v>
      </c>
      <c r="F312" s="8" t="s">
        <v>76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29</v>
      </c>
    </row>
    <row r="313" ht="14.25" customHeight="1">
      <c r="A313" s="8" t="s">
        <v>2963</v>
      </c>
      <c r="B313" s="8" t="s">
        <v>168</v>
      </c>
      <c r="C313" s="8" t="s">
        <v>420</v>
      </c>
      <c r="D313" s="8" t="s">
        <v>2399</v>
      </c>
      <c r="E313" s="8" t="s">
        <v>109</v>
      </c>
      <c r="F313" s="8" t="s">
        <v>76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29</v>
      </c>
    </row>
    <row r="314" ht="14.25" customHeight="1">
      <c r="A314" s="8" t="s">
        <v>2963</v>
      </c>
      <c r="B314" s="8" t="s">
        <v>814</v>
      </c>
      <c r="C314" s="8" t="s">
        <v>1189</v>
      </c>
      <c r="D314" s="8" t="s">
        <v>1190</v>
      </c>
      <c r="E314" s="8" t="s">
        <v>109</v>
      </c>
      <c r="F314" s="8" t="s">
        <v>299</v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29</v>
      </c>
    </row>
    <row r="315" ht="14.25" customHeight="1">
      <c r="A315" s="8" t="s">
        <v>2963</v>
      </c>
      <c r="B315" s="8" t="s">
        <v>817</v>
      </c>
      <c r="C315" s="8" t="s">
        <v>1191</v>
      </c>
      <c r="D315" s="8" t="s">
        <v>1192</v>
      </c>
      <c r="E315" s="8" t="s">
        <v>109</v>
      </c>
      <c r="F315" s="8" t="s">
        <v>299</v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29</v>
      </c>
    </row>
    <row r="316" ht="14.25" customHeight="1">
      <c r="A316" s="8" t="s">
        <v>2963</v>
      </c>
      <c r="B316" s="8" t="s">
        <v>817</v>
      </c>
      <c r="C316" s="8" t="s">
        <v>1193</v>
      </c>
      <c r="D316" s="8" t="s">
        <v>1194</v>
      </c>
      <c r="E316" s="8" t="s">
        <v>109</v>
      </c>
      <c r="F316" s="8" t="s">
        <v>299</v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29</v>
      </c>
    </row>
    <row r="317" ht="14.25" customHeight="1">
      <c r="A317" s="8" t="s">
        <v>2963</v>
      </c>
      <c r="B317" s="8" t="s">
        <v>168</v>
      </c>
      <c r="C317" s="8" t="s">
        <v>422</v>
      </c>
      <c r="D317" s="8" t="s">
        <v>423</v>
      </c>
      <c r="E317" s="8" t="s">
        <v>109</v>
      </c>
      <c r="F317" s="8" t="s">
        <v>76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29</v>
      </c>
    </row>
    <row r="318" ht="14.25" customHeight="1">
      <c r="A318" s="8" t="s">
        <v>2963</v>
      </c>
      <c r="B318" s="8" t="s">
        <v>168</v>
      </c>
      <c r="C318" s="8" t="s">
        <v>424</v>
      </c>
      <c r="D318" s="8" t="s">
        <v>2400</v>
      </c>
      <c r="E318" s="8" t="s">
        <v>109</v>
      </c>
      <c r="F318" s="8" t="s">
        <v>76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29</v>
      </c>
    </row>
    <row r="319" ht="14.25" customHeight="1">
      <c r="A319" s="8" t="s">
        <v>2963</v>
      </c>
      <c r="B319" s="8" t="s">
        <v>814</v>
      </c>
      <c r="C319" s="8" t="s">
        <v>1195</v>
      </c>
      <c r="D319" s="8" t="s">
        <v>1196</v>
      </c>
      <c r="E319" s="8" t="s">
        <v>109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29</v>
      </c>
    </row>
    <row r="320" ht="14.25" customHeight="1">
      <c r="A320" s="8" t="s">
        <v>2963</v>
      </c>
      <c r="B320" s="8" t="s">
        <v>817</v>
      </c>
      <c r="C320" s="8" t="s">
        <v>1197</v>
      </c>
      <c r="D320" s="8" t="s">
        <v>1198</v>
      </c>
      <c r="E320" s="8" t="s">
        <v>109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29</v>
      </c>
    </row>
    <row r="321" ht="14.25" customHeight="1">
      <c r="A321" s="8" t="s">
        <v>2963</v>
      </c>
      <c r="B321" s="8" t="s">
        <v>817</v>
      </c>
      <c r="C321" s="8" t="s">
        <v>1199</v>
      </c>
      <c r="D321" s="8" t="s">
        <v>1200</v>
      </c>
      <c r="E321" s="8" t="s">
        <v>109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29</v>
      </c>
    </row>
    <row r="322" ht="14.25" customHeight="1">
      <c r="A322" s="8" t="s">
        <v>2963</v>
      </c>
      <c r="B322" s="8" t="s">
        <v>168</v>
      </c>
      <c r="C322" s="8" t="s">
        <v>426</v>
      </c>
      <c r="D322" s="8" t="s">
        <v>2401</v>
      </c>
      <c r="E322" s="8" t="s">
        <v>109</v>
      </c>
      <c r="F322" s="8" t="s">
        <v>76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29</v>
      </c>
    </row>
    <row r="323" ht="14.25" customHeight="1">
      <c r="A323" s="8" t="s">
        <v>2963</v>
      </c>
      <c r="B323" s="8" t="s">
        <v>168</v>
      </c>
      <c r="C323" s="8" t="s">
        <v>428</v>
      </c>
      <c r="D323" s="8" t="s">
        <v>2402</v>
      </c>
      <c r="E323" s="8" t="s">
        <v>109</v>
      </c>
      <c r="F323" s="8" t="s">
        <v>76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29</v>
      </c>
    </row>
    <row r="324" ht="14.25" customHeight="1">
      <c r="A324" s="8" t="s">
        <v>2963</v>
      </c>
      <c r="B324" s="8" t="s">
        <v>814</v>
      </c>
      <c r="C324" s="8" t="s">
        <v>1201</v>
      </c>
      <c r="D324" s="8" t="s">
        <v>1202</v>
      </c>
      <c r="E324" s="8" t="s">
        <v>109</v>
      </c>
      <c r="F324" s="8" t="s">
        <v>299</v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29</v>
      </c>
    </row>
    <row r="325" ht="14.25" customHeight="1">
      <c r="A325" s="8" t="s">
        <v>2963</v>
      </c>
      <c r="B325" s="8" t="s">
        <v>817</v>
      </c>
      <c r="C325" s="8" t="s">
        <v>1203</v>
      </c>
      <c r="D325" s="8" t="s">
        <v>1204</v>
      </c>
      <c r="E325" s="8" t="s">
        <v>109</v>
      </c>
      <c r="F325" s="8" t="s">
        <v>299</v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29</v>
      </c>
    </row>
    <row r="326" ht="14.25" customHeight="1">
      <c r="A326" s="8" t="s">
        <v>2963</v>
      </c>
      <c r="B326" s="8" t="s">
        <v>817</v>
      </c>
      <c r="C326" s="8" t="s">
        <v>1205</v>
      </c>
      <c r="D326" s="8" t="s">
        <v>1206</v>
      </c>
      <c r="E326" s="8" t="s">
        <v>109</v>
      </c>
      <c r="F326" s="8" t="s">
        <v>299</v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29</v>
      </c>
    </row>
    <row r="327" ht="14.25" customHeight="1">
      <c r="A327" s="8" t="s">
        <v>2963</v>
      </c>
      <c r="B327" s="8" t="s">
        <v>168</v>
      </c>
      <c r="C327" s="8" t="s">
        <v>430</v>
      </c>
      <c r="D327" s="8" t="s">
        <v>2403</v>
      </c>
      <c r="E327" s="8" t="s">
        <v>109</v>
      </c>
      <c r="F327" s="8" t="s">
        <v>76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29</v>
      </c>
    </row>
    <row r="328" ht="14.25" customHeight="1">
      <c r="A328" s="8" t="s">
        <v>2963</v>
      </c>
      <c r="B328" s="8" t="s">
        <v>168</v>
      </c>
      <c r="C328" s="8" t="s">
        <v>432</v>
      </c>
      <c r="D328" s="8" t="s">
        <v>433</v>
      </c>
      <c r="E328" s="8" t="s">
        <v>109</v>
      </c>
      <c r="F328" s="8" t="s">
        <v>76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29</v>
      </c>
    </row>
    <row r="329" ht="14.25" customHeight="1">
      <c r="A329" s="8" t="s">
        <v>2963</v>
      </c>
      <c r="B329" s="8" t="s">
        <v>817</v>
      </c>
      <c r="C329" s="8" t="s">
        <v>1207</v>
      </c>
      <c r="D329" s="8" t="s">
        <v>1208</v>
      </c>
      <c r="E329" s="8" t="s">
        <v>109</v>
      </c>
      <c r="F329" s="8" t="s">
        <v>76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29</v>
      </c>
    </row>
    <row r="330" ht="14.25" customHeight="1">
      <c r="A330" s="8" t="s">
        <v>2963</v>
      </c>
      <c r="B330" s="8" t="s">
        <v>817</v>
      </c>
      <c r="C330" s="8" t="s">
        <v>1209</v>
      </c>
      <c r="D330" s="8" t="s">
        <v>1210</v>
      </c>
      <c r="E330" s="8" t="s">
        <v>109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29</v>
      </c>
    </row>
    <row r="331" ht="14.25" customHeight="1">
      <c r="A331" s="8" t="s">
        <v>2963</v>
      </c>
      <c r="B331" s="8" t="s">
        <v>892</v>
      </c>
      <c r="C331" s="8" t="s">
        <v>1211</v>
      </c>
      <c r="D331" s="8" t="s">
        <v>1212</v>
      </c>
      <c r="E331" s="8" t="s">
        <v>109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29</v>
      </c>
    </row>
    <row r="332" ht="14.25" customHeight="1">
      <c r="A332" s="8" t="s">
        <v>2963</v>
      </c>
      <c r="B332" s="8" t="s">
        <v>168</v>
      </c>
      <c r="C332" s="8" t="s">
        <v>434</v>
      </c>
      <c r="D332" s="8" t="s">
        <v>2404</v>
      </c>
      <c r="E332" s="8" t="s">
        <v>109</v>
      </c>
      <c r="F332" s="8" t="s">
        <v>76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29</v>
      </c>
    </row>
    <row r="333" ht="14.25" customHeight="1">
      <c r="A333" s="8" t="s">
        <v>2963</v>
      </c>
      <c r="B333" s="8" t="s">
        <v>168</v>
      </c>
      <c r="C333" s="8" t="s">
        <v>436</v>
      </c>
      <c r="D333" s="8" t="s">
        <v>2405</v>
      </c>
      <c r="E333" s="8" t="s">
        <v>109</v>
      </c>
      <c r="F333" s="8" t="s">
        <v>76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29</v>
      </c>
    </row>
    <row r="334" ht="14.25" customHeight="1">
      <c r="A334" s="8" t="s">
        <v>2963</v>
      </c>
      <c r="B334" s="8" t="s">
        <v>814</v>
      </c>
      <c r="C334" s="8" t="s">
        <v>1213</v>
      </c>
      <c r="D334" s="8" t="s">
        <v>1214</v>
      </c>
      <c r="E334" s="8" t="s">
        <v>109</v>
      </c>
      <c r="F334" s="8" t="s">
        <v>299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29</v>
      </c>
    </row>
    <row r="335" ht="14.25" customHeight="1">
      <c r="A335" s="8" t="s">
        <v>2963</v>
      </c>
      <c r="B335" s="8" t="s">
        <v>817</v>
      </c>
      <c r="C335" s="8" t="s">
        <v>1215</v>
      </c>
      <c r="D335" s="8" t="s">
        <v>1216</v>
      </c>
      <c r="E335" s="8" t="s">
        <v>109</v>
      </c>
      <c r="F335" s="8" t="s">
        <v>299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29</v>
      </c>
    </row>
    <row r="336" ht="14.25" customHeight="1">
      <c r="A336" s="8" t="s">
        <v>2963</v>
      </c>
      <c r="B336" s="8" t="s">
        <v>817</v>
      </c>
      <c r="C336" s="8" t="s">
        <v>1217</v>
      </c>
      <c r="D336" s="8" t="s">
        <v>1218</v>
      </c>
      <c r="E336" s="8" t="s">
        <v>109</v>
      </c>
      <c r="F336" s="8" t="s">
        <v>299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29</v>
      </c>
    </row>
    <row r="337" ht="14.25" customHeight="1">
      <c r="A337" s="8" t="s">
        <v>2963</v>
      </c>
      <c r="B337" s="8" t="s">
        <v>168</v>
      </c>
      <c r="C337" s="8" t="s">
        <v>438</v>
      </c>
      <c r="D337" s="8" t="s">
        <v>2406</v>
      </c>
      <c r="E337" s="8" t="s">
        <v>109</v>
      </c>
      <c r="F337" s="8" t="s">
        <v>76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29</v>
      </c>
    </row>
    <row r="338" ht="14.25" customHeight="1">
      <c r="A338" s="8" t="s">
        <v>2963</v>
      </c>
      <c r="B338" s="8" t="s">
        <v>168</v>
      </c>
      <c r="C338" s="8" t="s">
        <v>440</v>
      </c>
      <c r="D338" s="8" t="s">
        <v>2407</v>
      </c>
      <c r="E338" s="8" t="s">
        <v>109</v>
      </c>
      <c r="F338" s="8" t="s">
        <v>76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29</v>
      </c>
    </row>
    <row r="339" ht="14.25" customHeight="1">
      <c r="A339" s="8" t="s">
        <v>2963</v>
      </c>
      <c r="B339" s="8" t="s">
        <v>814</v>
      </c>
      <c r="C339" s="8" t="s">
        <v>1219</v>
      </c>
      <c r="D339" s="8" t="s">
        <v>1220</v>
      </c>
      <c r="E339" s="8" t="s">
        <v>109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29</v>
      </c>
    </row>
    <row r="340" ht="14.25" customHeight="1">
      <c r="A340" s="8" t="s">
        <v>2963</v>
      </c>
      <c r="B340" s="8" t="s">
        <v>817</v>
      </c>
      <c r="C340" s="8" t="s">
        <v>1221</v>
      </c>
      <c r="D340" s="8" t="s">
        <v>1222</v>
      </c>
      <c r="E340" s="8" t="s">
        <v>109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29</v>
      </c>
    </row>
    <row r="341" ht="14.25" customHeight="1">
      <c r="A341" s="8" t="s">
        <v>2963</v>
      </c>
      <c r="B341" s="8" t="s">
        <v>892</v>
      </c>
      <c r="C341" s="8" t="s">
        <v>1223</v>
      </c>
      <c r="D341" s="8" t="s">
        <v>1224</v>
      </c>
      <c r="E341" s="8" t="s">
        <v>109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29</v>
      </c>
    </row>
    <row r="342" ht="14.25" customHeight="1">
      <c r="A342" s="8" t="s">
        <v>2963</v>
      </c>
      <c r="B342" s="8" t="s">
        <v>168</v>
      </c>
      <c r="C342" s="8" t="s">
        <v>442</v>
      </c>
      <c r="D342" s="8" t="s">
        <v>2408</v>
      </c>
      <c r="E342" s="8" t="s">
        <v>109</v>
      </c>
      <c r="F342" s="8" t="s">
        <v>76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29</v>
      </c>
    </row>
    <row r="343" ht="14.25" customHeight="1">
      <c r="A343" s="8" t="s">
        <v>2963</v>
      </c>
      <c r="B343" s="8" t="s">
        <v>168</v>
      </c>
      <c r="C343" s="8" t="s">
        <v>444</v>
      </c>
      <c r="D343" s="8" t="s">
        <v>445</v>
      </c>
      <c r="E343" s="8" t="s">
        <v>109</v>
      </c>
      <c r="F343" s="8" t="s">
        <v>76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29</v>
      </c>
    </row>
    <row r="344" ht="14.25" customHeight="1">
      <c r="A344" s="8" t="s">
        <v>2963</v>
      </c>
      <c r="B344" s="8" t="s">
        <v>814</v>
      </c>
      <c r="C344" s="8" t="s">
        <v>1225</v>
      </c>
      <c r="D344" s="8" t="s">
        <v>1226</v>
      </c>
      <c r="E344" s="8" t="s">
        <v>109</v>
      </c>
      <c r="F344" s="8" t="s">
        <v>299</v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29</v>
      </c>
    </row>
    <row r="345" ht="14.25" customHeight="1">
      <c r="A345" s="8" t="s">
        <v>2963</v>
      </c>
      <c r="B345" s="8" t="s">
        <v>817</v>
      </c>
      <c r="C345" s="8" t="s">
        <v>1227</v>
      </c>
      <c r="D345" s="8" t="s">
        <v>1228</v>
      </c>
      <c r="E345" s="8" t="s">
        <v>109</v>
      </c>
      <c r="F345" s="8" t="s">
        <v>299</v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29</v>
      </c>
    </row>
    <row r="346" ht="14.25" customHeight="1">
      <c r="A346" s="8" t="s">
        <v>2963</v>
      </c>
      <c r="B346" s="8" t="s">
        <v>817</v>
      </c>
      <c r="C346" s="8" t="s">
        <v>1229</v>
      </c>
      <c r="D346" s="8" t="s">
        <v>1230</v>
      </c>
      <c r="E346" s="8" t="s">
        <v>109</v>
      </c>
      <c r="F346" s="8" t="s">
        <v>299</v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29</v>
      </c>
    </row>
    <row r="347" ht="14.25" customHeight="1">
      <c r="A347" s="8" t="s">
        <v>2963</v>
      </c>
      <c r="B347" s="8" t="s">
        <v>168</v>
      </c>
      <c r="C347" s="8" t="s">
        <v>446</v>
      </c>
      <c r="D347" s="8" t="s">
        <v>2409</v>
      </c>
      <c r="E347" s="8" t="s">
        <v>109</v>
      </c>
      <c r="F347" s="8" t="s">
        <v>76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29</v>
      </c>
    </row>
    <row r="348" ht="14.25" customHeight="1">
      <c r="A348" s="8" t="s">
        <v>2963</v>
      </c>
      <c r="B348" s="8" t="s">
        <v>168</v>
      </c>
      <c r="C348" s="8" t="s">
        <v>448</v>
      </c>
      <c r="D348" s="8" t="s">
        <v>2410</v>
      </c>
      <c r="E348" s="8" t="s">
        <v>109</v>
      </c>
      <c r="F348" s="8" t="s">
        <v>76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29</v>
      </c>
    </row>
    <row r="349" ht="14.25" customHeight="1">
      <c r="A349" s="8" t="s">
        <v>2963</v>
      </c>
      <c r="B349" s="8" t="s">
        <v>814</v>
      </c>
      <c r="C349" s="8" t="s">
        <v>1231</v>
      </c>
      <c r="D349" s="8" t="s">
        <v>1232</v>
      </c>
      <c r="E349" s="8" t="s">
        <v>109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29</v>
      </c>
    </row>
    <row r="350" ht="14.25" customHeight="1">
      <c r="A350" s="8" t="s">
        <v>2963</v>
      </c>
      <c r="B350" s="8" t="s">
        <v>817</v>
      </c>
      <c r="C350" s="8" t="s">
        <v>1233</v>
      </c>
      <c r="D350" s="8" t="s">
        <v>1234</v>
      </c>
      <c r="E350" s="8" t="s">
        <v>109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29</v>
      </c>
    </row>
    <row r="351" ht="14.25" customHeight="1">
      <c r="A351" s="8" t="s">
        <v>2963</v>
      </c>
      <c r="B351" s="8" t="s">
        <v>817</v>
      </c>
      <c r="C351" s="8" t="s">
        <v>1235</v>
      </c>
      <c r="D351" s="8" t="s">
        <v>1236</v>
      </c>
      <c r="E351" s="8" t="s">
        <v>109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29</v>
      </c>
    </row>
    <row r="352" ht="14.25" customHeight="1">
      <c r="A352" s="8" t="s">
        <v>2963</v>
      </c>
      <c r="B352" s="8" t="s">
        <v>168</v>
      </c>
      <c r="C352" s="8" t="s">
        <v>450</v>
      </c>
      <c r="D352" s="8" t="s">
        <v>451</v>
      </c>
      <c r="E352" s="8" t="s">
        <v>109</v>
      </c>
      <c r="F352" s="8" t="s">
        <v>76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29</v>
      </c>
    </row>
    <row r="353" ht="14.25" customHeight="1">
      <c r="A353" s="8" t="s">
        <v>2963</v>
      </c>
      <c r="B353" s="8" t="s">
        <v>168</v>
      </c>
      <c r="C353" s="8" t="s">
        <v>452</v>
      </c>
      <c r="D353" s="8" t="s">
        <v>2411</v>
      </c>
      <c r="E353" s="8" t="s">
        <v>109</v>
      </c>
      <c r="F353" s="8" t="s">
        <v>76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29</v>
      </c>
    </row>
    <row r="354" ht="14.25" customHeight="1">
      <c r="A354" s="8" t="s">
        <v>2963</v>
      </c>
      <c r="B354" s="8" t="s">
        <v>814</v>
      </c>
      <c r="C354" s="8" t="s">
        <v>1237</v>
      </c>
      <c r="D354" s="8" t="s">
        <v>1238</v>
      </c>
      <c r="E354" s="8" t="s">
        <v>109</v>
      </c>
      <c r="F354" s="8" t="s">
        <v>299</v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29</v>
      </c>
    </row>
    <row r="355" ht="14.25" customHeight="1">
      <c r="A355" s="8" t="s">
        <v>2963</v>
      </c>
      <c r="B355" s="8" t="s">
        <v>817</v>
      </c>
      <c r="C355" s="8" t="s">
        <v>1239</v>
      </c>
      <c r="D355" s="8" t="s">
        <v>1240</v>
      </c>
      <c r="E355" s="8" t="s">
        <v>109</v>
      </c>
      <c r="F355" s="8" t="s">
        <v>299</v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29</v>
      </c>
    </row>
    <row r="356" ht="14.25" customHeight="1">
      <c r="A356" s="8" t="s">
        <v>2963</v>
      </c>
      <c r="B356" s="8" t="s">
        <v>817</v>
      </c>
      <c r="C356" s="8" t="s">
        <v>1241</v>
      </c>
      <c r="D356" s="8" t="s">
        <v>1242</v>
      </c>
      <c r="E356" s="8" t="s">
        <v>109</v>
      </c>
      <c r="F356" s="8" t="s">
        <v>299</v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29</v>
      </c>
    </row>
    <row r="357" ht="14.25" customHeight="1">
      <c r="A357" s="8" t="s">
        <v>2963</v>
      </c>
      <c r="B357" s="8" t="s">
        <v>168</v>
      </c>
      <c r="C357" s="8" t="s">
        <v>454</v>
      </c>
      <c r="D357" s="8" t="s">
        <v>2412</v>
      </c>
      <c r="E357" s="8" t="s">
        <v>109</v>
      </c>
      <c r="F357" s="8" t="s">
        <v>76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29</v>
      </c>
    </row>
    <row r="358" ht="14.25" customHeight="1">
      <c r="A358" s="8" t="s">
        <v>2963</v>
      </c>
      <c r="B358" s="8" t="s">
        <v>168</v>
      </c>
      <c r="C358" s="8" t="s">
        <v>456</v>
      </c>
      <c r="D358" s="8" t="s">
        <v>2413</v>
      </c>
      <c r="E358" s="8" t="s">
        <v>109</v>
      </c>
      <c r="F358" s="8" t="s">
        <v>76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29</v>
      </c>
    </row>
    <row r="359" ht="14.25" customHeight="1">
      <c r="A359" s="8" t="s">
        <v>2963</v>
      </c>
      <c r="B359" s="8" t="s">
        <v>814</v>
      </c>
      <c r="C359" s="8" t="s">
        <v>1243</v>
      </c>
      <c r="D359" s="8" t="s">
        <v>1244</v>
      </c>
      <c r="E359" s="8" t="s">
        <v>109</v>
      </c>
      <c r="F359" s="8" t="s">
        <v>299</v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29</v>
      </c>
    </row>
    <row r="360" ht="14.25" customHeight="1">
      <c r="A360" s="8" t="s">
        <v>2963</v>
      </c>
      <c r="B360" s="8" t="s">
        <v>817</v>
      </c>
      <c r="C360" s="8" t="s">
        <v>1245</v>
      </c>
      <c r="D360" s="8" t="s">
        <v>1246</v>
      </c>
      <c r="E360" s="8" t="s">
        <v>109</v>
      </c>
      <c r="F360" s="8" t="s">
        <v>299</v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29</v>
      </c>
    </row>
    <row r="361" ht="14.25" customHeight="1">
      <c r="A361" s="8" t="s">
        <v>2963</v>
      </c>
      <c r="B361" s="8" t="s">
        <v>817</v>
      </c>
      <c r="C361" s="8" t="s">
        <v>1247</v>
      </c>
      <c r="D361" s="8" t="s">
        <v>1248</v>
      </c>
      <c r="E361" s="8" t="s">
        <v>109</v>
      </c>
      <c r="F361" s="8" t="s">
        <v>299</v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29</v>
      </c>
    </row>
    <row r="362" ht="14.25" customHeight="1">
      <c r="A362" s="8" t="s">
        <v>2963</v>
      </c>
      <c r="B362" s="8" t="s">
        <v>168</v>
      </c>
      <c r="C362" s="8" t="s">
        <v>458</v>
      </c>
      <c r="D362" s="8" t="s">
        <v>2414</v>
      </c>
      <c r="E362" s="8" t="s">
        <v>109</v>
      </c>
      <c r="F362" s="8" t="s">
        <v>76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29</v>
      </c>
    </row>
    <row r="363" ht="14.25" customHeight="1">
      <c r="A363" s="8" t="s">
        <v>2963</v>
      </c>
      <c r="B363" s="8" t="s">
        <v>168</v>
      </c>
      <c r="C363" s="8" t="s">
        <v>460</v>
      </c>
      <c r="D363" s="8" t="s">
        <v>2415</v>
      </c>
      <c r="E363" s="8" t="s">
        <v>109</v>
      </c>
      <c r="F363" s="8" t="s">
        <v>76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29</v>
      </c>
    </row>
    <row r="364" ht="14.25" customHeight="1">
      <c r="A364" s="8" t="s">
        <v>2963</v>
      </c>
      <c r="B364" s="8" t="s">
        <v>814</v>
      </c>
      <c r="C364" s="8" t="s">
        <v>1249</v>
      </c>
      <c r="D364" s="8" t="s">
        <v>1250</v>
      </c>
      <c r="E364" s="8" t="s">
        <v>109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29</v>
      </c>
    </row>
    <row r="365" ht="14.25" customHeight="1">
      <c r="A365" s="8" t="s">
        <v>2963</v>
      </c>
      <c r="B365" s="8" t="s">
        <v>817</v>
      </c>
      <c r="C365" s="8" t="s">
        <v>1251</v>
      </c>
      <c r="D365" s="8" t="s">
        <v>1252</v>
      </c>
      <c r="E365" s="8" t="s">
        <v>109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29</v>
      </c>
    </row>
    <row r="366" ht="14.25" customHeight="1">
      <c r="A366" s="8" t="s">
        <v>2963</v>
      </c>
      <c r="B366" s="8" t="s">
        <v>892</v>
      </c>
      <c r="C366" s="8" t="s">
        <v>1253</v>
      </c>
      <c r="D366" s="8" t="s">
        <v>1254</v>
      </c>
      <c r="E366" s="8" t="s">
        <v>109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29</v>
      </c>
    </row>
    <row r="367" ht="14.25" customHeight="1">
      <c r="A367" s="8" t="s">
        <v>2963</v>
      </c>
      <c r="B367" s="8" t="s">
        <v>168</v>
      </c>
      <c r="C367" s="8" t="s">
        <v>462</v>
      </c>
      <c r="D367" s="8" t="s">
        <v>2416</v>
      </c>
      <c r="E367" s="8" t="s">
        <v>109</v>
      </c>
      <c r="F367" s="8" t="s">
        <v>76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29</v>
      </c>
    </row>
    <row r="368" ht="14.25" customHeight="1">
      <c r="A368" s="8" t="s">
        <v>2963</v>
      </c>
      <c r="B368" s="8" t="s">
        <v>168</v>
      </c>
      <c r="C368" s="8" t="s">
        <v>464</v>
      </c>
      <c r="D368" s="8" t="s">
        <v>2417</v>
      </c>
      <c r="E368" s="8" t="s">
        <v>109</v>
      </c>
      <c r="F368" s="8" t="s">
        <v>76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29</v>
      </c>
    </row>
    <row r="369" ht="14.25" customHeight="1">
      <c r="A369" s="8" t="s">
        <v>2963</v>
      </c>
      <c r="B369" s="8" t="s">
        <v>814</v>
      </c>
      <c r="C369" s="8" t="s">
        <v>1255</v>
      </c>
      <c r="D369" s="8" t="s">
        <v>1256</v>
      </c>
      <c r="E369" s="8" t="s">
        <v>109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29</v>
      </c>
    </row>
    <row r="370" ht="14.25" customHeight="1">
      <c r="A370" s="8" t="s">
        <v>2963</v>
      </c>
      <c r="B370" s="8" t="s">
        <v>817</v>
      </c>
      <c r="C370" s="8" t="s">
        <v>1257</v>
      </c>
      <c r="D370" s="8" t="s">
        <v>1258</v>
      </c>
      <c r="E370" s="8" t="s">
        <v>109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29</v>
      </c>
    </row>
    <row r="371" ht="14.25" customHeight="1">
      <c r="A371" s="8" t="s">
        <v>2963</v>
      </c>
      <c r="B371" s="8" t="s">
        <v>817</v>
      </c>
      <c r="C371" s="8" t="s">
        <v>1259</v>
      </c>
      <c r="D371" s="8" t="s">
        <v>1260</v>
      </c>
      <c r="E371" s="8" t="s">
        <v>109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29</v>
      </c>
    </row>
    <row r="372" ht="14.25" customHeight="1">
      <c r="A372" s="8" t="s">
        <v>2963</v>
      </c>
      <c r="B372" s="8" t="s">
        <v>168</v>
      </c>
      <c r="C372" s="8" t="s">
        <v>466</v>
      </c>
      <c r="D372" s="8" t="s">
        <v>2418</v>
      </c>
      <c r="E372" s="8" t="s">
        <v>109</v>
      </c>
      <c r="F372" s="8" t="s">
        <v>137</v>
      </c>
      <c r="G372" s="8" t="s">
        <v>76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29</v>
      </c>
    </row>
    <row r="373" ht="14.25" customHeight="1">
      <c r="A373" s="8" t="s">
        <v>2963</v>
      </c>
      <c r="B373" s="8" t="s">
        <v>168</v>
      </c>
      <c r="C373" s="8" t="s">
        <v>468</v>
      </c>
      <c r="D373" s="8" t="s">
        <v>2419</v>
      </c>
      <c r="E373" s="8" t="s">
        <v>109</v>
      </c>
      <c r="F373" s="8" t="s">
        <v>137</v>
      </c>
      <c r="G373" s="8" t="s">
        <v>76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29</v>
      </c>
    </row>
    <row r="374" ht="14.25" customHeight="1">
      <c r="A374" s="8" t="s">
        <v>2963</v>
      </c>
      <c r="B374" s="8" t="s">
        <v>814</v>
      </c>
      <c r="C374" s="8" t="s">
        <v>1261</v>
      </c>
      <c r="D374" s="8" t="s">
        <v>1262</v>
      </c>
      <c r="E374" s="8" t="s">
        <v>137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29</v>
      </c>
    </row>
    <row r="375" ht="14.25" customHeight="1">
      <c r="A375" s="8" t="s">
        <v>2963</v>
      </c>
      <c r="B375" s="8" t="s">
        <v>817</v>
      </c>
      <c r="C375" s="8" t="s">
        <v>1263</v>
      </c>
      <c r="D375" s="8" t="s">
        <v>1264</v>
      </c>
      <c r="E375" s="8" t="s">
        <v>137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29</v>
      </c>
    </row>
    <row r="376" ht="14.25" customHeight="1">
      <c r="A376" s="8" t="s">
        <v>2963</v>
      </c>
      <c r="B376" s="8" t="s">
        <v>892</v>
      </c>
      <c r="C376" s="8" t="s">
        <v>1265</v>
      </c>
      <c r="D376" s="8" t="s">
        <v>1266</v>
      </c>
      <c r="E376" s="8" t="s">
        <v>137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29</v>
      </c>
    </row>
    <row r="377" ht="14.25" customHeight="1">
      <c r="A377" s="8" t="s">
        <v>2963</v>
      </c>
      <c r="B377" s="8" t="s">
        <v>168</v>
      </c>
      <c r="C377" s="8" t="s">
        <v>470</v>
      </c>
      <c r="D377" s="8" t="s">
        <v>2420</v>
      </c>
      <c r="E377" s="8" t="s">
        <v>137</v>
      </c>
      <c r="F377" s="8" t="s">
        <v>76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29</v>
      </c>
    </row>
    <row r="378" ht="14.25" customHeight="1">
      <c r="A378" s="8" t="s">
        <v>2963</v>
      </c>
      <c r="B378" s="8" t="s">
        <v>168</v>
      </c>
      <c r="C378" s="8" t="s">
        <v>472</v>
      </c>
      <c r="D378" s="8" t="s">
        <v>2421</v>
      </c>
      <c r="E378" s="8" t="s">
        <v>137</v>
      </c>
      <c r="F378" s="8" t="s">
        <v>76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29</v>
      </c>
    </row>
    <row r="379" ht="14.25" customHeight="1">
      <c r="A379" s="8" t="s">
        <v>2963</v>
      </c>
      <c r="B379" s="8" t="s">
        <v>814</v>
      </c>
      <c r="C379" s="8" t="s">
        <v>1267</v>
      </c>
      <c r="D379" s="8" t="s">
        <v>1268</v>
      </c>
      <c r="E379" s="8" t="s">
        <v>137</v>
      </c>
      <c r="F379" s="8" t="s">
        <v>299</v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29</v>
      </c>
    </row>
    <row r="380" ht="14.25" customHeight="1">
      <c r="A380" s="8" t="s">
        <v>2963</v>
      </c>
      <c r="B380" s="8" t="s">
        <v>817</v>
      </c>
      <c r="C380" s="8" t="s">
        <v>1269</v>
      </c>
      <c r="D380" s="8" t="s">
        <v>1270</v>
      </c>
      <c r="E380" s="8" t="s">
        <v>137</v>
      </c>
      <c r="F380" s="8" t="s">
        <v>299</v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29</v>
      </c>
    </row>
    <row r="381" ht="14.25" customHeight="1">
      <c r="A381" s="8" t="s">
        <v>2963</v>
      </c>
      <c r="B381" s="8" t="s">
        <v>817</v>
      </c>
      <c r="C381" s="8" t="s">
        <v>1271</v>
      </c>
      <c r="D381" s="8" t="s">
        <v>1272</v>
      </c>
      <c r="E381" s="8" t="s">
        <v>137</v>
      </c>
      <c r="F381" s="8" t="s">
        <v>299</v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29</v>
      </c>
    </row>
    <row r="382" ht="14.25" customHeight="1">
      <c r="A382" s="8" t="s">
        <v>2963</v>
      </c>
      <c r="B382" s="8" t="s">
        <v>168</v>
      </c>
      <c r="C382" s="8" t="s">
        <v>474</v>
      </c>
      <c r="D382" s="8" t="s">
        <v>475</v>
      </c>
      <c r="E382" s="8" t="s">
        <v>137</v>
      </c>
      <c r="F382" s="8" t="s">
        <v>76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29</v>
      </c>
    </row>
    <row r="383" ht="14.25" customHeight="1">
      <c r="A383" s="8" t="s">
        <v>2963</v>
      </c>
      <c r="B383" s="8" t="s">
        <v>168</v>
      </c>
      <c r="C383" s="8" t="s">
        <v>476</v>
      </c>
      <c r="D383" s="8" t="s">
        <v>2422</v>
      </c>
      <c r="E383" s="8" t="s">
        <v>137</v>
      </c>
      <c r="F383" s="8" t="s">
        <v>76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29</v>
      </c>
    </row>
    <row r="384" ht="14.25" customHeight="1">
      <c r="A384" s="8" t="s">
        <v>2963</v>
      </c>
      <c r="B384" s="8" t="s">
        <v>814</v>
      </c>
      <c r="C384" s="8" t="s">
        <v>1273</v>
      </c>
      <c r="D384" s="8" t="s">
        <v>1274</v>
      </c>
      <c r="E384" s="8" t="s">
        <v>137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29</v>
      </c>
    </row>
    <row r="385" ht="14.25" customHeight="1">
      <c r="A385" s="8" t="s">
        <v>2963</v>
      </c>
      <c r="B385" s="8" t="s">
        <v>817</v>
      </c>
      <c r="C385" s="8" t="s">
        <v>1275</v>
      </c>
      <c r="D385" s="8" t="s">
        <v>1276</v>
      </c>
      <c r="E385" s="8" t="s">
        <v>137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29</v>
      </c>
    </row>
    <row r="386" ht="14.25" customHeight="1">
      <c r="A386" s="8" t="s">
        <v>2963</v>
      </c>
      <c r="B386" s="8" t="s">
        <v>817</v>
      </c>
      <c r="C386" s="8" t="s">
        <v>1277</v>
      </c>
      <c r="D386" s="8" t="s">
        <v>1278</v>
      </c>
      <c r="E386" s="8" t="s">
        <v>137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29</v>
      </c>
    </row>
    <row r="387" ht="14.25" customHeight="1">
      <c r="A387" s="8" t="s">
        <v>2963</v>
      </c>
      <c r="B387" s="8" t="s">
        <v>168</v>
      </c>
      <c r="C387" s="8" t="s">
        <v>478</v>
      </c>
      <c r="D387" s="8" t="s">
        <v>2423</v>
      </c>
      <c r="E387" s="8" t="s">
        <v>137</v>
      </c>
      <c r="F387" s="8" t="s">
        <v>76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29</v>
      </c>
    </row>
    <row r="388" ht="14.25" customHeight="1">
      <c r="A388" s="8" t="s">
        <v>2963</v>
      </c>
      <c r="B388" s="8" t="s">
        <v>168</v>
      </c>
      <c r="C388" s="8" t="s">
        <v>480</v>
      </c>
      <c r="D388" s="8" t="s">
        <v>2424</v>
      </c>
      <c r="E388" s="8" t="s">
        <v>137</v>
      </c>
      <c r="F388" s="8" t="s">
        <v>76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29</v>
      </c>
    </row>
    <row r="389" ht="14.25" customHeight="1">
      <c r="A389" s="8" t="s">
        <v>2963</v>
      </c>
      <c r="B389" s="8" t="s">
        <v>814</v>
      </c>
      <c r="C389" s="8" t="s">
        <v>1279</v>
      </c>
      <c r="D389" s="8" t="s">
        <v>1280</v>
      </c>
      <c r="E389" s="8" t="s">
        <v>137</v>
      </c>
      <c r="F389" s="8" t="s">
        <v>299</v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29</v>
      </c>
    </row>
    <row r="390" ht="14.25" customHeight="1">
      <c r="A390" s="8" t="s">
        <v>2963</v>
      </c>
      <c r="B390" s="8" t="s">
        <v>817</v>
      </c>
      <c r="C390" s="8" t="s">
        <v>1281</v>
      </c>
      <c r="D390" s="8" t="s">
        <v>1282</v>
      </c>
      <c r="E390" s="8" t="s">
        <v>137</v>
      </c>
      <c r="F390" s="8" t="s">
        <v>299</v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29</v>
      </c>
    </row>
    <row r="391" ht="14.25" customHeight="1">
      <c r="A391" s="8" t="s">
        <v>2963</v>
      </c>
      <c r="B391" s="8" t="s">
        <v>817</v>
      </c>
      <c r="C391" s="8" t="s">
        <v>1283</v>
      </c>
      <c r="D391" s="8" t="s">
        <v>1284</v>
      </c>
      <c r="E391" s="8" t="s">
        <v>137</v>
      </c>
      <c r="F391" s="8" t="s">
        <v>299</v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29</v>
      </c>
    </row>
    <row r="392" ht="14.25" customHeight="1">
      <c r="A392" s="8" t="s">
        <v>2963</v>
      </c>
      <c r="B392" s="8" t="s">
        <v>168</v>
      </c>
      <c r="C392" s="8" t="s">
        <v>482</v>
      </c>
      <c r="D392" s="8" t="s">
        <v>2425</v>
      </c>
      <c r="E392" s="8" t="s">
        <v>137</v>
      </c>
      <c r="F392" s="8" t="s">
        <v>76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29</v>
      </c>
    </row>
    <row r="393" ht="14.25" customHeight="1">
      <c r="A393" s="8" t="s">
        <v>2963</v>
      </c>
      <c r="B393" s="8" t="s">
        <v>168</v>
      </c>
      <c r="C393" s="8" t="s">
        <v>484</v>
      </c>
      <c r="D393" s="8" t="s">
        <v>2426</v>
      </c>
      <c r="E393" s="8" t="s">
        <v>137</v>
      </c>
      <c r="F393" s="8" t="s">
        <v>76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29</v>
      </c>
    </row>
    <row r="394" ht="14.25" customHeight="1">
      <c r="A394" s="8" t="s">
        <v>2963</v>
      </c>
      <c r="B394" s="8" t="s">
        <v>814</v>
      </c>
      <c r="C394" s="8" t="s">
        <v>1285</v>
      </c>
      <c r="D394" s="8" t="s">
        <v>1286</v>
      </c>
      <c r="E394" s="8" t="s">
        <v>137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29</v>
      </c>
    </row>
    <row r="395" ht="14.25" customHeight="1">
      <c r="A395" s="8" t="s">
        <v>2963</v>
      </c>
      <c r="B395" s="8" t="s">
        <v>817</v>
      </c>
      <c r="C395" s="8" t="s">
        <v>1287</v>
      </c>
      <c r="D395" s="8" t="s">
        <v>1288</v>
      </c>
      <c r="E395" s="8" t="s">
        <v>137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29</v>
      </c>
    </row>
    <row r="396" ht="14.25" customHeight="1">
      <c r="A396" s="8" t="s">
        <v>2963</v>
      </c>
      <c r="B396" s="8" t="s">
        <v>892</v>
      </c>
      <c r="C396" s="8" t="s">
        <v>1289</v>
      </c>
      <c r="D396" s="8" t="s">
        <v>1290</v>
      </c>
      <c r="E396" s="8" t="s">
        <v>137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29</v>
      </c>
    </row>
    <row r="397" ht="14.25" customHeight="1">
      <c r="A397" s="8" t="s">
        <v>2963</v>
      </c>
      <c r="B397" s="8" t="s">
        <v>168</v>
      </c>
      <c r="C397" s="8" t="s">
        <v>486</v>
      </c>
      <c r="D397" s="8" t="s">
        <v>2427</v>
      </c>
      <c r="E397" s="8" t="s">
        <v>137</v>
      </c>
      <c r="F397" s="8" t="s">
        <v>76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29</v>
      </c>
    </row>
    <row r="398" ht="14.25" customHeight="1">
      <c r="A398" s="8" t="s">
        <v>2963</v>
      </c>
      <c r="B398" s="8" t="s">
        <v>168</v>
      </c>
      <c r="C398" s="8" t="s">
        <v>488</v>
      </c>
      <c r="D398" s="8" t="s">
        <v>2428</v>
      </c>
      <c r="E398" s="8" t="s">
        <v>137</v>
      </c>
      <c r="F398" s="8" t="s">
        <v>76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29</v>
      </c>
    </row>
    <row r="399" ht="14.25" customHeight="1">
      <c r="A399" s="8" t="s">
        <v>2963</v>
      </c>
      <c r="B399" s="8" t="s">
        <v>814</v>
      </c>
      <c r="C399" s="8" t="s">
        <v>1291</v>
      </c>
      <c r="D399" s="8" t="s">
        <v>1292</v>
      </c>
      <c r="E399" s="8" t="s">
        <v>137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29</v>
      </c>
    </row>
    <row r="400" ht="14.25" customHeight="1">
      <c r="A400" s="8" t="s">
        <v>2963</v>
      </c>
      <c r="B400" s="8" t="s">
        <v>817</v>
      </c>
      <c r="C400" s="8" t="s">
        <v>1293</v>
      </c>
      <c r="D400" s="8" t="s">
        <v>1294</v>
      </c>
      <c r="E400" s="8" t="s">
        <v>137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29</v>
      </c>
    </row>
    <row r="401" ht="14.25" customHeight="1">
      <c r="A401" s="8" t="s">
        <v>2963</v>
      </c>
      <c r="B401" s="8" t="s">
        <v>817</v>
      </c>
      <c r="C401" s="8" t="s">
        <v>1295</v>
      </c>
      <c r="D401" s="8" t="s">
        <v>1296</v>
      </c>
      <c r="E401" s="8" t="s">
        <v>137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29</v>
      </c>
    </row>
    <row r="402" ht="14.25" customHeight="1">
      <c r="A402" s="8" t="s">
        <v>2963</v>
      </c>
      <c r="B402" s="8" t="s">
        <v>168</v>
      </c>
      <c r="C402" s="8" t="s">
        <v>490</v>
      </c>
      <c r="D402" s="8" t="s">
        <v>2429</v>
      </c>
      <c r="E402" s="8" t="s">
        <v>54</v>
      </c>
      <c r="F402" s="8" t="s">
        <v>48</v>
      </c>
      <c r="G402" s="8" t="s">
        <v>76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29</v>
      </c>
    </row>
    <row r="403" ht="14.25" customHeight="1">
      <c r="A403" s="8" t="s">
        <v>2963</v>
      </c>
      <c r="B403" s="8" t="s">
        <v>168</v>
      </c>
      <c r="C403" s="8" t="s">
        <v>492</v>
      </c>
      <c r="D403" s="8" t="s">
        <v>2430</v>
      </c>
      <c r="E403" s="8" t="s">
        <v>54</v>
      </c>
      <c r="F403" s="8" t="s">
        <v>48</v>
      </c>
      <c r="G403" s="8" t="s">
        <v>76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29</v>
      </c>
    </row>
    <row r="404" ht="14.25" customHeight="1">
      <c r="A404" s="8" t="s">
        <v>2963</v>
      </c>
      <c r="B404" s="8" t="s">
        <v>814</v>
      </c>
      <c r="C404" s="8" t="s">
        <v>1297</v>
      </c>
      <c r="D404" s="8" t="s">
        <v>1298</v>
      </c>
      <c r="E404" s="8" t="s">
        <v>54</v>
      </c>
      <c r="F404" s="8" t="s">
        <v>48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29</v>
      </c>
    </row>
    <row r="405" ht="14.25" customHeight="1">
      <c r="A405" s="8" t="s">
        <v>2963</v>
      </c>
      <c r="B405" s="8" t="s">
        <v>817</v>
      </c>
      <c r="C405" s="8" t="s">
        <v>1299</v>
      </c>
      <c r="D405" s="8" t="s">
        <v>1300</v>
      </c>
      <c r="E405" s="8" t="s">
        <v>54</v>
      </c>
      <c r="F405" s="8" t="s">
        <v>48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29</v>
      </c>
    </row>
    <row r="406" ht="14.25" customHeight="1">
      <c r="A406" s="8" t="s">
        <v>2963</v>
      </c>
      <c r="B406" s="8" t="s">
        <v>817</v>
      </c>
      <c r="C406" s="8" t="s">
        <v>1301</v>
      </c>
      <c r="D406" s="8" t="s">
        <v>1302</v>
      </c>
      <c r="E406" s="8" t="s">
        <v>54</v>
      </c>
      <c r="F406" s="8" t="s">
        <v>48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29</v>
      </c>
    </row>
    <row r="407" ht="14.25" customHeight="1">
      <c r="A407" s="8" t="s">
        <v>2963</v>
      </c>
      <c r="B407" s="8" t="s">
        <v>892</v>
      </c>
      <c r="C407" s="8" t="s">
        <v>1303</v>
      </c>
      <c r="D407" s="8" t="s">
        <v>1304</v>
      </c>
      <c r="E407" s="8" t="s">
        <v>57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29</v>
      </c>
    </row>
    <row r="408" ht="14.25" customHeight="1">
      <c r="A408" s="8" t="s">
        <v>2963</v>
      </c>
      <c r="B408" s="8" t="s">
        <v>168</v>
      </c>
      <c r="C408" s="8" t="s">
        <v>494</v>
      </c>
      <c r="D408" s="8" t="s">
        <v>2431</v>
      </c>
      <c r="E408" s="8" t="s">
        <v>48</v>
      </c>
      <c r="F408" s="8" t="s">
        <v>76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29</v>
      </c>
    </row>
    <row r="409" ht="14.25" customHeight="1">
      <c r="A409" s="8" t="s">
        <v>2963</v>
      </c>
      <c r="B409" s="8" t="s">
        <v>168</v>
      </c>
      <c r="C409" s="8" t="s">
        <v>496</v>
      </c>
      <c r="D409" s="8" t="s">
        <v>2432</v>
      </c>
      <c r="E409" s="8" t="s">
        <v>48</v>
      </c>
      <c r="F409" s="8" t="s">
        <v>76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29</v>
      </c>
    </row>
    <row r="410" ht="14.25" customHeight="1">
      <c r="A410" s="8" t="s">
        <v>2963</v>
      </c>
      <c r="B410" s="8" t="s">
        <v>814</v>
      </c>
      <c r="C410" s="8" t="s">
        <v>1305</v>
      </c>
      <c r="D410" s="8" t="s">
        <v>1306</v>
      </c>
      <c r="E410" s="8" t="s">
        <v>48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29</v>
      </c>
    </row>
    <row r="411" ht="14.25" customHeight="1">
      <c r="A411" s="8" t="s">
        <v>2963</v>
      </c>
      <c r="B411" s="8" t="s">
        <v>817</v>
      </c>
      <c r="C411" s="8" t="s">
        <v>1307</v>
      </c>
      <c r="D411" s="8" t="s">
        <v>1308</v>
      </c>
      <c r="E411" s="8" t="s">
        <v>48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29</v>
      </c>
    </row>
    <row r="412" ht="14.25" customHeight="1">
      <c r="A412" s="8" t="s">
        <v>2963</v>
      </c>
      <c r="B412" s="8" t="s">
        <v>892</v>
      </c>
      <c r="C412" s="8" t="s">
        <v>1309</v>
      </c>
      <c r="D412" s="8" t="s">
        <v>1310</v>
      </c>
      <c r="E412" s="8" t="s">
        <v>48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29</v>
      </c>
    </row>
    <row r="413" ht="14.25" customHeight="1">
      <c r="A413" s="8" t="s">
        <v>2963</v>
      </c>
      <c r="B413" s="8" t="s">
        <v>892</v>
      </c>
      <c r="C413" s="8" t="s">
        <v>1311</v>
      </c>
      <c r="D413" s="8" t="s">
        <v>1312</v>
      </c>
      <c r="E413" s="8" t="s">
        <v>57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29</v>
      </c>
    </row>
    <row r="414" ht="14.25" customHeight="1">
      <c r="A414" s="8" t="s">
        <v>2963</v>
      </c>
      <c r="B414" s="8" t="s">
        <v>168</v>
      </c>
      <c r="C414" s="8" t="s">
        <v>498</v>
      </c>
      <c r="D414" s="8" t="s">
        <v>2433</v>
      </c>
      <c r="E414" s="8" t="s">
        <v>48</v>
      </c>
      <c r="F414" s="8" t="s">
        <v>76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29</v>
      </c>
    </row>
    <row r="415" ht="14.25" customHeight="1">
      <c r="A415" s="8" t="s">
        <v>2963</v>
      </c>
      <c r="B415" s="8" t="s">
        <v>168</v>
      </c>
      <c r="C415" s="8" t="s">
        <v>500</v>
      </c>
      <c r="D415" s="8" t="s">
        <v>2434</v>
      </c>
      <c r="E415" s="8" t="s">
        <v>48</v>
      </c>
      <c r="F415" s="8" t="s">
        <v>76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29</v>
      </c>
    </row>
    <row r="416" ht="14.25" customHeight="1">
      <c r="A416" s="8" t="s">
        <v>2963</v>
      </c>
      <c r="B416" s="8" t="s">
        <v>814</v>
      </c>
      <c r="C416" s="8" t="s">
        <v>1313</v>
      </c>
      <c r="D416" s="8" t="s">
        <v>1314</v>
      </c>
      <c r="E416" s="8" t="s">
        <v>48</v>
      </c>
      <c r="F416" s="8" t="s">
        <v>299</v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29</v>
      </c>
    </row>
    <row r="417" ht="14.25" customHeight="1">
      <c r="A417" s="8" t="s">
        <v>2963</v>
      </c>
      <c r="B417" s="8" t="s">
        <v>817</v>
      </c>
      <c r="C417" s="8" t="s">
        <v>1315</v>
      </c>
      <c r="D417" s="8" t="s">
        <v>1316</v>
      </c>
      <c r="E417" s="8" t="s">
        <v>48</v>
      </c>
      <c r="F417" s="8" t="s">
        <v>299</v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29</v>
      </c>
    </row>
    <row r="418" ht="14.25" customHeight="1">
      <c r="A418" s="8" t="s">
        <v>2963</v>
      </c>
      <c r="B418" s="8" t="s">
        <v>817</v>
      </c>
      <c r="C418" s="8" t="s">
        <v>1317</v>
      </c>
      <c r="D418" s="8" t="s">
        <v>1318</v>
      </c>
      <c r="E418" s="8" t="s">
        <v>48</v>
      </c>
      <c r="F418" s="8" t="s">
        <v>299</v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29</v>
      </c>
    </row>
    <row r="419" ht="14.25" customHeight="1">
      <c r="A419" s="8" t="s">
        <v>2963</v>
      </c>
      <c r="B419" s="8" t="s">
        <v>892</v>
      </c>
      <c r="C419" s="8" t="s">
        <v>1319</v>
      </c>
      <c r="D419" s="8" t="s">
        <v>1320</v>
      </c>
      <c r="E419" s="8" t="s">
        <v>57</v>
      </c>
      <c r="F419" s="8" t="s">
        <v>299</v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29</v>
      </c>
    </row>
    <row r="420" ht="14.25" customHeight="1">
      <c r="A420" s="8" t="s">
        <v>2963</v>
      </c>
      <c r="B420" s="8" t="s">
        <v>168</v>
      </c>
      <c r="C420" s="8" t="s">
        <v>502</v>
      </c>
      <c r="D420" s="8" t="s">
        <v>503</v>
      </c>
      <c r="E420" s="8" t="s">
        <v>48</v>
      </c>
      <c r="F420" s="8" t="s">
        <v>76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29</v>
      </c>
    </row>
    <row r="421" ht="14.25" customHeight="1">
      <c r="A421" s="8" t="s">
        <v>2963</v>
      </c>
      <c r="B421" s="8" t="s">
        <v>168</v>
      </c>
      <c r="C421" s="8" t="s">
        <v>504</v>
      </c>
      <c r="D421" s="8" t="s">
        <v>2435</v>
      </c>
      <c r="E421" s="8" t="s">
        <v>48</v>
      </c>
      <c r="F421" s="8" t="s">
        <v>76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29</v>
      </c>
    </row>
    <row r="422" ht="14.25" customHeight="1">
      <c r="A422" s="8" t="s">
        <v>2963</v>
      </c>
      <c r="B422" s="8" t="s">
        <v>814</v>
      </c>
      <c r="C422" s="8" t="s">
        <v>1321</v>
      </c>
      <c r="D422" s="8" t="s">
        <v>1322</v>
      </c>
      <c r="E422" s="8" t="s">
        <v>48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29</v>
      </c>
    </row>
    <row r="423" ht="14.25" customHeight="1">
      <c r="A423" s="8" t="s">
        <v>2963</v>
      </c>
      <c r="B423" s="8" t="s">
        <v>817</v>
      </c>
      <c r="C423" s="8" t="s">
        <v>1323</v>
      </c>
      <c r="D423" s="8" t="s">
        <v>1324</v>
      </c>
      <c r="E423" s="8" t="s">
        <v>48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29</v>
      </c>
    </row>
    <row r="424" ht="14.25" customHeight="1">
      <c r="A424" s="8" t="s">
        <v>2963</v>
      </c>
      <c r="B424" s="8" t="s">
        <v>817</v>
      </c>
      <c r="C424" s="8" t="s">
        <v>1325</v>
      </c>
      <c r="D424" s="8" t="s">
        <v>1326</v>
      </c>
      <c r="E424" s="8" t="s">
        <v>48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29</v>
      </c>
    </row>
    <row r="425" ht="14.25" customHeight="1">
      <c r="A425" s="8" t="s">
        <v>2963</v>
      </c>
      <c r="B425" s="8" t="s">
        <v>892</v>
      </c>
      <c r="C425" s="8" t="s">
        <v>1327</v>
      </c>
      <c r="D425" s="8" t="s">
        <v>1328</v>
      </c>
      <c r="E425" s="8" t="s">
        <v>57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29</v>
      </c>
    </row>
    <row r="426" ht="14.25" customHeight="1">
      <c r="A426" s="8" t="s">
        <v>2963</v>
      </c>
      <c r="B426" s="8" t="s">
        <v>168</v>
      </c>
      <c r="C426" s="8" t="s">
        <v>506</v>
      </c>
      <c r="D426" s="8" t="s">
        <v>2436</v>
      </c>
      <c r="E426" s="8" t="s">
        <v>48</v>
      </c>
      <c r="F426" s="8" t="s">
        <v>76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29</v>
      </c>
    </row>
    <row r="427" ht="14.25" customHeight="1">
      <c r="A427" s="8" t="s">
        <v>2963</v>
      </c>
      <c r="B427" s="8" t="s">
        <v>168</v>
      </c>
      <c r="C427" s="8" t="s">
        <v>508</v>
      </c>
      <c r="D427" s="8" t="s">
        <v>509</v>
      </c>
      <c r="E427" s="8" t="s">
        <v>48</v>
      </c>
      <c r="F427" s="8" t="s">
        <v>76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29</v>
      </c>
    </row>
    <row r="428" ht="14.25" customHeight="1">
      <c r="A428" s="8" t="s">
        <v>2963</v>
      </c>
      <c r="B428" s="8" t="s">
        <v>814</v>
      </c>
      <c r="C428" s="8" t="s">
        <v>1329</v>
      </c>
      <c r="D428" s="8" t="s">
        <v>1330</v>
      </c>
      <c r="E428" s="8" t="s">
        <v>48</v>
      </c>
      <c r="F428" s="8" t="s">
        <v>299</v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29</v>
      </c>
    </row>
    <row r="429" ht="14.25" customHeight="1">
      <c r="A429" s="8" t="s">
        <v>2963</v>
      </c>
      <c r="B429" s="8" t="s">
        <v>817</v>
      </c>
      <c r="C429" s="8" t="s">
        <v>1331</v>
      </c>
      <c r="D429" s="8" t="s">
        <v>1332</v>
      </c>
      <c r="E429" s="8" t="s">
        <v>48</v>
      </c>
      <c r="F429" s="8" t="s">
        <v>299</v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29</v>
      </c>
    </row>
    <row r="430" ht="14.25" customHeight="1">
      <c r="A430" s="8" t="s">
        <v>2963</v>
      </c>
      <c r="B430" s="8" t="s">
        <v>817</v>
      </c>
      <c r="C430" s="8" t="s">
        <v>1333</v>
      </c>
      <c r="D430" s="8" t="s">
        <v>1334</v>
      </c>
      <c r="E430" s="8" t="s">
        <v>48</v>
      </c>
      <c r="F430" s="8" t="s">
        <v>299</v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29</v>
      </c>
    </row>
    <row r="431" ht="14.25" customHeight="1">
      <c r="A431" s="8" t="s">
        <v>2963</v>
      </c>
      <c r="B431" s="8" t="s">
        <v>892</v>
      </c>
      <c r="C431" s="8" t="s">
        <v>1335</v>
      </c>
      <c r="D431" s="8" t="s">
        <v>1336</v>
      </c>
      <c r="E431" s="8" t="s">
        <v>57</v>
      </c>
      <c r="F431" s="8" t="s">
        <v>299</v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29</v>
      </c>
    </row>
    <row r="432" ht="14.25" customHeight="1">
      <c r="A432" s="8" t="s">
        <v>2963</v>
      </c>
      <c r="B432" s="8" t="s">
        <v>168</v>
      </c>
      <c r="C432" s="8" t="s">
        <v>510</v>
      </c>
      <c r="D432" s="8" t="s">
        <v>511</v>
      </c>
      <c r="E432" s="8" t="s">
        <v>48</v>
      </c>
      <c r="F432" s="8" t="s">
        <v>76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29</v>
      </c>
    </row>
    <row r="433" ht="14.25" customHeight="1">
      <c r="A433" s="8" t="s">
        <v>2963</v>
      </c>
      <c r="B433" s="8" t="s">
        <v>168</v>
      </c>
      <c r="C433" s="8" t="s">
        <v>512</v>
      </c>
      <c r="D433" s="8" t="s">
        <v>513</v>
      </c>
      <c r="E433" s="8" t="s">
        <v>48</v>
      </c>
      <c r="F433" s="8" t="s">
        <v>76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29</v>
      </c>
    </row>
    <row r="434" ht="14.25" customHeight="1">
      <c r="A434" s="8" t="s">
        <v>2963</v>
      </c>
      <c r="B434" s="8" t="s">
        <v>814</v>
      </c>
      <c r="C434" s="8" t="s">
        <v>1337</v>
      </c>
      <c r="D434" s="8" t="s">
        <v>1338</v>
      </c>
      <c r="E434" s="8" t="s">
        <v>48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29</v>
      </c>
    </row>
    <row r="435" ht="14.25" customHeight="1">
      <c r="A435" s="8" t="s">
        <v>2963</v>
      </c>
      <c r="B435" s="8" t="s">
        <v>817</v>
      </c>
      <c r="C435" s="8" t="s">
        <v>1339</v>
      </c>
      <c r="D435" s="8" t="s">
        <v>1340</v>
      </c>
      <c r="E435" s="8" t="s">
        <v>48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29</v>
      </c>
    </row>
    <row r="436" ht="14.25" customHeight="1">
      <c r="A436" s="8" t="s">
        <v>2963</v>
      </c>
      <c r="B436" s="8" t="s">
        <v>817</v>
      </c>
      <c r="C436" s="8" t="s">
        <v>1341</v>
      </c>
      <c r="D436" s="8" t="s">
        <v>1342</v>
      </c>
      <c r="E436" s="8" t="s">
        <v>48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29</v>
      </c>
    </row>
    <row r="437" ht="14.25" customHeight="1">
      <c r="A437" s="8" t="s">
        <v>2963</v>
      </c>
      <c r="B437" s="8" t="s">
        <v>892</v>
      </c>
      <c r="C437" s="8" t="s">
        <v>1343</v>
      </c>
      <c r="D437" s="8" t="s">
        <v>1344</v>
      </c>
      <c r="E437" s="8" t="s">
        <v>54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29</v>
      </c>
    </row>
    <row r="438" ht="14.25" customHeight="1">
      <c r="A438" s="8" t="s">
        <v>2963</v>
      </c>
      <c r="B438" s="8" t="s">
        <v>168</v>
      </c>
      <c r="C438" s="8" t="s">
        <v>514</v>
      </c>
      <c r="D438" s="8" t="s">
        <v>2437</v>
      </c>
      <c r="E438" s="8" t="s">
        <v>48</v>
      </c>
      <c r="F438" s="8" t="s">
        <v>76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29</v>
      </c>
    </row>
    <row r="439" ht="14.25" customHeight="1">
      <c r="A439" s="8" t="s">
        <v>2963</v>
      </c>
      <c r="B439" s="8" t="s">
        <v>168</v>
      </c>
      <c r="C439" s="8" t="s">
        <v>516</v>
      </c>
      <c r="D439" s="8" t="s">
        <v>2438</v>
      </c>
      <c r="E439" s="8" t="s">
        <v>48</v>
      </c>
      <c r="F439" s="8" t="s">
        <v>76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29</v>
      </c>
    </row>
    <row r="440" ht="14.25" customHeight="1">
      <c r="A440" s="8" t="s">
        <v>2963</v>
      </c>
      <c r="B440" s="8" t="s">
        <v>814</v>
      </c>
      <c r="C440" s="8" t="s">
        <v>1345</v>
      </c>
      <c r="D440" s="8" t="s">
        <v>1346</v>
      </c>
      <c r="E440" s="8" t="s">
        <v>48</v>
      </c>
      <c r="F440" s="8" t="s">
        <v>299</v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29</v>
      </c>
    </row>
    <row r="441" ht="14.25" customHeight="1">
      <c r="A441" s="8" t="s">
        <v>2963</v>
      </c>
      <c r="B441" s="8" t="s">
        <v>817</v>
      </c>
      <c r="C441" s="8" t="s">
        <v>1347</v>
      </c>
      <c r="D441" s="8" t="s">
        <v>1348</v>
      </c>
      <c r="E441" s="8" t="s">
        <v>48</v>
      </c>
      <c r="F441" s="8" t="s">
        <v>299</v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29</v>
      </c>
    </row>
    <row r="442" ht="14.25" customHeight="1">
      <c r="A442" s="8" t="s">
        <v>2963</v>
      </c>
      <c r="B442" s="8" t="s">
        <v>817</v>
      </c>
      <c r="C442" s="8" t="s">
        <v>1349</v>
      </c>
      <c r="D442" s="8" t="s">
        <v>1350</v>
      </c>
      <c r="E442" s="8" t="s">
        <v>48</v>
      </c>
      <c r="F442" s="8" t="s">
        <v>299</v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29</v>
      </c>
    </row>
    <row r="443" ht="14.25" customHeight="1">
      <c r="A443" s="8" t="s">
        <v>2963</v>
      </c>
      <c r="B443" s="8" t="s">
        <v>892</v>
      </c>
      <c r="C443" s="8" t="s">
        <v>1351</v>
      </c>
      <c r="D443" s="8" t="s">
        <v>1352</v>
      </c>
      <c r="E443" s="8" t="s">
        <v>54</v>
      </c>
      <c r="F443" s="8" t="s">
        <v>299</v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29</v>
      </c>
    </row>
    <row r="444" ht="14.25" customHeight="1">
      <c r="A444" s="8" t="s">
        <v>2963</v>
      </c>
      <c r="B444" s="8" t="s">
        <v>168</v>
      </c>
      <c r="C444" s="8" t="s">
        <v>518</v>
      </c>
      <c r="D444" s="8" t="s">
        <v>2439</v>
      </c>
      <c r="E444" s="8" t="s">
        <v>48</v>
      </c>
      <c r="F444" s="8" t="s">
        <v>76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29</v>
      </c>
    </row>
    <row r="445" ht="14.25" customHeight="1">
      <c r="A445" s="8" t="s">
        <v>2963</v>
      </c>
      <c r="B445" s="8" t="s">
        <v>168</v>
      </c>
      <c r="C445" s="8" t="s">
        <v>520</v>
      </c>
      <c r="D445" s="8" t="s">
        <v>2440</v>
      </c>
      <c r="E445" s="8" t="s">
        <v>48</v>
      </c>
      <c r="F445" s="8" t="s">
        <v>76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29</v>
      </c>
    </row>
    <row r="446" ht="14.25" customHeight="1">
      <c r="A446" s="8" t="s">
        <v>2963</v>
      </c>
      <c r="B446" s="8" t="s">
        <v>814</v>
      </c>
      <c r="C446" s="8" t="s">
        <v>1353</v>
      </c>
      <c r="D446" s="8" t="s">
        <v>1354</v>
      </c>
      <c r="E446" s="8" t="s">
        <v>48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29</v>
      </c>
    </row>
    <row r="447" ht="14.25" customHeight="1">
      <c r="A447" s="8" t="s">
        <v>2963</v>
      </c>
      <c r="B447" s="8" t="s">
        <v>817</v>
      </c>
      <c r="C447" s="8" t="s">
        <v>1355</v>
      </c>
      <c r="D447" s="8" t="s">
        <v>1356</v>
      </c>
      <c r="E447" s="8" t="s">
        <v>48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29</v>
      </c>
    </row>
    <row r="448" ht="14.25" customHeight="1">
      <c r="A448" s="8" t="s">
        <v>2963</v>
      </c>
      <c r="B448" s="8" t="s">
        <v>817</v>
      </c>
      <c r="C448" s="8" t="s">
        <v>1357</v>
      </c>
      <c r="D448" s="8" t="s">
        <v>1358</v>
      </c>
      <c r="E448" s="8" t="s">
        <v>48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29</v>
      </c>
    </row>
    <row r="449" ht="14.25" customHeight="1">
      <c r="A449" s="8" t="s">
        <v>2963</v>
      </c>
      <c r="B449" s="8" t="s">
        <v>892</v>
      </c>
      <c r="C449" s="8" t="s">
        <v>1359</v>
      </c>
      <c r="D449" s="8" t="s">
        <v>1360</v>
      </c>
      <c r="E449" s="8" t="s">
        <v>54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29</v>
      </c>
    </row>
    <row r="450" ht="14.25" customHeight="1">
      <c r="A450" s="8" t="s">
        <v>2963</v>
      </c>
      <c r="B450" s="8" t="s">
        <v>168</v>
      </c>
      <c r="C450" s="8" t="s">
        <v>522</v>
      </c>
      <c r="D450" s="8" t="s">
        <v>2441</v>
      </c>
      <c r="E450" s="8" t="s">
        <v>48</v>
      </c>
      <c r="F450" s="8" t="s">
        <v>76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29</v>
      </c>
    </row>
    <row r="451" ht="14.25" customHeight="1">
      <c r="A451" s="8" t="s">
        <v>2963</v>
      </c>
      <c r="B451" s="8" t="s">
        <v>168</v>
      </c>
      <c r="C451" s="8" t="s">
        <v>524</v>
      </c>
      <c r="D451" s="8" t="s">
        <v>2442</v>
      </c>
      <c r="E451" s="8" t="s">
        <v>48</v>
      </c>
      <c r="F451" s="8" t="s">
        <v>76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29</v>
      </c>
    </row>
    <row r="452" ht="14.25" customHeight="1">
      <c r="A452" s="8" t="s">
        <v>2963</v>
      </c>
      <c r="B452" s="8" t="s">
        <v>814</v>
      </c>
      <c r="C452" s="8" t="s">
        <v>1361</v>
      </c>
      <c r="D452" s="8" t="s">
        <v>1362</v>
      </c>
      <c r="E452" s="8" t="s">
        <v>48</v>
      </c>
      <c r="F452" s="8" t="s">
        <v>299</v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29</v>
      </c>
    </row>
    <row r="453" ht="14.25" customHeight="1">
      <c r="A453" s="8" t="s">
        <v>2963</v>
      </c>
      <c r="B453" s="8" t="s">
        <v>817</v>
      </c>
      <c r="C453" s="8" t="s">
        <v>1363</v>
      </c>
      <c r="D453" s="8" t="s">
        <v>1364</v>
      </c>
      <c r="E453" s="8" t="s">
        <v>48</v>
      </c>
      <c r="F453" s="8" t="s">
        <v>299</v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29</v>
      </c>
    </row>
    <row r="454" ht="14.25" customHeight="1">
      <c r="A454" s="8" t="s">
        <v>2963</v>
      </c>
      <c r="B454" s="8" t="s">
        <v>817</v>
      </c>
      <c r="C454" s="8" t="s">
        <v>1365</v>
      </c>
      <c r="D454" s="8" t="s">
        <v>1366</v>
      </c>
      <c r="E454" s="8" t="s">
        <v>48</v>
      </c>
      <c r="F454" s="8" t="s">
        <v>299</v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29</v>
      </c>
    </row>
    <row r="455" ht="14.25" customHeight="1">
      <c r="A455" s="8" t="s">
        <v>2963</v>
      </c>
      <c r="B455" s="8" t="s">
        <v>892</v>
      </c>
      <c r="C455" s="8" t="s">
        <v>1367</v>
      </c>
      <c r="D455" s="8" t="s">
        <v>1368</v>
      </c>
      <c r="E455" s="8" t="s">
        <v>54</v>
      </c>
      <c r="F455" s="8" t="s">
        <v>299</v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29</v>
      </c>
    </row>
    <row r="456" ht="14.25" customHeight="1">
      <c r="A456" s="8" t="s">
        <v>2963</v>
      </c>
      <c r="B456" s="8" t="s">
        <v>168</v>
      </c>
      <c r="C456" s="8" t="s">
        <v>526</v>
      </c>
      <c r="D456" s="8" t="s">
        <v>2443</v>
      </c>
      <c r="E456" s="8" t="s">
        <v>48</v>
      </c>
      <c r="F456" s="8" t="s">
        <v>76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29</v>
      </c>
    </row>
    <row r="457" ht="14.25" customHeight="1">
      <c r="A457" s="8" t="s">
        <v>2963</v>
      </c>
      <c r="B457" s="8" t="s">
        <v>168</v>
      </c>
      <c r="C457" s="8" t="s">
        <v>528</v>
      </c>
      <c r="D457" s="8" t="s">
        <v>2444</v>
      </c>
      <c r="E457" s="8" t="s">
        <v>48</v>
      </c>
      <c r="F457" s="8" t="s">
        <v>76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29</v>
      </c>
    </row>
    <row r="458" ht="14.25" customHeight="1">
      <c r="A458" s="8" t="s">
        <v>2963</v>
      </c>
      <c r="B458" s="8" t="s">
        <v>814</v>
      </c>
      <c r="C458" s="8" t="s">
        <v>1369</v>
      </c>
      <c r="D458" s="8" t="s">
        <v>1370</v>
      </c>
      <c r="E458" s="8" t="s">
        <v>48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29</v>
      </c>
    </row>
    <row r="459" ht="14.25" customHeight="1">
      <c r="A459" s="8" t="s">
        <v>2963</v>
      </c>
      <c r="B459" s="8" t="s">
        <v>817</v>
      </c>
      <c r="C459" s="8" t="s">
        <v>1371</v>
      </c>
      <c r="D459" s="8" t="s">
        <v>1372</v>
      </c>
      <c r="E459" s="8" t="s">
        <v>48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29</v>
      </c>
    </row>
    <row r="460" ht="14.25" customHeight="1">
      <c r="A460" s="8" t="s">
        <v>2963</v>
      </c>
      <c r="B460" s="8" t="s">
        <v>817</v>
      </c>
      <c r="C460" s="8" t="s">
        <v>1373</v>
      </c>
      <c r="D460" s="8" t="s">
        <v>1374</v>
      </c>
      <c r="E460" s="8" t="s">
        <v>48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29</v>
      </c>
    </row>
    <row r="461" ht="14.25" customHeight="1">
      <c r="A461" s="8" t="s">
        <v>2963</v>
      </c>
      <c r="B461" s="8" t="s">
        <v>892</v>
      </c>
      <c r="C461" s="8" t="s">
        <v>1375</v>
      </c>
      <c r="D461" s="8" t="s">
        <v>1376</v>
      </c>
      <c r="E461" s="8" t="s">
        <v>54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29</v>
      </c>
    </row>
    <row r="462" ht="14.25" customHeight="1">
      <c r="A462" s="8" t="s">
        <v>2963</v>
      </c>
      <c r="B462" s="8" t="s">
        <v>168</v>
      </c>
      <c r="C462" s="8" t="s">
        <v>530</v>
      </c>
      <c r="D462" s="8" t="s">
        <v>2445</v>
      </c>
      <c r="E462" s="8" t="s">
        <v>48</v>
      </c>
      <c r="F462" s="8" t="s">
        <v>76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29</v>
      </c>
    </row>
    <row r="463" ht="14.25" customHeight="1">
      <c r="A463" s="8" t="s">
        <v>2963</v>
      </c>
      <c r="B463" s="8" t="s">
        <v>168</v>
      </c>
      <c r="C463" s="8" t="s">
        <v>532</v>
      </c>
      <c r="D463" s="8" t="s">
        <v>2446</v>
      </c>
      <c r="E463" s="8" t="s">
        <v>48</v>
      </c>
      <c r="F463" s="8" t="s">
        <v>76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29</v>
      </c>
    </row>
    <row r="464" ht="14.25" customHeight="1">
      <c r="A464" s="8" t="s">
        <v>2963</v>
      </c>
      <c r="B464" s="8" t="s">
        <v>814</v>
      </c>
      <c r="C464" s="8" t="s">
        <v>1377</v>
      </c>
      <c r="D464" s="8" t="s">
        <v>1378</v>
      </c>
      <c r="E464" s="8" t="s">
        <v>48</v>
      </c>
      <c r="F464" s="8" t="s">
        <v>299</v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29</v>
      </c>
    </row>
    <row r="465" ht="14.25" customHeight="1">
      <c r="A465" s="8" t="s">
        <v>2963</v>
      </c>
      <c r="B465" s="8" t="s">
        <v>817</v>
      </c>
      <c r="C465" s="8" t="s">
        <v>1379</v>
      </c>
      <c r="D465" s="8" t="s">
        <v>1380</v>
      </c>
      <c r="E465" s="8" t="s">
        <v>48</v>
      </c>
      <c r="F465" s="8" t="s">
        <v>299</v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29</v>
      </c>
    </row>
    <row r="466" ht="14.25" customHeight="1">
      <c r="A466" s="8" t="s">
        <v>2963</v>
      </c>
      <c r="B466" s="8" t="s">
        <v>892</v>
      </c>
      <c r="C466" s="8" t="s">
        <v>1381</v>
      </c>
      <c r="D466" s="8" t="s">
        <v>1382</v>
      </c>
      <c r="E466" s="8" t="s">
        <v>48</v>
      </c>
      <c r="F466" s="8" t="s">
        <v>299</v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29</v>
      </c>
    </row>
    <row r="467" ht="14.25" customHeight="1">
      <c r="A467" s="8" t="s">
        <v>2963</v>
      </c>
      <c r="B467" s="8" t="s">
        <v>892</v>
      </c>
      <c r="C467" s="8" t="s">
        <v>1383</v>
      </c>
      <c r="D467" s="8" t="s">
        <v>1384</v>
      </c>
      <c r="E467" s="8" t="s">
        <v>63</v>
      </c>
      <c r="F467" s="8" t="s">
        <v>299</v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29</v>
      </c>
    </row>
    <row r="468" ht="14.25" customHeight="1">
      <c r="A468" s="8" t="s">
        <v>2963</v>
      </c>
      <c r="B468" s="8" t="s">
        <v>168</v>
      </c>
      <c r="C468" s="8" t="s">
        <v>534</v>
      </c>
      <c r="D468" s="8" t="s">
        <v>2447</v>
      </c>
      <c r="E468" s="8" t="s">
        <v>48</v>
      </c>
      <c r="F468" s="8" t="s">
        <v>76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29</v>
      </c>
    </row>
    <row r="469" ht="14.25" customHeight="1">
      <c r="A469" s="8" t="s">
        <v>2963</v>
      </c>
      <c r="B469" s="8" t="s">
        <v>168</v>
      </c>
      <c r="C469" s="8" t="s">
        <v>536</v>
      </c>
      <c r="D469" s="8" t="s">
        <v>2448</v>
      </c>
      <c r="E469" s="8" t="s">
        <v>48</v>
      </c>
      <c r="F469" s="8" t="s">
        <v>76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29</v>
      </c>
    </row>
    <row r="470" ht="14.25" customHeight="1">
      <c r="A470" s="8" t="s">
        <v>2963</v>
      </c>
      <c r="B470" s="8" t="s">
        <v>814</v>
      </c>
      <c r="C470" s="8" t="s">
        <v>1385</v>
      </c>
      <c r="D470" s="8" t="s">
        <v>1386</v>
      </c>
      <c r="E470" s="8" t="s">
        <v>48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29</v>
      </c>
    </row>
    <row r="471" ht="14.25" customHeight="1">
      <c r="A471" s="8" t="s">
        <v>2963</v>
      </c>
      <c r="B471" s="8" t="s">
        <v>817</v>
      </c>
      <c r="C471" s="8" t="s">
        <v>1387</v>
      </c>
      <c r="D471" s="8" t="s">
        <v>1388</v>
      </c>
      <c r="E471" s="8" t="s">
        <v>48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29</v>
      </c>
    </row>
    <row r="472" ht="14.25" customHeight="1">
      <c r="A472" s="8" t="s">
        <v>2963</v>
      </c>
      <c r="B472" s="8" t="s">
        <v>817</v>
      </c>
      <c r="C472" s="8" t="s">
        <v>1389</v>
      </c>
      <c r="D472" s="8" t="s">
        <v>1390</v>
      </c>
      <c r="E472" s="8" t="s">
        <v>48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29</v>
      </c>
    </row>
    <row r="473" ht="14.25" customHeight="1">
      <c r="A473" s="8" t="s">
        <v>2963</v>
      </c>
      <c r="B473" s="8" t="s">
        <v>892</v>
      </c>
      <c r="C473" s="8" t="s">
        <v>1391</v>
      </c>
      <c r="D473" s="8" t="s">
        <v>1392</v>
      </c>
      <c r="E473" s="8" t="s">
        <v>63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29</v>
      </c>
    </row>
    <row r="474" ht="14.25" customHeight="1">
      <c r="A474" s="8" t="s">
        <v>2963</v>
      </c>
      <c r="B474" s="8" t="s">
        <v>168</v>
      </c>
      <c r="C474" s="8" t="s">
        <v>538</v>
      </c>
      <c r="D474" s="8" t="s">
        <v>2449</v>
      </c>
      <c r="E474" s="8" t="s">
        <v>48</v>
      </c>
      <c r="F474" s="8" t="s">
        <v>76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29</v>
      </c>
    </row>
    <row r="475" ht="14.25" customHeight="1">
      <c r="A475" s="8" t="s">
        <v>2963</v>
      </c>
      <c r="B475" s="8" t="s">
        <v>168</v>
      </c>
      <c r="C475" s="8" t="s">
        <v>540</v>
      </c>
      <c r="D475" s="8" t="s">
        <v>2450</v>
      </c>
      <c r="E475" s="8" t="s">
        <v>48</v>
      </c>
      <c r="F475" s="8" t="s">
        <v>76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29</v>
      </c>
    </row>
    <row r="476" ht="14.25" customHeight="1">
      <c r="A476" s="8" t="s">
        <v>2963</v>
      </c>
      <c r="B476" s="8" t="s">
        <v>814</v>
      </c>
      <c r="C476" s="8" t="s">
        <v>1393</v>
      </c>
      <c r="D476" s="8" t="s">
        <v>1394</v>
      </c>
      <c r="E476" s="8" t="s">
        <v>48</v>
      </c>
      <c r="F476" s="8" t="s">
        <v>299</v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29</v>
      </c>
    </row>
    <row r="477" ht="14.25" customHeight="1">
      <c r="A477" s="8" t="s">
        <v>2963</v>
      </c>
      <c r="B477" s="8" t="s">
        <v>817</v>
      </c>
      <c r="C477" s="8" t="s">
        <v>1395</v>
      </c>
      <c r="D477" s="8" t="s">
        <v>1396</v>
      </c>
      <c r="E477" s="8" t="s">
        <v>48</v>
      </c>
      <c r="F477" s="8" t="s">
        <v>299</v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29</v>
      </c>
    </row>
    <row r="478" ht="14.25" customHeight="1">
      <c r="A478" s="8" t="s">
        <v>2963</v>
      </c>
      <c r="B478" s="8" t="s">
        <v>892</v>
      </c>
      <c r="C478" s="8" t="s">
        <v>1397</v>
      </c>
      <c r="D478" s="8" t="s">
        <v>1398</v>
      </c>
      <c r="E478" s="8" t="s">
        <v>48</v>
      </c>
      <c r="F478" s="8" t="s">
        <v>299</v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29</v>
      </c>
    </row>
    <row r="479" ht="14.25" customHeight="1">
      <c r="A479" s="8" t="s">
        <v>2963</v>
      </c>
      <c r="B479" s="8" t="s">
        <v>892</v>
      </c>
      <c r="C479" s="8" t="s">
        <v>1399</v>
      </c>
      <c r="D479" s="8" t="s">
        <v>1400</v>
      </c>
      <c r="E479" s="8" t="s">
        <v>63</v>
      </c>
      <c r="F479" s="8" t="s">
        <v>299</v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29</v>
      </c>
    </row>
    <row r="480" ht="14.25" customHeight="1">
      <c r="A480" s="8" t="s">
        <v>2963</v>
      </c>
      <c r="B480" s="8" t="s">
        <v>168</v>
      </c>
      <c r="C480" s="8" t="s">
        <v>542</v>
      </c>
      <c r="D480" s="8" t="s">
        <v>2451</v>
      </c>
      <c r="E480" s="8" t="s">
        <v>48</v>
      </c>
      <c r="F480" s="8" t="s">
        <v>76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29</v>
      </c>
    </row>
    <row r="481" ht="14.25" customHeight="1">
      <c r="A481" s="8" t="s">
        <v>2963</v>
      </c>
      <c r="B481" s="8" t="s">
        <v>168</v>
      </c>
      <c r="C481" s="8" t="s">
        <v>544</v>
      </c>
      <c r="D481" s="8" t="s">
        <v>2452</v>
      </c>
      <c r="E481" s="8" t="s">
        <v>48</v>
      </c>
      <c r="F481" s="8" t="s">
        <v>76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29</v>
      </c>
    </row>
    <row r="482" ht="14.25" customHeight="1">
      <c r="A482" s="8" t="s">
        <v>2963</v>
      </c>
      <c r="B482" s="8" t="s">
        <v>814</v>
      </c>
      <c r="C482" s="8" t="s">
        <v>1401</v>
      </c>
      <c r="D482" s="8" t="s">
        <v>1402</v>
      </c>
      <c r="E482" s="8" t="s">
        <v>48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29</v>
      </c>
    </row>
    <row r="483" ht="14.25" customHeight="1">
      <c r="A483" s="8" t="s">
        <v>2963</v>
      </c>
      <c r="B483" s="8" t="s">
        <v>817</v>
      </c>
      <c r="C483" s="8" t="s">
        <v>1403</v>
      </c>
      <c r="D483" s="8" t="s">
        <v>1404</v>
      </c>
      <c r="E483" s="8" t="s">
        <v>48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29</v>
      </c>
    </row>
    <row r="484" ht="14.25" customHeight="1">
      <c r="A484" s="8" t="s">
        <v>2963</v>
      </c>
      <c r="B484" s="8" t="s">
        <v>817</v>
      </c>
      <c r="C484" s="8" t="s">
        <v>1405</v>
      </c>
      <c r="D484" s="8" t="s">
        <v>1406</v>
      </c>
      <c r="E484" s="8" t="s">
        <v>48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29</v>
      </c>
    </row>
    <row r="485" ht="14.25" customHeight="1">
      <c r="A485" s="8" t="s">
        <v>2963</v>
      </c>
      <c r="B485" s="8" t="s">
        <v>892</v>
      </c>
      <c r="C485" s="8" t="s">
        <v>1407</v>
      </c>
      <c r="D485" s="8" t="s">
        <v>1408</v>
      </c>
      <c r="E485" s="8" t="s">
        <v>48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29</v>
      </c>
    </row>
    <row r="486" ht="14.25" customHeight="1">
      <c r="A486" s="8" t="s">
        <v>2963</v>
      </c>
      <c r="B486" s="8" t="s">
        <v>168</v>
      </c>
      <c r="C486" s="8" t="s">
        <v>550</v>
      </c>
      <c r="D486" s="8" t="s">
        <v>2453</v>
      </c>
      <c r="E486" s="8" t="s">
        <v>48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29</v>
      </c>
    </row>
    <row r="487" ht="14.25" customHeight="1">
      <c r="A487" s="8" t="s">
        <v>2963</v>
      </c>
      <c r="B487" s="8" t="s">
        <v>168</v>
      </c>
      <c r="C487" s="8" t="s">
        <v>552</v>
      </c>
      <c r="D487" s="8" t="s">
        <v>2454</v>
      </c>
      <c r="E487" s="8" t="s">
        <v>48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29</v>
      </c>
    </row>
    <row r="488" ht="14.25" customHeight="1">
      <c r="A488" s="8" t="s">
        <v>2963</v>
      </c>
      <c r="B488" s="8" t="s">
        <v>814</v>
      </c>
      <c r="C488" s="8" t="s">
        <v>1409</v>
      </c>
      <c r="D488" s="8" t="s">
        <v>1410</v>
      </c>
      <c r="E488" s="8" t="s">
        <v>48</v>
      </c>
      <c r="F488" s="8" t="s">
        <v>299</v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29</v>
      </c>
    </row>
    <row r="489" ht="14.25" customHeight="1">
      <c r="A489" s="8" t="s">
        <v>2963</v>
      </c>
      <c r="B489" s="8" t="s">
        <v>817</v>
      </c>
      <c r="C489" s="8" t="s">
        <v>1411</v>
      </c>
      <c r="D489" s="8" t="s">
        <v>1412</v>
      </c>
      <c r="E489" s="8" t="s">
        <v>48</v>
      </c>
      <c r="F489" s="8" t="s">
        <v>299</v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29</v>
      </c>
    </row>
    <row r="490" ht="14.25" customHeight="1">
      <c r="A490" s="8" t="s">
        <v>2963</v>
      </c>
      <c r="B490" s="8" t="s">
        <v>817</v>
      </c>
      <c r="C490" s="8" t="s">
        <v>1413</v>
      </c>
      <c r="D490" s="8" t="s">
        <v>1414</v>
      </c>
      <c r="E490" s="8" t="s">
        <v>48</v>
      </c>
      <c r="F490" s="8" t="s">
        <v>299</v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29</v>
      </c>
    </row>
    <row r="491" ht="14.25" customHeight="1">
      <c r="A491" s="8" t="s">
        <v>2963</v>
      </c>
      <c r="B491" s="8" t="s">
        <v>892</v>
      </c>
      <c r="C491" s="8" t="s">
        <v>1415</v>
      </c>
      <c r="D491" s="8" t="s">
        <v>1416</v>
      </c>
      <c r="E491" s="8" t="s">
        <v>48</v>
      </c>
      <c r="F491" s="8" t="s">
        <v>299</v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29</v>
      </c>
    </row>
    <row r="492" ht="14.25" customHeight="1">
      <c r="A492" s="8" t="s">
        <v>2963</v>
      </c>
      <c r="B492" s="8" t="s">
        <v>168</v>
      </c>
      <c r="C492" s="8" t="s">
        <v>558</v>
      </c>
      <c r="D492" s="8" t="s">
        <v>2455</v>
      </c>
      <c r="E492" s="8" t="s">
        <v>48</v>
      </c>
      <c r="F492" s="8" t="s">
        <v>76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29</v>
      </c>
    </row>
    <row r="493" ht="14.25" customHeight="1">
      <c r="A493" s="8" t="s">
        <v>2963</v>
      </c>
      <c r="B493" s="8" t="s">
        <v>168</v>
      </c>
      <c r="C493" s="8" t="s">
        <v>560</v>
      </c>
      <c r="D493" s="8" t="s">
        <v>2456</v>
      </c>
      <c r="E493" s="8" t="s">
        <v>48</v>
      </c>
      <c r="F493" s="8" t="s">
        <v>76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29</v>
      </c>
    </row>
    <row r="494" ht="14.25" customHeight="1">
      <c r="A494" s="8" t="s">
        <v>2963</v>
      </c>
      <c r="B494" s="8" t="s">
        <v>814</v>
      </c>
      <c r="C494" s="8" t="s">
        <v>1417</v>
      </c>
      <c r="D494" s="8" t="s">
        <v>1418</v>
      </c>
      <c r="E494" s="8" t="s">
        <v>48</v>
      </c>
      <c r="F494" s="8" t="s">
        <v>299</v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29</v>
      </c>
    </row>
    <row r="495" ht="14.25" customHeight="1">
      <c r="A495" s="8" t="s">
        <v>2963</v>
      </c>
      <c r="B495" s="8" t="s">
        <v>817</v>
      </c>
      <c r="C495" s="8" t="s">
        <v>1419</v>
      </c>
      <c r="D495" s="8" t="s">
        <v>1420</v>
      </c>
      <c r="E495" s="8" t="s">
        <v>48</v>
      </c>
      <c r="F495" s="8" t="s">
        <v>299</v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29</v>
      </c>
    </row>
    <row r="496" ht="14.25" customHeight="1">
      <c r="A496" s="8" t="s">
        <v>2963</v>
      </c>
      <c r="B496" s="8" t="s">
        <v>817</v>
      </c>
      <c r="C496" s="8" t="s">
        <v>1421</v>
      </c>
      <c r="D496" s="8" t="s">
        <v>1422</v>
      </c>
      <c r="E496" s="8" t="s">
        <v>48</v>
      </c>
      <c r="F496" s="8" t="s">
        <v>299</v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29</v>
      </c>
    </row>
    <row r="497" ht="14.25" customHeight="1">
      <c r="A497" s="8" t="s">
        <v>2963</v>
      </c>
      <c r="B497" s="8" t="s">
        <v>892</v>
      </c>
      <c r="C497" s="8" t="s">
        <v>1423</v>
      </c>
      <c r="D497" s="8" t="s">
        <v>1424</v>
      </c>
      <c r="E497" s="8" t="s">
        <v>48</v>
      </c>
      <c r="F497" s="8" t="s">
        <v>299</v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29</v>
      </c>
    </row>
    <row r="498" ht="14.25" customHeight="1">
      <c r="A498" s="8" t="s">
        <v>2963</v>
      </c>
      <c r="B498" s="8" t="s">
        <v>168</v>
      </c>
      <c r="C498" s="8" t="s">
        <v>566</v>
      </c>
      <c r="D498" s="8" t="s">
        <v>2457</v>
      </c>
      <c r="E498" s="8" t="s">
        <v>48</v>
      </c>
      <c r="F498" s="8" t="s">
        <v>299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29</v>
      </c>
    </row>
    <row r="499" ht="14.25" customHeight="1">
      <c r="A499" s="8" t="s">
        <v>2963</v>
      </c>
      <c r="B499" s="8" t="s">
        <v>168</v>
      </c>
      <c r="C499" s="8" t="s">
        <v>568</v>
      </c>
      <c r="D499" s="8" t="s">
        <v>2458</v>
      </c>
      <c r="E499" s="8" t="s">
        <v>48</v>
      </c>
      <c r="F499" s="8" t="s">
        <v>299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29</v>
      </c>
    </row>
    <row r="500" ht="14.25" customHeight="1">
      <c r="A500" s="8" t="s">
        <v>2963</v>
      </c>
      <c r="B500" s="8" t="s">
        <v>814</v>
      </c>
      <c r="C500" s="8" t="s">
        <v>1425</v>
      </c>
      <c r="D500" s="8" t="s">
        <v>1426</v>
      </c>
      <c r="E500" s="8" t="s">
        <v>48</v>
      </c>
      <c r="F500" s="8" t="s">
        <v>299</v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29</v>
      </c>
    </row>
    <row r="501" ht="14.25" customHeight="1">
      <c r="A501" s="8" t="s">
        <v>2963</v>
      </c>
      <c r="B501" s="8" t="s">
        <v>817</v>
      </c>
      <c r="C501" s="8" t="s">
        <v>1427</v>
      </c>
      <c r="D501" s="8" t="s">
        <v>1428</v>
      </c>
      <c r="E501" s="8" t="s">
        <v>48</v>
      </c>
      <c r="F501" s="8" t="s">
        <v>299</v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29</v>
      </c>
    </row>
    <row r="502" ht="14.25" customHeight="1">
      <c r="A502" s="8" t="s">
        <v>2963</v>
      </c>
      <c r="B502" s="8" t="s">
        <v>817</v>
      </c>
      <c r="C502" s="8" t="s">
        <v>1429</v>
      </c>
      <c r="D502" s="8" t="s">
        <v>1430</v>
      </c>
      <c r="E502" s="8" t="s">
        <v>48</v>
      </c>
      <c r="F502" s="8" t="s">
        <v>299</v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29</v>
      </c>
    </row>
    <row r="503" ht="14.25" customHeight="1">
      <c r="A503" s="8" t="s">
        <v>2963</v>
      </c>
      <c r="B503" s="8" t="s">
        <v>892</v>
      </c>
      <c r="C503" s="8" t="s">
        <v>1431</v>
      </c>
      <c r="D503" s="8" t="s">
        <v>1432</v>
      </c>
      <c r="E503" s="8" t="s">
        <v>48</v>
      </c>
      <c r="F503" s="8" t="s">
        <v>299</v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29</v>
      </c>
    </row>
    <row r="504" ht="14.25" customHeight="1">
      <c r="A504" s="8" t="s">
        <v>2963</v>
      </c>
      <c r="B504" s="8" t="s">
        <v>168</v>
      </c>
      <c r="C504" s="8" t="s">
        <v>576</v>
      </c>
      <c r="D504" s="8" t="s">
        <v>2459</v>
      </c>
      <c r="E504" s="8" t="s">
        <v>48</v>
      </c>
      <c r="F504" s="8" t="s">
        <v>299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29</v>
      </c>
    </row>
    <row r="505" ht="14.25" customHeight="1">
      <c r="A505" s="8" t="s">
        <v>2963</v>
      </c>
      <c r="B505" s="8" t="s">
        <v>168</v>
      </c>
      <c r="C505" s="8" t="s">
        <v>562</v>
      </c>
      <c r="D505" s="8" t="s">
        <v>2460</v>
      </c>
      <c r="E505" s="8" t="s">
        <v>48</v>
      </c>
      <c r="F505" s="8" t="s">
        <v>76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29</v>
      </c>
    </row>
    <row r="506" ht="14.25" customHeight="1">
      <c r="A506" s="8" t="s">
        <v>2963</v>
      </c>
      <c r="B506" s="8" t="s">
        <v>814</v>
      </c>
      <c r="C506" s="8" t="s">
        <v>1433</v>
      </c>
      <c r="D506" s="8" t="s">
        <v>1434</v>
      </c>
      <c r="E506" s="8" t="s">
        <v>48</v>
      </c>
      <c r="F506" s="8" t="s">
        <v>76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29</v>
      </c>
    </row>
    <row r="507" ht="14.25" customHeight="1">
      <c r="A507" s="8" t="s">
        <v>2963</v>
      </c>
      <c r="B507" s="8" t="s">
        <v>817</v>
      </c>
      <c r="C507" s="8" t="s">
        <v>1435</v>
      </c>
      <c r="D507" s="8" t="s">
        <v>1436</v>
      </c>
      <c r="E507" s="8" t="s">
        <v>48</v>
      </c>
      <c r="F507" s="8" t="s">
        <v>76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29</v>
      </c>
    </row>
    <row r="508" ht="14.25" customHeight="1">
      <c r="A508" s="8" t="s">
        <v>2963</v>
      </c>
      <c r="B508" s="8" t="s">
        <v>817</v>
      </c>
      <c r="C508" s="8" t="s">
        <v>1437</v>
      </c>
      <c r="D508" s="8" t="s">
        <v>1438</v>
      </c>
      <c r="E508" s="8" t="s">
        <v>48</v>
      </c>
      <c r="F508" s="8" t="s">
        <v>76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29</v>
      </c>
    </row>
    <row r="509" ht="14.25" customHeight="1">
      <c r="A509" s="8" t="s">
        <v>2963</v>
      </c>
      <c r="B509" s="8" t="s">
        <v>892</v>
      </c>
      <c r="C509" s="8" t="s">
        <v>1439</v>
      </c>
      <c r="D509" s="8" t="s">
        <v>1440</v>
      </c>
      <c r="E509" s="8" t="s">
        <v>48</v>
      </c>
      <c r="F509" s="8" t="s">
        <v>76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29</v>
      </c>
    </row>
    <row r="510" ht="14.25" customHeight="1">
      <c r="A510" s="8" t="s">
        <v>2963</v>
      </c>
      <c r="B510" s="8" t="s">
        <v>168</v>
      </c>
      <c r="C510" s="8" t="s">
        <v>580</v>
      </c>
      <c r="D510" s="8" t="s">
        <v>2461</v>
      </c>
      <c r="E510" s="8" t="s">
        <v>48</v>
      </c>
      <c r="F510" s="8" t="s">
        <v>76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29</v>
      </c>
    </row>
    <row r="511" ht="14.25" customHeight="1">
      <c r="A511" s="8" t="s">
        <v>2963</v>
      </c>
      <c r="B511" s="8" t="s">
        <v>168</v>
      </c>
      <c r="C511" s="8" t="s">
        <v>546</v>
      </c>
      <c r="D511" s="8" t="s">
        <v>2462</v>
      </c>
      <c r="E511" s="8" t="s">
        <v>48</v>
      </c>
      <c r="F511" s="8" t="s">
        <v>76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29</v>
      </c>
    </row>
    <row r="512" ht="14.25" customHeight="1">
      <c r="A512" s="8" t="s">
        <v>2963</v>
      </c>
      <c r="B512" s="8" t="s">
        <v>814</v>
      </c>
      <c r="C512" s="8" t="s">
        <v>1441</v>
      </c>
      <c r="D512" s="8" t="s">
        <v>1442</v>
      </c>
      <c r="E512" s="8" t="s">
        <v>48</v>
      </c>
      <c r="F512" s="8" t="s">
        <v>76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29</v>
      </c>
    </row>
    <row r="513" ht="14.25" customHeight="1">
      <c r="A513" s="8" t="s">
        <v>2963</v>
      </c>
      <c r="B513" s="8" t="s">
        <v>817</v>
      </c>
      <c r="C513" s="8" t="s">
        <v>1443</v>
      </c>
      <c r="D513" s="8" t="s">
        <v>1444</v>
      </c>
      <c r="E513" s="8" t="s">
        <v>48</v>
      </c>
      <c r="F513" s="8" t="s">
        <v>76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29</v>
      </c>
    </row>
    <row r="514" ht="14.25" customHeight="1">
      <c r="A514" s="8" t="s">
        <v>2963</v>
      </c>
      <c r="B514" s="8" t="s">
        <v>817</v>
      </c>
      <c r="C514" s="8" t="s">
        <v>1445</v>
      </c>
      <c r="D514" s="8" t="s">
        <v>1446</v>
      </c>
      <c r="E514" s="8" t="s">
        <v>48</v>
      </c>
      <c r="F514" s="8" t="s">
        <v>76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29</v>
      </c>
    </row>
    <row r="515" ht="14.25" customHeight="1">
      <c r="A515" s="8" t="s">
        <v>2963</v>
      </c>
      <c r="B515" s="8" t="s">
        <v>892</v>
      </c>
      <c r="C515" s="8" t="s">
        <v>1447</v>
      </c>
      <c r="D515" s="8" t="s">
        <v>1448</v>
      </c>
      <c r="E515" s="8" t="s">
        <v>48</v>
      </c>
      <c r="F515" s="8" t="s">
        <v>76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29</v>
      </c>
    </row>
    <row r="516" ht="14.25" customHeight="1">
      <c r="A516" s="8" t="s">
        <v>2963</v>
      </c>
      <c r="B516" s="8" t="s">
        <v>168</v>
      </c>
      <c r="C516" s="8" t="s">
        <v>584</v>
      </c>
      <c r="D516" s="8" t="s">
        <v>2463</v>
      </c>
      <c r="E516" s="8" t="s">
        <v>48</v>
      </c>
      <c r="F516" s="8" t="s">
        <v>76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29</v>
      </c>
    </row>
    <row r="517" ht="14.25" customHeight="1">
      <c r="A517" s="8" t="s">
        <v>2963</v>
      </c>
      <c r="B517" s="8" t="s">
        <v>168</v>
      </c>
      <c r="C517" s="8" t="s">
        <v>570</v>
      </c>
      <c r="D517" s="8" t="s">
        <v>571</v>
      </c>
      <c r="E517" s="8" t="s">
        <v>48</v>
      </c>
      <c r="F517" s="8" t="s">
        <v>76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29</v>
      </c>
    </row>
    <row r="518" ht="14.25" customHeight="1">
      <c r="A518" s="8" t="s">
        <v>2963</v>
      </c>
      <c r="B518" s="8" t="s">
        <v>814</v>
      </c>
      <c r="C518" s="8" t="s">
        <v>1449</v>
      </c>
      <c r="D518" s="8" t="s">
        <v>1450</v>
      </c>
      <c r="E518" s="8" t="s">
        <v>48</v>
      </c>
      <c r="F518" s="8" t="s">
        <v>76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29</v>
      </c>
    </row>
    <row r="519" ht="14.25" customHeight="1">
      <c r="A519" s="8" t="s">
        <v>2963</v>
      </c>
      <c r="B519" s="8" t="s">
        <v>817</v>
      </c>
      <c r="C519" s="8" t="s">
        <v>1451</v>
      </c>
      <c r="D519" s="8" t="s">
        <v>1452</v>
      </c>
      <c r="E519" s="8" t="s">
        <v>48</v>
      </c>
      <c r="F519" s="8" t="s">
        <v>76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29</v>
      </c>
    </row>
    <row r="520" ht="14.25" customHeight="1">
      <c r="A520" s="8" t="s">
        <v>2963</v>
      </c>
      <c r="B520" s="8" t="s">
        <v>817</v>
      </c>
      <c r="C520" s="8" t="s">
        <v>1453</v>
      </c>
      <c r="D520" s="8" t="s">
        <v>1454</v>
      </c>
      <c r="E520" s="8" t="s">
        <v>48</v>
      </c>
      <c r="F520" s="8" t="s">
        <v>76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29</v>
      </c>
    </row>
    <row r="521" ht="14.25" customHeight="1">
      <c r="A521" s="8" t="s">
        <v>2963</v>
      </c>
      <c r="B521" s="8" t="s">
        <v>892</v>
      </c>
      <c r="C521" s="8" t="s">
        <v>1455</v>
      </c>
      <c r="D521" s="8" t="s">
        <v>1456</v>
      </c>
      <c r="E521" s="8" t="s">
        <v>48</v>
      </c>
      <c r="F521" s="8" t="s">
        <v>76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29</v>
      </c>
    </row>
    <row r="522" ht="14.25" customHeight="1">
      <c r="A522" s="8" t="s">
        <v>2963</v>
      </c>
      <c r="B522" s="8" t="s">
        <v>168</v>
      </c>
      <c r="C522" s="8" t="s">
        <v>586</v>
      </c>
      <c r="D522" s="8" t="s">
        <v>2464</v>
      </c>
      <c r="E522" s="8" t="s">
        <v>48</v>
      </c>
      <c r="F522" s="8" t="s">
        <v>76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29</v>
      </c>
    </row>
    <row r="523" ht="14.25" customHeight="1">
      <c r="A523" s="8" t="s">
        <v>2963</v>
      </c>
      <c r="B523" s="8" t="s">
        <v>168</v>
      </c>
      <c r="C523" s="8" t="s">
        <v>574</v>
      </c>
      <c r="D523" s="8" t="s">
        <v>2465</v>
      </c>
      <c r="E523" s="8" t="s">
        <v>48</v>
      </c>
      <c r="F523" s="8" t="s">
        <v>76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29</v>
      </c>
    </row>
    <row r="524" ht="14.25" customHeight="1">
      <c r="A524" s="8" t="s">
        <v>2963</v>
      </c>
      <c r="B524" s="8" t="s">
        <v>814</v>
      </c>
      <c r="C524" s="8" t="s">
        <v>1457</v>
      </c>
      <c r="D524" s="8" t="s">
        <v>1458</v>
      </c>
      <c r="E524" s="8" t="s">
        <v>48</v>
      </c>
      <c r="F524" s="8" t="s">
        <v>76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29</v>
      </c>
    </row>
    <row r="525" ht="14.25" customHeight="1">
      <c r="A525" s="8" t="s">
        <v>2963</v>
      </c>
      <c r="B525" s="8" t="s">
        <v>817</v>
      </c>
      <c r="C525" s="8" t="s">
        <v>1459</v>
      </c>
      <c r="D525" s="8" t="s">
        <v>1460</v>
      </c>
      <c r="E525" s="8" t="s">
        <v>48</v>
      </c>
      <c r="F525" s="8" t="s">
        <v>76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29</v>
      </c>
    </row>
    <row r="526" ht="14.25" customHeight="1">
      <c r="A526" s="8" t="s">
        <v>2963</v>
      </c>
      <c r="B526" s="8" t="s">
        <v>817</v>
      </c>
      <c r="C526" s="8" t="s">
        <v>1461</v>
      </c>
      <c r="D526" s="8" t="s">
        <v>1462</v>
      </c>
      <c r="E526" s="8" t="s">
        <v>48</v>
      </c>
      <c r="F526" s="8" t="s">
        <v>76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29</v>
      </c>
    </row>
    <row r="527" ht="14.25" customHeight="1">
      <c r="A527" s="8" t="s">
        <v>2963</v>
      </c>
      <c r="B527" s="8" t="s">
        <v>892</v>
      </c>
      <c r="C527" s="8" t="s">
        <v>1463</v>
      </c>
      <c r="D527" s="8" t="s">
        <v>1464</v>
      </c>
      <c r="E527" s="8" t="s">
        <v>48</v>
      </c>
      <c r="F527" s="8" t="s">
        <v>76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29</v>
      </c>
    </row>
    <row r="528" ht="14.25" customHeight="1">
      <c r="A528" s="8" t="s">
        <v>2963</v>
      </c>
      <c r="B528" s="8" t="s">
        <v>168</v>
      </c>
      <c r="C528" s="8" t="s">
        <v>588</v>
      </c>
      <c r="D528" s="8" t="s">
        <v>2466</v>
      </c>
      <c r="E528" s="8" t="s">
        <v>48</v>
      </c>
      <c r="F528" s="8" t="s">
        <v>76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29</v>
      </c>
    </row>
    <row r="529" ht="14.25" customHeight="1">
      <c r="A529" s="8" t="s">
        <v>2963</v>
      </c>
      <c r="B529" s="8" t="s">
        <v>168</v>
      </c>
      <c r="C529" s="8" t="s">
        <v>548</v>
      </c>
      <c r="D529" s="8" t="s">
        <v>2467</v>
      </c>
      <c r="E529" s="8" t="s">
        <v>48</v>
      </c>
      <c r="F529" s="8" t="s">
        <v>76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29</v>
      </c>
    </row>
    <row r="530" ht="14.25" customHeight="1">
      <c r="A530" s="8" t="s">
        <v>2963</v>
      </c>
      <c r="B530" s="8" t="s">
        <v>814</v>
      </c>
      <c r="C530" s="8" t="s">
        <v>1465</v>
      </c>
      <c r="D530" s="8" t="s">
        <v>1466</v>
      </c>
      <c r="E530" s="8" t="s">
        <v>48</v>
      </c>
      <c r="F530" s="8" t="s">
        <v>76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29</v>
      </c>
    </row>
    <row r="531" ht="14.25" customHeight="1">
      <c r="A531" s="8" t="s">
        <v>2963</v>
      </c>
      <c r="B531" s="8" t="s">
        <v>817</v>
      </c>
      <c r="C531" s="8" t="s">
        <v>1467</v>
      </c>
      <c r="D531" s="8" t="s">
        <v>1468</v>
      </c>
      <c r="E531" s="8" t="s">
        <v>48</v>
      </c>
      <c r="F531" s="8" t="s">
        <v>76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29</v>
      </c>
    </row>
    <row r="532" ht="14.25" customHeight="1">
      <c r="A532" s="8" t="s">
        <v>2963</v>
      </c>
      <c r="B532" s="8" t="s">
        <v>817</v>
      </c>
      <c r="C532" s="8" t="s">
        <v>1469</v>
      </c>
      <c r="D532" s="8" t="s">
        <v>1470</v>
      </c>
      <c r="E532" s="8" t="s">
        <v>48</v>
      </c>
      <c r="F532" s="8" t="s">
        <v>76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29</v>
      </c>
    </row>
    <row r="533" ht="14.25" customHeight="1">
      <c r="A533" s="8" t="s">
        <v>2963</v>
      </c>
      <c r="B533" s="8" t="s">
        <v>892</v>
      </c>
      <c r="C533" s="8" t="s">
        <v>1471</v>
      </c>
      <c r="D533" s="8" t="s">
        <v>1472</v>
      </c>
      <c r="E533" s="8" t="s">
        <v>48</v>
      </c>
      <c r="F533" s="8" t="s">
        <v>76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29</v>
      </c>
    </row>
    <row r="534" ht="14.25" customHeight="1">
      <c r="A534" s="8" t="s">
        <v>2963</v>
      </c>
      <c r="B534" s="8" t="s">
        <v>168</v>
      </c>
      <c r="C534" s="8" t="s">
        <v>590</v>
      </c>
      <c r="D534" s="8" t="s">
        <v>2468</v>
      </c>
      <c r="E534" s="8" t="s">
        <v>48</v>
      </c>
      <c r="F534" s="8" t="s">
        <v>76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29</v>
      </c>
    </row>
    <row r="535" ht="14.25" customHeight="1">
      <c r="A535" s="8" t="s">
        <v>2963</v>
      </c>
      <c r="B535" s="8" t="s">
        <v>168</v>
      </c>
      <c r="C535" s="8" t="s">
        <v>572</v>
      </c>
      <c r="D535" s="8" t="s">
        <v>2469</v>
      </c>
      <c r="E535" s="8" t="s">
        <v>48</v>
      </c>
      <c r="F535" s="8" t="s">
        <v>76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29</v>
      </c>
    </row>
    <row r="536" ht="14.25" customHeight="1">
      <c r="A536" s="8" t="s">
        <v>2963</v>
      </c>
      <c r="B536" s="8" t="s">
        <v>814</v>
      </c>
      <c r="C536" s="8" t="s">
        <v>1473</v>
      </c>
      <c r="D536" s="8" t="s">
        <v>1474</v>
      </c>
      <c r="E536" s="8" t="s">
        <v>48</v>
      </c>
      <c r="F536" s="8" t="s">
        <v>76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29</v>
      </c>
    </row>
    <row r="537" ht="14.25" customHeight="1">
      <c r="A537" s="8" t="s">
        <v>2963</v>
      </c>
      <c r="B537" s="8" t="s">
        <v>817</v>
      </c>
      <c r="C537" s="8" t="s">
        <v>1475</v>
      </c>
      <c r="D537" s="8" t="s">
        <v>1476</v>
      </c>
      <c r="E537" s="8" t="s">
        <v>48</v>
      </c>
      <c r="F537" s="8" t="s">
        <v>76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29</v>
      </c>
    </row>
    <row r="538" ht="14.25" customHeight="1">
      <c r="A538" s="8" t="s">
        <v>2963</v>
      </c>
      <c r="B538" s="8" t="s">
        <v>817</v>
      </c>
      <c r="C538" s="8" t="s">
        <v>1477</v>
      </c>
      <c r="D538" s="8" t="s">
        <v>1478</v>
      </c>
      <c r="E538" s="8" t="s">
        <v>48</v>
      </c>
      <c r="F538" s="8" t="s">
        <v>76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29</v>
      </c>
    </row>
    <row r="539" ht="14.25" customHeight="1">
      <c r="A539" s="8" t="s">
        <v>2963</v>
      </c>
      <c r="B539" s="8" t="s">
        <v>892</v>
      </c>
      <c r="C539" s="8" t="s">
        <v>1479</v>
      </c>
      <c r="D539" s="8" t="s">
        <v>1480</v>
      </c>
      <c r="E539" s="8" t="s">
        <v>48</v>
      </c>
      <c r="F539" s="8" t="s">
        <v>76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29</v>
      </c>
    </row>
    <row r="540" ht="14.25" customHeight="1">
      <c r="A540" s="8" t="s">
        <v>2963</v>
      </c>
      <c r="B540" s="8" t="s">
        <v>168</v>
      </c>
      <c r="C540" s="8" t="s">
        <v>592</v>
      </c>
      <c r="D540" s="8" t="s">
        <v>2470</v>
      </c>
      <c r="E540" s="8" t="s">
        <v>48</v>
      </c>
      <c r="F540" s="8" t="s">
        <v>76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29</v>
      </c>
    </row>
    <row r="541" ht="14.25" customHeight="1">
      <c r="A541" s="8" t="s">
        <v>2963</v>
      </c>
      <c r="B541" s="8" t="s">
        <v>168</v>
      </c>
      <c r="C541" s="8" t="s">
        <v>594</v>
      </c>
      <c r="D541" s="8" t="s">
        <v>2471</v>
      </c>
      <c r="E541" s="8" t="s">
        <v>48</v>
      </c>
      <c r="F541" s="8" t="s">
        <v>76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29</v>
      </c>
    </row>
    <row r="542" ht="14.25" customHeight="1">
      <c r="A542" s="8" t="s">
        <v>2963</v>
      </c>
      <c r="B542" s="8" t="s">
        <v>814</v>
      </c>
      <c r="C542" s="8" t="s">
        <v>1481</v>
      </c>
      <c r="D542" s="8" t="s">
        <v>1482</v>
      </c>
      <c r="E542" s="8" t="s">
        <v>48</v>
      </c>
      <c r="F542" s="8" t="s">
        <v>76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29</v>
      </c>
    </row>
    <row r="543" ht="14.25" customHeight="1">
      <c r="A543" s="8" t="s">
        <v>2963</v>
      </c>
      <c r="B543" s="8" t="s">
        <v>817</v>
      </c>
      <c r="C543" s="8" t="s">
        <v>1483</v>
      </c>
      <c r="D543" s="8" t="s">
        <v>1484</v>
      </c>
      <c r="E543" s="8" t="s">
        <v>48</v>
      </c>
      <c r="F543" s="8" t="s">
        <v>76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29</v>
      </c>
    </row>
    <row r="544" ht="14.25" customHeight="1">
      <c r="A544" s="8" t="s">
        <v>2963</v>
      </c>
      <c r="B544" s="8" t="s">
        <v>817</v>
      </c>
      <c r="C544" s="8" t="s">
        <v>1485</v>
      </c>
      <c r="D544" s="8" t="s">
        <v>1486</v>
      </c>
      <c r="E544" s="8" t="s">
        <v>48</v>
      </c>
      <c r="F544" s="8" t="s">
        <v>76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29</v>
      </c>
    </row>
    <row r="545" ht="14.25" customHeight="1">
      <c r="A545" s="8" t="s">
        <v>2963</v>
      </c>
      <c r="B545" s="8" t="s">
        <v>892</v>
      </c>
      <c r="C545" s="8" t="s">
        <v>1487</v>
      </c>
      <c r="D545" s="8" t="s">
        <v>1488</v>
      </c>
      <c r="E545" s="8" t="s">
        <v>48</v>
      </c>
      <c r="F545" s="8" t="s">
        <v>76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29</v>
      </c>
    </row>
    <row r="546" ht="14.25" customHeight="1">
      <c r="A546" s="8" t="s">
        <v>2963</v>
      </c>
      <c r="B546" s="8" t="s">
        <v>168</v>
      </c>
      <c r="C546" s="8" t="s">
        <v>564</v>
      </c>
      <c r="D546" s="8" t="s">
        <v>2472</v>
      </c>
      <c r="E546" s="8" t="s">
        <v>49</v>
      </c>
      <c r="F546" s="8" t="s">
        <v>76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29</v>
      </c>
    </row>
    <row r="547" ht="14.25" customHeight="1">
      <c r="A547" s="8" t="s">
        <v>2963</v>
      </c>
      <c r="B547" s="8" t="s">
        <v>168</v>
      </c>
      <c r="C547" s="8" t="s">
        <v>578</v>
      </c>
      <c r="D547" s="8" t="s">
        <v>2473</v>
      </c>
      <c r="E547" s="8" t="s">
        <v>48</v>
      </c>
      <c r="F547" s="8" t="s">
        <v>49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29</v>
      </c>
    </row>
    <row r="548" ht="14.25" customHeight="1">
      <c r="A548" s="8" t="s">
        <v>2963</v>
      </c>
      <c r="B548" s="8" t="s">
        <v>814</v>
      </c>
      <c r="C548" s="8" t="s">
        <v>1489</v>
      </c>
      <c r="D548" s="8" t="s">
        <v>1490</v>
      </c>
      <c r="E548" s="8" t="s">
        <v>48</v>
      </c>
      <c r="F548" s="8" t="s">
        <v>49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29</v>
      </c>
    </row>
    <row r="549" ht="14.25" customHeight="1">
      <c r="A549" s="8" t="s">
        <v>2963</v>
      </c>
      <c r="B549" s="8" t="s">
        <v>817</v>
      </c>
      <c r="C549" s="8" t="s">
        <v>1491</v>
      </c>
      <c r="D549" s="8" t="s">
        <v>1492</v>
      </c>
      <c r="E549" s="8" t="s">
        <v>48</v>
      </c>
      <c r="F549" s="8" t="s">
        <v>49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29</v>
      </c>
    </row>
    <row r="550" ht="14.25" customHeight="1">
      <c r="A550" s="8" t="s">
        <v>2963</v>
      </c>
      <c r="B550" s="8" t="s">
        <v>817</v>
      </c>
      <c r="C550" s="8" t="s">
        <v>1493</v>
      </c>
      <c r="D550" s="8" t="s">
        <v>1494</v>
      </c>
      <c r="E550" s="8" t="s">
        <v>48</v>
      </c>
      <c r="F550" s="8" t="s">
        <v>49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29</v>
      </c>
    </row>
    <row r="551" ht="14.25" customHeight="1">
      <c r="A551" s="8" t="s">
        <v>2963</v>
      </c>
      <c r="B551" s="8" t="s">
        <v>892</v>
      </c>
      <c r="C551" s="8" t="s">
        <v>1495</v>
      </c>
      <c r="D551" s="8" t="s">
        <v>1496</v>
      </c>
      <c r="E551" s="8" t="s">
        <v>48</v>
      </c>
      <c r="F551" s="8" t="s">
        <v>49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29</v>
      </c>
    </row>
    <row r="552" ht="14.25" customHeight="1">
      <c r="A552" s="8" t="s">
        <v>2963</v>
      </c>
      <c r="B552" s="8" t="s">
        <v>168</v>
      </c>
      <c r="C552" s="8" t="s">
        <v>554</v>
      </c>
      <c r="D552" s="8" t="s">
        <v>2474</v>
      </c>
      <c r="E552" s="8" t="s">
        <v>48</v>
      </c>
      <c r="F552" s="8" t="s">
        <v>49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29</v>
      </c>
    </row>
    <row r="553" ht="14.25" customHeight="1">
      <c r="A553" s="8" t="s">
        <v>2963</v>
      </c>
      <c r="B553" s="8" t="s">
        <v>168</v>
      </c>
      <c r="C553" s="8" t="s">
        <v>596</v>
      </c>
      <c r="D553" s="8" t="s">
        <v>2475</v>
      </c>
      <c r="E553" s="8" t="s">
        <v>48</v>
      </c>
      <c r="F553" s="8" t="s">
        <v>49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29</v>
      </c>
    </row>
    <row r="554" ht="14.25" customHeight="1">
      <c r="A554" s="8" t="s">
        <v>2963</v>
      </c>
      <c r="B554" s="8" t="s">
        <v>814</v>
      </c>
      <c r="C554" s="8" t="s">
        <v>1497</v>
      </c>
      <c r="D554" s="8" t="s">
        <v>1498</v>
      </c>
      <c r="E554" s="8" t="s">
        <v>48</v>
      </c>
      <c r="F554" s="8" t="s">
        <v>49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29</v>
      </c>
    </row>
    <row r="555" ht="14.25" customHeight="1">
      <c r="A555" s="8" t="s">
        <v>2963</v>
      </c>
      <c r="B555" s="8" t="s">
        <v>817</v>
      </c>
      <c r="C555" s="8" t="s">
        <v>1499</v>
      </c>
      <c r="D555" s="8" t="s">
        <v>1500</v>
      </c>
      <c r="E555" s="8" t="s">
        <v>48</v>
      </c>
      <c r="F555" s="8" t="s">
        <v>49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29</v>
      </c>
    </row>
    <row r="556" ht="14.25" customHeight="1">
      <c r="A556" s="8" t="s">
        <v>2963</v>
      </c>
      <c r="B556" s="8" t="s">
        <v>817</v>
      </c>
      <c r="C556" s="8" t="s">
        <v>1501</v>
      </c>
      <c r="D556" s="8" t="s">
        <v>1502</v>
      </c>
      <c r="E556" s="8" t="s">
        <v>48</v>
      </c>
      <c r="F556" s="8" t="s">
        <v>49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29</v>
      </c>
    </row>
    <row r="557" ht="14.25" customHeight="1">
      <c r="A557" s="8" t="s">
        <v>2963</v>
      </c>
      <c r="B557" s="8" t="s">
        <v>892</v>
      </c>
      <c r="C557" s="8" t="s">
        <v>1503</v>
      </c>
      <c r="D557" s="8" t="s">
        <v>1504</v>
      </c>
      <c r="E557" s="8" t="s">
        <v>48</v>
      </c>
      <c r="F557" s="8" t="s">
        <v>49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29</v>
      </c>
    </row>
    <row r="558" ht="14.25" customHeight="1">
      <c r="A558" s="8" t="s">
        <v>2963</v>
      </c>
      <c r="B558" s="8" t="s">
        <v>168</v>
      </c>
      <c r="C558" s="8" t="s">
        <v>556</v>
      </c>
      <c r="D558" s="8" t="s">
        <v>2476</v>
      </c>
      <c r="E558" s="8" t="s">
        <v>48</v>
      </c>
      <c r="F558" s="8" t="s">
        <v>49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29</v>
      </c>
    </row>
    <row r="559" ht="14.25" customHeight="1">
      <c r="A559" s="8" t="s">
        <v>2963</v>
      </c>
      <c r="B559" s="8" t="s">
        <v>168</v>
      </c>
      <c r="C559" s="8" t="s">
        <v>598</v>
      </c>
      <c r="D559" s="8" t="s">
        <v>2477</v>
      </c>
      <c r="E559" s="8" t="s">
        <v>48</v>
      </c>
      <c r="F559" s="8" t="s">
        <v>49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29</v>
      </c>
    </row>
    <row r="560" ht="14.25" customHeight="1">
      <c r="A560" s="8" t="s">
        <v>2963</v>
      </c>
      <c r="B560" s="8" t="s">
        <v>814</v>
      </c>
      <c r="C560" s="8" t="s">
        <v>1505</v>
      </c>
      <c r="D560" s="8" t="s">
        <v>1506</v>
      </c>
      <c r="E560" s="8" t="s">
        <v>48</v>
      </c>
      <c r="F560" s="8" t="s">
        <v>49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29</v>
      </c>
    </row>
    <row r="561" ht="14.25" customHeight="1">
      <c r="A561" s="8" t="s">
        <v>2963</v>
      </c>
      <c r="B561" s="8" t="s">
        <v>817</v>
      </c>
      <c r="C561" s="8" t="s">
        <v>1507</v>
      </c>
      <c r="D561" s="8" t="s">
        <v>1508</v>
      </c>
      <c r="E561" s="8" t="s">
        <v>48</v>
      </c>
      <c r="F561" s="8" t="s">
        <v>49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29</v>
      </c>
    </row>
    <row r="562" ht="14.25" customHeight="1">
      <c r="A562" s="8" t="s">
        <v>2963</v>
      </c>
      <c r="B562" s="8" t="s">
        <v>892</v>
      </c>
      <c r="C562" s="8" t="s">
        <v>1509</v>
      </c>
      <c r="D562" s="8" t="s">
        <v>1510</v>
      </c>
      <c r="E562" s="8" t="s">
        <v>48</v>
      </c>
      <c r="F562" s="8" t="s">
        <v>49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29</v>
      </c>
    </row>
    <row r="563" ht="14.25" customHeight="1">
      <c r="A563" s="8" t="s">
        <v>2963</v>
      </c>
      <c r="B563" s="8" t="s">
        <v>892</v>
      </c>
      <c r="C563" s="8" t="s">
        <v>1511</v>
      </c>
      <c r="D563" s="8" t="s">
        <v>1512</v>
      </c>
      <c r="E563" s="8" t="s">
        <v>48</v>
      </c>
      <c r="F563" s="8" t="s">
        <v>49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29</v>
      </c>
    </row>
    <row r="564" ht="14.25" customHeight="1">
      <c r="A564" s="8" t="s">
        <v>2963</v>
      </c>
      <c r="B564" s="8" t="s">
        <v>168</v>
      </c>
      <c r="C564" s="8" t="s">
        <v>600</v>
      </c>
      <c r="D564" s="8" t="s">
        <v>2478</v>
      </c>
      <c r="E564" s="8" t="s">
        <v>48</v>
      </c>
      <c r="F564" s="8" t="s">
        <v>49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29</v>
      </c>
    </row>
    <row r="565" ht="14.25" customHeight="1">
      <c r="A565" s="8" t="s">
        <v>2963</v>
      </c>
      <c r="B565" s="8" t="s">
        <v>168</v>
      </c>
      <c r="C565" s="8" t="s">
        <v>602</v>
      </c>
      <c r="D565" s="8" t="s">
        <v>2479</v>
      </c>
      <c r="E565" s="8" t="s">
        <v>48</v>
      </c>
      <c r="F565" s="8" t="s">
        <v>49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29</v>
      </c>
    </row>
    <row r="566" ht="14.25" customHeight="1">
      <c r="A566" s="8" t="s">
        <v>2963</v>
      </c>
      <c r="B566" s="8" t="s">
        <v>814</v>
      </c>
      <c r="C566" s="8" t="s">
        <v>1513</v>
      </c>
      <c r="D566" s="8" t="s">
        <v>1514</v>
      </c>
      <c r="E566" s="8" t="s">
        <v>48</v>
      </c>
      <c r="F566" s="8" t="s">
        <v>49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29</v>
      </c>
    </row>
    <row r="567" ht="14.25" customHeight="1">
      <c r="A567" s="8" t="s">
        <v>2963</v>
      </c>
      <c r="B567" s="8" t="s">
        <v>817</v>
      </c>
      <c r="C567" s="8" t="s">
        <v>1515</v>
      </c>
      <c r="D567" s="8" t="s">
        <v>1516</v>
      </c>
      <c r="E567" s="8" t="s">
        <v>48</v>
      </c>
      <c r="F567" s="8" t="s">
        <v>49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29</v>
      </c>
    </row>
    <row r="568" ht="14.25" customHeight="1">
      <c r="A568" s="8" t="s">
        <v>2963</v>
      </c>
      <c r="B568" s="8" t="s">
        <v>817</v>
      </c>
      <c r="C568" s="8" t="s">
        <v>1517</v>
      </c>
      <c r="D568" s="8" t="s">
        <v>1518</v>
      </c>
      <c r="E568" s="8" t="s">
        <v>48</v>
      </c>
      <c r="F568" s="8" t="s">
        <v>49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29</v>
      </c>
    </row>
    <row r="569" ht="14.25" customHeight="1">
      <c r="A569" s="8" t="s">
        <v>2963</v>
      </c>
      <c r="B569" s="8" t="s">
        <v>892</v>
      </c>
      <c r="C569" s="8" t="s">
        <v>1519</v>
      </c>
      <c r="D569" s="8" t="s">
        <v>1520</v>
      </c>
      <c r="E569" s="8" t="s">
        <v>48</v>
      </c>
      <c r="F569" s="8" t="s">
        <v>49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29</v>
      </c>
    </row>
    <row r="570" ht="14.25" customHeight="1">
      <c r="A570" s="8" t="s">
        <v>2963</v>
      </c>
      <c r="B570" s="8" t="s">
        <v>168</v>
      </c>
      <c r="C570" s="8" t="s">
        <v>604</v>
      </c>
      <c r="D570" s="8" t="s">
        <v>2480</v>
      </c>
      <c r="E570" s="8" t="s">
        <v>48</v>
      </c>
      <c r="F570" s="8" t="s">
        <v>49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29</v>
      </c>
    </row>
    <row r="571" ht="14.25" customHeight="1">
      <c r="A571" s="8" t="s">
        <v>2963</v>
      </c>
      <c r="B571" s="8" t="s">
        <v>168</v>
      </c>
      <c r="C571" s="8" t="s">
        <v>606</v>
      </c>
      <c r="D571" s="8" t="s">
        <v>2481</v>
      </c>
      <c r="E571" s="8" t="s">
        <v>48</v>
      </c>
      <c r="F571" s="8" t="s">
        <v>49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29</v>
      </c>
    </row>
    <row r="572" ht="14.25" customHeight="1">
      <c r="A572" s="8" t="s">
        <v>2963</v>
      </c>
      <c r="B572" s="8" t="s">
        <v>814</v>
      </c>
      <c r="C572" s="8" t="s">
        <v>1521</v>
      </c>
      <c r="D572" s="8" t="s">
        <v>1522</v>
      </c>
      <c r="E572" s="8" t="s">
        <v>48</v>
      </c>
      <c r="F572" s="8" t="s">
        <v>49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29</v>
      </c>
    </row>
    <row r="573" ht="14.25" customHeight="1">
      <c r="A573" s="8" t="s">
        <v>2963</v>
      </c>
      <c r="B573" s="8" t="s">
        <v>817</v>
      </c>
      <c r="C573" s="8" t="s">
        <v>1523</v>
      </c>
      <c r="D573" s="8" t="s">
        <v>1524</v>
      </c>
      <c r="E573" s="8" t="s">
        <v>48</v>
      </c>
      <c r="F573" s="8" t="s">
        <v>49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29</v>
      </c>
    </row>
    <row r="574" ht="14.25" customHeight="1">
      <c r="A574" s="8" t="s">
        <v>2963</v>
      </c>
      <c r="B574" s="8" t="s">
        <v>817</v>
      </c>
      <c r="C574" s="8" t="s">
        <v>1525</v>
      </c>
      <c r="D574" s="8" t="s">
        <v>1526</v>
      </c>
      <c r="E574" s="8" t="s">
        <v>48</v>
      </c>
      <c r="F574" s="8" t="s">
        <v>49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29</v>
      </c>
    </row>
    <row r="575" ht="14.25" customHeight="1">
      <c r="A575" s="8" t="s">
        <v>2963</v>
      </c>
      <c r="B575" s="8" t="s">
        <v>892</v>
      </c>
      <c r="C575" s="8" t="s">
        <v>1527</v>
      </c>
      <c r="D575" s="8" t="s">
        <v>1528</v>
      </c>
      <c r="E575" s="8" t="s">
        <v>48</v>
      </c>
      <c r="F575" s="8" t="s">
        <v>49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29</v>
      </c>
    </row>
    <row r="576" ht="14.25" customHeight="1">
      <c r="A576" s="8" t="s">
        <v>2963</v>
      </c>
      <c r="B576" s="8" t="s">
        <v>168</v>
      </c>
      <c r="C576" s="8" t="s">
        <v>608</v>
      </c>
      <c r="D576" s="8" t="s">
        <v>2482</v>
      </c>
      <c r="E576" s="8" t="s">
        <v>48</v>
      </c>
      <c r="F576" s="8" t="s">
        <v>49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29</v>
      </c>
    </row>
    <row r="577" ht="14.25" customHeight="1">
      <c r="A577" s="8" t="s">
        <v>2963</v>
      </c>
      <c r="B577" s="8" t="s">
        <v>168</v>
      </c>
      <c r="C577" s="8" t="s">
        <v>610</v>
      </c>
      <c r="D577" s="8" t="s">
        <v>2483</v>
      </c>
      <c r="E577" s="8" t="s">
        <v>48</v>
      </c>
      <c r="F577" s="8" t="s">
        <v>49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29</v>
      </c>
    </row>
    <row r="578" ht="14.25" customHeight="1">
      <c r="A578" s="8" t="s">
        <v>2963</v>
      </c>
      <c r="B578" s="8" t="s">
        <v>814</v>
      </c>
      <c r="C578" s="8" t="s">
        <v>1529</v>
      </c>
      <c r="D578" s="8" t="s">
        <v>1530</v>
      </c>
      <c r="E578" s="8" t="s">
        <v>48</v>
      </c>
      <c r="F578" s="8" t="s">
        <v>49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29</v>
      </c>
    </row>
    <row r="579" ht="14.25" customHeight="1">
      <c r="A579" s="8" t="s">
        <v>2963</v>
      </c>
      <c r="B579" s="8" t="s">
        <v>817</v>
      </c>
      <c r="C579" s="8" t="s">
        <v>1531</v>
      </c>
      <c r="D579" s="8" t="s">
        <v>1532</v>
      </c>
      <c r="E579" s="8" t="s">
        <v>48</v>
      </c>
      <c r="F579" s="8" t="s">
        <v>49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29</v>
      </c>
    </row>
    <row r="580" ht="14.25" customHeight="1">
      <c r="A580" s="8" t="s">
        <v>2963</v>
      </c>
      <c r="B580" s="8" t="s">
        <v>817</v>
      </c>
      <c r="C580" s="8" t="s">
        <v>1533</v>
      </c>
      <c r="D580" s="8" t="s">
        <v>1534</v>
      </c>
      <c r="E580" s="8" t="s">
        <v>48</v>
      </c>
      <c r="F580" s="8" t="s">
        <v>49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29</v>
      </c>
    </row>
    <row r="581" ht="14.25" customHeight="1">
      <c r="A581" s="8" t="s">
        <v>2963</v>
      </c>
      <c r="B581" s="8" t="s">
        <v>892</v>
      </c>
      <c r="C581" s="8" t="s">
        <v>1535</v>
      </c>
      <c r="D581" s="8" t="s">
        <v>1536</v>
      </c>
      <c r="E581" s="8" t="s">
        <v>48</v>
      </c>
      <c r="F581" s="8" t="s">
        <v>49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29</v>
      </c>
    </row>
    <row r="582" ht="14.25" customHeight="1">
      <c r="A582" s="8" t="s">
        <v>2963</v>
      </c>
      <c r="B582" s="8" t="s">
        <v>168</v>
      </c>
      <c r="C582" s="8" t="s">
        <v>612</v>
      </c>
      <c r="D582" s="8" t="s">
        <v>2484</v>
      </c>
      <c r="E582" s="8" t="s">
        <v>48</v>
      </c>
      <c r="F582" s="8" t="s">
        <v>49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29</v>
      </c>
    </row>
    <row r="583" ht="14.25" customHeight="1">
      <c r="A583" s="8" t="s">
        <v>2963</v>
      </c>
      <c r="B583" s="8" t="s">
        <v>168</v>
      </c>
      <c r="C583" s="8" t="s">
        <v>614</v>
      </c>
      <c r="D583" s="8" t="s">
        <v>2485</v>
      </c>
      <c r="E583" s="8" t="s">
        <v>48</v>
      </c>
      <c r="F583" s="8" t="s">
        <v>49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29</v>
      </c>
    </row>
    <row r="584" ht="14.25" customHeight="1">
      <c r="A584" s="8" t="s">
        <v>2963</v>
      </c>
      <c r="B584" s="8" t="s">
        <v>814</v>
      </c>
      <c r="C584" s="8" t="s">
        <v>1537</v>
      </c>
      <c r="D584" s="8" t="s">
        <v>1538</v>
      </c>
      <c r="E584" s="8" t="s">
        <v>48</v>
      </c>
      <c r="F584" s="8" t="s">
        <v>49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29</v>
      </c>
    </row>
    <row r="585" ht="14.25" customHeight="1">
      <c r="A585" s="8" t="s">
        <v>2963</v>
      </c>
      <c r="B585" s="8" t="s">
        <v>817</v>
      </c>
      <c r="C585" s="8" t="s">
        <v>1539</v>
      </c>
      <c r="D585" s="8" t="s">
        <v>1540</v>
      </c>
      <c r="E585" s="8" t="s">
        <v>48</v>
      </c>
      <c r="F585" s="8" t="s">
        <v>49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29</v>
      </c>
    </row>
    <row r="586" ht="14.25" customHeight="1">
      <c r="A586" s="8" t="s">
        <v>2963</v>
      </c>
      <c r="B586" s="8" t="s">
        <v>817</v>
      </c>
      <c r="C586" s="8" t="s">
        <v>1541</v>
      </c>
      <c r="D586" s="8" t="s">
        <v>1542</v>
      </c>
      <c r="E586" s="8" t="s">
        <v>48</v>
      </c>
      <c r="F586" s="8" t="s">
        <v>49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29</v>
      </c>
    </row>
    <row r="587" ht="14.25" customHeight="1">
      <c r="A587" s="8" t="s">
        <v>2963</v>
      </c>
      <c r="B587" s="8" t="s">
        <v>892</v>
      </c>
      <c r="C587" s="8" t="s">
        <v>1543</v>
      </c>
      <c r="D587" s="8" t="s">
        <v>1544</v>
      </c>
      <c r="E587" s="8" t="s">
        <v>48</v>
      </c>
      <c r="F587" s="8" t="s">
        <v>49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29</v>
      </c>
    </row>
    <row r="588" ht="14.25" customHeight="1">
      <c r="A588" s="8" t="s">
        <v>2963</v>
      </c>
      <c r="B588" s="8" t="s">
        <v>168</v>
      </c>
      <c r="C588" s="8" t="s">
        <v>616</v>
      </c>
      <c r="D588" s="8" t="s">
        <v>2486</v>
      </c>
      <c r="E588" s="8" t="s">
        <v>48</v>
      </c>
      <c r="F588" s="8" t="s">
        <v>49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29</v>
      </c>
    </row>
    <row r="589" ht="14.25" customHeight="1">
      <c r="A589" s="8" t="s">
        <v>2963</v>
      </c>
      <c r="B589" s="8" t="s">
        <v>168</v>
      </c>
      <c r="C589" s="8" t="s">
        <v>618</v>
      </c>
      <c r="D589" s="8" t="s">
        <v>2487</v>
      </c>
      <c r="E589" s="8" t="s">
        <v>48</v>
      </c>
      <c r="F589" s="8" t="s">
        <v>49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29</v>
      </c>
    </row>
    <row r="590" ht="14.25" customHeight="1">
      <c r="A590" s="8" t="s">
        <v>2963</v>
      </c>
      <c r="B590" s="8" t="s">
        <v>814</v>
      </c>
      <c r="C590" s="8" t="s">
        <v>1545</v>
      </c>
      <c r="D590" s="8" t="s">
        <v>1546</v>
      </c>
      <c r="E590" s="8" t="s">
        <v>48</v>
      </c>
      <c r="F590" s="8" t="s">
        <v>49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29</v>
      </c>
    </row>
    <row r="591" ht="14.25" customHeight="1">
      <c r="A591" s="8" t="s">
        <v>2963</v>
      </c>
      <c r="B591" s="8" t="s">
        <v>817</v>
      </c>
      <c r="C591" s="8" t="s">
        <v>1547</v>
      </c>
      <c r="D591" s="8" t="s">
        <v>1548</v>
      </c>
      <c r="E591" s="8" t="s">
        <v>48</v>
      </c>
      <c r="F591" s="8" t="s">
        <v>49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29</v>
      </c>
    </row>
    <row r="592" ht="14.25" customHeight="1">
      <c r="A592" s="8" t="s">
        <v>2963</v>
      </c>
      <c r="B592" s="8" t="s">
        <v>892</v>
      </c>
      <c r="C592" s="8" t="s">
        <v>1549</v>
      </c>
      <c r="D592" s="8" t="s">
        <v>1550</v>
      </c>
      <c r="E592" s="8" t="s">
        <v>48</v>
      </c>
      <c r="F592" s="8" t="s">
        <v>49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29</v>
      </c>
    </row>
    <row r="593" ht="14.25" customHeight="1">
      <c r="A593" s="8" t="s">
        <v>2963</v>
      </c>
      <c r="B593" s="8" t="s">
        <v>892</v>
      </c>
      <c r="C593" s="8" t="s">
        <v>1551</v>
      </c>
      <c r="D593" s="8" t="s">
        <v>1552</v>
      </c>
      <c r="E593" s="8" t="s">
        <v>48</v>
      </c>
      <c r="F593" s="8" t="s">
        <v>49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29</v>
      </c>
    </row>
    <row r="594" ht="14.25" customHeight="1">
      <c r="A594" s="8" t="s">
        <v>2963</v>
      </c>
      <c r="B594" s="8" t="s">
        <v>168</v>
      </c>
      <c r="C594" s="8" t="s">
        <v>620</v>
      </c>
      <c r="D594" s="8" t="s">
        <v>2488</v>
      </c>
      <c r="E594" s="8" t="s">
        <v>48</v>
      </c>
      <c r="F594" s="8" t="s">
        <v>49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29</v>
      </c>
    </row>
    <row r="595" ht="14.25" customHeight="1">
      <c r="A595" s="8" t="s">
        <v>2963</v>
      </c>
      <c r="B595" s="8" t="s">
        <v>168</v>
      </c>
      <c r="C595" s="8" t="s">
        <v>622</v>
      </c>
      <c r="D595" s="8" t="s">
        <v>623</v>
      </c>
      <c r="E595" s="8" t="s">
        <v>48</v>
      </c>
      <c r="F595" s="8" t="s">
        <v>49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29</v>
      </c>
    </row>
    <row r="596" ht="14.25" customHeight="1">
      <c r="A596" s="8" t="s">
        <v>2963</v>
      </c>
      <c r="B596" s="8" t="s">
        <v>814</v>
      </c>
      <c r="C596" s="8" t="s">
        <v>1553</v>
      </c>
      <c r="D596" s="8" t="s">
        <v>1554</v>
      </c>
      <c r="E596" s="8" t="s">
        <v>48</v>
      </c>
      <c r="F596" s="8" t="s">
        <v>49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29</v>
      </c>
    </row>
    <row r="597" ht="14.25" customHeight="1">
      <c r="A597" s="8" t="s">
        <v>2963</v>
      </c>
      <c r="B597" s="8" t="s">
        <v>817</v>
      </c>
      <c r="C597" s="8" t="s">
        <v>1555</v>
      </c>
      <c r="D597" s="8" t="s">
        <v>1556</v>
      </c>
      <c r="E597" s="8" t="s">
        <v>48</v>
      </c>
      <c r="F597" s="8" t="s">
        <v>49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29</v>
      </c>
    </row>
    <row r="598" ht="14.25" customHeight="1">
      <c r="A598" s="8" t="s">
        <v>2963</v>
      </c>
      <c r="B598" s="8" t="s">
        <v>817</v>
      </c>
      <c r="C598" s="8" t="s">
        <v>1557</v>
      </c>
      <c r="D598" s="8" t="s">
        <v>1558</v>
      </c>
      <c r="E598" s="8" t="s">
        <v>48</v>
      </c>
      <c r="F598" s="8" t="s">
        <v>49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29</v>
      </c>
    </row>
    <row r="599" ht="14.25" customHeight="1">
      <c r="A599" s="8" t="s">
        <v>2963</v>
      </c>
      <c r="B599" s="8" t="s">
        <v>892</v>
      </c>
      <c r="C599" s="8" t="s">
        <v>1559</v>
      </c>
      <c r="D599" s="8" t="s">
        <v>1560</v>
      </c>
      <c r="E599" s="8" t="s">
        <v>48</v>
      </c>
      <c r="F599" s="8" t="s">
        <v>49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29</v>
      </c>
    </row>
    <row r="600" ht="14.25" customHeight="1">
      <c r="A600" s="8" t="s">
        <v>2963</v>
      </c>
      <c r="B600" s="8" t="s">
        <v>168</v>
      </c>
      <c r="C600" s="8" t="s">
        <v>624</v>
      </c>
      <c r="D600" s="8" t="s">
        <v>2489</v>
      </c>
      <c r="E600" s="8" t="s">
        <v>48</v>
      </c>
      <c r="F600" s="8" t="s">
        <v>49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29</v>
      </c>
    </row>
    <row r="601" ht="14.25" customHeight="1">
      <c r="A601" s="8" t="s">
        <v>2963</v>
      </c>
      <c r="B601" s="8" t="s">
        <v>168</v>
      </c>
      <c r="C601" s="8" t="s">
        <v>626</v>
      </c>
      <c r="D601" s="8" t="s">
        <v>2490</v>
      </c>
      <c r="E601" s="8" t="s">
        <v>48</v>
      </c>
      <c r="F601" s="8" t="s">
        <v>49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29</v>
      </c>
    </row>
    <row r="602" ht="14.25" customHeight="1">
      <c r="A602" s="8" t="s">
        <v>2963</v>
      </c>
      <c r="B602" s="8" t="s">
        <v>814</v>
      </c>
      <c r="C602" s="8" t="s">
        <v>1561</v>
      </c>
      <c r="D602" s="8" t="s">
        <v>1562</v>
      </c>
      <c r="E602" s="8" t="s">
        <v>48</v>
      </c>
      <c r="F602" s="8" t="s">
        <v>49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29</v>
      </c>
    </row>
    <row r="603" ht="14.25" customHeight="1">
      <c r="A603" s="8" t="s">
        <v>2963</v>
      </c>
      <c r="B603" s="8" t="s">
        <v>817</v>
      </c>
      <c r="C603" s="8" t="s">
        <v>1563</v>
      </c>
      <c r="D603" s="8" t="s">
        <v>1564</v>
      </c>
      <c r="E603" s="8" t="s">
        <v>48</v>
      </c>
      <c r="F603" s="8" t="s">
        <v>49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29</v>
      </c>
    </row>
    <row r="604" ht="14.25" customHeight="1">
      <c r="A604" s="8" t="s">
        <v>2963</v>
      </c>
      <c r="B604" s="8" t="s">
        <v>817</v>
      </c>
      <c r="C604" s="8" t="s">
        <v>1565</v>
      </c>
      <c r="D604" s="8" t="s">
        <v>1566</v>
      </c>
      <c r="E604" s="8" t="s">
        <v>48</v>
      </c>
      <c r="F604" s="8" t="s">
        <v>49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29</v>
      </c>
    </row>
    <row r="605" ht="14.25" customHeight="1">
      <c r="A605" s="8" t="s">
        <v>2963</v>
      </c>
      <c r="B605" s="8" t="s">
        <v>892</v>
      </c>
      <c r="C605" s="8" t="s">
        <v>1567</v>
      </c>
      <c r="D605" s="8" t="s">
        <v>1568</v>
      </c>
      <c r="E605" s="8" t="s">
        <v>48</v>
      </c>
      <c r="F605" s="8" t="s">
        <v>49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29</v>
      </c>
    </row>
    <row r="606" ht="14.25" customHeight="1">
      <c r="A606" s="8" t="s">
        <v>2963</v>
      </c>
      <c r="B606" s="8" t="s">
        <v>168</v>
      </c>
      <c r="C606" s="8" t="s">
        <v>628</v>
      </c>
      <c r="D606" s="8" t="s">
        <v>2491</v>
      </c>
      <c r="E606" s="8" t="s">
        <v>48</v>
      </c>
      <c r="F606" s="8" t="s">
        <v>49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29</v>
      </c>
    </row>
    <row r="607" ht="14.25" customHeight="1">
      <c r="A607" s="8" t="s">
        <v>2963</v>
      </c>
      <c r="B607" s="8" t="s">
        <v>168</v>
      </c>
      <c r="C607" s="8" t="s">
        <v>630</v>
      </c>
      <c r="D607" s="8" t="s">
        <v>2492</v>
      </c>
      <c r="E607" s="8" t="s">
        <v>48</v>
      </c>
      <c r="F607" s="8" t="s">
        <v>49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29</v>
      </c>
    </row>
    <row r="608" ht="14.25" customHeight="1">
      <c r="A608" s="8" t="s">
        <v>2963</v>
      </c>
      <c r="B608" s="8" t="s">
        <v>814</v>
      </c>
      <c r="C608" s="8" t="s">
        <v>1569</v>
      </c>
      <c r="D608" s="8" t="s">
        <v>1570</v>
      </c>
      <c r="E608" s="8" t="s">
        <v>48</v>
      </c>
      <c r="F608" s="8" t="s">
        <v>49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29</v>
      </c>
    </row>
    <row r="609" ht="14.25" customHeight="1">
      <c r="A609" s="8" t="s">
        <v>2963</v>
      </c>
      <c r="B609" s="8" t="s">
        <v>817</v>
      </c>
      <c r="C609" s="8" t="s">
        <v>1571</v>
      </c>
      <c r="D609" s="8" t="s">
        <v>1572</v>
      </c>
      <c r="E609" s="8" t="s">
        <v>48</v>
      </c>
      <c r="F609" s="8" t="s">
        <v>49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29</v>
      </c>
    </row>
    <row r="610" ht="14.25" customHeight="1">
      <c r="A610" s="8" t="s">
        <v>2963</v>
      </c>
      <c r="B610" s="8" t="s">
        <v>817</v>
      </c>
      <c r="C610" s="8" t="s">
        <v>1573</v>
      </c>
      <c r="D610" s="8" t="s">
        <v>1574</v>
      </c>
      <c r="E610" s="8" t="s">
        <v>48</v>
      </c>
      <c r="F610" s="8" t="s">
        <v>49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29</v>
      </c>
    </row>
    <row r="611" ht="14.25" customHeight="1">
      <c r="A611" s="8" t="s">
        <v>2963</v>
      </c>
      <c r="B611" s="8" t="s">
        <v>892</v>
      </c>
      <c r="C611" s="8" t="s">
        <v>1575</v>
      </c>
      <c r="D611" s="8" t="s">
        <v>1576</v>
      </c>
      <c r="E611" s="8" t="s">
        <v>109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29</v>
      </c>
    </row>
    <row r="612" ht="14.25" customHeight="1">
      <c r="A612" s="8" t="s">
        <v>2963</v>
      </c>
      <c r="B612" s="8" t="s">
        <v>168</v>
      </c>
      <c r="C612" s="8" t="s">
        <v>632</v>
      </c>
      <c r="D612" s="8" t="s">
        <v>633</v>
      </c>
      <c r="E612" s="8" t="s">
        <v>48</v>
      </c>
      <c r="F612" s="8" t="s">
        <v>49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29</v>
      </c>
    </row>
    <row r="613" ht="14.25" customHeight="1">
      <c r="A613" s="8" t="s">
        <v>2963</v>
      </c>
      <c r="B613" s="8" t="s">
        <v>168</v>
      </c>
      <c r="C613" s="8" t="s">
        <v>634</v>
      </c>
      <c r="D613" s="8" t="s">
        <v>2493</v>
      </c>
      <c r="E613" s="8" t="s">
        <v>48</v>
      </c>
      <c r="F613" s="8" t="s">
        <v>49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29</v>
      </c>
    </row>
    <row r="614" ht="14.25" customHeight="1">
      <c r="A614" s="8" t="s">
        <v>2963</v>
      </c>
      <c r="B614" s="8" t="s">
        <v>814</v>
      </c>
      <c r="C614" s="8" t="s">
        <v>1577</v>
      </c>
      <c r="D614" s="8" t="s">
        <v>1578</v>
      </c>
      <c r="E614" s="8" t="s">
        <v>48</v>
      </c>
      <c r="F614" s="8" t="s">
        <v>49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29</v>
      </c>
    </row>
    <row r="615" ht="14.25" customHeight="1">
      <c r="A615" s="8" t="s">
        <v>2963</v>
      </c>
      <c r="B615" s="8" t="s">
        <v>817</v>
      </c>
      <c r="C615" s="8" t="s">
        <v>1579</v>
      </c>
      <c r="D615" s="8" t="s">
        <v>1580</v>
      </c>
      <c r="E615" s="8" t="s">
        <v>48</v>
      </c>
      <c r="F615" s="8" t="s">
        <v>49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29</v>
      </c>
    </row>
    <row r="616" ht="14.25" customHeight="1">
      <c r="A616" s="8" t="s">
        <v>2963</v>
      </c>
      <c r="B616" s="8" t="s">
        <v>817</v>
      </c>
      <c r="C616" s="8" t="s">
        <v>1581</v>
      </c>
      <c r="D616" s="8" t="s">
        <v>1582</v>
      </c>
      <c r="E616" s="8" t="s">
        <v>48</v>
      </c>
      <c r="F616" s="8" t="s">
        <v>49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29</v>
      </c>
    </row>
    <row r="617" ht="14.25" customHeight="1">
      <c r="A617" s="8" t="s">
        <v>2963</v>
      </c>
      <c r="B617" s="8" t="s">
        <v>892</v>
      </c>
      <c r="C617" s="8" t="s">
        <v>1583</v>
      </c>
      <c r="D617" s="8" t="s">
        <v>1584</v>
      </c>
      <c r="E617" s="8" t="s">
        <v>48</v>
      </c>
      <c r="F617" s="8" t="s">
        <v>49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29</v>
      </c>
    </row>
    <row r="618" ht="14.25" customHeight="1">
      <c r="A618" s="8" t="s">
        <v>2963</v>
      </c>
      <c r="B618" s="8" t="s">
        <v>168</v>
      </c>
      <c r="C618" s="8" t="s">
        <v>636</v>
      </c>
      <c r="D618" s="8" t="s">
        <v>2494</v>
      </c>
      <c r="E618" s="8" t="s">
        <v>48</v>
      </c>
      <c r="F618" s="8" t="s">
        <v>49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29</v>
      </c>
    </row>
    <row r="619" ht="14.25" customHeight="1">
      <c r="A619" s="8" t="s">
        <v>2963</v>
      </c>
      <c r="B619" s="8" t="s">
        <v>168</v>
      </c>
      <c r="C619" s="8" t="s">
        <v>638</v>
      </c>
      <c r="D619" s="8" t="s">
        <v>2495</v>
      </c>
      <c r="E619" s="8" t="s">
        <v>48</v>
      </c>
      <c r="F619" s="8" t="s">
        <v>49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29</v>
      </c>
    </row>
    <row r="620" ht="14.25" customHeight="1">
      <c r="A620" s="8" t="s">
        <v>2963</v>
      </c>
      <c r="B620" s="8" t="s">
        <v>814</v>
      </c>
      <c r="C620" s="8" t="s">
        <v>1585</v>
      </c>
      <c r="D620" s="8" t="s">
        <v>1586</v>
      </c>
      <c r="E620" s="8" t="s">
        <v>48</v>
      </c>
      <c r="F620" s="8" t="s">
        <v>49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29</v>
      </c>
    </row>
    <row r="621" ht="14.25" customHeight="1">
      <c r="A621" s="8" t="s">
        <v>2963</v>
      </c>
      <c r="B621" s="8" t="s">
        <v>817</v>
      </c>
      <c r="C621" s="8" t="s">
        <v>1587</v>
      </c>
      <c r="D621" s="8" t="s">
        <v>1588</v>
      </c>
      <c r="E621" s="8" t="s">
        <v>48</v>
      </c>
      <c r="F621" s="8" t="s">
        <v>49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29</v>
      </c>
    </row>
    <row r="622" ht="14.25" customHeight="1">
      <c r="A622" s="8" t="s">
        <v>2963</v>
      </c>
      <c r="B622" s="8" t="s">
        <v>817</v>
      </c>
      <c r="C622" s="8" t="s">
        <v>1589</v>
      </c>
      <c r="D622" s="8" t="s">
        <v>1590</v>
      </c>
      <c r="E622" s="8" t="s">
        <v>48</v>
      </c>
      <c r="F622" s="8" t="s">
        <v>49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29</v>
      </c>
    </row>
    <row r="623" ht="14.25" customHeight="1">
      <c r="A623" s="8" t="s">
        <v>2963</v>
      </c>
      <c r="B623" s="8" t="s">
        <v>892</v>
      </c>
      <c r="C623" s="8" t="s">
        <v>1591</v>
      </c>
      <c r="D623" s="8" t="s">
        <v>1592</v>
      </c>
      <c r="E623" s="8" t="s">
        <v>48</v>
      </c>
      <c r="F623" s="8" t="s">
        <v>49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29</v>
      </c>
    </row>
    <row r="624" ht="14.25" customHeight="1">
      <c r="A624" s="8" t="s">
        <v>2963</v>
      </c>
      <c r="B624" s="8" t="s">
        <v>168</v>
      </c>
      <c r="C624" s="8" t="s">
        <v>640</v>
      </c>
      <c r="D624" s="8" t="s">
        <v>2496</v>
      </c>
      <c r="E624" s="8" t="s">
        <v>48</v>
      </c>
      <c r="F624" s="8" t="s">
        <v>49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29</v>
      </c>
    </row>
    <row r="625" ht="14.25" customHeight="1">
      <c r="A625" s="8" t="s">
        <v>2963</v>
      </c>
      <c r="B625" s="8" t="s">
        <v>168</v>
      </c>
      <c r="C625" s="8" t="s">
        <v>642</v>
      </c>
      <c r="D625" s="8" t="s">
        <v>2497</v>
      </c>
      <c r="E625" s="8" t="s">
        <v>48</v>
      </c>
      <c r="F625" s="8" t="s">
        <v>49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29</v>
      </c>
    </row>
    <row r="626" ht="14.25" customHeight="1">
      <c r="A626" s="8" t="s">
        <v>2963</v>
      </c>
      <c r="B626" s="8" t="s">
        <v>814</v>
      </c>
      <c r="C626" s="8" t="s">
        <v>1593</v>
      </c>
      <c r="D626" s="8" t="s">
        <v>1594</v>
      </c>
      <c r="E626" s="8" t="s">
        <v>48</v>
      </c>
      <c r="F626" s="8" t="s">
        <v>49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29</v>
      </c>
    </row>
    <row r="627" ht="14.25" customHeight="1">
      <c r="A627" s="8" t="s">
        <v>2963</v>
      </c>
      <c r="B627" s="8" t="s">
        <v>817</v>
      </c>
      <c r="C627" s="8" t="s">
        <v>1595</v>
      </c>
      <c r="D627" s="8" t="s">
        <v>1596</v>
      </c>
      <c r="E627" s="8" t="s">
        <v>48</v>
      </c>
      <c r="F627" s="8" t="s">
        <v>49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29</v>
      </c>
    </row>
    <row r="628" ht="14.25" customHeight="1">
      <c r="A628" s="8" t="s">
        <v>2963</v>
      </c>
      <c r="B628" s="8" t="s">
        <v>817</v>
      </c>
      <c r="C628" s="8" t="s">
        <v>1597</v>
      </c>
      <c r="D628" s="8" t="s">
        <v>1598</v>
      </c>
      <c r="E628" s="8" t="s">
        <v>48</v>
      </c>
      <c r="F628" s="8" t="s">
        <v>49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29</v>
      </c>
    </row>
    <row r="629" ht="14.25" customHeight="1">
      <c r="A629" s="8" t="s">
        <v>2963</v>
      </c>
      <c r="B629" s="8" t="s">
        <v>892</v>
      </c>
      <c r="C629" s="8" t="s">
        <v>1599</v>
      </c>
      <c r="D629" s="8" t="s">
        <v>1600</v>
      </c>
      <c r="E629" s="8" t="s">
        <v>48</v>
      </c>
      <c r="F629" s="8" t="s">
        <v>49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29</v>
      </c>
    </row>
    <row r="630" ht="14.25" customHeight="1">
      <c r="A630" s="8" t="s">
        <v>2963</v>
      </c>
      <c r="B630" s="8" t="s">
        <v>168</v>
      </c>
      <c r="C630" s="8" t="s">
        <v>644</v>
      </c>
      <c r="D630" s="8" t="s">
        <v>2498</v>
      </c>
      <c r="E630" s="8" t="s">
        <v>48</v>
      </c>
      <c r="F630" s="8" t="s">
        <v>49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29</v>
      </c>
    </row>
    <row r="631" ht="14.25" customHeight="1">
      <c r="A631" s="8" t="s">
        <v>2963</v>
      </c>
      <c r="B631" s="8" t="s">
        <v>168</v>
      </c>
      <c r="C631" s="8" t="s">
        <v>646</v>
      </c>
      <c r="D631" s="8" t="s">
        <v>2499</v>
      </c>
      <c r="E631" s="8" t="s">
        <v>48</v>
      </c>
      <c r="F631" s="8" t="s">
        <v>49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29</v>
      </c>
    </row>
    <row r="632" ht="14.25" customHeight="1">
      <c r="A632" s="8" t="s">
        <v>2963</v>
      </c>
      <c r="B632" s="8" t="s">
        <v>814</v>
      </c>
      <c r="C632" s="8" t="s">
        <v>1601</v>
      </c>
      <c r="D632" s="8" t="s">
        <v>1602</v>
      </c>
      <c r="E632" s="8" t="s">
        <v>48</v>
      </c>
      <c r="F632" s="8" t="s">
        <v>49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29</v>
      </c>
    </row>
    <row r="633" ht="14.25" customHeight="1">
      <c r="A633" s="8" t="s">
        <v>2963</v>
      </c>
      <c r="B633" s="8" t="s">
        <v>817</v>
      </c>
      <c r="C633" s="8" t="s">
        <v>1603</v>
      </c>
      <c r="D633" s="8" t="s">
        <v>1604</v>
      </c>
      <c r="E633" s="8" t="s">
        <v>48</v>
      </c>
      <c r="F633" s="8" t="s">
        <v>49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29</v>
      </c>
    </row>
    <row r="634" ht="14.25" customHeight="1">
      <c r="A634" s="8" t="s">
        <v>2963</v>
      </c>
      <c r="B634" s="8" t="s">
        <v>817</v>
      </c>
      <c r="C634" s="8" t="s">
        <v>1605</v>
      </c>
      <c r="D634" s="8" t="s">
        <v>1606</v>
      </c>
      <c r="E634" s="8" t="s">
        <v>48</v>
      </c>
      <c r="F634" s="8" t="s">
        <v>49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29</v>
      </c>
    </row>
    <row r="635" ht="14.25" customHeight="1">
      <c r="A635" s="8" t="s">
        <v>2963</v>
      </c>
      <c r="B635" s="8" t="s">
        <v>892</v>
      </c>
      <c r="C635" s="8" t="s">
        <v>1607</v>
      </c>
      <c r="D635" s="8" t="s">
        <v>1608</v>
      </c>
      <c r="E635" s="8" t="s">
        <v>48</v>
      </c>
      <c r="F635" s="8" t="s">
        <v>49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29</v>
      </c>
    </row>
    <row r="636" ht="14.25" customHeight="1">
      <c r="A636" s="8" t="s">
        <v>2963</v>
      </c>
      <c r="B636" s="8" t="s">
        <v>168</v>
      </c>
      <c r="C636" s="8" t="s">
        <v>648</v>
      </c>
      <c r="D636" s="8" t="s">
        <v>2500</v>
      </c>
      <c r="E636" s="8" t="s">
        <v>48</v>
      </c>
      <c r="F636" s="8" t="s">
        <v>49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29</v>
      </c>
    </row>
    <row r="637" ht="14.25" customHeight="1">
      <c r="A637" s="8" t="s">
        <v>2963</v>
      </c>
      <c r="B637" s="8" t="s">
        <v>168</v>
      </c>
      <c r="C637" s="8" t="s">
        <v>650</v>
      </c>
      <c r="D637" s="8" t="s">
        <v>2501</v>
      </c>
      <c r="E637" s="8" t="s">
        <v>48</v>
      </c>
      <c r="F637" s="8" t="s">
        <v>49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29</v>
      </c>
    </row>
    <row r="638" ht="14.25" customHeight="1">
      <c r="A638" s="8" t="s">
        <v>2963</v>
      </c>
      <c r="B638" s="8" t="s">
        <v>814</v>
      </c>
      <c r="C638" s="8" t="s">
        <v>1609</v>
      </c>
      <c r="D638" s="8" t="s">
        <v>1610</v>
      </c>
      <c r="E638" s="8" t="s">
        <v>48</v>
      </c>
      <c r="F638" s="8" t="s">
        <v>49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29</v>
      </c>
    </row>
    <row r="639" ht="14.25" customHeight="1">
      <c r="A639" s="8" t="s">
        <v>2963</v>
      </c>
      <c r="B639" s="8" t="s">
        <v>817</v>
      </c>
      <c r="C639" s="8" t="s">
        <v>1611</v>
      </c>
      <c r="D639" s="8" t="s">
        <v>1612</v>
      </c>
      <c r="E639" s="8" t="s">
        <v>48</v>
      </c>
      <c r="F639" s="8" t="s">
        <v>49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29</v>
      </c>
    </row>
    <row r="640" ht="14.25" customHeight="1">
      <c r="A640" s="8" t="s">
        <v>2963</v>
      </c>
      <c r="B640" s="8" t="s">
        <v>817</v>
      </c>
      <c r="C640" s="8" t="s">
        <v>1613</v>
      </c>
      <c r="D640" s="8" t="s">
        <v>1614</v>
      </c>
      <c r="E640" s="8" t="s">
        <v>48</v>
      </c>
      <c r="F640" s="8" t="s">
        <v>49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29</v>
      </c>
    </row>
    <row r="641" ht="14.25" customHeight="1">
      <c r="A641" s="8" t="s">
        <v>2963</v>
      </c>
      <c r="B641" s="8" t="s">
        <v>892</v>
      </c>
      <c r="C641" s="8" t="s">
        <v>1615</v>
      </c>
      <c r="D641" s="8" t="s">
        <v>1616</v>
      </c>
      <c r="E641" s="8" t="s">
        <v>48</v>
      </c>
      <c r="F641" s="8" t="s">
        <v>49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29</v>
      </c>
    </row>
    <row r="642" ht="14.25" customHeight="1">
      <c r="A642" s="8" t="s">
        <v>2963</v>
      </c>
      <c r="B642" s="8" t="s">
        <v>168</v>
      </c>
      <c r="C642" s="8" t="s">
        <v>652</v>
      </c>
      <c r="D642" s="8" t="s">
        <v>2925</v>
      </c>
      <c r="E642" s="8" t="s">
        <v>48</v>
      </c>
      <c r="F642" s="8" t="s">
        <v>49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29</v>
      </c>
    </row>
    <row r="643" ht="14.25" customHeight="1">
      <c r="A643" s="8" t="s">
        <v>2963</v>
      </c>
      <c r="B643" s="8" t="s">
        <v>168</v>
      </c>
      <c r="C643" s="8" t="s">
        <v>654</v>
      </c>
      <c r="D643" s="8" t="s">
        <v>2926</v>
      </c>
      <c r="E643" s="8" t="s">
        <v>48</v>
      </c>
      <c r="F643" s="8" t="s">
        <v>49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29</v>
      </c>
    </row>
    <row r="644" ht="14.25" customHeight="1">
      <c r="A644" s="8" t="s">
        <v>2963</v>
      </c>
      <c r="B644" s="8" t="s">
        <v>814</v>
      </c>
      <c r="C644" s="8" t="s">
        <v>1617</v>
      </c>
      <c r="D644" s="8" t="s">
        <v>1618</v>
      </c>
      <c r="E644" s="8" t="s">
        <v>48</v>
      </c>
      <c r="F644" s="8" t="s">
        <v>49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29</v>
      </c>
    </row>
    <row r="645" ht="14.25" customHeight="1">
      <c r="A645" s="8" t="s">
        <v>2963</v>
      </c>
      <c r="B645" s="8" t="s">
        <v>817</v>
      </c>
      <c r="C645" s="8" t="s">
        <v>1619</v>
      </c>
      <c r="D645" s="8" t="s">
        <v>1620</v>
      </c>
      <c r="E645" s="8" t="s">
        <v>48</v>
      </c>
      <c r="F645" s="8" t="s">
        <v>49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29</v>
      </c>
    </row>
    <row r="646" ht="14.25" customHeight="1">
      <c r="A646" s="8" t="s">
        <v>2963</v>
      </c>
      <c r="B646" s="8" t="s">
        <v>817</v>
      </c>
      <c r="C646" s="8" t="s">
        <v>1621</v>
      </c>
      <c r="D646" s="8" t="s">
        <v>1622</v>
      </c>
      <c r="E646" s="8" t="s">
        <v>48</v>
      </c>
      <c r="F646" s="8" t="s">
        <v>49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29</v>
      </c>
    </row>
    <row r="647" ht="14.25" customHeight="1">
      <c r="A647" s="8" t="s">
        <v>2963</v>
      </c>
      <c r="B647" s="8" t="s">
        <v>892</v>
      </c>
      <c r="C647" s="8" t="s">
        <v>1623</v>
      </c>
      <c r="D647" s="8" t="s">
        <v>1624</v>
      </c>
      <c r="E647" s="8" t="s">
        <v>48</v>
      </c>
      <c r="F647" s="8" t="s">
        <v>49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29</v>
      </c>
    </row>
    <row r="648" ht="14.25" customHeight="1">
      <c r="A648" s="8" t="s">
        <v>2963</v>
      </c>
      <c r="B648" s="8" t="s">
        <v>168</v>
      </c>
      <c r="C648" s="8" t="s">
        <v>656</v>
      </c>
      <c r="D648" s="8" t="s">
        <v>2927</v>
      </c>
      <c r="E648" s="8" t="s">
        <v>48</v>
      </c>
      <c r="F648" s="8" t="s">
        <v>49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29</v>
      </c>
    </row>
    <row r="649" ht="14.25" customHeight="1">
      <c r="A649" s="8" t="s">
        <v>2963</v>
      </c>
      <c r="B649" s="8" t="s">
        <v>168</v>
      </c>
      <c r="C649" s="8" t="s">
        <v>658</v>
      </c>
      <c r="D649" s="8" t="s">
        <v>659</v>
      </c>
      <c r="E649" s="8" t="s">
        <v>48</v>
      </c>
      <c r="F649" s="8" t="s">
        <v>49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29</v>
      </c>
    </row>
    <row r="650" ht="14.25" customHeight="1">
      <c r="A650" s="8" t="s">
        <v>2963</v>
      </c>
      <c r="B650" s="8" t="s">
        <v>814</v>
      </c>
      <c r="C650" s="8" t="s">
        <v>1625</v>
      </c>
      <c r="D650" s="8" t="s">
        <v>1626</v>
      </c>
      <c r="E650" s="8" t="s">
        <v>48</v>
      </c>
      <c r="F650" s="8" t="s">
        <v>49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29</v>
      </c>
    </row>
    <row r="651" ht="14.25" customHeight="1">
      <c r="A651" s="8" t="s">
        <v>2963</v>
      </c>
      <c r="B651" s="8" t="s">
        <v>817</v>
      </c>
      <c r="C651" s="8" t="s">
        <v>1627</v>
      </c>
      <c r="D651" s="8" t="s">
        <v>1628</v>
      </c>
      <c r="E651" s="8" t="s">
        <v>48</v>
      </c>
      <c r="F651" s="8" t="s">
        <v>49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29</v>
      </c>
    </row>
    <row r="652" ht="14.25" customHeight="1">
      <c r="A652" s="8" t="s">
        <v>2963</v>
      </c>
      <c r="B652" s="8" t="s">
        <v>817</v>
      </c>
      <c r="C652" s="8" t="s">
        <v>1629</v>
      </c>
      <c r="D652" s="8" t="s">
        <v>1630</v>
      </c>
      <c r="E652" s="8" t="s">
        <v>48</v>
      </c>
      <c r="F652" s="8" t="s">
        <v>49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29</v>
      </c>
    </row>
    <row r="653" ht="14.25" customHeight="1">
      <c r="A653" s="8" t="s">
        <v>2963</v>
      </c>
      <c r="B653" s="8" t="s">
        <v>892</v>
      </c>
      <c r="C653" s="8" t="s">
        <v>1631</v>
      </c>
      <c r="D653" s="8" t="s">
        <v>1632</v>
      </c>
      <c r="E653" s="8" t="s">
        <v>48</v>
      </c>
      <c r="F653" s="8" t="s">
        <v>49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29</v>
      </c>
    </row>
    <row r="654" ht="14.25" customHeight="1">
      <c r="A654" s="8" t="s">
        <v>2963</v>
      </c>
      <c r="B654" s="8" t="s">
        <v>168</v>
      </c>
      <c r="C654" s="8" t="s">
        <v>660</v>
      </c>
      <c r="D654" s="8" t="s">
        <v>661</v>
      </c>
      <c r="E654" s="8" t="s">
        <v>48</v>
      </c>
      <c r="F654" s="8" t="s">
        <v>49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29</v>
      </c>
    </row>
    <row r="655" ht="14.25" customHeight="1">
      <c r="A655" s="8" t="s">
        <v>2963</v>
      </c>
      <c r="B655" s="8" t="s">
        <v>168</v>
      </c>
      <c r="C655" s="8" t="s">
        <v>662</v>
      </c>
      <c r="D655" s="8" t="s">
        <v>2928</v>
      </c>
      <c r="E655" s="8" t="s">
        <v>48</v>
      </c>
      <c r="F655" s="8" t="s">
        <v>49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29</v>
      </c>
    </row>
    <row r="656" ht="14.25" customHeight="1">
      <c r="A656" s="8" t="s">
        <v>2963</v>
      </c>
      <c r="B656" s="8" t="s">
        <v>814</v>
      </c>
      <c r="C656" s="8" t="s">
        <v>1633</v>
      </c>
      <c r="D656" s="8" t="s">
        <v>1634</v>
      </c>
      <c r="E656" s="8" t="s">
        <v>48</v>
      </c>
      <c r="F656" s="8" t="s">
        <v>49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29</v>
      </c>
    </row>
    <row r="657" ht="14.25" customHeight="1">
      <c r="A657" s="8" t="s">
        <v>2963</v>
      </c>
      <c r="B657" s="8" t="s">
        <v>817</v>
      </c>
      <c r="C657" s="8" t="s">
        <v>1635</v>
      </c>
      <c r="D657" s="8" t="s">
        <v>1636</v>
      </c>
      <c r="E657" s="8" t="s">
        <v>48</v>
      </c>
      <c r="F657" s="8" t="s">
        <v>49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29</v>
      </c>
    </row>
    <row r="658" ht="14.25" customHeight="1">
      <c r="A658" s="8" t="s">
        <v>2963</v>
      </c>
      <c r="B658" s="8" t="s">
        <v>817</v>
      </c>
      <c r="C658" s="8" t="s">
        <v>1637</v>
      </c>
      <c r="D658" s="8" t="s">
        <v>1638</v>
      </c>
      <c r="E658" s="8" t="s">
        <v>48</v>
      </c>
      <c r="F658" s="8" t="s">
        <v>49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29</v>
      </c>
    </row>
    <row r="659" ht="14.25" customHeight="1">
      <c r="A659" s="8" t="s">
        <v>2963</v>
      </c>
      <c r="B659" s="8" t="s">
        <v>892</v>
      </c>
      <c r="C659" s="8" t="s">
        <v>1639</v>
      </c>
      <c r="D659" s="8" t="s">
        <v>1640</v>
      </c>
      <c r="E659" s="8" t="s">
        <v>48</v>
      </c>
      <c r="F659" s="8" t="s">
        <v>49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29</v>
      </c>
    </row>
    <row r="660" ht="14.25" customHeight="1">
      <c r="A660" s="8" t="s">
        <v>2963</v>
      </c>
      <c r="B660" s="8" t="s">
        <v>168</v>
      </c>
      <c r="C660" s="8" t="s">
        <v>664</v>
      </c>
      <c r="D660" s="8" t="s">
        <v>665</v>
      </c>
      <c r="E660" s="8" t="s">
        <v>48</v>
      </c>
      <c r="F660" s="8" t="s">
        <v>49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29</v>
      </c>
    </row>
    <row r="661" ht="14.25" customHeight="1">
      <c r="A661" s="8" t="s">
        <v>2963</v>
      </c>
      <c r="B661" s="8" t="s">
        <v>168</v>
      </c>
      <c r="C661" s="8" t="s">
        <v>666</v>
      </c>
      <c r="D661" s="8" t="s">
        <v>2929</v>
      </c>
      <c r="E661" s="8" t="s">
        <v>48</v>
      </c>
      <c r="F661" s="8" t="s">
        <v>49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29</v>
      </c>
    </row>
    <row r="662" ht="14.25" customHeight="1">
      <c r="A662" s="8" t="s">
        <v>2963</v>
      </c>
      <c r="B662" s="8" t="s">
        <v>814</v>
      </c>
      <c r="C662" s="8" t="s">
        <v>1641</v>
      </c>
      <c r="D662" s="8" t="s">
        <v>1642</v>
      </c>
      <c r="E662" s="8" t="s">
        <v>48</v>
      </c>
      <c r="F662" s="8" t="s">
        <v>49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29</v>
      </c>
    </row>
    <row r="663" ht="14.25" customHeight="1">
      <c r="A663" s="8" t="s">
        <v>2963</v>
      </c>
      <c r="B663" s="8" t="s">
        <v>817</v>
      </c>
      <c r="C663" s="8" t="s">
        <v>1643</v>
      </c>
      <c r="D663" s="8" t="s">
        <v>1644</v>
      </c>
      <c r="E663" s="8" t="s">
        <v>48</v>
      </c>
      <c r="F663" s="8" t="s">
        <v>49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29</v>
      </c>
    </row>
    <row r="664" ht="14.25" customHeight="1">
      <c r="A664" s="8" t="s">
        <v>2963</v>
      </c>
      <c r="B664" s="8" t="s">
        <v>817</v>
      </c>
      <c r="C664" s="8" t="s">
        <v>1645</v>
      </c>
      <c r="D664" s="8" t="s">
        <v>1646</v>
      </c>
      <c r="E664" s="8" t="s">
        <v>48</v>
      </c>
      <c r="F664" s="8" t="s">
        <v>49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29</v>
      </c>
    </row>
    <row r="665" ht="14.25" customHeight="1">
      <c r="A665" s="8" t="s">
        <v>2963</v>
      </c>
      <c r="B665" s="8" t="s">
        <v>892</v>
      </c>
      <c r="C665" s="8" t="s">
        <v>1647</v>
      </c>
      <c r="D665" s="8" t="s">
        <v>1648</v>
      </c>
      <c r="E665" s="8" t="s">
        <v>48</v>
      </c>
      <c r="F665" s="8" t="s">
        <v>49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29</v>
      </c>
    </row>
    <row r="666" ht="14.25" customHeight="1">
      <c r="A666" s="8" t="s">
        <v>2963</v>
      </c>
      <c r="B666" s="8" t="s">
        <v>168</v>
      </c>
      <c r="C666" s="8" t="s">
        <v>668</v>
      </c>
      <c r="D666" s="8" t="s">
        <v>2504</v>
      </c>
      <c r="E666" s="8" t="s">
        <v>48</v>
      </c>
      <c r="F666" s="8" t="s">
        <v>49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29</v>
      </c>
    </row>
    <row r="667" ht="14.25" customHeight="1">
      <c r="A667" s="8" t="s">
        <v>2963</v>
      </c>
      <c r="B667" s="8" t="s">
        <v>168</v>
      </c>
      <c r="C667" s="8" t="s">
        <v>670</v>
      </c>
      <c r="D667" s="8" t="s">
        <v>2505</v>
      </c>
      <c r="E667" s="8" t="s">
        <v>48</v>
      </c>
      <c r="F667" s="8" t="s">
        <v>49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29</v>
      </c>
    </row>
    <row r="668" ht="14.25" customHeight="1">
      <c r="A668" s="8" t="s">
        <v>2963</v>
      </c>
      <c r="B668" s="8" t="s">
        <v>814</v>
      </c>
      <c r="C668" s="8" t="s">
        <v>1649</v>
      </c>
      <c r="D668" s="8" t="s">
        <v>1650</v>
      </c>
      <c r="E668" s="8" t="s">
        <v>48</v>
      </c>
      <c r="F668" s="8" t="s">
        <v>49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29</v>
      </c>
    </row>
    <row r="669" ht="14.25" customHeight="1">
      <c r="A669" s="8" t="s">
        <v>2963</v>
      </c>
      <c r="B669" s="8" t="s">
        <v>817</v>
      </c>
      <c r="C669" s="8" t="s">
        <v>1651</v>
      </c>
      <c r="D669" s="8" t="s">
        <v>1652</v>
      </c>
      <c r="E669" s="8" t="s">
        <v>48</v>
      </c>
      <c r="F669" s="8" t="s">
        <v>49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29</v>
      </c>
    </row>
    <row r="670" ht="14.25" customHeight="1">
      <c r="A670" s="8" t="s">
        <v>2963</v>
      </c>
      <c r="B670" s="8" t="s">
        <v>817</v>
      </c>
      <c r="C670" s="8" t="s">
        <v>1653</v>
      </c>
      <c r="D670" s="8" t="s">
        <v>1654</v>
      </c>
      <c r="E670" s="8" t="s">
        <v>48</v>
      </c>
      <c r="F670" s="8" t="s">
        <v>49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29</v>
      </c>
    </row>
    <row r="671" ht="14.25" customHeight="1">
      <c r="A671" s="8" t="s">
        <v>2963</v>
      </c>
      <c r="B671" s="8" t="s">
        <v>892</v>
      </c>
      <c r="C671" s="8" t="s">
        <v>1655</v>
      </c>
      <c r="D671" s="8" t="s">
        <v>1656</v>
      </c>
      <c r="E671" s="8" t="s">
        <v>48</v>
      </c>
      <c r="F671" s="8" t="s">
        <v>49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29</v>
      </c>
    </row>
    <row r="672" ht="14.25" customHeight="1">
      <c r="A672" s="8" t="s">
        <v>2963</v>
      </c>
      <c r="B672" s="8" t="s">
        <v>168</v>
      </c>
      <c r="C672" s="8" t="s">
        <v>672</v>
      </c>
      <c r="D672" s="8" t="s">
        <v>2506</v>
      </c>
      <c r="E672" s="8" t="s">
        <v>48</v>
      </c>
      <c r="F672" s="8" t="s">
        <v>49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29</v>
      </c>
    </row>
    <row r="673" ht="14.25" customHeight="1">
      <c r="A673" s="8" t="s">
        <v>2963</v>
      </c>
      <c r="B673" s="8" t="s">
        <v>168</v>
      </c>
      <c r="C673" s="8" t="s">
        <v>674</v>
      </c>
      <c r="D673" s="8" t="s">
        <v>2507</v>
      </c>
      <c r="E673" s="8" t="s">
        <v>48</v>
      </c>
      <c r="F673" s="8" t="s">
        <v>49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29</v>
      </c>
    </row>
    <row r="674" ht="14.25" customHeight="1">
      <c r="A674" s="8" t="s">
        <v>2963</v>
      </c>
      <c r="B674" s="8" t="s">
        <v>814</v>
      </c>
      <c r="C674" s="8" t="s">
        <v>1657</v>
      </c>
      <c r="D674" s="8" t="s">
        <v>1658</v>
      </c>
      <c r="E674" s="8" t="s">
        <v>48</v>
      </c>
      <c r="F674" s="8" t="s">
        <v>49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29</v>
      </c>
    </row>
    <row r="675" ht="14.25" customHeight="1">
      <c r="A675" s="8" t="s">
        <v>2963</v>
      </c>
      <c r="B675" s="8" t="s">
        <v>817</v>
      </c>
      <c r="C675" s="8" t="s">
        <v>1659</v>
      </c>
      <c r="D675" s="8" t="s">
        <v>1660</v>
      </c>
      <c r="E675" s="8" t="s">
        <v>48</v>
      </c>
      <c r="F675" s="8" t="s">
        <v>49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29</v>
      </c>
    </row>
    <row r="676" ht="14.25" customHeight="1">
      <c r="A676" s="8" t="s">
        <v>2963</v>
      </c>
      <c r="B676" s="8" t="s">
        <v>817</v>
      </c>
      <c r="C676" s="8" t="s">
        <v>1661</v>
      </c>
      <c r="D676" s="8" t="s">
        <v>1662</v>
      </c>
      <c r="E676" s="8" t="s">
        <v>48</v>
      </c>
      <c r="F676" s="8" t="s">
        <v>49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29</v>
      </c>
    </row>
    <row r="677" ht="14.25" customHeight="1">
      <c r="A677" s="8" t="s">
        <v>2963</v>
      </c>
      <c r="B677" s="8" t="s">
        <v>892</v>
      </c>
      <c r="C677" s="8" t="s">
        <v>1663</v>
      </c>
      <c r="D677" s="8" t="s">
        <v>1664</v>
      </c>
      <c r="E677" s="8" t="s">
        <v>48</v>
      </c>
      <c r="F677" s="8" t="s">
        <v>49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29</v>
      </c>
    </row>
    <row r="678" ht="14.25" customHeight="1">
      <c r="A678" s="8" t="s">
        <v>2963</v>
      </c>
      <c r="B678" s="8" t="s">
        <v>168</v>
      </c>
      <c r="C678" s="8" t="s">
        <v>676</v>
      </c>
      <c r="D678" s="8" t="s">
        <v>2508</v>
      </c>
      <c r="E678" s="8" t="s">
        <v>48</v>
      </c>
      <c r="F678" s="8" t="s">
        <v>49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29</v>
      </c>
    </row>
    <row r="679" ht="14.25" customHeight="1">
      <c r="A679" s="8" t="s">
        <v>2963</v>
      </c>
      <c r="B679" s="8" t="s">
        <v>168</v>
      </c>
      <c r="C679" s="8" t="s">
        <v>678</v>
      </c>
      <c r="D679" s="8" t="s">
        <v>2509</v>
      </c>
      <c r="E679" s="8" t="s">
        <v>48</v>
      </c>
      <c r="F679" s="8" t="s">
        <v>49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29</v>
      </c>
    </row>
    <row r="680" ht="14.25" customHeight="1">
      <c r="A680" s="8" t="s">
        <v>2963</v>
      </c>
      <c r="B680" s="8" t="s">
        <v>814</v>
      </c>
      <c r="C680" s="8" t="s">
        <v>1665</v>
      </c>
      <c r="D680" s="8" t="s">
        <v>1666</v>
      </c>
      <c r="E680" s="8" t="s">
        <v>48</v>
      </c>
      <c r="F680" s="8" t="s">
        <v>49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29</v>
      </c>
    </row>
    <row r="681" ht="14.25" customHeight="1">
      <c r="A681" s="8" t="s">
        <v>2963</v>
      </c>
      <c r="B681" s="8" t="s">
        <v>817</v>
      </c>
      <c r="C681" s="8" t="s">
        <v>1667</v>
      </c>
      <c r="D681" s="8" t="s">
        <v>1668</v>
      </c>
      <c r="E681" s="8" t="s">
        <v>48</v>
      </c>
      <c r="F681" s="8" t="s">
        <v>49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29</v>
      </c>
    </row>
    <row r="682" ht="14.25" customHeight="1">
      <c r="A682" s="8" t="s">
        <v>2963</v>
      </c>
      <c r="B682" s="8" t="s">
        <v>817</v>
      </c>
      <c r="C682" s="8" t="s">
        <v>1669</v>
      </c>
      <c r="D682" s="8" t="s">
        <v>1670</v>
      </c>
      <c r="E682" s="8" t="s">
        <v>48</v>
      </c>
      <c r="F682" s="8" t="s">
        <v>49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29</v>
      </c>
    </row>
    <row r="683" ht="14.25" customHeight="1">
      <c r="A683" s="8" t="s">
        <v>2963</v>
      </c>
      <c r="B683" s="8" t="s">
        <v>892</v>
      </c>
      <c r="C683" s="8" t="s">
        <v>1671</v>
      </c>
      <c r="D683" s="8" t="s">
        <v>1672</v>
      </c>
      <c r="E683" s="8" t="s">
        <v>48</v>
      </c>
      <c r="F683" s="8" t="s">
        <v>49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29</v>
      </c>
    </row>
    <row r="684" ht="14.25" customHeight="1">
      <c r="A684" s="8" t="s">
        <v>2963</v>
      </c>
      <c r="B684" s="8" t="s">
        <v>168</v>
      </c>
      <c r="C684" s="8" t="s">
        <v>680</v>
      </c>
      <c r="D684" s="8" t="s">
        <v>2510</v>
      </c>
      <c r="E684" s="8" t="s">
        <v>48</v>
      </c>
      <c r="F684" s="8" t="s">
        <v>49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29</v>
      </c>
    </row>
    <row r="685" ht="14.25" customHeight="1">
      <c r="A685" s="8" t="s">
        <v>2963</v>
      </c>
      <c r="B685" s="8" t="s">
        <v>168</v>
      </c>
      <c r="C685" s="8" t="s">
        <v>682</v>
      </c>
      <c r="D685" s="8" t="s">
        <v>2511</v>
      </c>
      <c r="E685" s="8" t="s">
        <v>48</v>
      </c>
      <c r="F685" s="8" t="s">
        <v>49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29</v>
      </c>
    </row>
    <row r="686" ht="14.25" customHeight="1">
      <c r="A686" s="8" t="s">
        <v>2963</v>
      </c>
      <c r="B686" s="8" t="s">
        <v>814</v>
      </c>
      <c r="C686" s="8" t="s">
        <v>1673</v>
      </c>
      <c r="D686" s="8" t="s">
        <v>1674</v>
      </c>
      <c r="E686" s="8" t="s">
        <v>48</v>
      </c>
      <c r="F686" s="8" t="s">
        <v>49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29</v>
      </c>
    </row>
    <row r="687" ht="14.25" customHeight="1">
      <c r="A687" s="8" t="s">
        <v>2963</v>
      </c>
      <c r="B687" s="8" t="s">
        <v>817</v>
      </c>
      <c r="C687" s="8" t="s">
        <v>1675</v>
      </c>
      <c r="D687" s="8" t="s">
        <v>1676</v>
      </c>
      <c r="E687" s="8" t="s">
        <v>48</v>
      </c>
      <c r="F687" s="8" t="s">
        <v>49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29</v>
      </c>
    </row>
    <row r="688" ht="14.25" customHeight="1">
      <c r="A688" s="8" t="s">
        <v>2963</v>
      </c>
      <c r="B688" s="8" t="s">
        <v>817</v>
      </c>
      <c r="C688" s="8" t="s">
        <v>1677</v>
      </c>
      <c r="D688" s="8" t="s">
        <v>1678</v>
      </c>
      <c r="E688" s="8" t="s">
        <v>48</v>
      </c>
      <c r="F688" s="8" t="s">
        <v>49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29</v>
      </c>
    </row>
    <row r="689" ht="14.25" customHeight="1">
      <c r="A689" s="8" t="s">
        <v>2963</v>
      </c>
      <c r="B689" s="8" t="s">
        <v>892</v>
      </c>
      <c r="C689" s="8" t="s">
        <v>1679</v>
      </c>
      <c r="D689" s="8" t="s">
        <v>1680</v>
      </c>
      <c r="E689" s="8" t="s">
        <v>48</v>
      </c>
      <c r="F689" s="8" t="s">
        <v>49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29</v>
      </c>
    </row>
    <row r="690" ht="14.25" customHeight="1">
      <c r="A690" s="8" t="s">
        <v>2963</v>
      </c>
      <c r="B690" s="8" t="s">
        <v>168</v>
      </c>
      <c r="C690" s="8" t="s">
        <v>684</v>
      </c>
      <c r="D690" s="8" t="s">
        <v>2512</v>
      </c>
      <c r="E690" s="8" t="s">
        <v>48</v>
      </c>
      <c r="F690" s="8" t="s">
        <v>49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29</v>
      </c>
    </row>
    <row r="691" ht="14.25" customHeight="1">
      <c r="A691" s="8" t="s">
        <v>2963</v>
      </c>
      <c r="B691" s="8" t="s">
        <v>168</v>
      </c>
      <c r="C691" s="8" t="s">
        <v>686</v>
      </c>
      <c r="D691" s="8" t="s">
        <v>2513</v>
      </c>
      <c r="E691" s="8" t="s">
        <v>48</v>
      </c>
      <c r="F691" s="8" t="s">
        <v>49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29</v>
      </c>
    </row>
    <row r="692" ht="14.25" customHeight="1">
      <c r="A692" s="8" t="s">
        <v>2963</v>
      </c>
      <c r="B692" s="8" t="s">
        <v>814</v>
      </c>
      <c r="C692" s="8" t="s">
        <v>1681</v>
      </c>
      <c r="D692" s="8" t="s">
        <v>1682</v>
      </c>
      <c r="E692" s="8" t="s">
        <v>48</v>
      </c>
      <c r="F692" s="8" t="s">
        <v>49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29</v>
      </c>
    </row>
    <row r="693" ht="14.25" customHeight="1">
      <c r="A693" s="8" t="s">
        <v>2963</v>
      </c>
      <c r="B693" s="8" t="s">
        <v>817</v>
      </c>
      <c r="C693" s="8" t="s">
        <v>1683</v>
      </c>
      <c r="D693" s="8" t="s">
        <v>1684</v>
      </c>
      <c r="E693" s="8" t="s">
        <v>48</v>
      </c>
      <c r="F693" s="8" t="s">
        <v>49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29</v>
      </c>
    </row>
    <row r="694" ht="14.25" customHeight="1">
      <c r="A694" s="8" t="s">
        <v>2963</v>
      </c>
      <c r="B694" s="8" t="s">
        <v>817</v>
      </c>
      <c r="C694" s="8" t="s">
        <v>1685</v>
      </c>
      <c r="D694" s="8" t="s">
        <v>1686</v>
      </c>
      <c r="E694" s="8" t="s">
        <v>48</v>
      </c>
      <c r="F694" s="8" t="s">
        <v>49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29</v>
      </c>
    </row>
    <row r="695" ht="14.25" customHeight="1">
      <c r="A695" s="8" t="s">
        <v>2963</v>
      </c>
      <c r="B695" s="8" t="s">
        <v>892</v>
      </c>
      <c r="C695" s="8" t="s">
        <v>1687</v>
      </c>
      <c r="D695" s="8" t="s">
        <v>1688</v>
      </c>
      <c r="E695" s="8" t="s">
        <v>48</v>
      </c>
      <c r="F695" s="8" t="s">
        <v>49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29</v>
      </c>
    </row>
    <row r="696" ht="14.25" customHeight="1">
      <c r="A696" s="8" t="s">
        <v>2963</v>
      </c>
      <c r="B696" s="8" t="s">
        <v>168</v>
      </c>
      <c r="C696" s="8" t="s">
        <v>688</v>
      </c>
      <c r="D696" s="8" t="s">
        <v>2514</v>
      </c>
      <c r="E696" s="8" t="s">
        <v>48</v>
      </c>
      <c r="F696" s="8" t="s">
        <v>49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29</v>
      </c>
    </row>
    <row r="697" ht="14.25" customHeight="1">
      <c r="A697" s="8" t="s">
        <v>2963</v>
      </c>
      <c r="B697" s="8" t="s">
        <v>168</v>
      </c>
      <c r="C697" s="8" t="s">
        <v>690</v>
      </c>
      <c r="D697" s="8" t="s">
        <v>2515</v>
      </c>
      <c r="E697" s="8" t="s">
        <v>48</v>
      </c>
      <c r="F697" s="8" t="s">
        <v>49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29</v>
      </c>
    </row>
    <row r="698" ht="14.25" customHeight="1">
      <c r="A698" s="8" t="s">
        <v>2963</v>
      </c>
      <c r="B698" s="8" t="s">
        <v>814</v>
      </c>
      <c r="C698" s="8" t="s">
        <v>1689</v>
      </c>
      <c r="D698" s="8" t="s">
        <v>1690</v>
      </c>
      <c r="E698" s="8" t="s">
        <v>48</v>
      </c>
      <c r="F698" s="8" t="s">
        <v>49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29</v>
      </c>
    </row>
    <row r="699" ht="14.25" customHeight="1">
      <c r="A699" s="8" t="s">
        <v>2963</v>
      </c>
      <c r="B699" s="8" t="s">
        <v>817</v>
      </c>
      <c r="C699" s="8" t="s">
        <v>1691</v>
      </c>
      <c r="D699" s="8" t="s">
        <v>1692</v>
      </c>
      <c r="E699" s="8" t="s">
        <v>48</v>
      </c>
      <c r="F699" s="8" t="s">
        <v>49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29</v>
      </c>
    </row>
    <row r="700" ht="14.25" customHeight="1">
      <c r="A700" s="8" t="s">
        <v>2963</v>
      </c>
      <c r="B700" s="8" t="s">
        <v>817</v>
      </c>
      <c r="C700" s="8" t="s">
        <v>1693</v>
      </c>
      <c r="D700" s="8" t="s">
        <v>1694</v>
      </c>
      <c r="E700" s="8" t="s">
        <v>48</v>
      </c>
      <c r="F700" s="8" t="s">
        <v>49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29</v>
      </c>
    </row>
    <row r="701" ht="14.25" customHeight="1">
      <c r="A701" s="8" t="s">
        <v>2963</v>
      </c>
      <c r="B701" s="8" t="s">
        <v>892</v>
      </c>
      <c r="C701" s="8" t="s">
        <v>1695</v>
      </c>
      <c r="D701" s="8" t="s">
        <v>1696</v>
      </c>
      <c r="E701" s="8" t="s">
        <v>48</v>
      </c>
      <c r="F701" s="8" t="s">
        <v>49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29</v>
      </c>
    </row>
    <row r="702" ht="14.25" customHeight="1">
      <c r="A702" s="8" t="s">
        <v>2963</v>
      </c>
      <c r="B702" s="8" t="s">
        <v>168</v>
      </c>
      <c r="C702" s="8" t="s">
        <v>692</v>
      </c>
      <c r="D702" s="8" t="s">
        <v>2516</v>
      </c>
      <c r="E702" s="8" t="s">
        <v>48</v>
      </c>
      <c r="F702" s="8" t="s">
        <v>49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29</v>
      </c>
    </row>
    <row r="703" ht="14.25" customHeight="1">
      <c r="A703" s="8" t="s">
        <v>2963</v>
      </c>
      <c r="B703" s="8" t="s">
        <v>168</v>
      </c>
      <c r="C703" s="8" t="s">
        <v>694</v>
      </c>
      <c r="D703" s="8" t="s">
        <v>2517</v>
      </c>
      <c r="E703" s="8" t="s">
        <v>48</v>
      </c>
      <c r="F703" s="8" t="s">
        <v>49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29</v>
      </c>
    </row>
    <row r="704" ht="14.25" customHeight="1">
      <c r="A704" s="8" t="s">
        <v>2963</v>
      </c>
      <c r="B704" s="8" t="s">
        <v>814</v>
      </c>
      <c r="C704" s="8" t="s">
        <v>1697</v>
      </c>
      <c r="D704" s="8" t="s">
        <v>1698</v>
      </c>
      <c r="E704" s="8" t="s">
        <v>48</v>
      </c>
      <c r="F704" s="8" t="s">
        <v>49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29</v>
      </c>
    </row>
    <row r="705" ht="14.25" customHeight="1">
      <c r="A705" s="8" t="s">
        <v>2963</v>
      </c>
      <c r="B705" s="8" t="s">
        <v>817</v>
      </c>
      <c r="C705" s="8" t="s">
        <v>1699</v>
      </c>
      <c r="D705" s="8" t="s">
        <v>1700</v>
      </c>
      <c r="E705" s="8" t="s">
        <v>48</v>
      </c>
      <c r="F705" s="8" t="s">
        <v>49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29</v>
      </c>
    </row>
    <row r="706" ht="14.25" customHeight="1">
      <c r="A706" s="8" t="s">
        <v>2963</v>
      </c>
      <c r="B706" s="8" t="s">
        <v>817</v>
      </c>
      <c r="C706" s="8" t="s">
        <v>1701</v>
      </c>
      <c r="D706" s="8" t="s">
        <v>1702</v>
      </c>
      <c r="E706" s="8" t="s">
        <v>48</v>
      </c>
      <c r="F706" s="8" t="s">
        <v>49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29</v>
      </c>
    </row>
    <row r="707" ht="14.25" customHeight="1">
      <c r="A707" s="8" t="s">
        <v>2963</v>
      </c>
      <c r="B707" s="8" t="s">
        <v>892</v>
      </c>
      <c r="C707" s="8" t="s">
        <v>1703</v>
      </c>
      <c r="D707" s="8" t="s">
        <v>1704</v>
      </c>
      <c r="E707" s="8" t="s">
        <v>48</v>
      </c>
      <c r="F707" s="8" t="s">
        <v>49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29</v>
      </c>
    </row>
    <row r="708" ht="14.25" customHeight="1">
      <c r="A708" s="8" t="s">
        <v>2963</v>
      </c>
      <c r="B708" s="8" t="s">
        <v>168</v>
      </c>
      <c r="C708" s="8" t="s">
        <v>696</v>
      </c>
      <c r="D708" s="8" t="s">
        <v>2518</v>
      </c>
      <c r="E708" s="8" t="s">
        <v>48</v>
      </c>
      <c r="F708" s="8" t="s">
        <v>49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29</v>
      </c>
    </row>
    <row r="709" ht="14.25" customHeight="1">
      <c r="A709" s="8" t="s">
        <v>2963</v>
      </c>
      <c r="B709" s="8" t="s">
        <v>168</v>
      </c>
      <c r="C709" s="8" t="s">
        <v>582</v>
      </c>
      <c r="D709" s="8" t="s">
        <v>2519</v>
      </c>
      <c r="E709" s="8" t="s">
        <v>49</v>
      </c>
      <c r="F709" s="8" t="s">
        <v>76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29</v>
      </c>
    </row>
    <row r="710" ht="14.25" customHeight="1">
      <c r="A710" s="8" t="s">
        <v>2963</v>
      </c>
      <c r="B710" s="8" t="s">
        <v>814</v>
      </c>
      <c r="C710" s="8" t="s">
        <v>1705</v>
      </c>
      <c r="D710" s="8" t="s">
        <v>1706</v>
      </c>
      <c r="E710" s="8" t="s">
        <v>49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29</v>
      </c>
    </row>
    <row r="711" ht="14.25" customHeight="1">
      <c r="A711" s="8" t="s">
        <v>2963</v>
      </c>
      <c r="B711" s="8" t="s">
        <v>817</v>
      </c>
      <c r="C711" s="8" t="s">
        <v>1707</v>
      </c>
      <c r="D711" s="8" t="s">
        <v>1708</v>
      </c>
      <c r="E711" s="8" t="s">
        <v>49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29</v>
      </c>
    </row>
    <row r="712" ht="14.25" customHeight="1">
      <c r="A712" s="8" t="s">
        <v>2963</v>
      </c>
      <c r="B712" s="8" t="s">
        <v>817</v>
      </c>
      <c r="C712" s="8" t="s">
        <v>1709</v>
      </c>
      <c r="D712" s="8" t="s">
        <v>1710</v>
      </c>
      <c r="E712" s="8" t="s">
        <v>49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29</v>
      </c>
    </row>
    <row r="713" ht="14.25" customHeight="1">
      <c r="A713" s="8" t="s">
        <v>2963</v>
      </c>
      <c r="B713" s="8" t="s">
        <v>892</v>
      </c>
      <c r="C713" s="8" t="s">
        <v>1711</v>
      </c>
      <c r="D713" s="8" t="s">
        <v>1712</v>
      </c>
      <c r="E713" s="8" t="s">
        <v>48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29</v>
      </c>
    </row>
    <row r="714" ht="14.25" customHeight="1">
      <c r="A714" s="8" t="s">
        <v>2963</v>
      </c>
      <c r="B714" s="8" t="s">
        <v>168</v>
      </c>
      <c r="C714" s="8" t="s">
        <v>698</v>
      </c>
      <c r="D714" s="8" t="s">
        <v>2520</v>
      </c>
      <c r="E714" s="8" t="s">
        <v>49</v>
      </c>
      <c r="F714" s="8" t="s">
        <v>76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29</v>
      </c>
    </row>
    <row r="715" ht="14.25" customHeight="1">
      <c r="A715" s="8" t="s">
        <v>2963</v>
      </c>
      <c r="B715" s="8" t="s">
        <v>168</v>
      </c>
      <c r="C715" s="8" t="s">
        <v>700</v>
      </c>
      <c r="D715" s="8" t="s">
        <v>2521</v>
      </c>
      <c r="E715" s="8" t="s">
        <v>49</v>
      </c>
      <c r="F715" s="8" t="s">
        <v>76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29</v>
      </c>
    </row>
    <row r="716" ht="14.25" customHeight="1">
      <c r="A716" s="8" t="s">
        <v>2963</v>
      </c>
      <c r="B716" s="8" t="s">
        <v>814</v>
      </c>
      <c r="C716" s="8" t="s">
        <v>1713</v>
      </c>
      <c r="D716" s="8" t="s">
        <v>1714</v>
      </c>
      <c r="E716" s="8" t="s">
        <v>49</v>
      </c>
      <c r="F716" s="8" t="s">
        <v>299</v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29</v>
      </c>
    </row>
    <row r="717" ht="14.25" customHeight="1">
      <c r="A717" s="8" t="s">
        <v>2963</v>
      </c>
      <c r="B717" s="8" t="s">
        <v>817</v>
      </c>
      <c r="C717" s="8" t="s">
        <v>1715</v>
      </c>
      <c r="D717" s="8" t="s">
        <v>1716</v>
      </c>
      <c r="E717" s="8" t="s">
        <v>49</v>
      </c>
      <c r="F717" s="8" t="s">
        <v>299</v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29</v>
      </c>
    </row>
    <row r="718" ht="14.25" customHeight="1">
      <c r="A718" s="8" t="s">
        <v>2963</v>
      </c>
      <c r="B718" s="8" t="s">
        <v>817</v>
      </c>
      <c r="C718" s="8" t="s">
        <v>1717</v>
      </c>
      <c r="D718" s="8" t="s">
        <v>1718</v>
      </c>
      <c r="E718" s="8" t="s">
        <v>49</v>
      </c>
      <c r="F718" s="8" t="s">
        <v>299</v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29</v>
      </c>
    </row>
    <row r="719" ht="14.25" customHeight="1">
      <c r="A719" s="8" t="s">
        <v>2963</v>
      </c>
      <c r="B719" s="8" t="s">
        <v>892</v>
      </c>
      <c r="C719" s="8" t="s">
        <v>1719</v>
      </c>
      <c r="D719" s="8" t="s">
        <v>1720</v>
      </c>
      <c r="E719" s="8" t="s">
        <v>49</v>
      </c>
      <c r="F719" s="8" t="s">
        <v>299</v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29</v>
      </c>
    </row>
    <row r="720" ht="14.25" customHeight="1">
      <c r="A720" s="8" t="s">
        <v>2963</v>
      </c>
      <c r="B720" s="8" t="s">
        <v>168</v>
      </c>
      <c r="C720" s="8" t="s">
        <v>702</v>
      </c>
      <c r="D720" s="8" t="s">
        <v>2522</v>
      </c>
      <c r="E720" s="8" t="s">
        <v>49</v>
      </c>
      <c r="F720" s="8" t="s">
        <v>76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29</v>
      </c>
    </row>
    <row r="721" ht="14.25" customHeight="1">
      <c r="A721" s="8" t="s">
        <v>2963</v>
      </c>
      <c r="B721" s="8" t="s">
        <v>168</v>
      </c>
      <c r="C721" s="8" t="s">
        <v>704</v>
      </c>
      <c r="D721" s="8" t="s">
        <v>2523</v>
      </c>
      <c r="E721" s="8" t="s">
        <v>49</v>
      </c>
      <c r="F721" s="8" t="s">
        <v>76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29</v>
      </c>
    </row>
    <row r="722" ht="14.25" customHeight="1">
      <c r="A722" s="8" t="s">
        <v>2963</v>
      </c>
      <c r="B722" s="8" t="s">
        <v>814</v>
      </c>
      <c r="C722" s="8" t="s">
        <v>1721</v>
      </c>
      <c r="D722" s="8" t="s">
        <v>1722</v>
      </c>
      <c r="E722" s="8" t="s">
        <v>49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29</v>
      </c>
    </row>
    <row r="723" ht="14.25" customHeight="1">
      <c r="A723" s="8" t="s">
        <v>2963</v>
      </c>
      <c r="B723" s="8" t="s">
        <v>817</v>
      </c>
      <c r="C723" s="8" t="s">
        <v>1723</v>
      </c>
      <c r="D723" s="8" t="s">
        <v>1724</v>
      </c>
      <c r="E723" s="8" t="s">
        <v>49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29</v>
      </c>
    </row>
    <row r="724" ht="14.25" customHeight="1">
      <c r="A724" s="8" t="s">
        <v>2963</v>
      </c>
      <c r="B724" s="8" t="s">
        <v>817</v>
      </c>
      <c r="C724" s="8" t="s">
        <v>1725</v>
      </c>
      <c r="D724" s="8" t="s">
        <v>1726</v>
      </c>
      <c r="E724" s="8" t="s">
        <v>49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29</v>
      </c>
    </row>
    <row r="725" ht="14.25" customHeight="1">
      <c r="A725" s="8" t="s">
        <v>2963</v>
      </c>
      <c r="B725" s="8" t="s">
        <v>892</v>
      </c>
      <c r="C725" s="8" t="s">
        <v>1727</v>
      </c>
      <c r="D725" s="8" t="s">
        <v>1728</v>
      </c>
      <c r="E725" s="8" t="s">
        <v>48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29</v>
      </c>
    </row>
    <row r="726" ht="14.25" customHeight="1">
      <c r="A726" s="8" t="s">
        <v>2963</v>
      </c>
      <c r="B726" s="8" t="s">
        <v>168</v>
      </c>
      <c r="C726" s="8" t="s">
        <v>706</v>
      </c>
      <c r="D726" s="8" t="s">
        <v>707</v>
      </c>
      <c r="E726" s="8" t="s">
        <v>49</v>
      </c>
      <c r="F726" s="8" t="s">
        <v>76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29</v>
      </c>
    </row>
    <row r="727" ht="14.25" customHeight="1">
      <c r="A727" s="8" t="s">
        <v>2963</v>
      </c>
      <c r="B727" s="8" t="s">
        <v>168</v>
      </c>
      <c r="C727" s="8" t="s">
        <v>708</v>
      </c>
      <c r="D727" s="8" t="s">
        <v>2524</v>
      </c>
      <c r="E727" s="8" t="s">
        <v>49</v>
      </c>
      <c r="F727" s="8" t="s">
        <v>76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29</v>
      </c>
    </row>
    <row r="728" ht="14.25" customHeight="1">
      <c r="A728" s="8" t="s">
        <v>2963</v>
      </c>
      <c r="B728" s="8" t="s">
        <v>814</v>
      </c>
      <c r="C728" s="8" t="s">
        <v>1729</v>
      </c>
      <c r="D728" s="8" t="s">
        <v>1730</v>
      </c>
      <c r="E728" s="8" t="s">
        <v>49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29</v>
      </c>
    </row>
    <row r="729" ht="14.25" customHeight="1">
      <c r="A729" s="8" t="s">
        <v>2963</v>
      </c>
      <c r="B729" s="8" t="s">
        <v>817</v>
      </c>
      <c r="C729" s="8" t="s">
        <v>1731</v>
      </c>
      <c r="D729" s="8" t="s">
        <v>1732</v>
      </c>
      <c r="E729" s="8" t="s">
        <v>49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29</v>
      </c>
    </row>
    <row r="730" ht="14.25" customHeight="1">
      <c r="A730" s="8" t="s">
        <v>2963</v>
      </c>
      <c r="B730" s="8" t="s">
        <v>817</v>
      </c>
      <c r="C730" s="8" t="s">
        <v>1733</v>
      </c>
      <c r="D730" s="8" t="s">
        <v>1734</v>
      </c>
      <c r="E730" s="8" t="s">
        <v>49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29</v>
      </c>
    </row>
    <row r="731" ht="14.25" customHeight="1">
      <c r="A731" s="8" t="s">
        <v>2963</v>
      </c>
      <c r="B731" s="8" t="s">
        <v>892</v>
      </c>
      <c r="C731" s="8" t="s">
        <v>1735</v>
      </c>
      <c r="D731" s="8" t="s">
        <v>1736</v>
      </c>
      <c r="E731" s="8" t="s">
        <v>49</v>
      </c>
      <c r="F731" s="8" t="s">
        <v>48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29</v>
      </c>
    </row>
    <row r="732" ht="14.25" customHeight="1">
      <c r="A732" s="8" t="s">
        <v>2963</v>
      </c>
      <c r="B732" s="8" t="s">
        <v>168</v>
      </c>
      <c r="C732" s="8" t="s">
        <v>710</v>
      </c>
      <c r="D732" s="8" t="s">
        <v>2525</v>
      </c>
      <c r="E732" s="8" t="s">
        <v>49</v>
      </c>
      <c r="F732" s="8" t="s">
        <v>76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29</v>
      </c>
    </row>
    <row r="733" ht="14.25" customHeight="1">
      <c r="A733" s="8" t="s">
        <v>2963</v>
      </c>
      <c r="B733" s="8" t="s">
        <v>168</v>
      </c>
      <c r="C733" s="8" t="s">
        <v>712</v>
      </c>
      <c r="D733" s="8" t="s">
        <v>2526</v>
      </c>
      <c r="E733" s="8" t="s">
        <v>49</v>
      </c>
      <c r="F733" s="8" t="s">
        <v>76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29</v>
      </c>
    </row>
    <row r="734" ht="14.25" customHeight="1">
      <c r="A734" s="8" t="s">
        <v>2963</v>
      </c>
      <c r="B734" s="8" t="s">
        <v>814</v>
      </c>
      <c r="C734" s="8" t="s">
        <v>1737</v>
      </c>
      <c r="D734" s="8" t="s">
        <v>1738</v>
      </c>
      <c r="E734" s="8" t="s">
        <v>49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29</v>
      </c>
    </row>
    <row r="735" ht="14.25" customHeight="1">
      <c r="A735" s="8" t="s">
        <v>2963</v>
      </c>
      <c r="B735" s="8" t="s">
        <v>817</v>
      </c>
      <c r="C735" s="8" t="s">
        <v>1739</v>
      </c>
      <c r="D735" s="8" t="s">
        <v>1740</v>
      </c>
      <c r="E735" s="8" t="s">
        <v>49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29</v>
      </c>
    </row>
    <row r="736" ht="14.25" customHeight="1">
      <c r="A736" s="8" t="s">
        <v>2963</v>
      </c>
      <c r="B736" s="8" t="s">
        <v>817</v>
      </c>
      <c r="C736" s="8" t="s">
        <v>1741</v>
      </c>
      <c r="D736" s="8" t="s">
        <v>1742</v>
      </c>
      <c r="E736" s="8" t="s">
        <v>49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29</v>
      </c>
    </row>
    <row r="737" ht="14.25" customHeight="1">
      <c r="A737" s="8" t="s">
        <v>2963</v>
      </c>
      <c r="B737" s="8" t="s">
        <v>892</v>
      </c>
      <c r="C737" s="8" t="s">
        <v>1743</v>
      </c>
      <c r="D737" s="8" t="s">
        <v>1744</v>
      </c>
      <c r="E737" s="8" t="s">
        <v>49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29</v>
      </c>
    </row>
    <row r="738" ht="14.25" customHeight="1">
      <c r="A738" s="8" t="s">
        <v>2963</v>
      </c>
      <c r="B738" s="8" t="s">
        <v>168</v>
      </c>
      <c r="C738" s="8" t="s">
        <v>714</v>
      </c>
      <c r="D738" s="8" t="s">
        <v>2527</v>
      </c>
      <c r="E738" s="8" t="s">
        <v>79</v>
      </c>
      <c r="F738" s="8" t="s">
        <v>49</v>
      </c>
      <c r="G738" s="8" t="s">
        <v>76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29</v>
      </c>
    </row>
    <row r="739" ht="14.25" customHeight="1">
      <c r="A739" s="8" t="s">
        <v>2963</v>
      </c>
      <c r="B739" s="8" t="s">
        <v>168</v>
      </c>
      <c r="C739" s="8" t="s">
        <v>716</v>
      </c>
      <c r="D739" s="8" t="s">
        <v>2528</v>
      </c>
      <c r="E739" s="8" t="s">
        <v>79</v>
      </c>
      <c r="F739" s="8" t="s">
        <v>49</v>
      </c>
      <c r="G739" s="8" t="s">
        <v>76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29</v>
      </c>
    </row>
    <row r="740" ht="14.25" customHeight="1">
      <c r="A740" s="8" t="s">
        <v>2963</v>
      </c>
      <c r="B740" s="8" t="s">
        <v>814</v>
      </c>
      <c r="C740" s="8" t="s">
        <v>1745</v>
      </c>
      <c r="D740" s="8" t="s">
        <v>1746</v>
      </c>
      <c r="E740" s="8" t="s">
        <v>79</v>
      </c>
      <c r="F740" s="8" t="s">
        <v>49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29</v>
      </c>
    </row>
    <row r="741" ht="14.25" customHeight="1">
      <c r="A741" s="8" t="s">
        <v>2963</v>
      </c>
      <c r="B741" s="8" t="s">
        <v>817</v>
      </c>
      <c r="C741" s="8" t="s">
        <v>1747</v>
      </c>
      <c r="D741" s="8" t="s">
        <v>1748</v>
      </c>
      <c r="E741" s="8" t="s">
        <v>79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29</v>
      </c>
    </row>
    <row r="742" ht="14.25" customHeight="1">
      <c r="A742" s="8" t="s">
        <v>2963</v>
      </c>
      <c r="B742" s="8" t="s">
        <v>817</v>
      </c>
      <c r="C742" s="8" t="s">
        <v>1749</v>
      </c>
      <c r="D742" s="8" t="s">
        <v>1750</v>
      </c>
      <c r="E742" s="8" t="s">
        <v>79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29</v>
      </c>
    </row>
    <row r="743" ht="14.25" customHeight="1">
      <c r="A743" s="8" t="s">
        <v>2963</v>
      </c>
      <c r="B743" s="8" t="s">
        <v>892</v>
      </c>
      <c r="C743" s="8" t="s">
        <v>1751</v>
      </c>
      <c r="D743" s="8" t="s">
        <v>1752</v>
      </c>
      <c r="E743" s="8" t="s">
        <v>79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29</v>
      </c>
    </row>
    <row r="744" ht="14.25" customHeight="1">
      <c r="A744" s="8" t="s">
        <v>2963</v>
      </c>
      <c r="B744" s="8" t="s">
        <v>168</v>
      </c>
      <c r="C744" s="8" t="s">
        <v>718</v>
      </c>
      <c r="D744" s="8" t="s">
        <v>2529</v>
      </c>
      <c r="E744" s="8" t="s">
        <v>79</v>
      </c>
      <c r="F744" s="8" t="s">
        <v>76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29</v>
      </c>
    </row>
    <row r="745" ht="14.25" customHeight="1">
      <c r="A745" s="8" t="s">
        <v>2963</v>
      </c>
      <c r="B745" s="8" t="s">
        <v>168</v>
      </c>
      <c r="C745" s="8" t="s">
        <v>720</v>
      </c>
      <c r="D745" s="8" t="s">
        <v>2530</v>
      </c>
      <c r="E745" s="8" t="s">
        <v>79</v>
      </c>
      <c r="F745" s="8" t="s">
        <v>76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29</v>
      </c>
    </row>
    <row r="746" ht="14.25" customHeight="1">
      <c r="A746" s="8" t="s">
        <v>2963</v>
      </c>
      <c r="B746" s="8" t="s">
        <v>814</v>
      </c>
      <c r="C746" s="8" t="s">
        <v>1753</v>
      </c>
      <c r="D746" s="8" t="s">
        <v>1754</v>
      </c>
      <c r="E746" s="8" t="s">
        <v>79</v>
      </c>
      <c r="F746" s="8" t="s">
        <v>299</v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29</v>
      </c>
    </row>
    <row r="747" ht="14.25" customHeight="1">
      <c r="A747" s="8" t="s">
        <v>2963</v>
      </c>
      <c r="B747" s="8" t="s">
        <v>817</v>
      </c>
      <c r="C747" s="8" t="s">
        <v>1755</v>
      </c>
      <c r="D747" s="8" t="s">
        <v>1756</v>
      </c>
      <c r="E747" s="8" t="s">
        <v>79</v>
      </c>
      <c r="F747" s="8" t="s">
        <v>299</v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29</v>
      </c>
    </row>
    <row r="748" ht="14.25" customHeight="1">
      <c r="A748" s="8" t="s">
        <v>2963</v>
      </c>
      <c r="B748" s="8" t="s">
        <v>817</v>
      </c>
      <c r="C748" s="8" t="s">
        <v>1757</v>
      </c>
      <c r="D748" s="8" t="s">
        <v>1758</v>
      </c>
      <c r="E748" s="8" t="s">
        <v>79</v>
      </c>
      <c r="F748" s="8" t="s">
        <v>299</v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29</v>
      </c>
    </row>
    <row r="749" ht="14.25" customHeight="1">
      <c r="A749" s="8" t="s">
        <v>2963</v>
      </c>
      <c r="B749" s="8" t="s">
        <v>892</v>
      </c>
      <c r="C749" s="8" t="s">
        <v>1759</v>
      </c>
      <c r="D749" s="8" t="s">
        <v>1760</v>
      </c>
      <c r="E749" s="8" t="s">
        <v>48</v>
      </c>
      <c r="F749" s="8" t="s">
        <v>299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29</v>
      </c>
    </row>
    <row r="750" ht="14.25" customHeight="1">
      <c r="A750" s="8" t="s">
        <v>2963</v>
      </c>
      <c r="B750" s="8" t="s">
        <v>168</v>
      </c>
      <c r="C750" s="8" t="s">
        <v>722</v>
      </c>
      <c r="D750" s="8" t="s">
        <v>2531</v>
      </c>
      <c r="E750" s="8" t="s">
        <v>79</v>
      </c>
      <c r="F750" s="8" t="s">
        <v>76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29</v>
      </c>
    </row>
    <row r="751" ht="14.25" customHeight="1">
      <c r="A751" s="8" t="s">
        <v>2963</v>
      </c>
      <c r="B751" s="8" t="s">
        <v>168</v>
      </c>
      <c r="C751" s="8" t="s">
        <v>724</v>
      </c>
      <c r="D751" s="8" t="s">
        <v>2532</v>
      </c>
      <c r="E751" s="8" t="s">
        <v>79</v>
      </c>
      <c r="F751" s="8" t="s">
        <v>76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29</v>
      </c>
    </row>
    <row r="752" ht="14.25" customHeight="1">
      <c r="A752" s="8" t="s">
        <v>2963</v>
      </c>
      <c r="B752" s="8" t="s">
        <v>814</v>
      </c>
      <c r="C752" s="8" t="s">
        <v>1761</v>
      </c>
      <c r="D752" s="8" t="s">
        <v>1762</v>
      </c>
      <c r="E752" s="8" t="s">
        <v>79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29</v>
      </c>
    </row>
    <row r="753" ht="14.25" customHeight="1">
      <c r="A753" s="8" t="s">
        <v>2963</v>
      </c>
      <c r="B753" s="8" t="s">
        <v>817</v>
      </c>
      <c r="C753" s="8" t="s">
        <v>1763</v>
      </c>
      <c r="D753" s="8" t="s">
        <v>1764</v>
      </c>
      <c r="E753" s="8" t="s">
        <v>79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29</v>
      </c>
    </row>
    <row r="754" ht="14.25" customHeight="1">
      <c r="A754" s="8" t="s">
        <v>2963</v>
      </c>
      <c r="B754" s="8" t="s">
        <v>817</v>
      </c>
      <c r="C754" s="8" t="s">
        <v>1765</v>
      </c>
      <c r="D754" s="8" t="s">
        <v>1766</v>
      </c>
      <c r="E754" s="8" t="s">
        <v>79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29</v>
      </c>
    </row>
    <row r="755" ht="14.25" customHeight="1">
      <c r="A755" s="8" t="s">
        <v>2963</v>
      </c>
      <c r="B755" s="8" t="s">
        <v>892</v>
      </c>
      <c r="C755" s="8" t="s">
        <v>1767</v>
      </c>
      <c r="D755" s="8" t="s">
        <v>1768</v>
      </c>
      <c r="E755" s="8" t="s">
        <v>79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29</v>
      </c>
    </row>
    <row r="756" ht="14.25" customHeight="1">
      <c r="A756" s="8" t="s">
        <v>2963</v>
      </c>
      <c r="B756" s="8" t="s">
        <v>168</v>
      </c>
      <c r="C756" s="8" t="s">
        <v>726</v>
      </c>
      <c r="D756" s="8" t="s">
        <v>2533</v>
      </c>
      <c r="E756" s="8" t="s">
        <v>79</v>
      </c>
      <c r="F756" s="8" t="s">
        <v>76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29</v>
      </c>
    </row>
    <row r="757" ht="14.25" customHeight="1">
      <c r="A757" s="8" t="s">
        <v>2963</v>
      </c>
      <c r="B757" s="8" t="s">
        <v>168</v>
      </c>
      <c r="C757" s="8" t="s">
        <v>728</v>
      </c>
      <c r="D757" s="8" t="s">
        <v>2534</v>
      </c>
      <c r="E757" s="8" t="s">
        <v>79</v>
      </c>
      <c r="F757" s="8" t="s">
        <v>76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29</v>
      </c>
    </row>
    <row r="758" ht="14.25" customHeight="1">
      <c r="A758" s="8" t="s">
        <v>2963</v>
      </c>
      <c r="B758" s="8" t="s">
        <v>814</v>
      </c>
      <c r="C758" s="8" t="s">
        <v>1769</v>
      </c>
      <c r="D758" s="8" t="s">
        <v>1770</v>
      </c>
      <c r="E758" s="8" t="s">
        <v>79</v>
      </c>
      <c r="F758" s="8" t="s">
        <v>299</v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29</v>
      </c>
    </row>
    <row r="759" ht="14.25" customHeight="1">
      <c r="A759" s="8" t="s">
        <v>2963</v>
      </c>
      <c r="B759" s="8" t="s">
        <v>817</v>
      </c>
      <c r="C759" s="8" t="s">
        <v>1771</v>
      </c>
      <c r="D759" s="8" t="s">
        <v>1772</v>
      </c>
      <c r="E759" s="8" t="s">
        <v>79</v>
      </c>
      <c r="F759" s="8" t="s">
        <v>299</v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29</v>
      </c>
    </row>
    <row r="760" ht="14.25" customHeight="1">
      <c r="A760" s="8" t="s">
        <v>2963</v>
      </c>
      <c r="B760" s="8" t="s">
        <v>817</v>
      </c>
      <c r="C760" s="8" t="s">
        <v>1773</v>
      </c>
      <c r="D760" s="8" t="s">
        <v>1774</v>
      </c>
      <c r="E760" s="8" t="s">
        <v>79</v>
      </c>
      <c r="F760" s="8" t="s">
        <v>299</v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29</v>
      </c>
    </row>
    <row r="761" ht="14.25" customHeight="1">
      <c r="A761" s="8" t="s">
        <v>2963</v>
      </c>
      <c r="B761" s="8" t="s">
        <v>892</v>
      </c>
      <c r="C761" s="8" t="s">
        <v>1775</v>
      </c>
      <c r="D761" s="8" t="s">
        <v>1776</v>
      </c>
      <c r="E761" s="8" t="s">
        <v>48</v>
      </c>
      <c r="F761" s="8" t="s">
        <v>299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29</v>
      </c>
    </row>
    <row r="762" ht="14.25" customHeight="1">
      <c r="A762" s="8" t="s">
        <v>2963</v>
      </c>
      <c r="B762" s="8" t="s">
        <v>168</v>
      </c>
      <c r="C762" s="8" t="s">
        <v>730</v>
      </c>
      <c r="D762" s="8" t="s">
        <v>2535</v>
      </c>
      <c r="E762" s="8" t="s">
        <v>79</v>
      </c>
      <c r="F762" s="8" t="s">
        <v>76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29</v>
      </c>
    </row>
    <row r="763" ht="14.25" customHeight="1">
      <c r="A763" s="8" t="s">
        <v>2963</v>
      </c>
      <c r="B763" s="8" t="s">
        <v>168</v>
      </c>
      <c r="C763" s="8" t="s">
        <v>732</v>
      </c>
      <c r="D763" s="8" t="s">
        <v>2536</v>
      </c>
      <c r="E763" s="8" t="s">
        <v>79</v>
      </c>
      <c r="F763" s="8" t="s">
        <v>76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29</v>
      </c>
    </row>
    <row r="764" ht="14.25" customHeight="1">
      <c r="A764" s="8" t="s">
        <v>2963</v>
      </c>
      <c r="B764" s="8" t="s">
        <v>814</v>
      </c>
      <c r="C764" s="8" t="s">
        <v>1777</v>
      </c>
      <c r="D764" s="8" t="s">
        <v>1778</v>
      </c>
      <c r="E764" s="8" t="s">
        <v>79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29</v>
      </c>
    </row>
    <row r="765" ht="14.25" customHeight="1">
      <c r="A765" s="8" t="s">
        <v>2963</v>
      </c>
      <c r="B765" s="8" t="s">
        <v>817</v>
      </c>
      <c r="C765" s="8" t="s">
        <v>1779</v>
      </c>
      <c r="D765" s="8" t="s">
        <v>1780</v>
      </c>
      <c r="E765" s="8" t="s">
        <v>79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29</v>
      </c>
    </row>
    <row r="766" ht="14.25" customHeight="1">
      <c r="A766" s="8" t="s">
        <v>2963</v>
      </c>
      <c r="B766" s="8" t="s">
        <v>817</v>
      </c>
      <c r="C766" s="8" t="s">
        <v>1781</v>
      </c>
      <c r="D766" s="8" t="s">
        <v>1782</v>
      </c>
      <c r="E766" s="8" t="s">
        <v>79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29</v>
      </c>
    </row>
    <row r="767" ht="14.25" customHeight="1">
      <c r="A767" s="8" t="s">
        <v>2963</v>
      </c>
      <c r="B767" s="8" t="s">
        <v>892</v>
      </c>
      <c r="C767" s="8" t="s">
        <v>1783</v>
      </c>
      <c r="D767" s="8" t="s">
        <v>1784</v>
      </c>
      <c r="E767" s="8" t="s">
        <v>48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29</v>
      </c>
    </row>
    <row r="768" ht="14.25" customHeight="1">
      <c r="A768" s="8" t="s">
        <v>2963</v>
      </c>
      <c r="B768" s="8" t="s">
        <v>168</v>
      </c>
      <c r="C768" s="8" t="s">
        <v>734</v>
      </c>
      <c r="D768" s="8" t="s">
        <v>2537</v>
      </c>
      <c r="E768" s="8" t="s">
        <v>79</v>
      </c>
      <c r="F768" s="8" t="s">
        <v>76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29</v>
      </c>
    </row>
    <row r="769" ht="14.25" customHeight="1">
      <c r="A769" s="8" t="s">
        <v>2963</v>
      </c>
      <c r="B769" s="8" t="s">
        <v>168</v>
      </c>
      <c r="C769" s="8" t="s">
        <v>736</v>
      </c>
      <c r="D769" s="8" t="s">
        <v>2538</v>
      </c>
      <c r="E769" s="8" t="s">
        <v>79</v>
      </c>
      <c r="F769" s="8" t="s">
        <v>76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29</v>
      </c>
    </row>
    <row r="770" ht="14.25" customHeight="1">
      <c r="A770" s="8" t="s">
        <v>2963</v>
      </c>
      <c r="B770" s="8" t="s">
        <v>814</v>
      </c>
      <c r="C770" s="8" t="s">
        <v>1785</v>
      </c>
      <c r="D770" s="8" t="s">
        <v>1786</v>
      </c>
      <c r="E770" s="8" t="s">
        <v>79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29</v>
      </c>
    </row>
    <row r="771" ht="14.25" customHeight="1">
      <c r="A771" s="8" t="s">
        <v>2963</v>
      </c>
      <c r="B771" s="8" t="s">
        <v>814</v>
      </c>
      <c r="C771" s="8" t="s">
        <v>1787</v>
      </c>
      <c r="D771" s="8" t="s">
        <v>1788</v>
      </c>
      <c r="E771" s="8" t="s">
        <v>79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29</v>
      </c>
    </row>
    <row r="772" ht="14.25" customHeight="1">
      <c r="A772" s="8" t="s">
        <v>2963</v>
      </c>
      <c r="B772" s="8" t="s">
        <v>817</v>
      </c>
      <c r="C772" s="8" t="s">
        <v>1789</v>
      </c>
      <c r="D772" s="8" t="s">
        <v>1790</v>
      </c>
      <c r="E772" s="8" t="s">
        <v>79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29</v>
      </c>
    </row>
    <row r="773" ht="14.25" customHeight="1">
      <c r="A773" s="8" t="s">
        <v>2963</v>
      </c>
      <c r="B773" s="8" t="s">
        <v>892</v>
      </c>
      <c r="C773" s="8" t="s">
        <v>1791</v>
      </c>
      <c r="D773" s="8" t="s">
        <v>1792</v>
      </c>
      <c r="E773" s="8" t="s">
        <v>48</v>
      </c>
      <c r="F773" s="8" t="s">
        <v>49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29</v>
      </c>
    </row>
    <row r="774" ht="14.25" customHeight="1">
      <c r="A774" s="8" t="s">
        <v>2963</v>
      </c>
      <c r="B774" s="8" t="s">
        <v>168</v>
      </c>
      <c r="C774" s="8" t="s">
        <v>738</v>
      </c>
      <c r="D774" s="8" t="s">
        <v>2539</v>
      </c>
      <c r="E774" s="8" t="s">
        <v>79</v>
      </c>
      <c r="F774" s="8" t="s">
        <v>76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29</v>
      </c>
    </row>
    <row r="775" ht="14.25" customHeight="1">
      <c r="A775" s="8" t="s">
        <v>2963</v>
      </c>
      <c r="B775" s="8" t="s">
        <v>168</v>
      </c>
      <c r="C775" s="8" t="s">
        <v>740</v>
      </c>
      <c r="D775" s="8" t="s">
        <v>2540</v>
      </c>
      <c r="E775" s="8" t="s">
        <v>79</v>
      </c>
      <c r="F775" s="8" t="s">
        <v>76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29</v>
      </c>
    </row>
    <row r="776" ht="14.25" customHeight="1">
      <c r="A776" s="8" t="s">
        <v>2963</v>
      </c>
      <c r="B776" s="8" t="s">
        <v>168</v>
      </c>
      <c r="C776" s="8" t="s">
        <v>742</v>
      </c>
      <c r="D776" s="8" t="s">
        <v>2541</v>
      </c>
      <c r="E776" s="8" t="s">
        <v>79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29</v>
      </c>
    </row>
    <row r="777" ht="14.25" customHeight="1">
      <c r="A777" s="8" t="s">
        <v>2963</v>
      </c>
      <c r="B777" s="8" t="s">
        <v>814</v>
      </c>
      <c r="C777" s="8" t="s">
        <v>1793</v>
      </c>
      <c r="D777" s="8" t="s">
        <v>1794</v>
      </c>
      <c r="E777" s="8" t="s">
        <v>79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29</v>
      </c>
    </row>
    <row r="778" ht="14.25" customHeight="1">
      <c r="A778" s="8" t="s">
        <v>2963</v>
      </c>
      <c r="B778" s="8" t="s">
        <v>817</v>
      </c>
      <c r="C778" s="8" t="s">
        <v>1795</v>
      </c>
      <c r="D778" s="8" t="s">
        <v>1796</v>
      </c>
      <c r="E778" s="8" t="s">
        <v>79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29</v>
      </c>
    </row>
    <row r="779" ht="14.25" customHeight="1">
      <c r="A779" s="8" t="s">
        <v>2963</v>
      </c>
      <c r="B779" s="8" t="s">
        <v>892</v>
      </c>
      <c r="C779" s="8" t="s">
        <v>1797</v>
      </c>
      <c r="D779" s="8" t="s">
        <v>1798</v>
      </c>
      <c r="E779" s="8" t="s">
        <v>48</v>
      </c>
      <c r="F779" s="8" t="s">
        <v>49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29</v>
      </c>
    </row>
    <row r="780" ht="14.25" customHeight="1">
      <c r="A780" s="8" t="s">
        <v>2963</v>
      </c>
      <c r="B780" s="8" t="s">
        <v>168</v>
      </c>
      <c r="C780" s="8" t="s">
        <v>744</v>
      </c>
      <c r="D780" s="8" t="s">
        <v>2542</v>
      </c>
      <c r="E780" s="8" t="s">
        <v>79</v>
      </c>
      <c r="F780" s="8" t="s">
        <v>76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29</v>
      </c>
    </row>
    <row r="781" ht="14.25" customHeight="1">
      <c r="A781" s="8" t="s">
        <v>2963</v>
      </c>
      <c r="B781" s="8" t="s">
        <v>168</v>
      </c>
      <c r="C781" s="8" t="s">
        <v>746</v>
      </c>
      <c r="D781" s="8" t="s">
        <v>2543</v>
      </c>
      <c r="E781" s="8" t="s">
        <v>79</v>
      </c>
      <c r="F781" s="8" t="s">
        <v>76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29</v>
      </c>
    </row>
    <row r="782" ht="14.25" customHeight="1">
      <c r="A782" s="8" t="s">
        <v>2963</v>
      </c>
      <c r="B782" s="8" t="s">
        <v>168</v>
      </c>
      <c r="C782" s="8" t="s">
        <v>748</v>
      </c>
      <c r="D782" s="8" t="s">
        <v>2544</v>
      </c>
      <c r="E782" s="8" t="s">
        <v>79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29</v>
      </c>
    </row>
    <row r="783" ht="14.25" customHeight="1">
      <c r="A783" s="8" t="s">
        <v>2963</v>
      </c>
      <c r="B783" s="8" t="s">
        <v>814</v>
      </c>
      <c r="C783" s="8" t="s">
        <v>1799</v>
      </c>
      <c r="D783" s="8" t="s">
        <v>1800</v>
      </c>
      <c r="E783" s="8" t="s">
        <v>79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29</v>
      </c>
    </row>
    <row r="784" ht="14.25" customHeight="1">
      <c r="A784" s="8" t="s">
        <v>2963</v>
      </c>
      <c r="B784" s="8" t="s">
        <v>817</v>
      </c>
      <c r="C784" s="8" t="s">
        <v>1801</v>
      </c>
      <c r="D784" s="8" t="s">
        <v>1802</v>
      </c>
      <c r="E784" s="8" t="s">
        <v>79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29</v>
      </c>
    </row>
    <row r="785" ht="14.25" customHeight="1">
      <c r="A785" s="8" t="s">
        <v>2963</v>
      </c>
      <c r="B785" s="8" t="s">
        <v>892</v>
      </c>
      <c r="C785" s="8" t="s">
        <v>1803</v>
      </c>
      <c r="D785" s="8" t="s">
        <v>1804</v>
      </c>
      <c r="E785" s="8" t="s">
        <v>49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29</v>
      </c>
    </row>
    <row r="786" ht="14.25" customHeight="1">
      <c r="A786" s="8" t="s">
        <v>2963</v>
      </c>
      <c r="B786" s="8" t="s">
        <v>168</v>
      </c>
      <c r="C786" s="8" t="s">
        <v>750</v>
      </c>
      <c r="D786" s="8" t="s">
        <v>2545</v>
      </c>
      <c r="E786" s="8" t="s">
        <v>79</v>
      </c>
      <c r="F786" s="8" t="s">
        <v>49</v>
      </c>
      <c r="G786" s="8" t="s">
        <v>76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29</v>
      </c>
    </row>
    <row r="787" ht="14.25" customHeight="1">
      <c r="A787" s="8" t="s">
        <v>2963</v>
      </c>
      <c r="B787" s="8" t="s">
        <v>168</v>
      </c>
      <c r="C787" s="8" t="s">
        <v>752</v>
      </c>
      <c r="D787" s="8" t="s">
        <v>2546</v>
      </c>
      <c r="E787" s="8" t="s">
        <v>79</v>
      </c>
      <c r="F787" s="8" t="s">
        <v>49</v>
      </c>
      <c r="G787" s="8" t="s">
        <v>76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29</v>
      </c>
    </row>
    <row r="788" ht="14.25" customHeight="1">
      <c r="A788" s="8" t="s">
        <v>2963</v>
      </c>
      <c r="B788" s="8" t="s">
        <v>814</v>
      </c>
      <c r="C788" s="8" t="s">
        <v>1805</v>
      </c>
      <c r="D788" s="8" t="s">
        <v>1806</v>
      </c>
      <c r="E788" s="8" t="s">
        <v>79</v>
      </c>
      <c r="F788" s="8" t="s">
        <v>49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29</v>
      </c>
    </row>
    <row r="789" ht="14.25" customHeight="1">
      <c r="A789" s="8" t="s">
        <v>2963</v>
      </c>
      <c r="B789" s="8" t="s">
        <v>817</v>
      </c>
      <c r="C789" s="8" t="s">
        <v>1807</v>
      </c>
      <c r="D789" s="8" t="s">
        <v>1808</v>
      </c>
      <c r="E789" s="8" t="s">
        <v>79</v>
      </c>
      <c r="F789" s="8" t="s">
        <v>49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29</v>
      </c>
    </row>
    <row r="790" ht="14.25" customHeight="1">
      <c r="A790" s="8" t="s">
        <v>2963</v>
      </c>
      <c r="B790" s="8" t="s">
        <v>817</v>
      </c>
      <c r="C790" s="8" t="s">
        <v>1809</v>
      </c>
      <c r="D790" s="8" t="s">
        <v>1810</v>
      </c>
      <c r="E790" s="8" t="s">
        <v>79</v>
      </c>
      <c r="F790" s="8" t="s">
        <v>49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29</v>
      </c>
    </row>
    <row r="791" ht="14.25" customHeight="1">
      <c r="A791" s="8" t="s">
        <v>2963</v>
      </c>
      <c r="B791" s="8" t="s">
        <v>892</v>
      </c>
      <c r="C791" s="8" t="s">
        <v>1811</v>
      </c>
      <c r="D791" s="8" t="s">
        <v>1812</v>
      </c>
      <c r="E791" s="8" t="s">
        <v>49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29</v>
      </c>
    </row>
    <row r="792" ht="14.25" customHeight="1">
      <c r="A792" s="8" t="s">
        <v>2963</v>
      </c>
      <c r="B792" s="8" t="s">
        <v>168</v>
      </c>
      <c r="C792" s="8" t="s">
        <v>754</v>
      </c>
      <c r="D792" s="8" t="s">
        <v>2547</v>
      </c>
      <c r="E792" s="8" t="s">
        <v>79</v>
      </c>
      <c r="F792" s="8" t="s">
        <v>49</v>
      </c>
      <c r="G792" s="8" t="s">
        <v>76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29</v>
      </c>
    </row>
    <row r="793" ht="14.25" customHeight="1">
      <c r="A793" s="8" t="s">
        <v>2963</v>
      </c>
      <c r="B793" s="8" t="s">
        <v>168</v>
      </c>
      <c r="C793" s="8" t="s">
        <v>756</v>
      </c>
      <c r="D793" s="8" t="s">
        <v>2548</v>
      </c>
      <c r="E793" s="8" t="s">
        <v>79</v>
      </c>
      <c r="F793" s="8" t="s">
        <v>49</v>
      </c>
      <c r="G793" s="8" t="s">
        <v>76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29</v>
      </c>
    </row>
    <row r="794" ht="14.25" customHeight="1">
      <c r="A794" s="8" t="s">
        <v>2963</v>
      </c>
      <c r="B794" s="8" t="s">
        <v>814</v>
      </c>
      <c r="C794" s="8" t="s">
        <v>1813</v>
      </c>
      <c r="D794" s="8" t="s">
        <v>1814</v>
      </c>
      <c r="E794" s="8" t="s">
        <v>79</v>
      </c>
      <c r="F794" s="8" t="s">
        <v>49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29</v>
      </c>
    </row>
    <row r="795" ht="14.25" customHeight="1">
      <c r="A795" s="8" t="s">
        <v>2963</v>
      </c>
      <c r="B795" s="8" t="s">
        <v>817</v>
      </c>
      <c r="C795" s="8" t="s">
        <v>1815</v>
      </c>
      <c r="D795" s="8" t="s">
        <v>1816</v>
      </c>
      <c r="E795" s="8" t="s">
        <v>79</v>
      </c>
      <c r="F795" s="8" t="s">
        <v>49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29</v>
      </c>
    </row>
    <row r="796" ht="14.25" customHeight="1">
      <c r="A796" s="8" t="s">
        <v>2963</v>
      </c>
      <c r="B796" s="8" t="s">
        <v>817</v>
      </c>
      <c r="C796" s="8" t="s">
        <v>1817</v>
      </c>
      <c r="D796" s="8" t="s">
        <v>1818</v>
      </c>
      <c r="E796" s="8" t="s">
        <v>79</v>
      </c>
      <c r="F796" s="8" t="s">
        <v>49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29</v>
      </c>
    </row>
    <row r="797" ht="14.25" customHeight="1">
      <c r="A797" s="8" t="s">
        <v>2963</v>
      </c>
      <c r="B797" s="8" t="s">
        <v>892</v>
      </c>
      <c r="C797" s="8" t="s">
        <v>1819</v>
      </c>
      <c r="D797" s="8" t="s">
        <v>1820</v>
      </c>
      <c r="E797" s="8" t="s">
        <v>49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29</v>
      </c>
    </row>
    <row r="798" ht="14.25" customHeight="1">
      <c r="A798" s="8" t="s">
        <v>2963</v>
      </c>
      <c r="B798" s="8" t="s">
        <v>168</v>
      </c>
      <c r="C798" s="8" t="s">
        <v>758</v>
      </c>
      <c r="D798" s="8" t="s">
        <v>2549</v>
      </c>
      <c r="E798" s="8" t="s">
        <v>79</v>
      </c>
      <c r="F798" s="8" t="s">
        <v>49</v>
      </c>
      <c r="G798" s="8" t="s">
        <v>76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29</v>
      </c>
    </row>
    <row r="799" ht="14.25" customHeight="1">
      <c r="A799" s="8" t="s">
        <v>2963</v>
      </c>
      <c r="B799" s="8" t="s">
        <v>168</v>
      </c>
      <c r="C799" s="8" t="s">
        <v>760</v>
      </c>
      <c r="D799" s="8" t="s">
        <v>2550</v>
      </c>
      <c r="E799" s="8" t="s">
        <v>79</v>
      </c>
      <c r="F799" s="8" t="s">
        <v>49</v>
      </c>
      <c r="G799" s="8" t="s">
        <v>76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29</v>
      </c>
    </row>
    <row r="800" ht="14.25" customHeight="1">
      <c r="A800" s="8" t="s">
        <v>2963</v>
      </c>
      <c r="B800" s="8" t="s">
        <v>814</v>
      </c>
      <c r="C800" s="8" t="s">
        <v>1821</v>
      </c>
      <c r="D800" s="8" t="s">
        <v>1822</v>
      </c>
      <c r="E800" s="8" t="s">
        <v>79</v>
      </c>
      <c r="F800" s="8" t="s">
        <v>49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29</v>
      </c>
    </row>
    <row r="801" ht="14.25" customHeight="1">
      <c r="A801" s="8" t="s">
        <v>2963</v>
      </c>
      <c r="B801" s="8" t="s">
        <v>814</v>
      </c>
      <c r="C801" s="8" t="s">
        <v>1823</v>
      </c>
      <c r="D801" s="8" t="s">
        <v>1824</v>
      </c>
      <c r="E801" s="8" t="s">
        <v>79</v>
      </c>
      <c r="F801" s="8" t="s">
        <v>49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29</v>
      </c>
    </row>
    <row r="802" ht="14.25" customHeight="1">
      <c r="A802" s="8" t="s">
        <v>2963</v>
      </c>
      <c r="B802" s="8" t="s">
        <v>817</v>
      </c>
      <c r="C802" s="8" t="s">
        <v>1825</v>
      </c>
      <c r="D802" s="8" t="s">
        <v>1826</v>
      </c>
      <c r="E802" s="8" t="s">
        <v>79</v>
      </c>
      <c r="F802" s="8" t="s">
        <v>49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29</v>
      </c>
    </row>
    <row r="803" ht="14.25" customHeight="1">
      <c r="A803" s="8" t="s">
        <v>2963</v>
      </c>
      <c r="B803" s="8" t="s">
        <v>892</v>
      </c>
      <c r="C803" s="8" t="s">
        <v>1827</v>
      </c>
      <c r="D803" s="8" t="s">
        <v>1828</v>
      </c>
      <c r="E803" s="8" t="s">
        <v>49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29</v>
      </c>
    </row>
    <row r="804" ht="14.25" customHeight="1">
      <c r="A804" s="8" t="s">
        <v>2963</v>
      </c>
      <c r="B804" s="8" t="s">
        <v>168</v>
      </c>
      <c r="C804" s="8" t="s">
        <v>762</v>
      </c>
      <c r="D804" s="8" t="s">
        <v>2551</v>
      </c>
      <c r="E804" s="8" t="s">
        <v>49</v>
      </c>
      <c r="F804" s="8" t="s">
        <v>76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29</v>
      </c>
    </row>
    <row r="805" ht="14.25" customHeight="1">
      <c r="A805" s="8" t="s">
        <v>2963</v>
      </c>
      <c r="B805" s="8" t="s">
        <v>168</v>
      </c>
      <c r="C805" s="8" t="s">
        <v>764</v>
      </c>
      <c r="D805" s="8" t="s">
        <v>2552</v>
      </c>
      <c r="E805" s="8" t="s">
        <v>49</v>
      </c>
      <c r="F805" s="8" t="s">
        <v>76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29</v>
      </c>
    </row>
    <row r="806" ht="14.25" customHeight="1">
      <c r="A806" s="8" t="s">
        <v>2963</v>
      </c>
      <c r="B806" s="8" t="s">
        <v>814</v>
      </c>
      <c r="C806" s="8" t="s">
        <v>1829</v>
      </c>
      <c r="D806" s="8" t="s">
        <v>1830</v>
      </c>
      <c r="E806" s="8" t="s">
        <v>49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29</v>
      </c>
    </row>
    <row r="807" ht="14.25" customHeight="1">
      <c r="A807" s="8" t="s">
        <v>2963</v>
      </c>
      <c r="B807" s="8" t="s">
        <v>817</v>
      </c>
      <c r="C807" s="8" t="s">
        <v>1831</v>
      </c>
      <c r="D807" s="8" t="s">
        <v>1832</v>
      </c>
      <c r="E807" s="8" t="s">
        <v>49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29</v>
      </c>
    </row>
    <row r="808" ht="14.25" customHeight="1">
      <c r="A808" s="8" t="s">
        <v>2963</v>
      </c>
      <c r="B808" s="8" t="s">
        <v>817</v>
      </c>
      <c r="C808" s="8" t="s">
        <v>1833</v>
      </c>
      <c r="D808" s="8" t="s">
        <v>1834</v>
      </c>
      <c r="E808" s="8" t="s">
        <v>49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29</v>
      </c>
    </row>
    <row r="809" ht="14.25" customHeight="1">
      <c r="A809" s="8" t="s">
        <v>2963</v>
      </c>
      <c r="B809" s="8" t="s">
        <v>892</v>
      </c>
      <c r="C809" s="8" t="s">
        <v>1835</v>
      </c>
      <c r="D809" s="8" t="s">
        <v>1836</v>
      </c>
      <c r="E809" s="8" t="s">
        <v>49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29</v>
      </c>
    </row>
    <row r="810" ht="14.25" customHeight="1">
      <c r="A810" s="8" t="s">
        <v>2963</v>
      </c>
      <c r="B810" s="8" t="s">
        <v>168</v>
      </c>
      <c r="C810" s="8" t="s">
        <v>766</v>
      </c>
      <c r="D810" s="8" t="s">
        <v>2553</v>
      </c>
      <c r="E810" s="8" t="s">
        <v>49</v>
      </c>
      <c r="F810" s="8" t="s">
        <v>76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29</v>
      </c>
    </row>
    <row r="811" ht="14.25" customHeight="1">
      <c r="A811" s="8" t="s">
        <v>2963</v>
      </c>
      <c r="B811" s="8" t="s">
        <v>168</v>
      </c>
      <c r="C811" s="8" t="s">
        <v>768</v>
      </c>
      <c r="D811" s="8" t="s">
        <v>2554</v>
      </c>
      <c r="E811" s="8" t="s">
        <v>49</v>
      </c>
      <c r="F811" s="8" t="s">
        <v>76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29</v>
      </c>
    </row>
    <row r="812" ht="14.25" customHeight="1">
      <c r="A812" s="8" t="s">
        <v>2963</v>
      </c>
      <c r="B812" s="8" t="s">
        <v>814</v>
      </c>
      <c r="C812" s="8" t="s">
        <v>1837</v>
      </c>
      <c r="D812" s="8" t="s">
        <v>1838</v>
      </c>
      <c r="E812" s="8" t="s">
        <v>49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29</v>
      </c>
    </row>
    <row r="813" ht="14.25" customHeight="1">
      <c r="A813" s="8" t="s">
        <v>2963</v>
      </c>
      <c r="B813" s="8" t="s">
        <v>817</v>
      </c>
      <c r="C813" s="8" t="s">
        <v>1839</v>
      </c>
      <c r="D813" s="8" t="s">
        <v>1840</v>
      </c>
      <c r="E813" s="8" t="s">
        <v>49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29</v>
      </c>
    </row>
    <row r="814" ht="14.25" customHeight="1">
      <c r="A814" s="8" t="s">
        <v>2963</v>
      </c>
      <c r="B814" s="8" t="s">
        <v>817</v>
      </c>
      <c r="C814" s="8" t="s">
        <v>1841</v>
      </c>
      <c r="D814" s="8" t="s">
        <v>1842</v>
      </c>
      <c r="E814" s="8" t="s">
        <v>49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29</v>
      </c>
    </row>
    <row r="815" ht="14.25" customHeight="1">
      <c r="A815" s="8" t="s">
        <v>2963</v>
      </c>
      <c r="B815" s="8" t="s">
        <v>892</v>
      </c>
      <c r="C815" s="8" t="s">
        <v>1843</v>
      </c>
      <c r="D815" s="8" t="s">
        <v>1844</v>
      </c>
      <c r="E815" s="8" t="s">
        <v>49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29</v>
      </c>
    </row>
    <row r="816" ht="14.25" customHeight="1">
      <c r="A816" s="8" t="s">
        <v>2963</v>
      </c>
      <c r="B816" s="8" t="s">
        <v>168</v>
      </c>
      <c r="C816" s="8" t="s">
        <v>770</v>
      </c>
      <c r="D816" s="8" t="s">
        <v>2555</v>
      </c>
      <c r="E816" s="8" t="s">
        <v>49</v>
      </c>
      <c r="F816" s="8" t="s">
        <v>76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29</v>
      </c>
    </row>
    <row r="817" ht="14.25" customHeight="1">
      <c r="A817" s="8" t="s">
        <v>2963</v>
      </c>
      <c r="B817" s="8" t="s">
        <v>168</v>
      </c>
      <c r="C817" s="8" t="s">
        <v>772</v>
      </c>
      <c r="D817" s="8" t="s">
        <v>2556</v>
      </c>
      <c r="E817" s="8" t="s">
        <v>49</v>
      </c>
      <c r="F817" s="8" t="s">
        <v>76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29</v>
      </c>
    </row>
    <row r="818" ht="14.25" customHeight="1">
      <c r="A818" s="8" t="s">
        <v>2963</v>
      </c>
      <c r="B818" s="8" t="s">
        <v>814</v>
      </c>
      <c r="C818" s="8" t="s">
        <v>1845</v>
      </c>
      <c r="D818" s="8" t="s">
        <v>1846</v>
      </c>
      <c r="E818" s="8" t="s">
        <v>49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29</v>
      </c>
    </row>
    <row r="819" ht="14.25" customHeight="1">
      <c r="A819" s="8" t="s">
        <v>2963</v>
      </c>
      <c r="B819" s="8" t="s">
        <v>817</v>
      </c>
      <c r="C819" s="8" t="s">
        <v>1847</v>
      </c>
      <c r="D819" s="8" t="s">
        <v>1848</v>
      </c>
      <c r="E819" s="8" t="s">
        <v>49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29</v>
      </c>
    </row>
    <row r="820" ht="14.25" customHeight="1">
      <c r="A820" s="8" t="s">
        <v>2963</v>
      </c>
      <c r="B820" s="8" t="s">
        <v>817</v>
      </c>
      <c r="C820" s="8" t="s">
        <v>1849</v>
      </c>
      <c r="D820" s="8" t="s">
        <v>1850</v>
      </c>
      <c r="E820" s="8" t="s">
        <v>49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29</v>
      </c>
    </row>
    <row r="821" ht="14.25" customHeight="1">
      <c r="A821" s="8" t="s">
        <v>2963</v>
      </c>
      <c r="B821" s="8" t="s">
        <v>892</v>
      </c>
      <c r="C821" s="8" t="s">
        <v>1851</v>
      </c>
      <c r="D821" s="8" t="s">
        <v>1852</v>
      </c>
      <c r="E821" s="8" t="s">
        <v>49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29</v>
      </c>
    </row>
    <row r="822" ht="14.25" customHeight="1">
      <c r="A822" s="8" t="s">
        <v>2963</v>
      </c>
      <c r="B822" s="8" t="s">
        <v>168</v>
      </c>
      <c r="C822" s="8" t="s">
        <v>774</v>
      </c>
      <c r="D822" s="8" t="s">
        <v>2557</v>
      </c>
      <c r="E822" s="8" t="s">
        <v>49</v>
      </c>
      <c r="F822" s="8" t="s">
        <v>76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29</v>
      </c>
    </row>
    <row r="823" ht="14.25" customHeight="1">
      <c r="A823" s="8" t="s">
        <v>2963</v>
      </c>
      <c r="B823" s="8" t="s">
        <v>168</v>
      </c>
      <c r="C823" s="8" t="s">
        <v>776</v>
      </c>
      <c r="D823" s="8" t="s">
        <v>2558</v>
      </c>
      <c r="E823" s="8" t="s">
        <v>49</v>
      </c>
      <c r="F823" s="8" t="s">
        <v>76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29</v>
      </c>
    </row>
    <row r="824" ht="14.25" customHeight="1">
      <c r="A824" s="8" t="s">
        <v>2963</v>
      </c>
      <c r="B824" s="8" t="s">
        <v>814</v>
      </c>
      <c r="C824" s="8" t="s">
        <v>1853</v>
      </c>
      <c r="D824" s="8" t="s">
        <v>1854</v>
      </c>
      <c r="E824" s="8" t="s">
        <v>49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29</v>
      </c>
    </row>
    <row r="825" ht="14.25" customHeight="1">
      <c r="A825" s="8" t="s">
        <v>2963</v>
      </c>
      <c r="B825" s="8" t="s">
        <v>817</v>
      </c>
      <c r="C825" s="8" t="s">
        <v>1855</v>
      </c>
      <c r="D825" s="8" t="s">
        <v>1856</v>
      </c>
      <c r="E825" s="8" t="s">
        <v>49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29</v>
      </c>
    </row>
    <row r="826" ht="14.25" customHeight="1">
      <c r="A826" s="8" t="s">
        <v>2963</v>
      </c>
      <c r="B826" s="8" t="s">
        <v>817</v>
      </c>
      <c r="C826" s="8" t="s">
        <v>1857</v>
      </c>
      <c r="D826" s="8" t="s">
        <v>1858</v>
      </c>
      <c r="E826" s="8" t="s">
        <v>49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29</v>
      </c>
    </row>
    <row r="827" ht="14.25" customHeight="1">
      <c r="A827" s="8" t="s">
        <v>2963</v>
      </c>
      <c r="B827" s="8" t="s">
        <v>892</v>
      </c>
      <c r="C827" s="8" t="s">
        <v>1859</v>
      </c>
      <c r="D827" s="8" t="s">
        <v>1860</v>
      </c>
      <c r="E827" s="8" t="s">
        <v>49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29</v>
      </c>
    </row>
    <row r="828" ht="14.25" customHeight="1">
      <c r="A828" s="8" t="s">
        <v>2963</v>
      </c>
      <c r="B828" s="8" t="s">
        <v>168</v>
      </c>
      <c r="C828" s="8" t="s">
        <v>778</v>
      </c>
      <c r="D828" s="8" t="s">
        <v>2559</v>
      </c>
      <c r="E828" s="8" t="s">
        <v>49</v>
      </c>
      <c r="F828" s="8" t="s">
        <v>76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29</v>
      </c>
    </row>
    <row r="829" ht="14.25" customHeight="1">
      <c r="A829" s="8" t="s">
        <v>2963</v>
      </c>
      <c r="B829" s="8" t="s">
        <v>168</v>
      </c>
      <c r="C829" s="8" t="s">
        <v>780</v>
      </c>
      <c r="D829" s="8" t="s">
        <v>2560</v>
      </c>
      <c r="E829" s="8" t="s">
        <v>49</v>
      </c>
      <c r="F829" s="8" t="s">
        <v>76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29</v>
      </c>
    </row>
    <row r="830" ht="14.25" customHeight="1">
      <c r="A830" s="8" t="s">
        <v>2963</v>
      </c>
      <c r="B830" s="8" t="s">
        <v>814</v>
      </c>
      <c r="C830" s="8" t="s">
        <v>1861</v>
      </c>
      <c r="D830" s="8" t="s">
        <v>1862</v>
      </c>
      <c r="E830" s="8" t="s">
        <v>49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29</v>
      </c>
    </row>
    <row r="831" ht="14.25" customHeight="1">
      <c r="A831" s="8" t="s">
        <v>2963</v>
      </c>
      <c r="B831" s="8" t="s">
        <v>817</v>
      </c>
      <c r="C831" s="8" t="s">
        <v>1863</v>
      </c>
      <c r="D831" s="8" t="s">
        <v>1864</v>
      </c>
      <c r="E831" s="8" t="s">
        <v>49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29</v>
      </c>
    </row>
    <row r="832" ht="14.25" customHeight="1">
      <c r="A832" s="8" t="s">
        <v>2963</v>
      </c>
      <c r="B832" s="8" t="s">
        <v>817</v>
      </c>
      <c r="C832" s="8" t="s">
        <v>1865</v>
      </c>
      <c r="D832" s="8" t="s">
        <v>1866</v>
      </c>
      <c r="E832" s="8" t="s">
        <v>49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29</v>
      </c>
    </row>
    <row r="833" ht="14.25" customHeight="1">
      <c r="A833" s="8" t="s">
        <v>2963</v>
      </c>
      <c r="B833" s="8" t="s">
        <v>892</v>
      </c>
      <c r="C833" s="8" t="s">
        <v>1867</v>
      </c>
      <c r="D833" s="8" t="s">
        <v>1868</v>
      </c>
      <c r="E833" s="8" t="s">
        <v>49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29</v>
      </c>
    </row>
    <row r="834" ht="14.25" customHeight="1">
      <c r="A834" s="8" t="s">
        <v>2963</v>
      </c>
      <c r="B834" s="8" t="s">
        <v>168</v>
      </c>
      <c r="C834" s="8" t="s">
        <v>782</v>
      </c>
      <c r="D834" s="8" t="s">
        <v>2561</v>
      </c>
      <c r="E834" s="8" t="s">
        <v>49</v>
      </c>
      <c r="F834" s="8" t="s">
        <v>76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29</v>
      </c>
    </row>
    <row r="835" ht="14.25" customHeight="1">
      <c r="A835" s="8" t="s">
        <v>2963</v>
      </c>
      <c r="B835" s="8" t="s">
        <v>168</v>
      </c>
      <c r="C835" s="8" t="s">
        <v>784</v>
      </c>
      <c r="D835" s="8" t="s">
        <v>2562</v>
      </c>
      <c r="E835" s="8" t="s">
        <v>49</v>
      </c>
      <c r="F835" s="8" t="s">
        <v>76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29</v>
      </c>
    </row>
    <row r="836" ht="14.25" customHeight="1">
      <c r="A836" s="8" t="s">
        <v>2963</v>
      </c>
      <c r="B836" s="8" t="s">
        <v>814</v>
      </c>
      <c r="C836" s="8" t="s">
        <v>1869</v>
      </c>
      <c r="D836" s="8" t="s">
        <v>1870</v>
      </c>
      <c r="E836" s="8" t="s">
        <v>49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29</v>
      </c>
    </row>
    <row r="837" ht="14.25" customHeight="1">
      <c r="A837" s="8" t="s">
        <v>2963</v>
      </c>
      <c r="B837" s="8" t="s">
        <v>817</v>
      </c>
      <c r="C837" s="8" t="s">
        <v>1871</v>
      </c>
      <c r="D837" s="8" t="s">
        <v>1872</v>
      </c>
      <c r="E837" s="8" t="s">
        <v>49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29</v>
      </c>
    </row>
    <row r="838" ht="14.25" customHeight="1">
      <c r="A838" s="8" t="s">
        <v>2963</v>
      </c>
      <c r="B838" s="8" t="s">
        <v>817</v>
      </c>
      <c r="C838" s="8" t="s">
        <v>1873</v>
      </c>
      <c r="D838" s="8" t="s">
        <v>1874</v>
      </c>
      <c r="E838" s="8" t="s">
        <v>49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29</v>
      </c>
    </row>
    <row r="839" ht="14.25" customHeight="1">
      <c r="A839" s="8" t="s">
        <v>2963</v>
      </c>
      <c r="B839" s="8" t="s">
        <v>892</v>
      </c>
      <c r="C839" s="8" t="s">
        <v>1875</v>
      </c>
      <c r="D839" s="8" t="s">
        <v>1876</v>
      </c>
      <c r="E839" s="8" t="s">
        <v>49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29</v>
      </c>
    </row>
    <row r="840" ht="14.25" customHeight="1">
      <c r="A840" s="8" t="s">
        <v>2963</v>
      </c>
      <c r="B840" s="8" t="s">
        <v>168</v>
      </c>
      <c r="C840" s="8" t="s">
        <v>786</v>
      </c>
      <c r="D840" s="8" t="s">
        <v>2563</v>
      </c>
      <c r="E840" s="8" t="s">
        <v>49</v>
      </c>
      <c r="F840" s="8" t="s">
        <v>76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29</v>
      </c>
    </row>
    <row r="841" ht="14.25" customHeight="1">
      <c r="A841" s="8" t="s">
        <v>2963</v>
      </c>
      <c r="B841" s="8" t="s">
        <v>168</v>
      </c>
      <c r="C841" s="8" t="s">
        <v>788</v>
      </c>
      <c r="D841" s="8" t="s">
        <v>2564</v>
      </c>
      <c r="E841" s="8" t="s">
        <v>49</v>
      </c>
      <c r="F841" s="8" t="s">
        <v>76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29</v>
      </c>
    </row>
    <row r="842" ht="14.25" customHeight="1">
      <c r="A842" s="8" t="s">
        <v>2963</v>
      </c>
      <c r="B842" s="8" t="s">
        <v>814</v>
      </c>
      <c r="C842" s="8" t="s">
        <v>1877</v>
      </c>
      <c r="D842" s="8" t="s">
        <v>1878</v>
      </c>
      <c r="E842" s="8" t="s">
        <v>49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29</v>
      </c>
    </row>
    <row r="843" ht="14.25" customHeight="1">
      <c r="A843" s="8" t="s">
        <v>2963</v>
      </c>
      <c r="B843" s="8" t="s">
        <v>817</v>
      </c>
      <c r="C843" s="8" t="s">
        <v>1879</v>
      </c>
      <c r="D843" s="8" t="s">
        <v>1880</v>
      </c>
      <c r="E843" s="8" t="s">
        <v>49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29</v>
      </c>
    </row>
    <row r="844" ht="14.25" customHeight="1">
      <c r="A844" s="8" t="s">
        <v>2963</v>
      </c>
      <c r="B844" s="8" t="s">
        <v>817</v>
      </c>
      <c r="C844" s="8" t="s">
        <v>1881</v>
      </c>
      <c r="D844" s="8" t="s">
        <v>1882</v>
      </c>
      <c r="E844" s="8" t="s">
        <v>49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29</v>
      </c>
    </row>
    <row r="845" ht="14.25" customHeight="1">
      <c r="A845" s="8" t="s">
        <v>2963</v>
      </c>
      <c r="B845" s="8" t="s">
        <v>892</v>
      </c>
      <c r="C845" s="8" t="s">
        <v>1883</v>
      </c>
      <c r="D845" s="8" t="s">
        <v>1884</v>
      </c>
      <c r="E845" s="8" t="s">
        <v>137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29</v>
      </c>
    </row>
    <row r="846" ht="14.25" customHeight="1">
      <c r="A846" s="8" t="s">
        <v>2963</v>
      </c>
      <c r="B846" s="8" t="s">
        <v>168</v>
      </c>
      <c r="C846" s="8" t="s">
        <v>790</v>
      </c>
      <c r="D846" s="8" t="s">
        <v>2565</v>
      </c>
      <c r="E846" s="8" t="s">
        <v>79</v>
      </c>
      <c r="F846" s="8" t="s">
        <v>49</v>
      </c>
      <c r="G846" s="8" t="s">
        <v>76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29</v>
      </c>
    </row>
    <row r="847" ht="14.25" customHeight="1">
      <c r="A847" s="8" t="s">
        <v>2963</v>
      </c>
      <c r="B847" s="8" t="s">
        <v>168</v>
      </c>
      <c r="C847" s="8" t="s">
        <v>792</v>
      </c>
      <c r="D847" s="8" t="s">
        <v>2566</v>
      </c>
      <c r="E847" s="8" t="s">
        <v>79</v>
      </c>
      <c r="F847" s="8" t="s">
        <v>49</v>
      </c>
      <c r="G847" s="8" t="s">
        <v>76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29</v>
      </c>
    </row>
    <row r="848" ht="14.25" customHeight="1">
      <c r="A848" s="8" t="s">
        <v>2963</v>
      </c>
      <c r="B848" s="8" t="s">
        <v>814</v>
      </c>
      <c r="C848" s="8" t="s">
        <v>1885</v>
      </c>
      <c r="D848" s="8" t="s">
        <v>1886</v>
      </c>
      <c r="E848" s="8" t="s">
        <v>79</v>
      </c>
      <c r="F848" s="8" t="s">
        <v>49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29</v>
      </c>
    </row>
    <row r="849" ht="14.25" customHeight="1">
      <c r="A849" s="8" t="s">
        <v>2963</v>
      </c>
      <c r="B849" s="8" t="s">
        <v>817</v>
      </c>
      <c r="C849" s="8" t="s">
        <v>1887</v>
      </c>
      <c r="D849" s="8" t="s">
        <v>1888</v>
      </c>
      <c r="E849" s="8" t="s">
        <v>79</v>
      </c>
      <c r="F849" s="8" t="s">
        <v>49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29</v>
      </c>
    </row>
    <row r="850" ht="14.25" customHeight="1">
      <c r="A850" s="8" t="s">
        <v>2963</v>
      </c>
      <c r="B850" s="8" t="s">
        <v>817</v>
      </c>
      <c r="C850" s="8" t="s">
        <v>1889</v>
      </c>
      <c r="D850" s="8" t="s">
        <v>1890</v>
      </c>
      <c r="E850" s="8" t="s">
        <v>79</v>
      </c>
      <c r="F850" s="8" t="s">
        <v>49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29</v>
      </c>
    </row>
    <row r="851" ht="14.25" customHeight="1">
      <c r="A851" s="8" t="s">
        <v>2963</v>
      </c>
      <c r="B851" s="8" t="s">
        <v>892</v>
      </c>
      <c r="C851" s="8" t="s">
        <v>1891</v>
      </c>
      <c r="D851" s="8" t="s">
        <v>1892</v>
      </c>
      <c r="E851" s="8" t="s">
        <v>137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29</v>
      </c>
    </row>
    <row r="852" ht="14.25" customHeight="1">
      <c r="A852" s="8" t="s">
        <v>2963</v>
      </c>
      <c r="B852" s="8" t="s">
        <v>168</v>
      </c>
      <c r="C852" s="8" t="s">
        <v>794</v>
      </c>
      <c r="D852" s="8" t="s">
        <v>2567</v>
      </c>
      <c r="E852" s="8" t="s">
        <v>49</v>
      </c>
      <c r="F852" s="8" t="s">
        <v>137</v>
      </c>
      <c r="G852" s="8" t="s">
        <v>76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29</v>
      </c>
    </row>
    <row r="853" ht="14.25" customHeight="1">
      <c r="A853" s="8" t="s">
        <v>2963</v>
      </c>
      <c r="B853" s="8" t="s">
        <v>168</v>
      </c>
      <c r="C853" s="8" t="s">
        <v>796</v>
      </c>
      <c r="D853" s="8" t="s">
        <v>2568</v>
      </c>
      <c r="E853" s="8" t="s">
        <v>49</v>
      </c>
      <c r="F853" s="8" t="s">
        <v>137</v>
      </c>
      <c r="G853" s="8" t="s">
        <v>76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29</v>
      </c>
    </row>
    <row r="854" ht="14.25" customHeight="1">
      <c r="A854" s="8" t="s">
        <v>2963</v>
      </c>
      <c r="B854" s="8" t="s">
        <v>814</v>
      </c>
      <c r="C854" s="8" t="s">
        <v>1893</v>
      </c>
      <c r="D854" s="8" t="s">
        <v>1894</v>
      </c>
      <c r="E854" s="8" t="s">
        <v>49</v>
      </c>
      <c r="F854" s="8" t="s">
        <v>137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29</v>
      </c>
    </row>
    <row r="855" ht="14.25" customHeight="1">
      <c r="A855" s="8" t="s">
        <v>2963</v>
      </c>
      <c r="B855" s="8" t="s">
        <v>817</v>
      </c>
      <c r="C855" s="8" t="s">
        <v>1895</v>
      </c>
      <c r="D855" s="8" t="s">
        <v>1896</v>
      </c>
      <c r="E855" s="8" t="s">
        <v>49</v>
      </c>
      <c r="F855" s="8" t="s">
        <v>137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29</v>
      </c>
    </row>
    <row r="856" ht="14.25" customHeight="1">
      <c r="A856" s="8" t="s">
        <v>2963</v>
      </c>
      <c r="B856" s="8" t="s">
        <v>817</v>
      </c>
      <c r="C856" s="8" t="s">
        <v>1897</v>
      </c>
      <c r="D856" s="8" t="s">
        <v>1898</v>
      </c>
      <c r="E856" s="8" t="s">
        <v>49</v>
      </c>
      <c r="F856" s="8" t="s">
        <v>137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29</v>
      </c>
    </row>
    <row r="857" ht="14.25" customHeight="1">
      <c r="A857" s="8" t="s">
        <v>2963</v>
      </c>
      <c r="B857" s="8" t="s">
        <v>892</v>
      </c>
      <c r="C857" s="8" t="s">
        <v>1899</v>
      </c>
      <c r="D857" s="8" t="s">
        <v>1900</v>
      </c>
      <c r="E857" s="8" t="s">
        <v>137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29</v>
      </c>
    </row>
    <row r="858" ht="14.25" customHeight="1">
      <c r="A858" s="8" t="s">
        <v>2963</v>
      </c>
      <c r="B858" s="8" t="s">
        <v>168</v>
      </c>
      <c r="C858" s="8" t="s">
        <v>798</v>
      </c>
      <c r="D858" s="8" t="s">
        <v>2569</v>
      </c>
      <c r="E858" s="8" t="s">
        <v>137</v>
      </c>
      <c r="F858" s="8" t="s">
        <v>76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29</v>
      </c>
    </row>
    <row r="859" ht="14.25" customHeight="1">
      <c r="A859" s="8" t="s">
        <v>2963</v>
      </c>
      <c r="B859" s="8" t="s">
        <v>168</v>
      </c>
      <c r="C859" s="8" t="s">
        <v>800</v>
      </c>
      <c r="D859" s="8" t="s">
        <v>2570</v>
      </c>
      <c r="E859" s="8" t="s">
        <v>137</v>
      </c>
      <c r="F859" s="8" t="s">
        <v>76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29</v>
      </c>
    </row>
    <row r="860" ht="14.25" customHeight="1">
      <c r="A860" s="8" t="s">
        <v>2963</v>
      </c>
      <c r="B860" s="8" t="s">
        <v>814</v>
      </c>
      <c r="C860" s="8" t="s">
        <v>1901</v>
      </c>
      <c r="D860" s="8" t="s">
        <v>1902</v>
      </c>
      <c r="E860" s="8" t="s">
        <v>137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29</v>
      </c>
    </row>
    <row r="861" ht="14.25" customHeight="1">
      <c r="A861" s="8" t="s">
        <v>2963</v>
      </c>
      <c r="B861" s="8" t="s">
        <v>817</v>
      </c>
      <c r="C861" s="8" t="s">
        <v>1903</v>
      </c>
      <c r="D861" s="8" t="s">
        <v>1904</v>
      </c>
      <c r="E861" s="8" t="s">
        <v>137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29</v>
      </c>
    </row>
    <row r="862" ht="14.25" customHeight="1">
      <c r="A862" s="8" t="s">
        <v>2963</v>
      </c>
      <c r="B862" s="8" t="s">
        <v>817</v>
      </c>
      <c r="C862" s="8" t="s">
        <v>1905</v>
      </c>
      <c r="D862" s="8" t="s">
        <v>1906</v>
      </c>
      <c r="E862" s="8" t="s">
        <v>137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29</v>
      </c>
    </row>
    <row r="863" ht="14.25" customHeight="1">
      <c r="A863" s="8" t="s">
        <v>2963</v>
      </c>
      <c r="B863" s="8" t="s">
        <v>892</v>
      </c>
      <c r="C863" s="8" t="s">
        <v>1907</v>
      </c>
      <c r="D863" s="8" t="s">
        <v>1908</v>
      </c>
      <c r="E863" s="8" t="s">
        <v>137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29</v>
      </c>
    </row>
    <row r="864" ht="14.25" customHeight="1">
      <c r="A864" s="8" t="s">
        <v>2963</v>
      </c>
      <c r="B864" s="8" t="s">
        <v>168</v>
      </c>
      <c r="C864" s="8" t="s">
        <v>802</v>
      </c>
      <c r="D864" s="8" t="s">
        <v>2571</v>
      </c>
      <c r="E864" s="8" t="s">
        <v>137</v>
      </c>
      <c r="F864" s="8" t="s">
        <v>76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29</v>
      </c>
    </row>
    <row r="865" ht="14.25" customHeight="1">
      <c r="A865" s="8" t="s">
        <v>2963</v>
      </c>
      <c r="B865" s="8" t="s">
        <v>168</v>
      </c>
      <c r="C865" s="8" t="s">
        <v>804</v>
      </c>
      <c r="D865" s="8" t="s">
        <v>2572</v>
      </c>
      <c r="E865" s="8" t="s">
        <v>137</v>
      </c>
      <c r="F865" s="8" t="s">
        <v>76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29</v>
      </c>
    </row>
    <row r="866" ht="14.25" customHeight="1">
      <c r="A866" s="8" t="s">
        <v>2963</v>
      </c>
      <c r="B866" s="8" t="s">
        <v>814</v>
      </c>
      <c r="C866" s="8" t="s">
        <v>1909</v>
      </c>
      <c r="D866" s="8" t="s">
        <v>1910</v>
      </c>
      <c r="E866" s="8" t="s">
        <v>137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29</v>
      </c>
    </row>
    <row r="867" ht="14.25" customHeight="1">
      <c r="A867" s="8" t="s">
        <v>2963</v>
      </c>
      <c r="B867" s="8" t="s">
        <v>817</v>
      </c>
      <c r="C867" s="8" t="s">
        <v>1911</v>
      </c>
      <c r="D867" s="8" t="s">
        <v>1912</v>
      </c>
      <c r="E867" s="8" t="s">
        <v>137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29</v>
      </c>
    </row>
    <row r="868" ht="14.25" customHeight="1">
      <c r="A868" s="8" t="s">
        <v>2963</v>
      </c>
      <c r="B868" s="8" t="s">
        <v>817</v>
      </c>
      <c r="C868" s="8" t="s">
        <v>1913</v>
      </c>
      <c r="D868" s="8" t="s">
        <v>1914</v>
      </c>
      <c r="E868" s="8" t="s">
        <v>137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29</v>
      </c>
    </row>
    <row r="869" ht="14.25" customHeight="1">
      <c r="A869" s="8" t="s">
        <v>2963</v>
      </c>
      <c r="B869" s="8" t="s">
        <v>892</v>
      </c>
      <c r="C869" s="8" t="s">
        <v>1915</v>
      </c>
      <c r="D869" s="8" t="s">
        <v>1916</v>
      </c>
      <c r="E869" s="8" t="s">
        <v>49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29</v>
      </c>
    </row>
    <row r="870" ht="14.25" customHeight="1">
      <c r="A870" s="8" t="s">
        <v>2963</v>
      </c>
      <c r="B870" s="8" t="s">
        <v>168</v>
      </c>
      <c r="C870" s="8" t="s">
        <v>806</v>
      </c>
      <c r="D870" s="8" t="s">
        <v>2574</v>
      </c>
      <c r="E870" s="8" t="s">
        <v>79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29</v>
      </c>
    </row>
    <row r="871" ht="14.25" customHeight="1">
      <c r="A871" s="8" t="s">
        <v>2963</v>
      </c>
      <c r="B871" s="8" t="s">
        <v>168</v>
      </c>
      <c r="C871" s="8" t="s">
        <v>808</v>
      </c>
      <c r="D871" s="8" t="s">
        <v>2575</v>
      </c>
      <c r="E871" s="8" t="s">
        <v>79</v>
      </c>
      <c r="F871" s="8" t="s">
        <v>76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29</v>
      </c>
    </row>
    <row r="872" ht="14.25" customHeight="1">
      <c r="A872" s="8" t="s">
        <v>2963</v>
      </c>
      <c r="B872" s="8" t="s">
        <v>814</v>
      </c>
      <c r="C872" s="8" t="s">
        <v>1917</v>
      </c>
      <c r="D872" s="8" t="s">
        <v>1918</v>
      </c>
      <c r="E872" s="8" t="s">
        <v>79</v>
      </c>
      <c r="F872" s="8" t="s">
        <v>76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29</v>
      </c>
    </row>
    <row r="873" ht="14.25" customHeight="1">
      <c r="A873" s="8" t="s">
        <v>2963</v>
      </c>
      <c r="B873" s="8" t="s">
        <v>817</v>
      </c>
      <c r="C873" s="8" t="s">
        <v>1919</v>
      </c>
      <c r="D873" s="8" t="s">
        <v>1920</v>
      </c>
      <c r="E873" s="8" t="s">
        <v>79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29</v>
      </c>
    </row>
    <row r="874" ht="14.25" customHeight="1">
      <c r="A874" s="8" t="s">
        <v>2963</v>
      </c>
      <c r="B874" s="8" t="s">
        <v>817</v>
      </c>
      <c r="C874" s="8" t="s">
        <v>1921</v>
      </c>
      <c r="D874" s="8" t="s">
        <v>1922</v>
      </c>
      <c r="E874" s="8" t="s">
        <v>79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29</v>
      </c>
    </row>
    <row r="875" ht="14.25" customHeight="1">
      <c r="A875" s="8" t="s">
        <v>2963</v>
      </c>
      <c r="B875" s="8" t="s">
        <v>892</v>
      </c>
      <c r="C875" s="8" t="s">
        <v>1923</v>
      </c>
      <c r="D875" s="8" t="s">
        <v>1924</v>
      </c>
      <c r="E875" s="8" t="s">
        <v>79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29</v>
      </c>
    </row>
    <row r="876" ht="14.25" customHeight="1">
      <c r="A876" s="8" t="s">
        <v>2963</v>
      </c>
      <c r="B876" s="8" t="s">
        <v>168</v>
      </c>
      <c r="C876" s="8" t="s">
        <v>810</v>
      </c>
      <c r="D876" s="8" t="s">
        <v>2576</v>
      </c>
      <c r="E876" s="8" t="s">
        <v>79</v>
      </c>
      <c r="F876" s="8" t="s">
        <v>76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29</v>
      </c>
    </row>
    <row r="877" ht="14.25" customHeight="1">
      <c r="A877" s="8" t="s">
        <v>2963</v>
      </c>
      <c r="B877" s="8" t="s">
        <v>814</v>
      </c>
      <c r="C877" s="8" t="s">
        <v>812</v>
      </c>
      <c r="D877" s="8" t="s">
        <v>1925</v>
      </c>
      <c r="E877" s="8" t="s">
        <v>79</v>
      </c>
      <c r="F877" s="8" t="s">
        <v>76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29</v>
      </c>
    </row>
    <row r="878" ht="14.25" customHeight="1">
      <c r="A878" s="8" t="s">
        <v>2963</v>
      </c>
      <c r="B878" s="8" t="s">
        <v>814</v>
      </c>
      <c r="C878" s="8" t="s">
        <v>1926</v>
      </c>
      <c r="D878" s="8" t="s">
        <v>1927</v>
      </c>
      <c r="E878" s="8" t="s">
        <v>79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29</v>
      </c>
    </row>
    <row r="879" ht="14.25" customHeight="1">
      <c r="A879" s="8" t="s">
        <v>2963</v>
      </c>
      <c r="B879" s="8" t="s">
        <v>817</v>
      </c>
      <c r="C879" s="8" t="s">
        <v>1928</v>
      </c>
      <c r="D879" s="8" t="s">
        <v>1929</v>
      </c>
      <c r="E879" s="8" t="s">
        <v>79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29</v>
      </c>
    </row>
    <row r="880" ht="14.25" customHeight="1">
      <c r="A880" s="8" t="s">
        <v>2963</v>
      </c>
      <c r="B880" s="8" t="s">
        <v>817</v>
      </c>
      <c r="C880" s="8" t="s">
        <v>1930</v>
      </c>
      <c r="D880" s="8" t="s">
        <v>1931</v>
      </c>
      <c r="E880" s="8" t="s">
        <v>79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29</v>
      </c>
    </row>
    <row r="881" ht="14.25" customHeight="1">
      <c r="A881" s="8" t="s">
        <v>2963</v>
      </c>
      <c r="B881" s="8" t="s">
        <v>892</v>
      </c>
      <c r="C881" s="8" t="s">
        <v>1932</v>
      </c>
      <c r="D881" s="8" t="s">
        <v>1933</v>
      </c>
      <c r="E881" s="8" t="s">
        <v>79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29</v>
      </c>
    </row>
    <row r="882" ht="14.25" customHeight="1">
      <c r="A882" s="8" t="s">
        <v>2963</v>
      </c>
      <c r="B882" s="8" t="s">
        <v>814</v>
      </c>
      <c r="C882" s="8" t="s">
        <v>2964</v>
      </c>
      <c r="D882" s="8" t="s">
        <v>2965</v>
      </c>
      <c r="E882" s="8" t="s">
        <v>57</v>
      </c>
      <c r="H882" s="8">
        <v>227.0</v>
      </c>
      <c r="I882" s="8">
        <v>201.0</v>
      </c>
      <c r="J882" s="8">
        <v>159.0</v>
      </c>
      <c r="K882" s="8" t="s">
        <v>16</v>
      </c>
      <c r="L882" s="8" t="s">
        <v>29</v>
      </c>
    </row>
    <row r="883" ht="14.25" customHeight="1">
      <c r="A883" s="8" t="s">
        <v>2963</v>
      </c>
      <c r="B883" s="8" t="s">
        <v>814</v>
      </c>
      <c r="C883" s="8" t="s">
        <v>2966</v>
      </c>
      <c r="D883" s="8" t="s">
        <v>2967</v>
      </c>
      <c r="E883" s="8" t="s">
        <v>63</v>
      </c>
      <c r="F883" s="8" t="s">
        <v>76</v>
      </c>
      <c r="H883" s="8">
        <v>241.0</v>
      </c>
      <c r="I883" s="8">
        <v>221.0</v>
      </c>
      <c r="J883" s="8">
        <v>171.0</v>
      </c>
      <c r="K883" s="8" t="s">
        <v>16</v>
      </c>
      <c r="L883" s="8" t="s">
        <v>29</v>
      </c>
    </row>
    <row r="884" ht="14.25" customHeight="1">
      <c r="A884" s="8" t="s">
        <v>2963</v>
      </c>
      <c r="B884" s="8" t="s">
        <v>892</v>
      </c>
      <c r="C884" s="8" t="s">
        <v>2968</v>
      </c>
      <c r="D884" s="8" t="s">
        <v>2969</v>
      </c>
      <c r="E884" s="8" t="s">
        <v>109</v>
      </c>
      <c r="F884" s="8" t="s">
        <v>57</v>
      </c>
      <c r="H884" s="8">
        <v>133.0</v>
      </c>
      <c r="I884" s="8">
        <v>47.0</v>
      </c>
      <c r="J884" s="8">
        <v>26.0</v>
      </c>
      <c r="K884" s="8" t="s">
        <v>16</v>
      </c>
      <c r="L884" s="8" t="s">
        <v>29</v>
      </c>
    </row>
    <row r="885" ht="14.25" customHeight="1">
      <c r="A885" s="8" t="s">
        <v>2963</v>
      </c>
      <c r="B885" s="8" t="s">
        <v>817</v>
      </c>
      <c r="C885" s="8" t="s">
        <v>2970</v>
      </c>
      <c r="D885" s="8" t="s">
        <v>2971</v>
      </c>
      <c r="E885" s="8" t="s">
        <v>48</v>
      </c>
      <c r="H885" s="8">
        <v>66.0</v>
      </c>
      <c r="I885" s="8">
        <v>158.0</v>
      </c>
      <c r="J885" s="8">
        <v>115.0</v>
      </c>
      <c r="K885" s="8" t="s">
        <v>16</v>
      </c>
      <c r="L885" s="8" t="s">
        <v>29</v>
      </c>
    </row>
    <row r="886" ht="14.25" customHeight="1">
      <c r="A886" s="8" t="s">
        <v>2963</v>
      </c>
      <c r="B886" s="8" t="s">
        <v>814</v>
      </c>
      <c r="C886" s="8" t="s">
        <v>2972</v>
      </c>
      <c r="D886" s="8" t="s">
        <v>2973</v>
      </c>
      <c r="E886" s="8" t="s">
        <v>48</v>
      </c>
      <c r="H886" s="8">
        <v>143.0</v>
      </c>
      <c r="I886" s="8">
        <v>204.0</v>
      </c>
      <c r="J886" s="8">
        <v>153.0</v>
      </c>
      <c r="K886" s="8" t="s">
        <v>16</v>
      </c>
      <c r="L886" s="8" t="s">
        <v>29</v>
      </c>
    </row>
    <row r="887" ht="14.25" customHeight="1">
      <c r="A887" s="8" t="s">
        <v>2963</v>
      </c>
      <c r="B887" s="8" t="s">
        <v>168</v>
      </c>
      <c r="C887" s="8" t="s">
        <v>2974</v>
      </c>
      <c r="D887" s="8" t="s">
        <v>2975</v>
      </c>
      <c r="E887" s="8" t="s">
        <v>54</v>
      </c>
      <c r="F887" s="8" t="s">
        <v>76</v>
      </c>
      <c r="H887" s="8">
        <v>252.0</v>
      </c>
      <c r="I887" s="8">
        <v>248.0</v>
      </c>
      <c r="J887" s="8">
        <v>179.0</v>
      </c>
      <c r="K887" s="8" t="s">
        <v>16</v>
      </c>
      <c r="L887" s="8" t="s">
        <v>29</v>
      </c>
    </row>
    <row r="888" ht="14.25" customHeight="1">
      <c r="A888" s="8" t="s">
        <v>2963</v>
      </c>
      <c r="B888" s="8" t="s">
        <v>168</v>
      </c>
      <c r="C888" s="8" t="s">
        <v>2976</v>
      </c>
      <c r="D888" s="8" t="s">
        <v>2977</v>
      </c>
      <c r="E888" s="8" t="s">
        <v>49</v>
      </c>
      <c r="F888" s="8" t="s">
        <v>76</v>
      </c>
      <c r="H888" s="8">
        <v>180.0</v>
      </c>
      <c r="I888" s="8">
        <v>218.0</v>
      </c>
      <c r="J888" s="8">
        <v>252.0</v>
      </c>
      <c r="K888" s="8" t="s">
        <v>16</v>
      </c>
      <c r="L888" s="8" t="s">
        <v>29</v>
      </c>
    </row>
    <row r="889" ht="14.25" customHeight="1">
      <c r="A889" s="8" t="s">
        <v>2963</v>
      </c>
      <c r="B889" s="8" t="s">
        <v>814</v>
      </c>
      <c r="C889" s="8" t="s">
        <v>2978</v>
      </c>
      <c r="D889" s="8" t="s">
        <v>2979</v>
      </c>
      <c r="E889" s="8" t="s">
        <v>49</v>
      </c>
      <c r="F889" s="8" t="s">
        <v>79</v>
      </c>
      <c r="H889" s="8">
        <v>154.0</v>
      </c>
      <c r="I889" s="8">
        <v>176.0</v>
      </c>
      <c r="J889" s="8">
        <v>195.0</v>
      </c>
      <c r="K889" s="8" t="s">
        <v>16</v>
      </c>
      <c r="L889" s="8" t="s">
        <v>29</v>
      </c>
    </row>
    <row r="890" ht="14.25" customHeight="1">
      <c r="A890" s="8" t="s">
        <v>2963</v>
      </c>
      <c r="B890" s="8" t="s">
        <v>814</v>
      </c>
      <c r="C890" s="8" t="s">
        <v>2980</v>
      </c>
      <c r="D890" s="8" t="s">
        <v>2981</v>
      </c>
      <c r="E890" s="8" t="s">
        <v>79</v>
      </c>
      <c r="H890" s="8">
        <v>196.0</v>
      </c>
      <c r="I890" s="8">
        <v>200.0</v>
      </c>
      <c r="J890" s="8">
        <v>197.0</v>
      </c>
      <c r="K890" s="8" t="s">
        <v>16</v>
      </c>
      <c r="L890" s="8" t="s">
        <v>29</v>
      </c>
    </row>
    <row r="891" ht="14.25" customHeight="1">
      <c r="A891" s="8" t="s">
        <v>2963</v>
      </c>
      <c r="B891" s="8" t="s">
        <v>817</v>
      </c>
      <c r="C891" s="8" t="s">
        <v>2982</v>
      </c>
      <c r="D891" s="8" t="s">
        <v>2983</v>
      </c>
      <c r="E891" s="8" t="s">
        <v>54</v>
      </c>
      <c r="H891" s="8">
        <v>255.0</v>
      </c>
      <c r="I891" s="8">
        <v>244.0</v>
      </c>
      <c r="J891" s="8">
        <v>113.0</v>
      </c>
      <c r="K891" s="8" t="s">
        <v>16</v>
      </c>
      <c r="L891" s="8" t="s">
        <v>29</v>
      </c>
    </row>
    <row r="892" ht="14.25" customHeight="1">
      <c r="A892" s="8" t="s">
        <v>2963</v>
      </c>
      <c r="B892" s="8" t="s">
        <v>817</v>
      </c>
      <c r="C892" s="8" t="s">
        <v>2984</v>
      </c>
      <c r="D892" s="8" t="s">
        <v>2985</v>
      </c>
      <c r="E892" s="8" t="s">
        <v>109</v>
      </c>
      <c r="F892" s="8" t="s">
        <v>63</v>
      </c>
      <c r="H892" s="8">
        <v>253.0</v>
      </c>
      <c r="I892" s="8">
        <v>113.0</v>
      </c>
      <c r="J892" s="8">
        <v>94.0</v>
      </c>
      <c r="K892" s="8" t="s">
        <v>16</v>
      </c>
      <c r="L892" s="8" t="s">
        <v>29</v>
      </c>
    </row>
    <row r="893" ht="14.25" customHeight="1">
      <c r="A893" s="8" t="s">
        <v>2963</v>
      </c>
      <c r="B893" s="8" t="s">
        <v>892</v>
      </c>
      <c r="C893" s="8" t="s">
        <v>2986</v>
      </c>
      <c r="D893" s="8" t="s">
        <v>2987</v>
      </c>
      <c r="E893" s="8" t="s">
        <v>63</v>
      </c>
      <c r="F893" s="8" t="s">
        <v>109</v>
      </c>
      <c r="H893" s="8">
        <v>197.0</v>
      </c>
      <c r="I893" s="8">
        <v>87.0</v>
      </c>
      <c r="J893" s="8">
        <v>38.0</v>
      </c>
      <c r="K893" s="8" t="s">
        <v>16</v>
      </c>
      <c r="L893" s="8" t="s">
        <v>29</v>
      </c>
    </row>
    <row r="894" ht="14.25" customHeight="1">
      <c r="A894" s="8" t="s">
        <v>2963</v>
      </c>
      <c r="B894" s="8" t="s">
        <v>817</v>
      </c>
      <c r="C894" s="8" t="s">
        <v>2988</v>
      </c>
      <c r="D894" s="8" t="s">
        <v>2989</v>
      </c>
      <c r="E894" s="8" t="s">
        <v>48</v>
      </c>
      <c r="F894" s="8" t="s">
        <v>49</v>
      </c>
      <c r="H894" s="8">
        <v>94.0</v>
      </c>
      <c r="I894" s="8">
        <v>208.0</v>
      </c>
      <c r="J894" s="8">
        <v>185.0</v>
      </c>
      <c r="K894" s="8" t="s">
        <v>16</v>
      </c>
      <c r="L894" s="8" t="s">
        <v>29</v>
      </c>
    </row>
    <row r="895" ht="14.25" customHeight="1">
      <c r="A895" s="8" t="s">
        <v>2963</v>
      </c>
      <c r="B895" s="8" t="s">
        <v>168</v>
      </c>
      <c r="C895" s="8" t="s">
        <v>2990</v>
      </c>
      <c r="D895" s="8" t="s">
        <v>2991</v>
      </c>
      <c r="E895" s="8" t="s">
        <v>109</v>
      </c>
      <c r="F895" s="8" t="s">
        <v>76</v>
      </c>
      <c r="H895" s="8">
        <v>251.0</v>
      </c>
      <c r="I895" s="8">
        <v>202.0</v>
      </c>
      <c r="J895" s="8">
        <v>188.0</v>
      </c>
      <c r="K895" s="8" t="s">
        <v>16</v>
      </c>
      <c r="L895" s="8" t="s">
        <v>29</v>
      </c>
    </row>
    <row r="896" ht="14.25" customHeight="1">
      <c r="A896" s="8" t="s">
        <v>2963</v>
      </c>
      <c r="B896" s="8" t="s">
        <v>817</v>
      </c>
      <c r="C896" s="8" t="s">
        <v>2992</v>
      </c>
      <c r="D896" s="8" t="s">
        <v>1955</v>
      </c>
      <c r="E896" s="8" t="s">
        <v>57</v>
      </c>
      <c r="H896" s="8">
        <v>212.0</v>
      </c>
      <c r="I896" s="8">
        <v>162.0</v>
      </c>
      <c r="J896" s="8">
        <v>53.0</v>
      </c>
      <c r="K896" s="8" t="s">
        <v>16</v>
      </c>
      <c r="L896" s="8" t="s">
        <v>29</v>
      </c>
    </row>
    <row r="897" ht="14.25" customHeight="1">
      <c r="A897" s="8" t="s">
        <v>2963</v>
      </c>
      <c r="B897" s="8" t="s">
        <v>892</v>
      </c>
      <c r="C897" s="8" t="s">
        <v>2993</v>
      </c>
      <c r="D897" s="8" t="s">
        <v>2994</v>
      </c>
      <c r="E897" s="8" t="s">
        <v>49</v>
      </c>
      <c r="H897" s="8">
        <v>20.0</v>
      </c>
      <c r="I897" s="8">
        <v>77.0</v>
      </c>
      <c r="J897" s="8">
        <v>174.0</v>
      </c>
      <c r="K897" s="8" t="s">
        <v>16</v>
      </c>
      <c r="L897" s="8" t="s">
        <v>29</v>
      </c>
    </row>
    <row r="898" ht="14.25" customHeight="1">
      <c r="A898" s="8" t="s">
        <v>2963</v>
      </c>
      <c r="B898" s="8" t="s">
        <v>168</v>
      </c>
      <c r="C898" s="8" t="s">
        <v>2995</v>
      </c>
      <c r="D898" s="8" t="s">
        <v>2996</v>
      </c>
      <c r="E898" s="8" t="s">
        <v>79</v>
      </c>
      <c r="F898" s="8" t="s">
        <v>76</v>
      </c>
      <c r="H898" s="8">
        <v>231.0</v>
      </c>
      <c r="I898" s="8">
        <v>219.0</v>
      </c>
      <c r="J898" s="8">
        <v>202.0</v>
      </c>
      <c r="K898" s="8" t="s">
        <v>16</v>
      </c>
      <c r="L898" s="8" t="s">
        <v>29</v>
      </c>
    </row>
    <row r="899" ht="14.25" customHeight="1">
      <c r="A899" s="8" t="s">
        <v>2963</v>
      </c>
      <c r="B899" s="8" t="s">
        <v>817</v>
      </c>
      <c r="C899" s="8" t="s">
        <v>2997</v>
      </c>
      <c r="D899" s="8" t="s">
        <v>1957</v>
      </c>
      <c r="E899" s="8" t="s">
        <v>63</v>
      </c>
      <c r="H899" s="8">
        <v>246.0</v>
      </c>
      <c r="I899" s="8">
        <v>171.0</v>
      </c>
      <c r="J899" s="8">
        <v>131.0</v>
      </c>
      <c r="K899" s="8" t="s">
        <v>16</v>
      </c>
      <c r="L899" s="8" t="s">
        <v>29</v>
      </c>
    </row>
    <row r="900" ht="14.25" customHeight="1">
      <c r="A900" s="8" t="s">
        <v>2963</v>
      </c>
      <c r="B900" s="8" t="s">
        <v>892</v>
      </c>
      <c r="C900" s="8" t="s">
        <v>2998</v>
      </c>
      <c r="D900" s="8" t="s">
        <v>1959</v>
      </c>
      <c r="E900" s="8" t="s">
        <v>57</v>
      </c>
      <c r="H900" s="8">
        <v>114.0</v>
      </c>
      <c r="I900" s="8">
        <v>67.0</v>
      </c>
      <c r="J900" s="8">
        <v>47.0</v>
      </c>
      <c r="K900" s="8" t="s">
        <v>16</v>
      </c>
      <c r="L900" s="8" t="s">
        <v>29</v>
      </c>
    </row>
    <row r="901" ht="14.25" customHeight="1">
      <c r="A901" s="8" t="s">
        <v>2963</v>
      </c>
      <c r="B901" s="8" t="s">
        <v>817</v>
      </c>
      <c r="C901" s="8" t="s">
        <v>2999</v>
      </c>
      <c r="D901" s="8" t="s">
        <v>3000</v>
      </c>
      <c r="E901" s="8" t="s">
        <v>48</v>
      </c>
      <c r="H901" s="8">
        <v>125.0</v>
      </c>
      <c r="I901" s="8">
        <v>187.0</v>
      </c>
      <c r="J901" s="8">
        <v>151.0</v>
      </c>
      <c r="K901" s="8" t="s">
        <v>16</v>
      </c>
      <c r="L901" s="8" t="s">
        <v>29</v>
      </c>
    </row>
    <row r="902" ht="14.25" customHeight="1">
      <c r="A902" s="8" t="s">
        <v>2963</v>
      </c>
      <c r="B902" s="8" t="s">
        <v>814</v>
      </c>
      <c r="C902" s="8" t="s">
        <v>3001</v>
      </c>
      <c r="D902" s="8" t="s">
        <v>3002</v>
      </c>
      <c r="E902" s="8" t="s">
        <v>109</v>
      </c>
      <c r="H902" s="8">
        <v>222.0</v>
      </c>
      <c r="I902" s="8">
        <v>193.0</v>
      </c>
      <c r="J902" s="8">
        <v>172.0</v>
      </c>
      <c r="K902" s="8" t="s">
        <v>16</v>
      </c>
      <c r="L902" s="8" t="s">
        <v>29</v>
      </c>
    </row>
    <row r="903" ht="14.25" customHeight="1">
      <c r="A903" s="8" t="s">
        <v>2963</v>
      </c>
      <c r="B903" s="8" t="s">
        <v>168</v>
      </c>
      <c r="C903" s="8" t="s">
        <v>3003</v>
      </c>
      <c r="D903" s="8" t="s">
        <v>2584</v>
      </c>
      <c r="E903" s="8" t="s">
        <v>76</v>
      </c>
      <c r="H903" s="8">
        <v>243.0</v>
      </c>
      <c r="I903" s="8">
        <v>237.0</v>
      </c>
      <c r="J903" s="8">
        <v>221.0</v>
      </c>
      <c r="K903" s="8" t="s">
        <v>16</v>
      </c>
      <c r="L903" s="8" t="s">
        <v>29</v>
      </c>
    </row>
    <row r="904" ht="14.25" customHeight="1">
      <c r="A904" s="8" t="s">
        <v>2963</v>
      </c>
      <c r="B904" s="8" t="s">
        <v>168</v>
      </c>
      <c r="C904" s="8" t="s">
        <v>3004</v>
      </c>
      <c r="D904" s="8" t="s">
        <v>2586</v>
      </c>
      <c r="E904" s="8" t="s">
        <v>57</v>
      </c>
      <c r="F904" s="8" t="s">
        <v>76</v>
      </c>
      <c r="H904" s="8">
        <v>235.0</v>
      </c>
      <c r="I904" s="8">
        <v>226.0</v>
      </c>
      <c r="J904" s="8">
        <v>197.0</v>
      </c>
      <c r="K904" s="8" t="s">
        <v>16</v>
      </c>
      <c r="L904" s="8" t="s">
        <v>29</v>
      </c>
    </row>
    <row r="905" ht="14.25" customHeight="1">
      <c r="A905" s="8" t="s">
        <v>2963</v>
      </c>
      <c r="B905" s="8" t="s">
        <v>168</v>
      </c>
      <c r="C905" s="8" t="s">
        <v>3005</v>
      </c>
      <c r="D905" s="8" t="s">
        <v>2590</v>
      </c>
      <c r="E905" s="8" t="s">
        <v>63</v>
      </c>
      <c r="H905" s="8">
        <v>254.0</v>
      </c>
      <c r="I905" s="8">
        <v>212.0</v>
      </c>
      <c r="J905" s="8">
        <v>171.0</v>
      </c>
      <c r="K905" s="8" t="s">
        <v>16</v>
      </c>
      <c r="L905" s="8" t="s">
        <v>29</v>
      </c>
    </row>
    <row r="906" ht="14.25" customHeight="1">
      <c r="A906" s="8" t="s">
        <v>2963</v>
      </c>
      <c r="B906" s="8" t="s">
        <v>814</v>
      </c>
      <c r="C906" s="8" t="s">
        <v>3006</v>
      </c>
      <c r="D906" s="8" t="s">
        <v>1965</v>
      </c>
      <c r="E906" s="8" t="s">
        <v>57</v>
      </c>
      <c r="H906" s="8">
        <v>219.0</v>
      </c>
      <c r="I906" s="8">
        <v>209.0</v>
      </c>
      <c r="J906" s="8">
        <v>168.0</v>
      </c>
      <c r="K906" s="8" t="s">
        <v>16</v>
      </c>
      <c r="L906" s="8" t="s">
        <v>29</v>
      </c>
    </row>
    <row r="907" ht="14.25" customHeight="1">
      <c r="A907" s="8" t="s">
        <v>2963</v>
      </c>
      <c r="B907" s="8" t="s">
        <v>892</v>
      </c>
      <c r="C907" s="8" t="s">
        <v>3007</v>
      </c>
      <c r="D907" s="8" t="s">
        <v>3008</v>
      </c>
      <c r="E907" s="8" t="s">
        <v>57</v>
      </c>
      <c r="H907" s="8">
        <v>66.0</v>
      </c>
      <c r="I907" s="8">
        <v>44.0</v>
      </c>
      <c r="J907" s="8">
        <v>34.0</v>
      </c>
      <c r="K907" s="8" t="s">
        <v>16</v>
      </c>
      <c r="L907" s="8" t="s">
        <v>29</v>
      </c>
    </row>
    <row r="908" ht="14.25" customHeight="1">
      <c r="A908" s="8" t="s">
        <v>2963</v>
      </c>
      <c r="B908" s="8" t="s">
        <v>892</v>
      </c>
      <c r="C908" s="8" t="s">
        <v>3009</v>
      </c>
      <c r="D908" s="8" t="s">
        <v>3010</v>
      </c>
      <c r="E908" s="8" t="s">
        <v>54</v>
      </c>
      <c r="F908" s="8" t="s">
        <v>57</v>
      </c>
      <c r="H908" s="8">
        <v>169.0</v>
      </c>
      <c r="I908" s="8">
        <v>119.0</v>
      </c>
      <c r="J908" s="8">
        <v>0.0</v>
      </c>
      <c r="K908" s="8" t="s">
        <v>16</v>
      </c>
      <c r="L908" s="8" t="s">
        <v>29</v>
      </c>
    </row>
    <row r="909" ht="14.25" customHeight="1">
      <c r="A909" s="8" t="s">
        <v>2963</v>
      </c>
      <c r="B909" s="8" t="s">
        <v>892</v>
      </c>
      <c r="C909" s="8" t="s">
        <v>3011</v>
      </c>
      <c r="D909" s="8" t="s">
        <v>1945</v>
      </c>
      <c r="E909" s="8" t="s">
        <v>54</v>
      </c>
      <c r="F909" s="8" t="s">
        <v>63</v>
      </c>
      <c r="H909" s="8">
        <v>255.0</v>
      </c>
      <c r="I909" s="8">
        <v>215.0</v>
      </c>
      <c r="J909" s="8">
        <v>0.0</v>
      </c>
      <c r="K909" s="8" t="s">
        <v>16</v>
      </c>
      <c r="L909" s="8" t="s">
        <v>29</v>
      </c>
    </row>
    <row r="910" ht="14.25" customHeight="1">
      <c r="A910" s="8" t="s">
        <v>2963</v>
      </c>
      <c r="B910" s="8" t="s">
        <v>892</v>
      </c>
      <c r="C910" s="8" t="s">
        <v>3012</v>
      </c>
      <c r="D910" s="8" t="s">
        <v>3013</v>
      </c>
      <c r="E910" s="8" t="s">
        <v>48</v>
      </c>
      <c r="H910" s="8">
        <v>0.0</v>
      </c>
      <c r="I910" s="8">
        <v>58.0</v>
      </c>
      <c r="J910" s="8">
        <v>58.0</v>
      </c>
      <c r="K910" s="8" t="s">
        <v>16</v>
      </c>
      <c r="L910" s="8" t="s">
        <v>29</v>
      </c>
    </row>
    <row r="911" ht="14.25" customHeight="1">
      <c r="A911" s="8" t="s">
        <v>2963</v>
      </c>
      <c r="B911" s="8" t="s">
        <v>168</v>
      </c>
      <c r="C911" s="1674">
        <v>3.0</v>
      </c>
      <c r="D911" s="1674" t="s">
        <v>2591</v>
      </c>
      <c r="E911" s="8" t="str">
        <f>VLOOKUP($C911,'1851'!$C:$J,3,FALSE)</f>
        <v>Rojos</v>
      </c>
      <c r="F911" s="8" t="str">
        <f>VLOOKUP($C911,'1851'!$C:$J,4,FALSE)</f>
        <v>Pasteles</v>
      </c>
      <c r="H911" s="1675">
        <f>VLOOKUP($C911,'1851'!$C:$J,6,FALSE)</f>
        <v>249</v>
      </c>
      <c r="I911" s="1675">
        <f>VLOOKUP($C911,'1851'!$C:$J,7,FALSE)</f>
        <v>237</v>
      </c>
      <c r="J911" s="1675">
        <f>VLOOKUP($C911,'1851'!$C:$J,8,FALSE)</f>
        <v>230</v>
      </c>
      <c r="K911" s="1676" t="s">
        <v>3014</v>
      </c>
      <c r="L911" s="8" t="s">
        <v>29</v>
      </c>
    </row>
    <row r="912" ht="14.25" customHeight="1">
      <c r="A912" s="8" t="s">
        <v>2963</v>
      </c>
      <c r="B912" s="8" t="s">
        <v>168</v>
      </c>
      <c r="C912" s="1674">
        <v>4.0</v>
      </c>
      <c r="D912" s="1674" t="s">
        <v>2592</v>
      </c>
      <c r="E912" s="8" t="str">
        <f>VLOOKUP($C912,'1851'!$C:$J,3,FALSE)</f>
        <v>Naranjas</v>
      </c>
      <c r="F912" s="8" t="str">
        <f>VLOOKUP($C912,'1851'!$C:$J,4,FALSE)</f>
        <v>Pasteles</v>
      </c>
      <c r="H912" s="1675">
        <f>VLOOKUP($C912,'1851'!$C:$J,6,FALSE)</f>
        <v>249</v>
      </c>
      <c r="I912" s="1675">
        <f>VLOOKUP($C912,'1851'!$C:$J,7,FALSE)</f>
        <v>235</v>
      </c>
      <c r="J912" s="1675">
        <f>VLOOKUP($C912,'1851'!$C:$J,8,FALSE)</f>
        <v>221</v>
      </c>
      <c r="K912" s="1676" t="s">
        <v>3014</v>
      </c>
      <c r="L912" s="8" t="s">
        <v>29</v>
      </c>
    </row>
    <row r="913" ht="14.25" customHeight="1">
      <c r="A913" s="8" t="s">
        <v>2963</v>
      </c>
      <c r="B913" s="8" t="s">
        <v>168</v>
      </c>
      <c r="C913" s="1674">
        <v>5.0</v>
      </c>
      <c r="D913" s="1674" t="s">
        <v>2593</v>
      </c>
      <c r="E913" s="8" t="str">
        <f>VLOOKUP($C913,'1851'!$C:$J,3,FALSE)</f>
        <v>Rojos</v>
      </c>
      <c r="F913" s="8" t="str">
        <f>VLOOKUP($C913,'1851'!$C:$J,4,FALSE)</f>
        <v>Pasteles</v>
      </c>
      <c r="H913" s="1675">
        <f>VLOOKUP($C913,'1851'!$C:$J,6,FALSE)</f>
        <v>239</v>
      </c>
      <c r="I913" s="1675">
        <f>VLOOKUP($C913,'1851'!$C:$J,7,FALSE)</f>
        <v>222</v>
      </c>
      <c r="J913" s="1675">
        <f>VLOOKUP($C913,'1851'!$C:$J,8,FALSE)</f>
        <v>208</v>
      </c>
      <c r="K913" s="1676" t="s">
        <v>3014</v>
      </c>
      <c r="L913" s="8" t="s">
        <v>29</v>
      </c>
    </row>
    <row r="914" ht="14.25" customHeight="1">
      <c r="A914" s="8" t="s">
        <v>2963</v>
      </c>
      <c r="B914" s="8" t="s">
        <v>168</v>
      </c>
      <c r="C914" s="1674">
        <v>6.0</v>
      </c>
      <c r="D914" s="1674" t="s">
        <v>2594</v>
      </c>
      <c r="E914" s="8" t="str">
        <f>VLOOKUP($C914,'1851'!$C:$J,3,FALSE)</f>
        <v>Amarillos</v>
      </c>
      <c r="F914" s="8" t="str">
        <f>VLOOKUP($C914,'1851'!$C:$J,4,FALSE)</f>
        <v>Pasteles</v>
      </c>
      <c r="H914" s="1675">
        <f>VLOOKUP($C914,'1851'!$C:$J,6,FALSE)</f>
        <v>252</v>
      </c>
      <c r="I914" s="1675">
        <f>VLOOKUP($C914,'1851'!$C:$J,7,FALSE)</f>
        <v>239</v>
      </c>
      <c r="J914" s="1675">
        <f>VLOOKUP($C914,'1851'!$C:$J,8,FALSE)</f>
        <v>207</v>
      </c>
      <c r="K914" s="1676" t="s">
        <v>3014</v>
      </c>
      <c r="L914" s="8" t="s">
        <v>29</v>
      </c>
    </row>
    <row r="915" ht="14.25" customHeight="1">
      <c r="A915" s="8" t="s">
        <v>2963</v>
      </c>
      <c r="B915" s="8" t="s">
        <v>168</v>
      </c>
      <c r="C915" s="1674">
        <v>7.0</v>
      </c>
      <c r="D915" s="1674" t="s">
        <v>2595</v>
      </c>
      <c r="E915" s="8" t="str">
        <f>VLOOKUP($C915,'1851'!$C:$J,3,FALSE)</f>
        <v>Naranjas</v>
      </c>
      <c r="F915" s="8" t="str">
        <f>VLOOKUP($C915,'1851'!$C:$J,4,FALSE)</f>
        <v>Pasteles</v>
      </c>
      <c r="H915" s="1675">
        <f>VLOOKUP($C915,'1851'!$C:$J,6,FALSE)</f>
        <v>245</v>
      </c>
      <c r="I915" s="1675">
        <f>VLOOKUP($C915,'1851'!$C:$J,7,FALSE)</f>
        <v>231</v>
      </c>
      <c r="J915" s="1675">
        <f>VLOOKUP($C915,'1851'!$C:$J,8,FALSE)</f>
        <v>213</v>
      </c>
      <c r="K915" s="1676" t="s">
        <v>3014</v>
      </c>
      <c r="L915" s="8" t="s">
        <v>29</v>
      </c>
    </row>
    <row r="916" ht="14.25" customHeight="1">
      <c r="A916" s="8" t="s">
        <v>2963</v>
      </c>
      <c r="B916" s="8" t="s">
        <v>168</v>
      </c>
      <c r="C916" s="1674">
        <v>9.0</v>
      </c>
      <c r="D916" s="1674" t="s">
        <v>2596</v>
      </c>
      <c r="E916" s="8" t="str">
        <f>VLOOKUP($C916,'1851'!$C:$J,3,FALSE)</f>
        <v>Amarillos</v>
      </c>
      <c r="F916" s="8" t="str">
        <f>VLOOKUP($C916,'1851'!$C:$J,4,FALSE)</f>
        <v>Pasteles</v>
      </c>
      <c r="H916" s="1675">
        <f>VLOOKUP($C916,'1851'!$C:$J,6,FALSE)</f>
        <v>248</v>
      </c>
      <c r="I916" s="1675">
        <f>VLOOKUP($C916,'1851'!$C:$J,7,FALSE)</f>
        <v>240</v>
      </c>
      <c r="J916" s="1675">
        <f>VLOOKUP($C916,'1851'!$C:$J,8,FALSE)</f>
        <v>221</v>
      </c>
      <c r="K916" s="1676" t="s">
        <v>3014</v>
      </c>
      <c r="L916" s="8" t="s">
        <v>29</v>
      </c>
    </row>
    <row r="917" ht="14.25" customHeight="1">
      <c r="A917" s="8" t="s">
        <v>2963</v>
      </c>
      <c r="B917" s="8" t="s">
        <v>168</v>
      </c>
      <c r="C917" s="1674">
        <v>10.0</v>
      </c>
      <c r="D917" s="1674" t="s">
        <v>2597</v>
      </c>
      <c r="E917" s="8" t="str">
        <f>VLOOKUP($C917,'1851'!$C:$J,3,FALSE)</f>
        <v>Naranjas</v>
      </c>
      <c r="F917" s="8" t="str">
        <f>VLOOKUP($C917,'1851'!$C:$J,4,FALSE)</f>
        <v>Pasteles</v>
      </c>
      <c r="H917" s="1675">
        <f>VLOOKUP($C917,'1851'!$C:$J,6,FALSE)</f>
        <v>247</v>
      </c>
      <c r="I917" s="1675">
        <f>VLOOKUP($C917,'1851'!$C:$J,7,FALSE)</f>
        <v>234</v>
      </c>
      <c r="J917" s="1675">
        <f>VLOOKUP($C917,'1851'!$C:$J,8,FALSE)</f>
        <v>210</v>
      </c>
      <c r="K917" s="1676" t="s">
        <v>3014</v>
      </c>
      <c r="L917" s="8" t="s">
        <v>29</v>
      </c>
    </row>
    <row r="918" ht="14.25" customHeight="1">
      <c r="A918" s="8" t="s">
        <v>2963</v>
      </c>
      <c r="B918" s="8" t="s">
        <v>168</v>
      </c>
      <c r="C918" s="1674">
        <v>12.0</v>
      </c>
      <c r="D918" s="1674" t="s">
        <v>2598</v>
      </c>
      <c r="E918" s="8" t="str">
        <f>VLOOKUP($C918,'1851'!$C:$J,3,FALSE)</f>
        <v>Cafés</v>
      </c>
      <c r="F918" s="8" t="str">
        <f>VLOOKUP($C918,'1851'!$C:$J,4,FALSE)</f>
        <v>Pasteles</v>
      </c>
      <c r="H918" s="1675">
        <f>VLOOKUP($C918,'1851'!$C:$J,6,FALSE)</f>
        <v>238</v>
      </c>
      <c r="I918" s="1675">
        <f>VLOOKUP($C918,'1851'!$C:$J,7,FALSE)</f>
        <v>229</v>
      </c>
      <c r="J918" s="1675">
        <f>VLOOKUP($C918,'1851'!$C:$J,8,FALSE)</f>
        <v>208</v>
      </c>
      <c r="K918" s="1676" t="s">
        <v>3014</v>
      </c>
      <c r="L918" s="8" t="s">
        <v>29</v>
      </c>
    </row>
    <row r="919" ht="14.25" customHeight="1">
      <c r="A919" s="8" t="s">
        <v>2963</v>
      </c>
      <c r="B919" s="8" t="s">
        <v>168</v>
      </c>
      <c r="C919" s="1674">
        <v>28.0</v>
      </c>
      <c r="D919" s="1674" t="s">
        <v>2599</v>
      </c>
      <c r="E919" s="8" t="str">
        <f>VLOOKUP($C919,'1851'!$C:$J,3,FALSE)</f>
        <v>Morados</v>
      </c>
      <c r="F919" s="8" t="str">
        <f>VLOOKUP($C919,'1851'!$C:$J,4,FALSE)</f>
        <v>Pasteles</v>
      </c>
      <c r="H919" s="1675">
        <f>VLOOKUP($C919,'1851'!$C:$J,6,FALSE)</f>
        <v>231</v>
      </c>
      <c r="I919" s="1675">
        <f>VLOOKUP($C919,'1851'!$C:$J,7,FALSE)</f>
        <v>226</v>
      </c>
      <c r="J919" s="1675">
        <f>VLOOKUP($C919,'1851'!$C:$J,8,FALSE)</f>
        <v>230</v>
      </c>
      <c r="K919" s="1676" t="s">
        <v>3014</v>
      </c>
      <c r="L919" s="8" t="s">
        <v>29</v>
      </c>
    </row>
    <row r="920" ht="14.25" customHeight="1">
      <c r="A920" s="8" t="s">
        <v>2963</v>
      </c>
      <c r="B920" s="8" t="s">
        <v>168</v>
      </c>
      <c r="C920" s="1674">
        <v>31.0</v>
      </c>
      <c r="D920" s="1674" t="s">
        <v>2600</v>
      </c>
      <c r="E920" s="8" t="str">
        <f>VLOOKUP($C920,'1851'!$C:$J,3,FALSE)</f>
        <v>Rojos</v>
      </c>
      <c r="F920" s="8" t="str">
        <f>VLOOKUP($C920,'1851'!$C:$J,4,FALSE)</f>
        <v>Pasteles</v>
      </c>
      <c r="H920" s="1675">
        <f>VLOOKUP($C920,'1851'!$C:$J,6,FALSE)</f>
        <v>231</v>
      </c>
      <c r="I920" s="1675">
        <f>VLOOKUP($C920,'1851'!$C:$J,7,FALSE)</f>
        <v>220</v>
      </c>
      <c r="J920" s="1675">
        <f>VLOOKUP($C920,'1851'!$C:$J,8,FALSE)</f>
        <v>215</v>
      </c>
      <c r="K920" s="1676" t="s">
        <v>3014</v>
      </c>
      <c r="L920" s="8" t="s">
        <v>29</v>
      </c>
    </row>
    <row r="921" ht="14.25" customHeight="1">
      <c r="A921" s="8" t="s">
        <v>2963</v>
      </c>
      <c r="B921" s="8" t="s">
        <v>168</v>
      </c>
      <c r="C921" s="1674">
        <v>33.0</v>
      </c>
      <c r="D921" s="1674" t="s">
        <v>2601</v>
      </c>
      <c r="E921" s="8" t="str">
        <f>VLOOKUP($C921,'1851'!$C:$J,3,FALSE)</f>
        <v>Cafés</v>
      </c>
      <c r="F921" s="8" t="str">
        <f>VLOOKUP($C921,'1851'!$C:$J,4,FALSE)</f>
        <v>Pasteles</v>
      </c>
      <c r="H921" s="1675">
        <f>VLOOKUP($C921,'1851'!$C:$J,6,FALSE)</f>
        <v>237</v>
      </c>
      <c r="I921" s="1675">
        <f>VLOOKUP($C921,'1851'!$C:$J,7,FALSE)</f>
        <v>228</v>
      </c>
      <c r="J921" s="1675">
        <f>VLOOKUP($C921,'1851'!$C:$J,8,FALSE)</f>
        <v>220</v>
      </c>
      <c r="K921" s="1676" t="s">
        <v>3014</v>
      </c>
      <c r="L921" s="8" t="s">
        <v>29</v>
      </c>
    </row>
    <row r="922" ht="14.25" customHeight="1">
      <c r="A922" s="8" t="s">
        <v>2963</v>
      </c>
      <c r="B922" s="8" t="s">
        <v>168</v>
      </c>
      <c r="C922" s="1674">
        <v>34.0</v>
      </c>
      <c r="D922" s="1674" t="s">
        <v>2602</v>
      </c>
      <c r="E922" s="8" t="str">
        <f>VLOOKUP($C922,'1851'!$C:$J,3,FALSE)</f>
        <v>Amarillos</v>
      </c>
      <c r="F922" s="8" t="str">
        <f>VLOOKUP($C922,'1851'!$C:$J,4,FALSE)</f>
        <v>Pasteles</v>
      </c>
      <c r="H922" s="1675">
        <f>VLOOKUP($C922,'1851'!$C:$J,6,FALSE)</f>
        <v>240</v>
      </c>
      <c r="I922" s="1675">
        <f>VLOOKUP($C922,'1851'!$C:$J,7,FALSE)</f>
        <v>236</v>
      </c>
      <c r="J922" s="1675">
        <f>VLOOKUP($C922,'1851'!$C:$J,8,FALSE)</f>
        <v>227</v>
      </c>
      <c r="K922" s="1676" t="s">
        <v>3014</v>
      </c>
      <c r="L922" s="8" t="s">
        <v>29</v>
      </c>
    </row>
    <row r="923" ht="14.25" customHeight="1">
      <c r="A923" s="8" t="s">
        <v>2963</v>
      </c>
      <c r="B923" s="8" t="s">
        <v>168</v>
      </c>
      <c r="C923" s="1674">
        <v>36.0</v>
      </c>
      <c r="D923" s="1674" t="s">
        <v>2603</v>
      </c>
      <c r="E923" s="8" t="str">
        <f>VLOOKUP($C923,'1851'!$C:$J,3,FALSE)</f>
        <v>Azules</v>
      </c>
      <c r="F923" s="8" t="str">
        <f>VLOOKUP($C923,'1851'!$C:$J,4,FALSE)</f>
        <v>Pasteles</v>
      </c>
      <c r="H923" s="1675">
        <f>VLOOKUP($C923,'1851'!$C:$J,6,FALSE)</f>
        <v>222</v>
      </c>
      <c r="I923" s="1675">
        <f>VLOOKUP($C923,'1851'!$C:$J,7,FALSE)</f>
        <v>232</v>
      </c>
      <c r="J923" s="1675">
        <f>VLOOKUP($C923,'1851'!$C:$J,8,FALSE)</f>
        <v>236</v>
      </c>
      <c r="K923" s="1676" t="s">
        <v>3014</v>
      </c>
      <c r="L923" s="8" t="s">
        <v>29</v>
      </c>
    </row>
    <row r="924" ht="14.25" customHeight="1">
      <c r="A924" s="8" t="s">
        <v>2963</v>
      </c>
      <c r="B924" s="8" t="s">
        <v>168</v>
      </c>
      <c r="C924" s="1674">
        <v>37.0</v>
      </c>
      <c r="D924" s="1674" t="s">
        <v>2604</v>
      </c>
      <c r="E924" s="8" t="str">
        <f>VLOOKUP($C924,'1851'!$C:$J,3,FALSE)</f>
        <v>Azules</v>
      </c>
      <c r="F924" s="8" t="str">
        <f>VLOOKUP($C924,'1851'!$C:$J,4,FALSE)</f>
        <v>Pasteles</v>
      </c>
      <c r="H924" s="1675">
        <f>VLOOKUP($C924,'1851'!$C:$J,6,FALSE)</f>
        <v>214</v>
      </c>
      <c r="I924" s="1675">
        <f>VLOOKUP($C924,'1851'!$C:$J,7,FALSE)</f>
        <v>220</v>
      </c>
      <c r="J924" s="1675">
        <f>VLOOKUP($C924,'1851'!$C:$J,8,FALSE)</f>
        <v>222</v>
      </c>
      <c r="K924" s="1676" t="s">
        <v>3014</v>
      </c>
      <c r="L924" s="8" t="s">
        <v>29</v>
      </c>
    </row>
    <row r="925" ht="14.25" customHeight="1">
      <c r="A925" s="8" t="s">
        <v>2963</v>
      </c>
      <c r="B925" s="8" t="s">
        <v>168</v>
      </c>
      <c r="C925" s="1674">
        <v>40.0</v>
      </c>
      <c r="D925" s="1674" t="s">
        <v>2605</v>
      </c>
      <c r="E925" s="8" t="str">
        <f>VLOOKUP($C925,'1851'!$C:$J,3,FALSE)</f>
        <v>Rojos</v>
      </c>
      <c r="F925" s="8" t="str">
        <f>VLOOKUP($C925,'1851'!$C:$J,4,FALSE)</f>
        <v>Pasteles</v>
      </c>
      <c r="H925" s="1675">
        <f>VLOOKUP($C925,'1851'!$C:$J,6,FALSE)</f>
        <v>236</v>
      </c>
      <c r="I925" s="1675">
        <f>VLOOKUP($C925,'1851'!$C:$J,7,FALSE)</f>
        <v>230</v>
      </c>
      <c r="J925" s="1675">
        <f>VLOOKUP($C925,'1851'!$C:$J,8,FALSE)</f>
        <v>230</v>
      </c>
      <c r="K925" s="1676" t="s">
        <v>3014</v>
      </c>
      <c r="L925" s="8" t="s">
        <v>29</v>
      </c>
    </row>
    <row r="926" ht="14.25" customHeight="1">
      <c r="A926" s="8" t="s">
        <v>2963</v>
      </c>
      <c r="B926" s="8" t="s">
        <v>892</v>
      </c>
      <c r="C926" s="1674">
        <v>83.0</v>
      </c>
      <c r="D926" s="1674" t="s">
        <v>1966</v>
      </c>
      <c r="E926" s="8" t="str">
        <f>VLOOKUP($C926,'1851'!$C:$J,3,FALSE)</f>
        <v>Morados</v>
      </c>
      <c r="H926" s="1675">
        <f>VLOOKUP($C926,'1851'!$C:$J,6,FALSE)</f>
        <v>150</v>
      </c>
      <c r="I926" s="1675">
        <f>VLOOKUP($C926,'1851'!$C:$J,7,FALSE)</f>
        <v>68</v>
      </c>
      <c r="J926" s="1675">
        <f>VLOOKUP($C926,'1851'!$C:$J,8,FALSE)</f>
        <v>93</v>
      </c>
      <c r="K926" s="1676" t="s">
        <v>3014</v>
      </c>
      <c r="L926" s="8" t="s">
        <v>29</v>
      </c>
    </row>
    <row r="927" ht="14.25" customHeight="1">
      <c r="A927" s="8" t="s">
        <v>2963</v>
      </c>
      <c r="B927" s="8" t="s">
        <v>814</v>
      </c>
      <c r="C927" s="1674">
        <v>85.0</v>
      </c>
      <c r="D927" s="1674" t="s">
        <v>1968</v>
      </c>
      <c r="E927" s="8" t="str">
        <f>VLOOKUP($C927,'1851'!$C:$J,3,FALSE)</f>
        <v>Morados</v>
      </c>
      <c r="H927" s="1675">
        <f>VLOOKUP($C927,'1851'!$C:$J,6,FALSE)</f>
        <v>222</v>
      </c>
      <c r="I927" s="1675">
        <f>VLOOKUP($C927,'1851'!$C:$J,7,FALSE)</f>
        <v>156</v>
      </c>
      <c r="J927" s="1675">
        <f>VLOOKUP($C927,'1851'!$C:$J,8,FALSE)</f>
        <v>188</v>
      </c>
      <c r="K927" s="1676" t="s">
        <v>3014</v>
      </c>
      <c r="L927" s="8" t="s">
        <v>29</v>
      </c>
    </row>
    <row r="928" ht="14.25" customHeight="1">
      <c r="A928" s="8" t="s">
        <v>2963</v>
      </c>
      <c r="B928" s="8" t="s">
        <v>168</v>
      </c>
      <c r="C928" s="1674">
        <v>86.0</v>
      </c>
      <c r="D928" s="1674" t="s">
        <v>2606</v>
      </c>
      <c r="E928" s="8" t="str">
        <f>VLOOKUP($C928,'1851'!$C:$J,3,FALSE)</f>
        <v>Morados</v>
      </c>
      <c r="F928" s="8" t="str">
        <f>VLOOKUP($C928,'1851'!$C:$J,4,FALSE)</f>
        <v>Pasteles</v>
      </c>
      <c r="H928" s="1675">
        <f>VLOOKUP($C928,'1851'!$C:$J,6,FALSE)</f>
        <v>241</v>
      </c>
      <c r="I928" s="1675">
        <f>VLOOKUP($C928,'1851'!$C:$J,7,FALSE)</f>
        <v>199</v>
      </c>
      <c r="J928" s="1675">
        <f>VLOOKUP($C928,'1851'!$C:$J,8,FALSE)</f>
        <v>217</v>
      </c>
      <c r="K928" s="1676" t="s">
        <v>3014</v>
      </c>
      <c r="L928" s="8" t="s">
        <v>29</v>
      </c>
    </row>
    <row r="929" ht="14.25" customHeight="1">
      <c r="A929" s="8" t="s">
        <v>2963</v>
      </c>
      <c r="B929" s="8" t="s">
        <v>168</v>
      </c>
      <c r="C929" s="1674">
        <v>87.0</v>
      </c>
      <c r="D929" s="1674" t="s">
        <v>2607</v>
      </c>
      <c r="E929" s="8" t="str">
        <f>VLOOKUP($C929,'1851'!$C:$J,3,FALSE)</f>
        <v>Morados</v>
      </c>
      <c r="F929" s="8" t="str">
        <f>VLOOKUP($C929,'1851'!$C:$J,4,FALSE)</f>
        <v>Pasteles</v>
      </c>
      <c r="H929" s="1675">
        <f>VLOOKUP($C929,'1851'!$C:$J,6,FALSE)</f>
        <v>244</v>
      </c>
      <c r="I929" s="1675">
        <f>VLOOKUP($C929,'1851'!$C:$J,7,FALSE)</f>
        <v>210</v>
      </c>
      <c r="J929" s="1675">
        <f>VLOOKUP($C929,'1851'!$C:$J,8,FALSE)</f>
        <v>222</v>
      </c>
      <c r="K929" s="1676" t="s">
        <v>3014</v>
      </c>
      <c r="L929" s="8" t="s">
        <v>29</v>
      </c>
    </row>
    <row r="930" ht="14.25" customHeight="1">
      <c r="A930" s="8" t="s">
        <v>2963</v>
      </c>
      <c r="B930" s="8" t="s">
        <v>168</v>
      </c>
      <c r="C930" s="1674">
        <v>88.0</v>
      </c>
      <c r="D930" s="1674" t="s">
        <v>2608</v>
      </c>
      <c r="E930" s="8" t="str">
        <f>VLOOKUP($C930,'1851'!$C:$J,3,FALSE)</f>
        <v>Morados</v>
      </c>
      <c r="F930" s="8" t="str">
        <f>VLOOKUP($C930,'1851'!$C:$J,4,FALSE)</f>
        <v>Pasteles</v>
      </c>
      <c r="H930" s="1675">
        <f>VLOOKUP($C930,'1851'!$C:$J,6,FALSE)</f>
        <v>249</v>
      </c>
      <c r="I930" s="1675">
        <f>VLOOKUP($C930,'1851'!$C:$J,7,FALSE)</f>
        <v>229</v>
      </c>
      <c r="J930" s="1675">
        <f>VLOOKUP($C930,'1851'!$C:$J,8,FALSE)</f>
        <v>232</v>
      </c>
      <c r="K930" s="1676" t="s">
        <v>3014</v>
      </c>
      <c r="L930" s="8" t="s">
        <v>29</v>
      </c>
    </row>
    <row r="931" ht="14.25" customHeight="1">
      <c r="A931" s="8" t="s">
        <v>2963</v>
      </c>
      <c r="B931" s="8" t="s">
        <v>892</v>
      </c>
      <c r="C931" s="1674">
        <v>89.0</v>
      </c>
      <c r="D931" s="1674" t="s">
        <v>1969</v>
      </c>
      <c r="E931" s="8" t="str">
        <f>VLOOKUP($C931,'1851'!$C:$J,3,FALSE)</f>
        <v>Morados</v>
      </c>
      <c r="H931" s="1675">
        <f>VLOOKUP($C931,'1851'!$C:$J,6,FALSE)</f>
        <v>123</v>
      </c>
      <c r="I931" s="1675">
        <f>VLOOKUP($C931,'1851'!$C:$J,7,FALSE)</f>
        <v>71</v>
      </c>
      <c r="J931" s="1675">
        <f>VLOOKUP($C931,'1851'!$C:$J,8,FALSE)</f>
        <v>85</v>
      </c>
      <c r="K931" s="1676" t="s">
        <v>3014</v>
      </c>
      <c r="L931" s="8" t="s">
        <v>29</v>
      </c>
    </row>
    <row r="932" ht="14.25" customHeight="1">
      <c r="A932" s="8" t="s">
        <v>2963</v>
      </c>
      <c r="B932" s="8" t="s">
        <v>892</v>
      </c>
      <c r="C932" s="1674">
        <v>90.0</v>
      </c>
      <c r="D932" s="1674" t="s">
        <v>1970</v>
      </c>
      <c r="E932" s="8" t="str">
        <f>VLOOKUP($C932,'1851'!$C:$J,3,FALSE)</f>
        <v>Morados</v>
      </c>
      <c r="H932" s="1675">
        <f>VLOOKUP($C932,'1851'!$C:$J,6,FALSE)</f>
        <v>172</v>
      </c>
      <c r="I932" s="1675">
        <f>VLOOKUP($C932,'1851'!$C:$J,7,FALSE)</f>
        <v>104</v>
      </c>
      <c r="J932" s="1675">
        <f>VLOOKUP($C932,'1851'!$C:$J,8,FALSE)</f>
        <v>129</v>
      </c>
      <c r="K932" s="1676" t="s">
        <v>3014</v>
      </c>
      <c r="L932" s="8" t="s">
        <v>29</v>
      </c>
    </row>
    <row r="933" ht="14.25" customHeight="1">
      <c r="A933" s="8" t="s">
        <v>2963</v>
      </c>
      <c r="B933" s="8" t="s">
        <v>817</v>
      </c>
      <c r="C933" s="1674">
        <v>91.0</v>
      </c>
      <c r="D933" s="1674" t="s">
        <v>1971</v>
      </c>
      <c r="E933" s="8" t="str">
        <f>VLOOKUP($C933,'1851'!$C:$J,3,FALSE)</f>
        <v>Morados</v>
      </c>
      <c r="H933" s="1675">
        <f>VLOOKUP($C933,'1851'!$C:$J,6,FALSE)</f>
        <v>208</v>
      </c>
      <c r="I933" s="1675">
        <f>VLOOKUP($C933,'1851'!$C:$J,7,FALSE)</f>
        <v>155</v>
      </c>
      <c r="J933" s="1675">
        <f>VLOOKUP($C933,'1851'!$C:$J,8,FALSE)</f>
        <v>180</v>
      </c>
      <c r="K933" s="1676" t="s">
        <v>3014</v>
      </c>
      <c r="L933" s="8" t="s">
        <v>29</v>
      </c>
    </row>
    <row r="934" ht="14.25" customHeight="1">
      <c r="A934" s="8" t="s">
        <v>2963</v>
      </c>
      <c r="B934" s="8" t="s">
        <v>168</v>
      </c>
      <c r="C934" s="1674">
        <v>92.0</v>
      </c>
      <c r="D934" s="1674" t="s">
        <v>2609</v>
      </c>
      <c r="E934" s="8" t="str">
        <f>VLOOKUP($C934,'1851'!$C:$J,3,FALSE)</f>
        <v>Morados</v>
      </c>
      <c r="F934" s="8" t="str">
        <f>VLOOKUP($C934,'1851'!$C:$J,4,FALSE)</f>
        <v>Pasteles</v>
      </c>
      <c r="H934" s="1675">
        <f>VLOOKUP($C934,'1851'!$C:$J,6,FALSE)</f>
        <v>229</v>
      </c>
      <c r="I934" s="1675">
        <f>VLOOKUP($C934,'1851'!$C:$J,7,FALSE)</f>
        <v>193</v>
      </c>
      <c r="J934" s="1675">
        <f>VLOOKUP($C934,'1851'!$C:$J,8,FALSE)</f>
        <v>205</v>
      </c>
      <c r="K934" s="1676" t="s">
        <v>3014</v>
      </c>
      <c r="L934" s="8" t="s">
        <v>29</v>
      </c>
    </row>
    <row r="935" ht="14.25" customHeight="1">
      <c r="A935" s="8" t="s">
        <v>2963</v>
      </c>
      <c r="B935" s="8" t="s">
        <v>168</v>
      </c>
      <c r="C935" s="1674">
        <v>93.0</v>
      </c>
      <c r="D935" s="1674" t="s">
        <v>2610</v>
      </c>
      <c r="E935" s="8" t="str">
        <f>VLOOKUP($C935,'1851'!$C:$J,3,FALSE)</f>
        <v>Morados</v>
      </c>
      <c r="F935" s="8" t="str">
        <f>VLOOKUP($C935,'1851'!$C:$J,4,FALSE)</f>
        <v>Pasteles</v>
      </c>
      <c r="H935" s="1675">
        <f>VLOOKUP($C935,'1851'!$C:$J,6,FALSE)</f>
        <v>236</v>
      </c>
      <c r="I935" s="1675">
        <f>VLOOKUP($C935,'1851'!$C:$J,7,FALSE)</f>
        <v>206</v>
      </c>
      <c r="J935" s="1675">
        <f>VLOOKUP($C935,'1851'!$C:$J,8,FALSE)</f>
        <v>215</v>
      </c>
      <c r="K935" s="1676" t="s">
        <v>3014</v>
      </c>
      <c r="L935" s="8" t="s">
        <v>29</v>
      </c>
    </row>
    <row r="936" ht="14.25" customHeight="1">
      <c r="A936" s="8" t="s">
        <v>2963</v>
      </c>
      <c r="B936" s="8" t="s">
        <v>168</v>
      </c>
      <c r="C936" s="1674">
        <v>94.0</v>
      </c>
      <c r="D936" s="1674" t="s">
        <v>2611</v>
      </c>
      <c r="E936" s="8" t="str">
        <f>VLOOKUP($C936,'1851'!$C:$J,3,FALSE)</f>
        <v>Morados</v>
      </c>
      <c r="F936" s="8" t="str">
        <f>VLOOKUP($C936,'1851'!$C:$J,4,FALSE)</f>
        <v>Pasteles</v>
      </c>
      <c r="H936" s="1675">
        <f>VLOOKUP($C936,'1851'!$C:$J,6,FALSE)</f>
        <v>237</v>
      </c>
      <c r="I936" s="1675">
        <f>VLOOKUP($C936,'1851'!$C:$J,7,FALSE)</f>
        <v>213</v>
      </c>
      <c r="J936" s="1675">
        <f>VLOOKUP($C936,'1851'!$C:$J,8,FALSE)</f>
        <v>215</v>
      </c>
      <c r="K936" s="1676" t="s">
        <v>3014</v>
      </c>
      <c r="L936" s="8" t="s">
        <v>29</v>
      </c>
    </row>
    <row r="937" ht="14.25" customHeight="1">
      <c r="A937" s="8" t="s">
        <v>2963</v>
      </c>
      <c r="B937" s="8" t="s">
        <v>892</v>
      </c>
      <c r="C937" s="1674">
        <v>108.0</v>
      </c>
      <c r="D937" s="1674" t="s">
        <v>1973</v>
      </c>
      <c r="E937" s="8" t="str">
        <f>VLOOKUP($C937,'1851'!$C:$J,3,FALSE)</f>
        <v>Morados</v>
      </c>
      <c r="H937" s="1675">
        <f>VLOOKUP($C937,'1851'!$C:$J,6,FALSE)</f>
        <v>197</v>
      </c>
      <c r="I937" s="1675">
        <f>VLOOKUP($C937,'1851'!$C:$J,7,FALSE)</f>
        <v>101</v>
      </c>
      <c r="J937" s="1675">
        <f>VLOOKUP($C937,'1851'!$C:$J,8,FALSE)</f>
        <v>124</v>
      </c>
      <c r="K937" s="1676" t="s">
        <v>3014</v>
      </c>
      <c r="L937" s="8" t="s">
        <v>29</v>
      </c>
    </row>
    <row r="938" ht="14.25" customHeight="1">
      <c r="A938" s="8" t="s">
        <v>2963</v>
      </c>
      <c r="B938" s="8" t="s">
        <v>817</v>
      </c>
      <c r="C938" s="1674">
        <v>109.0</v>
      </c>
      <c r="D938" s="1674" t="s">
        <v>1974</v>
      </c>
      <c r="E938" s="8" t="str">
        <f>VLOOKUP($C938,'1851'!$C:$J,3,FALSE)</f>
        <v>Morados</v>
      </c>
      <c r="H938" s="1675">
        <f>VLOOKUP($C938,'1851'!$C:$J,6,FALSE)</f>
        <v>224</v>
      </c>
      <c r="I938" s="1675">
        <f>VLOOKUP($C938,'1851'!$C:$J,7,FALSE)</f>
        <v>152</v>
      </c>
      <c r="J938" s="1675">
        <f>VLOOKUP($C938,'1851'!$C:$J,8,FALSE)</f>
        <v>177</v>
      </c>
      <c r="K938" s="1676" t="s">
        <v>3014</v>
      </c>
      <c r="L938" s="8" t="s">
        <v>29</v>
      </c>
    </row>
    <row r="939" ht="14.25" customHeight="1">
      <c r="A939" s="8" t="s">
        <v>2963</v>
      </c>
      <c r="B939" s="8" t="s">
        <v>168</v>
      </c>
      <c r="C939" s="1674">
        <v>110.0</v>
      </c>
      <c r="D939" s="1674" t="s">
        <v>2612</v>
      </c>
      <c r="E939" s="8" t="str">
        <f>VLOOKUP($C939,'1851'!$C:$J,3,FALSE)</f>
        <v>Rojos</v>
      </c>
      <c r="F939" s="8" t="str">
        <f>VLOOKUP($C939,'1851'!$C:$J,4,FALSE)</f>
        <v>Pasteles</v>
      </c>
      <c r="H939" s="1675">
        <f>VLOOKUP($C939,'1851'!$C:$J,6,FALSE)</f>
        <v>240</v>
      </c>
      <c r="I939" s="1675">
        <f>VLOOKUP($C939,'1851'!$C:$J,7,FALSE)</f>
        <v>191</v>
      </c>
      <c r="J939" s="1675">
        <f>VLOOKUP($C939,'1851'!$C:$J,8,FALSE)</f>
        <v>206</v>
      </c>
      <c r="K939" s="1676" t="s">
        <v>3014</v>
      </c>
      <c r="L939" s="8" t="s">
        <v>29</v>
      </c>
    </row>
    <row r="940" ht="14.25" customHeight="1">
      <c r="A940" s="8" t="s">
        <v>2963</v>
      </c>
      <c r="B940" s="8" t="s">
        <v>168</v>
      </c>
      <c r="C940" s="1674">
        <v>111.0</v>
      </c>
      <c r="D940" s="1674" t="s">
        <v>2613</v>
      </c>
      <c r="E940" s="8" t="str">
        <f>VLOOKUP($C940,'1851'!$C:$J,3,FALSE)</f>
        <v>Rojos</v>
      </c>
      <c r="F940" s="8" t="str">
        <f>VLOOKUP($C940,'1851'!$C:$J,4,FALSE)</f>
        <v>Pasteles</v>
      </c>
      <c r="H940" s="1675">
        <f>VLOOKUP($C940,'1851'!$C:$J,6,FALSE)</f>
        <v>245</v>
      </c>
      <c r="I940" s="1675">
        <f>VLOOKUP($C940,'1851'!$C:$J,7,FALSE)</f>
        <v>205</v>
      </c>
      <c r="J940" s="1675">
        <f>VLOOKUP($C940,'1851'!$C:$J,8,FALSE)</f>
        <v>216</v>
      </c>
      <c r="K940" s="1676" t="s">
        <v>3014</v>
      </c>
      <c r="L940" s="8" t="s">
        <v>29</v>
      </c>
    </row>
    <row r="941" ht="14.25" customHeight="1">
      <c r="A941" s="8" t="s">
        <v>2963</v>
      </c>
      <c r="B941" s="8" t="s">
        <v>168</v>
      </c>
      <c r="C941" s="1674">
        <v>112.0</v>
      </c>
      <c r="D941" s="1674" t="s">
        <v>2614</v>
      </c>
      <c r="E941" s="8" t="str">
        <f>VLOOKUP($C941,'1851'!$C:$J,3,FALSE)</f>
        <v>Rojos</v>
      </c>
      <c r="F941" s="8" t="str">
        <f>VLOOKUP($C941,'1851'!$C:$J,4,FALSE)</f>
        <v>Pasteles</v>
      </c>
      <c r="H941" s="1675">
        <f>VLOOKUP($C941,'1851'!$C:$J,6,FALSE)</f>
        <v>251</v>
      </c>
      <c r="I941" s="1675">
        <f>VLOOKUP($C941,'1851'!$C:$J,7,FALSE)</f>
        <v>222</v>
      </c>
      <c r="J941" s="1675">
        <f>VLOOKUP($C941,'1851'!$C:$J,8,FALSE)</f>
        <v>228</v>
      </c>
      <c r="K941" s="1676" t="s">
        <v>3014</v>
      </c>
      <c r="L941" s="8" t="s">
        <v>29</v>
      </c>
    </row>
    <row r="942" ht="14.25" customHeight="1">
      <c r="A942" s="8" t="s">
        <v>2963</v>
      </c>
      <c r="B942" s="8" t="s">
        <v>817</v>
      </c>
      <c r="C942" s="1674">
        <v>115.0</v>
      </c>
      <c r="D942" s="1674" t="s">
        <v>1977</v>
      </c>
      <c r="E942" s="8" t="str">
        <f>VLOOKUP($C942,'1851'!$C:$J,3,FALSE)</f>
        <v>Rojos</v>
      </c>
      <c r="H942" s="1675">
        <f>VLOOKUP($C942,'1851'!$C:$J,6,FALSE)</f>
        <v>217</v>
      </c>
      <c r="I942" s="1675">
        <f>VLOOKUP($C942,'1851'!$C:$J,7,FALSE)</f>
        <v>142</v>
      </c>
      <c r="J942" s="1675">
        <f>VLOOKUP($C942,'1851'!$C:$J,8,FALSE)</f>
        <v>151</v>
      </c>
      <c r="K942" s="1676" t="s">
        <v>3014</v>
      </c>
      <c r="L942" s="8" t="s">
        <v>29</v>
      </c>
    </row>
    <row r="943" ht="14.25" customHeight="1">
      <c r="A943" s="8" t="s">
        <v>2963</v>
      </c>
      <c r="B943" s="8" t="s">
        <v>814</v>
      </c>
      <c r="C943" s="1674">
        <v>116.0</v>
      </c>
      <c r="D943" s="1674" t="s">
        <v>2615</v>
      </c>
      <c r="E943" s="8" t="str">
        <f>VLOOKUP($C943,'1851'!$C:$J,3,FALSE)</f>
        <v>Rojos</v>
      </c>
      <c r="F943" s="8" t="str">
        <f>VLOOKUP($C943,'1851'!$C:$J,4,FALSE)</f>
        <v>Pasteles</v>
      </c>
      <c r="H943" s="1675">
        <f>VLOOKUP($C943,'1851'!$C:$J,6,FALSE)</f>
        <v>235</v>
      </c>
      <c r="I943" s="1675">
        <f>VLOOKUP($C943,'1851'!$C:$J,7,FALSE)</f>
        <v>183</v>
      </c>
      <c r="J943" s="1675">
        <f>VLOOKUP($C943,'1851'!$C:$J,8,FALSE)</f>
        <v>187</v>
      </c>
      <c r="K943" s="1676" t="s">
        <v>3014</v>
      </c>
      <c r="L943" s="8" t="s">
        <v>29</v>
      </c>
    </row>
    <row r="944" ht="14.25" customHeight="1">
      <c r="A944" s="8" t="s">
        <v>2963</v>
      </c>
      <c r="B944" s="8" t="s">
        <v>168</v>
      </c>
      <c r="C944" s="1674">
        <v>117.0</v>
      </c>
      <c r="D944" s="1674" t="s">
        <v>2616</v>
      </c>
      <c r="E944" s="8" t="str">
        <f>VLOOKUP($C944,'1851'!$C:$J,3,FALSE)</f>
        <v>Rojos</v>
      </c>
      <c r="F944" s="8" t="str">
        <f>VLOOKUP($C944,'1851'!$C:$J,4,FALSE)</f>
        <v>Pasteles</v>
      </c>
      <c r="H944" s="1675">
        <f>VLOOKUP($C944,'1851'!$C:$J,6,FALSE)</f>
        <v>241</v>
      </c>
      <c r="I944" s="1675">
        <f>VLOOKUP($C944,'1851'!$C:$J,7,FALSE)</f>
        <v>198</v>
      </c>
      <c r="J944" s="1675">
        <f>VLOOKUP($C944,'1851'!$C:$J,8,FALSE)</f>
        <v>202</v>
      </c>
      <c r="K944" s="1676" t="s">
        <v>3014</v>
      </c>
      <c r="L944" s="8" t="s">
        <v>29</v>
      </c>
    </row>
    <row r="945" ht="14.25" customHeight="1">
      <c r="A945" s="8" t="s">
        <v>2963</v>
      </c>
      <c r="B945" s="8" t="s">
        <v>168</v>
      </c>
      <c r="C945" s="1674">
        <v>118.0</v>
      </c>
      <c r="D945" s="1674" t="s">
        <v>2617</v>
      </c>
      <c r="E945" s="8" t="str">
        <f>VLOOKUP($C945,'1851'!$C:$J,3,FALSE)</f>
        <v>Rojos</v>
      </c>
      <c r="F945" s="8" t="str">
        <f>VLOOKUP($C945,'1851'!$C:$J,4,FALSE)</f>
        <v>Pasteles</v>
      </c>
      <c r="H945" s="1675">
        <f>VLOOKUP($C945,'1851'!$C:$J,6,FALSE)</f>
        <v>250</v>
      </c>
      <c r="I945" s="1675">
        <f>VLOOKUP($C945,'1851'!$C:$J,7,FALSE)</f>
        <v>220</v>
      </c>
      <c r="J945" s="1675">
        <f>VLOOKUP($C945,'1851'!$C:$J,8,FALSE)</f>
        <v>221</v>
      </c>
      <c r="K945" s="1676" t="s">
        <v>3014</v>
      </c>
      <c r="L945" s="8" t="s">
        <v>29</v>
      </c>
    </row>
    <row r="946" ht="14.25" customHeight="1">
      <c r="A946" s="8" t="s">
        <v>2963</v>
      </c>
      <c r="B946" s="8" t="s">
        <v>892</v>
      </c>
      <c r="C946" s="1674">
        <v>120.0</v>
      </c>
      <c r="D946" s="1674" t="s">
        <v>1979</v>
      </c>
      <c r="E946" s="8" t="str">
        <f>VLOOKUP($C946,'1851'!$C:$J,3,FALSE)</f>
        <v>Rojos</v>
      </c>
      <c r="H946" s="1675">
        <f>VLOOKUP($C946,'1851'!$C:$J,6,FALSE)</f>
        <v>235</v>
      </c>
      <c r="I946" s="1675">
        <f>VLOOKUP($C946,'1851'!$C:$J,7,FALSE)</f>
        <v>110</v>
      </c>
      <c r="J946" s="1675">
        <f>VLOOKUP($C946,'1851'!$C:$J,8,FALSE)</f>
        <v>126</v>
      </c>
      <c r="K946" s="1676" t="s">
        <v>3014</v>
      </c>
      <c r="L946" s="8" t="s">
        <v>29</v>
      </c>
    </row>
    <row r="947" ht="14.25" customHeight="1">
      <c r="A947" s="8" t="s">
        <v>2963</v>
      </c>
      <c r="B947" s="8" t="s">
        <v>814</v>
      </c>
      <c r="C947" s="1674">
        <v>121.0</v>
      </c>
      <c r="D947" s="1674" t="s">
        <v>2618</v>
      </c>
      <c r="E947" s="8" t="str">
        <f>VLOOKUP($C947,'1851'!$C:$J,3,FALSE)</f>
        <v>Rojos</v>
      </c>
      <c r="F947" s="8" t="str">
        <f>VLOOKUP($C947,'1851'!$C:$J,4,FALSE)</f>
        <v>Pasteles</v>
      </c>
      <c r="H947" s="1675">
        <f>VLOOKUP($C947,'1851'!$C:$J,6,FALSE)</f>
        <v>247</v>
      </c>
      <c r="I947" s="1675">
        <f>VLOOKUP($C947,'1851'!$C:$J,7,FALSE)</f>
        <v>157</v>
      </c>
      <c r="J947" s="1675">
        <f>VLOOKUP($C947,'1851'!$C:$J,8,FALSE)</f>
        <v>175</v>
      </c>
      <c r="K947" s="1676" t="s">
        <v>3014</v>
      </c>
      <c r="L947" s="8" t="s">
        <v>29</v>
      </c>
    </row>
    <row r="948" ht="14.25" customHeight="1">
      <c r="A948" s="8" t="s">
        <v>2963</v>
      </c>
      <c r="B948" s="8" t="s">
        <v>168</v>
      </c>
      <c r="C948" s="1674">
        <v>122.0</v>
      </c>
      <c r="D948" s="1674" t="s">
        <v>2619</v>
      </c>
      <c r="E948" s="8" t="str">
        <f>VLOOKUP($C948,'1851'!$C:$J,3,FALSE)</f>
        <v>Rojos</v>
      </c>
      <c r="F948" s="8" t="str">
        <f>VLOOKUP($C948,'1851'!$C:$J,4,FALSE)</f>
        <v>Pasteles</v>
      </c>
      <c r="H948" s="1675">
        <f>VLOOKUP($C948,'1851'!$C:$J,6,FALSE)</f>
        <v>252</v>
      </c>
      <c r="I948" s="1675">
        <f>VLOOKUP($C948,'1851'!$C:$J,7,FALSE)</f>
        <v>201</v>
      </c>
      <c r="J948" s="1675">
        <f>VLOOKUP($C948,'1851'!$C:$J,8,FALSE)</f>
        <v>210</v>
      </c>
      <c r="K948" s="1676" t="s">
        <v>3014</v>
      </c>
      <c r="L948" s="8" t="s">
        <v>29</v>
      </c>
    </row>
    <row r="949" ht="14.25" customHeight="1">
      <c r="A949" s="8" t="s">
        <v>2963</v>
      </c>
      <c r="B949" s="8" t="s">
        <v>168</v>
      </c>
      <c r="C949" s="1674">
        <v>123.0</v>
      </c>
      <c r="D949" s="1674" t="s">
        <v>2620</v>
      </c>
      <c r="E949" s="8" t="str">
        <f>VLOOKUP($C949,'1851'!$C:$J,3,FALSE)</f>
        <v>Rojos</v>
      </c>
      <c r="F949" s="8" t="str">
        <f>VLOOKUP($C949,'1851'!$C:$J,4,FALSE)</f>
        <v>Pasteles</v>
      </c>
      <c r="H949" s="1675">
        <f>VLOOKUP($C949,'1851'!$C:$J,6,FALSE)</f>
        <v>253</v>
      </c>
      <c r="I949" s="1675">
        <f>VLOOKUP($C949,'1851'!$C:$J,7,FALSE)</f>
        <v>213</v>
      </c>
      <c r="J949" s="1675">
        <f>VLOOKUP($C949,'1851'!$C:$J,8,FALSE)</f>
        <v>220</v>
      </c>
      <c r="K949" s="1676" t="s">
        <v>3014</v>
      </c>
      <c r="L949" s="8" t="s">
        <v>29</v>
      </c>
    </row>
    <row r="950" ht="14.25" customHeight="1">
      <c r="A950" s="8" t="s">
        <v>2963</v>
      </c>
      <c r="B950" s="8" t="s">
        <v>168</v>
      </c>
      <c r="C950" s="1674">
        <v>124.0</v>
      </c>
      <c r="D950" s="1674" t="s">
        <v>2621</v>
      </c>
      <c r="E950" s="8" t="str">
        <f>VLOOKUP($C950,'1851'!$C:$J,3,FALSE)</f>
        <v>Rojos</v>
      </c>
      <c r="F950" s="8" t="str">
        <f>VLOOKUP($C950,'1851'!$C:$J,4,FALSE)</f>
        <v>Pasteles</v>
      </c>
      <c r="H950" s="1675">
        <f>VLOOKUP($C950,'1851'!$C:$J,6,FALSE)</f>
        <v>250</v>
      </c>
      <c r="I950" s="1675">
        <f>VLOOKUP($C950,'1851'!$C:$J,7,FALSE)</f>
        <v>234</v>
      </c>
      <c r="J950" s="1675">
        <f>VLOOKUP($C950,'1851'!$C:$J,8,FALSE)</f>
        <v>235</v>
      </c>
      <c r="K950" s="1676" t="s">
        <v>3014</v>
      </c>
      <c r="L950" s="8" t="s">
        <v>29</v>
      </c>
    </row>
    <row r="951" ht="14.25" customHeight="1">
      <c r="A951" s="8" t="s">
        <v>2963</v>
      </c>
      <c r="B951" s="8" t="s">
        <v>814</v>
      </c>
      <c r="C951" s="1674">
        <v>127.0</v>
      </c>
      <c r="D951" s="1674" t="s">
        <v>1982</v>
      </c>
      <c r="E951" s="8" t="str">
        <f>VLOOKUP($C951,'1851'!$C:$J,3,FALSE)</f>
        <v>Rojos</v>
      </c>
      <c r="H951" s="1675">
        <f>VLOOKUP($C951,'1851'!$C:$J,6,FALSE)</f>
        <v>235</v>
      </c>
      <c r="I951" s="1675">
        <f>VLOOKUP($C951,'1851'!$C:$J,7,FALSE)</f>
        <v>154</v>
      </c>
      <c r="J951" s="1675">
        <f>VLOOKUP($C951,'1851'!$C:$J,8,FALSE)</f>
        <v>164</v>
      </c>
      <c r="K951" s="1676" t="s">
        <v>3014</v>
      </c>
      <c r="L951" s="8" t="s">
        <v>29</v>
      </c>
    </row>
    <row r="952" ht="14.25" customHeight="1">
      <c r="A952" s="8" t="s">
        <v>2963</v>
      </c>
      <c r="B952" s="8" t="s">
        <v>168</v>
      </c>
      <c r="C952" s="1674">
        <v>128.0</v>
      </c>
      <c r="D952" s="1674" t="s">
        <v>2622</v>
      </c>
      <c r="E952" s="8" t="str">
        <f>VLOOKUP($C952,'1851'!$C:$J,3,FALSE)</f>
        <v>Rojos</v>
      </c>
      <c r="F952" s="8" t="str">
        <f>VLOOKUP($C952,'1851'!$C:$J,4,FALSE)</f>
        <v>Pasteles</v>
      </c>
      <c r="H952" s="1675">
        <f>VLOOKUP($C952,'1851'!$C:$J,6,FALSE)</f>
        <v>248</v>
      </c>
      <c r="I952" s="1675">
        <f>VLOOKUP($C952,'1851'!$C:$J,7,FALSE)</f>
        <v>191</v>
      </c>
      <c r="J952" s="1675">
        <f>VLOOKUP($C952,'1851'!$C:$J,8,FALSE)</f>
        <v>197</v>
      </c>
      <c r="K952" s="1676" t="s">
        <v>3014</v>
      </c>
      <c r="L952" s="8" t="s">
        <v>29</v>
      </c>
    </row>
    <row r="953" ht="14.25" customHeight="1">
      <c r="A953" s="8" t="s">
        <v>2963</v>
      </c>
      <c r="B953" s="8" t="s">
        <v>168</v>
      </c>
      <c r="C953" s="1674">
        <v>129.0</v>
      </c>
      <c r="D953" s="1674" t="s">
        <v>2623</v>
      </c>
      <c r="E953" s="8" t="str">
        <f>VLOOKUP($C953,'1851'!$C:$J,3,FALSE)</f>
        <v>Rojos</v>
      </c>
      <c r="F953" s="8" t="str">
        <f>VLOOKUP($C953,'1851'!$C:$J,4,FALSE)</f>
        <v>Pasteles</v>
      </c>
      <c r="H953" s="1675">
        <f>VLOOKUP($C953,'1851'!$C:$J,6,FALSE)</f>
        <v>249</v>
      </c>
      <c r="I953" s="1675">
        <f>VLOOKUP($C953,'1851'!$C:$J,7,FALSE)</f>
        <v>205</v>
      </c>
      <c r="J953" s="1675">
        <f>VLOOKUP($C953,'1851'!$C:$J,8,FALSE)</f>
        <v>209</v>
      </c>
      <c r="K953" s="1676" t="s">
        <v>3014</v>
      </c>
      <c r="L953" s="8" t="s">
        <v>29</v>
      </c>
    </row>
    <row r="954" ht="14.25" customHeight="1">
      <c r="A954" s="8" t="s">
        <v>2963</v>
      </c>
      <c r="B954" s="8" t="s">
        <v>168</v>
      </c>
      <c r="C954" s="1674">
        <v>130.0</v>
      </c>
      <c r="D954" s="1674" t="s">
        <v>2624</v>
      </c>
      <c r="E954" s="8" t="str">
        <f>VLOOKUP($C954,'1851'!$C:$J,3,FALSE)</f>
        <v>Rojos</v>
      </c>
      <c r="F954" s="8" t="str">
        <f>VLOOKUP($C954,'1851'!$C:$J,4,FALSE)</f>
        <v>Pasteles</v>
      </c>
      <c r="H954" s="1675">
        <f>VLOOKUP($C954,'1851'!$C:$J,6,FALSE)</f>
        <v>253</v>
      </c>
      <c r="I954" s="1675">
        <f>VLOOKUP($C954,'1851'!$C:$J,7,FALSE)</f>
        <v>224</v>
      </c>
      <c r="J954" s="1675">
        <f>VLOOKUP($C954,'1851'!$C:$J,8,FALSE)</f>
        <v>224</v>
      </c>
      <c r="K954" s="1676" t="s">
        <v>3014</v>
      </c>
      <c r="L954" s="8" t="s">
        <v>29</v>
      </c>
    </row>
    <row r="955" ht="14.25" customHeight="1">
      <c r="A955" s="8" t="s">
        <v>2963</v>
      </c>
      <c r="B955" s="8" t="s">
        <v>892</v>
      </c>
      <c r="C955" s="1674">
        <v>131.0</v>
      </c>
      <c r="D955" s="1674" t="s">
        <v>1983</v>
      </c>
      <c r="E955" s="8" t="str">
        <f>VLOOKUP($C955,'1851'!$C:$J,3,FALSE)</f>
        <v>Rojos</v>
      </c>
      <c r="H955" s="1675">
        <f>VLOOKUP($C955,'1851'!$C:$J,6,FALSE)</f>
        <v>155</v>
      </c>
      <c r="I955" s="1675">
        <f>VLOOKUP($C955,'1851'!$C:$J,7,FALSE)</f>
        <v>83</v>
      </c>
      <c r="J955" s="1675">
        <f>VLOOKUP($C955,'1851'!$C:$J,8,FALSE)</f>
        <v>69</v>
      </c>
      <c r="K955" s="1676" t="s">
        <v>3014</v>
      </c>
      <c r="L955" s="8" t="s">
        <v>29</v>
      </c>
    </row>
    <row r="956" ht="14.25" customHeight="1">
      <c r="A956" s="8" t="s">
        <v>2963</v>
      </c>
      <c r="B956" s="8" t="s">
        <v>892</v>
      </c>
      <c r="C956" s="1674">
        <v>132.0</v>
      </c>
      <c r="D956" s="1674" t="s">
        <v>1984</v>
      </c>
      <c r="E956" s="8" t="str">
        <f>VLOOKUP($C956,'1851'!$C:$J,3,FALSE)</f>
        <v>Rojos</v>
      </c>
      <c r="H956" s="1675">
        <f>VLOOKUP($C956,'1851'!$C:$J,6,FALSE)</f>
        <v>176</v>
      </c>
      <c r="I956" s="1675">
        <f>VLOOKUP($C956,'1851'!$C:$J,7,FALSE)</f>
        <v>94</v>
      </c>
      <c r="J956" s="1675">
        <f>VLOOKUP($C956,'1851'!$C:$J,8,FALSE)</f>
        <v>79</v>
      </c>
      <c r="K956" s="1676" t="s">
        <v>3014</v>
      </c>
      <c r="L956" s="8" t="s">
        <v>29</v>
      </c>
    </row>
    <row r="957" ht="14.25" customHeight="1">
      <c r="A957" s="8" t="s">
        <v>2963</v>
      </c>
      <c r="B957" s="8" t="s">
        <v>814</v>
      </c>
      <c r="C957" s="1674">
        <v>133.0</v>
      </c>
      <c r="D957" s="1674" t="s">
        <v>1985</v>
      </c>
      <c r="E957" s="8" t="str">
        <f>VLOOKUP($C957,'1851'!$C:$J,3,FALSE)</f>
        <v>Rojos</v>
      </c>
      <c r="H957" s="1675">
        <f>VLOOKUP($C957,'1851'!$C:$J,6,FALSE)</f>
        <v>208</v>
      </c>
      <c r="I957" s="1675">
        <f>VLOOKUP($C957,'1851'!$C:$J,7,FALSE)</f>
        <v>136</v>
      </c>
      <c r="J957" s="1675">
        <f>VLOOKUP($C957,'1851'!$C:$J,8,FALSE)</f>
        <v>126</v>
      </c>
      <c r="K957" s="1676" t="s">
        <v>3014</v>
      </c>
      <c r="L957" s="8" t="s">
        <v>29</v>
      </c>
    </row>
    <row r="958" ht="14.25" customHeight="1">
      <c r="A958" s="8" t="s">
        <v>2963</v>
      </c>
      <c r="B958" s="8" t="s">
        <v>814</v>
      </c>
      <c r="C958" s="1674">
        <v>134.0</v>
      </c>
      <c r="D958" s="1674" t="s">
        <v>2625</v>
      </c>
      <c r="E958" s="8" t="str">
        <f>VLOOKUP($C958,'1851'!$C:$J,3,FALSE)</f>
        <v>Rojos</v>
      </c>
      <c r="F958" s="8" t="str">
        <f>VLOOKUP($C958,'1851'!$C:$J,4,FALSE)</f>
        <v>Pasteles</v>
      </c>
      <c r="H958" s="1675">
        <f>VLOOKUP($C958,'1851'!$C:$J,6,FALSE)</f>
        <v>231</v>
      </c>
      <c r="I958" s="1675">
        <f>VLOOKUP($C958,'1851'!$C:$J,7,FALSE)</f>
        <v>175</v>
      </c>
      <c r="J958" s="1675">
        <f>VLOOKUP($C958,'1851'!$C:$J,8,FALSE)</f>
        <v>165</v>
      </c>
      <c r="K958" s="1676" t="s">
        <v>3014</v>
      </c>
      <c r="L958" s="8" t="s">
        <v>29</v>
      </c>
    </row>
    <row r="959" ht="14.25" customHeight="1">
      <c r="A959" s="8" t="s">
        <v>2963</v>
      </c>
      <c r="B959" s="8" t="s">
        <v>814</v>
      </c>
      <c r="C959" s="1674">
        <v>135.0</v>
      </c>
      <c r="D959" s="1674" t="s">
        <v>2626</v>
      </c>
      <c r="E959" s="8" t="str">
        <f>VLOOKUP($C959,'1851'!$C:$J,3,FALSE)</f>
        <v>Rojos</v>
      </c>
      <c r="F959" s="8" t="str">
        <f>VLOOKUP($C959,'1851'!$C:$J,4,FALSE)</f>
        <v>Pasteles</v>
      </c>
      <c r="H959" s="1675">
        <f>VLOOKUP($C959,'1851'!$C:$J,6,FALSE)</f>
        <v>238</v>
      </c>
      <c r="I959" s="1675">
        <f>VLOOKUP($C959,'1851'!$C:$J,7,FALSE)</f>
        <v>190</v>
      </c>
      <c r="J959" s="1675">
        <f>VLOOKUP($C959,'1851'!$C:$J,8,FALSE)</f>
        <v>181</v>
      </c>
      <c r="K959" s="1676" t="s">
        <v>3014</v>
      </c>
      <c r="L959" s="8" t="s">
        <v>29</v>
      </c>
    </row>
    <row r="960" ht="14.25" customHeight="1">
      <c r="A960" s="8" t="s">
        <v>2963</v>
      </c>
      <c r="B960" s="8" t="s">
        <v>168</v>
      </c>
      <c r="C960" s="1674">
        <v>136.0</v>
      </c>
      <c r="D960" s="1674" t="s">
        <v>2627</v>
      </c>
      <c r="E960" s="8" t="str">
        <f>VLOOKUP($C960,'1851'!$C:$J,3,FALSE)</f>
        <v>Rojos</v>
      </c>
      <c r="F960" s="8" t="str">
        <f>VLOOKUP($C960,'1851'!$C:$J,4,FALSE)</f>
        <v>Pasteles</v>
      </c>
      <c r="H960" s="1675">
        <f>VLOOKUP($C960,'1851'!$C:$J,6,FALSE)</f>
        <v>246</v>
      </c>
      <c r="I960" s="1675">
        <f>VLOOKUP($C960,'1851'!$C:$J,7,FALSE)</f>
        <v>216</v>
      </c>
      <c r="J960" s="1675">
        <f>VLOOKUP($C960,'1851'!$C:$J,8,FALSE)</f>
        <v>210</v>
      </c>
      <c r="K960" s="1676" t="s">
        <v>3014</v>
      </c>
      <c r="L960" s="8" t="s">
        <v>29</v>
      </c>
    </row>
    <row r="961" ht="14.25" customHeight="1">
      <c r="A961" s="8" t="s">
        <v>2963</v>
      </c>
      <c r="B961" s="8" t="s">
        <v>814</v>
      </c>
      <c r="C961" s="1674">
        <v>145.0</v>
      </c>
      <c r="D961" s="1674" t="s">
        <v>1988</v>
      </c>
      <c r="E961" s="8" t="str">
        <f>VLOOKUP($C961,'1851'!$C:$J,3,FALSE)</f>
        <v>Rojos</v>
      </c>
      <c r="H961" s="1675">
        <f>VLOOKUP($C961,'1851'!$C:$J,6,FALSE)</f>
        <v>249</v>
      </c>
      <c r="I961" s="1675">
        <f>VLOOKUP($C961,'1851'!$C:$J,7,FALSE)</f>
        <v>171</v>
      </c>
      <c r="J961" s="1675">
        <f>VLOOKUP($C961,'1851'!$C:$J,8,FALSE)</f>
        <v>155</v>
      </c>
      <c r="K961" s="1676" t="s">
        <v>3014</v>
      </c>
      <c r="L961" s="8" t="s">
        <v>29</v>
      </c>
    </row>
    <row r="962" ht="14.25" customHeight="1">
      <c r="A962" s="8" t="s">
        <v>2963</v>
      </c>
      <c r="B962" s="8" t="s">
        <v>168</v>
      </c>
      <c r="C962" s="1674">
        <v>146.0</v>
      </c>
      <c r="D962" s="1674" t="s">
        <v>2628</v>
      </c>
      <c r="E962" s="8" t="str">
        <f>VLOOKUP($C962,'1851'!$C:$J,3,FALSE)</f>
        <v>Rojos</v>
      </c>
      <c r="F962" s="8" t="str">
        <f>VLOOKUP($C962,'1851'!$C:$J,4,FALSE)</f>
        <v>Pasteles</v>
      </c>
      <c r="H962" s="1675">
        <f>VLOOKUP($C962,'1851'!$C:$J,6,FALSE)</f>
        <v>253</v>
      </c>
      <c r="I962" s="1675">
        <f>VLOOKUP($C962,'1851'!$C:$J,7,FALSE)</f>
        <v>206</v>
      </c>
      <c r="J962" s="1675">
        <f>VLOOKUP($C962,'1851'!$C:$J,8,FALSE)</f>
        <v>194</v>
      </c>
      <c r="K962" s="1676" t="s">
        <v>3014</v>
      </c>
      <c r="L962" s="8" t="s">
        <v>29</v>
      </c>
    </row>
    <row r="963" ht="14.25" customHeight="1">
      <c r="A963" s="8" t="s">
        <v>2963</v>
      </c>
      <c r="B963" s="8" t="s">
        <v>168</v>
      </c>
      <c r="C963" s="1674">
        <v>147.0</v>
      </c>
      <c r="D963" s="1674" t="s">
        <v>2629</v>
      </c>
      <c r="E963" s="8" t="str">
        <f>VLOOKUP($C963,'1851'!$C:$J,3,FALSE)</f>
        <v>Rojos</v>
      </c>
      <c r="F963" s="8" t="str">
        <f>VLOOKUP($C963,'1851'!$C:$J,4,FALSE)</f>
        <v>Pasteles</v>
      </c>
      <c r="H963" s="1675">
        <f>VLOOKUP($C963,'1851'!$C:$J,6,FALSE)</f>
        <v>253</v>
      </c>
      <c r="I963" s="1675">
        <f>VLOOKUP($C963,'1851'!$C:$J,7,FALSE)</f>
        <v>219</v>
      </c>
      <c r="J963" s="1675">
        <f>VLOOKUP($C963,'1851'!$C:$J,8,FALSE)</f>
        <v>208</v>
      </c>
      <c r="K963" s="1676" t="s">
        <v>3014</v>
      </c>
      <c r="L963" s="8" t="s">
        <v>29</v>
      </c>
    </row>
    <row r="964" ht="14.25" customHeight="1">
      <c r="A964" s="8" t="s">
        <v>2963</v>
      </c>
      <c r="B964" s="8" t="s">
        <v>168</v>
      </c>
      <c r="C964" s="1674">
        <v>148.0</v>
      </c>
      <c r="D964" s="1674" t="s">
        <v>2630</v>
      </c>
      <c r="E964" s="8" t="str">
        <f>VLOOKUP($C964,'1851'!$C:$J,3,FALSE)</f>
        <v>Rojos</v>
      </c>
      <c r="F964" s="8" t="str">
        <f>VLOOKUP($C964,'1851'!$C:$J,4,FALSE)</f>
        <v>Pasteles</v>
      </c>
      <c r="H964" s="1675">
        <f>VLOOKUP($C964,'1851'!$C:$J,6,FALSE)</f>
        <v>251</v>
      </c>
      <c r="I964" s="1675">
        <f>VLOOKUP($C964,'1851'!$C:$J,7,FALSE)</f>
        <v>233</v>
      </c>
      <c r="J964" s="1675">
        <f>VLOOKUP($C964,'1851'!$C:$J,8,FALSE)</f>
        <v>227</v>
      </c>
      <c r="K964" s="1676" t="s">
        <v>3014</v>
      </c>
      <c r="L964" s="8" t="s">
        <v>29</v>
      </c>
    </row>
    <row r="965" ht="14.25" customHeight="1">
      <c r="A965" s="8" t="s">
        <v>2963</v>
      </c>
      <c r="B965" s="8" t="s">
        <v>817</v>
      </c>
      <c r="C965" s="1674">
        <v>150.0</v>
      </c>
      <c r="D965" s="1674" t="s">
        <v>1990</v>
      </c>
      <c r="E965" s="8" t="str">
        <f>VLOOKUP($C965,'1851'!$C:$J,3,FALSE)</f>
        <v>Cafés</v>
      </c>
      <c r="F965" s="8" t="str">
        <f>VLOOKUP($C965,'1851'!$C:$J,4,FALSE)</f>
        <v>Rojos</v>
      </c>
      <c r="H965" s="1675">
        <f>VLOOKUP($C965,'1851'!$C:$J,6,FALSE)</f>
        <v>190</v>
      </c>
      <c r="I965" s="1675">
        <f>VLOOKUP($C965,'1851'!$C:$J,7,FALSE)</f>
        <v>117</v>
      </c>
      <c r="J965" s="1675">
        <f>VLOOKUP($C965,'1851'!$C:$J,8,FALSE)</f>
        <v>91</v>
      </c>
      <c r="K965" s="1676" t="s">
        <v>3014</v>
      </c>
      <c r="L965" s="8" t="s">
        <v>29</v>
      </c>
    </row>
    <row r="966" ht="14.25" customHeight="1">
      <c r="A966" s="8" t="s">
        <v>2963</v>
      </c>
      <c r="B966" s="8" t="s">
        <v>814</v>
      </c>
      <c r="C966" s="1674">
        <v>151.0</v>
      </c>
      <c r="D966" s="1674" t="s">
        <v>1991</v>
      </c>
      <c r="E966" s="8" t="str">
        <f>VLOOKUP($C966,'1851'!$C:$J,3,FALSE)</f>
        <v>Rojos</v>
      </c>
      <c r="F966" s="8" t="str">
        <f>VLOOKUP($C966,'1851'!$C:$J,4,FALSE)</f>
        <v>Cafés</v>
      </c>
      <c r="H966" s="1675">
        <f>VLOOKUP($C966,'1851'!$C:$J,6,FALSE)</f>
        <v>219</v>
      </c>
      <c r="I966" s="1675">
        <f>VLOOKUP($C966,'1851'!$C:$J,7,FALSE)</f>
        <v>157</v>
      </c>
      <c r="J966" s="1675">
        <f>VLOOKUP($C966,'1851'!$C:$J,8,FALSE)</f>
        <v>133</v>
      </c>
      <c r="K966" s="1676" t="s">
        <v>3014</v>
      </c>
      <c r="L966" s="8" t="s">
        <v>29</v>
      </c>
    </row>
    <row r="967" ht="14.25" customHeight="1">
      <c r="A967" s="8" t="s">
        <v>2963</v>
      </c>
      <c r="B967" s="8" t="s">
        <v>168</v>
      </c>
      <c r="C967" s="1674">
        <v>152.0</v>
      </c>
      <c r="D967" s="1674" t="s">
        <v>2631</v>
      </c>
      <c r="E967" s="8" t="str">
        <f>VLOOKUP($C967,'1851'!$C:$J,3,FALSE)</f>
        <v>Rojos</v>
      </c>
      <c r="F967" s="8" t="str">
        <f>VLOOKUP($C967,'1851'!$C:$J,4,FALSE)</f>
        <v>Cafés</v>
      </c>
      <c r="G967" s="8" t="str">
        <f>VLOOKUP($C967,'1851'!$C:$J,5,FALSE)</f>
        <v>Pasteles</v>
      </c>
      <c r="H967" s="1675">
        <f>VLOOKUP($C967,'1851'!$C:$J,6,FALSE)</f>
        <v>237</v>
      </c>
      <c r="I967" s="1675">
        <f>VLOOKUP($C967,'1851'!$C:$J,7,FALSE)</f>
        <v>192</v>
      </c>
      <c r="J967" s="1675">
        <f>VLOOKUP($C967,'1851'!$C:$J,8,FALSE)</f>
        <v>172</v>
      </c>
      <c r="K967" s="1676" t="s">
        <v>3014</v>
      </c>
      <c r="L967" s="8" t="s">
        <v>29</v>
      </c>
    </row>
    <row r="968" ht="14.25" customHeight="1">
      <c r="A968" s="8" t="s">
        <v>2963</v>
      </c>
      <c r="B968" s="8" t="s">
        <v>168</v>
      </c>
      <c r="C968" s="1674">
        <v>153.0</v>
      </c>
      <c r="D968" s="1674" t="s">
        <v>2632</v>
      </c>
      <c r="E968" s="8" t="str">
        <f>VLOOKUP($C968,'1851'!$C:$J,3,FALSE)</f>
        <v>Rojos</v>
      </c>
      <c r="F968" s="8" t="str">
        <f>VLOOKUP($C968,'1851'!$C:$J,4,FALSE)</f>
        <v>Cafés</v>
      </c>
      <c r="G968" s="8" t="str">
        <f>VLOOKUP($C968,'1851'!$C:$J,5,FALSE)</f>
        <v>Pasteles</v>
      </c>
      <c r="H968" s="1675">
        <f>VLOOKUP($C968,'1851'!$C:$J,6,FALSE)</f>
        <v>241</v>
      </c>
      <c r="I968" s="1675">
        <f>VLOOKUP($C968,'1851'!$C:$J,7,FALSE)</f>
        <v>204</v>
      </c>
      <c r="J968" s="1675">
        <f>VLOOKUP($C968,'1851'!$C:$J,8,FALSE)</f>
        <v>188</v>
      </c>
      <c r="K968" s="1676" t="s">
        <v>3014</v>
      </c>
      <c r="L968" s="8" t="s">
        <v>29</v>
      </c>
    </row>
    <row r="969" ht="14.25" customHeight="1">
      <c r="A969" s="8" t="s">
        <v>2963</v>
      </c>
      <c r="B969" s="8" t="s">
        <v>168</v>
      </c>
      <c r="C969" s="1674">
        <v>154.0</v>
      </c>
      <c r="D969" s="1674" t="s">
        <v>2633</v>
      </c>
      <c r="E969" s="8" t="str">
        <f>VLOOKUP($C969,'1851'!$C:$J,3,FALSE)</f>
        <v>Rojos</v>
      </c>
      <c r="F969" s="8" t="str">
        <f>VLOOKUP($C969,'1851'!$C:$J,4,FALSE)</f>
        <v>Cafés</v>
      </c>
      <c r="G969" s="8" t="str">
        <f>VLOOKUP($C969,'1851'!$C:$J,5,FALSE)</f>
        <v>Pasteles</v>
      </c>
      <c r="H969" s="1675">
        <f>VLOOKUP($C969,'1851'!$C:$J,6,FALSE)</f>
        <v>249</v>
      </c>
      <c r="I969" s="1675">
        <f>VLOOKUP($C969,'1851'!$C:$J,7,FALSE)</f>
        <v>226</v>
      </c>
      <c r="J969" s="1675">
        <f>VLOOKUP($C969,'1851'!$C:$J,8,FALSE)</f>
        <v>212</v>
      </c>
      <c r="K969" s="1676" t="s">
        <v>3014</v>
      </c>
      <c r="L969" s="8" t="s">
        <v>29</v>
      </c>
    </row>
    <row r="970" ht="14.25" customHeight="1">
      <c r="A970" s="8" t="s">
        <v>2963</v>
      </c>
      <c r="B970" s="8" t="s">
        <v>892</v>
      </c>
      <c r="C970" s="1674">
        <v>155.0</v>
      </c>
      <c r="D970" s="1674" t="s">
        <v>1992</v>
      </c>
      <c r="E970" s="8" t="str">
        <f>VLOOKUP($C970,'1851'!$C:$J,3,FALSE)</f>
        <v>Cafés</v>
      </c>
      <c r="F970" s="8" t="str">
        <f>VLOOKUP($C970,'1851'!$C:$J,4,FALSE)</f>
        <v>Rojos</v>
      </c>
      <c r="H970" s="1675">
        <f>VLOOKUP($C970,'1851'!$C:$J,6,FALSE)</f>
        <v>152</v>
      </c>
      <c r="I970" s="1675">
        <f>VLOOKUP($C970,'1851'!$C:$J,7,FALSE)</f>
        <v>86</v>
      </c>
      <c r="J970" s="1675">
        <f>VLOOKUP($C970,'1851'!$C:$J,8,FALSE)</f>
        <v>60</v>
      </c>
      <c r="K970" s="1676" t="s">
        <v>3014</v>
      </c>
      <c r="L970" s="8" t="s">
        <v>29</v>
      </c>
    </row>
    <row r="971" ht="14.25" customHeight="1">
      <c r="A971" s="8" t="s">
        <v>2963</v>
      </c>
      <c r="B971" s="8" t="s">
        <v>817</v>
      </c>
      <c r="C971" s="1674">
        <v>156.0</v>
      </c>
      <c r="D971" s="1674" t="s">
        <v>1993</v>
      </c>
      <c r="E971" s="8" t="str">
        <f>VLOOKUP($C971,'1851'!$C:$J,3,FALSE)</f>
        <v>Cafés</v>
      </c>
      <c r="F971" s="8" t="str">
        <f>VLOOKUP($C971,'1851'!$C:$J,4,FALSE)</f>
        <v>Rojos</v>
      </c>
      <c r="H971" s="1675">
        <f>VLOOKUP($C971,'1851'!$C:$J,6,FALSE)</f>
        <v>181</v>
      </c>
      <c r="I971" s="1675">
        <f>VLOOKUP($C971,'1851'!$C:$J,7,FALSE)</f>
        <v>117</v>
      </c>
      <c r="J971" s="1675">
        <f>VLOOKUP($C971,'1851'!$C:$J,8,FALSE)</f>
        <v>90</v>
      </c>
      <c r="K971" s="1676" t="s">
        <v>3014</v>
      </c>
      <c r="L971" s="8" t="s">
        <v>29</v>
      </c>
    </row>
    <row r="972" ht="14.25" customHeight="1">
      <c r="A972" s="8" t="s">
        <v>2963</v>
      </c>
      <c r="B972" s="8" t="s">
        <v>814</v>
      </c>
      <c r="C972" s="1674">
        <v>157.0</v>
      </c>
      <c r="D972" s="1674" t="s">
        <v>1994</v>
      </c>
      <c r="E972" s="8" t="str">
        <f>VLOOKUP($C972,'1851'!$C:$J,3,FALSE)</f>
        <v>Cafés</v>
      </c>
      <c r="H972" s="1675">
        <f>VLOOKUP($C972,'1851'!$C:$J,6,FALSE)</f>
        <v>211</v>
      </c>
      <c r="I972" s="1675">
        <f>VLOOKUP($C972,'1851'!$C:$J,7,FALSE)</f>
        <v>157</v>
      </c>
      <c r="J972" s="1675">
        <f>VLOOKUP($C972,'1851'!$C:$J,8,FALSE)</f>
        <v>134</v>
      </c>
      <c r="K972" s="1676" t="s">
        <v>3014</v>
      </c>
      <c r="L972" s="8" t="s">
        <v>29</v>
      </c>
    </row>
    <row r="973" ht="14.25" customHeight="1">
      <c r="A973" s="8" t="s">
        <v>2963</v>
      </c>
      <c r="B973" s="8" t="s">
        <v>168</v>
      </c>
      <c r="C973" s="1674">
        <v>158.0</v>
      </c>
      <c r="D973" s="1674" t="s">
        <v>2634</v>
      </c>
      <c r="E973" s="8" t="str">
        <f>VLOOKUP($C973,'1851'!$C:$J,3,FALSE)</f>
        <v>Cafés</v>
      </c>
      <c r="F973" s="8" t="str">
        <f>VLOOKUP($C973,'1851'!$C:$J,4,FALSE)</f>
        <v>Pasteles</v>
      </c>
      <c r="H973" s="1675">
        <f>VLOOKUP($C973,'1851'!$C:$J,6,FALSE)</f>
        <v>234</v>
      </c>
      <c r="I973" s="1675">
        <f>VLOOKUP($C973,'1851'!$C:$J,7,FALSE)</f>
        <v>193</v>
      </c>
      <c r="J973" s="1675">
        <f>VLOOKUP($C973,'1851'!$C:$J,8,FALSE)</f>
        <v>173</v>
      </c>
      <c r="K973" s="1676" t="s">
        <v>3014</v>
      </c>
      <c r="L973" s="8" t="s">
        <v>29</v>
      </c>
    </row>
    <row r="974" ht="14.25" customHeight="1">
      <c r="A974" s="8" t="s">
        <v>2963</v>
      </c>
      <c r="B974" s="8" t="s">
        <v>168</v>
      </c>
      <c r="C974" s="1674">
        <v>159.0</v>
      </c>
      <c r="D974" s="1674" t="s">
        <v>2635</v>
      </c>
      <c r="E974" s="8" t="str">
        <f>VLOOKUP($C974,'1851'!$C:$J,3,FALSE)</f>
        <v>Cafés</v>
      </c>
      <c r="F974" s="8" t="str">
        <f>VLOOKUP($C974,'1851'!$C:$J,4,FALSE)</f>
        <v>Pasteles</v>
      </c>
      <c r="H974" s="1675">
        <f>VLOOKUP($C974,'1851'!$C:$J,6,FALSE)</f>
        <v>243</v>
      </c>
      <c r="I974" s="1675">
        <f>VLOOKUP($C974,'1851'!$C:$J,7,FALSE)</f>
        <v>207</v>
      </c>
      <c r="J974" s="1675">
        <f>VLOOKUP($C974,'1851'!$C:$J,8,FALSE)</f>
        <v>190</v>
      </c>
      <c r="K974" s="1676" t="s">
        <v>3014</v>
      </c>
      <c r="L974" s="8" t="s">
        <v>29</v>
      </c>
    </row>
    <row r="975" ht="14.25" customHeight="1">
      <c r="A975" s="8" t="s">
        <v>2963</v>
      </c>
      <c r="B975" s="8" t="s">
        <v>168</v>
      </c>
      <c r="C975" s="1674">
        <v>160.0</v>
      </c>
      <c r="D975" s="1674" t="s">
        <v>2636</v>
      </c>
      <c r="E975" s="8" t="str">
        <f>VLOOKUP($C975,'1851'!$C:$J,3,FALSE)</f>
        <v>Cafés</v>
      </c>
      <c r="F975" s="8" t="str">
        <f>VLOOKUP($C975,'1851'!$C:$J,4,FALSE)</f>
        <v>Pasteles</v>
      </c>
      <c r="H975" s="1675">
        <f>VLOOKUP($C975,'1851'!$C:$J,6,FALSE)</f>
        <v>245</v>
      </c>
      <c r="I975" s="1675">
        <f>VLOOKUP($C975,'1851'!$C:$J,7,FALSE)</f>
        <v>217</v>
      </c>
      <c r="J975" s="1675">
        <f>VLOOKUP($C975,'1851'!$C:$J,8,FALSE)</f>
        <v>203</v>
      </c>
      <c r="K975" s="1676" t="s">
        <v>3014</v>
      </c>
      <c r="L975" s="8" t="s">
        <v>29</v>
      </c>
    </row>
    <row r="976" ht="14.25" customHeight="1">
      <c r="A976" s="8" t="s">
        <v>2963</v>
      </c>
      <c r="B976" s="8" t="s">
        <v>892</v>
      </c>
      <c r="C976" s="1674">
        <v>162.0</v>
      </c>
      <c r="D976" s="1674" t="s">
        <v>1996</v>
      </c>
      <c r="E976" s="8" t="str">
        <f>VLOOKUP($C976,'1851'!$C:$J,3,FALSE)</f>
        <v>Naranjas</v>
      </c>
      <c r="H976" s="1675">
        <f>VLOOKUP($C976,'1851'!$C:$J,6,FALSE)</f>
        <v>246</v>
      </c>
      <c r="I976" s="1675">
        <f>VLOOKUP($C976,'1851'!$C:$J,7,FALSE)</f>
        <v>138</v>
      </c>
      <c r="J976" s="1675">
        <f>VLOOKUP($C976,'1851'!$C:$J,8,FALSE)</f>
        <v>87</v>
      </c>
      <c r="K976" s="1676" t="s">
        <v>3014</v>
      </c>
      <c r="L976" s="8" t="s">
        <v>29</v>
      </c>
    </row>
    <row r="977" ht="14.25" customHeight="1">
      <c r="A977" s="8" t="s">
        <v>2963</v>
      </c>
      <c r="B977" s="8" t="s">
        <v>817</v>
      </c>
      <c r="C977" s="1674">
        <v>163.0</v>
      </c>
      <c r="D977" s="1674" t="s">
        <v>1997</v>
      </c>
      <c r="E977" s="8" t="str">
        <f>VLOOKUP($C977,'1851'!$C:$J,3,FALSE)</f>
        <v>Naranjas</v>
      </c>
      <c r="H977" s="1675">
        <f>VLOOKUP($C977,'1851'!$C:$J,6,FALSE)</f>
        <v>254</v>
      </c>
      <c r="I977" s="1675">
        <f>VLOOKUP($C977,'1851'!$C:$J,7,FALSE)</f>
        <v>181</v>
      </c>
      <c r="J977" s="1675">
        <f>VLOOKUP($C977,'1851'!$C:$J,8,FALSE)</f>
        <v>142</v>
      </c>
      <c r="K977" s="1676" t="s">
        <v>3014</v>
      </c>
      <c r="L977" s="8" t="s">
        <v>29</v>
      </c>
    </row>
    <row r="978" ht="14.25" customHeight="1">
      <c r="A978" s="8" t="s">
        <v>2963</v>
      </c>
      <c r="B978" s="8" t="s">
        <v>168</v>
      </c>
      <c r="C978" s="1674">
        <v>164.0</v>
      </c>
      <c r="D978" s="1674" t="s">
        <v>2637</v>
      </c>
      <c r="E978" s="8" t="str">
        <f>VLOOKUP($C978,'1851'!$C:$J,3,FALSE)</f>
        <v>Naranjas</v>
      </c>
      <c r="F978" s="8" t="str">
        <f>VLOOKUP($C978,'1851'!$C:$J,4,FALSE)</f>
        <v>Pasteles</v>
      </c>
      <c r="H978" s="1675">
        <f>VLOOKUP($C978,'1851'!$C:$J,6,FALSE)</f>
        <v>254</v>
      </c>
      <c r="I978" s="1675">
        <f>VLOOKUP($C978,'1851'!$C:$J,7,FALSE)</f>
        <v>215</v>
      </c>
      <c r="J978" s="1675">
        <f>VLOOKUP($C978,'1851'!$C:$J,8,FALSE)</f>
        <v>185</v>
      </c>
      <c r="K978" s="1676" t="s">
        <v>3014</v>
      </c>
      <c r="L978" s="8" t="s">
        <v>29</v>
      </c>
    </row>
    <row r="979" ht="14.25" customHeight="1">
      <c r="A979" s="8" t="s">
        <v>2963</v>
      </c>
      <c r="B979" s="8" t="s">
        <v>168</v>
      </c>
      <c r="C979" s="1674">
        <v>165.0</v>
      </c>
      <c r="D979" s="1674" t="s">
        <v>2638</v>
      </c>
      <c r="E979" s="8" t="str">
        <f>VLOOKUP($C979,'1851'!$C:$J,3,FALSE)</f>
        <v>Naranjas</v>
      </c>
      <c r="F979" s="8" t="str">
        <f>VLOOKUP($C979,'1851'!$C:$J,4,FALSE)</f>
        <v>Pasteles</v>
      </c>
      <c r="H979" s="1675">
        <f>VLOOKUP($C979,'1851'!$C:$J,6,FALSE)</f>
        <v>252</v>
      </c>
      <c r="I979" s="1675">
        <f>VLOOKUP($C979,'1851'!$C:$J,7,FALSE)</f>
        <v>223</v>
      </c>
      <c r="J979" s="1675">
        <f>VLOOKUP($C979,'1851'!$C:$J,8,FALSE)</f>
        <v>200</v>
      </c>
      <c r="K979" s="1676" t="s">
        <v>3014</v>
      </c>
      <c r="L979" s="8" t="s">
        <v>29</v>
      </c>
    </row>
    <row r="980" ht="14.25" customHeight="1">
      <c r="A980" s="8" t="s">
        <v>2963</v>
      </c>
      <c r="B980" s="8" t="s">
        <v>168</v>
      </c>
      <c r="C980" s="1674">
        <v>166.0</v>
      </c>
      <c r="D980" s="1674" t="s">
        <v>2639</v>
      </c>
      <c r="E980" s="8" t="str">
        <f>VLOOKUP($C980,'1851'!$C:$J,3,FALSE)</f>
        <v>Naranjas</v>
      </c>
      <c r="F980" s="8" t="str">
        <f>VLOOKUP($C980,'1851'!$C:$J,4,FALSE)</f>
        <v>Pasteles</v>
      </c>
      <c r="H980" s="1675">
        <f>VLOOKUP($C980,'1851'!$C:$J,6,FALSE)</f>
        <v>251</v>
      </c>
      <c r="I980" s="1675">
        <f>VLOOKUP($C980,'1851'!$C:$J,7,FALSE)</f>
        <v>232</v>
      </c>
      <c r="J980" s="1675">
        <f>VLOOKUP($C980,'1851'!$C:$J,8,FALSE)</f>
        <v>216</v>
      </c>
      <c r="K980" s="1676" t="s">
        <v>3014</v>
      </c>
      <c r="L980" s="8" t="s">
        <v>29</v>
      </c>
    </row>
    <row r="981" ht="14.25" customHeight="1">
      <c r="A981" s="8" t="s">
        <v>2963</v>
      </c>
      <c r="B981" s="8" t="s">
        <v>817</v>
      </c>
      <c r="C981" s="1674">
        <v>169.0</v>
      </c>
      <c r="D981" s="1674" t="s">
        <v>2000</v>
      </c>
      <c r="E981" s="8" t="str">
        <f>VLOOKUP($C981,'1851'!$C:$J,3,FALSE)</f>
        <v>Naranjas</v>
      </c>
      <c r="H981" s="1675">
        <f>VLOOKUP($C981,'1851'!$C:$J,6,FALSE)</f>
        <v>253</v>
      </c>
      <c r="I981" s="1675">
        <f>VLOOKUP($C981,'1851'!$C:$J,7,FALSE)</f>
        <v>179</v>
      </c>
      <c r="J981" s="1675">
        <f>VLOOKUP($C981,'1851'!$C:$J,8,FALSE)</f>
        <v>144</v>
      </c>
      <c r="K981" s="1676" t="s">
        <v>3014</v>
      </c>
      <c r="L981" s="8" t="s">
        <v>29</v>
      </c>
    </row>
    <row r="982" ht="14.25" customHeight="1">
      <c r="A982" s="8" t="s">
        <v>2963</v>
      </c>
      <c r="B982" s="8" t="s">
        <v>168</v>
      </c>
      <c r="C982" s="1674">
        <v>170.0</v>
      </c>
      <c r="D982" s="1674" t="s">
        <v>2640</v>
      </c>
      <c r="E982" s="8" t="str">
        <f>VLOOKUP($C982,'1851'!$C:$J,3,FALSE)</f>
        <v>Naranjas</v>
      </c>
      <c r="F982" s="8" t="str">
        <f>VLOOKUP($C982,'1851'!$C:$J,4,FALSE)</f>
        <v>Pasteles</v>
      </c>
      <c r="H982" s="1675">
        <f>VLOOKUP($C982,'1851'!$C:$J,6,FALSE)</f>
        <v>254</v>
      </c>
      <c r="I982" s="1675">
        <f>VLOOKUP($C982,'1851'!$C:$J,7,FALSE)</f>
        <v>212</v>
      </c>
      <c r="J982" s="1675">
        <f>VLOOKUP($C982,'1851'!$C:$J,8,FALSE)</f>
        <v>188</v>
      </c>
      <c r="K982" s="1676" t="s">
        <v>3014</v>
      </c>
      <c r="L982" s="8" t="s">
        <v>29</v>
      </c>
    </row>
    <row r="983" ht="14.25" customHeight="1">
      <c r="A983" s="8" t="s">
        <v>2963</v>
      </c>
      <c r="B983" s="8" t="s">
        <v>168</v>
      </c>
      <c r="C983" s="1674">
        <v>171.0</v>
      </c>
      <c r="D983" s="1674" t="s">
        <v>2641</v>
      </c>
      <c r="E983" s="8" t="str">
        <f>VLOOKUP($C983,'1851'!$C:$J,3,FALSE)</f>
        <v>Naranjas</v>
      </c>
      <c r="F983" s="8" t="str">
        <f>VLOOKUP($C983,'1851'!$C:$J,4,FALSE)</f>
        <v>Pasteles</v>
      </c>
      <c r="H983" s="1675">
        <f>VLOOKUP($C983,'1851'!$C:$J,6,FALSE)</f>
        <v>254</v>
      </c>
      <c r="I983" s="1675">
        <f>VLOOKUP($C983,'1851'!$C:$J,7,FALSE)</f>
        <v>221</v>
      </c>
      <c r="J983" s="1675">
        <f>VLOOKUP($C983,'1851'!$C:$J,8,FALSE)</f>
        <v>198</v>
      </c>
      <c r="K983" s="1676" t="s">
        <v>3014</v>
      </c>
      <c r="L983" s="8" t="s">
        <v>29</v>
      </c>
    </row>
    <row r="984" ht="14.25" customHeight="1">
      <c r="A984" s="8" t="s">
        <v>2963</v>
      </c>
      <c r="B984" s="8" t="s">
        <v>168</v>
      </c>
      <c r="C984" s="1674">
        <v>172.0</v>
      </c>
      <c r="D984" s="1674" t="s">
        <v>2642</v>
      </c>
      <c r="E984" s="8" t="str">
        <f>VLOOKUP($C984,'1851'!$C:$J,3,FALSE)</f>
        <v>Naranjas</v>
      </c>
      <c r="F984" s="8" t="str">
        <f>VLOOKUP($C984,'1851'!$C:$J,4,FALSE)</f>
        <v>Pasteles</v>
      </c>
      <c r="H984" s="1675">
        <f>VLOOKUP($C984,'1851'!$C:$J,6,FALSE)</f>
        <v>252</v>
      </c>
      <c r="I984" s="1675">
        <f>VLOOKUP($C984,'1851'!$C:$J,7,FALSE)</f>
        <v>231</v>
      </c>
      <c r="J984" s="1675">
        <f>VLOOKUP($C984,'1851'!$C:$J,8,FALSE)</f>
        <v>211</v>
      </c>
      <c r="K984" s="1676" t="s">
        <v>3014</v>
      </c>
      <c r="L984" s="8" t="s">
        <v>29</v>
      </c>
    </row>
    <row r="985" ht="14.25" customHeight="1">
      <c r="A985" s="8" t="s">
        <v>2963</v>
      </c>
      <c r="B985" s="8" t="s">
        <v>892</v>
      </c>
      <c r="C985" s="1674">
        <v>173.0</v>
      </c>
      <c r="D985" s="1674" t="s">
        <v>2001</v>
      </c>
      <c r="E985" s="8" t="str">
        <f>VLOOKUP($C985,'1851'!$C:$J,3,FALSE)</f>
        <v>Cafés</v>
      </c>
      <c r="H985" s="1675">
        <f>VLOOKUP($C985,'1851'!$C:$J,6,FALSE)</f>
        <v>171</v>
      </c>
      <c r="I985" s="1675">
        <f>VLOOKUP($C985,'1851'!$C:$J,7,FALSE)</f>
        <v>104</v>
      </c>
      <c r="J985" s="1675">
        <f>VLOOKUP($C985,'1851'!$C:$J,8,FALSE)</f>
        <v>65</v>
      </c>
      <c r="K985" s="1676" t="s">
        <v>3014</v>
      </c>
      <c r="L985" s="8" t="s">
        <v>29</v>
      </c>
    </row>
    <row r="986" ht="14.25" customHeight="1">
      <c r="A986" s="8" t="s">
        <v>2963</v>
      </c>
      <c r="B986" s="8" t="s">
        <v>817</v>
      </c>
      <c r="C986" s="1674">
        <v>174.0</v>
      </c>
      <c r="D986" s="1674" t="s">
        <v>2002</v>
      </c>
      <c r="E986" s="8" t="str">
        <f>VLOOKUP($C986,'1851'!$C:$J,3,FALSE)</f>
        <v>Cafés</v>
      </c>
      <c r="F986" s="8" t="str">
        <f>VLOOKUP($C986,'1851'!$C:$J,4,FALSE)</f>
        <v>Naranjas</v>
      </c>
      <c r="H986" s="1675">
        <f>VLOOKUP($C986,'1851'!$C:$J,6,FALSE)</f>
        <v>196</v>
      </c>
      <c r="I986" s="1675">
        <f>VLOOKUP($C986,'1851'!$C:$J,7,FALSE)</f>
        <v>130</v>
      </c>
      <c r="J986" s="1675">
        <f>VLOOKUP($C986,'1851'!$C:$J,8,FALSE)</f>
        <v>91</v>
      </c>
      <c r="K986" s="1676" t="s">
        <v>3014</v>
      </c>
      <c r="L986" s="8" t="s">
        <v>29</v>
      </c>
    </row>
    <row r="987" ht="14.25" customHeight="1">
      <c r="A987" s="8" t="s">
        <v>2963</v>
      </c>
      <c r="B987" s="8" t="s">
        <v>817</v>
      </c>
      <c r="C987" s="1674">
        <v>175.0</v>
      </c>
      <c r="D987" s="1674" t="s">
        <v>2643</v>
      </c>
      <c r="E987" s="8" t="str">
        <f>VLOOKUP($C987,'1851'!$C:$J,3,FALSE)</f>
        <v>Cafés</v>
      </c>
      <c r="F987" s="8" t="str">
        <f>VLOOKUP($C987,'1851'!$C:$J,4,FALSE)</f>
        <v>Pasteles</v>
      </c>
      <c r="H987" s="1675">
        <f>VLOOKUP($C987,'1851'!$C:$J,6,FALSE)</f>
        <v>224</v>
      </c>
      <c r="I987" s="1675">
        <f>VLOOKUP($C987,'1851'!$C:$J,7,FALSE)</f>
        <v>170</v>
      </c>
      <c r="J987" s="1675">
        <f>VLOOKUP($C987,'1851'!$C:$J,8,FALSE)</f>
        <v>135</v>
      </c>
      <c r="K987" s="1676" t="s">
        <v>3014</v>
      </c>
      <c r="L987" s="8" t="s">
        <v>29</v>
      </c>
    </row>
    <row r="988" ht="14.25" customHeight="1">
      <c r="A988" s="8" t="s">
        <v>2963</v>
      </c>
      <c r="B988" s="8" t="s">
        <v>168</v>
      </c>
      <c r="C988" s="1674">
        <v>176.0</v>
      </c>
      <c r="D988" s="1674" t="s">
        <v>2644</v>
      </c>
      <c r="E988" s="8" t="str">
        <f>VLOOKUP($C988,'1851'!$C:$J,3,FALSE)</f>
        <v>Cafés</v>
      </c>
      <c r="F988" s="8" t="str">
        <f>VLOOKUP($C988,'1851'!$C:$J,4,FALSE)</f>
        <v>Pasteles</v>
      </c>
      <c r="H988" s="1675">
        <f>VLOOKUP($C988,'1851'!$C:$J,6,FALSE)</f>
        <v>241</v>
      </c>
      <c r="I988" s="1675">
        <f>VLOOKUP($C988,'1851'!$C:$J,7,FALSE)</f>
        <v>203</v>
      </c>
      <c r="J988" s="1675">
        <f>VLOOKUP($C988,'1851'!$C:$J,8,FALSE)</f>
        <v>177</v>
      </c>
      <c r="K988" s="1676" t="s">
        <v>3014</v>
      </c>
      <c r="L988" s="8" t="s">
        <v>29</v>
      </c>
    </row>
    <row r="989" ht="14.25" customHeight="1">
      <c r="A989" s="8" t="s">
        <v>2963</v>
      </c>
      <c r="B989" s="8" t="s">
        <v>168</v>
      </c>
      <c r="C989" s="1674">
        <v>177.0</v>
      </c>
      <c r="D989" s="1674" t="s">
        <v>2645</v>
      </c>
      <c r="E989" s="8" t="str">
        <f>VLOOKUP($C989,'1851'!$C:$J,3,FALSE)</f>
        <v>Cafés</v>
      </c>
      <c r="F989" s="8" t="str">
        <f>VLOOKUP($C989,'1851'!$C:$J,4,FALSE)</f>
        <v>Pasteles</v>
      </c>
      <c r="H989" s="1675">
        <f>VLOOKUP($C989,'1851'!$C:$J,6,FALSE)</f>
        <v>245</v>
      </c>
      <c r="I989" s="1675">
        <f>VLOOKUP($C989,'1851'!$C:$J,7,FALSE)</f>
        <v>215</v>
      </c>
      <c r="J989" s="1675">
        <f>VLOOKUP($C989,'1851'!$C:$J,8,FALSE)</f>
        <v>192</v>
      </c>
      <c r="K989" s="1676" t="s">
        <v>3014</v>
      </c>
      <c r="L989" s="8" t="s">
        <v>29</v>
      </c>
    </row>
    <row r="990" ht="14.25" customHeight="1">
      <c r="A990" s="8" t="s">
        <v>2963</v>
      </c>
      <c r="B990" s="8" t="s">
        <v>168</v>
      </c>
      <c r="C990" s="1674">
        <v>178.0</v>
      </c>
      <c r="D990" s="1674" t="s">
        <v>2646</v>
      </c>
      <c r="E990" s="8" t="str">
        <f>VLOOKUP($C990,'1851'!$C:$J,3,FALSE)</f>
        <v>Cafés</v>
      </c>
      <c r="F990" s="8" t="str">
        <f>VLOOKUP($C990,'1851'!$C:$J,4,FALSE)</f>
        <v>Pasteles</v>
      </c>
      <c r="H990" s="1675">
        <f>VLOOKUP($C990,'1851'!$C:$J,6,FALSE)</f>
        <v>249</v>
      </c>
      <c r="I990" s="1675">
        <f>VLOOKUP($C990,'1851'!$C:$J,7,FALSE)</f>
        <v>225</v>
      </c>
      <c r="J990" s="1675">
        <f>VLOOKUP($C990,'1851'!$C:$J,8,FALSE)</f>
        <v>207</v>
      </c>
      <c r="K990" s="1676" t="s">
        <v>3014</v>
      </c>
      <c r="L990" s="8" t="s">
        <v>29</v>
      </c>
    </row>
    <row r="991" ht="14.25" customHeight="1">
      <c r="A991" s="8" t="s">
        <v>2963</v>
      </c>
      <c r="B991" s="8" t="s">
        <v>817</v>
      </c>
      <c r="C991" s="1674">
        <v>181.0</v>
      </c>
      <c r="D991" s="1674" t="s">
        <v>2005</v>
      </c>
      <c r="E991" s="8" t="str">
        <f>VLOOKUP($C991,'1851'!$C:$J,3,FALSE)</f>
        <v>Naranjas</v>
      </c>
      <c r="H991" s="1675">
        <f>VLOOKUP($C991,'1851'!$C:$J,6,FALSE)</f>
        <v>254</v>
      </c>
      <c r="I991" s="1675">
        <f>VLOOKUP($C991,'1851'!$C:$J,7,FALSE)</f>
        <v>198</v>
      </c>
      <c r="J991" s="1675">
        <f>VLOOKUP($C991,'1851'!$C:$J,8,FALSE)</f>
        <v>129</v>
      </c>
      <c r="K991" s="1676" t="s">
        <v>3014</v>
      </c>
      <c r="L991" s="8" t="s">
        <v>29</v>
      </c>
    </row>
    <row r="992" ht="14.25" customHeight="1">
      <c r="A992" s="8" t="s">
        <v>2963</v>
      </c>
      <c r="B992" s="8" t="s">
        <v>168</v>
      </c>
      <c r="C992" s="1674">
        <v>182.0</v>
      </c>
      <c r="D992" s="1674" t="s">
        <v>2647</v>
      </c>
      <c r="E992" s="8" t="str">
        <f>VLOOKUP($C992,'1851'!$C:$J,3,FALSE)</f>
        <v>Naranjas</v>
      </c>
      <c r="F992" s="8" t="str">
        <f>VLOOKUP($C992,'1851'!$C:$J,4,FALSE)</f>
        <v>Pasteles</v>
      </c>
      <c r="H992" s="1675">
        <f>VLOOKUP($C992,'1851'!$C:$J,6,FALSE)</f>
        <v>254</v>
      </c>
      <c r="I992" s="1675">
        <f>VLOOKUP($C992,'1851'!$C:$J,7,FALSE)</f>
        <v>223</v>
      </c>
      <c r="J992" s="1675">
        <f>VLOOKUP($C992,'1851'!$C:$J,8,FALSE)</f>
        <v>177</v>
      </c>
      <c r="K992" s="1676" t="s">
        <v>3014</v>
      </c>
      <c r="L992" s="8" t="s">
        <v>29</v>
      </c>
    </row>
    <row r="993" ht="14.25" customHeight="1">
      <c r="A993" s="8" t="s">
        <v>2963</v>
      </c>
      <c r="B993" s="8" t="s">
        <v>168</v>
      </c>
      <c r="C993" s="1674">
        <v>183.0</v>
      </c>
      <c r="D993" s="1674" t="s">
        <v>2648</v>
      </c>
      <c r="E993" s="8" t="str">
        <f>VLOOKUP($C993,'1851'!$C:$J,3,FALSE)</f>
        <v>Naranjas</v>
      </c>
      <c r="F993" s="8" t="str">
        <f>VLOOKUP($C993,'1851'!$C:$J,4,FALSE)</f>
        <v>Pasteles</v>
      </c>
      <c r="H993" s="1675">
        <f>VLOOKUP($C993,'1851'!$C:$J,6,FALSE)</f>
        <v>254</v>
      </c>
      <c r="I993" s="1675">
        <f>VLOOKUP($C993,'1851'!$C:$J,7,FALSE)</f>
        <v>227</v>
      </c>
      <c r="J993" s="1675">
        <f>VLOOKUP($C993,'1851'!$C:$J,8,FALSE)</f>
        <v>188</v>
      </c>
      <c r="K993" s="1676" t="s">
        <v>3014</v>
      </c>
      <c r="L993" s="8" t="s">
        <v>29</v>
      </c>
    </row>
    <row r="994" ht="14.25" customHeight="1">
      <c r="A994" s="8" t="s">
        <v>2963</v>
      </c>
      <c r="B994" s="8" t="s">
        <v>168</v>
      </c>
      <c r="C994" s="1674">
        <v>184.0</v>
      </c>
      <c r="D994" s="1674" t="s">
        <v>2649</v>
      </c>
      <c r="E994" s="8" t="str">
        <f>VLOOKUP($C994,'1851'!$C:$J,3,FALSE)</f>
        <v>Naranjas</v>
      </c>
      <c r="F994" s="8" t="str">
        <f>VLOOKUP($C994,'1851'!$C:$J,4,FALSE)</f>
        <v>Pasteles</v>
      </c>
      <c r="H994" s="1675">
        <f>VLOOKUP($C994,'1851'!$C:$J,6,FALSE)</f>
        <v>252</v>
      </c>
      <c r="I994" s="1675">
        <f>VLOOKUP($C994,'1851'!$C:$J,7,FALSE)</f>
        <v>237</v>
      </c>
      <c r="J994" s="1675">
        <f>VLOOKUP($C994,'1851'!$C:$J,8,FALSE)</f>
        <v>211</v>
      </c>
      <c r="K994" s="1676" t="s">
        <v>3014</v>
      </c>
      <c r="L994" s="8" t="s">
        <v>29</v>
      </c>
    </row>
    <row r="995" ht="14.25" customHeight="1">
      <c r="A995" s="8" t="s">
        <v>2963</v>
      </c>
      <c r="B995" s="8" t="s">
        <v>817</v>
      </c>
      <c r="C995" s="1674">
        <v>187.0</v>
      </c>
      <c r="D995" s="1674" t="s">
        <v>2008</v>
      </c>
      <c r="E995" s="8" t="str">
        <f>VLOOKUP($C995,'1851'!$C:$J,3,FALSE)</f>
        <v>Naranjas</v>
      </c>
      <c r="H995" s="1675">
        <f>VLOOKUP($C995,'1851'!$C:$J,6,FALSE)</f>
        <v>254</v>
      </c>
      <c r="I995" s="1675">
        <f>VLOOKUP($C995,'1851'!$C:$J,7,FALSE)</f>
        <v>188</v>
      </c>
      <c r="J995" s="1675">
        <f>VLOOKUP($C995,'1851'!$C:$J,8,FALSE)</f>
        <v>137</v>
      </c>
      <c r="K995" s="1676" t="s">
        <v>3014</v>
      </c>
      <c r="L995" s="8" t="s">
        <v>29</v>
      </c>
    </row>
    <row r="996" ht="14.25" customHeight="1">
      <c r="A996" s="8" t="s">
        <v>2963</v>
      </c>
      <c r="B996" s="8" t="s">
        <v>168</v>
      </c>
      <c r="C996" s="1674">
        <v>188.0</v>
      </c>
      <c r="D996" s="1674" t="s">
        <v>2650</v>
      </c>
      <c r="E996" s="8" t="str">
        <f>VLOOKUP($C996,'1851'!$C:$J,3,FALSE)</f>
        <v>Naranjas</v>
      </c>
      <c r="F996" s="8" t="str">
        <f>VLOOKUP($C996,'1851'!$C:$J,4,FALSE)</f>
        <v>Pasteles</v>
      </c>
      <c r="H996" s="1675">
        <f>VLOOKUP($C996,'1851'!$C:$J,6,FALSE)</f>
        <v>254</v>
      </c>
      <c r="I996" s="1675">
        <f>VLOOKUP($C996,'1851'!$C:$J,7,FALSE)</f>
        <v>217</v>
      </c>
      <c r="J996" s="1675">
        <f>VLOOKUP($C996,'1851'!$C:$J,8,FALSE)</f>
        <v>181</v>
      </c>
      <c r="K996" s="1676" t="s">
        <v>3014</v>
      </c>
      <c r="L996" s="8" t="s">
        <v>29</v>
      </c>
    </row>
    <row r="997" ht="14.25" customHeight="1">
      <c r="A997" s="8" t="s">
        <v>2963</v>
      </c>
      <c r="B997" s="8" t="s">
        <v>168</v>
      </c>
      <c r="C997" s="1674">
        <v>189.0</v>
      </c>
      <c r="D997" s="1674" t="s">
        <v>2651</v>
      </c>
      <c r="E997" s="8" t="str">
        <f>VLOOKUP($C997,'1851'!$C:$J,3,FALSE)</f>
        <v>Naranjas</v>
      </c>
      <c r="F997" s="8" t="str">
        <f>VLOOKUP($C997,'1851'!$C:$J,4,FALSE)</f>
        <v>Pasteles</v>
      </c>
      <c r="H997" s="1675">
        <f>VLOOKUP($C997,'1851'!$C:$J,6,FALSE)</f>
        <v>254</v>
      </c>
      <c r="I997" s="1675">
        <f>VLOOKUP($C997,'1851'!$C:$J,7,FALSE)</f>
        <v>223</v>
      </c>
      <c r="J997" s="1675">
        <f>VLOOKUP($C997,'1851'!$C:$J,8,FALSE)</f>
        <v>195</v>
      </c>
      <c r="K997" s="1676" t="s">
        <v>3014</v>
      </c>
      <c r="L997" s="8" t="s">
        <v>29</v>
      </c>
    </row>
    <row r="998" ht="14.25" customHeight="1">
      <c r="A998" s="8" t="s">
        <v>2963</v>
      </c>
      <c r="B998" s="8" t="s">
        <v>168</v>
      </c>
      <c r="C998" s="1674">
        <v>190.0</v>
      </c>
      <c r="D998" s="1674" t="s">
        <v>2652</v>
      </c>
      <c r="E998" s="8" t="str">
        <f>VLOOKUP($C998,'1851'!$C:$J,3,FALSE)</f>
        <v>Naranjas</v>
      </c>
      <c r="F998" s="8" t="str">
        <f>VLOOKUP($C998,'1851'!$C:$J,4,FALSE)</f>
        <v>Pasteles</v>
      </c>
      <c r="H998" s="1675">
        <f>VLOOKUP($C998,'1851'!$C:$J,6,FALSE)</f>
        <v>253</v>
      </c>
      <c r="I998" s="1675">
        <f>VLOOKUP($C998,'1851'!$C:$J,7,FALSE)</f>
        <v>230</v>
      </c>
      <c r="J998" s="1675">
        <f>VLOOKUP($C998,'1851'!$C:$J,8,FALSE)</f>
        <v>208</v>
      </c>
      <c r="K998" s="1676" t="s">
        <v>3014</v>
      </c>
      <c r="L998" s="8" t="s">
        <v>29</v>
      </c>
    </row>
    <row r="999" ht="14.25" customHeight="1">
      <c r="A999" s="8" t="s">
        <v>2963</v>
      </c>
      <c r="B999" s="8" t="s">
        <v>817</v>
      </c>
      <c r="C999" s="1674">
        <v>193.0</v>
      </c>
      <c r="D999" s="1674" t="s">
        <v>2011</v>
      </c>
      <c r="E999" s="8" t="str">
        <f>VLOOKUP($C999,'1851'!$C:$J,3,FALSE)</f>
        <v>Naranjas</v>
      </c>
      <c r="H999" s="1675">
        <f>VLOOKUP($C999,'1851'!$C:$J,6,FALSE)</f>
        <v>254</v>
      </c>
      <c r="I999" s="1675">
        <f>VLOOKUP($C999,'1851'!$C:$J,7,FALSE)</f>
        <v>194</v>
      </c>
      <c r="J999" s="1675">
        <f>VLOOKUP($C999,'1851'!$C:$J,8,FALSE)</f>
        <v>135</v>
      </c>
      <c r="K999" s="1676" t="s">
        <v>3014</v>
      </c>
      <c r="L999" s="8" t="s">
        <v>29</v>
      </c>
    </row>
    <row r="1000" ht="14.25" customHeight="1">
      <c r="A1000" s="8" t="s">
        <v>2963</v>
      </c>
      <c r="B1000" s="8" t="s">
        <v>814</v>
      </c>
      <c r="C1000" s="1674">
        <v>194.0</v>
      </c>
      <c r="D1000" s="1674" t="s">
        <v>2653</v>
      </c>
      <c r="E1000" s="8" t="str">
        <f>VLOOKUP($C1000,'1851'!$C:$J,3,FALSE)</f>
        <v>Naranjas</v>
      </c>
      <c r="F1000" s="8" t="str">
        <f>VLOOKUP($C1000,'1851'!$C:$J,4,FALSE)</f>
        <v>Pasteles</v>
      </c>
      <c r="H1000" s="1675">
        <f>VLOOKUP($C1000,'1851'!$C:$J,6,FALSE)</f>
        <v>254</v>
      </c>
      <c r="I1000" s="1675">
        <f>VLOOKUP($C1000,'1851'!$C:$J,7,FALSE)</f>
        <v>223</v>
      </c>
      <c r="J1000" s="1675">
        <f>VLOOKUP($C1000,'1851'!$C:$J,8,FALSE)</f>
        <v>185</v>
      </c>
      <c r="K1000" s="1676" t="s">
        <v>3014</v>
      </c>
      <c r="L1000" s="8" t="s">
        <v>29</v>
      </c>
    </row>
    <row r="1001" ht="14.25" customHeight="1">
      <c r="A1001" s="8" t="s">
        <v>2963</v>
      </c>
      <c r="B1001" s="8" t="s">
        <v>814</v>
      </c>
      <c r="C1001" s="1674">
        <v>195.0</v>
      </c>
      <c r="D1001" s="1674" t="s">
        <v>2654</v>
      </c>
      <c r="E1001" s="8" t="str">
        <f>VLOOKUP($C1001,'1851'!$C:$J,3,FALSE)</f>
        <v>Naranjas</v>
      </c>
      <c r="F1001" s="8" t="str">
        <f>VLOOKUP($C1001,'1851'!$C:$J,4,FALSE)</f>
        <v>Pasteles</v>
      </c>
      <c r="H1001" s="1675">
        <f>VLOOKUP($C1001,'1851'!$C:$J,6,FALSE)</f>
        <v>254</v>
      </c>
      <c r="I1001" s="1675">
        <f>VLOOKUP($C1001,'1851'!$C:$J,7,FALSE)</f>
        <v>230</v>
      </c>
      <c r="J1001" s="1675">
        <f>VLOOKUP($C1001,'1851'!$C:$J,8,FALSE)</f>
        <v>197</v>
      </c>
      <c r="K1001" s="1676" t="s">
        <v>3014</v>
      </c>
      <c r="L1001" s="8" t="s">
        <v>29</v>
      </c>
    </row>
    <row r="1002" ht="14.25" customHeight="1">
      <c r="A1002" s="8" t="s">
        <v>2963</v>
      </c>
      <c r="B1002" s="8" t="s">
        <v>168</v>
      </c>
      <c r="C1002" s="1674">
        <v>196.0</v>
      </c>
      <c r="D1002" s="1674" t="s">
        <v>2655</v>
      </c>
      <c r="E1002" s="8" t="str">
        <f>VLOOKUP($C1002,'1851'!$C:$J,3,FALSE)</f>
        <v>Naranjas</v>
      </c>
      <c r="F1002" s="8" t="str">
        <f>VLOOKUP($C1002,'1851'!$C:$J,4,FALSE)</f>
        <v>Pasteles</v>
      </c>
      <c r="H1002" s="1675">
        <f>VLOOKUP($C1002,'1851'!$C:$J,6,FALSE)</f>
        <v>253</v>
      </c>
      <c r="I1002" s="1675">
        <f>VLOOKUP($C1002,'1851'!$C:$J,7,FALSE)</f>
        <v>234</v>
      </c>
      <c r="J1002" s="1675">
        <f>VLOOKUP($C1002,'1851'!$C:$J,8,FALSE)</f>
        <v>206</v>
      </c>
      <c r="K1002" s="1676" t="s">
        <v>3014</v>
      </c>
      <c r="L1002" s="8" t="s">
        <v>29</v>
      </c>
    </row>
    <row r="1003" ht="14.25" customHeight="1">
      <c r="A1003" s="8" t="s">
        <v>2963</v>
      </c>
      <c r="B1003" s="8" t="s">
        <v>892</v>
      </c>
      <c r="C1003" s="1674">
        <v>197.0</v>
      </c>
      <c r="D1003" s="1674" t="s">
        <v>2012</v>
      </c>
      <c r="E1003" s="8" t="str">
        <f>VLOOKUP($C1003,'1851'!$C:$J,3,FALSE)</f>
        <v>Cafés</v>
      </c>
      <c r="H1003" s="1675">
        <f>VLOOKUP($C1003,'1851'!$C:$J,6,FALSE)</f>
        <v>182</v>
      </c>
      <c r="I1003" s="1675">
        <f>VLOOKUP($C1003,'1851'!$C:$J,7,FALSE)</f>
        <v>120</v>
      </c>
      <c r="J1003" s="1675">
        <f>VLOOKUP($C1003,'1851'!$C:$J,8,FALSE)</f>
        <v>72</v>
      </c>
      <c r="K1003" s="1676" t="s">
        <v>3014</v>
      </c>
      <c r="L1003" s="8" t="s">
        <v>29</v>
      </c>
    </row>
    <row r="1004" ht="14.25" customHeight="1">
      <c r="A1004" s="8" t="s">
        <v>2963</v>
      </c>
      <c r="B1004" s="8" t="s">
        <v>817</v>
      </c>
      <c r="C1004" s="1674">
        <v>198.0</v>
      </c>
      <c r="D1004" s="1674" t="s">
        <v>2013</v>
      </c>
      <c r="E1004" s="8" t="str">
        <f>VLOOKUP($C1004,'1851'!$C:$J,3,FALSE)</f>
        <v>Cafés</v>
      </c>
      <c r="H1004" s="1675">
        <f>VLOOKUP($C1004,'1851'!$C:$J,6,FALSE)</f>
        <v>207</v>
      </c>
      <c r="I1004" s="1675">
        <f>VLOOKUP($C1004,'1851'!$C:$J,7,FALSE)</f>
        <v>145</v>
      </c>
      <c r="J1004" s="1675">
        <f>VLOOKUP($C1004,'1851'!$C:$J,8,FALSE)</f>
        <v>94</v>
      </c>
      <c r="K1004" s="1676" t="s">
        <v>3014</v>
      </c>
      <c r="L1004" s="8" t="s">
        <v>29</v>
      </c>
    </row>
    <row r="1005" ht="14.25" customHeight="1">
      <c r="A1005" s="8" t="s">
        <v>2963</v>
      </c>
      <c r="B1005" s="8" t="s">
        <v>814</v>
      </c>
      <c r="C1005" s="1674">
        <v>199.0</v>
      </c>
      <c r="D1005" s="1674" t="s">
        <v>2014</v>
      </c>
      <c r="E1005" s="8" t="str">
        <f>VLOOKUP($C1005,'1851'!$C:$J,3,FALSE)</f>
        <v>Naranjas</v>
      </c>
      <c r="F1005" s="8" t="str">
        <f>VLOOKUP($C1005,'1851'!$C:$J,4,FALSE)</f>
        <v>Cafés</v>
      </c>
      <c r="H1005" s="1675">
        <f>VLOOKUP($C1005,'1851'!$C:$J,6,FALSE)</f>
        <v>230</v>
      </c>
      <c r="I1005" s="1675">
        <f>VLOOKUP($C1005,'1851'!$C:$J,7,FALSE)</f>
        <v>181</v>
      </c>
      <c r="J1005" s="1675">
        <f>VLOOKUP($C1005,'1851'!$C:$J,8,FALSE)</f>
        <v>138</v>
      </c>
      <c r="K1005" s="1676" t="s">
        <v>3014</v>
      </c>
      <c r="L1005" s="8" t="s">
        <v>29</v>
      </c>
    </row>
    <row r="1006" ht="14.25" customHeight="1">
      <c r="A1006" s="8" t="s">
        <v>2963</v>
      </c>
      <c r="B1006" s="8" t="s">
        <v>168</v>
      </c>
      <c r="C1006" s="1674">
        <v>200.0</v>
      </c>
      <c r="D1006" s="1674" t="s">
        <v>2656</v>
      </c>
      <c r="E1006" s="8" t="str">
        <f>VLOOKUP($C1006,'1851'!$C:$J,3,FALSE)</f>
        <v>Naranjas</v>
      </c>
      <c r="F1006" s="8" t="str">
        <f>VLOOKUP($C1006,'1851'!$C:$J,4,FALSE)</f>
        <v>Cafés</v>
      </c>
      <c r="G1006" s="8" t="str">
        <f>VLOOKUP($C1006,'1851'!$C:$J,5,FALSE)</f>
        <v>Pasteles</v>
      </c>
      <c r="H1006" s="1675">
        <f>VLOOKUP($C1006,'1851'!$C:$J,6,FALSE)</f>
        <v>246</v>
      </c>
      <c r="I1006" s="1675">
        <f>VLOOKUP($C1006,'1851'!$C:$J,7,FALSE)</f>
        <v>212</v>
      </c>
      <c r="J1006" s="1675">
        <f>VLOOKUP($C1006,'1851'!$C:$J,8,FALSE)</f>
        <v>180</v>
      </c>
      <c r="K1006" s="1676" t="s">
        <v>3014</v>
      </c>
      <c r="L1006" s="8" t="s">
        <v>29</v>
      </c>
    </row>
    <row r="1007" ht="14.25" customHeight="1">
      <c r="A1007" s="8" t="s">
        <v>2963</v>
      </c>
      <c r="B1007" s="8" t="s">
        <v>168</v>
      </c>
      <c r="C1007" s="1674">
        <v>201.0</v>
      </c>
      <c r="D1007" s="1674" t="s">
        <v>2657</v>
      </c>
      <c r="E1007" s="8" t="str">
        <f>VLOOKUP($C1007,'1851'!$C:$J,3,FALSE)</f>
        <v>Naranjas</v>
      </c>
      <c r="F1007" s="8" t="str">
        <f>VLOOKUP($C1007,'1851'!$C:$J,4,FALSE)</f>
        <v>Cafés</v>
      </c>
      <c r="G1007" s="8" t="str">
        <f>VLOOKUP($C1007,'1851'!$C:$J,5,FALSE)</f>
        <v>Pasteles</v>
      </c>
      <c r="H1007" s="1675">
        <f>VLOOKUP($C1007,'1851'!$C:$J,6,FALSE)</f>
        <v>247</v>
      </c>
      <c r="I1007" s="1675">
        <f>VLOOKUP($C1007,'1851'!$C:$J,7,FALSE)</f>
        <v>221</v>
      </c>
      <c r="J1007" s="1675">
        <f>VLOOKUP($C1007,'1851'!$C:$J,8,FALSE)</f>
        <v>195</v>
      </c>
      <c r="K1007" s="1676" t="s">
        <v>3014</v>
      </c>
      <c r="L1007" s="8" t="s">
        <v>29</v>
      </c>
    </row>
    <row r="1008" ht="14.25" customHeight="1">
      <c r="A1008" s="8" t="s">
        <v>2963</v>
      </c>
      <c r="B1008" s="8" t="s">
        <v>168</v>
      </c>
      <c r="C1008" s="1674">
        <v>202.0</v>
      </c>
      <c r="D1008" s="1674" t="s">
        <v>2658</v>
      </c>
      <c r="E1008" s="8" t="str">
        <f>VLOOKUP($C1008,'1851'!$C:$J,3,FALSE)</f>
        <v>Naranjas</v>
      </c>
      <c r="F1008" s="8" t="str">
        <f>VLOOKUP($C1008,'1851'!$C:$J,4,FALSE)</f>
        <v>Cafés</v>
      </c>
      <c r="G1008" s="8" t="str">
        <f>VLOOKUP($C1008,'1851'!$C:$J,5,FALSE)</f>
        <v>Pasteles</v>
      </c>
      <c r="H1008" s="1675">
        <f>VLOOKUP($C1008,'1851'!$C:$J,6,FALSE)</f>
        <v>249</v>
      </c>
      <c r="I1008" s="1675">
        <f>VLOOKUP($C1008,'1851'!$C:$J,7,FALSE)</f>
        <v>225</v>
      </c>
      <c r="J1008" s="1675">
        <f>VLOOKUP($C1008,'1851'!$C:$J,8,FALSE)</f>
        <v>205</v>
      </c>
      <c r="K1008" s="1676" t="s">
        <v>3014</v>
      </c>
      <c r="L1008" s="8" t="s">
        <v>29</v>
      </c>
    </row>
    <row r="1009" ht="14.25" customHeight="1">
      <c r="A1009" s="8" t="s">
        <v>2963</v>
      </c>
      <c r="B1009" s="8" t="s">
        <v>814</v>
      </c>
      <c r="C1009" s="1674">
        <v>206.0</v>
      </c>
      <c r="D1009" s="1674" t="s">
        <v>2659</v>
      </c>
      <c r="E1009" s="8" t="str">
        <f>VLOOKUP($C1009,'1851'!$C:$J,3,FALSE)</f>
        <v>Naranjas</v>
      </c>
      <c r="F1009" s="8" t="str">
        <f>VLOOKUP($C1009,'1851'!$C:$J,4,FALSE)</f>
        <v>Pasteles</v>
      </c>
      <c r="H1009" s="1675">
        <f>VLOOKUP($C1009,'1851'!$C:$J,6,FALSE)</f>
        <v>254</v>
      </c>
      <c r="I1009" s="1675">
        <f>VLOOKUP($C1009,'1851'!$C:$J,7,FALSE)</f>
        <v>230</v>
      </c>
      <c r="J1009" s="1675">
        <f>VLOOKUP($C1009,'1851'!$C:$J,8,FALSE)</f>
        <v>173</v>
      </c>
      <c r="K1009" s="1676" t="s">
        <v>3014</v>
      </c>
      <c r="L1009" s="8" t="s">
        <v>29</v>
      </c>
    </row>
    <row r="1010" ht="14.25" customHeight="1">
      <c r="A1010" s="8" t="s">
        <v>2963</v>
      </c>
      <c r="B1010" s="8" t="s">
        <v>168</v>
      </c>
      <c r="C1010" s="1674">
        <v>207.0</v>
      </c>
      <c r="D1010" s="1674" t="s">
        <v>2660</v>
      </c>
      <c r="E1010" s="8" t="str">
        <f>VLOOKUP($C1010,'1851'!$C:$J,3,FALSE)</f>
        <v>Naranjas</v>
      </c>
      <c r="F1010" s="8" t="str">
        <f>VLOOKUP($C1010,'1851'!$C:$J,4,FALSE)</f>
        <v>Pasteles</v>
      </c>
      <c r="H1010" s="1675">
        <f>VLOOKUP($C1010,'1851'!$C:$J,6,FALSE)</f>
        <v>254</v>
      </c>
      <c r="I1010" s="1675">
        <f>VLOOKUP($C1010,'1851'!$C:$J,7,FALSE)</f>
        <v>234</v>
      </c>
      <c r="J1010" s="1675">
        <f>VLOOKUP($C1010,'1851'!$C:$J,8,FALSE)</f>
        <v>189</v>
      </c>
      <c r="K1010" s="1676" t="s">
        <v>3014</v>
      </c>
      <c r="L1010" s="8" t="s">
        <v>29</v>
      </c>
    </row>
    <row r="1011" ht="14.25" customHeight="1">
      <c r="A1011" s="8" t="s">
        <v>2963</v>
      </c>
      <c r="B1011" s="8" t="s">
        <v>168</v>
      </c>
      <c r="C1011" s="1674">
        <v>208.0</v>
      </c>
      <c r="D1011" s="1674" t="s">
        <v>2661</v>
      </c>
      <c r="E1011" s="8" t="str">
        <f>VLOOKUP($C1011,'1851'!$C:$J,3,FALSE)</f>
        <v>Naranjas</v>
      </c>
      <c r="F1011" s="8" t="str">
        <f>VLOOKUP($C1011,'1851'!$C:$J,4,FALSE)</f>
        <v>Pasteles</v>
      </c>
      <c r="H1011" s="1675">
        <f>VLOOKUP($C1011,'1851'!$C:$J,6,FALSE)</f>
        <v>254</v>
      </c>
      <c r="I1011" s="1675">
        <f>VLOOKUP($C1011,'1851'!$C:$J,7,FALSE)</f>
        <v>236</v>
      </c>
      <c r="J1011" s="1675">
        <f>VLOOKUP($C1011,'1851'!$C:$J,8,FALSE)</f>
        <v>202</v>
      </c>
      <c r="K1011" s="1676" t="s">
        <v>3014</v>
      </c>
      <c r="L1011" s="8" t="s">
        <v>29</v>
      </c>
    </row>
    <row r="1012" ht="14.25" customHeight="1">
      <c r="A1012" s="8" t="s">
        <v>2963</v>
      </c>
      <c r="B1012" s="8" t="s">
        <v>814</v>
      </c>
      <c r="C1012" s="1674">
        <v>211.0</v>
      </c>
      <c r="D1012" s="1674" t="s">
        <v>2020</v>
      </c>
      <c r="E1012" s="8" t="str">
        <f>VLOOKUP($C1012,'1851'!$C:$J,3,FALSE)</f>
        <v>Naranjas</v>
      </c>
      <c r="H1012" s="1675">
        <f>VLOOKUP($C1012,'1851'!$C:$J,6,FALSE)</f>
        <v>254</v>
      </c>
      <c r="I1012" s="1675">
        <f>VLOOKUP($C1012,'1851'!$C:$J,7,FALSE)</f>
        <v>207</v>
      </c>
      <c r="J1012" s="1675">
        <f>VLOOKUP($C1012,'1851'!$C:$J,8,FALSE)</f>
        <v>133</v>
      </c>
      <c r="K1012" s="1676" t="s">
        <v>3014</v>
      </c>
      <c r="L1012" s="8" t="s">
        <v>29</v>
      </c>
    </row>
    <row r="1013" ht="14.25" customHeight="1">
      <c r="A1013" s="8" t="s">
        <v>2963</v>
      </c>
      <c r="B1013" s="8" t="s">
        <v>168</v>
      </c>
      <c r="C1013" s="1674">
        <v>212.0</v>
      </c>
      <c r="D1013" s="1674" t="s">
        <v>2662</v>
      </c>
      <c r="E1013" s="8" t="str">
        <f>VLOOKUP($C1013,'1851'!$C:$J,3,FALSE)</f>
        <v>Naranjas</v>
      </c>
      <c r="F1013" s="8" t="str">
        <f>VLOOKUP($C1013,'1851'!$C:$J,4,FALSE)</f>
        <v>Pasteles</v>
      </c>
      <c r="H1013" s="1675">
        <f>VLOOKUP($C1013,'1851'!$C:$J,6,FALSE)</f>
        <v>254</v>
      </c>
      <c r="I1013" s="1675">
        <f>VLOOKUP($C1013,'1851'!$C:$J,7,FALSE)</f>
        <v>228</v>
      </c>
      <c r="J1013" s="1675">
        <f>VLOOKUP($C1013,'1851'!$C:$J,8,FALSE)</f>
        <v>183</v>
      </c>
      <c r="K1013" s="1676" t="s">
        <v>3014</v>
      </c>
      <c r="L1013" s="8" t="s">
        <v>29</v>
      </c>
    </row>
    <row r="1014" ht="14.25" customHeight="1">
      <c r="A1014" s="8" t="s">
        <v>2963</v>
      </c>
      <c r="B1014" s="8" t="s">
        <v>168</v>
      </c>
      <c r="C1014" s="1674">
        <v>213.0</v>
      </c>
      <c r="D1014" s="1674" t="s">
        <v>2663</v>
      </c>
      <c r="E1014" s="8" t="str">
        <f>VLOOKUP($C1014,'1851'!$C:$J,3,FALSE)</f>
        <v>Naranjas</v>
      </c>
      <c r="F1014" s="8" t="str">
        <f>VLOOKUP($C1014,'1851'!$C:$J,4,FALSE)</f>
        <v>Pasteles</v>
      </c>
      <c r="H1014" s="1675">
        <f>VLOOKUP($C1014,'1851'!$C:$J,6,FALSE)</f>
        <v>254</v>
      </c>
      <c r="I1014" s="1675">
        <f>VLOOKUP($C1014,'1851'!$C:$J,7,FALSE)</f>
        <v>231</v>
      </c>
      <c r="J1014" s="1675">
        <f>VLOOKUP($C1014,'1851'!$C:$J,8,FALSE)</f>
        <v>192</v>
      </c>
      <c r="K1014" s="1676" t="s">
        <v>3014</v>
      </c>
      <c r="L1014" s="8" t="s">
        <v>29</v>
      </c>
    </row>
    <row r="1015" ht="14.25" customHeight="1">
      <c r="A1015" s="8" t="s">
        <v>2963</v>
      </c>
      <c r="B1015" s="8" t="s">
        <v>168</v>
      </c>
      <c r="C1015" s="1674">
        <v>214.0</v>
      </c>
      <c r="D1015" s="1674" t="s">
        <v>2664</v>
      </c>
      <c r="E1015" s="8" t="str">
        <f>VLOOKUP($C1015,'1851'!$C:$J,3,FALSE)</f>
        <v>Naranjas</v>
      </c>
      <c r="F1015" s="8" t="str">
        <f>VLOOKUP($C1015,'1851'!$C:$J,4,FALSE)</f>
        <v>Pasteles</v>
      </c>
      <c r="H1015" s="1675">
        <f>VLOOKUP($C1015,'1851'!$C:$J,6,FALSE)</f>
        <v>251</v>
      </c>
      <c r="I1015" s="1675">
        <f>VLOOKUP($C1015,'1851'!$C:$J,7,FALSE)</f>
        <v>234</v>
      </c>
      <c r="J1015" s="1675">
        <f>VLOOKUP($C1015,'1851'!$C:$J,8,FALSE)</f>
        <v>207</v>
      </c>
      <c r="K1015" s="1676" t="s">
        <v>3014</v>
      </c>
      <c r="L1015" s="8" t="s">
        <v>29</v>
      </c>
    </row>
    <row r="1016" ht="14.25" customHeight="1">
      <c r="A1016" s="8" t="s">
        <v>2963</v>
      </c>
      <c r="B1016" s="8" t="s">
        <v>892</v>
      </c>
      <c r="C1016" s="1674">
        <v>216.0</v>
      </c>
      <c r="D1016" s="1674" t="s">
        <v>2022</v>
      </c>
      <c r="E1016" s="8" t="str">
        <f>VLOOKUP($C1016,'1851'!$C:$J,3,FALSE)</f>
        <v>Naranjas</v>
      </c>
      <c r="H1016" s="1675">
        <f>VLOOKUP($C1016,'1851'!$C:$J,6,FALSE)</f>
        <v>246</v>
      </c>
      <c r="I1016" s="1675">
        <f>VLOOKUP($C1016,'1851'!$C:$J,7,FALSE)</f>
        <v>168</v>
      </c>
      <c r="J1016" s="1675">
        <f>VLOOKUP($C1016,'1851'!$C:$J,8,FALSE)</f>
        <v>80</v>
      </c>
      <c r="K1016" s="1676" t="s">
        <v>3014</v>
      </c>
      <c r="L1016" s="8" t="s">
        <v>29</v>
      </c>
    </row>
    <row r="1017" ht="14.25" customHeight="1">
      <c r="A1017" s="8" t="s">
        <v>2963</v>
      </c>
      <c r="B1017" s="8" t="s">
        <v>814</v>
      </c>
      <c r="C1017" s="1674">
        <v>217.0</v>
      </c>
      <c r="D1017" s="1674" t="s">
        <v>2023</v>
      </c>
      <c r="E1017" s="8" t="str">
        <f>VLOOKUP($C1017,'1851'!$C:$J,3,FALSE)</f>
        <v>Naranjas</v>
      </c>
      <c r="H1017" s="1675">
        <f>VLOOKUP($C1017,'1851'!$C:$J,6,FALSE)</f>
        <v>254</v>
      </c>
      <c r="I1017" s="1675">
        <f>VLOOKUP($C1017,'1851'!$C:$J,7,FALSE)</f>
        <v>201</v>
      </c>
      <c r="J1017" s="1675">
        <f>VLOOKUP($C1017,'1851'!$C:$J,8,FALSE)</f>
        <v>135</v>
      </c>
      <c r="K1017" s="1676" t="s">
        <v>3014</v>
      </c>
      <c r="L1017" s="8" t="s">
        <v>29</v>
      </c>
    </row>
    <row r="1018" ht="14.25" customHeight="1">
      <c r="A1018" s="8" t="s">
        <v>2963</v>
      </c>
      <c r="B1018" s="8" t="s">
        <v>168</v>
      </c>
      <c r="C1018" s="1674">
        <v>218.0</v>
      </c>
      <c r="D1018" s="1674" t="s">
        <v>2665</v>
      </c>
      <c r="E1018" s="8" t="str">
        <f>VLOOKUP($C1018,'1851'!$C:$J,3,FALSE)</f>
        <v>Naranjas</v>
      </c>
      <c r="F1018" s="8" t="str">
        <f>VLOOKUP($C1018,'1851'!$C:$J,4,FALSE)</f>
        <v>Pasteles</v>
      </c>
      <c r="H1018" s="1675">
        <f>VLOOKUP($C1018,'1851'!$C:$J,6,FALSE)</f>
        <v>254</v>
      </c>
      <c r="I1018" s="1675">
        <f>VLOOKUP($C1018,'1851'!$C:$J,7,FALSE)</f>
        <v>223</v>
      </c>
      <c r="J1018" s="1675">
        <f>VLOOKUP($C1018,'1851'!$C:$J,8,FALSE)</f>
        <v>176</v>
      </c>
      <c r="K1018" s="1676" t="s">
        <v>3014</v>
      </c>
      <c r="L1018" s="8" t="s">
        <v>29</v>
      </c>
    </row>
    <row r="1019" ht="14.25" customHeight="1">
      <c r="A1019" s="8" t="s">
        <v>2963</v>
      </c>
      <c r="B1019" s="8" t="s">
        <v>168</v>
      </c>
      <c r="C1019" s="1674">
        <v>219.0</v>
      </c>
      <c r="D1019" s="1674" t="s">
        <v>2666</v>
      </c>
      <c r="E1019" s="8" t="str">
        <f>VLOOKUP($C1019,'1851'!$C:$J,3,FALSE)</f>
        <v>Naranjas</v>
      </c>
      <c r="F1019" s="8" t="str">
        <f>VLOOKUP($C1019,'1851'!$C:$J,4,FALSE)</f>
        <v>Pasteles</v>
      </c>
      <c r="H1019" s="1675">
        <f>VLOOKUP($C1019,'1851'!$C:$J,6,FALSE)</f>
        <v>253</v>
      </c>
      <c r="I1019" s="1675">
        <f>VLOOKUP($C1019,'1851'!$C:$J,7,FALSE)</f>
        <v>229</v>
      </c>
      <c r="J1019" s="1675">
        <f>VLOOKUP($C1019,'1851'!$C:$J,8,FALSE)</f>
        <v>191</v>
      </c>
      <c r="K1019" s="1676" t="s">
        <v>3014</v>
      </c>
      <c r="L1019" s="8" t="s">
        <v>29</v>
      </c>
    </row>
    <row r="1020" ht="14.25" customHeight="1">
      <c r="A1020" s="8" t="s">
        <v>2963</v>
      </c>
      <c r="B1020" s="8" t="s">
        <v>168</v>
      </c>
      <c r="C1020" s="1674">
        <v>220.0</v>
      </c>
      <c r="D1020" s="1674" t="s">
        <v>2667</v>
      </c>
      <c r="E1020" s="8" t="str">
        <f>VLOOKUP($C1020,'1851'!$C:$J,3,FALSE)</f>
        <v>Naranjas</v>
      </c>
      <c r="F1020" s="8" t="str">
        <f>VLOOKUP($C1020,'1851'!$C:$J,4,FALSE)</f>
        <v>Pasteles</v>
      </c>
      <c r="H1020" s="1675">
        <f>VLOOKUP($C1020,'1851'!$C:$J,6,FALSE)</f>
        <v>250</v>
      </c>
      <c r="I1020" s="1675">
        <f>VLOOKUP($C1020,'1851'!$C:$J,7,FALSE)</f>
        <v>232</v>
      </c>
      <c r="J1020" s="1675">
        <f>VLOOKUP($C1020,'1851'!$C:$J,8,FALSE)</f>
        <v>205</v>
      </c>
      <c r="K1020" s="1676" t="s">
        <v>3014</v>
      </c>
      <c r="L1020" s="8" t="s">
        <v>29</v>
      </c>
    </row>
    <row r="1021" ht="14.25" customHeight="1">
      <c r="A1021" s="8" t="s">
        <v>2963</v>
      </c>
      <c r="B1021" s="8" t="s">
        <v>892</v>
      </c>
      <c r="C1021" s="1674">
        <v>221.0</v>
      </c>
      <c r="D1021" s="1674" t="s">
        <v>2024</v>
      </c>
      <c r="E1021" s="8" t="str">
        <f>VLOOKUP($C1021,'1851'!$C:$J,3,FALSE)</f>
        <v>Cafés</v>
      </c>
      <c r="H1021" s="1675">
        <f>VLOOKUP($C1021,'1851'!$C:$J,6,FALSE)</f>
        <v>178</v>
      </c>
      <c r="I1021" s="1675">
        <f>VLOOKUP($C1021,'1851'!$C:$J,7,FALSE)</f>
        <v>132</v>
      </c>
      <c r="J1021" s="1675">
        <f>VLOOKUP($C1021,'1851'!$C:$J,8,FALSE)</f>
        <v>77</v>
      </c>
      <c r="K1021" s="1676" t="s">
        <v>3014</v>
      </c>
      <c r="L1021" s="8" t="s">
        <v>29</v>
      </c>
    </row>
    <row r="1022" ht="14.25" customHeight="1">
      <c r="A1022" s="8" t="s">
        <v>2963</v>
      </c>
      <c r="B1022" s="8" t="s">
        <v>892</v>
      </c>
      <c r="C1022" s="1674">
        <v>222.0</v>
      </c>
      <c r="D1022" s="1674" t="s">
        <v>2025</v>
      </c>
      <c r="E1022" s="8" t="str">
        <f>VLOOKUP($C1022,'1851'!$C:$J,3,FALSE)</f>
        <v>Cafés</v>
      </c>
      <c r="F1022" s="8" t="str">
        <f>VLOOKUP($C1022,'1851'!$C:$J,4,FALSE)</f>
        <v>Amarillos</v>
      </c>
      <c r="H1022" s="1675">
        <f>VLOOKUP($C1022,'1851'!$C:$J,6,FALSE)</f>
        <v>208</v>
      </c>
      <c r="I1022" s="1675">
        <f>VLOOKUP($C1022,'1851'!$C:$J,7,FALSE)</f>
        <v>160</v>
      </c>
      <c r="J1022" s="1675">
        <f>VLOOKUP($C1022,'1851'!$C:$J,8,FALSE)</f>
        <v>94</v>
      </c>
      <c r="K1022" s="1676" t="s">
        <v>3014</v>
      </c>
      <c r="L1022" s="8" t="s">
        <v>29</v>
      </c>
    </row>
    <row r="1023" ht="14.25" customHeight="1">
      <c r="A1023" s="8" t="s">
        <v>2963</v>
      </c>
      <c r="B1023" s="8" t="s">
        <v>814</v>
      </c>
      <c r="C1023" s="1674">
        <v>223.0</v>
      </c>
      <c r="D1023" s="1674" t="s">
        <v>2026</v>
      </c>
      <c r="E1023" s="8" t="str">
        <f>VLOOKUP($C1023,'1851'!$C:$J,3,FALSE)</f>
        <v>Cafés</v>
      </c>
      <c r="H1023" s="1675">
        <f>VLOOKUP($C1023,'1851'!$C:$J,6,FALSE)</f>
        <v>228</v>
      </c>
      <c r="I1023" s="1675">
        <f>VLOOKUP($C1023,'1851'!$C:$J,7,FALSE)</f>
        <v>193</v>
      </c>
      <c r="J1023" s="1675">
        <f>VLOOKUP($C1023,'1851'!$C:$J,8,FALSE)</f>
        <v>140</v>
      </c>
      <c r="K1023" s="1676" t="s">
        <v>3014</v>
      </c>
      <c r="L1023" s="8" t="s">
        <v>29</v>
      </c>
    </row>
    <row r="1024" ht="14.25" customHeight="1">
      <c r="A1024" s="8" t="s">
        <v>2963</v>
      </c>
      <c r="B1024" s="8" t="s">
        <v>168</v>
      </c>
      <c r="C1024" s="1674">
        <v>224.0</v>
      </c>
      <c r="D1024" s="1674" t="s">
        <v>2668</v>
      </c>
      <c r="E1024" s="8" t="str">
        <f>VLOOKUP($C1024,'1851'!$C:$J,3,FALSE)</f>
        <v>Cafés</v>
      </c>
      <c r="F1024" s="8" t="str">
        <f>VLOOKUP($C1024,'1851'!$C:$J,4,FALSE)</f>
        <v>Pasteles</v>
      </c>
      <c r="H1024" s="1675">
        <f>VLOOKUP($C1024,'1851'!$C:$J,6,FALSE)</f>
        <v>248</v>
      </c>
      <c r="I1024" s="1675">
        <f>VLOOKUP($C1024,'1851'!$C:$J,7,FALSE)</f>
        <v>222</v>
      </c>
      <c r="J1024" s="1675">
        <f>VLOOKUP($C1024,'1851'!$C:$J,8,FALSE)</f>
        <v>181</v>
      </c>
      <c r="K1024" s="1676" t="s">
        <v>3014</v>
      </c>
      <c r="L1024" s="8" t="s">
        <v>29</v>
      </c>
    </row>
    <row r="1025" ht="14.25" customHeight="1">
      <c r="A1025" s="8" t="s">
        <v>2963</v>
      </c>
      <c r="B1025" s="8" t="s">
        <v>168</v>
      </c>
      <c r="C1025" s="1674">
        <v>225.0</v>
      </c>
      <c r="D1025" s="1674" t="s">
        <v>2669</v>
      </c>
      <c r="E1025" s="8" t="str">
        <f>VLOOKUP($C1025,'1851'!$C:$J,3,FALSE)</f>
        <v>Cafés</v>
      </c>
      <c r="F1025" s="8" t="str">
        <f>VLOOKUP($C1025,'1851'!$C:$J,4,FALSE)</f>
        <v>Pasteles</v>
      </c>
      <c r="H1025" s="1675">
        <f>VLOOKUP($C1025,'1851'!$C:$J,6,FALSE)</f>
        <v>245</v>
      </c>
      <c r="I1025" s="1675">
        <f>VLOOKUP($C1025,'1851'!$C:$J,7,FALSE)</f>
        <v>225</v>
      </c>
      <c r="J1025" s="1675">
        <f>VLOOKUP($C1025,'1851'!$C:$J,8,FALSE)</f>
        <v>193</v>
      </c>
      <c r="K1025" s="1676" t="s">
        <v>3014</v>
      </c>
      <c r="L1025" s="8" t="s">
        <v>29</v>
      </c>
    </row>
    <row r="1026" ht="14.25" customHeight="1">
      <c r="A1026" s="8" t="s">
        <v>2963</v>
      </c>
      <c r="B1026" s="8" t="s">
        <v>168</v>
      </c>
      <c r="C1026" s="1674">
        <v>226.0</v>
      </c>
      <c r="D1026" s="1674" t="s">
        <v>2670</v>
      </c>
      <c r="E1026" s="8" t="str">
        <f>VLOOKUP($C1026,'1851'!$C:$J,3,FALSE)</f>
        <v>Cafés</v>
      </c>
      <c r="F1026" s="8" t="str">
        <f>VLOOKUP($C1026,'1851'!$C:$J,4,FALSE)</f>
        <v>Pasteles</v>
      </c>
      <c r="H1026" s="1675">
        <f>VLOOKUP($C1026,'1851'!$C:$J,6,FALSE)</f>
        <v>245</v>
      </c>
      <c r="I1026" s="1675">
        <f>VLOOKUP($C1026,'1851'!$C:$J,7,FALSE)</f>
        <v>232</v>
      </c>
      <c r="J1026" s="1675">
        <f>VLOOKUP($C1026,'1851'!$C:$J,8,FALSE)</f>
        <v>216</v>
      </c>
      <c r="K1026" s="1676" t="s">
        <v>3014</v>
      </c>
      <c r="L1026" s="8" t="s">
        <v>29</v>
      </c>
    </row>
    <row r="1027" ht="14.25" customHeight="1">
      <c r="A1027" s="8" t="s">
        <v>2963</v>
      </c>
      <c r="B1027" s="8" t="s">
        <v>892</v>
      </c>
      <c r="C1027" s="1674">
        <v>227.0</v>
      </c>
      <c r="D1027" s="1674" t="s">
        <v>2027</v>
      </c>
      <c r="E1027" s="8" t="str">
        <f>VLOOKUP($C1027,'1851'!$C:$J,3,FALSE)</f>
        <v>Cafés</v>
      </c>
      <c r="H1027" s="1675">
        <f>VLOOKUP($C1027,'1851'!$C:$J,6,FALSE)</f>
        <v>160</v>
      </c>
      <c r="I1027" s="1675">
        <f>VLOOKUP($C1027,'1851'!$C:$J,7,FALSE)</f>
        <v>121</v>
      </c>
      <c r="J1027" s="1675">
        <f>VLOOKUP($C1027,'1851'!$C:$J,8,FALSE)</f>
        <v>67</v>
      </c>
      <c r="K1027" s="1676" t="s">
        <v>3014</v>
      </c>
      <c r="L1027" s="8" t="s">
        <v>29</v>
      </c>
    </row>
    <row r="1028" ht="14.25" customHeight="1">
      <c r="A1028" s="8" t="s">
        <v>2963</v>
      </c>
      <c r="B1028" s="8" t="s">
        <v>817</v>
      </c>
      <c r="C1028" s="1674">
        <v>228.0</v>
      </c>
      <c r="D1028" s="1674" t="s">
        <v>2028</v>
      </c>
      <c r="E1028" s="8" t="str">
        <f>VLOOKUP($C1028,'1851'!$C:$J,3,FALSE)</f>
        <v>Cafés</v>
      </c>
      <c r="H1028" s="1675">
        <f>VLOOKUP($C1028,'1851'!$C:$J,6,FALSE)</f>
        <v>190</v>
      </c>
      <c r="I1028" s="1675">
        <f>VLOOKUP($C1028,'1851'!$C:$J,7,FALSE)</f>
        <v>154</v>
      </c>
      <c r="J1028" s="1675">
        <f>VLOOKUP($C1028,'1851'!$C:$J,8,FALSE)</f>
        <v>97</v>
      </c>
      <c r="K1028" s="1676" t="s">
        <v>3014</v>
      </c>
      <c r="L1028" s="8" t="s">
        <v>29</v>
      </c>
    </row>
    <row r="1029" ht="14.25" customHeight="1">
      <c r="A1029" s="8" t="s">
        <v>2963</v>
      </c>
      <c r="B1029" s="8" t="s">
        <v>814</v>
      </c>
      <c r="C1029" s="1674">
        <v>229.0</v>
      </c>
      <c r="D1029" s="1674" t="s">
        <v>2029</v>
      </c>
      <c r="E1029" s="8" t="str">
        <f>VLOOKUP($C1029,'1851'!$C:$J,3,FALSE)</f>
        <v>Cafés</v>
      </c>
      <c r="H1029" s="1675">
        <f>VLOOKUP($C1029,'1851'!$C:$J,6,FALSE)</f>
        <v>219</v>
      </c>
      <c r="I1029" s="1675">
        <f>VLOOKUP($C1029,'1851'!$C:$J,7,FALSE)</f>
        <v>189</v>
      </c>
      <c r="J1029" s="1675">
        <f>VLOOKUP($C1029,'1851'!$C:$J,8,FALSE)</f>
        <v>143</v>
      </c>
      <c r="K1029" s="1676" t="s">
        <v>3014</v>
      </c>
      <c r="L1029" s="8" t="s">
        <v>29</v>
      </c>
    </row>
    <row r="1030" ht="14.25" customHeight="1">
      <c r="A1030" s="8" t="s">
        <v>2963</v>
      </c>
      <c r="B1030" s="8" t="s">
        <v>168</v>
      </c>
      <c r="C1030" s="1674">
        <v>230.0</v>
      </c>
      <c r="D1030" s="1674" t="s">
        <v>2671</v>
      </c>
      <c r="E1030" s="8" t="str">
        <f>VLOOKUP($C1030,'1851'!$C:$J,3,FALSE)</f>
        <v>Cafés</v>
      </c>
      <c r="F1030" s="8" t="str">
        <f>VLOOKUP($C1030,'1851'!$C:$J,4,FALSE)</f>
        <v>Pasteles</v>
      </c>
      <c r="H1030" s="1675">
        <f>VLOOKUP($C1030,'1851'!$C:$J,6,FALSE)</f>
        <v>239</v>
      </c>
      <c r="I1030" s="1675">
        <f>VLOOKUP($C1030,'1851'!$C:$J,7,FALSE)</f>
        <v>217</v>
      </c>
      <c r="J1030" s="1675">
        <f>VLOOKUP($C1030,'1851'!$C:$J,8,FALSE)</f>
        <v>183</v>
      </c>
      <c r="K1030" s="1676" t="s">
        <v>3014</v>
      </c>
      <c r="L1030" s="8" t="s">
        <v>29</v>
      </c>
    </row>
    <row r="1031" ht="14.25" customHeight="1">
      <c r="A1031" s="8" t="s">
        <v>2963</v>
      </c>
      <c r="B1031" s="8" t="s">
        <v>168</v>
      </c>
      <c r="C1031" s="1674">
        <v>231.0</v>
      </c>
      <c r="D1031" s="1674" t="s">
        <v>2672</v>
      </c>
      <c r="E1031" s="8" t="str">
        <f>VLOOKUP($C1031,'1851'!$C:$J,3,FALSE)</f>
        <v>Cafés</v>
      </c>
      <c r="F1031" s="8" t="str">
        <f>VLOOKUP($C1031,'1851'!$C:$J,4,FALSE)</f>
        <v>Pasteles</v>
      </c>
      <c r="H1031" s="1675">
        <f>VLOOKUP($C1031,'1851'!$C:$J,6,FALSE)</f>
        <v>243</v>
      </c>
      <c r="I1031" s="1675">
        <f>VLOOKUP($C1031,'1851'!$C:$J,7,FALSE)</f>
        <v>227</v>
      </c>
      <c r="J1031" s="1675">
        <f>VLOOKUP($C1031,'1851'!$C:$J,8,FALSE)</f>
        <v>198</v>
      </c>
      <c r="K1031" s="1676" t="s">
        <v>3014</v>
      </c>
      <c r="L1031" s="8" t="s">
        <v>29</v>
      </c>
    </row>
    <row r="1032" ht="14.25" customHeight="1">
      <c r="A1032" s="8" t="s">
        <v>2963</v>
      </c>
      <c r="B1032" s="8" t="s">
        <v>168</v>
      </c>
      <c r="C1032" s="1674">
        <v>232.0</v>
      </c>
      <c r="D1032" s="1674" t="s">
        <v>2673</v>
      </c>
      <c r="E1032" s="8" t="str">
        <f>VLOOKUP($C1032,'1851'!$C:$J,3,FALSE)</f>
        <v>Cafés</v>
      </c>
      <c r="F1032" s="8" t="str">
        <f>VLOOKUP($C1032,'1851'!$C:$J,4,FALSE)</f>
        <v>Pasteles</v>
      </c>
      <c r="H1032" s="1675">
        <f>VLOOKUP($C1032,'1851'!$C:$J,6,FALSE)</f>
        <v>248</v>
      </c>
      <c r="I1032" s="1675">
        <f>VLOOKUP($C1032,'1851'!$C:$J,7,FALSE)</f>
        <v>235</v>
      </c>
      <c r="J1032" s="1675">
        <f>VLOOKUP($C1032,'1851'!$C:$J,8,FALSE)</f>
        <v>212</v>
      </c>
      <c r="K1032" s="1676" t="s">
        <v>3014</v>
      </c>
      <c r="L1032" s="8" t="s">
        <v>29</v>
      </c>
    </row>
    <row r="1033" ht="14.25" customHeight="1">
      <c r="A1033" s="8" t="s">
        <v>2963</v>
      </c>
      <c r="B1033" s="8" t="s">
        <v>892</v>
      </c>
      <c r="C1033" s="1674">
        <v>233.0</v>
      </c>
      <c r="D1033" s="1674" t="s">
        <v>2030</v>
      </c>
      <c r="E1033" s="8" t="str">
        <f>VLOOKUP($C1033,'1851'!$C:$J,3,FALSE)</f>
        <v>Cafés</v>
      </c>
      <c r="H1033" s="1675">
        <f>VLOOKUP($C1033,'1851'!$C:$J,6,FALSE)</f>
        <v>163</v>
      </c>
      <c r="I1033" s="1675">
        <f>VLOOKUP($C1033,'1851'!$C:$J,7,FALSE)</f>
        <v>122</v>
      </c>
      <c r="J1033" s="1675">
        <f>VLOOKUP($C1033,'1851'!$C:$J,8,FALSE)</f>
        <v>69</v>
      </c>
      <c r="K1033" s="1676" t="s">
        <v>3014</v>
      </c>
      <c r="L1033" s="8" t="s">
        <v>29</v>
      </c>
    </row>
    <row r="1034" ht="14.25" customHeight="1">
      <c r="A1034" s="8" t="s">
        <v>2963</v>
      </c>
      <c r="B1034" s="8" t="s">
        <v>817</v>
      </c>
      <c r="C1034" s="1674">
        <v>234.0</v>
      </c>
      <c r="D1034" s="1674" t="s">
        <v>2031</v>
      </c>
      <c r="E1034" s="8" t="str">
        <f>VLOOKUP($C1034,'1851'!$C:$J,3,FALSE)</f>
        <v>Cafés</v>
      </c>
      <c r="H1034" s="1675">
        <f>VLOOKUP($C1034,'1851'!$C:$J,6,FALSE)</f>
        <v>198</v>
      </c>
      <c r="I1034" s="1675">
        <f>VLOOKUP($C1034,'1851'!$C:$J,7,FALSE)</f>
        <v>155</v>
      </c>
      <c r="J1034" s="1675">
        <f>VLOOKUP($C1034,'1851'!$C:$J,8,FALSE)</f>
        <v>95</v>
      </c>
      <c r="K1034" s="1676" t="s">
        <v>3014</v>
      </c>
      <c r="L1034" s="8" t="s">
        <v>29</v>
      </c>
    </row>
    <row r="1035" ht="14.25" customHeight="1">
      <c r="A1035" s="8" t="s">
        <v>2963</v>
      </c>
      <c r="B1035" s="8" t="s">
        <v>814</v>
      </c>
      <c r="C1035" s="1674">
        <v>235.0</v>
      </c>
      <c r="D1035" s="1674" t="s">
        <v>2032</v>
      </c>
      <c r="E1035" s="8" t="str">
        <f>VLOOKUP($C1035,'1851'!$C:$J,3,FALSE)</f>
        <v>Cafés</v>
      </c>
      <c r="H1035" s="1675">
        <f>VLOOKUP($C1035,'1851'!$C:$J,6,FALSE)</f>
        <v>221</v>
      </c>
      <c r="I1035" s="1675">
        <f>VLOOKUP($C1035,'1851'!$C:$J,7,FALSE)</f>
        <v>187</v>
      </c>
      <c r="J1035" s="1675">
        <f>VLOOKUP($C1035,'1851'!$C:$J,8,FALSE)</f>
        <v>139</v>
      </c>
      <c r="K1035" s="1676" t="s">
        <v>3014</v>
      </c>
      <c r="L1035" s="8" t="s">
        <v>29</v>
      </c>
    </row>
    <row r="1036" ht="14.25" customHeight="1">
      <c r="A1036" s="8" t="s">
        <v>2963</v>
      </c>
      <c r="B1036" s="8" t="s">
        <v>814</v>
      </c>
      <c r="C1036" s="1674">
        <v>236.0</v>
      </c>
      <c r="D1036" s="1674" t="s">
        <v>2674</v>
      </c>
      <c r="E1036" s="8" t="str">
        <f>VLOOKUP($C1036,'1851'!$C:$J,3,FALSE)</f>
        <v>Cafés</v>
      </c>
      <c r="F1036" s="8" t="str">
        <f>VLOOKUP($C1036,'1851'!$C:$J,4,FALSE)</f>
        <v>Pasteles</v>
      </c>
      <c r="H1036" s="1675">
        <f>VLOOKUP($C1036,'1851'!$C:$J,6,FALSE)</f>
        <v>237</v>
      </c>
      <c r="I1036" s="1675">
        <f>VLOOKUP($C1036,'1851'!$C:$J,7,FALSE)</f>
        <v>214</v>
      </c>
      <c r="J1036" s="1675">
        <f>VLOOKUP($C1036,'1851'!$C:$J,8,FALSE)</f>
        <v>180</v>
      </c>
      <c r="K1036" s="1676" t="s">
        <v>3014</v>
      </c>
      <c r="L1036" s="8" t="s">
        <v>29</v>
      </c>
    </row>
    <row r="1037" ht="14.25" customHeight="1">
      <c r="A1037" s="8" t="s">
        <v>2963</v>
      </c>
      <c r="B1037" s="8" t="s">
        <v>814</v>
      </c>
      <c r="C1037" s="1674">
        <v>237.0</v>
      </c>
      <c r="D1037" s="1674" t="s">
        <v>2675</v>
      </c>
      <c r="E1037" s="8" t="str">
        <f>VLOOKUP($C1037,'1851'!$C:$J,3,FALSE)</f>
        <v>Cafés</v>
      </c>
      <c r="F1037" s="8" t="str">
        <f>VLOOKUP($C1037,'1851'!$C:$J,4,FALSE)</f>
        <v>Pasteles</v>
      </c>
      <c r="H1037" s="1675">
        <f>VLOOKUP($C1037,'1851'!$C:$J,6,FALSE)</f>
        <v>239</v>
      </c>
      <c r="I1037" s="1675">
        <f>VLOOKUP($C1037,'1851'!$C:$J,7,FALSE)</f>
        <v>221</v>
      </c>
      <c r="J1037" s="1675">
        <f>VLOOKUP($C1037,'1851'!$C:$J,8,FALSE)</f>
        <v>192</v>
      </c>
      <c r="K1037" s="1676" t="s">
        <v>3014</v>
      </c>
      <c r="L1037" s="8" t="s">
        <v>29</v>
      </c>
    </row>
    <row r="1038" ht="14.25" customHeight="1">
      <c r="A1038" s="8" t="s">
        <v>2963</v>
      </c>
      <c r="B1038" s="8" t="s">
        <v>168</v>
      </c>
      <c r="C1038" s="1674">
        <v>238.0</v>
      </c>
      <c r="D1038" s="1674" t="s">
        <v>2676</v>
      </c>
      <c r="E1038" s="8" t="str">
        <f>VLOOKUP($C1038,'1851'!$C:$J,3,FALSE)</f>
        <v>Cafés</v>
      </c>
      <c r="F1038" s="8" t="str">
        <f>VLOOKUP($C1038,'1851'!$C:$J,4,FALSE)</f>
        <v>Pasteles</v>
      </c>
      <c r="H1038" s="1675">
        <f>VLOOKUP($C1038,'1851'!$C:$J,6,FALSE)</f>
        <v>244</v>
      </c>
      <c r="I1038" s="1675">
        <f>VLOOKUP($C1038,'1851'!$C:$J,7,FALSE)</f>
        <v>228</v>
      </c>
      <c r="J1038" s="1675">
        <f>VLOOKUP($C1038,'1851'!$C:$J,8,FALSE)</f>
        <v>207</v>
      </c>
      <c r="K1038" s="1676" t="s">
        <v>3014</v>
      </c>
      <c r="L1038" s="8" t="s">
        <v>29</v>
      </c>
    </row>
    <row r="1039" ht="14.25" customHeight="1">
      <c r="A1039" s="8" t="s">
        <v>2963</v>
      </c>
      <c r="B1039" s="8" t="s">
        <v>817</v>
      </c>
      <c r="C1039" s="1674">
        <v>241.0</v>
      </c>
      <c r="D1039" s="1674" t="s">
        <v>2035</v>
      </c>
      <c r="E1039" s="8" t="str">
        <f>VLOOKUP($C1039,'1851'!$C:$J,3,FALSE)</f>
        <v>Amarillos</v>
      </c>
      <c r="H1039" s="1675">
        <f>VLOOKUP($C1039,'1851'!$C:$J,6,FALSE)</f>
        <v>253</v>
      </c>
      <c r="I1039" s="1675">
        <f>VLOOKUP($C1039,'1851'!$C:$J,7,FALSE)</f>
        <v>210</v>
      </c>
      <c r="J1039" s="1675">
        <f>VLOOKUP($C1039,'1851'!$C:$J,8,FALSE)</f>
        <v>135</v>
      </c>
      <c r="K1039" s="1676" t="s">
        <v>3014</v>
      </c>
      <c r="L1039" s="8" t="s">
        <v>29</v>
      </c>
    </row>
    <row r="1040" ht="14.25" customHeight="1">
      <c r="A1040" s="8" t="s">
        <v>2963</v>
      </c>
      <c r="B1040" s="8" t="s">
        <v>168</v>
      </c>
      <c r="C1040" s="1674">
        <v>242.0</v>
      </c>
      <c r="D1040" s="1674" t="s">
        <v>2677</v>
      </c>
      <c r="E1040" s="8" t="str">
        <f>VLOOKUP($C1040,'1851'!$C:$J,3,FALSE)</f>
        <v>Naranjas</v>
      </c>
      <c r="F1040" s="8" t="str">
        <f>VLOOKUP($C1040,'1851'!$C:$J,4,FALSE)</f>
        <v>Amarillos</v>
      </c>
      <c r="G1040" s="8" t="str">
        <f>VLOOKUP($C1040,'1851'!$C:$J,5,FALSE)</f>
        <v>Pasteles</v>
      </c>
      <c r="H1040" s="1675">
        <f>VLOOKUP($C1040,'1851'!$C:$J,6,FALSE)</f>
        <v>254</v>
      </c>
      <c r="I1040" s="1675">
        <f>VLOOKUP($C1040,'1851'!$C:$J,7,FALSE)</f>
        <v>229</v>
      </c>
      <c r="J1040" s="1675">
        <f>VLOOKUP($C1040,'1851'!$C:$J,8,FALSE)</f>
        <v>177</v>
      </c>
      <c r="K1040" s="1676" t="s">
        <v>3014</v>
      </c>
      <c r="L1040" s="8" t="s">
        <v>29</v>
      </c>
    </row>
    <row r="1041" ht="14.25" customHeight="1">
      <c r="A1041" s="8" t="s">
        <v>2963</v>
      </c>
      <c r="B1041" s="8" t="s">
        <v>168</v>
      </c>
      <c r="C1041" s="1674">
        <v>243.0</v>
      </c>
      <c r="D1041" s="1674" t="s">
        <v>2678</v>
      </c>
      <c r="E1041" s="8" t="str">
        <f>VLOOKUP($C1041,'1851'!$C:$J,3,FALSE)</f>
        <v>Naranjas</v>
      </c>
      <c r="F1041" s="8" t="str">
        <f>VLOOKUP($C1041,'1851'!$C:$J,4,FALSE)</f>
        <v>Amarillos</v>
      </c>
      <c r="G1041" s="8" t="str">
        <f>VLOOKUP($C1041,'1851'!$C:$J,5,FALSE)</f>
        <v>Pasteles</v>
      </c>
      <c r="H1041" s="1675">
        <f>VLOOKUP($C1041,'1851'!$C:$J,6,FALSE)</f>
        <v>253</v>
      </c>
      <c r="I1041" s="1675">
        <f>VLOOKUP($C1041,'1851'!$C:$J,7,FALSE)</f>
        <v>235</v>
      </c>
      <c r="J1041" s="1675">
        <f>VLOOKUP($C1041,'1851'!$C:$J,8,FALSE)</f>
        <v>191</v>
      </c>
      <c r="K1041" s="1676" t="s">
        <v>3014</v>
      </c>
      <c r="L1041" s="8" t="s">
        <v>29</v>
      </c>
    </row>
    <row r="1042" ht="14.25" customHeight="1">
      <c r="A1042" s="8" t="s">
        <v>2963</v>
      </c>
      <c r="B1042" s="8" t="s">
        <v>168</v>
      </c>
      <c r="C1042" s="1674">
        <v>244.0</v>
      </c>
      <c r="D1042" s="1674" t="s">
        <v>2679</v>
      </c>
      <c r="E1042" s="8" t="str">
        <f>VLOOKUP($C1042,'1851'!$C:$J,3,FALSE)</f>
        <v>Naranjas</v>
      </c>
      <c r="F1042" s="8" t="str">
        <f>VLOOKUP($C1042,'1851'!$C:$J,4,FALSE)</f>
        <v>Amarillos</v>
      </c>
      <c r="G1042" s="8" t="str">
        <f>VLOOKUP($C1042,'1851'!$C:$J,5,FALSE)</f>
        <v>Pasteles</v>
      </c>
      <c r="H1042" s="1675">
        <f>VLOOKUP($C1042,'1851'!$C:$J,6,FALSE)</f>
        <v>249</v>
      </c>
      <c r="I1042" s="1675">
        <f>VLOOKUP($C1042,'1851'!$C:$J,7,FALSE)</f>
        <v>243</v>
      </c>
      <c r="J1042" s="1675">
        <f>VLOOKUP($C1042,'1851'!$C:$J,8,FALSE)</f>
        <v>214</v>
      </c>
      <c r="K1042" s="1676" t="s">
        <v>3014</v>
      </c>
      <c r="L1042" s="8" t="s">
        <v>29</v>
      </c>
    </row>
    <row r="1043" ht="14.25" customHeight="1">
      <c r="A1043" s="8" t="s">
        <v>2963</v>
      </c>
      <c r="B1043" s="8" t="s">
        <v>892</v>
      </c>
      <c r="C1043" s="1674">
        <v>245.0</v>
      </c>
      <c r="D1043" s="1674" t="s">
        <v>2036</v>
      </c>
      <c r="E1043" s="8" t="str">
        <f>VLOOKUP($C1043,'1851'!$C:$J,3,FALSE)</f>
        <v>Amarillos</v>
      </c>
      <c r="F1043" s="8" t="str">
        <f>VLOOKUP($C1043,'1851'!$C:$J,4,FALSE)</f>
        <v>Cafés</v>
      </c>
      <c r="H1043" s="1675">
        <f>VLOOKUP($C1043,'1851'!$C:$J,6,FALSE)</f>
        <v>182</v>
      </c>
      <c r="I1043" s="1675">
        <f>VLOOKUP($C1043,'1851'!$C:$J,7,FALSE)</f>
        <v>126</v>
      </c>
      <c r="J1043" s="1675">
        <f>VLOOKUP($C1043,'1851'!$C:$J,8,FALSE)</f>
        <v>64</v>
      </c>
      <c r="K1043" s="1676" t="s">
        <v>3014</v>
      </c>
      <c r="L1043" s="8" t="s">
        <v>29</v>
      </c>
    </row>
    <row r="1044" ht="14.25" customHeight="1">
      <c r="A1044" s="8" t="s">
        <v>2963</v>
      </c>
      <c r="B1044" s="8" t="s">
        <v>817</v>
      </c>
      <c r="C1044" s="1674">
        <v>246.0</v>
      </c>
      <c r="D1044" s="1674" t="s">
        <v>2037</v>
      </c>
      <c r="E1044" s="8" t="str">
        <f>VLOOKUP($C1044,'1851'!$C:$J,3,FALSE)</f>
        <v>Cafés</v>
      </c>
      <c r="H1044" s="1675">
        <f>VLOOKUP($C1044,'1851'!$C:$J,6,FALSE)</f>
        <v>209</v>
      </c>
      <c r="I1044" s="1675">
        <f>VLOOKUP($C1044,'1851'!$C:$J,7,FALSE)</f>
        <v>157</v>
      </c>
      <c r="J1044" s="1675">
        <f>VLOOKUP($C1044,'1851'!$C:$J,8,FALSE)</f>
        <v>94</v>
      </c>
      <c r="K1044" s="1676" t="s">
        <v>3014</v>
      </c>
      <c r="L1044" s="8" t="s">
        <v>29</v>
      </c>
    </row>
    <row r="1045" ht="14.25" customHeight="1">
      <c r="A1045" s="8" t="s">
        <v>2963</v>
      </c>
      <c r="B1045" s="8" t="s">
        <v>814</v>
      </c>
      <c r="C1045" s="1674">
        <v>247.0</v>
      </c>
      <c r="D1045" s="1674" t="s">
        <v>2038</v>
      </c>
      <c r="E1045" s="8" t="str">
        <f>VLOOKUP($C1045,'1851'!$C:$J,3,FALSE)</f>
        <v>Cafés</v>
      </c>
      <c r="H1045" s="1675">
        <f>VLOOKUP($C1045,'1851'!$C:$J,6,FALSE)</f>
        <v>230</v>
      </c>
      <c r="I1045" s="1675">
        <f>VLOOKUP($C1045,'1851'!$C:$J,7,FALSE)</f>
        <v>190</v>
      </c>
      <c r="J1045" s="1675">
        <f>VLOOKUP($C1045,'1851'!$C:$J,8,FALSE)</f>
        <v>140</v>
      </c>
      <c r="K1045" s="1676" t="s">
        <v>3014</v>
      </c>
      <c r="L1045" s="8" t="s">
        <v>29</v>
      </c>
    </row>
    <row r="1046" ht="14.25" customHeight="1">
      <c r="A1046" s="8" t="s">
        <v>2963</v>
      </c>
      <c r="B1046" s="8" t="s">
        <v>168</v>
      </c>
      <c r="C1046" s="1674">
        <v>248.0</v>
      </c>
      <c r="D1046" s="1674" t="s">
        <v>2680</v>
      </c>
      <c r="E1046" s="8" t="str">
        <f>VLOOKUP($C1046,'1851'!$C:$J,3,FALSE)</f>
        <v>Cafés</v>
      </c>
      <c r="F1046" s="8" t="str">
        <f>VLOOKUP($C1046,'1851'!$C:$J,4,FALSE)</f>
        <v>Pasteles</v>
      </c>
      <c r="H1046" s="1675">
        <f>VLOOKUP($C1046,'1851'!$C:$J,6,FALSE)</f>
        <v>245</v>
      </c>
      <c r="I1046" s="1675">
        <f>VLOOKUP($C1046,'1851'!$C:$J,7,FALSE)</f>
        <v>218</v>
      </c>
      <c r="J1046" s="1675">
        <f>VLOOKUP($C1046,'1851'!$C:$J,8,FALSE)</f>
        <v>181</v>
      </c>
      <c r="K1046" s="1676" t="s">
        <v>3014</v>
      </c>
      <c r="L1046" s="8" t="s">
        <v>29</v>
      </c>
    </row>
    <row r="1047" ht="14.25" customHeight="1">
      <c r="A1047" s="8" t="s">
        <v>2963</v>
      </c>
      <c r="B1047" s="8" t="s">
        <v>168</v>
      </c>
      <c r="C1047" s="1674">
        <v>249.0</v>
      </c>
      <c r="D1047" s="1674" t="s">
        <v>2681</v>
      </c>
      <c r="E1047" s="8" t="str">
        <f>VLOOKUP($C1047,'1851'!$C:$J,3,FALSE)</f>
        <v>Cafés</v>
      </c>
      <c r="F1047" s="8" t="str">
        <f>VLOOKUP($C1047,'1851'!$C:$J,4,FALSE)</f>
        <v>Pasteles</v>
      </c>
      <c r="H1047" s="1675">
        <f>VLOOKUP($C1047,'1851'!$C:$J,6,FALSE)</f>
        <v>242</v>
      </c>
      <c r="I1047" s="1675">
        <f>VLOOKUP($C1047,'1851'!$C:$J,7,FALSE)</f>
        <v>221</v>
      </c>
      <c r="J1047" s="1675">
        <f>VLOOKUP($C1047,'1851'!$C:$J,8,FALSE)</f>
        <v>188</v>
      </c>
      <c r="K1047" s="1676" t="s">
        <v>3014</v>
      </c>
      <c r="L1047" s="8" t="s">
        <v>29</v>
      </c>
    </row>
    <row r="1048" ht="14.25" customHeight="1">
      <c r="A1048" s="8" t="s">
        <v>2963</v>
      </c>
      <c r="B1048" s="8" t="s">
        <v>168</v>
      </c>
      <c r="C1048" s="1674">
        <v>250.0</v>
      </c>
      <c r="D1048" s="1674" t="s">
        <v>2682</v>
      </c>
      <c r="E1048" s="8" t="str">
        <f>VLOOKUP($C1048,'1851'!$C:$J,3,FALSE)</f>
        <v>Cafés</v>
      </c>
      <c r="F1048" s="8" t="str">
        <f>VLOOKUP($C1048,'1851'!$C:$J,4,FALSE)</f>
        <v>Pasteles</v>
      </c>
      <c r="H1048" s="1675">
        <f>VLOOKUP($C1048,'1851'!$C:$J,6,FALSE)</f>
        <v>247</v>
      </c>
      <c r="I1048" s="1675">
        <f>VLOOKUP($C1048,'1851'!$C:$J,7,FALSE)</f>
        <v>242</v>
      </c>
      <c r="J1048" s="1675">
        <f>VLOOKUP($C1048,'1851'!$C:$J,8,FALSE)</f>
        <v>226</v>
      </c>
      <c r="K1048" s="1676" t="s">
        <v>3014</v>
      </c>
      <c r="L1048" s="8" t="s">
        <v>29</v>
      </c>
    </row>
    <row r="1049" ht="14.25" customHeight="1">
      <c r="A1049" s="8" t="s">
        <v>2963</v>
      </c>
      <c r="B1049" s="8" t="s">
        <v>814</v>
      </c>
      <c r="C1049" s="1674">
        <v>253.0</v>
      </c>
      <c r="D1049" s="1674" t="s">
        <v>2041</v>
      </c>
      <c r="E1049" s="8" t="str">
        <f>VLOOKUP($C1049,'1851'!$C:$J,3,FALSE)</f>
        <v>Amarillos</v>
      </c>
      <c r="H1049" s="1675">
        <f>VLOOKUP($C1049,'1851'!$C:$J,6,FALSE)</f>
        <v>252</v>
      </c>
      <c r="I1049" s="1675">
        <f>VLOOKUP($C1049,'1851'!$C:$J,7,FALSE)</f>
        <v>213</v>
      </c>
      <c r="J1049" s="1675">
        <f>VLOOKUP($C1049,'1851'!$C:$J,8,FALSE)</f>
        <v>135</v>
      </c>
      <c r="K1049" s="1676" t="s">
        <v>3014</v>
      </c>
      <c r="L1049" s="8" t="s">
        <v>29</v>
      </c>
    </row>
    <row r="1050" ht="14.25" customHeight="1">
      <c r="A1050" s="8" t="s">
        <v>2963</v>
      </c>
      <c r="B1050" s="8" t="s">
        <v>168</v>
      </c>
      <c r="C1050" s="1674">
        <v>254.0</v>
      </c>
      <c r="D1050" s="1674" t="s">
        <v>2683</v>
      </c>
      <c r="E1050" s="8" t="str">
        <f>VLOOKUP($C1050,'1851'!$C:$J,3,FALSE)</f>
        <v>Amarillos</v>
      </c>
      <c r="F1050" s="8" t="str">
        <f>VLOOKUP($C1050,'1851'!$C:$J,4,FALSE)</f>
        <v>Pasteles</v>
      </c>
      <c r="H1050" s="1675">
        <f>VLOOKUP($C1050,'1851'!$C:$J,6,FALSE)</f>
        <v>254</v>
      </c>
      <c r="I1050" s="1675">
        <f>VLOOKUP($C1050,'1851'!$C:$J,7,FALSE)</f>
        <v>231</v>
      </c>
      <c r="J1050" s="1675">
        <f>VLOOKUP($C1050,'1851'!$C:$J,8,FALSE)</f>
        <v>180</v>
      </c>
      <c r="K1050" s="1676" t="s">
        <v>3014</v>
      </c>
      <c r="L1050" s="8" t="s">
        <v>29</v>
      </c>
    </row>
    <row r="1051" ht="14.25" customHeight="1">
      <c r="A1051" s="8" t="s">
        <v>2963</v>
      </c>
      <c r="B1051" s="8" t="s">
        <v>168</v>
      </c>
      <c r="C1051" s="1674">
        <v>255.0</v>
      </c>
      <c r="D1051" s="1674" t="s">
        <v>2684</v>
      </c>
      <c r="E1051" s="8" t="str">
        <f>VLOOKUP($C1051,'1851'!$C:$J,3,FALSE)</f>
        <v>Amarillos</v>
      </c>
      <c r="F1051" s="8" t="str">
        <f>VLOOKUP($C1051,'1851'!$C:$J,4,FALSE)</f>
        <v>Pasteles</v>
      </c>
      <c r="H1051" s="1675">
        <f>VLOOKUP($C1051,'1851'!$C:$J,6,FALSE)</f>
        <v>253</v>
      </c>
      <c r="I1051" s="1675">
        <f>VLOOKUP($C1051,'1851'!$C:$J,7,FALSE)</f>
        <v>236</v>
      </c>
      <c r="J1051" s="1675">
        <f>VLOOKUP($C1051,'1851'!$C:$J,8,FALSE)</f>
        <v>193</v>
      </c>
      <c r="K1051" s="1676" t="s">
        <v>3014</v>
      </c>
      <c r="L1051" s="8" t="s">
        <v>29</v>
      </c>
    </row>
    <row r="1052" ht="14.25" customHeight="1">
      <c r="A1052" s="8" t="s">
        <v>2963</v>
      </c>
      <c r="B1052" s="8" t="s">
        <v>168</v>
      </c>
      <c r="C1052" s="1674">
        <v>256.0</v>
      </c>
      <c r="D1052" s="1674" t="s">
        <v>2685</v>
      </c>
      <c r="E1052" s="8" t="str">
        <f>VLOOKUP($C1052,'1851'!$C:$J,3,FALSE)</f>
        <v>Amarillos</v>
      </c>
      <c r="F1052" s="8" t="str">
        <f>VLOOKUP($C1052,'1851'!$C:$J,4,FALSE)</f>
        <v>Pasteles</v>
      </c>
      <c r="H1052" s="1675">
        <f>VLOOKUP($C1052,'1851'!$C:$J,6,FALSE)</f>
        <v>252</v>
      </c>
      <c r="I1052" s="1675">
        <f>VLOOKUP($C1052,'1851'!$C:$J,7,FALSE)</f>
        <v>239</v>
      </c>
      <c r="J1052" s="1675">
        <f>VLOOKUP($C1052,'1851'!$C:$J,8,FALSE)</f>
        <v>205</v>
      </c>
      <c r="K1052" s="1676" t="s">
        <v>3014</v>
      </c>
      <c r="L1052" s="8" t="s">
        <v>29</v>
      </c>
    </row>
    <row r="1053" ht="14.25" customHeight="1">
      <c r="A1053" s="8" t="s">
        <v>2963</v>
      </c>
      <c r="B1053" s="8" t="s">
        <v>817</v>
      </c>
      <c r="C1053" s="1674">
        <v>259.0</v>
      </c>
      <c r="D1053" s="1674" t="s">
        <v>2044</v>
      </c>
      <c r="E1053" s="8" t="str">
        <f>VLOOKUP($C1053,'1851'!$C:$J,3,FALSE)</f>
        <v>Amarillos</v>
      </c>
      <c r="H1053" s="1675">
        <f>VLOOKUP($C1053,'1851'!$C:$J,6,FALSE)</f>
        <v>254</v>
      </c>
      <c r="I1053" s="1675">
        <f>VLOOKUP($C1053,'1851'!$C:$J,7,FALSE)</f>
        <v>227</v>
      </c>
      <c r="J1053" s="1675">
        <f>VLOOKUP($C1053,'1851'!$C:$J,8,FALSE)</f>
        <v>135</v>
      </c>
      <c r="K1053" s="1676" t="s">
        <v>3014</v>
      </c>
      <c r="L1053" s="8" t="s">
        <v>29</v>
      </c>
    </row>
    <row r="1054" ht="14.25" customHeight="1">
      <c r="A1054" s="8" t="s">
        <v>2963</v>
      </c>
      <c r="B1054" s="8" t="s">
        <v>814</v>
      </c>
      <c r="C1054" s="1674">
        <v>260.0</v>
      </c>
      <c r="D1054" s="1674" t="s">
        <v>2045</v>
      </c>
      <c r="E1054" s="8" t="str">
        <f>VLOOKUP($C1054,'1851'!$C:$J,3,FALSE)</f>
        <v>Amarillos</v>
      </c>
      <c r="H1054" s="1675">
        <f>VLOOKUP($C1054,'1851'!$C:$J,6,FALSE)</f>
        <v>254</v>
      </c>
      <c r="I1054" s="1675">
        <f>VLOOKUP($C1054,'1851'!$C:$J,7,FALSE)</f>
        <v>237</v>
      </c>
      <c r="J1054" s="1675">
        <f>VLOOKUP($C1054,'1851'!$C:$J,8,FALSE)</f>
        <v>172</v>
      </c>
      <c r="K1054" s="1676" t="s">
        <v>3014</v>
      </c>
      <c r="L1054" s="8" t="s">
        <v>29</v>
      </c>
    </row>
    <row r="1055" ht="14.25" customHeight="1">
      <c r="A1055" s="8" t="s">
        <v>2963</v>
      </c>
      <c r="B1055" s="8" t="s">
        <v>168</v>
      </c>
      <c r="C1055" s="1674">
        <v>261.0</v>
      </c>
      <c r="D1055" s="1674" t="s">
        <v>2686</v>
      </c>
      <c r="E1055" s="8" t="str">
        <f>VLOOKUP($C1055,'1851'!$C:$J,3,FALSE)</f>
        <v>Amarillos</v>
      </c>
      <c r="F1055" s="8" t="str">
        <f>VLOOKUP($C1055,'1851'!$C:$J,4,FALSE)</f>
        <v>Pasteles</v>
      </c>
      <c r="H1055" s="1675">
        <f>VLOOKUP($C1055,'1851'!$C:$J,6,FALSE)</f>
        <v>251</v>
      </c>
      <c r="I1055" s="1675">
        <f>VLOOKUP($C1055,'1851'!$C:$J,7,FALSE)</f>
        <v>241</v>
      </c>
      <c r="J1055" s="1675">
        <f>VLOOKUP($C1055,'1851'!$C:$J,8,FALSE)</f>
        <v>195</v>
      </c>
      <c r="K1055" s="1676" t="s">
        <v>3014</v>
      </c>
      <c r="L1055" s="8" t="s">
        <v>29</v>
      </c>
    </row>
    <row r="1056" ht="14.25" customHeight="1">
      <c r="A1056" s="8" t="s">
        <v>2963</v>
      </c>
      <c r="B1056" s="8" t="s">
        <v>168</v>
      </c>
      <c r="C1056" s="1674">
        <v>262.0</v>
      </c>
      <c r="D1056" s="1674" t="s">
        <v>2687</v>
      </c>
      <c r="E1056" s="8" t="str">
        <f>VLOOKUP($C1056,'1851'!$C:$J,3,FALSE)</f>
        <v>Amarillos</v>
      </c>
      <c r="F1056" s="8" t="str">
        <f>VLOOKUP($C1056,'1851'!$C:$J,4,FALSE)</f>
        <v>Pasteles</v>
      </c>
      <c r="H1056" s="1675">
        <f>VLOOKUP($C1056,'1851'!$C:$J,6,FALSE)</f>
        <v>249</v>
      </c>
      <c r="I1056" s="1675">
        <f>VLOOKUP($C1056,'1851'!$C:$J,7,FALSE)</f>
        <v>244</v>
      </c>
      <c r="J1056" s="1675">
        <f>VLOOKUP($C1056,'1851'!$C:$J,8,FALSE)</f>
        <v>215</v>
      </c>
      <c r="K1056" s="1676" t="s">
        <v>3014</v>
      </c>
      <c r="L1056" s="8" t="s">
        <v>29</v>
      </c>
    </row>
    <row r="1057" ht="14.25" customHeight="1">
      <c r="A1057" s="8" t="s">
        <v>2963</v>
      </c>
      <c r="B1057" s="8" t="s">
        <v>892</v>
      </c>
      <c r="C1057" s="1674">
        <v>263.0</v>
      </c>
      <c r="D1057" s="1674" t="s">
        <v>2046</v>
      </c>
      <c r="E1057" s="8" t="str">
        <f>VLOOKUP($C1057,'1851'!$C:$J,3,FALSE)</f>
        <v>Amarillos</v>
      </c>
      <c r="F1057" s="8" t="str">
        <f>VLOOKUP($C1057,'1851'!$C:$J,4,FALSE)</f>
        <v>Cafés</v>
      </c>
      <c r="H1057" s="1675">
        <f>VLOOKUP($C1057,'1851'!$C:$J,6,FALSE)</f>
        <v>193</v>
      </c>
      <c r="I1057" s="1675">
        <f>VLOOKUP($C1057,'1851'!$C:$J,7,FALSE)</f>
        <v>146</v>
      </c>
      <c r="J1057" s="1675">
        <f>VLOOKUP($C1057,'1851'!$C:$J,8,FALSE)</f>
        <v>57</v>
      </c>
      <c r="K1057" s="1676" t="s">
        <v>3014</v>
      </c>
      <c r="L1057" s="8" t="s">
        <v>29</v>
      </c>
    </row>
    <row r="1058" ht="14.25" customHeight="1">
      <c r="A1058" s="8" t="s">
        <v>2963</v>
      </c>
      <c r="B1058" s="8" t="s">
        <v>892</v>
      </c>
      <c r="C1058" s="1674">
        <v>264.0</v>
      </c>
      <c r="D1058" s="1674" t="s">
        <v>2047</v>
      </c>
      <c r="E1058" s="8" t="str">
        <f>VLOOKUP($C1058,'1851'!$C:$J,3,FALSE)</f>
        <v>Amarillos</v>
      </c>
      <c r="H1058" s="1675">
        <f>VLOOKUP($C1058,'1851'!$C:$J,6,FALSE)</f>
        <v>229</v>
      </c>
      <c r="I1058" s="1675">
        <f>VLOOKUP($C1058,'1851'!$C:$J,7,FALSE)</f>
        <v>183</v>
      </c>
      <c r="J1058" s="1675">
        <f>VLOOKUP($C1058,'1851'!$C:$J,8,FALSE)</f>
        <v>90</v>
      </c>
      <c r="K1058" s="1676" t="s">
        <v>3014</v>
      </c>
      <c r="L1058" s="8" t="s">
        <v>29</v>
      </c>
    </row>
    <row r="1059" ht="14.25" customHeight="1">
      <c r="A1059" s="8" t="s">
        <v>2963</v>
      </c>
      <c r="B1059" s="8" t="s">
        <v>817</v>
      </c>
      <c r="C1059" s="1674">
        <v>265.0</v>
      </c>
      <c r="D1059" s="1674" t="s">
        <v>2048</v>
      </c>
      <c r="E1059" s="8" t="str">
        <f>VLOOKUP($C1059,'1851'!$C:$J,3,FALSE)</f>
        <v>Amarillos</v>
      </c>
      <c r="H1059" s="1675">
        <f>VLOOKUP($C1059,'1851'!$C:$J,6,FALSE)</f>
        <v>243</v>
      </c>
      <c r="I1059" s="1675">
        <f>VLOOKUP($C1059,'1851'!$C:$J,7,FALSE)</f>
        <v>211</v>
      </c>
      <c r="J1059" s="1675">
        <f>VLOOKUP($C1059,'1851'!$C:$J,8,FALSE)</f>
        <v>143</v>
      </c>
      <c r="K1059" s="1676" t="s">
        <v>3014</v>
      </c>
      <c r="L1059" s="8" t="s">
        <v>29</v>
      </c>
    </row>
    <row r="1060" ht="14.25" customHeight="1">
      <c r="A1060" s="8" t="s">
        <v>2963</v>
      </c>
      <c r="B1060" s="8" t="s">
        <v>168</v>
      </c>
      <c r="C1060" s="1674">
        <v>266.0</v>
      </c>
      <c r="D1060" s="1674" t="s">
        <v>2688</v>
      </c>
      <c r="E1060" s="8" t="str">
        <f>VLOOKUP($C1060,'1851'!$C:$J,3,FALSE)</f>
        <v>Amarillos</v>
      </c>
      <c r="F1060" s="8" t="str">
        <f>VLOOKUP($C1060,'1851'!$C:$J,4,FALSE)</f>
        <v>Pasteles</v>
      </c>
      <c r="H1060" s="1675">
        <f>VLOOKUP($C1060,'1851'!$C:$J,6,FALSE)</f>
        <v>246</v>
      </c>
      <c r="I1060" s="1675">
        <f>VLOOKUP($C1060,'1851'!$C:$J,7,FALSE)</f>
        <v>230</v>
      </c>
      <c r="J1060" s="1675">
        <f>VLOOKUP($C1060,'1851'!$C:$J,8,FALSE)</f>
        <v>186</v>
      </c>
      <c r="K1060" s="1676" t="s">
        <v>3014</v>
      </c>
      <c r="L1060" s="8" t="s">
        <v>29</v>
      </c>
    </row>
    <row r="1061" ht="14.25" customHeight="1">
      <c r="A1061" s="8" t="s">
        <v>2963</v>
      </c>
      <c r="B1061" s="8" t="s">
        <v>168</v>
      </c>
      <c r="C1061" s="1674">
        <v>267.0</v>
      </c>
      <c r="D1061" s="1674" t="s">
        <v>2689</v>
      </c>
      <c r="E1061" s="8" t="str">
        <f>VLOOKUP($C1061,'1851'!$C:$J,3,FALSE)</f>
        <v>Amarillos</v>
      </c>
      <c r="F1061" s="8" t="str">
        <f>VLOOKUP($C1061,'1851'!$C:$J,4,FALSE)</f>
        <v>Pasteles</v>
      </c>
      <c r="H1061" s="1675">
        <f>VLOOKUP($C1061,'1851'!$C:$J,6,FALSE)</f>
        <v>248</v>
      </c>
      <c r="I1061" s="1675">
        <f>VLOOKUP($C1061,'1851'!$C:$J,7,FALSE)</f>
        <v>234</v>
      </c>
      <c r="J1061" s="1675">
        <f>VLOOKUP($C1061,'1851'!$C:$J,8,FALSE)</f>
        <v>199</v>
      </c>
      <c r="K1061" s="1676" t="s">
        <v>3014</v>
      </c>
      <c r="L1061" s="8" t="s">
        <v>29</v>
      </c>
    </row>
    <row r="1062" ht="14.25" customHeight="1">
      <c r="A1062" s="8" t="s">
        <v>2963</v>
      </c>
      <c r="B1062" s="8" t="s">
        <v>168</v>
      </c>
      <c r="C1062" s="1674">
        <v>268.0</v>
      </c>
      <c r="D1062" s="1674" t="s">
        <v>2690</v>
      </c>
      <c r="E1062" s="8" t="str">
        <f>VLOOKUP($C1062,'1851'!$C:$J,3,FALSE)</f>
        <v>Amarillos</v>
      </c>
      <c r="F1062" s="8" t="str">
        <f>VLOOKUP($C1062,'1851'!$C:$J,4,FALSE)</f>
        <v>Pasteles</v>
      </c>
      <c r="H1062" s="1675">
        <f>VLOOKUP($C1062,'1851'!$C:$J,6,FALSE)</f>
        <v>247</v>
      </c>
      <c r="I1062" s="1675">
        <f>VLOOKUP($C1062,'1851'!$C:$J,7,FALSE)</f>
        <v>240</v>
      </c>
      <c r="J1062" s="1675">
        <f>VLOOKUP($C1062,'1851'!$C:$J,8,FALSE)</f>
        <v>215</v>
      </c>
      <c r="K1062" s="1676" t="s">
        <v>3014</v>
      </c>
      <c r="L1062" s="8" t="s">
        <v>29</v>
      </c>
    </row>
    <row r="1063" ht="14.25" customHeight="1">
      <c r="A1063" s="8" t="s">
        <v>2963</v>
      </c>
      <c r="B1063" s="8" t="s">
        <v>892</v>
      </c>
      <c r="C1063" s="1674">
        <v>269.0</v>
      </c>
      <c r="D1063" s="1674" t="s">
        <v>2049</v>
      </c>
      <c r="E1063" s="8" t="str">
        <f>VLOOKUP($C1063,'1851'!$C:$J,3,FALSE)</f>
        <v>Cafés</v>
      </c>
      <c r="H1063" s="1675">
        <f>VLOOKUP($C1063,'1851'!$C:$J,6,FALSE)</f>
        <v>148</v>
      </c>
      <c r="I1063" s="1675">
        <f>VLOOKUP($C1063,'1851'!$C:$J,7,FALSE)</f>
        <v>120</v>
      </c>
      <c r="J1063" s="1675">
        <f>VLOOKUP($C1063,'1851'!$C:$J,8,FALSE)</f>
        <v>66</v>
      </c>
      <c r="K1063" s="1676" t="s">
        <v>3014</v>
      </c>
      <c r="L1063" s="8" t="s">
        <v>29</v>
      </c>
    </row>
    <row r="1064" ht="14.25" customHeight="1">
      <c r="A1064" s="8" t="s">
        <v>2963</v>
      </c>
      <c r="B1064" s="8" t="s">
        <v>817</v>
      </c>
      <c r="C1064" s="1674">
        <v>270.0</v>
      </c>
      <c r="D1064" s="1674" t="s">
        <v>2050</v>
      </c>
      <c r="E1064" s="8" t="str">
        <f>VLOOKUP($C1064,'1851'!$C:$J,3,FALSE)</f>
        <v>Cafés</v>
      </c>
      <c r="H1064" s="1675">
        <f>VLOOKUP($C1064,'1851'!$C:$J,6,FALSE)</f>
        <v>187</v>
      </c>
      <c r="I1064" s="1675">
        <f>VLOOKUP($C1064,'1851'!$C:$J,7,FALSE)</f>
        <v>157</v>
      </c>
      <c r="J1064" s="1675">
        <f>VLOOKUP($C1064,'1851'!$C:$J,8,FALSE)</f>
        <v>101</v>
      </c>
      <c r="K1064" s="1676" t="s">
        <v>3014</v>
      </c>
      <c r="L1064" s="8" t="s">
        <v>29</v>
      </c>
    </row>
    <row r="1065" ht="14.25" customHeight="1">
      <c r="A1065" s="8" t="s">
        <v>2963</v>
      </c>
      <c r="B1065" s="8" t="s">
        <v>814</v>
      </c>
      <c r="C1065" s="1674">
        <v>271.0</v>
      </c>
      <c r="D1065" s="1674" t="s">
        <v>2051</v>
      </c>
      <c r="E1065" s="8" t="str">
        <f>VLOOKUP($C1065,'1851'!$C:$J,3,FALSE)</f>
        <v>Cafés</v>
      </c>
      <c r="H1065" s="1675">
        <f>VLOOKUP($C1065,'1851'!$C:$J,6,FALSE)</f>
        <v>214</v>
      </c>
      <c r="I1065" s="1675">
        <f>VLOOKUP($C1065,'1851'!$C:$J,7,FALSE)</f>
        <v>191</v>
      </c>
      <c r="J1065" s="1675">
        <f>VLOOKUP($C1065,'1851'!$C:$J,8,FALSE)</f>
        <v>147</v>
      </c>
      <c r="K1065" s="1676" t="s">
        <v>3014</v>
      </c>
      <c r="L1065" s="8" t="s">
        <v>29</v>
      </c>
    </row>
    <row r="1066" ht="14.25" customHeight="1">
      <c r="A1066" s="8" t="s">
        <v>2963</v>
      </c>
      <c r="B1066" s="8" t="s">
        <v>814</v>
      </c>
      <c r="C1066" s="1674">
        <v>272.0</v>
      </c>
      <c r="D1066" s="1674" t="s">
        <v>2691</v>
      </c>
      <c r="E1066" s="8" t="str">
        <f>VLOOKUP($C1066,'1851'!$C:$J,3,FALSE)</f>
        <v>Cafés</v>
      </c>
      <c r="F1066" s="8" t="str">
        <f>VLOOKUP($C1066,'1851'!$C:$J,4,FALSE)</f>
        <v>Pasteles</v>
      </c>
      <c r="H1066" s="1675">
        <f>VLOOKUP($C1066,'1851'!$C:$J,6,FALSE)</f>
        <v>235</v>
      </c>
      <c r="I1066" s="1675">
        <f>VLOOKUP($C1066,'1851'!$C:$J,7,FALSE)</f>
        <v>218</v>
      </c>
      <c r="J1066" s="1675">
        <f>VLOOKUP($C1066,'1851'!$C:$J,8,FALSE)</f>
        <v>186</v>
      </c>
      <c r="K1066" s="1676" t="s">
        <v>3014</v>
      </c>
      <c r="L1066" s="8" t="s">
        <v>29</v>
      </c>
    </row>
    <row r="1067" ht="14.25" customHeight="1">
      <c r="A1067" s="8" t="s">
        <v>2963</v>
      </c>
      <c r="B1067" s="8" t="s">
        <v>814</v>
      </c>
      <c r="C1067" s="1674">
        <v>273.0</v>
      </c>
      <c r="D1067" s="1674" t="s">
        <v>2692</v>
      </c>
      <c r="E1067" s="8" t="str">
        <f>VLOOKUP($C1067,'1851'!$C:$J,3,FALSE)</f>
        <v>Cafés</v>
      </c>
      <c r="F1067" s="8" t="str">
        <f>VLOOKUP($C1067,'1851'!$C:$J,4,FALSE)</f>
        <v>Pasteles</v>
      </c>
      <c r="H1067" s="1675">
        <f>VLOOKUP($C1067,'1851'!$C:$J,6,FALSE)</f>
        <v>237</v>
      </c>
      <c r="I1067" s="1675">
        <f>VLOOKUP($C1067,'1851'!$C:$J,7,FALSE)</f>
        <v>225</v>
      </c>
      <c r="J1067" s="1675">
        <f>VLOOKUP($C1067,'1851'!$C:$J,8,FALSE)</f>
        <v>198</v>
      </c>
      <c r="K1067" s="1676" t="s">
        <v>3014</v>
      </c>
      <c r="L1067" s="8" t="s">
        <v>29</v>
      </c>
    </row>
    <row r="1068" ht="14.25" customHeight="1">
      <c r="A1068" s="8" t="s">
        <v>2963</v>
      </c>
      <c r="B1068" s="8" t="s">
        <v>168</v>
      </c>
      <c r="C1068" s="1674">
        <v>274.0</v>
      </c>
      <c r="D1068" s="1674" t="s">
        <v>2693</v>
      </c>
      <c r="E1068" s="8" t="str">
        <f>VLOOKUP($C1068,'1851'!$C:$J,3,FALSE)</f>
        <v>Cafés</v>
      </c>
      <c r="F1068" s="8" t="str">
        <f>VLOOKUP($C1068,'1851'!$C:$J,4,FALSE)</f>
        <v>Pasteles</v>
      </c>
      <c r="H1068" s="1675">
        <f>VLOOKUP($C1068,'1851'!$C:$J,6,FALSE)</f>
        <v>245</v>
      </c>
      <c r="I1068" s="1675">
        <f>VLOOKUP($C1068,'1851'!$C:$J,7,FALSE)</f>
        <v>235</v>
      </c>
      <c r="J1068" s="1675">
        <f>VLOOKUP($C1068,'1851'!$C:$J,8,FALSE)</f>
        <v>215</v>
      </c>
      <c r="K1068" s="1676" t="s">
        <v>3014</v>
      </c>
      <c r="L1068" s="8" t="s">
        <v>29</v>
      </c>
    </row>
    <row r="1069" ht="14.25" customHeight="1">
      <c r="A1069" s="8" t="s">
        <v>2963</v>
      </c>
      <c r="B1069" s="8" t="s">
        <v>814</v>
      </c>
      <c r="C1069" s="1674">
        <v>277.0</v>
      </c>
      <c r="D1069" s="1674" t="s">
        <v>2054</v>
      </c>
      <c r="E1069" s="8" t="str">
        <f>VLOOKUP($C1069,'1851'!$C:$J,3,FALSE)</f>
        <v>Amarillos</v>
      </c>
      <c r="H1069" s="1675">
        <f>VLOOKUP($C1069,'1851'!$C:$J,6,FALSE)</f>
        <v>254</v>
      </c>
      <c r="I1069" s="1675">
        <f>VLOOKUP($C1069,'1851'!$C:$J,7,FALSE)</f>
        <v>230</v>
      </c>
      <c r="J1069" s="1675">
        <f>VLOOKUP($C1069,'1851'!$C:$J,8,FALSE)</f>
        <v>136</v>
      </c>
      <c r="K1069" s="1676" t="s">
        <v>3014</v>
      </c>
      <c r="L1069" s="8" t="s">
        <v>29</v>
      </c>
    </row>
    <row r="1070" ht="14.25" customHeight="1">
      <c r="A1070" s="8" t="s">
        <v>2963</v>
      </c>
      <c r="B1070" s="8" t="s">
        <v>168</v>
      </c>
      <c r="C1070" s="1674">
        <v>278.0</v>
      </c>
      <c r="D1070" s="1674" t="s">
        <v>2055</v>
      </c>
      <c r="E1070" s="8" t="str">
        <f>VLOOKUP($C1070,'1851'!$C:$J,3,FALSE)</f>
        <v>Amarillos</v>
      </c>
      <c r="H1070" s="1675">
        <f>VLOOKUP($C1070,'1851'!$C:$J,6,FALSE)</f>
        <v>253</v>
      </c>
      <c r="I1070" s="1675">
        <f>VLOOKUP($C1070,'1851'!$C:$J,7,FALSE)</f>
        <v>240</v>
      </c>
      <c r="J1070" s="1675">
        <f>VLOOKUP($C1070,'1851'!$C:$J,8,FALSE)</f>
        <v>173</v>
      </c>
      <c r="K1070" s="1676" t="s">
        <v>3014</v>
      </c>
      <c r="L1070" s="8" t="s">
        <v>29</v>
      </c>
    </row>
    <row r="1071" ht="14.25" customHeight="1">
      <c r="A1071" s="8" t="s">
        <v>2963</v>
      </c>
      <c r="B1071" s="8" t="s">
        <v>168</v>
      </c>
      <c r="C1071" s="1674">
        <v>279.0</v>
      </c>
      <c r="D1071" s="1674" t="s">
        <v>2694</v>
      </c>
      <c r="E1071" s="8" t="str">
        <f>VLOOKUP($C1071,'1851'!$C:$J,3,FALSE)</f>
        <v>Amarillos</v>
      </c>
      <c r="F1071" s="8" t="str">
        <f>VLOOKUP($C1071,'1851'!$C:$J,4,FALSE)</f>
        <v>Pasteles</v>
      </c>
      <c r="H1071" s="1675">
        <f>VLOOKUP($C1071,'1851'!$C:$J,6,FALSE)</f>
        <v>250</v>
      </c>
      <c r="I1071" s="1675">
        <f>VLOOKUP($C1071,'1851'!$C:$J,7,FALSE)</f>
        <v>242</v>
      </c>
      <c r="J1071" s="1675">
        <f>VLOOKUP($C1071,'1851'!$C:$J,8,FALSE)</f>
        <v>198</v>
      </c>
      <c r="K1071" s="1676" t="s">
        <v>3014</v>
      </c>
      <c r="L1071" s="8" t="s">
        <v>29</v>
      </c>
    </row>
    <row r="1072" ht="14.25" customHeight="1">
      <c r="A1072" s="8" t="s">
        <v>2963</v>
      </c>
      <c r="B1072" s="8" t="s">
        <v>168</v>
      </c>
      <c r="C1072" s="1674">
        <v>280.0</v>
      </c>
      <c r="D1072" s="1674" t="s">
        <v>2695</v>
      </c>
      <c r="E1072" s="8" t="str">
        <f>VLOOKUP($C1072,'1851'!$C:$J,3,FALSE)</f>
        <v>Amarillos</v>
      </c>
      <c r="F1072" s="8" t="str">
        <f>VLOOKUP($C1072,'1851'!$C:$J,4,FALSE)</f>
        <v>Pasteles</v>
      </c>
      <c r="H1072" s="1675">
        <f>VLOOKUP($C1072,'1851'!$C:$J,6,FALSE)</f>
        <v>247</v>
      </c>
      <c r="I1072" s="1675">
        <f>VLOOKUP($C1072,'1851'!$C:$J,7,FALSE)</f>
        <v>242</v>
      </c>
      <c r="J1072" s="1675">
        <f>VLOOKUP($C1072,'1851'!$C:$J,8,FALSE)</f>
        <v>211</v>
      </c>
      <c r="K1072" s="1676" t="s">
        <v>3014</v>
      </c>
      <c r="L1072" s="8" t="s">
        <v>29</v>
      </c>
    </row>
    <row r="1073" ht="14.25" customHeight="1">
      <c r="A1073" s="8" t="s">
        <v>2963</v>
      </c>
      <c r="B1073" s="8" t="s">
        <v>892</v>
      </c>
      <c r="C1073" s="1674">
        <v>281.0</v>
      </c>
      <c r="D1073" s="1674" t="s">
        <v>2056</v>
      </c>
      <c r="E1073" s="8" t="str">
        <f>VLOOKUP($C1073,'1851'!$C:$J,3,FALSE)</f>
        <v>Amarillos</v>
      </c>
      <c r="H1073" s="1675">
        <f>VLOOKUP($C1073,'1851'!$C:$J,6,FALSE)</f>
        <v>234</v>
      </c>
      <c r="I1073" s="1675">
        <f>VLOOKUP($C1073,'1851'!$C:$J,7,FALSE)</f>
        <v>180</v>
      </c>
      <c r="J1073" s="1675">
        <f>VLOOKUP($C1073,'1851'!$C:$J,8,FALSE)</f>
        <v>0</v>
      </c>
      <c r="K1073" s="1676" t="s">
        <v>3014</v>
      </c>
      <c r="L1073" s="8" t="s">
        <v>29</v>
      </c>
    </row>
    <row r="1074" ht="14.25" customHeight="1">
      <c r="A1074" s="8" t="s">
        <v>2963</v>
      </c>
      <c r="B1074" s="8" t="s">
        <v>814</v>
      </c>
      <c r="C1074" s="1674">
        <v>283.0</v>
      </c>
      <c r="D1074" s="1674" t="s">
        <v>2058</v>
      </c>
      <c r="E1074" s="8" t="str">
        <f>VLOOKUP($C1074,'1851'!$C:$J,3,FALSE)</f>
        <v>Amarillos</v>
      </c>
      <c r="H1074" s="1675">
        <f>VLOOKUP($C1074,'1851'!$C:$J,6,FALSE)</f>
        <v>254</v>
      </c>
      <c r="I1074" s="1675">
        <f>VLOOKUP($C1074,'1851'!$C:$J,7,FALSE)</f>
        <v>229</v>
      </c>
      <c r="J1074" s="1675">
        <f>VLOOKUP($C1074,'1851'!$C:$J,8,FALSE)</f>
        <v>138</v>
      </c>
      <c r="K1074" s="1676" t="s">
        <v>3014</v>
      </c>
      <c r="L1074" s="8" t="s">
        <v>29</v>
      </c>
    </row>
    <row r="1075" ht="14.25" customHeight="1">
      <c r="A1075" s="8" t="s">
        <v>2963</v>
      </c>
      <c r="B1075" s="8" t="s">
        <v>168</v>
      </c>
      <c r="C1075" s="1674">
        <v>284.0</v>
      </c>
      <c r="D1075" s="1674" t="s">
        <v>2696</v>
      </c>
      <c r="E1075" s="8" t="str">
        <f>VLOOKUP($C1075,'1851'!$C:$J,3,FALSE)</f>
        <v>Amarillos</v>
      </c>
      <c r="F1075" s="8" t="str">
        <f>VLOOKUP($C1075,'1851'!$C:$J,4,FALSE)</f>
        <v>Pasteles</v>
      </c>
      <c r="H1075" s="1675">
        <f>VLOOKUP($C1075,'1851'!$C:$J,6,FALSE)</f>
        <v>251</v>
      </c>
      <c r="I1075" s="1675">
        <f>VLOOKUP($C1075,'1851'!$C:$J,7,FALSE)</f>
        <v>238</v>
      </c>
      <c r="J1075" s="1675">
        <f>VLOOKUP($C1075,'1851'!$C:$J,8,FALSE)</f>
        <v>181</v>
      </c>
      <c r="K1075" s="1676" t="s">
        <v>3014</v>
      </c>
      <c r="L1075" s="8" t="s">
        <v>29</v>
      </c>
    </row>
    <row r="1076" ht="14.25" customHeight="1">
      <c r="A1076" s="8" t="s">
        <v>2963</v>
      </c>
      <c r="B1076" s="8" t="s">
        <v>168</v>
      </c>
      <c r="C1076" s="1674">
        <v>285.0</v>
      </c>
      <c r="D1076" s="1674" t="s">
        <v>2697</v>
      </c>
      <c r="E1076" s="8" t="str">
        <f>VLOOKUP($C1076,'1851'!$C:$J,3,FALSE)</f>
        <v>Amarillos</v>
      </c>
      <c r="F1076" s="8" t="str">
        <f>VLOOKUP($C1076,'1851'!$C:$J,4,FALSE)</f>
        <v>Pasteles</v>
      </c>
      <c r="H1076" s="1675">
        <f>VLOOKUP($C1076,'1851'!$C:$J,6,FALSE)</f>
        <v>250</v>
      </c>
      <c r="I1076" s="1675">
        <f>VLOOKUP($C1076,'1851'!$C:$J,7,FALSE)</f>
        <v>241</v>
      </c>
      <c r="J1076" s="1675">
        <f>VLOOKUP($C1076,'1851'!$C:$J,8,FALSE)</f>
        <v>200</v>
      </c>
      <c r="K1076" s="1676" t="s">
        <v>3014</v>
      </c>
      <c r="L1076" s="8" t="s">
        <v>29</v>
      </c>
    </row>
    <row r="1077" ht="14.25" customHeight="1">
      <c r="A1077" s="8" t="s">
        <v>2963</v>
      </c>
      <c r="B1077" s="8" t="s">
        <v>168</v>
      </c>
      <c r="C1077" s="1674">
        <v>286.0</v>
      </c>
      <c r="D1077" s="1674" t="s">
        <v>2698</v>
      </c>
      <c r="E1077" s="8" t="str">
        <f>VLOOKUP($C1077,'1851'!$C:$J,3,FALSE)</f>
        <v>Amarillos</v>
      </c>
      <c r="F1077" s="8" t="str">
        <f>VLOOKUP($C1077,'1851'!$C:$J,4,FALSE)</f>
        <v>Pasteles</v>
      </c>
      <c r="H1077" s="1675">
        <f>VLOOKUP($C1077,'1851'!$C:$J,6,FALSE)</f>
        <v>248</v>
      </c>
      <c r="I1077" s="1675">
        <f>VLOOKUP($C1077,'1851'!$C:$J,7,FALSE)</f>
        <v>242</v>
      </c>
      <c r="J1077" s="1675">
        <f>VLOOKUP($C1077,'1851'!$C:$J,8,FALSE)</f>
        <v>211</v>
      </c>
      <c r="K1077" s="1676" t="s">
        <v>3014</v>
      </c>
      <c r="L1077" s="8" t="s">
        <v>29</v>
      </c>
    </row>
    <row r="1078" ht="14.25" customHeight="1">
      <c r="A1078" s="8" t="s">
        <v>2963</v>
      </c>
      <c r="B1078" s="8" t="s">
        <v>892</v>
      </c>
      <c r="C1078" s="1674">
        <v>287.0</v>
      </c>
      <c r="D1078" s="1674" t="s">
        <v>2059</v>
      </c>
      <c r="E1078" s="8" t="str">
        <f>VLOOKUP($C1078,'1851'!$C:$J,3,FALSE)</f>
        <v>Amarillos</v>
      </c>
      <c r="H1078" s="1675">
        <f>VLOOKUP($C1078,'1851'!$C:$J,6,FALSE)</f>
        <v>254</v>
      </c>
      <c r="I1078" s="1675">
        <f>VLOOKUP($C1078,'1851'!$C:$J,7,FALSE)</f>
        <v>215</v>
      </c>
      <c r="J1078" s="1675">
        <f>VLOOKUP($C1078,'1851'!$C:$J,8,FALSE)</f>
        <v>0</v>
      </c>
      <c r="K1078" s="1676" t="s">
        <v>3014</v>
      </c>
      <c r="L1078" s="8" t="s">
        <v>29</v>
      </c>
    </row>
    <row r="1079" ht="14.25" customHeight="1">
      <c r="A1079" s="8" t="s">
        <v>2963</v>
      </c>
      <c r="B1079" s="8" t="s">
        <v>892</v>
      </c>
      <c r="C1079" s="1674">
        <v>288.0</v>
      </c>
      <c r="D1079" s="1674" t="s">
        <v>2060</v>
      </c>
      <c r="E1079" s="8" t="str">
        <f>VLOOKUP($C1079,'1851'!$C:$J,3,FALSE)</f>
        <v>Amarillos</v>
      </c>
      <c r="H1079" s="1675">
        <f>VLOOKUP($C1079,'1851'!$C:$J,6,FALSE)</f>
        <v>254</v>
      </c>
      <c r="I1079" s="1675">
        <f>VLOOKUP($C1079,'1851'!$C:$J,7,FALSE)</f>
        <v>228</v>
      </c>
      <c r="J1079" s="1675">
        <f>VLOOKUP($C1079,'1851'!$C:$J,8,FALSE)</f>
        <v>78</v>
      </c>
      <c r="K1079" s="1676" t="s">
        <v>3014</v>
      </c>
      <c r="L1079" s="8" t="s">
        <v>29</v>
      </c>
    </row>
    <row r="1080" ht="14.25" customHeight="1">
      <c r="A1080" s="8" t="s">
        <v>2963</v>
      </c>
      <c r="B1080" s="8" t="s">
        <v>817</v>
      </c>
      <c r="C1080" s="1674">
        <v>289.0</v>
      </c>
      <c r="D1080" s="1674" t="s">
        <v>2061</v>
      </c>
      <c r="E1080" s="8" t="str">
        <f>VLOOKUP($C1080,'1851'!$C:$J,3,FALSE)</f>
        <v>Amarillos</v>
      </c>
      <c r="H1080" s="1675">
        <f>VLOOKUP($C1080,'1851'!$C:$J,6,FALSE)</f>
        <v>253</v>
      </c>
      <c r="I1080" s="1675">
        <f>VLOOKUP($C1080,'1851'!$C:$J,7,FALSE)</f>
        <v>238</v>
      </c>
      <c r="J1080" s="1675">
        <f>VLOOKUP($C1080,'1851'!$C:$J,8,FALSE)</f>
        <v>142</v>
      </c>
      <c r="K1080" s="1676" t="s">
        <v>3014</v>
      </c>
      <c r="L1080" s="8" t="s">
        <v>29</v>
      </c>
    </row>
    <row r="1081" ht="14.25" customHeight="1">
      <c r="A1081" s="8" t="s">
        <v>2963</v>
      </c>
      <c r="B1081" s="8" t="s">
        <v>814</v>
      </c>
      <c r="C1081" s="1674">
        <v>290.0</v>
      </c>
      <c r="D1081" s="1674" t="s">
        <v>2699</v>
      </c>
      <c r="E1081" s="8" t="str">
        <f>VLOOKUP($C1081,'1851'!$C:$J,3,FALSE)</f>
        <v>Amarillos</v>
      </c>
      <c r="F1081" s="8" t="str">
        <f>VLOOKUP($C1081,'1851'!$C:$J,4,FALSE)</f>
        <v>Pasteles</v>
      </c>
      <c r="H1081" s="1675">
        <f>VLOOKUP($C1081,'1851'!$C:$J,6,FALSE)</f>
        <v>250</v>
      </c>
      <c r="I1081" s="1675">
        <f>VLOOKUP($C1081,'1851'!$C:$J,7,FALSE)</f>
        <v>243</v>
      </c>
      <c r="J1081" s="1675">
        <f>VLOOKUP($C1081,'1851'!$C:$J,8,FALSE)</f>
        <v>179</v>
      </c>
      <c r="K1081" s="1676" t="s">
        <v>3014</v>
      </c>
      <c r="L1081" s="8" t="s">
        <v>29</v>
      </c>
    </row>
    <row r="1082" ht="14.25" customHeight="1">
      <c r="A1082" s="8" t="s">
        <v>2963</v>
      </c>
      <c r="B1082" s="8" t="s">
        <v>814</v>
      </c>
      <c r="C1082" s="1674">
        <v>291.0</v>
      </c>
      <c r="D1082" s="1674" t="s">
        <v>2700</v>
      </c>
      <c r="E1082" s="8" t="str">
        <f>VLOOKUP($C1082,'1851'!$C:$J,3,FALSE)</f>
        <v>Amarillos</v>
      </c>
      <c r="F1082" s="8" t="str">
        <f>VLOOKUP($C1082,'1851'!$C:$J,4,FALSE)</f>
        <v>Pasteles</v>
      </c>
      <c r="H1082" s="1675">
        <f>VLOOKUP($C1082,'1851'!$C:$J,6,FALSE)</f>
        <v>248</v>
      </c>
      <c r="I1082" s="1675">
        <f>VLOOKUP($C1082,'1851'!$C:$J,7,FALSE)</f>
        <v>244</v>
      </c>
      <c r="J1082" s="1675">
        <f>VLOOKUP($C1082,'1851'!$C:$J,8,FALSE)</f>
        <v>205</v>
      </c>
      <c r="K1082" s="1676" t="s">
        <v>3014</v>
      </c>
      <c r="L1082" s="8" t="s">
        <v>29</v>
      </c>
    </row>
    <row r="1083" ht="14.25" customHeight="1">
      <c r="A1083" s="8" t="s">
        <v>2963</v>
      </c>
      <c r="B1083" s="8" t="s">
        <v>168</v>
      </c>
      <c r="C1083" s="1674">
        <v>292.0</v>
      </c>
      <c r="D1083" s="1674" t="s">
        <v>2701</v>
      </c>
      <c r="E1083" s="8" t="str">
        <f>VLOOKUP($C1083,'1851'!$C:$J,3,FALSE)</f>
        <v>Amarillos</v>
      </c>
      <c r="F1083" s="8" t="str">
        <f>VLOOKUP($C1083,'1851'!$C:$J,4,FALSE)</f>
        <v>Pasteles</v>
      </c>
      <c r="H1083" s="1675">
        <f>VLOOKUP($C1083,'1851'!$C:$J,6,FALSE)</f>
        <v>247</v>
      </c>
      <c r="I1083" s="1675">
        <f>VLOOKUP($C1083,'1851'!$C:$J,7,FALSE)</f>
        <v>245</v>
      </c>
      <c r="J1083" s="1675">
        <f>VLOOKUP($C1083,'1851'!$C:$J,8,FALSE)</f>
        <v>220</v>
      </c>
      <c r="K1083" s="1676" t="s">
        <v>3014</v>
      </c>
      <c r="L1083" s="8" t="s">
        <v>29</v>
      </c>
    </row>
    <row r="1084" ht="14.25" customHeight="1">
      <c r="A1084" s="8" t="s">
        <v>2963</v>
      </c>
      <c r="B1084" s="8" t="s">
        <v>892</v>
      </c>
      <c r="C1084" s="1674">
        <v>294.0</v>
      </c>
      <c r="D1084" s="1674" t="s">
        <v>2063</v>
      </c>
      <c r="E1084" s="8" t="str">
        <f>VLOOKUP($C1084,'1851'!$C:$J,3,FALSE)</f>
        <v>Amarillos</v>
      </c>
      <c r="H1084" s="1675">
        <f>VLOOKUP($C1084,'1851'!$C:$J,6,FALSE)</f>
        <v>230</v>
      </c>
      <c r="I1084" s="1675">
        <f>VLOOKUP($C1084,'1851'!$C:$J,7,FALSE)</f>
        <v>208</v>
      </c>
      <c r="J1084" s="1675">
        <f>VLOOKUP($C1084,'1851'!$C:$J,8,FALSE)</f>
        <v>87</v>
      </c>
      <c r="K1084" s="1676" t="s">
        <v>3014</v>
      </c>
      <c r="L1084" s="8" t="s">
        <v>29</v>
      </c>
    </row>
    <row r="1085" ht="14.25" customHeight="1">
      <c r="A1085" s="8" t="s">
        <v>2963</v>
      </c>
      <c r="B1085" s="8" t="s">
        <v>817</v>
      </c>
      <c r="C1085" s="1674">
        <v>295.0</v>
      </c>
      <c r="D1085" s="1674" t="s">
        <v>2064</v>
      </c>
      <c r="E1085" s="8" t="str">
        <f>VLOOKUP($C1085,'1851'!$C:$J,3,FALSE)</f>
        <v>Amarillos</v>
      </c>
      <c r="H1085" s="1675">
        <f>VLOOKUP($C1085,'1851'!$C:$J,6,FALSE)</f>
        <v>242</v>
      </c>
      <c r="I1085" s="1675">
        <f>VLOOKUP($C1085,'1851'!$C:$J,7,FALSE)</f>
        <v>229</v>
      </c>
      <c r="J1085" s="1675">
        <f>VLOOKUP($C1085,'1851'!$C:$J,8,FALSE)</f>
        <v>145</v>
      </c>
      <c r="K1085" s="1676" t="s">
        <v>3014</v>
      </c>
      <c r="L1085" s="8" t="s">
        <v>29</v>
      </c>
    </row>
    <row r="1086" ht="14.25" customHeight="1">
      <c r="A1086" s="8" t="s">
        <v>2963</v>
      </c>
      <c r="B1086" s="8" t="s">
        <v>168</v>
      </c>
      <c r="C1086" s="1674">
        <v>296.0</v>
      </c>
      <c r="D1086" s="1674" t="s">
        <v>2702</v>
      </c>
      <c r="E1086" s="8" t="str">
        <f>VLOOKUP($C1086,'1851'!$C:$J,3,FALSE)</f>
        <v>Amarillos</v>
      </c>
      <c r="F1086" s="8" t="str">
        <f>VLOOKUP($C1086,'1851'!$C:$J,4,FALSE)</f>
        <v>Pasteles</v>
      </c>
      <c r="H1086" s="1675">
        <f>VLOOKUP($C1086,'1851'!$C:$J,6,FALSE)</f>
        <v>246</v>
      </c>
      <c r="I1086" s="1675">
        <f>VLOOKUP($C1086,'1851'!$C:$J,7,FALSE)</f>
        <v>240</v>
      </c>
      <c r="J1086" s="1675">
        <f>VLOOKUP($C1086,'1851'!$C:$J,8,FALSE)</f>
        <v>187</v>
      </c>
      <c r="K1086" s="1676" t="s">
        <v>3014</v>
      </c>
      <c r="L1086" s="8" t="s">
        <v>29</v>
      </c>
    </row>
    <row r="1087" ht="14.25" customHeight="1">
      <c r="A1087" s="8" t="s">
        <v>2963</v>
      </c>
      <c r="B1087" s="8" t="s">
        <v>168</v>
      </c>
      <c r="C1087" s="1674">
        <v>297.0</v>
      </c>
      <c r="D1087" s="1674" t="s">
        <v>2703</v>
      </c>
      <c r="E1087" s="8" t="str">
        <f>VLOOKUP($C1087,'1851'!$C:$J,3,FALSE)</f>
        <v>Amarillos</v>
      </c>
      <c r="F1087" s="8" t="str">
        <f>VLOOKUP($C1087,'1851'!$C:$J,4,FALSE)</f>
        <v>Pasteles</v>
      </c>
      <c r="H1087" s="1675">
        <f>VLOOKUP($C1087,'1851'!$C:$J,6,FALSE)</f>
        <v>246</v>
      </c>
      <c r="I1087" s="1675">
        <f>VLOOKUP($C1087,'1851'!$C:$J,7,FALSE)</f>
        <v>241</v>
      </c>
      <c r="J1087" s="1675">
        <f>VLOOKUP($C1087,'1851'!$C:$J,8,FALSE)</f>
        <v>201</v>
      </c>
      <c r="K1087" s="1676" t="s">
        <v>3014</v>
      </c>
      <c r="L1087" s="8" t="s">
        <v>29</v>
      </c>
    </row>
    <row r="1088" ht="14.25" customHeight="1">
      <c r="A1088" s="8" t="s">
        <v>2963</v>
      </c>
      <c r="B1088" s="8" t="s">
        <v>168</v>
      </c>
      <c r="C1088" s="1674">
        <v>298.0</v>
      </c>
      <c r="D1088" s="1674" t="s">
        <v>2704</v>
      </c>
      <c r="E1088" s="8" t="str">
        <f>VLOOKUP($C1088,'1851'!$C:$J,3,FALSE)</f>
        <v>Amarillos</v>
      </c>
      <c r="F1088" s="8" t="str">
        <f>VLOOKUP($C1088,'1851'!$C:$J,4,FALSE)</f>
        <v>Pasteles</v>
      </c>
      <c r="H1088" s="1675">
        <f>VLOOKUP($C1088,'1851'!$C:$J,6,FALSE)</f>
        <v>246</v>
      </c>
      <c r="I1088" s="1675">
        <f>VLOOKUP($C1088,'1851'!$C:$J,7,FALSE)</f>
        <v>242</v>
      </c>
      <c r="J1088" s="1675">
        <f>VLOOKUP($C1088,'1851'!$C:$J,8,FALSE)</f>
        <v>213</v>
      </c>
      <c r="K1088" s="1676" t="s">
        <v>3014</v>
      </c>
      <c r="L1088" s="8" t="s">
        <v>29</v>
      </c>
    </row>
    <row r="1089" ht="14.25" customHeight="1">
      <c r="A1089" s="8" t="s">
        <v>2963</v>
      </c>
      <c r="B1089" s="8" t="s">
        <v>892</v>
      </c>
      <c r="C1089" s="1674">
        <v>299.0</v>
      </c>
      <c r="D1089" s="1674" t="s">
        <v>2065</v>
      </c>
      <c r="E1089" s="8" t="str">
        <f>VLOOKUP($C1089,'1851'!$C:$J,3,FALSE)</f>
        <v>Amarillos</v>
      </c>
      <c r="F1089" s="8" t="str">
        <f>VLOOKUP($C1089,'1851'!$C:$J,4,FALSE)</f>
        <v>Verdes</v>
      </c>
      <c r="H1089" s="1675">
        <f>VLOOKUP($C1089,'1851'!$C:$J,6,FALSE)</f>
        <v>168</v>
      </c>
      <c r="I1089" s="1675">
        <f>VLOOKUP($C1089,'1851'!$C:$J,7,FALSE)</f>
        <v>152</v>
      </c>
      <c r="J1089" s="1675">
        <f>VLOOKUP($C1089,'1851'!$C:$J,8,FALSE)</f>
        <v>67</v>
      </c>
      <c r="K1089" s="1676" t="s">
        <v>3014</v>
      </c>
      <c r="L1089" s="8" t="s">
        <v>29</v>
      </c>
    </row>
    <row r="1090" ht="14.25" customHeight="1">
      <c r="A1090" s="8" t="s">
        <v>2963</v>
      </c>
      <c r="B1090" s="8" t="s">
        <v>892</v>
      </c>
      <c r="C1090" s="1674">
        <v>300.0</v>
      </c>
      <c r="D1090" s="1674" t="s">
        <v>2066</v>
      </c>
      <c r="E1090" s="8" t="str">
        <f>VLOOKUP($C1090,'1851'!$C:$J,3,FALSE)</f>
        <v>Amarillos</v>
      </c>
      <c r="F1090" s="8" t="str">
        <f>VLOOKUP($C1090,'1851'!$C:$J,4,FALSE)</f>
        <v>Verdes</v>
      </c>
      <c r="H1090" s="1675">
        <f>VLOOKUP($C1090,'1851'!$C:$J,6,FALSE)</f>
        <v>205</v>
      </c>
      <c r="I1090" s="1675">
        <f>VLOOKUP($C1090,'1851'!$C:$J,7,FALSE)</f>
        <v>186</v>
      </c>
      <c r="J1090" s="1675">
        <f>VLOOKUP($C1090,'1851'!$C:$J,8,FALSE)</f>
        <v>92</v>
      </c>
      <c r="K1090" s="1676" t="s">
        <v>3014</v>
      </c>
      <c r="L1090" s="8" t="s">
        <v>29</v>
      </c>
    </row>
    <row r="1091" ht="14.25" customHeight="1">
      <c r="A1091" s="8" t="s">
        <v>2963</v>
      </c>
      <c r="B1091" s="8" t="s">
        <v>817</v>
      </c>
      <c r="C1091" s="1674">
        <v>301.0</v>
      </c>
      <c r="D1091" s="1674" t="s">
        <v>2067</v>
      </c>
      <c r="E1091" s="8" t="str">
        <f>VLOOKUP($C1091,'1851'!$C:$J,3,FALSE)</f>
        <v>Amarillos</v>
      </c>
      <c r="H1091" s="1675">
        <f>VLOOKUP($C1091,'1851'!$C:$J,6,FALSE)</f>
        <v>228</v>
      </c>
      <c r="I1091" s="1675">
        <f>VLOOKUP($C1091,'1851'!$C:$J,7,FALSE)</f>
        <v>216</v>
      </c>
      <c r="J1091" s="1675">
        <f>VLOOKUP($C1091,'1851'!$C:$J,8,FALSE)</f>
        <v>146</v>
      </c>
      <c r="K1091" s="1676" t="s">
        <v>3014</v>
      </c>
      <c r="L1091" s="8" t="s">
        <v>29</v>
      </c>
    </row>
    <row r="1092" ht="14.25" customHeight="1">
      <c r="A1092" s="8" t="s">
        <v>2963</v>
      </c>
      <c r="B1092" s="8" t="s">
        <v>168</v>
      </c>
      <c r="C1092" s="1674">
        <v>302.0</v>
      </c>
      <c r="D1092" s="1674" t="s">
        <v>2705</v>
      </c>
      <c r="E1092" s="8" t="str">
        <f>VLOOKUP($C1092,'1851'!$C:$J,3,FALSE)</f>
        <v>Amarillos</v>
      </c>
      <c r="F1092" s="8" t="str">
        <f>VLOOKUP($C1092,'1851'!$C:$J,4,FALSE)</f>
        <v>Pasteles</v>
      </c>
      <c r="H1092" s="1675">
        <f>VLOOKUP($C1092,'1851'!$C:$J,6,FALSE)</f>
        <v>242</v>
      </c>
      <c r="I1092" s="1675">
        <f>VLOOKUP($C1092,'1851'!$C:$J,7,FALSE)</f>
        <v>235</v>
      </c>
      <c r="J1092" s="1675">
        <f>VLOOKUP($C1092,'1851'!$C:$J,8,FALSE)</f>
        <v>188</v>
      </c>
      <c r="K1092" s="1676" t="s">
        <v>3014</v>
      </c>
      <c r="L1092" s="8" t="s">
        <v>29</v>
      </c>
    </row>
    <row r="1093" ht="14.25" customHeight="1">
      <c r="A1093" s="8" t="s">
        <v>2963</v>
      </c>
      <c r="B1093" s="8" t="s">
        <v>168</v>
      </c>
      <c r="C1093" s="1674">
        <v>303.0</v>
      </c>
      <c r="D1093" s="1674" t="s">
        <v>2706</v>
      </c>
      <c r="E1093" s="8" t="str">
        <f>VLOOKUP($C1093,'1851'!$C:$J,3,FALSE)</f>
        <v>Amarillos</v>
      </c>
      <c r="F1093" s="8" t="str">
        <f>VLOOKUP($C1093,'1851'!$C:$J,4,FALSE)</f>
        <v>Pasteles</v>
      </c>
      <c r="H1093" s="1675">
        <f>VLOOKUP($C1093,'1851'!$C:$J,6,FALSE)</f>
        <v>246</v>
      </c>
      <c r="I1093" s="1675">
        <f>VLOOKUP($C1093,'1851'!$C:$J,7,FALSE)</f>
        <v>241</v>
      </c>
      <c r="J1093" s="1675">
        <f>VLOOKUP($C1093,'1851'!$C:$J,8,FALSE)</f>
        <v>203</v>
      </c>
      <c r="K1093" s="1676" t="s">
        <v>3014</v>
      </c>
      <c r="L1093" s="8" t="s">
        <v>29</v>
      </c>
    </row>
    <row r="1094" ht="14.25" customHeight="1">
      <c r="A1094" s="8" t="s">
        <v>2963</v>
      </c>
      <c r="B1094" s="8" t="s">
        <v>168</v>
      </c>
      <c r="C1094" s="1674">
        <v>304.0</v>
      </c>
      <c r="D1094" s="1674" t="s">
        <v>2707</v>
      </c>
      <c r="E1094" s="8" t="str">
        <f>VLOOKUP($C1094,'1851'!$C:$J,3,FALSE)</f>
        <v>Amarillos</v>
      </c>
      <c r="F1094" s="8" t="str">
        <f>VLOOKUP($C1094,'1851'!$C:$J,4,FALSE)</f>
        <v>Pasteles</v>
      </c>
      <c r="H1094" s="1675">
        <f>VLOOKUP($C1094,'1851'!$C:$J,6,FALSE)</f>
        <v>246</v>
      </c>
      <c r="I1094" s="1675">
        <f>VLOOKUP($C1094,'1851'!$C:$J,7,FALSE)</f>
        <v>242</v>
      </c>
      <c r="J1094" s="1675">
        <f>VLOOKUP($C1094,'1851'!$C:$J,8,FALSE)</f>
        <v>214</v>
      </c>
      <c r="K1094" s="1676" t="s">
        <v>3014</v>
      </c>
      <c r="L1094" s="8" t="s">
        <v>29</v>
      </c>
    </row>
    <row r="1095" ht="14.25" customHeight="1">
      <c r="A1095" s="8" t="s">
        <v>2963</v>
      </c>
      <c r="B1095" s="8" t="s">
        <v>892</v>
      </c>
      <c r="C1095" s="1674">
        <v>305.0</v>
      </c>
      <c r="D1095" s="1674" t="s">
        <v>2068</v>
      </c>
      <c r="E1095" s="8" t="str">
        <f>VLOOKUP($C1095,'1851'!$C:$J,3,FALSE)</f>
        <v>Cafés</v>
      </c>
      <c r="H1095" s="1675">
        <f>VLOOKUP($C1095,'1851'!$C:$J,6,FALSE)</f>
        <v>138</v>
      </c>
      <c r="I1095" s="1675">
        <f>VLOOKUP($C1095,'1851'!$C:$J,7,FALSE)</f>
        <v>119</v>
      </c>
      <c r="J1095" s="1675">
        <f>VLOOKUP($C1095,'1851'!$C:$J,8,FALSE)</f>
        <v>75</v>
      </c>
      <c r="K1095" s="1676" t="s">
        <v>3014</v>
      </c>
      <c r="L1095" s="8" t="s">
        <v>29</v>
      </c>
    </row>
    <row r="1096" ht="14.25" customHeight="1">
      <c r="A1096" s="8" t="s">
        <v>2963</v>
      </c>
      <c r="B1096" s="8" t="s">
        <v>817</v>
      </c>
      <c r="C1096" s="1674">
        <v>306.0</v>
      </c>
      <c r="D1096" s="1674" t="s">
        <v>2069</v>
      </c>
      <c r="E1096" s="8" t="str">
        <f>VLOOKUP($C1096,'1851'!$C:$J,3,FALSE)</f>
        <v>Cafés</v>
      </c>
      <c r="H1096" s="1675">
        <f>VLOOKUP($C1096,'1851'!$C:$J,6,FALSE)</f>
        <v>171</v>
      </c>
      <c r="I1096" s="1675">
        <f>VLOOKUP($C1096,'1851'!$C:$J,7,FALSE)</f>
        <v>150</v>
      </c>
      <c r="J1096" s="1675">
        <f>VLOOKUP($C1096,'1851'!$C:$J,8,FALSE)</f>
        <v>101</v>
      </c>
      <c r="K1096" s="1676" t="s">
        <v>3014</v>
      </c>
      <c r="L1096" s="8" t="s">
        <v>29</v>
      </c>
    </row>
    <row r="1097" ht="14.25" customHeight="1">
      <c r="A1097" s="8" t="s">
        <v>2963</v>
      </c>
      <c r="B1097" s="8" t="s">
        <v>814</v>
      </c>
      <c r="C1097" s="1674">
        <v>307.0</v>
      </c>
      <c r="D1097" s="1674" t="s">
        <v>2070</v>
      </c>
      <c r="E1097" s="8" t="str">
        <f>VLOOKUP($C1097,'1851'!$C:$J,3,FALSE)</f>
        <v>Cafés</v>
      </c>
      <c r="H1097" s="1675">
        <f>VLOOKUP($C1097,'1851'!$C:$J,6,FALSE)</f>
        <v>205</v>
      </c>
      <c r="I1097" s="1675">
        <f>VLOOKUP($C1097,'1851'!$C:$J,7,FALSE)</f>
        <v>188</v>
      </c>
      <c r="J1097" s="1675">
        <f>VLOOKUP($C1097,'1851'!$C:$J,8,FALSE)</f>
        <v>149</v>
      </c>
      <c r="K1097" s="1676" t="s">
        <v>3014</v>
      </c>
      <c r="L1097" s="8" t="s">
        <v>29</v>
      </c>
    </row>
    <row r="1098" ht="14.25" customHeight="1">
      <c r="A1098" s="8" t="s">
        <v>2963</v>
      </c>
      <c r="B1098" s="8" t="s">
        <v>168</v>
      </c>
      <c r="C1098" s="1674">
        <v>308.0</v>
      </c>
      <c r="D1098" s="1674" t="s">
        <v>2708</v>
      </c>
      <c r="E1098" s="8" t="str">
        <f>VLOOKUP($C1098,'1851'!$C:$J,3,FALSE)</f>
        <v>Cafés</v>
      </c>
      <c r="F1098" s="8" t="str">
        <f>VLOOKUP($C1098,'1851'!$C:$J,4,FALSE)</f>
        <v>Pasteles</v>
      </c>
      <c r="H1098" s="1675">
        <f>VLOOKUP($C1098,'1851'!$C:$J,6,FALSE)</f>
        <v>226</v>
      </c>
      <c r="I1098" s="1675">
        <f>VLOOKUP($C1098,'1851'!$C:$J,7,FALSE)</f>
        <v>215</v>
      </c>
      <c r="J1098" s="1675">
        <f>VLOOKUP($C1098,'1851'!$C:$J,8,FALSE)</f>
        <v>186</v>
      </c>
      <c r="K1098" s="1676" t="s">
        <v>3014</v>
      </c>
      <c r="L1098" s="8" t="s">
        <v>29</v>
      </c>
    </row>
    <row r="1099" ht="14.25" customHeight="1">
      <c r="A1099" s="8" t="s">
        <v>2963</v>
      </c>
      <c r="B1099" s="8" t="s">
        <v>168</v>
      </c>
      <c r="C1099" s="1674">
        <v>309.0</v>
      </c>
      <c r="D1099" s="1674" t="s">
        <v>2709</v>
      </c>
      <c r="E1099" s="8" t="str">
        <f>VLOOKUP($C1099,'1851'!$C:$J,3,FALSE)</f>
        <v>Cafés</v>
      </c>
      <c r="F1099" s="8" t="str">
        <f>VLOOKUP($C1099,'1851'!$C:$J,4,FALSE)</f>
        <v>Pasteles</v>
      </c>
      <c r="H1099" s="1675">
        <f>VLOOKUP($C1099,'1851'!$C:$J,6,FALSE)</f>
        <v>232</v>
      </c>
      <c r="I1099" s="1675">
        <f>VLOOKUP($C1099,'1851'!$C:$J,7,FALSE)</f>
        <v>221</v>
      </c>
      <c r="J1099" s="1675">
        <f>VLOOKUP($C1099,'1851'!$C:$J,8,FALSE)</f>
        <v>195</v>
      </c>
      <c r="K1099" s="1676" t="s">
        <v>3014</v>
      </c>
      <c r="L1099" s="8" t="s">
        <v>29</v>
      </c>
    </row>
    <row r="1100" ht="14.25" customHeight="1">
      <c r="A1100" s="8" t="s">
        <v>2963</v>
      </c>
      <c r="B1100" s="8" t="s">
        <v>168</v>
      </c>
      <c r="C1100" s="1674">
        <v>310.0</v>
      </c>
      <c r="D1100" s="1674" t="s">
        <v>2710</v>
      </c>
      <c r="E1100" s="8" t="str">
        <f>VLOOKUP($C1100,'1851'!$C:$J,3,FALSE)</f>
        <v>Cafés</v>
      </c>
      <c r="F1100" s="8" t="str">
        <f>VLOOKUP($C1100,'1851'!$C:$J,4,FALSE)</f>
        <v>Pasteles</v>
      </c>
      <c r="H1100" s="1675">
        <f>VLOOKUP($C1100,'1851'!$C:$J,6,FALSE)</f>
        <v>239</v>
      </c>
      <c r="I1100" s="1675">
        <f>VLOOKUP($C1100,'1851'!$C:$J,7,FALSE)</f>
        <v>231</v>
      </c>
      <c r="J1100" s="1675">
        <f>VLOOKUP($C1100,'1851'!$C:$J,8,FALSE)</f>
        <v>210</v>
      </c>
      <c r="K1100" s="1676" t="s">
        <v>3014</v>
      </c>
      <c r="L1100" s="8" t="s">
        <v>29</v>
      </c>
    </row>
    <row r="1101" ht="14.25" customHeight="1">
      <c r="A1101" s="8" t="s">
        <v>2963</v>
      </c>
      <c r="B1101" s="8" t="s">
        <v>892</v>
      </c>
      <c r="C1101" s="1674">
        <v>312.0</v>
      </c>
      <c r="D1101" s="1674" t="s">
        <v>2072</v>
      </c>
      <c r="E1101" s="8" t="str">
        <f>VLOOKUP($C1101,'1851'!$C:$J,3,FALSE)</f>
        <v>Amarillos</v>
      </c>
      <c r="H1101" s="1675">
        <f>VLOOKUP($C1101,'1851'!$C:$J,6,FALSE)</f>
        <v>234</v>
      </c>
      <c r="I1101" s="1675">
        <f>VLOOKUP($C1101,'1851'!$C:$J,7,FALSE)</f>
        <v>225</v>
      </c>
      <c r="J1101" s="1675">
        <f>VLOOKUP($C1101,'1851'!$C:$J,8,FALSE)</f>
        <v>74</v>
      </c>
      <c r="K1101" s="1676" t="s">
        <v>3014</v>
      </c>
      <c r="L1101" s="8" t="s">
        <v>29</v>
      </c>
    </row>
    <row r="1102" ht="14.25" customHeight="1">
      <c r="A1102" s="8" t="s">
        <v>2963</v>
      </c>
      <c r="B1102" s="8" t="s">
        <v>817</v>
      </c>
      <c r="C1102" s="1674">
        <v>313.0</v>
      </c>
      <c r="D1102" s="1674" t="s">
        <v>2073</v>
      </c>
      <c r="E1102" s="8" t="str">
        <f>VLOOKUP($C1102,'1851'!$C:$J,3,FALSE)</f>
        <v>Amarillos</v>
      </c>
      <c r="H1102" s="1675">
        <f>VLOOKUP($C1102,'1851'!$C:$J,6,FALSE)</f>
        <v>236</v>
      </c>
      <c r="I1102" s="1675">
        <f>VLOOKUP($C1102,'1851'!$C:$J,7,FALSE)</f>
        <v>237</v>
      </c>
      <c r="J1102" s="1675">
        <f>VLOOKUP($C1102,'1851'!$C:$J,8,FALSE)</f>
        <v>137</v>
      </c>
      <c r="K1102" s="1676" t="s">
        <v>3014</v>
      </c>
      <c r="L1102" s="8" t="s">
        <v>29</v>
      </c>
    </row>
    <row r="1103" ht="14.25" customHeight="1">
      <c r="A1103" s="8" t="s">
        <v>2963</v>
      </c>
      <c r="B1103" s="8" t="s">
        <v>168</v>
      </c>
      <c r="C1103" s="1674">
        <v>314.0</v>
      </c>
      <c r="D1103" s="1674" t="s">
        <v>2711</v>
      </c>
      <c r="E1103" s="8" t="str">
        <f>VLOOKUP($C1103,'1851'!$C:$J,3,FALSE)</f>
        <v>Amarillos</v>
      </c>
      <c r="F1103" s="8" t="str">
        <f>VLOOKUP($C1103,'1851'!$C:$J,4,FALSE)</f>
        <v>Verdes</v>
      </c>
      <c r="G1103" s="8" t="str">
        <f>VLOOKUP($C1103,'1851'!$C:$J,5,FALSE)</f>
        <v>Pasteles</v>
      </c>
      <c r="H1103" s="1675">
        <f>VLOOKUP($C1103,'1851'!$C:$J,6,FALSE)</f>
        <v>241</v>
      </c>
      <c r="I1103" s="1675">
        <f>VLOOKUP($C1103,'1851'!$C:$J,7,FALSE)</f>
        <v>243</v>
      </c>
      <c r="J1103" s="1675">
        <f>VLOOKUP($C1103,'1851'!$C:$J,8,FALSE)</f>
        <v>188</v>
      </c>
      <c r="K1103" s="1676" t="s">
        <v>3014</v>
      </c>
      <c r="L1103" s="8" t="s">
        <v>29</v>
      </c>
    </row>
    <row r="1104" ht="14.25" customHeight="1">
      <c r="A1104" s="8" t="s">
        <v>2963</v>
      </c>
      <c r="B1104" s="8" t="s">
        <v>168</v>
      </c>
      <c r="C1104" s="1674">
        <v>315.0</v>
      </c>
      <c r="D1104" s="1674" t="s">
        <v>2712</v>
      </c>
      <c r="E1104" s="8" t="str">
        <f>VLOOKUP($C1104,'1851'!$C:$J,3,FALSE)</f>
        <v>Amarillos</v>
      </c>
      <c r="F1104" s="8" t="str">
        <f>VLOOKUP($C1104,'1851'!$C:$J,4,FALSE)</f>
        <v>Verdes</v>
      </c>
      <c r="G1104" s="8" t="str">
        <f>VLOOKUP($C1104,'1851'!$C:$J,5,FALSE)</f>
        <v>Pasteles</v>
      </c>
      <c r="H1104" s="1675">
        <f>VLOOKUP($C1104,'1851'!$C:$J,6,FALSE)</f>
        <v>242</v>
      </c>
      <c r="I1104" s="1675">
        <f>VLOOKUP($C1104,'1851'!$C:$J,7,FALSE)</f>
        <v>244</v>
      </c>
      <c r="J1104" s="1675">
        <f>VLOOKUP($C1104,'1851'!$C:$J,8,FALSE)</f>
        <v>198</v>
      </c>
      <c r="K1104" s="1676" t="s">
        <v>3014</v>
      </c>
      <c r="L1104" s="8" t="s">
        <v>29</v>
      </c>
    </row>
    <row r="1105" ht="14.25" customHeight="1">
      <c r="A1105" s="8" t="s">
        <v>2963</v>
      </c>
      <c r="B1105" s="8" t="s">
        <v>168</v>
      </c>
      <c r="C1105" s="1674">
        <v>316.0</v>
      </c>
      <c r="D1105" s="1674" t="s">
        <v>2713</v>
      </c>
      <c r="E1105" s="8" t="str">
        <f>VLOOKUP($C1105,'1851'!$C:$J,3,FALSE)</f>
        <v>Amarillos</v>
      </c>
      <c r="F1105" s="8" t="str">
        <f>VLOOKUP($C1105,'1851'!$C:$J,4,FALSE)</f>
        <v>Verdes</v>
      </c>
      <c r="G1105" s="8" t="str">
        <f>VLOOKUP($C1105,'1851'!$C:$J,5,FALSE)</f>
        <v>Pasteles</v>
      </c>
      <c r="H1105" s="1675">
        <f>VLOOKUP($C1105,'1851'!$C:$J,6,FALSE)</f>
        <v>240</v>
      </c>
      <c r="I1105" s="1675">
        <f>VLOOKUP($C1105,'1851'!$C:$J,7,FALSE)</f>
        <v>244</v>
      </c>
      <c r="J1105" s="1675">
        <f>VLOOKUP($C1105,'1851'!$C:$J,8,FALSE)</f>
        <v>205</v>
      </c>
      <c r="K1105" s="1676" t="s">
        <v>3014</v>
      </c>
      <c r="L1105" s="8" t="s">
        <v>29</v>
      </c>
    </row>
    <row r="1106" ht="14.25" customHeight="1">
      <c r="A1106" s="8" t="s">
        <v>2963</v>
      </c>
      <c r="B1106" s="8" t="s">
        <v>892</v>
      </c>
      <c r="C1106" s="1674">
        <v>329.0</v>
      </c>
      <c r="D1106" s="1674" t="s">
        <v>2074</v>
      </c>
      <c r="E1106" s="8" t="str">
        <f>VLOOKUP($C1106,'1851'!$C:$J,3,FALSE)</f>
        <v>Verdes</v>
      </c>
      <c r="H1106" s="1675">
        <f>VLOOKUP($C1106,'1851'!$C:$J,6,FALSE)</f>
        <v>154</v>
      </c>
      <c r="I1106" s="1675">
        <f>VLOOKUP($C1106,'1851'!$C:$J,7,FALSE)</f>
        <v>171</v>
      </c>
      <c r="J1106" s="1675">
        <f>VLOOKUP($C1106,'1851'!$C:$J,8,FALSE)</f>
        <v>51</v>
      </c>
      <c r="K1106" s="1676" t="s">
        <v>3014</v>
      </c>
      <c r="L1106" s="8" t="s">
        <v>29</v>
      </c>
    </row>
    <row r="1107" ht="14.25" customHeight="1">
      <c r="A1107" s="8" t="s">
        <v>2963</v>
      </c>
      <c r="B1107" s="8" t="s">
        <v>892</v>
      </c>
      <c r="C1107" s="1674">
        <v>330.0</v>
      </c>
      <c r="D1107" s="1674" t="s">
        <v>2075</v>
      </c>
      <c r="E1107" s="8" t="str">
        <f>VLOOKUP($C1107,'1851'!$C:$J,3,FALSE)</f>
        <v>Verdes</v>
      </c>
      <c r="H1107" s="1675">
        <f>VLOOKUP($C1107,'1851'!$C:$J,6,FALSE)</f>
        <v>185</v>
      </c>
      <c r="I1107" s="1675">
        <f>VLOOKUP($C1107,'1851'!$C:$J,7,FALSE)</f>
        <v>206</v>
      </c>
      <c r="J1107" s="1675">
        <f>VLOOKUP($C1107,'1851'!$C:$J,8,FALSE)</f>
        <v>95</v>
      </c>
      <c r="K1107" s="1676" t="s">
        <v>3014</v>
      </c>
      <c r="L1107" s="8" t="s">
        <v>29</v>
      </c>
    </row>
    <row r="1108" ht="14.25" customHeight="1">
      <c r="A1108" s="8" t="s">
        <v>2963</v>
      </c>
      <c r="B1108" s="8" t="s">
        <v>814</v>
      </c>
      <c r="C1108" s="1674">
        <v>331.0</v>
      </c>
      <c r="D1108" s="1674" t="s">
        <v>2076</v>
      </c>
      <c r="E1108" s="8" t="str">
        <f>VLOOKUP($C1108,'1851'!$C:$J,3,FALSE)</f>
        <v>Verdes</v>
      </c>
      <c r="H1108" s="1675">
        <f>VLOOKUP($C1108,'1851'!$C:$J,6,FALSE)</f>
        <v>211</v>
      </c>
      <c r="I1108" s="1675">
        <f>VLOOKUP($C1108,'1851'!$C:$J,7,FALSE)</f>
        <v>225</v>
      </c>
      <c r="J1108" s="1675">
        <f>VLOOKUP($C1108,'1851'!$C:$J,8,FALSE)</f>
        <v>149</v>
      </c>
      <c r="K1108" s="1676" t="s">
        <v>3014</v>
      </c>
      <c r="L1108" s="8" t="s">
        <v>29</v>
      </c>
    </row>
    <row r="1109" ht="14.25" customHeight="1">
      <c r="A1109" s="8" t="s">
        <v>2963</v>
      </c>
      <c r="B1109" s="8" t="s">
        <v>814</v>
      </c>
      <c r="C1109" s="1674">
        <v>332.0</v>
      </c>
      <c r="D1109" s="1674" t="s">
        <v>2714</v>
      </c>
      <c r="E1109" s="8" t="str">
        <f>VLOOKUP($C1109,'1851'!$C:$J,3,FALSE)</f>
        <v>Verdes</v>
      </c>
      <c r="F1109" s="8" t="str">
        <f>VLOOKUP($C1109,'1851'!$C:$J,4,FALSE)</f>
        <v>Pasteles</v>
      </c>
      <c r="H1109" s="1675">
        <f>VLOOKUP($C1109,'1851'!$C:$J,6,FALSE)</f>
        <v>231</v>
      </c>
      <c r="I1109" s="1675">
        <f>VLOOKUP($C1109,'1851'!$C:$J,7,FALSE)</f>
        <v>239</v>
      </c>
      <c r="J1109" s="1675">
        <f>VLOOKUP($C1109,'1851'!$C:$J,8,FALSE)</f>
        <v>185</v>
      </c>
      <c r="K1109" s="1676" t="s">
        <v>3014</v>
      </c>
      <c r="L1109" s="8" t="s">
        <v>29</v>
      </c>
    </row>
    <row r="1110" ht="14.25" customHeight="1">
      <c r="A1110" s="8" t="s">
        <v>2963</v>
      </c>
      <c r="B1110" s="8" t="s">
        <v>168</v>
      </c>
      <c r="C1110" s="1674">
        <v>333.0</v>
      </c>
      <c r="D1110" s="1674" t="s">
        <v>2715</v>
      </c>
      <c r="E1110" s="8" t="str">
        <f>VLOOKUP($C1110,'1851'!$C:$J,3,FALSE)</f>
        <v>Verdes</v>
      </c>
      <c r="F1110" s="8" t="str">
        <f>VLOOKUP($C1110,'1851'!$C:$J,4,FALSE)</f>
        <v>Pasteles</v>
      </c>
      <c r="H1110" s="1675">
        <f>VLOOKUP($C1110,'1851'!$C:$J,6,FALSE)</f>
        <v>232</v>
      </c>
      <c r="I1110" s="1675">
        <f>VLOOKUP($C1110,'1851'!$C:$J,7,FALSE)</f>
        <v>240</v>
      </c>
      <c r="J1110" s="1675">
        <f>VLOOKUP($C1110,'1851'!$C:$J,8,FALSE)</f>
        <v>197</v>
      </c>
      <c r="K1110" s="1676" t="s">
        <v>3014</v>
      </c>
      <c r="L1110" s="8" t="s">
        <v>29</v>
      </c>
    </row>
    <row r="1111" ht="14.25" customHeight="1">
      <c r="A1111" s="8" t="s">
        <v>2963</v>
      </c>
      <c r="B1111" s="8" t="s">
        <v>168</v>
      </c>
      <c r="C1111" s="1674">
        <v>334.0</v>
      </c>
      <c r="D1111" s="1674" t="s">
        <v>2716</v>
      </c>
      <c r="E1111" s="8" t="str">
        <f>VLOOKUP($C1111,'1851'!$C:$J,3,FALSE)</f>
        <v>Verdes</v>
      </c>
      <c r="F1111" s="8" t="str">
        <f>VLOOKUP($C1111,'1851'!$C:$J,4,FALSE)</f>
        <v>Pasteles</v>
      </c>
      <c r="H1111" s="1675">
        <f>VLOOKUP($C1111,'1851'!$C:$J,6,FALSE)</f>
        <v>237</v>
      </c>
      <c r="I1111" s="1675">
        <f>VLOOKUP($C1111,'1851'!$C:$J,7,FALSE)</f>
        <v>241</v>
      </c>
      <c r="J1111" s="1675">
        <f>VLOOKUP($C1111,'1851'!$C:$J,8,FALSE)</f>
        <v>209</v>
      </c>
      <c r="K1111" s="1676" t="s">
        <v>3014</v>
      </c>
      <c r="L1111" s="8" t="s">
        <v>29</v>
      </c>
    </row>
    <row r="1112" ht="14.25" customHeight="1">
      <c r="A1112" s="8" t="s">
        <v>2963</v>
      </c>
      <c r="B1112" s="8" t="s">
        <v>892</v>
      </c>
      <c r="C1112" s="1674">
        <v>335.0</v>
      </c>
      <c r="D1112" s="1674" t="s">
        <v>2077</v>
      </c>
      <c r="E1112" s="8" t="str">
        <f>VLOOKUP($C1112,'1851'!$C:$J,3,FALSE)</f>
        <v>Verdes</v>
      </c>
      <c r="H1112" s="1675">
        <f>VLOOKUP($C1112,'1851'!$C:$J,6,FALSE)</f>
        <v>135</v>
      </c>
      <c r="I1112" s="1675">
        <f>VLOOKUP($C1112,'1851'!$C:$J,7,FALSE)</f>
        <v>155</v>
      </c>
      <c r="J1112" s="1675">
        <f>VLOOKUP($C1112,'1851'!$C:$J,8,FALSE)</f>
        <v>72</v>
      </c>
      <c r="K1112" s="1676" t="s">
        <v>3014</v>
      </c>
      <c r="L1112" s="8" t="s">
        <v>29</v>
      </c>
    </row>
    <row r="1113" ht="14.25" customHeight="1">
      <c r="A1113" s="8" t="s">
        <v>2963</v>
      </c>
      <c r="B1113" s="8" t="s">
        <v>892</v>
      </c>
      <c r="C1113" s="1674">
        <v>336.0</v>
      </c>
      <c r="D1113" s="1674" t="s">
        <v>2078</v>
      </c>
      <c r="E1113" s="8" t="str">
        <f>VLOOKUP($C1113,'1851'!$C:$J,3,FALSE)</f>
        <v>Verdes</v>
      </c>
      <c r="H1113" s="1675">
        <f>VLOOKUP($C1113,'1851'!$C:$J,6,FALSE)</f>
        <v>168</v>
      </c>
      <c r="I1113" s="1675">
        <f>VLOOKUP($C1113,'1851'!$C:$J,7,FALSE)</f>
        <v>187</v>
      </c>
      <c r="J1113" s="1675">
        <f>VLOOKUP($C1113,'1851'!$C:$J,8,FALSE)</f>
        <v>105</v>
      </c>
      <c r="K1113" s="1676" t="s">
        <v>3014</v>
      </c>
      <c r="L1113" s="8" t="s">
        <v>29</v>
      </c>
    </row>
    <row r="1114" ht="14.25" customHeight="1">
      <c r="A1114" s="8" t="s">
        <v>2963</v>
      </c>
      <c r="B1114" s="8" t="s">
        <v>817</v>
      </c>
      <c r="C1114" s="1674">
        <v>337.0</v>
      </c>
      <c r="D1114" s="1674" t="s">
        <v>2079</v>
      </c>
      <c r="E1114" s="8" t="str">
        <f>VLOOKUP($C1114,'1851'!$C:$J,3,FALSE)</f>
        <v>Verdes</v>
      </c>
      <c r="H1114" s="1675">
        <f>VLOOKUP($C1114,'1851'!$C:$J,6,FALSE)</f>
        <v>198</v>
      </c>
      <c r="I1114" s="1675">
        <f>VLOOKUP($C1114,'1851'!$C:$J,7,FALSE)</f>
        <v>213</v>
      </c>
      <c r="J1114" s="1675">
        <f>VLOOKUP($C1114,'1851'!$C:$J,8,FALSE)</f>
        <v>151</v>
      </c>
      <c r="K1114" s="1676" t="s">
        <v>3014</v>
      </c>
      <c r="L1114" s="8" t="s">
        <v>29</v>
      </c>
    </row>
    <row r="1115" ht="14.25" customHeight="1">
      <c r="A1115" s="8" t="s">
        <v>2963</v>
      </c>
      <c r="B1115" s="8" t="s">
        <v>168</v>
      </c>
      <c r="C1115" s="1674">
        <v>338.0</v>
      </c>
      <c r="D1115" s="1674" t="s">
        <v>2080</v>
      </c>
      <c r="E1115" s="8" t="str">
        <f>VLOOKUP($C1115,'1851'!$C:$J,3,FALSE)</f>
        <v>Verdes</v>
      </c>
      <c r="H1115" s="1675">
        <f>VLOOKUP($C1115,'1851'!$C:$J,6,FALSE)</f>
        <v>226</v>
      </c>
      <c r="I1115" s="1675">
        <f>VLOOKUP($C1115,'1851'!$C:$J,7,FALSE)</f>
        <v>235</v>
      </c>
      <c r="J1115" s="1675">
        <f>VLOOKUP($C1115,'1851'!$C:$J,8,FALSE)</f>
        <v>190</v>
      </c>
      <c r="K1115" s="1676" t="s">
        <v>3014</v>
      </c>
      <c r="L1115" s="8" t="s">
        <v>29</v>
      </c>
    </row>
    <row r="1116" ht="14.25" customHeight="1">
      <c r="A1116" s="8" t="s">
        <v>2963</v>
      </c>
      <c r="B1116" s="8" t="s">
        <v>168</v>
      </c>
      <c r="C1116" s="1674">
        <v>339.0</v>
      </c>
      <c r="D1116" s="1674" t="s">
        <v>2717</v>
      </c>
      <c r="E1116" s="8" t="str">
        <f>VLOOKUP($C1116,'1851'!$C:$J,3,FALSE)</f>
        <v>Verdes</v>
      </c>
      <c r="F1116" s="8" t="str">
        <f>VLOOKUP($C1116,'1851'!$C:$J,4,FALSE)</f>
        <v>Pasteles</v>
      </c>
      <c r="H1116" s="1675">
        <f>VLOOKUP($C1116,'1851'!$C:$J,6,FALSE)</f>
        <v>233</v>
      </c>
      <c r="I1116" s="1675">
        <f>VLOOKUP($C1116,'1851'!$C:$J,7,FALSE)</f>
        <v>239</v>
      </c>
      <c r="J1116" s="1675">
        <f>VLOOKUP($C1116,'1851'!$C:$J,8,FALSE)</f>
        <v>203</v>
      </c>
      <c r="K1116" s="1676" t="s">
        <v>3014</v>
      </c>
      <c r="L1116" s="8" t="s">
        <v>29</v>
      </c>
    </row>
    <row r="1117" ht="14.25" customHeight="1">
      <c r="A1117" s="8" t="s">
        <v>2963</v>
      </c>
      <c r="B1117" s="8" t="s">
        <v>168</v>
      </c>
      <c r="C1117" s="1674">
        <v>340.0</v>
      </c>
      <c r="D1117" s="1674" t="s">
        <v>2718</v>
      </c>
      <c r="E1117" s="8" t="str">
        <f>VLOOKUP($C1117,'1851'!$C:$J,3,FALSE)</f>
        <v>Verdes</v>
      </c>
      <c r="F1117" s="8" t="str">
        <f>VLOOKUP($C1117,'1851'!$C:$J,4,FALSE)</f>
        <v>Pasteles</v>
      </c>
      <c r="H1117" s="1675">
        <f>VLOOKUP($C1117,'1851'!$C:$J,6,FALSE)</f>
        <v>232</v>
      </c>
      <c r="I1117" s="1675">
        <f>VLOOKUP($C1117,'1851'!$C:$J,7,FALSE)</f>
        <v>241</v>
      </c>
      <c r="J1117" s="1675">
        <f>VLOOKUP($C1117,'1851'!$C:$J,8,FALSE)</f>
        <v>210</v>
      </c>
      <c r="K1117" s="1676" t="s">
        <v>3014</v>
      </c>
      <c r="L1117" s="8" t="s">
        <v>29</v>
      </c>
    </row>
    <row r="1118" ht="14.25" customHeight="1">
      <c r="A1118" s="8" t="s">
        <v>2963</v>
      </c>
      <c r="B1118" s="8" t="s">
        <v>892</v>
      </c>
      <c r="C1118" s="1674">
        <v>341.0</v>
      </c>
      <c r="D1118" s="1674" t="s">
        <v>2081</v>
      </c>
      <c r="E1118" s="8" t="str">
        <f>VLOOKUP($C1118,'1851'!$C:$J,3,FALSE)</f>
        <v>Verdes</v>
      </c>
      <c r="F1118" s="8" t="str">
        <f>VLOOKUP($C1118,'1851'!$C:$J,4,FALSE)</f>
        <v>Cafés</v>
      </c>
      <c r="H1118" s="1675">
        <f>VLOOKUP($C1118,'1851'!$C:$J,6,FALSE)</f>
        <v>113</v>
      </c>
      <c r="I1118" s="1675">
        <f>VLOOKUP($C1118,'1851'!$C:$J,7,FALSE)</f>
        <v>115</v>
      </c>
      <c r="J1118" s="1675">
        <f>VLOOKUP($C1118,'1851'!$C:$J,8,FALSE)</f>
        <v>71</v>
      </c>
      <c r="K1118" s="1676" t="s">
        <v>3014</v>
      </c>
      <c r="L1118" s="8" t="s">
        <v>29</v>
      </c>
    </row>
    <row r="1119" ht="14.25" customHeight="1">
      <c r="A1119" s="8" t="s">
        <v>2963</v>
      </c>
      <c r="B1119" s="8" t="s">
        <v>892</v>
      </c>
      <c r="C1119" s="1674">
        <v>342.0</v>
      </c>
      <c r="D1119" s="1674" t="s">
        <v>2082</v>
      </c>
      <c r="E1119" s="8" t="str">
        <f>VLOOKUP($C1119,'1851'!$C:$J,3,FALSE)</f>
        <v>Verdes</v>
      </c>
      <c r="H1119" s="1675">
        <f>VLOOKUP($C1119,'1851'!$C:$J,6,FALSE)</f>
        <v>147</v>
      </c>
      <c r="I1119" s="1675">
        <f>VLOOKUP($C1119,'1851'!$C:$J,7,FALSE)</f>
        <v>147</v>
      </c>
      <c r="J1119" s="1675">
        <f>VLOOKUP($C1119,'1851'!$C:$J,8,FALSE)</f>
        <v>100</v>
      </c>
      <c r="K1119" s="1676" t="s">
        <v>3014</v>
      </c>
      <c r="L1119" s="8" t="s">
        <v>29</v>
      </c>
    </row>
    <row r="1120" ht="14.25" customHeight="1">
      <c r="A1120" s="8" t="s">
        <v>2963</v>
      </c>
      <c r="B1120" s="8" t="s">
        <v>817</v>
      </c>
      <c r="C1120" s="1674">
        <v>343.0</v>
      </c>
      <c r="D1120" s="1674" t="s">
        <v>2083</v>
      </c>
      <c r="E1120" s="8" t="str">
        <f>VLOOKUP($C1120,'1851'!$C:$J,3,FALSE)</f>
        <v>Verdes</v>
      </c>
      <c r="H1120" s="1675">
        <f>VLOOKUP($C1120,'1851'!$C:$J,6,FALSE)</f>
        <v>184</v>
      </c>
      <c r="I1120" s="1675">
        <f>VLOOKUP($C1120,'1851'!$C:$J,7,FALSE)</f>
        <v>185</v>
      </c>
      <c r="J1120" s="1675">
        <f>VLOOKUP($C1120,'1851'!$C:$J,8,FALSE)</f>
        <v>146</v>
      </c>
      <c r="K1120" s="1676" t="s">
        <v>3014</v>
      </c>
      <c r="L1120" s="8" t="s">
        <v>29</v>
      </c>
    </row>
    <row r="1121" ht="14.25" customHeight="1">
      <c r="A1121" s="8" t="s">
        <v>2963</v>
      </c>
      <c r="B1121" s="8" t="s">
        <v>168</v>
      </c>
      <c r="C1121" s="1674">
        <v>344.0</v>
      </c>
      <c r="D1121" s="1674" t="s">
        <v>2719</v>
      </c>
      <c r="E1121" s="8" t="str">
        <f>VLOOKUP($C1121,'1851'!$C:$J,3,FALSE)</f>
        <v>Verdes</v>
      </c>
      <c r="F1121" s="8" t="str">
        <f>VLOOKUP($C1121,'1851'!$C:$J,4,FALSE)</f>
        <v>Pasteles</v>
      </c>
      <c r="H1121" s="1675">
        <f>VLOOKUP($C1121,'1851'!$C:$J,6,FALSE)</f>
        <v>212</v>
      </c>
      <c r="I1121" s="1675">
        <f>VLOOKUP($C1121,'1851'!$C:$J,7,FALSE)</f>
        <v>214</v>
      </c>
      <c r="J1121" s="1675">
        <f>VLOOKUP($C1121,'1851'!$C:$J,8,FALSE)</f>
        <v>185</v>
      </c>
      <c r="K1121" s="1676" t="s">
        <v>3014</v>
      </c>
      <c r="L1121" s="8" t="s">
        <v>29</v>
      </c>
    </row>
    <row r="1122" ht="14.25" customHeight="1">
      <c r="A1122" s="8" t="s">
        <v>2963</v>
      </c>
      <c r="B1122" s="8" t="s">
        <v>168</v>
      </c>
      <c r="C1122" s="1674">
        <v>345.0</v>
      </c>
      <c r="D1122" s="1674" t="s">
        <v>2720</v>
      </c>
      <c r="E1122" s="8" t="str">
        <f>VLOOKUP($C1122,'1851'!$C:$J,3,FALSE)</f>
        <v>Verdes</v>
      </c>
      <c r="F1122" s="8" t="str">
        <f>VLOOKUP($C1122,'1851'!$C:$J,4,FALSE)</f>
        <v>Pasteles</v>
      </c>
      <c r="H1122" s="1675">
        <f>VLOOKUP($C1122,'1851'!$C:$J,6,FALSE)</f>
        <v>220</v>
      </c>
      <c r="I1122" s="1675">
        <f>VLOOKUP($C1122,'1851'!$C:$J,7,FALSE)</f>
        <v>222</v>
      </c>
      <c r="J1122" s="1675">
        <f>VLOOKUP($C1122,'1851'!$C:$J,8,FALSE)</f>
        <v>198</v>
      </c>
      <c r="K1122" s="1676" t="s">
        <v>3014</v>
      </c>
      <c r="L1122" s="8" t="s">
        <v>29</v>
      </c>
    </row>
    <row r="1123" ht="14.25" customHeight="1">
      <c r="A1123" s="8" t="s">
        <v>2963</v>
      </c>
      <c r="B1123" s="8" t="s">
        <v>168</v>
      </c>
      <c r="C1123" s="1674">
        <v>346.0</v>
      </c>
      <c r="D1123" s="1674" t="s">
        <v>2721</v>
      </c>
      <c r="E1123" s="8" t="str">
        <f>VLOOKUP($C1123,'1851'!$C:$J,3,FALSE)</f>
        <v>Verdes</v>
      </c>
      <c r="F1123" s="8" t="str">
        <f>VLOOKUP($C1123,'1851'!$C:$J,4,FALSE)</f>
        <v>Pasteles</v>
      </c>
      <c r="H1123" s="1675">
        <f>VLOOKUP($C1123,'1851'!$C:$J,6,FALSE)</f>
        <v>233</v>
      </c>
      <c r="I1123" s="1675">
        <f>VLOOKUP($C1123,'1851'!$C:$J,7,FALSE)</f>
        <v>232</v>
      </c>
      <c r="J1123" s="1675">
        <f>VLOOKUP($C1123,'1851'!$C:$J,8,FALSE)</f>
        <v>207</v>
      </c>
      <c r="K1123" s="1676" t="s">
        <v>3014</v>
      </c>
      <c r="L1123" s="8" t="s">
        <v>29</v>
      </c>
    </row>
    <row r="1124" ht="14.25" customHeight="1">
      <c r="A1124" s="8" t="s">
        <v>2963</v>
      </c>
      <c r="B1124" s="8" t="s">
        <v>892</v>
      </c>
      <c r="C1124" s="1674">
        <v>347.0</v>
      </c>
      <c r="D1124" s="1674" t="s">
        <v>2084</v>
      </c>
      <c r="E1124" s="8" t="str">
        <f>VLOOKUP($C1124,'1851'!$C:$J,3,FALSE)</f>
        <v>Verdes</v>
      </c>
      <c r="H1124" s="1675">
        <f>VLOOKUP($C1124,'1851'!$C:$J,6,FALSE)</f>
        <v>113</v>
      </c>
      <c r="I1124" s="1675">
        <f>VLOOKUP($C1124,'1851'!$C:$J,7,FALSE)</f>
        <v>121</v>
      </c>
      <c r="J1124" s="1675">
        <f>VLOOKUP($C1124,'1851'!$C:$J,8,FALSE)</f>
        <v>77</v>
      </c>
      <c r="K1124" s="1676" t="s">
        <v>3014</v>
      </c>
      <c r="L1124" s="8" t="s">
        <v>29</v>
      </c>
    </row>
    <row r="1125" ht="14.25" customHeight="1">
      <c r="A1125" s="8" t="s">
        <v>2963</v>
      </c>
      <c r="B1125" s="8" t="s">
        <v>892</v>
      </c>
      <c r="C1125" s="1674">
        <v>348.0</v>
      </c>
      <c r="D1125" s="1674" t="s">
        <v>2085</v>
      </c>
      <c r="E1125" s="8" t="str">
        <f>VLOOKUP($C1125,'1851'!$C:$J,3,FALSE)</f>
        <v>Verdes</v>
      </c>
      <c r="H1125" s="1675">
        <f>VLOOKUP($C1125,'1851'!$C:$J,6,FALSE)</f>
        <v>140</v>
      </c>
      <c r="I1125" s="1675">
        <f>VLOOKUP($C1125,'1851'!$C:$J,7,FALSE)</f>
        <v>148</v>
      </c>
      <c r="J1125" s="1675">
        <f>VLOOKUP($C1125,'1851'!$C:$J,8,FALSE)</f>
        <v>104</v>
      </c>
      <c r="K1125" s="1676" t="s">
        <v>3014</v>
      </c>
      <c r="L1125" s="8" t="s">
        <v>29</v>
      </c>
    </row>
    <row r="1126" ht="14.25" customHeight="1">
      <c r="A1126" s="8" t="s">
        <v>2963</v>
      </c>
      <c r="B1126" s="8" t="s">
        <v>814</v>
      </c>
      <c r="C1126" s="1674">
        <v>349.0</v>
      </c>
      <c r="D1126" s="1674" t="s">
        <v>2086</v>
      </c>
      <c r="E1126" s="8" t="str">
        <f>VLOOKUP($C1126,'1851'!$C:$J,3,FALSE)</f>
        <v>Verdes</v>
      </c>
      <c r="H1126" s="1675">
        <f>VLOOKUP($C1126,'1851'!$C:$J,6,FALSE)</f>
        <v>180</v>
      </c>
      <c r="I1126" s="1675">
        <f>VLOOKUP($C1126,'1851'!$C:$J,7,FALSE)</f>
        <v>188</v>
      </c>
      <c r="J1126" s="1675">
        <f>VLOOKUP($C1126,'1851'!$C:$J,8,FALSE)</f>
        <v>151</v>
      </c>
      <c r="K1126" s="1676" t="s">
        <v>3014</v>
      </c>
      <c r="L1126" s="8" t="s">
        <v>29</v>
      </c>
    </row>
    <row r="1127" ht="14.25" customHeight="1">
      <c r="A1127" s="8" t="s">
        <v>2963</v>
      </c>
      <c r="B1127" s="8" t="s">
        <v>168</v>
      </c>
      <c r="C1127" s="1674">
        <v>350.0</v>
      </c>
      <c r="D1127" s="1674" t="s">
        <v>2722</v>
      </c>
      <c r="E1127" s="8" t="str">
        <f>VLOOKUP($C1127,'1851'!$C:$J,3,FALSE)</f>
        <v>Verdes</v>
      </c>
      <c r="F1127" s="8" t="str">
        <f>VLOOKUP($C1127,'1851'!$C:$J,4,FALSE)</f>
        <v>Pasteles</v>
      </c>
      <c r="H1127" s="1675">
        <f>VLOOKUP($C1127,'1851'!$C:$J,6,FALSE)</f>
        <v>211</v>
      </c>
      <c r="I1127" s="1675">
        <f>VLOOKUP($C1127,'1851'!$C:$J,7,FALSE)</f>
        <v>216</v>
      </c>
      <c r="J1127" s="1675">
        <f>VLOOKUP($C1127,'1851'!$C:$J,8,FALSE)</f>
        <v>188</v>
      </c>
      <c r="K1127" s="1676" t="s">
        <v>3014</v>
      </c>
      <c r="L1127" s="8" t="s">
        <v>29</v>
      </c>
    </row>
    <row r="1128" ht="14.25" customHeight="1">
      <c r="A1128" s="8" t="s">
        <v>2963</v>
      </c>
      <c r="B1128" s="8" t="s">
        <v>168</v>
      </c>
      <c r="C1128" s="1674">
        <v>351.0</v>
      </c>
      <c r="D1128" s="1674" t="s">
        <v>2723</v>
      </c>
      <c r="E1128" s="8" t="str">
        <f>VLOOKUP($C1128,'1851'!$C:$J,3,FALSE)</f>
        <v>Verdes</v>
      </c>
      <c r="F1128" s="8" t="str">
        <f>VLOOKUP($C1128,'1851'!$C:$J,4,FALSE)</f>
        <v>Pasteles</v>
      </c>
      <c r="H1128" s="1675">
        <f>VLOOKUP($C1128,'1851'!$C:$J,6,FALSE)</f>
        <v>226</v>
      </c>
      <c r="I1128" s="1675">
        <f>VLOOKUP($C1128,'1851'!$C:$J,7,FALSE)</f>
        <v>228</v>
      </c>
      <c r="J1128" s="1675">
        <f>VLOOKUP($C1128,'1851'!$C:$J,8,FALSE)</f>
        <v>202</v>
      </c>
      <c r="K1128" s="1676" t="s">
        <v>3014</v>
      </c>
      <c r="L1128" s="8" t="s">
        <v>29</v>
      </c>
    </row>
    <row r="1129" ht="14.25" customHeight="1">
      <c r="A1129" s="8" t="s">
        <v>2963</v>
      </c>
      <c r="B1129" s="8" t="s">
        <v>168</v>
      </c>
      <c r="C1129" s="1674">
        <v>352.0</v>
      </c>
      <c r="D1129" s="1674" t="s">
        <v>2724</v>
      </c>
      <c r="E1129" s="8" t="str">
        <f>VLOOKUP($C1129,'1851'!$C:$J,3,FALSE)</f>
        <v>Verdes</v>
      </c>
      <c r="F1129" s="8" t="str">
        <f>VLOOKUP($C1129,'1851'!$C:$J,4,FALSE)</f>
        <v>Pasteles</v>
      </c>
      <c r="H1129" s="1675">
        <f>VLOOKUP($C1129,'1851'!$C:$J,6,FALSE)</f>
        <v>229</v>
      </c>
      <c r="I1129" s="1675">
        <f>VLOOKUP($C1129,'1851'!$C:$J,7,FALSE)</f>
        <v>231</v>
      </c>
      <c r="J1129" s="1675">
        <f>VLOOKUP($C1129,'1851'!$C:$J,8,FALSE)</f>
        <v>211</v>
      </c>
      <c r="K1129" s="1676" t="s">
        <v>3014</v>
      </c>
      <c r="L1129" s="8" t="s">
        <v>29</v>
      </c>
    </row>
    <row r="1130" ht="14.25" customHeight="1">
      <c r="A1130" s="8" t="s">
        <v>2963</v>
      </c>
      <c r="B1130" s="8" t="s">
        <v>892</v>
      </c>
      <c r="C1130" s="1674">
        <v>353.0</v>
      </c>
      <c r="D1130" s="1674" t="s">
        <v>2087</v>
      </c>
      <c r="E1130" s="8" t="str">
        <f>VLOOKUP($C1130,'1851'!$C:$J,3,FALSE)</f>
        <v>Verdes</v>
      </c>
      <c r="F1130" s="8" t="str">
        <f>VLOOKUP($C1130,'1851'!$C:$J,4,FALSE)</f>
        <v>Cafés</v>
      </c>
      <c r="H1130" s="1675">
        <f>VLOOKUP($C1130,'1851'!$C:$J,6,FALSE)</f>
        <v>108</v>
      </c>
      <c r="I1130" s="1675">
        <f>VLOOKUP($C1130,'1851'!$C:$J,7,FALSE)</f>
        <v>111</v>
      </c>
      <c r="J1130" s="1675">
        <f>VLOOKUP($C1130,'1851'!$C:$J,8,FALSE)</f>
        <v>78</v>
      </c>
      <c r="K1130" s="1676" t="s">
        <v>3014</v>
      </c>
      <c r="L1130" s="8" t="s">
        <v>29</v>
      </c>
    </row>
    <row r="1131" ht="14.25" customHeight="1">
      <c r="A1131" s="8" t="s">
        <v>2963</v>
      </c>
      <c r="B1131" s="8" t="s">
        <v>817</v>
      </c>
      <c r="C1131" s="1674">
        <v>354.0</v>
      </c>
      <c r="D1131" s="1674" t="s">
        <v>2088</v>
      </c>
      <c r="E1131" s="8" t="str">
        <f>VLOOKUP($C1131,'1851'!$C:$J,3,FALSE)</f>
        <v>Verdes</v>
      </c>
      <c r="H1131" s="1675">
        <f>VLOOKUP($C1131,'1851'!$C:$J,6,FALSE)</f>
        <v>142</v>
      </c>
      <c r="I1131" s="1675">
        <f>VLOOKUP($C1131,'1851'!$C:$J,7,FALSE)</f>
        <v>143</v>
      </c>
      <c r="J1131" s="1675">
        <f>VLOOKUP($C1131,'1851'!$C:$J,8,FALSE)</f>
        <v>102</v>
      </c>
      <c r="K1131" s="1676" t="s">
        <v>3014</v>
      </c>
      <c r="L1131" s="8" t="s">
        <v>29</v>
      </c>
    </row>
    <row r="1132" ht="14.25" customHeight="1">
      <c r="A1132" s="8" t="s">
        <v>2963</v>
      </c>
      <c r="B1132" s="8" t="s">
        <v>817</v>
      </c>
      <c r="C1132" s="1674">
        <v>355.0</v>
      </c>
      <c r="D1132" s="1674" t="s">
        <v>2089</v>
      </c>
      <c r="E1132" s="8" t="str">
        <f>VLOOKUP($C1132,'1851'!$C:$J,3,FALSE)</f>
        <v>Verdes</v>
      </c>
      <c r="H1132" s="1675">
        <f>VLOOKUP($C1132,'1851'!$C:$J,6,FALSE)</f>
        <v>176</v>
      </c>
      <c r="I1132" s="1675">
        <f>VLOOKUP($C1132,'1851'!$C:$J,7,FALSE)</f>
        <v>179</v>
      </c>
      <c r="J1132" s="1675">
        <f>VLOOKUP($C1132,'1851'!$C:$J,8,FALSE)</f>
        <v>144</v>
      </c>
      <c r="K1132" s="1676" t="s">
        <v>3014</v>
      </c>
      <c r="L1132" s="8" t="s">
        <v>29</v>
      </c>
    </row>
    <row r="1133" ht="14.25" customHeight="1">
      <c r="A1133" s="8" t="s">
        <v>2963</v>
      </c>
      <c r="B1133" s="8" t="s">
        <v>168</v>
      </c>
      <c r="C1133" s="1674">
        <v>356.0</v>
      </c>
      <c r="D1133" s="1674" t="s">
        <v>2725</v>
      </c>
      <c r="E1133" s="8" t="str">
        <f>VLOOKUP($C1133,'1851'!$C:$J,3,FALSE)</f>
        <v>Verdes</v>
      </c>
      <c r="F1133" s="8" t="str">
        <f>VLOOKUP($C1133,'1851'!$C:$J,4,FALSE)</f>
        <v>Pasteles</v>
      </c>
      <c r="H1133" s="1675">
        <f>VLOOKUP($C1133,'1851'!$C:$J,6,FALSE)</f>
        <v>213</v>
      </c>
      <c r="I1133" s="1675">
        <f>VLOOKUP($C1133,'1851'!$C:$J,7,FALSE)</f>
        <v>217</v>
      </c>
      <c r="J1133" s="1675">
        <f>VLOOKUP($C1133,'1851'!$C:$J,8,FALSE)</f>
        <v>188</v>
      </c>
      <c r="K1133" s="1676" t="s">
        <v>3014</v>
      </c>
      <c r="L1133" s="8" t="s">
        <v>29</v>
      </c>
    </row>
    <row r="1134" ht="14.25" customHeight="1">
      <c r="A1134" s="8" t="s">
        <v>2963</v>
      </c>
      <c r="B1134" s="8" t="s">
        <v>168</v>
      </c>
      <c r="C1134" s="1674">
        <v>357.0</v>
      </c>
      <c r="D1134" s="1674" t="s">
        <v>2726</v>
      </c>
      <c r="E1134" s="8" t="str">
        <f>VLOOKUP($C1134,'1851'!$C:$J,3,FALSE)</f>
        <v>Verdes</v>
      </c>
      <c r="F1134" s="8" t="str">
        <f>VLOOKUP($C1134,'1851'!$C:$J,4,FALSE)</f>
        <v>Pasteles</v>
      </c>
      <c r="H1134" s="1675">
        <f>VLOOKUP($C1134,'1851'!$C:$J,6,FALSE)</f>
        <v>216</v>
      </c>
      <c r="I1134" s="1675">
        <f>VLOOKUP($C1134,'1851'!$C:$J,7,FALSE)</f>
        <v>218</v>
      </c>
      <c r="J1134" s="1675">
        <f>VLOOKUP($C1134,'1851'!$C:$J,8,FALSE)</f>
        <v>195</v>
      </c>
      <c r="K1134" s="1676" t="s">
        <v>3014</v>
      </c>
      <c r="L1134" s="8" t="s">
        <v>29</v>
      </c>
    </row>
    <row r="1135" ht="14.25" customHeight="1">
      <c r="A1135" s="8" t="s">
        <v>2963</v>
      </c>
      <c r="B1135" s="8" t="s">
        <v>168</v>
      </c>
      <c r="C1135" s="1674">
        <v>358.0</v>
      </c>
      <c r="D1135" s="1674" t="s">
        <v>2727</v>
      </c>
      <c r="E1135" s="8" t="str">
        <f>VLOOKUP($C1135,'1851'!$C:$J,3,FALSE)</f>
        <v>Verdes</v>
      </c>
      <c r="F1135" s="8" t="str">
        <f>VLOOKUP($C1135,'1851'!$C:$J,4,FALSE)</f>
        <v>Pasteles</v>
      </c>
      <c r="H1135" s="1675">
        <f>VLOOKUP($C1135,'1851'!$C:$J,6,FALSE)</f>
        <v>231</v>
      </c>
      <c r="I1135" s="1675">
        <f>VLOOKUP($C1135,'1851'!$C:$J,7,FALSE)</f>
        <v>231</v>
      </c>
      <c r="J1135" s="1675">
        <f>VLOOKUP($C1135,'1851'!$C:$J,8,FALSE)</f>
        <v>213</v>
      </c>
      <c r="K1135" s="1676" t="s">
        <v>3014</v>
      </c>
      <c r="L1135" s="8" t="s">
        <v>29</v>
      </c>
    </row>
    <row r="1136" ht="14.25" customHeight="1">
      <c r="A1136" s="8" t="s">
        <v>2963</v>
      </c>
      <c r="B1136" s="8" t="s">
        <v>892</v>
      </c>
      <c r="C1136" s="1674">
        <v>377.0</v>
      </c>
      <c r="D1136" s="1674" t="s">
        <v>2090</v>
      </c>
      <c r="E1136" s="8" t="str">
        <f>VLOOKUP($C1136,'1851'!$C:$J,3,FALSE)</f>
        <v>Verdes</v>
      </c>
      <c r="H1136" s="1675">
        <f>VLOOKUP($C1136,'1851'!$C:$J,6,FALSE)</f>
        <v>91</v>
      </c>
      <c r="I1136" s="1675">
        <f>VLOOKUP($C1136,'1851'!$C:$J,7,FALSE)</f>
        <v>137</v>
      </c>
      <c r="J1136" s="1675">
        <f>VLOOKUP($C1136,'1851'!$C:$J,8,FALSE)</f>
        <v>77</v>
      </c>
      <c r="K1136" s="1676" t="s">
        <v>3014</v>
      </c>
      <c r="L1136" s="8" t="s">
        <v>29</v>
      </c>
    </row>
    <row r="1137" ht="14.25" customHeight="1">
      <c r="A1137" s="8" t="s">
        <v>2963</v>
      </c>
      <c r="B1137" s="8" t="s">
        <v>892</v>
      </c>
      <c r="C1137" s="1674">
        <v>378.0</v>
      </c>
      <c r="D1137" s="1674" t="s">
        <v>2091</v>
      </c>
      <c r="E1137" s="8" t="str">
        <f>VLOOKUP($C1137,'1851'!$C:$J,3,FALSE)</f>
        <v>Verdes</v>
      </c>
      <c r="H1137" s="1675">
        <f>VLOOKUP($C1137,'1851'!$C:$J,6,FALSE)</f>
        <v>122</v>
      </c>
      <c r="I1137" s="1675">
        <f>VLOOKUP($C1137,'1851'!$C:$J,7,FALSE)</f>
        <v>167</v>
      </c>
      <c r="J1137" s="1675">
        <f>VLOOKUP($C1137,'1851'!$C:$J,8,FALSE)</f>
        <v>109</v>
      </c>
      <c r="K1137" s="1676" t="s">
        <v>3014</v>
      </c>
      <c r="L1137" s="8" t="s">
        <v>29</v>
      </c>
    </row>
    <row r="1138" ht="14.25" customHeight="1">
      <c r="A1138" s="8" t="s">
        <v>2963</v>
      </c>
      <c r="B1138" s="8" t="s">
        <v>814</v>
      </c>
      <c r="C1138" s="1674">
        <v>379.0</v>
      </c>
      <c r="D1138" s="1674" t="s">
        <v>2092</v>
      </c>
      <c r="E1138" s="8" t="str">
        <f>VLOOKUP($C1138,'1851'!$C:$J,3,FALSE)</f>
        <v>Verdes</v>
      </c>
      <c r="H1138" s="1675">
        <f>VLOOKUP($C1138,'1851'!$C:$J,6,FALSE)</f>
        <v>162</v>
      </c>
      <c r="I1138" s="1675">
        <f>VLOOKUP($C1138,'1851'!$C:$J,7,FALSE)</f>
        <v>202</v>
      </c>
      <c r="J1138" s="1675">
        <f>VLOOKUP($C1138,'1851'!$C:$J,8,FALSE)</f>
        <v>161</v>
      </c>
      <c r="K1138" s="1676" t="s">
        <v>3014</v>
      </c>
      <c r="L1138" s="8" t="s">
        <v>29</v>
      </c>
    </row>
    <row r="1139" ht="14.25" customHeight="1">
      <c r="A1139" s="8" t="s">
        <v>2963</v>
      </c>
      <c r="B1139" s="8" t="s">
        <v>814</v>
      </c>
      <c r="C1139" s="1674">
        <v>380.0</v>
      </c>
      <c r="D1139" s="1674" t="s">
        <v>2728</v>
      </c>
      <c r="E1139" s="8" t="str">
        <f>VLOOKUP($C1139,'1851'!$C:$J,3,FALSE)</f>
        <v>Verdes</v>
      </c>
      <c r="F1139" s="8" t="str">
        <f>VLOOKUP($C1139,'1851'!$C:$J,4,FALSE)</f>
        <v>Pasteles</v>
      </c>
      <c r="H1139" s="1675">
        <f>VLOOKUP($C1139,'1851'!$C:$J,6,FALSE)</f>
        <v>211</v>
      </c>
      <c r="I1139" s="1675">
        <f>VLOOKUP($C1139,'1851'!$C:$J,7,FALSE)</f>
        <v>229</v>
      </c>
      <c r="J1139" s="1675">
        <f>VLOOKUP($C1139,'1851'!$C:$J,8,FALSE)</f>
        <v>194</v>
      </c>
      <c r="K1139" s="1676" t="s">
        <v>3014</v>
      </c>
      <c r="L1139" s="8" t="s">
        <v>29</v>
      </c>
    </row>
    <row r="1140" ht="14.25" customHeight="1">
      <c r="A1140" s="8" t="s">
        <v>2963</v>
      </c>
      <c r="B1140" s="8" t="s">
        <v>814</v>
      </c>
      <c r="C1140" s="1674">
        <v>381.0</v>
      </c>
      <c r="D1140" s="1674" t="s">
        <v>2729</v>
      </c>
      <c r="E1140" s="8" t="str">
        <f>VLOOKUP($C1140,'1851'!$C:$J,3,FALSE)</f>
        <v>Verdes</v>
      </c>
      <c r="F1140" s="8" t="str">
        <f>VLOOKUP($C1140,'1851'!$C:$J,4,FALSE)</f>
        <v>Pasteles</v>
      </c>
      <c r="H1140" s="1675">
        <f>VLOOKUP($C1140,'1851'!$C:$J,6,FALSE)</f>
        <v>220</v>
      </c>
      <c r="I1140" s="1675">
        <f>VLOOKUP($C1140,'1851'!$C:$J,7,FALSE)</f>
        <v>234</v>
      </c>
      <c r="J1140" s="1675">
        <f>VLOOKUP($C1140,'1851'!$C:$J,8,FALSE)</f>
        <v>208</v>
      </c>
      <c r="K1140" s="1676" t="s">
        <v>3014</v>
      </c>
      <c r="L1140" s="8" t="s">
        <v>29</v>
      </c>
    </row>
    <row r="1141" ht="14.25" customHeight="1">
      <c r="A1141" s="8" t="s">
        <v>2963</v>
      </c>
      <c r="B1141" s="8" t="s">
        <v>168</v>
      </c>
      <c r="C1141" s="1674">
        <v>382.0</v>
      </c>
      <c r="D1141" s="1674" t="s">
        <v>2730</v>
      </c>
      <c r="E1141" s="8" t="str">
        <f>VLOOKUP($C1141,'1851'!$C:$J,3,FALSE)</f>
        <v>Verdes</v>
      </c>
      <c r="F1141" s="8" t="str">
        <f>VLOOKUP($C1141,'1851'!$C:$J,4,FALSE)</f>
        <v>Pasteles</v>
      </c>
      <c r="H1141" s="1675">
        <f>VLOOKUP($C1141,'1851'!$C:$J,6,FALSE)</f>
        <v>223</v>
      </c>
      <c r="I1141" s="1675">
        <f>VLOOKUP($C1141,'1851'!$C:$J,7,FALSE)</f>
        <v>235</v>
      </c>
      <c r="J1141" s="1675">
        <f>VLOOKUP($C1141,'1851'!$C:$J,8,FALSE)</f>
        <v>212</v>
      </c>
      <c r="K1141" s="1676" t="s">
        <v>3014</v>
      </c>
      <c r="L1141" s="8" t="s">
        <v>29</v>
      </c>
    </row>
    <row r="1142" ht="14.25" customHeight="1">
      <c r="A1142" s="8" t="s">
        <v>2963</v>
      </c>
      <c r="B1142" s="8" t="s">
        <v>892</v>
      </c>
      <c r="C1142" s="1674">
        <v>383.0</v>
      </c>
      <c r="D1142" s="1674" t="s">
        <v>2093</v>
      </c>
      <c r="E1142" s="8" t="str">
        <f>VLOOKUP($C1142,'1851'!$C:$J,3,FALSE)</f>
        <v>Verdes</v>
      </c>
      <c r="F1142" s="8" t="str">
        <f>VLOOKUP($C1142,'1851'!$C:$J,4,FALSE)</f>
        <v>Cafés</v>
      </c>
      <c r="H1142" s="1675">
        <f>VLOOKUP($C1142,'1851'!$C:$J,6,FALSE)</f>
        <v>97</v>
      </c>
      <c r="I1142" s="1675">
        <f>VLOOKUP($C1142,'1851'!$C:$J,7,FALSE)</f>
        <v>112</v>
      </c>
      <c r="J1142" s="1675">
        <f>VLOOKUP($C1142,'1851'!$C:$J,8,FALSE)</f>
        <v>76</v>
      </c>
      <c r="K1142" s="1676" t="s">
        <v>3014</v>
      </c>
      <c r="L1142" s="8" t="s">
        <v>29</v>
      </c>
    </row>
    <row r="1143" ht="14.25" customHeight="1">
      <c r="A1143" s="8" t="s">
        <v>2963</v>
      </c>
      <c r="B1143" s="8" t="s">
        <v>892</v>
      </c>
      <c r="C1143" s="1674">
        <v>384.0</v>
      </c>
      <c r="D1143" s="1674" t="s">
        <v>2094</v>
      </c>
      <c r="E1143" s="8" t="str">
        <f>VLOOKUP($C1143,'1851'!$C:$J,3,FALSE)</f>
        <v>Verdes</v>
      </c>
      <c r="H1143" s="1675">
        <f>VLOOKUP($C1143,'1851'!$C:$J,6,FALSE)</f>
        <v>137</v>
      </c>
      <c r="I1143" s="1675">
        <f>VLOOKUP($C1143,'1851'!$C:$J,7,FALSE)</f>
        <v>155</v>
      </c>
      <c r="J1143" s="1675">
        <f>VLOOKUP($C1143,'1851'!$C:$J,8,FALSE)</f>
        <v>116</v>
      </c>
      <c r="K1143" s="1676" t="s">
        <v>3014</v>
      </c>
      <c r="L1143" s="8" t="s">
        <v>29</v>
      </c>
    </row>
    <row r="1144" ht="14.25" customHeight="1">
      <c r="A1144" s="8" t="s">
        <v>2963</v>
      </c>
      <c r="B1144" s="8" t="s">
        <v>814</v>
      </c>
      <c r="C1144" s="1674">
        <v>385.0</v>
      </c>
      <c r="D1144" s="1674" t="s">
        <v>2095</v>
      </c>
      <c r="E1144" s="8" t="str">
        <f>VLOOKUP($C1144,'1851'!$C:$J,3,FALSE)</f>
        <v>Verdes</v>
      </c>
      <c r="H1144" s="1675">
        <f>VLOOKUP($C1144,'1851'!$C:$J,6,FALSE)</f>
        <v>170</v>
      </c>
      <c r="I1144" s="1675">
        <f>VLOOKUP($C1144,'1851'!$C:$J,7,FALSE)</f>
        <v>186</v>
      </c>
      <c r="J1144" s="1675">
        <f>VLOOKUP($C1144,'1851'!$C:$J,8,FALSE)</f>
        <v>152</v>
      </c>
      <c r="K1144" s="1676" t="s">
        <v>3014</v>
      </c>
      <c r="L1144" s="8" t="s">
        <v>29</v>
      </c>
    </row>
    <row r="1145" ht="14.25" customHeight="1">
      <c r="A1145" s="8" t="s">
        <v>2963</v>
      </c>
      <c r="B1145" s="8" t="s">
        <v>168</v>
      </c>
      <c r="C1145" s="1674">
        <v>386.0</v>
      </c>
      <c r="D1145" s="1674" t="s">
        <v>2731</v>
      </c>
      <c r="E1145" s="8" t="str">
        <f>VLOOKUP($C1145,'1851'!$C:$J,3,FALSE)</f>
        <v>Verdes</v>
      </c>
      <c r="F1145" s="8" t="str">
        <f>VLOOKUP($C1145,'1851'!$C:$J,4,FALSE)</f>
        <v>Pasteles</v>
      </c>
      <c r="H1145" s="1675">
        <f>VLOOKUP($C1145,'1851'!$C:$J,6,FALSE)</f>
        <v>206</v>
      </c>
      <c r="I1145" s="1675">
        <f>VLOOKUP($C1145,'1851'!$C:$J,7,FALSE)</f>
        <v>215</v>
      </c>
      <c r="J1145" s="1675">
        <f>VLOOKUP($C1145,'1851'!$C:$J,8,FALSE)</f>
        <v>189</v>
      </c>
      <c r="K1145" s="1676" t="s">
        <v>3014</v>
      </c>
      <c r="L1145" s="8" t="s">
        <v>29</v>
      </c>
    </row>
    <row r="1146" ht="14.25" customHeight="1">
      <c r="A1146" s="8" t="s">
        <v>2963</v>
      </c>
      <c r="B1146" s="8" t="s">
        <v>168</v>
      </c>
      <c r="C1146" s="1674">
        <v>387.0</v>
      </c>
      <c r="D1146" s="1674" t="s">
        <v>2732</v>
      </c>
      <c r="E1146" s="8" t="str">
        <f>VLOOKUP($C1146,'1851'!$C:$J,3,FALSE)</f>
        <v>Verdes</v>
      </c>
      <c r="F1146" s="8" t="str">
        <f>VLOOKUP($C1146,'1851'!$C:$J,4,FALSE)</f>
        <v>Pasteles</v>
      </c>
      <c r="H1146" s="1675">
        <f>VLOOKUP($C1146,'1851'!$C:$J,6,FALSE)</f>
        <v>216</v>
      </c>
      <c r="I1146" s="1675">
        <f>VLOOKUP($C1146,'1851'!$C:$J,7,FALSE)</f>
        <v>226</v>
      </c>
      <c r="J1146" s="1675">
        <f>VLOOKUP($C1146,'1851'!$C:$J,8,FALSE)</f>
        <v>204</v>
      </c>
      <c r="K1146" s="1676" t="s">
        <v>3014</v>
      </c>
      <c r="L1146" s="8" t="s">
        <v>29</v>
      </c>
    </row>
    <row r="1147" ht="14.25" customHeight="1">
      <c r="A1147" s="8" t="s">
        <v>2963</v>
      </c>
      <c r="B1147" s="8" t="s">
        <v>168</v>
      </c>
      <c r="C1147" s="1674">
        <v>388.0</v>
      </c>
      <c r="D1147" s="1674" t="s">
        <v>2733</v>
      </c>
      <c r="E1147" s="8" t="str">
        <f>VLOOKUP($C1147,'1851'!$C:$J,3,FALSE)</f>
        <v>Verdes</v>
      </c>
      <c r="F1147" s="8" t="str">
        <f>VLOOKUP($C1147,'1851'!$C:$J,4,FALSE)</f>
        <v>Pasteles</v>
      </c>
      <c r="H1147" s="1675">
        <f>VLOOKUP($C1147,'1851'!$C:$J,6,FALSE)</f>
        <v>230</v>
      </c>
      <c r="I1147" s="1675">
        <f>VLOOKUP($C1147,'1851'!$C:$J,7,FALSE)</f>
        <v>233</v>
      </c>
      <c r="J1147" s="1675">
        <f>VLOOKUP($C1147,'1851'!$C:$J,8,FALSE)</f>
        <v>217</v>
      </c>
      <c r="K1147" s="1676" t="s">
        <v>3014</v>
      </c>
      <c r="L1147" s="8" t="s">
        <v>29</v>
      </c>
    </row>
    <row r="1148" ht="14.25" customHeight="1">
      <c r="A1148" s="8" t="s">
        <v>2963</v>
      </c>
      <c r="B1148" s="8" t="s">
        <v>892</v>
      </c>
      <c r="C1148" s="1674">
        <v>389.0</v>
      </c>
      <c r="D1148" s="1674" t="s">
        <v>2096</v>
      </c>
      <c r="E1148" s="8" t="str">
        <f>VLOOKUP($C1148,'1851'!$C:$J,3,FALSE)</f>
        <v>Verdes</v>
      </c>
      <c r="H1148" s="1675">
        <f>VLOOKUP($C1148,'1851'!$C:$J,6,FALSE)</f>
        <v>77</v>
      </c>
      <c r="I1148" s="1675">
        <f>VLOOKUP($C1148,'1851'!$C:$J,7,FALSE)</f>
        <v>109</v>
      </c>
      <c r="J1148" s="1675">
        <f>VLOOKUP($C1148,'1851'!$C:$J,8,FALSE)</f>
        <v>85</v>
      </c>
      <c r="K1148" s="1676" t="s">
        <v>3014</v>
      </c>
      <c r="L1148" s="8" t="s">
        <v>29</v>
      </c>
    </row>
    <row r="1149" ht="14.25" customHeight="1">
      <c r="A1149" s="8" t="s">
        <v>2963</v>
      </c>
      <c r="B1149" s="8" t="s">
        <v>817</v>
      </c>
      <c r="C1149" s="1674">
        <v>390.0</v>
      </c>
      <c r="D1149" s="1674" t="s">
        <v>2097</v>
      </c>
      <c r="E1149" s="8" t="str">
        <f>VLOOKUP($C1149,'1851'!$C:$J,3,FALSE)</f>
        <v>Verdes</v>
      </c>
      <c r="H1149" s="1675">
        <f>VLOOKUP($C1149,'1851'!$C:$J,6,FALSE)</f>
        <v>111</v>
      </c>
      <c r="I1149" s="1675">
        <f>VLOOKUP($C1149,'1851'!$C:$J,7,FALSE)</f>
        <v>141</v>
      </c>
      <c r="J1149" s="1675">
        <f>VLOOKUP($C1149,'1851'!$C:$J,8,FALSE)</f>
        <v>110</v>
      </c>
      <c r="K1149" s="1676" t="s">
        <v>3014</v>
      </c>
      <c r="L1149" s="8" t="s">
        <v>29</v>
      </c>
    </row>
    <row r="1150" ht="14.25" customHeight="1">
      <c r="A1150" s="8" t="s">
        <v>2963</v>
      </c>
      <c r="B1150" s="8" t="s">
        <v>814</v>
      </c>
      <c r="C1150" s="1674">
        <v>391.0</v>
      </c>
      <c r="D1150" s="1674" t="s">
        <v>2098</v>
      </c>
      <c r="E1150" s="8" t="str">
        <f>VLOOKUP($C1150,'1851'!$C:$J,3,FALSE)</f>
        <v>Verdes</v>
      </c>
      <c r="H1150" s="1675">
        <f>VLOOKUP($C1150,'1851'!$C:$J,6,FALSE)</f>
        <v>159</v>
      </c>
      <c r="I1150" s="1675">
        <f>VLOOKUP($C1150,'1851'!$C:$J,7,FALSE)</f>
        <v>186</v>
      </c>
      <c r="J1150" s="1675">
        <f>VLOOKUP($C1150,'1851'!$C:$J,8,FALSE)</f>
        <v>160</v>
      </c>
      <c r="K1150" s="1676" t="s">
        <v>3014</v>
      </c>
      <c r="L1150" s="8" t="s">
        <v>29</v>
      </c>
    </row>
    <row r="1151" ht="14.25" customHeight="1">
      <c r="A1151" s="8" t="s">
        <v>2963</v>
      </c>
      <c r="B1151" s="8" t="s">
        <v>814</v>
      </c>
      <c r="C1151" s="1674">
        <v>392.0</v>
      </c>
      <c r="D1151" s="1674" t="s">
        <v>2734</v>
      </c>
      <c r="E1151" s="8" t="str">
        <f>VLOOKUP($C1151,'1851'!$C:$J,3,FALSE)</f>
        <v>Verdes</v>
      </c>
      <c r="F1151" s="8" t="str">
        <f>VLOOKUP($C1151,'1851'!$C:$J,4,FALSE)</f>
        <v>Pasteles</v>
      </c>
      <c r="H1151" s="1675">
        <f>VLOOKUP($C1151,'1851'!$C:$J,6,FALSE)</f>
        <v>196</v>
      </c>
      <c r="I1151" s="1675">
        <f>VLOOKUP($C1151,'1851'!$C:$J,7,FALSE)</f>
        <v>214</v>
      </c>
      <c r="J1151" s="1675">
        <f>VLOOKUP($C1151,'1851'!$C:$J,8,FALSE)</f>
        <v>193</v>
      </c>
      <c r="K1151" s="1676" t="s">
        <v>3014</v>
      </c>
      <c r="L1151" s="8" t="s">
        <v>29</v>
      </c>
    </row>
    <row r="1152" ht="14.25" customHeight="1">
      <c r="A1152" s="8" t="s">
        <v>2963</v>
      </c>
      <c r="B1152" s="8" t="s">
        <v>168</v>
      </c>
      <c r="C1152" s="1674">
        <v>393.0</v>
      </c>
      <c r="D1152" s="1674" t="s">
        <v>2735</v>
      </c>
      <c r="E1152" s="8" t="str">
        <f>VLOOKUP($C1152,'1851'!$C:$J,3,FALSE)</f>
        <v>Verdes</v>
      </c>
      <c r="F1152" s="8" t="str">
        <f>VLOOKUP($C1152,'1851'!$C:$J,4,FALSE)</f>
        <v>Pasteles</v>
      </c>
      <c r="H1152" s="1675">
        <f>VLOOKUP($C1152,'1851'!$C:$J,6,FALSE)</f>
        <v>211</v>
      </c>
      <c r="I1152" s="1675">
        <f>VLOOKUP($C1152,'1851'!$C:$J,7,FALSE)</f>
        <v>225</v>
      </c>
      <c r="J1152" s="1675">
        <f>VLOOKUP($C1152,'1851'!$C:$J,8,FALSE)</f>
        <v>207</v>
      </c>
      <c r="K1152" s="1676" t="s">
        <v>3014</v>
      </c>
      <c r="L1152" s="8" t="s">
        <v>29</v>
      </c>
    </row>
    <row r="1153" ht="14.25" customHeight="1">
      <c r="A1153" s="8" t="s">
        <v>2963</v>
      </c>
      <c r="B1153" s="8" t="s">
        <v>168</v>
      </c>
      <c r="C1153" s="1674">
        <v>394.0</v>
      </c>
      <c r="D1153" s="1674" t="s">
        <v>2736</v>
      </c>
      <c r="E1153" s="8" t="str">
        <f>VLOOKUP($C1153,'1851'!$C:$J,3,FALSE)</f>
        <v>Verdes</v>
      </c>
      <c r="F1153" s="8" t="str">
        <f>VLOOKUP($C1153,'1851'!$C:$J,4,FALSE)</f>
        <v>Pasteles</v>
      </c>
      <c r="H1153" s="1675">
        <f>VLOOKUP($C1153,'1851'!$C:$J,6,FALSE)</f>
        <v>223</v>
      </c>
      <c r="I1153" s="1675">
        <f>VLOOKUP($C1153,'1851'!$C:$J,7,FALSE)</f>
        <v>232</v>
      </c>
      <c r="J1153" s="1675">
        <f>VLOOKUP($C1153,'1851'!$C:$J,8,FALSE)</f>
        <v>218</v>
      </c>
      <c r="K1153" s="1676" t="s">
        <v>3014</v>
      </c>
      <c r="L1153" s="8" t="s">
        <v>29</v>
      </c>
    </row>
    <row r="1154" ht="14.25" customHeight="1">
      <c r="A1154" s="8" t="s">
        <v>2963</v>
      </c>
      <c r="B1154" s="8" t="s">
        <v>892</v>
      </c>
      <c r="C1154" s="1674">
        <v>395.0</v>
      </c>
      <c r="D1154" s="1674" t="s">
        <v>2099</v>
      </c>
      <c r="E1154" s="8" t="str">
        <f>VLOOKUP($C1154,'1851'!$C:$J,3,FALSE)</f>
        <v>Verdes</v>
      </c>
      <c r="H1154" s="1675">
        <f>VLOOKUP($C1154,'1851'!$C:$J,6,FALSE)</f>
        <v>82</v>
      </c>
      <c r="I1154" s="1675">
        <f>VLOOKUP($C1154,'1851'!$C:$J,7,FALSE)</f>
        <v>100</v>
      </c>
      <c r="J1154" s="1675">
        <f>VLOOKUP($C1154,'1851'!$C:$J,8,FALSE)</f>
        <v>76</v>
      </c>
      <c r="K1154" s="1676" t="s">
        <v>3014</v>
      </c>
      <c r="L1154" s="8" t="s">
        <v>29</v>
      </c>
    </row>
    <row r="1155" ht="14.25" customHeight="1">
      <c r="A1155" s="8" t="s">
        <v>2963</v>
      </c>
      <c r="B1155" s="8" t="s">
        <v>892</v>
      </c>
      <c r="C1155" s="1674">
        <v>396.0</v>
      </c>
      <c r="D1155" s="1674" t="s">
        <v>2100</v>
      </c>
      <c r="E1155" s="8" t="str">
        <f>VLOOKUP($C1155,'1851'!$C:$J,3,FALSE)</f>
        <v>Verdes</v>
      </c>
      <c r="H1155" s="1675">
        <f>VLOOKUP($C1155,'1851'!$C:$J,6,FALSE)</f>
        <v>121</v>
      </c>
      <c r="I1155" s="1675">
        <f>VLOOKUP($C1155,'1851'!$C:$J,7,FALSE)</f>
        <v>140</v>
      </c>
      <c r="J1155" s="1675">
        <f>VLOOKUP($C1155,'1851'!$C:$J,8,FALSE)</f>
        <v>113</v>
      </c>
      <c r="K1155" s="1676" t="s">
        <v>3014</v>
      </c>
      <c r="L1155" s="8" t="s">
        <v>29</v>
      </c>
    </row>
    <row r="1156" ht="14.25" customHeight="1">
      <c r="A1156" s="8" t="s">
        <v>2963</v>
      </c>
      <c r="B1156" s="8" t="s">
        <v>817</v>
      </c>
      <c r="C1156" s="1674">
        <v>397.0</v>
      </c>
      <c r="D1156" s="1674" t="s">
        <v>2101</v>
      </c>
      <c r="E1156" s="8" t="str">
        <f>VLOOKUP($C1156,'1851'!$C:$J,3,FALSE)</f>
        <v>Verdes</v>
      </c>
      <c r="H1156" s="1675">
        <f>VLOOKUP($C1156,'1851'!$C:$J,6,FALSE)</f>
        <v>155</v>
      </c>
      <c r="I1156" s="1675">
        <f>VLOOKUP($C1156,'1851'!$C:$J,7,FALSE)</f>
        <v>174</v>
      </c>
      <c r="J1156" s="1675">
        <f>VLOOKUP($C1156,'1851'!$C:$J,8,FALSE)</f>
        <v>151</v>
      </c>
      <c r="K1156" s="1676" t="s">
        <v>3014</v>
      </c>
      <c r="L1156" s="8" t="s">
        <v>29</v>
      </c>
    </row>
    <row r="1157" ht="14.25" customHeight="1">
      <c r="A1157" s="8" t="s">
        <v>2963</v>
      </c>
      <c r="B1157" s="8" t="s">
        <v>168</v>
      </c>
      <c r="C1157" s="1674">
        <v>398.0</v>
      </c>
      <c r="D1157" s="1674" t="s">
        <v>2737</v>
      </c>
      <c r="E1157" s="8" t="str">
        <f>VLOOKUP($C1157,'1851'!$C:$J,3,FALSE)</f>
        <v>Verdes</v>
      </c>
      <c r="F1157" s="8" t="str">
        <f>VLOOKUP($C1157,'1851'!$C:$J,4,FALSE)</f>
        <v>Pasteles</v>
      </c>
      <c r="H1157" s="1675">
        <f>VLOOKUP($C1157,'1851'!$C:$J,6,FALSE)</f>
        <v>197</v>
      </c>
      <c r="I1157" s="1675">
        <f>VLOOKUP($C1157,'1851'!$C:$J,7,FALSE)</f>
        <v>210</v>
      </c>
      <c r="J1157" s="1675">
        <f>VLOOKUP($C1157,'1851'!$C:$J,8,FALSE)</f>
        <v>191</v>
      </c>
      <c r="K1157" s="1676" t="s">
        <v>3014</v>
      </c>
      <c r="L1157" s="8" t="s">
        <v>29</v>
      </c>
    </row>
    <row r="1158" ht="14.25" customHeight="1">
      <c r="A1158" s="8" t="s">
        <v>2963</v>
      </c>
      <c r="B1158" s="8" t="s">
        <v>168</v>
      </c>
      <c r="C1158" s="1674">
        <v>399.0</v>
      </c>
      <c r="D1158" s="1674" t="s">
        <v>2738</v>
      </c>
      <c r="E1158" s="8" t="str">
        <f>VLOOKUP($C1158,'1851'!$C:$J,3,FALSE)</f>
        <v>Verdes</v>
      </c>
      <c r="F1158" s="8" t="str">
        <f>VLOOKUP($C1158,'1851'!$C:$J,4,FALSE)</f>
        <v>Pasteles</v>
      </c>
      <c r="H1158" s="1675">
        <f>VLOOKUP($C1158,'1851'!$C:$J,6,FALSE)</f>
        <v>208</v>
      </c>
      <c r="I1158" s="1675">
        <f>VLOOKUP($C1158,'1851'!$C:$J,7,FALSE)</f>
        <v>219</v>
      </c>
      <c r="J1158" s="1675">
        <f>VLOOKUP($C1158,'1851'!$C:$J,8,FALSE)</f>
        <v>201</v>
      </c>
      <c r="K1158" s="1676" t="s">
        <v>3014</v>
      </c>
      <c r="L1158" s="8" t="s">
        <v>29</v>
      </c>
    </row>
    <row r="1159" ht="14.25" customHeight="1">
      <c r="A1159" s="8" t="s">
        <v>2963</v>
      </c>
      <c r="B1159" s="8" t="s">
        <v>168</v>
      </c>
      <c r="C1159" s="1674">
        <v>400.0</v>
      </c>
      <c r="D1159" s="1674" t="s">
        <v>2739</v>
      </c>
      <c r="E1159" s="8" t="str">
        <f>VLOOKUP($C1159,'1851'!$C:$J,3,FALSE)</f>
        <v>Verdes</v>
      </c>
      <c r="F1159" s="8" t="str">
        <f>VLOOKUP($C1159,'1851'!$C:$J,4,FALSE)</f>
        <v>Pasteles</v>
      </c>
      <c r="H1159" s="1675">
        <f>VLOOKUP($C1159,'1851'!$C:$J,6,FALSE)</f>
        <v>218</v>
      </c>
      <c r="I1159" s="1675">
        <f>VLOOKUP($C1159,'1851'!$C:$J,7,FALSE)</f>
        <v>229</v>
      </c>
      <c r="J1159" s="1675">
        <f>VLOOKUP($C1159,'1851'!$C:$J,8,FALSE)</f>
        <v>218</v>
      </c>
      <c r="K1159" s="1676" t="s">
        <v>3014</v>
      </c>
      <c r="L1159" s="8" t="s">
        <v>29</v>
      </c>
    </row>
    <row r="1160" ht="14.25" customHeight="1">
      <c r="A1160" s="8" t="s">
        <v>2963</v>
      </c>
      <c r="B1160" s="8" t="s">
        <v>892</v>
      </c>
      <c r="C1160" s="1674">
        <v>419.0</v>
      </c>
      <c r="D1160" s="1674" t="s">
        <v>2102</v>
      </c>
      <c r="E1160" s="8" t="str">
        <f>VLOOKUP($C1160,'1851'!$C:$J,3,FALSE)</f>
        <v>Verdes</v>
      </c>
      <c r="H1160" s="1675">
        <f>VLOOKUP($C1160,'1851'!$C:$J,6,FALSE)</f>
        <v>71</v>
      </c>
      <c r="I1160" s="1675">
        <f>VLOOKUP($C1160,'1851'!$C:$J,7,FALSE)</f>
        <v>108</v>
      </c>
      <c r="J1160" s="1675">
        <f>VLOOKUP($C1160,'1851'!$C:$J,8,FALSE)</f>
        <v>96</v>
      </c>
      <c r="K1160" s="1676" t="s">
        <v>3014</v>
      </c>
      <c r="L1160" s="8" t="s">
        <v>29</v>
      </c>
    </row>
    <row r="1161" ht="14.25" customHeight="1">
      <c r="A1161" s="8" t="s">
        <v>2963</v>
      </c>
      <c r="B1161" s="8" t="s">
        <v>817</v>
      </c>
      <c r="C1161" s="1674">
        <v>420.0</v>
      </c>
      <c r="D1161" s="1674" t="s">
        <v>2103</v>
      </c>
      <c r="E1161" s="8" t="str">
        <f>VLOOKUP($C1161,'1851'!$C:$J,3,FALSE)</f>
        <v>Verdes</v>
      </c>
      <c r="H1161" s="1675">
        <f>VLOOKUP($C1161,'1851'!$C:$J,6,FALSE)</f>
        <v>94</v>
      </c>
      <c r="I1161" s="1675">
        <f>VLOOKUP($C1161,'1851'!$C:$J,7,FALSE)</f>
        <v>140</v>
      </c>
      <c r="J1161" s="1675">
        <f>VLOOKUP($C1161,'1851'!$C:$J,8,FALSE)</f>
        <v>123</v>
      </c>
      <c r="K1161" s="1676" t="s">
        <v>3014</v>
      </c>
      <c r="L1161" s="8" t="s">
        <v>29</v>
      </c>
    </row>
    <row r="1162" ht="14.25" customHeight="1">
      <c r="A1162" s="8" t="s">
        <v>2963</v>
      </c>
      <c r="B1162" s="8" t="s">
        <v>817</v>
      </c>
      <c r="C1162" s="1674">
        <v>421.0</v>
      </c>
      <c r="D1162" s="1674" t="s">
        <v>2104</v>
      </c>
      <c r="E1162" s="8" t="str">
        <f>VLOOKUP($C1162,'1851'!$C:$J,3,FALSE)</f>
        <v>Verdes</v>
      </c>
      <c r="H1162" s="1675">
        <f>VLOOKUP($C1162,'1851'!$C:$J,6,FALSE)</f>
        <v>137</v>
      </c>
      <c r="I1162" s="1675">
        <f>VLOOKUP($C1162,'1851'!$C:$J,7,FALSE)</f>
        <v>183</v>
      </c>
      <c r="J1162" s="1675">
        <f>VLOOKUP($C1162,'1851'!$C:$J,8,FALSE)</f>
        <v>172</v>
      </c>
      <c r="K1162" s="1676" t="s">
        <v>3014</v>
      </c>
      <c r="L1162" s="8" t="s">
        <v>29</v>
      </c>
    </row>
    <row r="1163" ht="14.25" customHeight="1">
      <c r="A1163" s="8" t="s">
        <v>2963</v>
      </c>
      <c r="B1163" s="8" t="s">
        <v>168</v>
      </c>
      <c r="C1163" s="1674">
        <v>422.0</v>
      </c>
      <c r="D1163" s="1674" t="s">
        <v>2740</v>
      </c>
      <c r="E1163" s="8" t="str">
        <f>VLOOKUP($C1163,'1851'!$C:$J,3,FALSE)</f>
        <v>Verdes</v>
      </c>
      <c r="F1163" s="8" t="str">
        <f>VLOOKUP($C1163,'1851'!$C:$J,4,FALSE)</f>
        <v>Pasteles</v>
      </c>
      <c r="H1163" s="1675">
        <f>VLOOKUP($C1163,'1851'!$C:$J,6,FALSE)</f>
        <v>182</v>
      </c>
      <c r="I1163" s="1675">
        <f>VLOOKUP($C1163,'1851'!$C:$J,7,FALSE)</f>
        <v>213</v>
      </c>
      <c r="J1163" s="1675">
        <f>VLOOKUP($C1163,'1851'!$C:$J,8,FALSE)</f>
        <v>204</v>
      </c>
      <c r="K1163" s="1676" t="s">
        <v>3014</v>
      </c>
      <c r="L1163" s="8" t="s">
        <v>29</v>
      </c>
    </row>
    <row r="1164" ht="14.25" customHeight="1">
      <c r="A1164" s="8" t="s">
        <v>2963</v>
      </c>
      <c r="B1164" s="8" t="s">
        <v>168</v>
      </c>
      <c r="C1164" s="1674">
        <v>423.0</v>
      </c>
      <c r="D1164" s="1674" t="s">
        <v>2741</v>
      </c>
      <c r="E1164" s="8" t="str">
        <f>VLOOKUP($C1164,'1851'!$C:$J,3,FALSE)</f>
        <v>Verdes</v>
      </c>
      <c r="F1164" s="8" t="str">
        <f>VLOOKUP($C1164,'1851'!$C:$J,4,FALSE)</f>
        <v>Pasteles</v>
      </c>
      <c r="H1164" s="1675">
        <f>VLOOKUP($C1164,'1851'!$C:$J,6,FALSE)</f>
        <v>200</v>
      </c>
      <c r="I1164" s="1675">
        <f>VLOOKUP($C1164,'1851'!$C:$J,7,FALSE)</f>
        <v>224</v>
      </c>
      <c r="J1164" s="1675">
        <f>VLOOKUP($C1164,'1851'!$C:$J,8,FALSE)</f>
        <v>214</v>
      </c>
      <c r="K1164" s="1676" t="s">
        <v>3014</v>
      </c>
      <c r="L1164" s="8" t="s">
        <v>29</v>
      </c>
    </row>
    <row r="1165" ht="14.25" customHeight="1">
      <c r="A1165" s="8" t="s">
        <v>2963</v>
      </c>
      <c r="B1165" s="8" t="s">
        <v>168</v>
      </c>
      <c r="C1165" s="1674">
        <v>424.0</v>
      </c>
      <c r="D1165" s="1674" t="s">
        <v>2742</v>
      </c>
      <c r="E1165" s="8" t="str">
        <f>VLOOKUP($C1165,'1851'!$C:$J,3,FALSE)</f>
        <v>Verdes</v>
      </c>
      <c r="F1165" s="8" t="str">
        <f>VLOOKUP($C1165,'1851'!$C:$J,4,FALSE)</f>
        <v>Pasteles</v>
      </c>
      <c r="H1165" s="1675">
        <f>VLOOKUP($C1165,'1851'!$C:$J,6,FALSE)</f>
        <v>216</v>
      </c>
      <c r="I1165" s="1675">
        <f>VLOOKUP($C1165,'1851'!$C:$J,7,FALSE)</f>
        <v>233</v>
      </c>
      <c r="J1165" s="1675">
        <f>VLOOKUP($C1165,'1851'!$C:$J,8,FALSE)</f>
        <v>222</v>
      </c>
      <c r="K1165" s="1676" t="s">
        <v>3014</v>
      </c>
      <c r="L1165" s="8" t="s">
        <v>29</v>
      </c>
    </row>
    <row r="1166" ht="14.25" customHeight="1">
      <c r="A1166" s="8" t="s">
        <v>2963</v>
      </c>
      <c r="B1166" s="8" t="s">
        <v>892</v>
      </c>
      <c r="C1166" s="1674">
        <v>431.0</v>
      </c>
      <c r="D1166" s="1674" t="s">
        <v>2105</v>
      </c>
      <c r="E1166" s="8" t="str">
        <f>VLOOKUP($C1166,'1851'!$C:$J,3,FALSE)</f>
        <v>Verdes</v>
      </c>
      <c r="H1166" s="1675">
        <f>VLOOKUP($C1166,'1851'!$C:$J,6,FALSE)</f>
        <v>0</v>
      </c>
      <c r="I1166" s="1675">
        <f>VLOOKUP($C1166,'1851'!$C:$J,7,FALSE)</f>
        <v>153</v>
      </c>
      <c r="J1166" s="1675">
        <f>VLOOKUP($C1166,'1851'!$C:$J,8,FALSE)</f>
        <v>112</v>
      </c>
      <c r="K1166" s="1676" t="s">
        <v>3014</v>
      </c>
      <c r="L1166" s="8" t="s">
        <v>29</v>
      </c>
    </row>
    <row r="1167" ht="14.25" customHeight="1">
      <c r="A1167" s="8" t="s">
        <v>2963</v>
      </c>
      <c r="B1167" s="8" t="s">
        <v>817</v>
      </c>
      <c r="C1167" s="1674">
        <v>432.0</v>
      </c>
      <c r="D1167" s="1674" t="s">
        <v>2106</v>
      </c>
      <c r="E1167" s="8" t="str">
        <f>VLOOKUP($C1167,'1851'!$C:$J,3,FALSE)</f>
        <v>Verdes</v>
      </c>
      <c r="H1167" s="1675">
        <f>VLOOKUP($C1167,'1851'!$C:$J,6,FALSE)</f>
        <v>0</v>
      </c>
      <c r="I1167" s="1675">
        <f>VLOOKUP($C1167,'1851'!$C:$J,7,FALSE)</f>
        <v>183</v>
      </c>
      <c r="J1167" s="1675">
        <f>VLOOKUP($C1167,'1851'!$C:$J,8,FALSE)</f>
        <v>146</v>
      </c>
      <c r="K1167" s="1676" t="s">
        <v>3014</v>
      </c>
      <c r="L1167" s="8" t="s">
        <v>29</v>
      </c>
    </row>
    <row r="1168" ht="14.25" customHeight="1">
      <c r="A1168" s="8" t="s">
        <v>2963</v>
      </c>
      <c r="B1168" s="8" t="s">
        <v>817</v>
      </c>
      <c r="C1168" s="1674">
        <v>433.0</v>
      </c>
      <c r="D1168" s="1674" t="s">
        <v>2107</v>
      </c>
      <c r="E1168" s="8" t="str">
        <f>VLOOKUP($C1168,'1851'!$C:$J,3,FALSE)</f>
        <v>Verdes</v>
      </c>
      <c r="H1168" s="1675">
        <f>VLOOKUP($C1168,'1851'!$C:$J,6,FALSE)</f>
        <v>106</v>
      </c>
      <c r="I1168" s="1675">
        <f>VLOOKUP($C1168,'1851'!$C:$J,7,FALSE)</f>
        <v>209</v>
      </c>
      <c r="J1168" s="1675">
        <f>VLOOKUP($C1168,'1851'!$C:$J,8,FALSE)</f>
        <v>186</v>
      </c>
      <c r="K1168" s="1676" t="s">
        <v>3014</v>
      </c>
      <c r="L1168" s="8" t="s">
        <v>29</v>
      </c>
    </row>
    <row r="1169" ht="14.25" customHeight="1">
      <c r="A1169" s="8" t="s">
        <v>2963</v>
      </c>
      <c r="B1169" s="8" t="s">
        <v>814</v>
      </c>
      <c r="C1169" s="1674">
        <v>434.0</v>
      </c>
      <c r="D1169" s="1674" t="s">
        <v>2743</v>
      </c>
      <c r="E1169" s="8" t="str">
        <f>VLOOKUP($C1169,'1851'!$C:$J,3,FALSE)</f>
        <v>Verdes</v>
      </c>
      <c r="F1169" s="8" t="str">
        <f>VLOOKUP($C1169,'1851'!$C:$J,4,FALSE)</f>
        <v>Pasteles</v>
      </c>
      <c r="H1169" s="1675">
        <f>VLOOKUP($C1169,'1851'!$C:$J,6,FALSE)</f>
        <v>167</v>
      </c>
      <c r="I1169" s="1675">
        <f>VLOOKUP($C1169,'1851'!$C:$J,7,FALSE)</f>
        <v>230</v>
      </c>
      <c r="J1169" s="1675">
        <f>VLOOKUP($C1169,'1851'!$C:$J,8,FALSE)</f>
        <v>214</v>
      </c>
      <c r="K1169" s="1676" t="s">
        <v>3014</v>
      </c>
      <c r="L1169" s="8" t="s">
        <v>29</v>
      </c>
    </row>
    <row r="1170" ht="14.25" customHeight="1">
      <c r="A1170" s="8" t="s">
        <v>2963</v>
      </c>
      <c r="B1170" s="8" t="s">
        <v>814</v>
      </c>
      <c r="C1170" s="1674">
        <v>435.0</v>
      </c>
      <c r="D1170" s="1674" t="s">
        <v>2744</v>
      </c>
      <c r="E1170" s="8" t="str">
        <f>VLOOKUP($C1170,'1851'!$C:$J,3,FALSE)</f>
        <v>Verdes</v>
      </c>
      <c r="F1170" s="8" t="str">
        <f>VLOOKUP($C1170,'1851'!$C:$J,4,FALSE)</f>
        <v>Pasteles</v>
      </c>
      <c r="H1170" s="1675">
        <f>VLOOKUP($C1170,'1851'!$C:$J,6,FALSE)</f>
        <v>190</v>
      </c>
      <c r="I1170" s="1675">
        <f>VLOOKUP($C1170,'1851'!$C:$J,7,FALSE)</f>
        <v>235</v>
      </c>
      <c r="J1170" s="1675">
        <f>VLOOKUP($C1170,'1851'!$C:$J,8,FALSE)</f>
        <v>223</v>
      </c>
      <c r="K1170" s="1676" t="s">
        <v>3014</v>
      </c>
      <c r="L1170" s="8" t="s">
        <v>29</v>
      </c>
    </row>
    <row r="1171" ht="14.25" customHeight="1">
      <c r="A1171" s="8" t="s">
        <v>2963</v>
      </c>
      <c r="B1171" s="8" t="s">
        <v>168</v>
      </c>
      <c r="C1171" s="1674">
        <v>436.0</v>
      </c>
      <c r="D1171" s="1674" t="s">
        <v>2745</v>
      </c>
      <c r="E1171" s="8" t="str">
        <f>VLOOKUP($C1171,'1851'!$C:$J,3,FALSE)</f>
        <v>Verdes</v>
      </c>
      <c r="F1171" s="8" t="str">
        <f>VLOOKUP($C1171,'1851'!$C:$J,4,FALSE)</f>
        <v>Pasteles</v>
      </c>
      <c r="H1171" s="1675">
        <f>VLOOKUP($C1171,'1851'!$C:$J,6,FALSE)</f>
        <v>224</v>
      </c>
      <c r="I1171" s="1675">
        <f>VLOOKUP($C1171,'1851'!$C:$J,7,FALSE)</f>
        <v>244</v>
      </c>
      <c r="J1171" s="1675">
        <f>VLOOKUP($C1171,'1851'!$C:$J,8,FALSE)</f>
        <v>238</v>
      </c>
      <c r="K1171" s="1676" t="s">
        <v>3014</v>
      </c>
      <c r="L1171" s="8" t="s">
        <v>29</v>
      </c>
    </row>
    <row r="1172" ht="14.25" customHeight="1">
      <c r="A1172" s="8" t="s">
        <v>2963</v>
      </c>
      <c r="B1172" s="8" t="s">
        <v>892</v>
      </c>
      <c r="C1172" s="1674">
        <v>449.0</v>
      </c>
      <c r="D1172" s="1674" t="s">
        <v>2108</v>
      </c>
      <c r="E1172" s="8" t="str">
        <f>VLOOKUP($C1172,'1851'!$C:$J,3,FALSE)</f>
        <v>Verdes</v>
      </c>
      <c r="H1172" s="1675">
        <f>VLOOKUP($C1172,'1851'!$C:$J,6,FALSE)</f>
        <v>57</v>
      </c>
      <c r="I1172" s="1675">
        <f>VLOOKUP($C1172,'1851'!$C:$J,7,FALSE)</f>
        <v>101</v>
      </c>
      <c r="J1172" s="1675">
        <f>VLOOKUP($C1172,'1851'!$C:$J,8,FALSE)</f>
        <v>99</v>
      </c>
      <c r="K1172" s="1676" t="s">
        <v>3014</v>
      </c>
      <c r="L1172" s="8" t="s">
        <v>29</v>
      </c>
    </row>
    <row r="1173" ht="14.25" customHeight="1">
      <c r="A1173" s="8" t="s">
        <v>2963</v>
      </c>
      <c r="B1173" s="8" t="s">
        <v>892</v>
      </c>
      <c r="C1173" s="1674">
        <v>450.0</v>
      </c>
      <c r="D1173" s="1674" t="s">
        <v>2109</v>
      </c>
      <c r="E1173" s="8" t="str">
        <f>VLOOKUP($C1173,'1851'!$C:$J,3,FALSE)</f>
        <v>Verdes</v>
      </c>
      <c r="H1173" s="1675">
        <f>VLOOKUP($C1173,'1851'!$C:$J,6,FALSE)</f>
        <v>75</v>
      </c>
      <c r="I1173" s="1675">
        <f>VLOOKUP($C1173,'1851'!$C:$J,7,FALSE)</f>
        <v>139</v>
      </c>
      <c r="J1173" s="1675">
        <f>VLOOKUP($C1173,'1851'!$C:$J,8,FALSE)</f>
        <v>135</v>
      </c>
      <c r="K1173" s="1676" t="s">
        <v>3014</v>
      </c>
      <c r="L1173" s="8" t="s">
        <v>29</v>
      </c>
    </row>
    <row r="1174" ht="14.25" customHeight="1">
      <c r="A1174" s="8" t="s">
        <v>2963</v>
      </c>
      <c r="B1174" s="8" t="s">
        <v>817</v>
      </c>
      <c r="C1174" s="1674">
        <v>451.0</v>
      </c>
      <c r="D1174" s="1674" t="s">
        <v>2110</v>
      </c>
      <c r="E1174" s="8" t="str">
        <f>VLOOKUP($C1174,'1851'!$C:$J,3,FALSE)</f>
        <v>Verdes</v>
      </c>
      <c r="F1174" s="8" t="str">
        <f>VLOOKUP($C1174,'1851'!$C:$J,4,FALSE)</f>
        <v>Azules</v>
      </c>
      <c r="H1174" s="1675">
        <f>VLOOKUP($C1174,'1851'!$C:$J,6,FALSE)</f>
        <v>129</v>
      </c>
      <c r="I1174" s="1675">
        <f>VLOOKUP($C1174,'1851'!$C:$J,7,FALSE)</f>
        <v>185</v>
      </c>
      <c r="J1174" s="1675">
        <f>VLOOKUP($C1174,'1851'!$C:$J,8,FALSE)</f>
        <v>183</v>
      </c>
      <c r="K1174" s="1676" t="s">
        <v>3014</v>
      </c>
      <c r="L1174" s="8" t="s">
        <v>29</v>
      </c>
    </row>
    <row r="1175" ht="14.25" customHeight="1">
      <c r="A1175" s="8" t="s">
        <v>2963</v>
      </c>
      <c r="B1175" s="8" t="s">
        <v>168</v>
      </c>
      <c r="C1175" s="1674">
        <v>452.0</v>
      </c>
      <c r="D1175" s="1674" t="s">
        <v>2746</v>
      </c>
      <c r="E1175" s="8" t="str">
        <f>VLOOKUP($C1175,'1851'!$C:$J,3,FALSE)</f>
        <v>Verdes</v>
      </c>
      <c r="F1175" s="8" t="str">
        <f>VLOOKUP($C1175,'1851'!$C:$J,4,FALSE)</f>
        <v>Azules</v>
      </c>
      <c r="H1175" s="1675">
        <f>VLOOKUP($C1175,'1851'!$C:$J,6,FALSE)</f>
        <v>178</v>
      </c>
      <c r="I1175" s="1675">
        <f>VLOOKUP($C1175,'1851'!$C:$J,7,FALSE)</f>
        <v>217</v>
      </c>
      <c r="J1175" s="1675">
        <f>VLOOKUP($C1175,'1851'!$C:$J,8,FALSE)</f>
        <v>214</v>
      </c>
      <c r="K1175" s="1676" t="s">
        <v>3014</v>
      </c>
      <c r="L1175" s="8" t="s">
        <v>29</v>
      </c>
    </row>
    <row r="1176" ht="14.25" customHeight="1">
      <c r="A1176" s="8" t="s">
        <v>2963</v>
      </c>
      <c r="B1176" s="8" t="s">
        <v>168</v>
      </c>
      <c r="C1176" s="1674">
        <v>453.0</v>
      </c>
      <c r="D1176" s="1674" t="s">
        <v>2747</v>
      </c>
      <c r="E1176" s="8" t="str">
        <f>VLOOKUP($C1176,'1851'!$C:$J,3,FALSE)</f>
        <v>Verdes</v>
      </c>
      <c r="F1176" s="8" t="str">
        <f>VLOOKUP($C1176,'1851'!$C:$J,4,FALSE)</f>
        <v>Azules</v>
      </c>
      <c r="H1176" s="1675">
        <f>VLOOKUP($C1176,'1851'!$C:$J,6,FALSE)</f>
        <v>194</v>
      </c>
      <c r="I1176" s="1675">
        <f>VLOOKUP($C1176,'1851'!$C:$J,7,FALSE)</f>
        <v>225</v>
      </c>
      <c r="J1176" s="1675">
        <f>VLOOKUP($C1176,'1851'!$C:$J,8,FALSE)</f>
        <v>222</v>
      </c>
      <c r="K1176" s="1676" t="s">
        <v>3014</v>
      </c>
      <c r="L1176" s="8" t="s">
        <v>29</v>
      </c>
    </row>
    <row r="1177" ht="14.25" customHeight="1">
      <c r="A1177" s="8" t="s">
        <v>2963</v>
      </c>
      <c r="B1177" s="8" t="s">
        <v>168</v>
      </c>
      <c r="C1177" s="1674">
        <v>454.0</v>
      </c>
      <c r="D1177" s="1674" t="s">
        <v>2748</v>
      </c>
      <c r="E1177" s="8" t="str">
        <f>VLOOKUP($C1177,'1851'!$C:$J,3,FALSE)</f>
        <v>Verdes</v>
      </c>
      <c r="F1177" s="8" t="str">
        <f>VLOOKUP($C1177,'1851'!$C:$J,4,FALSE)</f>
        <v>Azules</v>
      </c>
      <c r="H1177" s="1675">
        <f>VLOOKUP($C1177,'1851'!$C:$J,6,FALSE)</f>
        <v>214</v>
      </c>
      <c r="I1177" s="1675">
        <f>VLOOKUP($C1177,'1851'!$C:$J,7,FALSE)</f>
        <v>237</v>
      </c>
      <c r="J1177" s="1675">
        <f>VLOOKUP($C1177,'1851'!$C:$J,8,FALSE)</f>
        <v>232</v>
      </c>
      <c r="K1177" s="1676" t="s">
        <v>3014</v>
      </c>
      <c r="L1177" s="8" t="s">
        <v>29</v>
      </c>
    </row>
    <row r="1178" ht="14.25" customHeight="1">
      <c r="A1178" s="8" t="s">
        <v>2963</v>
      </c>
      <c r="B1178" s="8" t="s">
        <v>892</v>
      </c>
      <c r="C1178" s="1674">
        <v>467.0</v>
      </c>
      <c r="D1178" s="1674" t="s">
        <v>2111</v>
      </c>
      <c r="E1178" s="8" t="str">
        <f>VLOOKUP($C1178,'1851'!$C:$J,3,FALSE)</f>
        <v>Azules</v>
      </c>
      <c r="F1178" s="8" t="str">
        <f>VLOOKUP($C1178,'1851'!$C:$J,4,FALSE)</f>
        <v>Verdes</v>
      </c>
      <c r="H1178" s="1675">
        <f>VLOOKUP($C1178,'1851'!$C:$J,6,FALSE)</f>
        <v>0</v>
      </c>
      <c r="I1178" s="1675">
        <f>VLOOKUP($C1178,'1851'!$C:$J,7,FALSE)</f>
        <v>131</v>
      </c>
      <c r="J1178" s="1675">
        <f>VLOOKUP($C1178,'1851'!$C:$J,8,FALSE)</f>
        <v>145</v>
      </c>
      <c r="K1178" s="1676" t="s">
        <v>3014</v>
      </c>
      <c r="L1178" s="8" t="s">
        <v>29</v>
      </c>
    </row>
    <row r="1179" ht="14.25" customHeight="1">
      <c r="A1179" s="8" t="s">
        <v>2963</v>
      </c>
      <c r="B1179" s="8" t="s">
        <v>817</v>
      </c>
      <c r="C1179" s="1674">
        <v>468.0</v>
      </c>
      <c r="D1179" s="1674" t="s">
        <v>2112</v>
      </c>
      <c r="E1179" s="8" t="str">
        <f>VLOOKUP($C1179,'1851'!$C:$J,3,FALSE)</f>
        <v>Azules</v>
      </c>
      <c r="F1179" s="8" t="str">
        <f>VLOOKUP($C1179,'1851'!$C:$J,4,FALSE)</f>
        <v>Verdes</v>
      </c>
      <c r="H1179" s="1675">
        <f>VLOOKUP($C1179,'1851'!$C:$J,6,FALSE)</f>
        <v>0</v>
      </c>
      <c r="I1179" s="1675">
        <f>VLOOKUP($C1179,'1851'!$C:$J,7,FALSE)</f>
        <v>158</v>
      </c>
      <c r="J1179" s="1675">
        <f>VLOOKUP($C1179,'1851'!$C:$J,8,FALSE)</f>
        <v>174</v>
      </c>
      <c r="K1179" s="1676" t="s">
        <v>3014</v>
      </c>
      <c r="L1179" s="8" t="s">
        <v>29</v>
      </c>
    </row>
    <row r="1180" ht="14.25" customHeight="1">
      <c r="A1180" s="8" t="s">
        <v>2963</v>
      </c>
      <c r="B1180" s="8" t="s">
        <v>817</v>
      </c>
      <c r="C1180" s="1674">
        <v>469.0</v>
      </c>
      <c r="D1180" s="1674" t="s">
        <v>2113</v>
      </c>
      <c r="E1180" s="8" t="str">
        <f>VLOOKUP($C1180,'1851'!$C:$J,3,FALSE)</f>
        <v>Azules</v>
      </c>
      <c r="F1180" s="8" t="str">
        <f>VLOOKUP($C1180,'1851'!$C:$J,4,FALSE)</f>
        <v>Verdes</v>
      </c>
      <c r="H1180" s="1675">
        <f>VLOOKUP($C1180,'1851'!$C:$J,6,FALSE)</f>
        <v>103</v>
      </c>
      <c r="I1180" s="1675">
        <f>VLOOKUP($C1180,'1851'!$C:$J,7,FALSE)</f>
        <v>195</v>
      </c>
      <c r="J1180" s="1675">
        <f>VLOOKUP($C1180,'1851'!$C:$J,8,FALSE)</f>
        <v>210</v>
      </c>
      <c r="K1180" s="1676" t="s">
        <v>3014</v>
      </c>
      <c r="L1180" s="8" t="s">
        <v>29</v>
      </c>
    </row>
    <row r="1181" ht="14.25" customHeight="1">
      <c r="A1181" s="8" t="s">
        <v>2963</v>
      </c>
      <c r="B1181" s="8" t="s">
        <v>168</v>
      </c>
      <c r="C1181" s="1674">
        <v>470.0</v>
      </c>
      <c r="D1181" s="1674" t="s">
        <v>2749</v>
      </c>
      <c r="E1181" s="8" t="str">
        <f>VLOOKUP($C1181,'1851'!$C:$J,3,FALSE)</f>
        <v>Azules</v>
      </c>
      <c r="F1181" s="8" t="str">
        <f>VLOOKUP($C1181,'1851'!$C:$J,4,FALSE)</f>
        <v>Verdes</v>
      </c>
      <c r="H1181" s="1675">
        <f>VLOOKUP($C1181,'1851'!$C:$J,6,FALSE)</f>
        <v>164</v>
      </c>
      <c r="I1181" s="1675">
        <f>VLOOKUP($C1181,'1851'!$C:$J,7,FALSE)</f>
        <v>220</v>
      </c>
      <c r="J1181" s="1675">
        <f>VLOOKUP($C1181,'1851'!$C:$J,8,FALSE)</f>
        <v>226</v>
      </c>
      <c r="K1181" s="1676" t="s">
        <v>3014</v>
      </c>
      <c r="L1181" s="8" t="s">
        <v>29</v>
      </c>
    </row>
    <row r="1182" ht="14.25" customHeight="1">
      <c r="A1182" s="8" t="s">
        <v>2963</v>
      </c>
      <c r="B1182" s="8" t="s">
        <v>168</v>
      </c>
      <c r="C1182" s="1674">
        <v>471.0</v>
      </c>
      <c r="D1182" s="1674" t="s">
        <v>2750</v>
      </c>
      <c r="E1182" s="8" t="str">
        <f>VLOOKUP($C1182,'1851'!$C:$J,3,FALSE)</f>
        <v>Azules</v>
      </c>
      <c r="F1182" s="8" t="str">
        <f>VLOOKUP($C1182,'1851'!$C:$J,4,FALSE)</f>
        <v>Verdes</v>
      </c>
      <c r="H1182" s="1675">
        <f>VLOOKUP($C1182,'1851'!$C:$J,6,FALSE)</f>
        <v>187</v>
      </c>
      <c r="I1182" s="1675">
        <f>VLOOKUP($C1182,'1851'!$C:$J,7,FALSE)</f>
        <v>228</v>
      </c>
      <c r="J1182" s="1675">
        <f>VLOOKUP($C1182,'1851'!$C:$J,8,FALSE)</f>
        <v>233</v>
      </c>
      <c r="K1182" s="1676" t="s">
        <v>3014</v>
      </c>
      <c r="L1182" s="8" t="s">
        <v>29</v>
      </c>
    </row>
    <row r="1183" ht="14.25" customHeight="1">
      <c r="A1183" s="8" t="s">
        <v>2963</v>
      </c>
      <c r="B1183" s="8" t="s">
        <v>168</v>
      </c>
      <c r="C1183" s="1674">
        <v>472.0</v>
      </c>
      <c r="D1183" s="1674" t="s">
        <v>2751</v>
      </c>
      <c r="E1183" s="8" t="str">
        <f>VLOOKUP($C1183,'1851'!$C:$J,3,FALSE)</f>
        <v>Azules</v>
      </c>
      <c r="F1183" s="8" t="str">
        <f>VLOOKUP($C1183,'1851'!$C:$J,4,FALSE)</f>
        <v>Verdes</v>
      </c>
      <c r="H1183" s="1675">
        <f>VLOOKUP($C1183,'1851'!$C:$J,6,FALSE)</f>
        <v>222</v>
      </c>
      <c r="I1183" s="1675">
        <f>VLOOKUP($C1183,'1851'!$C:$J,7,FALSE)</f>
        <v>239</v>
      </c>
      <c r="J1183" s="1675">
        <f>VLOOKUP($C1183,'1851'!$C:$J,8,FALSE)</f>
        <v>236</v>
      </c>
      <c r="K1183" s="1676" t="s">
        <v>3014</v>
      </c>
      <c r="L1183" s="8" t="s">
        <v>29</v>
      </c>
    </row>
    <row r="1184" ht="14.25" customHeight="1">
      <c r="A1184" s="8" t="s">
        <v>2963</v>
      </c>
      <c r="B1184" s="8" t="s">
        <v>892</v>
      </c>
      <c r="C1184" s="1674">
        <v>485.0</v>
      </c>
      <c r="D1184" s="1674" t="s">
        <v>2114</v>
      </c>
      <c r="E1184" s="8" t="str">
        <f>VLOOKUP($C1184,'1851'!$C:$J,3,FALSE)</f>
        <v>Azules</v>
      </c>
      <c r="H1184" s="1675">
        <f>VLOOKUP($C1184,'1851'!$C:$J,6,FALSE)</f>
        <v>40</v>
      </c>
      <c r="I1184" s="1675">
        <f>VLOOKUP($C1184,'1851'!$C:$J,7,FALSE)</f>
        <v>108</v>
      </c>
      <c r="J1184" s="1675">
        <f>VLOOKUP($C1184,'1851'!$C:$J,8,FALSE)</f>
        <v>126</v>
      </c>
      <c r="K1184" s="1676" t="s">
        <v>3014</v>
      </c>
      <c r="L1184" s="8" t="s">
        <v>29</v>
      </c>
    </row>
    <row r="1185" ht="14.25" customHeight="1">
      <c r="A1185" s="8" t="s">
        <v>2963</v>
      </c>
      <c r="B1185" s="8" t="s">
        <v>817</v>
      </c>
      <c r="C1185" s="1674">
        <v>486.0</v>
      </c>
      <c r="D1185" s="1674" t="s">
        <v>2115</v>
      </c>
      <c r="E1185" s="8" t="str">
        <f>VLOOKUP($C1185,'1851'!$C:$J,3,FALSE)</f>
        <v>Azules</v>
      </c>
      <c r="H1185" s="1675">
        <f>VLOOKUP($C1185,'1851'!$C:$J,6,FALSE)</f>
        <v>50</v>
      </c>
      <c r="I1185" s="1675">
        <f>VLOOKUP($C1185,'1851'!$C:$J,7,FALSE)</f>
        <v>139</v>
      </c>
      <c r="J1185" s="1675">
        <f>VLOOKUP($C1185,'1851'!$C:$J,8,FALSE)</f>
        <v>163</v>
      </c>
      <c r="K1185" s="1676" t="s">
        <v>3014</v>
      </c>
      <c r="L1185" s="8" t="s">
        <v>29</v>
      </c>
    </row>
    <row r="1186" ht="14.25" customHeight="1">
      <c r="A1186" s="8" t="s">
        <v>2963</v>
      </c>
      <c r="B1186" s="8" t="s">
        <v>817</v>
      </c>
      <c r="C1186" s="1674">
        <v>487.0</v>
      </c>
      <c r="D1186" s="1674" t="s">
        <v>2116</v>
      </c>
      <c r="E1186" s="8" t="str">
        <f>VLOOKUP($C1186,'1851'!$C:$J,3,FALSE)</f>
        <v>Azules</v>
      </c>
      <c r="H1186" s="1675">
        <f>VLOOKUP($C1186,'1851'!$C:$J,6,FALSE)</f>
        <v>107</v>
      </c>
      <c r="I1186" s="1675">
        <f>VLOOKUP($C1186,'1851'!$C:$J,7,FALSE)</f>
        <v>179</v>
      </c>
      <c r="J1186" s="1675">
        <f>VLOOKUP($C1186,'1851'!$C:$J,8,FALSE)</f>
        <v>202</v>
      </c>
      <c r="K1186" s="1676" t="s">
        <v>3014</v>
      </c>
      <c r="L1186" s="8" t="s">
        <v>29</v>
      </c>
    </row>
    <row r="1187" ht="14.25" customHeight="1">
      <c r="A1187" s="8" t="s">
        <v>2963</v>
      </c>
      <c r="B1187" s="8" t="s">
        <v>168</v>
      </c>
      <c r="C1187" s="1674">
        <v>488.0</v>
      </c>
      <c r="D1187" s="1674" t="s">
        <v>2752</v>
      </c>
      <c r="E1187" s="8" t="str">
        <f>VLOOKUP($C1187,'1851'!$C:$J,3,FALSE)</f>
        <v>Azules</v>
      </c>
      <c r="F1187" s="8" t="str">
        <f>VLOOKUP($C1187,'1851'!$C:$J,4,FALSE)</f>
        <v>Pasteles</v>
      </c>
      <c r="H1187" s="1675">
        <f>VLOOKUP($C1187,'1851'!$C:$J,6,FALSE)</f>
        <v>165</v>
      </c>
      <c r="I1187" s="1675">
        <f>VLOOKUP($C1187,'1851'!$C:$J,7,FALSE)</f>
        <v>211</v>
      </c>
      <c r="J1187" s="1675">
        <f>VLOOKUP($C1187,'1851'!$C:$J,8,FALSE)</f>
        <v>225</v>
      </c>
      <c r="K1187" s="1676" t="s">
        <v>3014</v>
      </c>
      <c r="L1187" s="8" t="s">
        <v>29</v>
      </c>
    </row>
    <row r="1188" ht="14.25" customHeight="1">
      <c r="A1188" s="8" t="s">
        <v>2963</v>
      </c>
      <c r="B1188" s="8" t="s">
        <v>168</v>
      </c>
      <c r="C1188" s="1674">
        <v>489.0</v>
      </c>
      <c r="D1188" s="1674" t="s">
        <v>2753</v>
      </c>
      <c r="E1188" s="8" t="str">
        <f>VLOOKUP($C1188,'1851'!$C:$J,3,FALSE)</f>
        <v>Azules</v>
      </c>
      <c r="F1188" s="8" t="str">
        <f>VLOOKUP($C1188,'1851'!$C:$J,4,FALSE)</f>
        <v>Pasteles</v>
      </c>
      <c r="H1188" s="1675">
        <f>VLOOKUP($C1188,'1851'!$C:$J,6,FALSE)</f>
        <v>186</v>
      </c>
      <c r="I1188" s="1675">
        <f>VLOOKUP($C1188,'1851'!$C:$J,7,FALSE)</f>
        <v>221</v>
      </c>
      <c r="J1188" s="1675">
        <f>VLOOKUP($C1188,'1851'!$C:$J,8,FALSE)</f>
        <v>228</v>
      </c>
      <c r="K1188" s="1676" t="s">
        <v>3014</v>
      </c>
      <c r="L1188" s="8" t="s">
        <v>29</v>
      </c>
    </row>
    <row r="1189" ht="14.25" customHeight="1">
      <c r="A1189" s="8" t="s">
        <v>2963</v>
      </c>
      <c r="B1189" s="8" t="s">
        <v>168</v>
      </c>
      <c r="C1189" s="1674">
        <v>490.0</v>
      </c>
      <c r="D1189" s="1674" t="s">
        <v>2754</v>
      </c>
      <c r="E1189" s="8" t="str">
        <f>VLOOKUP($C1189,'1851'!$C:$J,3,FALSE)</f>
        <v>Azules</v>
      </c>
      <c r="F1189" s="8" t="str">
        <f>VLOOKUP($C1189,'1851'!$C:$J,4,FALSE)</f>
        <v>Pasteles</v>
      </c>
      <c r="H1189" s="1675">
        <f>VLOOKUP($C1189,'1851'!$C:$J,6,FALSE)</f>
        <v>202</v>
      </c>
      <c r="I1189" s="1675">
        <f>VLOOKUP($C1189,'1851'!$C:$J,7,FALSE)</f>
        <v>226</v>
      </c>
      <c r="J1189" s="1675">
        <f>VLOOKUP($C1189,'1851'!$C:$J,8,FALSE)</f>
        <v>230</v>
      </c>
      <c r="K1189" s="1676" t="s">
        <v>3014</v>
      </c>
      <c r="L1189" s="8" t="s">
        <v>29</v>
      </c>
    </row>
    <row r="1190" ht="14.25" customHeight="1">
      <c r="A1190" s="8" t="s">
        <v>2963</v>
      </c>
      <c r="B1190" s="8" t="s">
        <v>892</v>
      </c>
      <c r="C1190" s="1674">
        <v>491.0</v>
      </c>
      <c r="D1190" s="1674" t="s">
        <v>2117</v>
      </c>
      <c r="E1190" s="8" t="str">
        <f>VLOOKUP($C1190,'1851'!$C:$J,3,FALSE)</f>
        <v>Azules</v>
      </c>
      <c r="H1190" s="1675">
        <f>VLOOKUP($C1190,'1851'!$C:$J,6,FALSE)</f>
        <v>42</v>
      </c>
      <c r="I1190" s="1675">
        <f>VLOOKUP($C1190,'1851'!$C:$J,7,FALSE)</f>
        <v>93</v>
      </c>
      <c r="J1190" s="1675">
        <f>VLOOKUP($C1190,'1851'!$C:$J,8,FALSE)</f>
        <v>106</v>
      </c>
      <c r="K1190" s="1676" t="s">
        <v>3014</v>
      </c>
      <c r="L1190" s="8" t="s">
        <v>29</v>
      </c>
    </row>
    <row r="1191" ht="14.25" customHeight="1">
      <c r="A1191" s="8" t="s">
        <v>2963</v>
      </c>
      <c r="B1191" s="8" t="s">
        <v>817</v>
      </c>
      <c r="C1191" s="1674">
        <v>492.0</v>
      </c>
      <c r="D1191" s="1674" t="s">
        <v>2118</v>
      </c>
      <c r="E1191" s="8" t="str">
        <f>VLOOKUP($C1191,'1851'!$C:$J,3,FALSE)</f>
        <v>Azules</v>
      </c>
      <c r="F1191" s="8" t="str">
        <f>VLOOKUP($C1191,'1851'!$C:$J,4,FALSE)</f>
        <v>Verdes</v>
      </c>
      <c r="H1191" s="1675">
        <f>VLOOKUP($C1191,'1851'!$C:$J,6,FALSE)</f>
        <v>69</v>
      </c>
      <c r="I1191" s="1675">
        <f>VLOOKUP($C1191,'1851'!$C:$J,7,FALSE)</f>
        <v>133</v>
      </c>
      <c r="J1191" s="1675">
        <f>VLOOKUP($C1191,'1851'!$C:$J,8,FALSE)</f>
        <v>147</v>
      </c>
      <c r="K1191" s="1676" t="s">
        <v>3014</v>
      </c>
      <c r="L1191" s="8" t="s">
        <v>29</v>
      </c>
    </row>
    <row r="1192" ht="14.25" customHeight="1">
      <c r="A1192" s="8" t="s">
        <v>2963</v>
      </c>
      <c r="B1192" s="8" t="s">
        <v>817</v>
      </c>
      <c r="C1192" s="1674">
        <v>493.0</v>
      </c>
      <c r="D1192" s="1674" t="s">
        <v>2119</v>
      </c>
      <c r="E1192" s="8" t="str">
        <f>VLOOKUP($C1192,'1851'!$C:$J,3,FALSE)</f>
        <v>Azules</v>
      </c>
      <c r="H1192" s="1675">
        <f>VLOOKUP($C1192,'1851'!$C:$J,6,FALSE)</f>
        <v>125</v>
      </c>
      <c r="I1192" s="1675">
        <f>VLOOKUP($C1192,'1851'!$C:$J,7,FALSE)</f>
        <v>177</v>
      </c>
      <c r="J1192" s="1675">
        <f>VLOOKUP($C1192,'1851'!$C:$J,8,FALSE)</f>
        <v>191</v>
      </c>
      <c r="K1192" s="1676" t="s">
        <v>3014</v>
      </c>
      <c r="L1192" s="8" t="s">
        <v>29</v>
      </c>
    </row>
    <row r="1193" ht="14.25" customHeight="1">
      <c r="A1193" s="8" t="s">
        <v>2963</v>
      </c>
      <c r="B1193" s="8" t="s">
        <v>168</v>
      </c>
      <c r="C1193" s="1674">
        <v>494.0</v>
      </c>
      <c r="D1193" s="1674" t="s">
        <v>2755</v>
      </c>
      <c r="E1193" s="8" t="str">
        <f>VLOOKUP($C1193,'1851'!$C:$J,3,FALSE)</f>
        <v>Azules</v>
      </c>
      <c r="F1193" s="8" t="str">
        <f>VLOOKUP($C1193,'1851'!$C:$J,4,FALSE)</f>
        <v>Pasteles</v>
      </c>
      <c r="H1193" s="1675">
        <f>VLOOKUP($C1193,'1851'!$C:$J,6,FALSE)</f>
        <v>178</v>
      </c>
      <c r="I1193" s="1675">
        <f>VLOOKUP($C1193,'1851'!$C:$J,7,FALSE)</f>
        <v>212</v>
      </c>
      <c r="J1193" s="1675">
        <f>VLOOKUP($C1193,'1851'!$C:$J,8,FALSE)</f>
        <v>219</v>
      </c>
      <c r="K1193" s="1676" t="s">
        <v>3014</v>
      </c>
      <c r="L1193" s="8" t="s">
        <v>29</v>
      </c>
    </row>
    <row r="1194" ht="14.25" customHeight="1">
      <c r="A1194" s="8" t="s">
        <v>2963</v>
      </c>
      <c r="B1194" s="8" t="s">
        <v>168</v>
      </c>
      <c r="C1194" s="1674">
        <v>495.0</v>
      </c>
      <c r="D1194" s="1674" t="s">
        <v>2756</v>
      </c>
      <c r="E1194" s="8" t="str">
        <f>VLOOKUP($C1194,'1851'!$C:$J,3,FALSE)</f>
        <v>Azules</v>
      </c>
      <c r="F1194" s="8" t="str">
        <f>VLOOKUP($C1194,'1851'!$C:$J,4,FALSE)</f>
        <v>Pasteles</v>
      </c>
      <c r="H1194" s="1675">
        <f>VLOOKUP($C1194,'1851'!$C:$J,6,FALSE)</f>
        <v>193</v>
      </c>
      <c r="I1194" s="1675">
        <f>VLOOKUP($C1194,'1851'!$C:$J,7,FALSE)</f>
        <v>221</v>
      </c>
      <c r="J1194" s="1675">
        <f>VLOOKUP($C1194,'1851'!$C:$J,8,FALSE)</f>
        <v>226</v>
      </c>
      <c r="K1194" s="1676" t="s">
        <v>3014</v>
      </c>
      <c r="L1194" s="8" t="s">
        <v>29</v>
      </c>
    </row>
    <row r="1195" ht="14.25" customHeight="1">
      <c r="A1195" s="8" t="s">
        <v>2963</v>
      </c>
      <c r="B1195" s="8" t="s">
        <v>168</v>
      </c>
      <c r="C1195" s="1674">
        <v>496.0</v>
      </c>
      <c r="D1195" s="1674" t="s">
        <v>2757</v>
      </c>
      <c r="E1195" s="8" t="str">
        <f>VLOOKUP($C1195,'1851'!$C:$J,3,FALSE)</f>
        <v>Azules</v>
      </c>
      <c r="F1195" s="8" t="str">
        <f>VLOOKUP($C1195,'1851'!$C:$J,4,FALSE)</f>
        <v>Pasteles</v>
      </c>
      <c r="H1195" s="1675">
        <f>VLOOKUP($C1195,'1851'!$C:$J,6,FALSE)</f>
        <v>210</v>
      </c>
      <c r="I1195" s="1675">
        <f>VLOOKUP($C1195,'1851'!$C:$J,7,FALSE)</f>
        <v>231</v>
      </c>
      <c r="J1195" s="1675">
        <f>VLOOKUP($C1195,'1851'!$C:$J,8,FALSE)</f>
        <v>231</v>
      </c>
      <c r="K1195" s="1676" t="s">
        <v>3014</v>
      </c>
      <c r="L1195" s="8" t="s">
        <v>29</v>
      </c>
    </row>
    <row r="1196" ht="14.25" customHeight="1">
      <c r="A1196" s="8" t="s">
        <v>2963</v>
      </c>
      <c r="B1196" s="8" t="s">
        <v>892</v>
      </c>
      <c r="C1196" s="1674">
        <v>497.0</v>
      </c>
      <c r="D1196" s="1674" t="s">
        <v>2120</v>
      </c>
      <c r="E1196" s="8" t="str">
        <f>VLOOKUP($C1196,'1851'!$C:$J,3,FALSE)</f>
        <v>Azules</v>
      </c>
      <c r="F1196" s="8" t="str">
        <f>VLOOKUP($C1196,'1851'!$C:$J,4,FALSE)</f>
        <v>Verdes</v>
      </c>
      <c r="H1196" s="1675">
        <f>VLOOKUP($C1196,'1851'!$C:$J,6,FALSE)</f>
        <v>61</v>
      </c>
      <c r="I1196" s="1675">
        <f>VLOOKUP($C1196,'1851'!$C:$J,7,FALSE)</f>
        <v>94</v>
      </c>
      <c r="J1196" s="1675">
        <f>VLOOKUP($C1196,'1851'!$C:$J,8,FALSE)</f>
        <v>100</v>
      </c>
      <c r="K1196" s="1676" t="s">
        <v>3014</v>
      </c>
      <c r="L1196" s="8" t="s">
        <v>29</v>
      </c>
    </row>
    <row r="1197" ht="14.25" customHeight="1">
      <c r="A1197" s="8" t="s">
        <v>2963</v>
      </c>
      <c r="B1197" s="8" t="s">
        <v>892</v>
      </c>
      <c r="C1197" s="1674">
        <v>498.0</v>
      </c>
      <c r="D1197" s="1674" t="s">
        <v>2121</v>
      </c>
      <c r="E1197" s="8" t="str">
        <f>VLOOKUP($C1197,'1851'!$C:$J,3,FALSE)</f>
        <v>Azules</v>
      </c>
      <c r="F1197" s="8" t="str">
        <f>VLOOKUP($C1197,'1851'!$C:$J,4,FALSE)</f>
        <v>Verdes</v>
      </c>
      <c r="H1197" s="1675">
        <f>VLOOKUP($C1197,'1851'!$C:$J,6,FALSE)</f>
        <v>77</v>
      </c>
      <c r="I1197" s="1675">
        <f>VLOOKUP($C1197,'1851'!$C:$J,7,FALSE)</f>
        <v>127</v>
      </c>
      <c r="J1197" s="1675">
        <f>VLOOKUP($C1197,'1851'!$C:$J,8,FALSE)</f>
        <v>134</v>
      </c>
      <c r="K1197" s="1676" t="s">
        <v>3014</v>
      </c>
      <c r="L1197" s="8" t="s">
        <v>29</v>
      </c>
    </row>
    <row r="1198" ht="14.25" customHeight="1">
      <c r="A1198" s="8" t="s">
        <v>2963</v>
      </c>
      <c r="B1198" s="8" t="s">
        <v>817</v>
      </c>
      <c r="C1198" s="1674">
        <v>499.0</v>
      </c>
      <c r="D1198" s="1674" t="s">
        <v>2122</v>
      </c>
      <c r="E1198" s="8" t="str">
        <f>VLOOKUP($C1198,'1851'!$C:$J,3,FALSE)</f>
        <v>Azules</v>
      </c>
      <c r="H1198" s="1675">
        <f>VLOOKUP($C1198,'1851'!$C:$J,6,FALSE)</f>
        <v>126</v>
      </c>
      <c r="I1198" s="1675">
        <f>VLOOKUP($C1198,'1851'!$C:$J,7,FALSE)</f>
        <v>174</v>
      </c>
      <c r="J1198" s="1675">
        <f>VLOOKUP($C1198,'1851'!$C:$J,8,FALSE)</f>
        <v>181</v>
      </c>
      <c r="K1198" s="1676" t="s">
        <v>3014</v>
      </c>
      <c r="L1198" s="8" t="s">
        <v>29</v>
      </c>
    </row>
    <row r="1199" ht="14.25" customHeight="1">
      <c r="A1199" s="8" t="s">
        <v>2963</v>
      </c>
      <c r="B1199" s="8" t="s">
        <v>168</v>
      </c>
      <c r="C1199" s="1674">
        <v>500.0</v>
      </c>
      <c r="D1199" s="1674" t="s">
        <v>2758</v>
      </c>
      <c r="E1199" s="8" t="str">
        <f>VLOOKUP($C1199,'1851'!$C:$J,3,FALSE)</f>
        <v>Azules</v>
      </c>
      <c r="F1199" s="8" t="str">
        <f>VLOOKUP($C1199,'1851'!$C:$J,4,FALSE)</f>
        <v>Pasteles</v>
      </c>
      <c r="H1199" s="1675">
        <f>VLOOKUP($C1199,'1851'!$C:$J,6,FALSE)</f>
        <v>175</v>
      </c>
      <c r="I1199" s="1675">
        <f>VLOOKUP($C1199,'1851'!$C:$J,7,FALSE)</f>
        <v>208</v>
      </c>
      <c r="J1199" s="1675">
        <f>VLOOKUP($C1199,'1851'!$C:$J,8,FALSE)</f>
        <v>212</v>
      </c>
      <c r="K1199" s="1676" t="s">
        <v>3014</v>
      </c>
      <c r="L1199" s="8" t="s">
        <v>29</v>
      </c>
    </row>
    <row r="1200" ht="14.25" customHeight="1">
      <c r="A1200" s="8" t="s">
        <v>2963</v>
      </c>
      <c r="B1200" s="8" t="s">
        <v>168</v>
      </c>
      <c r="C1200" s="1674">
        <v>501.0</v>
      </c>
      <c r="D1200" s="1674" t="s">
        <v>2759</v>
      </c>
      <c r="E1200" s="8" t="str">
        <f>VLOOKUP($C1200,'1851'!$C:$J,3,FALSE)</f>
        <v>Azules</v>
      </c>
      <c r="F1200" s="8" t="str">
        <f>VLOOKUP($C1200,'1851'!$C:$J,4,FALSE)</f>
        <v>Pasteles</v>
      </c>
      <c r="H1200" s="1675">
        <f>VLOOKUP($C1200,'1851'!$C:$J,6,FALSE)</f>
        <v>193</v>
      </c>
      <c r="I1200" s="1675">
        <f>VLOOKUP($C1200,'1851'!$C:$J,7,FALSE)</f>
        <v>220</v>
      </c>
      <c r="J1200" s="1675">
        <f>VLOOKUP($C1200,'1851'!$C:$J,8,FALSE)</f>
        <v>222</v>
      </c>
      <c r="K1200" s="1676" t="s">
        <v>3014</v>
      </c>
      <c r="L1200" s="8" t="s">
        <v>29</v>
      </c>
    </row>
    <row r="1201" ht="14.25" customHeight="1">
      <c r="A1201" s="8" t="s">
        <v>2963</v>
      </c>
      <c r="B1201" s="8" t="s">
        <v>168</v>
      </c>
      <c r="C1201" s="1674">
        <v>502.0</v>
      </c>
      <c r="D1201" s="1674" t="s">
        <v>2760</v>
      </c>
      <c r="E1201" s="8" t="str">
        <f>VLOOKUP($C1201,'1851'!$C:$J,3,FALSE)</f>
        <v>Azules</v>
      </c>
      <c r="F1201" s="8" t="str">
        <f>VLOOKUP($C1201,'1851'!$C:$J,4,FALSE)</f>
        <v>Pasteles</v>
      </c>
      <c r="H1201" s="1675">
        <f>VLOOKUP($C1201,'1851'!$C:$J,6,FALSE)</f>
        <v>220</v>
      </c>
      <c r="I1201" s="1675">
        <f>VLOOKUP($C1201,'1851'!$C:$J,7,FALSE)</f>
        <v>234</v>
      </c>
      <c r="J1201" s="1675">
        <f>VLOOKUP($C1201,'1851'!$C:$J,8,FALSE)</f>
        <v>234</v>
      </c>
      <c r="K1201" s="1676" t="s">
        <v>3014</v>
      </c>
      <c r="L1201" s="8" t="s">
        <v>29</v>
      </c>
    </row>
    <row r="1202" ht="14.25" customHeight="1">
      <c r="A1202" s="8" t="s">
        <v>2963</v>
      </c>
      <c r="B1202" s="8" t="s">
        <v>892</v>
      </c>
      <c r="C1202" s="1674">
        <v>503.0</v>
      </c>
      <c r="D1202" s="1674" t="s">
        <v>2123</v>
      </c>
      <c r="E1202" s="8" t="str">
        <f>VLOOKUP($C1202,'1851'!$C:$J,3,FALSE)</f>
        <v>Azules</v>
      </c>
      <c r="H1202" s="1675">
        <f>VLOOKUP($C1202,'1851'!$C:$J,6,FALSE)</f>
        <v>0</v>
      </c>
      <c r="I1202" s="1675">
        <f>VLOOKUP($C1202,'1851'!$C:$J,7,FALSE)</f>
        <v>123</v>
      </c>
      <c r="J1202" s="1675">
        <f>VLOOKUP($C1202,'1851'!$C:$J,8,FALSE)</f>
        <v>164</v>
      </c>
      <c r="K1202" s="1676" t="s">
        <v>3014</v>
      </c>
      <c r="L1202" s="8" t="s">
        <v>29</v>
      </c>
    </row>
    <row r="1203" ht="14.25" customHeight="1">
      <c r="A1203" s="8" t="s">
        <v>2963</v>
      </c>
      <c r="B1203" s="8" t="s">
        <v>817</v>
      </c>
      <c r="C1203" s="1674">
        <v>504.0</v>
      </c>
      <c r="D1203" s="1674" t="s">
        <v>2124</v>
      </c>
      <c r="E1203" s="8" t="str">
        <f>VLOOKUP($C1203,'1851'!$C:$J,3,FALSE)</f>
        <v>Azules</v>
      </c>
      <c r="H1203" s="1675">
        <f>VLOOKUP($C1203,'1851'!$C:$J,6,FALSE)</f>
        <v>11</v>
      </c>
      <c r="I1203" s="1675">
        <f>VLOOKUP($C1203,'1851'!$C:$J,7,FALSE)</f>
        <v>147</v>
      </c>
      <c r="J1203" s="1675">
        <f>VLOOKUP($C1203,'1851'!$C:$J,8,FALSE)</f>
        <v>187</v>
      </c>
      <c r="K1203" s="1676" t="s">
        <v>3014</v>
      </c>
      <c r="L1203" s="8" t="s">
        <v>29</v>
      </c>
    </row>
    <row r="1204" ht="14.25" customHeight="1">
      <c r="A1204" s="8" t="s">
        <v>2963</v>
      </c>
      <c r="B1204" s="8" t="s">
        <v>817</v>
      </c>
      <c r="C1204" s="1674">
        <v>505.0</v>
      </c>
      <c r="D1204" s="1674" t="s">
        <v>2125</v>
      </c>
      <c r="E1204" s="8" t="str">
        <f>VLOOKUP($C1204,'1851'!$C:$J,3,FALSE)</f>
        <v>Azules</v>
      </c>
      <c r="H1204" s="1675">
        <f>VLOOKUP($C1204,'1851'!$C:$J,6,FALSE)</f>
        <v>106</v>
      </c>
      <c r="I1204" s="1675">
        <f>VLOOKUP($C1204,'1851'!$C:$J,7,FALSE)</f>
        <v>184</v>
      </c>
      <c r="J1204" s="1675">
        <f>VLOOKUP($C1204,'1851'!$C:$J,8,FALSE)</f>
        <v>217</v>
      </c>
      <c r="K1204" s="1676" t="s">
        <v>3014</v>
      </c>
      <c r="L1204" s="8" t="s">
        <v>29</v>
      </c>
    </row>
    <row r="1205" ht="14.25" customHeight="1">
      <c r="A1205" s="8" t="s">
        <v>2963</v>
      </c>
      <c r="B1205" s="8" t="s">
        <v>814</v>
      </c>
      <c r="C1205" s="1674">
        <v>506.0</v>
      </c>
      <c r="D1205" s="1674" t="s">
        <v>2761</v>
      </c>
      <c r="E1205" s="8" t="str">
        <f>VLOOKUP($C1205,'1851'!$C:$J,3,FALSE)</f>
        <v>Azules</v>
      </c>
      <c r="F1205" s="8" t="str">
        <f>VLOOKUP($C1205,'1851'!$C:$J,4,FALSE)</f>
        <v>Pasteles</v>
      </c>
      <c r="H1205" s="1675">
        <f>VLOOKUP($C1205,'1851'!$C:$J,6,FALSE)</f>
        <v>168</v>
      </c>
      <c r="I1205" s="1675">
        <f>VLOOKUP($C1205,'1851'!$C:$J,7,FALSE)</f>
        <v>213</v>
      </c>
      <c r="J1205" s="1675">
        <f>VLOOKUP($C1205,'1851'!$C:$J,8,FALSE)</f>
        <v>230</v>
      </c>
      <c r="K1205" s="1676" t="s">
        <v>3014</v>
      </c>
      <c r="L1205" s="8" t="s">
        <v>29</v>
      </c>
    </row>
    <row r="1206" ht="14.25" customHeight="1">
      <c r="A1206" s="8" t="s">
        <v>2963</v>
      </c>
      <c r="B1206" s="8" t="s">
        <v>168</v>
      </c>
      <c r="C1206" s="1674">
        <v>507.0</v>
      </c>
      <c r="D1206" s="1674" t="s">
        <v>2762</v>
      </c>
      <c r="E1206" s="8" t="str">
        <f>VLOOKUP($C1206,'1851'!$C:$J,3,FALSE)</f>
        <v>Azules</v>
      </c>
      <c r="F1206" s="8" t="str">
        <f>VLOOKUP($C1206,'1851'!$C:$J,4,FALSE)</f>
        <v>Pasteles</v>
      </c>
      <c r="H1206" s="1675">
        <f>VLOOKUP($C1206,'1851'!$C:$J,6,FALSE)</f>
        <v>188</v>
      </c>
      <c r="I1206" s="1675">
        <f>VLOOKUP($C1206,'1851'!$C:$J,7,FALSE)</f>
        <v>223</v>
      </c>
      <c r="J1206" s="1675">
        <f>VLOOKUP($C1206,'1851'!$C:$J,8,FALSE)</f>
        <v>235</v>
      </c>
      <c r="K1206" s="1676" t="s">
        <v>3014</v>
      </c>
      <c r="L1206" s="8" t="s">
        <v>29</v>
      </c>
    </row>
    <row r="1207" ht="14.25" customHeight="1">
      <c r="A1207" s="8" t="s">
        <v>2963</v>
      </c>
      <c r="B1207" s="8" t="s">
        <v>168</v>
      </c>
      <c r="C1207" s="1674">
        <v>508.0</v>
      </c>
      <c r="D1207" s="1674" t="s">
        <v>2763</v>
      </c>
      <c r="E1207" s="8" t="str">
        <f>VLOOKUP($C1207,'1851'!$C:$J,3,FALSE)</f>
        <v>Azules</v>
      </c>
      <c r="F1207" s="8" t="str">
        <f>VLOOKUP($C1207,'1851'!$C:$J,4,FALSE)</f>
        <v>Pasteles</v>
      </c>
      <c r="H1207" s="1675">
        <f>VLOOKUP($C1207,'1851'!$C:$J,6,FALSE)</f>
        <v>215</v>
      </c>
      <c r="I1207" s="1675">
        <f>VLOOKUP($C1207,'1851'!$C:$J,7,FALSE)</f>
        <v>236</v>
      </c>
      <c r="J1207" s="1675">
        <f>VLOOKUP($C1207,'1851'!$C:$J,8,FALSE)</f>
        <v>238</v>
      </c>
      <c r="K1207" s="1676" t="s">
        <v>3014</v>
      </c>
      <c r="L1207" s="8" t="s">
        <v>29</v>
      </c>
    </row>
    <row r="1208" ht="14.25" customHeight="1">
      <c r="A1208" s="8" t="s">
        <v>2963</v>
      </c>
      <c r="B1208" s="8" t="s">
        <v>892</v>
      </c>
      <c r="C1208" s="1674">
        <v>509.0</v>
      </c>
      <c r="D1208" s="1674" t="s">
        <v>2126</v>
      </c>
      <c r="E1208" s="8" t="str">
        <f>VLOOKUP($C1208,'1851'!$C:$J,3,FALSE)</f>
        <v>Azules</v>
      </c>
      <c r="H1208" s="1675">
        <f>VLOOKUP($C1208,'1851'!$C:$J,6,FALSE)</f>
        <v>0</v>
      </c>
      <c r="I1208" s="1675">
        <f>VLOOKUP($C1208,'1851'!$C:$J,7,FALSE)</f>
        <v>111</v>
      </c>
      <c r="J1208" s="1675">
        <f>VLOOKUP($C1208,'1851'!$C:$J,8,FALSE)</f>
        <v>142</v>
      </c>
      <c r="K1208" s="1676" t="s">
        <v>3014</v>
      </c>
      <c r="L1208" s="8" t="s">
        <v>29</v>
      </c>
    </row>
    <row r="1209" ht="14.25" customHeight="1">
      <c r="A1209" s="8" t="s">
        <v>2963</v>
      </c>
      <c r="B1209" s="8" t="s">
        <v>817</v>
      </c>
      <c r="C1209" s="1674">
        <v>510.0</v>
      </c>
      <c r="D1209" s="1674" t="s">
        <v>2127</v>
      </c>
      <c r="E1209" s="8" t="str">
        <f>VLOOKUP($C1209,'1851'!$C:$J,3,FALSE)</f>
        <v>Azules</v>
      </c>
      <c r="H1209" s="1675">
        <f>VLOOKUP($C1209,'1851'!$C:$J,6,FALSE)</f>
        <v>30</v>
      </c>
      <c r="I1209" s="1675">
        <f>VLOOKUP($C1209,'1851'!$C:$J,7,FALSE)</f>
        <v>147</v>
      </c>
      <c r="J1209" s="1675">
        <f>VLOOKUP($C1209,'1851'!$C:$J,8,FALSE)</f>
        <v>178</v>
      </c>
      <c r="K1209" s="1676" t="s">
        <v>3014</v>
      </c>
      <c r="L1209" s="8" t="s">
        <v>29</v>
      </c>
    </row>
    <row r="1210" ht="14.25" customHeight="1">
      <c r="A1210" s="8" t="s">
        <v>2963</v>
      </c>
      <c r="B1210" s="8" t="s">
        <v>817</v>
      </c>
      <c r="C1210" s="1674">
        <v>511.0</v>
      </c>
      <c r="D1210" s="1674" t="s">
        <v>2128</v>
      </c>
      <c r="E1210" s="8" t="str">
        <f>VLOOKUP($C1210,'1851'!$C:$J,3,FALSE)</f>
        <v>Azules</v>
      </c>
      <c r="H1210" s="1675">
        <f>VLOOKUP($C1210,'1851'!$C:$J,6,FALSE)</f>
        <v>109</v>
      </c>
      <c r="I1210" s="1675">
        <f>VLOOKUP($C1210,'1851'!$C:$J,7,FALSE)</f>
        <v>186</v>
      </c>
      <c r="J1210" s="1675">
        <f>VLOOKUP($C1210,'1851'!$C:$J,8,FALSE)</f>
        <v>212</v>
      </c>
      <c r="K1210" s="1676" t="s">
        <v>3014</v>
      </c>
      <c r="L1210" s="8" t="s">
        <v>29</v>
      </c>
    </row>
    <row r="1211" ht="14.25" customHeight="1">
      <c r="A1211" s="8" t="s">
        <v>2963</v>
      </c>
      <c r="B1211" s="8" t="s">
        <v>168</v>
      </c>
      <c r="C1211" s="1674">
        <v>512.0</v>
      </c>
      <c r="D1211" s="1674" t="s">
        <v>2764</v>
      </c>
      <c r="E1211" s="8" t="str">
        <f>VLOOKUP($C1211,'1851'!$C:$J,3,FALSE)</f>
        <v>Azules</v>
      </c>
      <c r="F1211" s="8" t="str">
        <f>VLOOKUP($C1211,'1851'!$C:$J,4,FALSE)</f>
        <v>Pasteles</v>
      </c>
      <c r="H1211" s="1675">
        <f>VLOOKUP($C1211,'1851'!$C:$J,6,FALSE)</f>
        <v>170</v>
      </c>
      <c r="I1211" s="1675">
        <f>VLOOKUP($C1211,'1851'!$C:$J,7,FALSE)</f>
        <v>214</v>
      </c>
      <c r="J1211" s="1675">
        <f>VLOOKUP($C1211,'1851'!$C:$J,8,FALSE)</f>
        <v>226</v>
      </c>
      <c r="K1211" s="1676" t="s">
        <v>3014</v>
      </c>
      <c r="L1211" s="8" t="s">
        <v>29</v>
      </c>
    </row>
    <row r="1212" ht="14.25" customHeight="1">
      <c r="A1212" s="8" t="s">
        <v>2963</v>
      </c>
      <c r="B1212" s="8" t="s">
        <v>168</v>
      </c>
      <c r="C1212" s="1674">
        <v>513.0</v>
      </c>
      <c r="D1212" s="1674" t="s">
        <v>2765</v>
      </c>
      <c r="E1212" s="8" t="str">
        <f>VLOOKUP($C1212,'1851'!$C:$J,3,FALSE)</f>
        <v>Azules</v>
      </c>
      <c r="F1212" s="8" t="str">
        <f>VLOOKUP($C1212,'1851'!$C:$J,4,FALSE)</f>
        <v>Pasteles</v>
      </c>
      <c r="H1212" s="1675">
        <f>VLOOKUP($C1212,'1851'!$C:$J,6,FALSE)</f>
        <v>187</v>
      </c>
      <c r="I1212" s="1675">
        <f>VLOOKUP($C1212,'1851'!$C:$J,7,FALSE)</f>
        <v>223</v>
      </c>
      <c r="J1212" s="1675">
        <f>VLOOKUP($C1212,'1851'!$C:$J,8,FALSE)</f>
        <v>233</v>
      </c>
      <c r="K1212" s="1676" t="s">
        <v>3014</v>
      </c>
      <c r="L1212" s="8" t="s">
        <v>29</v>
      </c>
    </row>
    <row r="1213" ht="14.25" customHeight="1">
      <c r="A1213" s="8" t="s">
        <v>2963</v>
      </c>
      <c r="B1213" s="8" t="s">
        <v>168</v>
      </c>
      <c r="C1213" s="1674">
        <v>514.0</v>
      </c>
      <c r="D1213" s="1674" t="s">
        <v>2766</v>
      </c>
      <c r="E1213" s="8" t="str">
        <f>VLOOKUP($C1213,'1851'!$C:$J,3,FALSE)</f>
        <v>Azules</v>
      </c>
      <c r="F1213" s="8" t="str">
        <f>VLOOKUP($C1213,'1851'!$C:$J,4,FALSE)</f>
        <v>Pasteles</v>
      </c>
      <c r="H1213" s="1675">
        <f>VLOOKUP($C1213,'1851'!$C:$J,6,FALSE)</f>
        <v>203</v>
      </c>
      <c r="I1213" s="1675">
        <f>VLOOKUP($C1213,'1851'!$C:$J,7,FALSE)</f>
        <v>229</v>
      </c>
      <c r="J1213" s="1675">
        <f>VLOOKUP($C1213,'1851'!$C:$J,8,FALSE)</f>
        <v>236</v>
      </c>
      <c r="K1213" s="1676" t="s">
        <v>3014</v>
      </c>
      <c r="L1213" s="8" t="s">
        <v>29</v>
      </c>
    </row>
    <row r="1214" ht="14.25" customHeight="1">
      <c r="A1214" s="8" t="s">
        <v>2963</v>
      </c>
      <c r="B1214" s="8" t="s">
        <v>892</v>
      </c>
      <c r="C1214" s="1674">
        <v>515.0</v>
      </c>
      <c r="D1214" s="1674" t="s">
        <v>2129</v>
      </c>
      <c r="E1214" s="8" t="str">
        <f>VLOOKUP($C1214,'1851'!$C:$J,3,FALSE)</f>
        <v>Azules</v>
      </c>
      <c r="H1214" s="1675">
        <f>VLOOKUP($C1214,'1851'!$C:$J,6,FALSE)</f>
        <v>32</v>
      </c>
      <c r="I1214" s="1675">
        <f>VLOOKUP($C1214,'1851'!$C:$J,7,FALSE)</f>
        <v>101</v>
      </c>
      <c r="J1214" s="1675">
        <f>VLOOKUP($C1214,'1851'!$C:$J,8,FALSE)</f>
        <v>133</v>
      </c>
      <c r="K1214" s="1676" t="s">
        <v>3014</v>
      </c>
      <c r="L1214" s="8" t="s">
        <v>29</v>
      </c>
    </row>
    <row r="1215" ht="14.25" customHeight="1">
      <c r="A1215" s="8" t="s">
        <v>2963</v>
      </c>
      <c r="B1215" s="8" t="s">
        <v>817</v>
      </c>
      <c r="C1215" s="1674">
        <v>516.0</v>
      </c>
      <c r="D1215" s="1674" t="s">
        <v>2130</v>
      </c>
      <c r="E1215" s="8" t="str">
        <f>VLOOKUP($C1215,'1851'!$C:$J,3,FALSE)</f>
        <v>Azules</v>
      </c>
      <c r="H1215" s="1675">
        <f>VLOOKUP($C1215,'1851'!$C:$J,6,FALSE)</f>
        <v>57</v>
      </c>
      <c r="I1215" s="1675">
        <f>VLOOKUP($C1215,'1851'!$C:$J,7,FALSE)</f>
        <v>140</v>
      </c>
      <c r="J1215" s="1675">
        <f>VLOOKUP($C1215,'1851'!$C:$J,8,FALSE)</f>
        <v>175</v>
      </c>
      <c r="K1215" s="1676" t="s">
        <v>3014</v>
      </c>
      <c r="L1215" s="8" t="s">
        <v>29</v>
      </c>
    </row>
    <row r="1216" ht="14.25" customHeight="1">
      <c r="A1216" s="8" t="s">
        <v>2963</v>
      </c>
      <c r="B1216" s="8" t="s">
        <v>817</v>
      </c>
      <c r="C1216" s="1674">
        <v>517.0</v>
      </c>
      <c r="D1216" s="1674" t="s">
        <v>2131</v>
      </c>
      <c r="E1216" s="8" t="str">
        <f>VLOOKUP($C1216,'1851'!$C:$J,3,FALSE)</f>
        <v>Azules</v>
      </c>
      <c r="H1216" s="1675">
        <f>VLOOKUP($C1216,'1851'!$C:$J,6,FALSE)</f>
        <v>116</v>
      </c>
      <c r="I1216" s="1675">
        <f>VLOOKUP($C1216,'1851'!$C:$J,7,FALSE)</f>
        <v>179</v>
      </c>
      <c r="J1216" s="1675">
        <f>VLOOKUP($C1216,'1851'!$C:$J,8,FALSE)</f>
        <v>210</v>
      </c>
      <c r="K1216" s="1676" t="s">
        <v>3014</v>
      </c>
      <c r="L1216" s="8" t="s">
        <v>29</v>
      </c>
    </row>
    <row r="1217" ht="14.25" customHeight="1">
      <c r="A1217" s="8" t="s">
        <v>2963</v>
      </c>
      <c r="B1217" s="8" t="s">
        <v>168</v>
      </c>
      <c r="C1217" s="1674">
        <v>518.0</v>
      </c>
      <c r="D1217" s="1674" t="s">
        <v>2767</v>
      </c>
      <c r="E1217" s="8" t="str">
        <f>VLOOKUP($C1217,'1851'!$C:$J,3,FALSE)</f>
        <v>Azules</v>
      </c>
      <c r="F1217" s="8" t="str">
        <f>VLOOKUP($C1217,'1851'!$C:$J,4,FALSE)</f>
        <v>Pasteles</v>
      </c>
      <c r="H1217" s="1675">
        <f>VLOOKUP($C1217,'1851'!$C:$J,6,FALSE)</f>
        <v>173</v>
      </c>
      <c r="I1217" s="1675">
        <f>VLOOKUP($C1217,'1851'!$C:$J,7,FALSE)</f>
        <v>214</v>
      </c>
      <c r="J1217" s="1675">
        <f>VLOOKUP($C1217,'1851'!$C:$J,8,FALSE)</f>
        <v>232</v>
      </c>
      <c r="K1217" s="1676" t="s">
        <v>3014</v>
      </c>
      <c r="L1217" s="8" t="s">
        <v>29</v>
      </c>
    </row>
    <row r="1218" ht="14.25" customHeight="1">
      <c r="A1218" s="8" t="s">
        <v>2963</v>
      </c>
      <c r="B1218" s="8" t="s">
        <v>168</v>
      </c>
      <c r="C1218" s="1674">
        <v>519.0</v>
      </c>
      <c r="D1218" s="1674" t="s">
        <v>2768</v>
      </c>
      <c r="E1218" s="8" t="str">
        <f>VLOOKUP($C1218,'1851'!$C:$J,3,FALSE)</f>
        <v>Azules</v>
      </c>
      <c r="F1218" s="8" t="str">
        <f>VLOOKUP($C1218,'1851'!$C:$J,4,FALSE)</f>
        <v>Pasteles</v>
      </c>
      <c r="H1218" s="1675">
        <f>VLOOKUP($C1218,'1851'!$C:$J,6,FALSE)</f>
        <v>188</v>
      </c>
      <c r="I1218" s="1675">
        <f>VLOOKUP($C1218,'1851'!$C:$J,7,FALSE)</f>
        <v>221</v>
      </c>
      <c r="J1218" s="1675">
        <f>VLOOKUP($C1218,'1851'!$C:$J,8,FALSE)</f>
        <v>233</v>
      </c>
      <c r="K1218" s="1676" t="s">
        <v>3014</v>
      </c>
      <c r="L1218" s="8" t="s">
        <v>29</v>
      </c>
    </row>
    <row r="1219" ht="14.25" customHeight="1">
      <c r="A1219" s="8" t="s">
        <v>2963</v>
      </c>
      <c r="B1219" s="8" t="s">
        <v>168</v>
      </c>
      <c r="C1219" s="1674">
        <v>520.0</v>
      </c>
      <c r="D1219" s="1674" t="s">
        <v>2769</v>
      </c>
      <c r="E1219" s="8" t="str">
        <f>VLOOKUP($C1219,'1851'!$C:$J,3,FALSE)</f>
        <v>Azules</v>
      </c>
      <c r="F1219" s="8" t="str">
        <f>VLOOKUP($C1219,'1851'!$C:$J,4,FALSE)</f>
        <v>Pasteles</v>
      </c>
      <c r="H1219" s="1675">
        <f>VLOOKUP($C1219,'1851'!$C:$J,6,FALSE)</f>
        <v>205</v>
      </c>
      <c r="I1219" s="1675">
        <f>VLOOKUP($C1219,'1851'!$C:$J,7,FALSE)</f>
        <v>226</v>
      </c>
      <c r="J1219" s="1675">
        <f>VLOOKUP($C1219,'1851'!$C:$J,8,FALSE)</f>
        <v>235</v>
      </c>
      <c r="K1219" s="1676" t="s">
        <v>3014</v>
      </c>
      <c r="L1219" s="8" t="s">
        <v>29</v>
      </c>
    </row>
    <row r="1220" ht="14.25" customHeight="1">
      <c r="A1220" s="8" t="s">
        <v>2963</v>
      </c>
      <c r="B1220" s="8" t="s">
        <v>892</v>
      </c>
      <c r="C1220" s="1674">
        <v>521.0</v>
      </c>
      <c r="D1220" s="1674" t="s">
        <v>2132</v>
      </c>
      <c r="E1220" s="8" t="str">
        <f>VLOOKUP($C1220,'1851'!$C:$J,3,FALSE)</f>
        <v>Azules</v>
      </c>
      <c r="H1220" s="1675">
        <f>VLOOKUP($C1220,'1851'!$C:$J,6,FALSE)</f>
        <v>55</v>
      </c>
      <c r="I1220" s="1675">
        <f>VLOOKUP($C1220,'1851'!$C:$J,7,FALSE)</f>
        <v>93</v>
      </c>
      <c r="J1220" s="1675">
        <f>VLOOKUP($C1220,'1851'!$C:$J,8,FALSE)</f>
        <v>116</v>
      </c>
      <c r="K1220" s="1676" t="s">
        <v>3014</v>
      </c>
      <c r="L1220" s="8" t="s">
        <v>29</v>
      </c>
    </row>
    <row r="1221" ht="14.25" customHeight="1">
      <c r="A1221" s="8" t="s">
        <v>2963</v>
      </c>
      <c r="B1221" s="8" t="s">
        <v>892</v>
      </c>
      <c r="C1221" s="1674">
        <v>522.0</v>
      </c>
      <c r="D1221" s="1674" t="s">
        <v>2133</v>
      </c>
      <c r="E1221" s="8" t="str">
        <f>VLOOKUP($C1221,'1851'!$C:$J,3,FALSE)</f>
        <v>Azules</v>
      </c>
      <c r="H1221" s="1675">
        <f>VLOOKUP($C1221,'1851'!$C:$J,6,FALSE)</f>
        <v>77</v>
      </c>
      <c r="I1221" s="1675">
        <f>VLOOKUP($C1221,'1851'!$C:$J,7,FALSE)</f>
        <v>131</v>
      </c>
      <c r="J1221" s="1675">
        <f>VLOOKUP($C1221,'1851'!$C:$J,8,FALSE)</f>
        <v>158</v>
      </c>
      <c r="K1221" s="1676" t="s">
        <v>3014</v>
      </c>
      <c r="L1221" s="8" t="s">
        <v>29</v>
      </c>
    </row>
    <row r="1222" ht="14.25" customHeight="1">
      <c r="A1222" s="8" t="s">
        <v>2963</v>
      </c>
      <c r="B1222" s="8" t="s">
        <v>817</v>
      </c>
      <c r="C1222" s="1674">
        <v>523.0</v>
      </c>
      <c r="D1222" s="1674" t="s">
        <v>2134</v>
      </c>
      <c r="E1222" s="8" t="str">
        <f>VLOOKUP($C1222,'1851'!$C:$J,3,FALSE)</f>
        <v>Azules</v>
      </c>
      <c r="H1222" s="1675">
        <f>VLOOKUP($C1222,'1851'!$C:$J,6,FALSE)</f>
        <v>125</v>
      </c>
      <c r="I1222" s="1675">
        <f>VLOOKUP($C1222,'1851'!$C:$J,7,FALSE)</f>
        <v>174</v>
      </c>
      <c r="J1222" s="1675">
        <f>VLOOKUP($C1222,'1851'!$C:$J,8,FALSE)</f>
        <v>199</v>
      </c>
      <c r="K1222" s="1676" t="s">
        <v>3014</v>
      </c>
      <c r="L1222" s="8" t="s">
        <v>29</v>
      </c>
    </row>
    <row r="1223" ht="14.25" customHeight="1">
      <c r="A1223" s="8" t="s">
        <v>2963</v>
      </c>
      <c r="B1223" s="8" t="s">
        <v>168</v>
      </c>
      <c r="C1223" s="1674">
        <v>524.0</v>
      </c>
      <c r="D1223" s="1674" t="s">
        <v>2770</v>
      </c>
      <c r="E1223" s="8" t="str">
        <f>VLOOKUP($C1223,'1851'!$C:$J,3,FALSE)</f>
        <v>Azules</v>
      </c>
      <c r="F1223" s="8" t="str">
        <f>VLOOKUP($C1223,'1851'!$C:$J,4,FALSE)</f>
        <v>Pasteles</v>
      </c>
      <c r="H1223" s="1675">
        <f>VLOOKUP($C1223,'1851'!$C:$J,6,FALSE)</f>
        <v>175</v>
      </c>
      <c r="I1223" s="1675">
        <f>VLOOKUP($C1223,'1851'!$C:$J,7,FALSE)</f>
        <v>207</v>
      </c>
      <c r="J1223" s="1675">
        <f>VLOOKUP($C1223,'1851'!$C:$J,8,FALSE)</f>
        <v>222</v>
      </c>
      <c r="K1223" s="1676" t="s">
        <v>3014</v>
      </c>
      <c r="L1223" s="8" t="s">
        <v>29</v>
      </c>
    </row>
    <row r="1224" ht="14.25" customHeight="1">
      <c r="A1224" s="8" t="s">
        <v>2963</v>
      </c>
      <c r="B1224" s="8" t="s">
        <v>168</v>
      </c>
      <c r="C1224" s="1674">
        <v>525.0</v>
      </c>
      <c r="D1224" s="1674" t="s">
        <v>2771</v>
      </c>
      <c r="E1224" s="8" t="str">
        <f>VLOOKUP($C1224,'1851'!$C:$J,3,FALSE)</f>
        <v>Azules</v>
      </c>
      <c r="F1224" s="8" t="str">
        <f>VLOOKUP($C1224,'1851'!$C:$J,4,FALSE)</f>
        <v>Pasteles</v>
      </c>
      <c r="H1224" s="1675">
        <f>VLOOKUP($C1224,'1851'!$C:$J,6,FALSE)</f>
        <v>191</v>
      </c>
      <c r="I1224" s="1675">
        <f>VLOOKUP($C1224,'1851'!$C:$J,7,FALSE)</f>
        <v>217</v>
      </c>
      <c r="J1224" s="1675">
        <f>VLOOKUP($C1224,'1851'!$C:$J,8,FALSE)</f>
        <v>228</v>
      </c>
      <c r="K1224" s="1676" t="s">
        <v>3014</v>
      </c>
      <c r="L1224" s="8" t="s">
        <v>29</v>
      </c>
    </row>
    <row r="1225" ht="14.25" customHeight="1">
      <c r="A1225" s="8" t="s">
        <v>2963</v>
      </c>
      <c r="B1225" s="8" t="s">
        <v>168</v>
      </c>
      <c r="C1225" s="1674">
        <v>526.0</v>
      </c>
      <c r="D1225" s="1674" t="s">
        <v>2772</v>
      </c>
      <c r="E1225" s="8" t="str">
        <f>VLOOKUP($C1225,'1851'!$C:$J,3,FALSE)</f>
        <v>Azules</v>
      </c>
      <c r="F1225" s="8" t="str">
        <f>VLOOKUP($C1225,'1851'!$C:$J,4,FALSE)</f>
        <v>Pasteles</v>
      </c>
      <c r="H1225" s="1675">
        <f>VLOOKUP($C1225,'1851'!$C:$J,6,FALSE)</f>
        <v>206</v>
      </c>
      <c r="I1225" s="1675">
        <f>VLOOKUP($C1225,'1851'!$C:$J,7,FALSE)</f>
        <v>227</v>
      </c>
      <c r="J1225" s="1675">
        <f>VLOOKUP($C1225,'1851'!$C:$J,8,FALSE)</f>
        <v>233</v>
      </c>
      <c r="K1225" s="1676" t="s">
        <v>3014</v>
      </c>
      <c r="L1225" s="8" t="s">
        <v>29</v>
      </c>
    </row>
    <row r="1226" ht="14.25" customHeight="1">
      <c r="A1226" s="8" t="s">
        <v>2963</v>
      </c>
      <c r="B1226" s="8" t="s">
        <v>892</v>
      </c>
      <c r="C1226" s="1674">
        <v>527.0</v>
      </c>
      <c r="D1226" s="1674" t="s">
        <v>2135</v>
      </c>
      <c r="E1226" s="8" t="str">
        <f>VLOOKUP($C1226,'1851'!$C:$J,3,FALSE)</f>
        <v>Azules</v>
      </c>
      <c r="H1226" s="1675">
        <f>VLOOKUP($C1226,'1851'!$C:$J,6,FALSE)</f>
        <v>61</v>
      </c>
      <c r="I1226" s="1675">
        <f>VLOOKUP($C1226,'1851'!$C:$J,7,FALSE)</f>
        <v>88</v>
      </c>
      <c r="J1226" s="1675">
        <f>VLOOKUP($C1226,'1851'!$C:$J,8,FALSE)</f>
        <v>100</v>
      </c>
      <c r="K1226" s="1676" t="s">
        <v>3014</v>
      </c>
      <c r="L1226" s="8" t="s">
        <v>29</v>
      </c>
    </row>
    <row r="1227" ht="14.25" customHeight="1">
      <c r="A1227" s="8" t="s">
        <v>2963</v>
      </c>
      <c r="B1227" s="8" t="s">
        <v>817</v>
      </c>
      <c r="C1227" s="1674">
        <v>528.0</v>
      </c>
      <c r="D1227" s="1674" t="s">
        <v>2136</v>
      </c>
      <c r="E1227" s="8" t="str">
        <f>VLOOKUP($C1227,'1851'!$C:$J,3,FALSE)</f>
        <v>Azules</v>
      </c>
      <c r="H1227" s="1675">
        <f>VLOOKUP($C1227,'1851'!$C:$J,6,FALSE)</f>
        <v>88</v>
      </c>
      <c r="I1227" s="1675">
        <f>VLOOKUP($C1227,'1851'!$C:$J,7,FALSE)</f>
        <v>127</v>
      </c>
      <c r="J1227" s="1675">
        <f>VLOOKUP($C1227,'1851'!$C:$J,8,FALSE)</f>
        <v>143</v>
      </c>
      <c r="K1227" s="1676" t="s">
        <v>3014</v>
      </c>
      <c r="L1227" s="8" t="s">
        <v>29</v>
      </c>
    </row>
    <row r="1228" ht="14.25" customHeight="1">
      <c r="A1228" s="8" t="s">
        <v>2963</v>
      </c>
      <c r="B1228" s="8" t="s">
        <v>817</v>
      </c>
      <c r="C1228" s="1674">
        <v>529.0</v>
      </c>
      <c r="D1228" s="1674" t="s">
        <v>2137</v>
      </c>
      <c r="E1228" s="8" t="str">
        <f>VLOOKUP($C1228,'1851'!$C:$J,3,FALSE)</f>
        <v>Azules</v>
      </c>
      <c r="H1228" s="1675">
        <f>VLOOKUP($C1228,'1851'!$C:$J,6,FALSE)</f>
        <v>130</v>
      </c>
      <c r="I1228" s="1675">
        <f>VLOOKUP($C1228,'1851'!$C:$J,7,FALSE)</f>
        <v>169</v>
      </c>
      <c r="J1228" s="1675">
        <f>VLOOKUP($C1228,'1851'!$C:$J,8,FALSE)</f>
        <v>186</v>
      </c>
      <c r="K1228" s="1676" t="s">
        <v>3014</v>
      </c>
      <c r="L1228" s="8" t="s">
        <v>29</v>
      </c>
    </row>
    <row r="1229" ht="14.25" customHeight="1">
      <c r="A1229" s="8" t="s">
        <v>2963</v>
      </c>
      <c r="B1229" s="8" t="s">
        <v>814</v>
      </c>
      <c r="C1229" s="1674">
        <v>530.0</v>
      </c>
      <c r="D1229" s="1674" t="s">
        <v>2773</v>
      </c>
      <c r="E1229" s="8" t="str">
        <f>VLOOKUP($C1229,'1851'!$C:$J,3,FALSE)</f>
        <v>Azules</v>
      </c>
      <c r="F1229" s="8" t="str">
        <f>VLOOKUP($C1229,'1851'!$C:$J,4,FALSE)</f>
        <v>Pasteles</v>
      </c>
      <c r="H1229" s="1675">
        <f>VLOOKUP($C1229,'1851'!$C:$J,6,FALSE)</f>
        <v>176</v>
      </c>
      <c r="I1229" s="1675">
        <f>VLOOKUP($C1229,'1851'!$C:$J,7,FALSE)</f>
        <v>203</v>
      </c>
      <c r="J1229" s="1675">
        <f>VLOOKUP($C1229,'1851'!$C:$J,8,FALSE)</f>
        <v>214</v>
      </c>
      <c r="K1229" s="1676" t="s">
        <v>3014</v>
      </c>
      <c r="L1229" s="8" t="s">
        <v>29</v>
      </c>
    </row>
    <row r="1230" ht="14.25" customHeight="1">
      <c r="A1230" s="8" t="s">
        <v>2963</v>
      </c>
      <c r="B1230" s="8" t="s">
        <v>168</v>
      </c>
      <c r="C1230" s="1674">
        <v>531.0</v>
      </c>
      <c r="D1230" s="1674" t="s">
        <v>2774</v>
      </c>
      <c r="E1230" s="8" t="str">
        <f>VLOOKUP($C1230,'1851'!$C:$J,3,FALSE)</f>
        <v>Azules</v>
      </c>
      <c r="F1230" s="8" t="str">
        <f>VLOOKUP($C1230,'1851'!$C:$J,4,FALSE)</f>
        <v>Pasteles</v>
      </c>
      <c r="H1230" s="1675">
        <f>VLOOKUP($C1230,'1851'!$C:$J,6,FALSE)</f>
        <v>193</v>
      </c>
      <c r="I1230" s="1675">
        <f>VLOOKUP($C1230,'1851'!$C:$J,7,FALSE)</f>
        <v>217</v>
      </c>
      <c r="J1230" s="1675">
        <f>VLOOKUP($C1230,'1851'!$C:$J,8,FALSE)</f>
        <v>224</v>
      </c>
      <c r="K1230" s="1676" t="s">
        <v>3014</v>
      </c>
      <c r="L1230" s="8" t="s">
        <v>29</v>
      </c>
    </row>
    <row r="1231" ht="14.25" customHeight="1">
      <c r="A1231" s="8" t="s">
        <v>2963</v>
      </c>
      <c r="B1231" s="8" t="s">
        <v>168</v>
      </c>
      <c r="C1231" s="1674">
        <v>532.0</v>
      </c>
      <c r="D1231" s="1674" t="s">
        <v>2775</v>
      </c>
      <c r="E1231" s="8" t="str">
        <f>VLOOKUP($C1231,'1851'!$C:$J,3,FALSE)</f>
        <v>Azules</v>
      </c>
      <c r="F1231" s="8" t="str">
        <f>VLOOKUP($C1231,'1851'!$C:$J,4,FALSE)</f>
        <v>Pasteles</v>
      </c>
      <c r="H1231" s="1675">
        <f>VLOOKUP($C1231,'1851'!$C:$J,6,FALSE)</f>
        <v>212</v>
      </c>
      <c r="I1231" s="1675">
        <f>VLOOKUP($C1231,'1851'!$C:$J,7,FALSE)</f>
        <v>225</v>
      </c>
      <c r="J1231" s="1675">
        <f>VLOOKUP($C1231,'1851'!$C:$J,8,FALSE)</f>
        <v>226</v>
      </c>
      <c r="K1231" s="1676" t="s">
        <v>3014</v>
      </c>
      <c r="L1231" s="8" t="s">
        <v>29</v>
      </c>
    </row>
    <row r="1232" ht="14.25" customHeight="1">
      <c r="A1232" s="8" t="s">
        <v>2963</v>
      </c>
      <c r="B1232" s="8" t="s">
        <v>892</v>
      </c>
      <c r="C1232" s="1674">
        <v>533.0</v>
      </c>
      <c r="D1232" s="1674" t="s">
        <v>2138</v>
      </c>
      <c r="E1232" s="8" t="str">
        <f>VLOOKUP($C1232,'1851'!$C:$J,3,FALSE)</f>
        <v>Azules</v>
      </c>
      <c r="H1232" s="1675">
        <f>VLOOKUP($C1232,'1851'!$C:$J,6,FALSE)</f>
        <v>0</v>
      </c>
      <c r="I1232" s="1675">
        <f>VLOOKUP($C1232,'1851'!$C:$J,7,FALSE)</f>
        <v>114</v>
      </c>
      <c r="J1232" s="1675">
        <f>VLOOKUP($C1232,'1851'!$C:$J,8,FALSE)</f>
        <v>184</v>
      </c>
      <c r="K1232" s="1676" t="s">
        <v>3014</v>
      </c>
      <c r="L1232" s="8" t="s">
        <v>29</v>
      </c>
    </row>
    <row r="1233" ht="14.25" customHeight="1">
      <c r="A1233" s="8" t="s">
        <v>2963</v>
      </c>
      <c r="B1233" s="8" t="s">
        <v>892</v>
      </c>
      <c r="C1233" s="1674">
        <v>534.0</v>
      </c>
      <c r="D1233" s="1674" t="s">
        <v>2139</v>
      </c>
      <c r="E1233" s="8" t="str">
        <f>VLOOKUP($C1233,'1851'!$C:$J,3,FALSE)</f>
        <v>Azules</v>
      </c>
      <c r="H1233" s="1675">
        <f>VLOOKUP($C1233,'1851'!$C:$J,6,FALSE)</f>
        <v>32</v>
      </c>
      <c r="I1233" s="1675">
        <f>VLOOKUP($C1233,'1851'!$C:$J,7,FALSE)</f>
        <v>140</v>
      </c>
      <c r="J1233" s="1675">
        <f>VLOOKUP($C1233,'1851'!$C:$J,8,FALSE)</f>
        <v>202</v>
      </c>
      <c r="K1233" s="1676" t="s">
        <v>3014</v>
      </c>
      <c r="L1233" s="8" t="s">
        <v>29</v>
      </c>
    </row>
    <row r="1234" ht="14.25" customHeight="1">
      <c r="A1234" s="8" t="s">
        <v>2963</v>
      </c>
      <c r="B1234" s="8" t="s">
        <v>817</v>
      </c>
      <c r="C1234" s="1674">
        <v>535.0</v>
      </c>
      <c r="D1234" s="1674" t="s">
        <v>2140</v>
      </c>
      <c r="E1234" s="8" t="str">
        <f>VLOOKUP($C1234,'1851'!$C:$J,3,FALSE)</f>
        <v>Azules</v>
      </c>
      <c r="H1234" s="1675">
        <f>VLOOKUP($C1234,'1851'!$C:$J,6,FALSE)</f>
        <v>110</v>
      </c>
      <c r="I1234" s="1675">
        <f>VLOOKUP($C1234,'1851'!$C:$J,7,FALSE)</f>
        <v>179</v>
      </c>
      <c r="J1234" s="1675">
        <f>VLOOKUP($C1234,'1851'!$C:$J,8,FALSE)</f>
        <v>225</v>
      </c>
      <c r="K1234" s="1676" t="s">
        <v>3014</v>
      </c>
      <c r="L1234" s="8" t="s">
        <v>29</v>
      </c>
    </row>
    <row r="1235" ht="14.25" customHeight="1">
      <c r="A1235" s="8" t="s">
        <v>2963</v>
      </c>
      <c r="B1235" s="8" t="s">
        <v>814</v>
      </c>
      <c r="C1235" s="1674">
        <v>536.0</v>
      </c>
      <c r="D1235" s="1674" t="s">
        <v>2776</v>
      </c>
      <c r="E1235" s="8" t="str">
        <f>VLOOKUP($C1235,'1851'!$C:$J,3,FALSE)</f>
        <v>Azules</v>
      </c>
      <c r="F1235" s="8" t="str">
        <f>VLOOKUP($C1235,'1851'!$C:$J,4,FALSE)</f>
        <v>Pasteles</v>
      </c>
      <c r="H1235" s="1675">
        <f>VLOOKUP($C1235,'1851'!$C:$J,6,FALSE)</f>
        <v>170</v>
      </c>
      <c r="I1235" s="1675">
        <f>VLOOKUP($C1235,'1851'!$C:$J,7,FALSE)</f>
        <v>212</v>
      </c>
      <c r="J1235" s="1675">
        <f>VLOOKUP($C1235,'1851'!$C:$J,8,FALSE)</f>
        <v>237</v>
      </c>
      <c r="K1235" s="1676" t="s">
        <v>3014</v>
      </c>
      <c r="L1235" s="8" t="s">
        <v>29</v>
      </c>
    </row>
    <row r="1236" ht="14.25" customHeight="1">
      <c r="A1236" s="8" t="s">
        <v>2963</v>
      </c>
      <c r="B1236" s="8" t="s">
        <v>168</v>
      </c>
      <c r="C1236" s="1674">
        <v>537.0</v>
      </c>
      <c r="D1236" s="1674" t="s">
        <v>2777</v>
      </c>
      <c r="E1236" s="8" t="str">
        <f>VLOOKUP($C1236,'1851'!$C:$J,3,FALSE)</f>
        <v>Azules</v>
      </c>
      <c r="F1236" s="8" t="str">
        <f>VLOOKUP($C1236,'1851'!$C:$J,4,FALSE)</f>
        <v>Pasteles</v>
      </c>
      <c r="H1236" s="1675">
        <f>VLOOKUP($C1236,'1851'!$C:$J,6,FALSE)</f>
        <v>190</v>
      </c>
      <c r="I1236" s="1675">
        <f>VLOOKUP($C1236,'1851'!$C:$J,7,FALSE)</f>
        <v>222</v>
      </c>
      <c r="J1236" s="1675">
        <f>VLOOKUP($C1236,'1851'!$C:$J,8,FALSE)</f>
        <v>240</v>
      </c>
      <c r="K1236" s="1676" t="s">
        <v>3014</v>
      </c>
      <c r="L1236" s="8" t="s">
        <v>29</v>
      </c>
    </row>
    <row r="1237" ht="14.25" customHeight="1">
      <c r="A1237" s="8" t="s">
        <v>2963</v>
      </c>
      <c r="B1237" s="8" t="s">
        <v>168</v>
      </c>
      <c r="C1237" s="1674">
        <v>538.0</v>
      </c>
      <c r="D1237" s="1674" t="s">
        <v>2778</v>
      </c>
      <c r="E1237" s="8" t="str">
        <f>VLOOKUP($C1237,'1851'!$C:$J,3,FALSE)</f>
        <v>Azules</v>
      </c>
      <c r="F1237" s="8" t="str">
        <f>VLOOKUP($C1237,'1851'!$C:$J,4,FALSE)</f>
        <v>Pasteles</v>
      </c>
      <c r="H1237" s="1675">
        <f>VLOOKUP($C1237,'1851'!$C:$J,6,FALSE)</f>
        <v>209</v>
      </c>
      <c r="I1237" s="1675">
        <f>VLOOKUP($C1237,'1851'!$C:$J,7,FALSE)</f>
        <v>225</v>
      </c>
      <c r="J1237" s="1675">
        <f>VLOOKUP($C1237,'1851'!$C:$J,8,FALSE)</f>
        <v>236</v>
      </c>
      <c r="K1237" s="1676" t="s">
        <v>3014</v>
      </c>
      <c r="L1237" s="8" t="s">
        <v>29</v>
      </c>
    </row>
    <row r="1238" ht="14.25" customHeight="1">
      <c r="A1238" s="8" t="s">
        <v>2963</v>
      </c>
      <c r="B1238" s="8" t="s">
        <v>892</v>
      </c>
      <c r="C1238" s="1674">
        <v>539.0</v>
      </c>
      <c r="D1238" s="1674" t="s">
        <v>2141</v>
      </c>
      <c r="E1238" s="8" t="str">
        <f>VLOOKUP($C1238,'1851'!$C:$J,3,FALSE)</f>
        <v>Azules</v>
      </c>
      <c r="H1238" s="1675">
        <f>VLOOKUP($C1238,'1851'!$C:$J,6,FALSE)</f>
        <v>46</v>
      </c>
      <c r="I1238" s="1675">
        <f>VLOOKUP($C1238,'1851'!$C:$J,7,FALSE)</f>
        <v>99</v>
      </c>
      <c r="J1238" s="1675">
        <f>VLOOKUP($C1238,'1851'!$C:$J,8,FALSE)</f>
        <v>144</v>
      </c>
      <c r="K1238" s="1676" t="s">
        <v>3014</v>
      </c>
      <c r="L1238" s="8" t="s">
        <v>29</v>
      </c>
    </row>
    <row r="1239" ht="14.25" customHeight="1">
      <c r="A1239" s="8" t="s">
        <v>2963</v>
      </c>
      <c r="B1239" s="8" t="s">
        <v>817</v>
      </c>
      <c r="C1239" s="1674">
        <v>540.0</v>
      </c>
      <c r="D1239" s="1674" t="s">
        <v>2142</v>
      </c>
      <c r="E1239" s="8" t="str">
        <f>VLOOKUP($C1239,'1851'!$C:$J,3,FALSE)</f>
        <v>Azules</v>
      </c>
      <c r="H1239" s="1675">
        <f>VLOOKUP($C1239,'1851'!$C:$J,6,FALSE)</f>
        <v>72</v>
      </c>
      <c r="I1239" s="1675">
        <f>VLOOKUP($C1239,'1851'!$C:$J,7,FALSE)</f>
        <v>135</v>
      </c>
      <c r="J1239" s="1675">
        <f>VLOOKUP($C1239,'1851'!$C:$J,8,FALSE)</f>
        <v>181</v>
      </c>
      <c r="K1239" s="1676" t="s">
        <v>3014</v>
      </c>
      <c r="L1239" s="8" t="s">
        <v>29</v>
      </c>
    </row>
    <row r="1240" ht="14.25" customHeight="1">
      <c r="A1240" s="8" t="s">
        <v>2963</v>
      </c>
      <c r="B1240" s="8" t="s">
        <v>817</v>
      </c>
      <c r="C1240" s="1674">
        <v>541.0</v>
      </c>
      <c r="D1240" s="1674" t="s">
        <v>2143</v>
      </c>
      <c r="E1240" s="8" t="str">
        <f>VLOOKUP($C1240,'1851'!$C:$J,3,FALSE)</f>
        <v>Azules</v>
      </c>
      <c r="H1240" s="1675">
        <f>VLOOKUP($C1240,'1851'!$C:$J,6,FALSE)</f>
        <v>124</v>
      </c>
      <c r="I1240" s="1675">
        <f>VLOOKUP($C1240,'1851'!$C:$J,7,FALSE)</f>
        <v>175</v>
      </c>
      <c r="J1240" s="1675">
        <f>VLOOKUP($C1240,'1851'!$C:$J,8,FALSE)</f>
        <v>213</v>
      </c>
      <c r="K1240" s="1676" t="s">
        <v>3014</v>
      </c>
      <c r="L1240" s="8" t="s">
        <v>29</v>
      </c>
    </row>
    <row r="1241" ht="14.25" customHeight="1">
      <c r="A1241" s="8" t="s">
        <v>2963</v>
      </c>
      <c r="B1241" s="8" t="s">
        <v>814</v>
      </c>
      <c r="C1241" s="1674">
        <v>542.0</v>
      </c>
      <c r="D1241" s="1674" t="s">
        <v>2779</v>
      </c>
      <c r="E1241" s="8" t="str">
        <f>VLOOKUP($C1241,'1851'!$C:$J,3,FALSE)</f>
        <v>Azules</v>
      </c>
      <c r="F1241" s="8" t="str">
        <f>VLOOKUP($C1241,'1851'!$C:$J,4,FALSE)</f>
        <v>Pasteles</v>
      </c>
      <c r="H1241" s="1675">
        <f>VLOOKUP($C1241,'1851'!$C:$J,6,FALSE)</f>
        <v>174</v>
      </c>
      <c r="I1241" s="1675">
        <f>VLOOKUP($C1241,'1851'!$C:$J,7,FALSE)</f>
        <v>207</v>
      </c>
      <c r="J1241" s="1675">
        <f>VLOOKUP($C1241,'1851'!$C:$J,8,FALSE)</f>
        <v>231</v>
      </c>
      <c r="K1241" s="1676" t="s">
        <v>3014</v>
      </c>
      <c r="L1241" s="8" t="s">
        <v>29</v>
      </c>
    </row>
    <row r="1242" ht="14.25" customHeight="1">
      <c r="A1242" s="8" t="s">
        <v>2963</v>
      </c>
      <c r="B1242" s="8" t="s">
        <v>168</v>
      </c>
      <c r="C1242" s="1674">
        <v>543.0</v>
      </c>
      <c r="D1242" s="1674" t="s">
        <v>2780</v>
      </c>
      <c r="E1242" s="8" t="str">
        <f>VLOOKUP($C1242,'1851'!$C:$J,3,FALSE)</f>
        <v>Azules</v>
      </c>
      <c r="F1242" s="8" t="str">
        <f>VLOOKUP($C1242,'1851'!$C:$J,4,FALSE)</f>
        <v>Pasteles</v>
      </c>
      <c r="H1242" s="1675">
        <f>VLOOKUP($C1242,'1851'!$C:$J,6,FALSE)</f>
        <v>192</v>
      </c>
      <c r="I1242" s="1675">
        <f>VLOOKUP($C1242,'1851'!$C:$J,7,FALSE)</f>
        <v>217</v>
      </c>
      <c r="J1242" s="1675">
        <f>VLOOKUP($C1242,'1851'!$C:$J,8,FALSE)</f>
        <v>231</v>
      </c>
      <c r="K1242" s="1676" t="s">
        <v>3014</v>
      </c>
      <c r="L1242" s="8" t="s">
        <v>29</v>
      </c>
    </row>
    <row r="1243" ht="14.25" customHeight="1">
      <c r="A1243" s="8" t="s">
        <v>2963</v>
      </c>
      <c r="B1243" s="8" t="s">
        <v>168</v>
      </c>
      <c r="C1243" s="1674">
        <v>544.0</v>
      </c>
      <c r="D1243" s="1674" t="s">
        <v>2781</v>
      </c>
      <c r="E1243" s="8" t="str">
        <f>VLOOKUP($C1243,'1851'!$C:$J,3,FALSE)</f>
        <v>Azules</v>
      </c>
      <c r="F1243" s="8" t="str">
        <f>VLOOKUP($C1243,'1851'!$C:$J,4,FALSE)</f>
        <v>Pasteles</v>
      </c>
      <c r="H1243" s="1675">
        <f>VLOOKUP($C1243,'1851'!$C:$J,6,FALSE)</f>
        <v>209</v>
      </c>
      <c r="I1243" s="1675">
        <f>VLOOKUP($C1243,'1851'!$C:$J,7,FALSE)</f>
        <v>225</v>
      </c>
      <c r="J1243" s="1675">
        <f>VLOOKUP($C1243,'1851'!$C:$J,8,FALSE)</f>
        <v>234</v>
      </c>
      <c r="K1243" s="1676" t="s">
        <v>3014</v>
      </c>
      <c r="L1243" s="8" t="s">
        <v>29</v>
      </c>
    </row>
    <row r="1244" ht="14.25" customHeight="1">
      <c r="A1244" s="8" t="s">
        <v>2963</v>
      </c>
      <c r="B1244" s="8" t="s">
        <v>892</v>
      </c>
      <c r="C1244" s="1674">
        <v>545.0</v>
      </c>
      <c r="D1244" s="1674" t="s">
        <v>2144</v>
      </c>
      <c r="E1244" s="8" t="str">
        <f>VLOOKUP($C1244,'1851'!$C:$J,3,FALSE)</f>
        <v>Azules</v>
      </c>
      <c r="H1244" s="1675">
        <f>VLOOKUP($C1244,'1851'!$C:$J,6,FALSE)</f>
        <v>35</v>
      </c>
      <c r="I1244" s="1675">
        <f>VLOOKUP($C1244,'1851'!$C:$J,7,FALSE)</f>
        <v>96</v>
      </c>
      <c r="J1244" s="1675">
        <f>VLOOKUP($C1244,'1851'!$C:$J,8,FALSE)</f>
        <v>138</v>
      </c>
      <c r="K1244" s="1676" t="s">
        <v>3014</v>
      </c>
      <c r="L1244" s="8" t="s">
        <v>29</v>
      </c>
    </row>
    <row r="1245" ht="14.25" customHeight="1">
      <c r="A1245" s="8" t="s">
        <v>2963</v>
      </c>
      <c r="B1245" s="8" t="s">
        <v>817</v>
      </c>
      <c r="C1245" s="1674">
        <v>546.0</v>
      </c>
      <c r="D1245" s="1674" t="s">
        <v>2145</v>
      </c>
      <c r="E1245" s="8" t="str">
        <f>VLOOKUP($C1245,'1851'!$C:$J,3,FALSE)</f>
        <v>Azules</v>
      </c>
      <c r="H1245" s="1675">
        <f>VLOOKUP($C1245,'1851'!$C:$J,6,FALSE)</f>
        <v>66</v>
      </c>
      <c r="I1245" s="1675">
        <f>VLOOKUP($C1245,'1851'!$C:$J,7,FALSE)</f>
        <v>137</v>
      </c>
      <c r="J1245" s="1675">
        <f>VLOOKUP($C1245,'1851'!$C:$J,8,FALSE)</f>
        <v>182</v>
      </c>
      <c r="K1245" s="1676" t="s">
        <v>3014</v>
      </c>
      <c r="L1245" s="8" t="s">
        <v>29</v>
      </c>
    </row>
    <row r="1246" ht="14.25" customHeight="1">
      <c r="A1246" s="8" t="s">
        <v>2963</v>
      </c>
      <c r="B1246" s="8" t="s">
        <v>817</v>
      </c>
      <c r="C1246" s="1674">
        <v>547.0</v>
      </c>
      <c r="D1246" s="1674" t="s">
        <v>2146</v>
      </c>
      <c r="E1246" s="8" t="str">
        <f>VLOOKUP($C1246,'1851'!$C:$J,3,FALSE)</f>
        <v>Azules</v>
      </c>
      <c r="H1246" s="1675">
        <f>VLOOKUP($C1246,'1851'!$C:$J,6,FALSE)</f>
        <v>119</v>
      </c>
      <c r="I1246" s="1675">
        <f>VLOOKUP($C1246,'1851'!$C:$J,7,FALSE)</f>
        <v>178</v>
      </c>
      <c r="J1246" s="1675">
        <f>VLOOKUP($C1246,'1851'!$C:$J,8,FALSE)</f>
        <v>215</v>
      </c>
      <c r="K1246" s="1676" t="s">
        <v>3014</v>
      </c>
      <c r="L1246" s="8" t="s">
        <v>29</v>
      </c>
    </row>
    <row r="1247" ht="14.25" customHeight="1">
      <c r="A1247" s="8" t="s">
        <v>2963</v>
      </c>
      <c r="B1247" s="8" t="s">
        <v>814</v>
      </c>
      <c r="C1247" s="1674">
        <v>548.0</v>
      </c>
      <c r="D1247" s="1674" t="s">
        <v>2782</v>
      </c>
      <c r="E1247" s="8" t="str">
        <f>VLOOKUP($C1247,'1851'!$C:$J,3,FALSE)</f>
        <v>Azules</v>
      </c>
      <c r="F1247" s="8" t="str">
        <f>VLOOKUP($C1247,'1851'!$C:$J,4,FALSE)</f>
        <v>Pasteles</v>
      </c>
      <c r="H1247" s="1675">
        <f>VLOOKUP($C1247,'1851'!$C:$J,6,FALSE)</f>
        <v>170</v>
      </c>
      <c r="I1247" s="1675">
        <f>VLOOKUP($C1247,'1851'!$C:$J,7,FALSE)</f>
        <v>207</v>
      </c>
      <c r="J1247" s="1675">
        <f>VLOOKUP($C1247,'1851'!$C:$J,8,FALSE)</f>
        <v>229</v>
      </c>
      <c r="K1247" s="1676" t="s">
        <v>3014</v>
      </c>
      <c r="L1247" s="8" t="s">
        <v>29</v>
      </c>
    </row>
    <row r="1248" ht="14.25" customHeight="1">
      <c r="A1248" s="8" t="s">
        <v>2963</v>
      </c>
      <c r="B1248" s="8" t="s">
        <v>814</v>
      </c>
      <c r="C1248" s="1674">
        <v>549.0</v>
      </c>
      <c r="D1248" s="1674" t="s">
        <v>2783</v>
      </c>
      <c r="E1248" s="8" t="str">
        <f>VLOOKUP($C1248,'1851'!$C:$J,3,FALSE)</f>
        <v>Azules</v>
      </c>
      <c r="F1248" s="8" t="str">
        <f>VLOOKUP($C1248,'1851'!$C:$J,4,FALSE)</f>
        <v>Pasteles</v>
      </c>
      <c r="H1248" s="1675">
        <f>VLOOKUP($C1248,'1851'!$C:$J,6,FALSE)</f>
        <v>192</v>
      </c>
      <c r="I1248" s="1675">
        <f>VLOOKUP($C1248,'1851'!$C:$J,7,FALSE)</f>
        <v>221</v>
      </c>
      <c r="J1248" s="1675">
        <f>VLOOKUP($C1248,'1851'!$C:$J,8,FALSE)</f>
        <v>237</v>
      </c>
      <c r="K1248" s="1676" t="s">
        <v>3014</v>
      </c>
      <c r="L1248" s="8" t="s">
        <v>29</v>
      </c>
    </row>
    <row r="1249" ht="14.25" customHeight="1">
      <c r="A1249" s="8" t="s">
        <v>2963</v>
      </c>
      <c r="B1249" s="8" t="s">
        <v>168</v>
      </c>
      <c r="C1249" s="1674">
        <v>550.0</v>
      </c>
      <c r="D1249" s="1674" t="s">
        <v>2784</v>
      </c>
      <c r="E1249" s="8" t="str">
        <f>VLOOKUP($C1249,'1851'!$C:$J,3,FALSE)</f>
        <v>Azules</v>
      </c>
      <c r="F1249" s="8" t="str">
        <f>VLOOKUP($C1249,'1851'!$C:$J,4,FALSE)</f>
        <v>Pasteles</v>
      </c>
      <c r="H1249" s="1675">
        <f>VLOOKUP($C1249,'1851'!$C:$J,6,FALSE)</f>
        <v>208</v>
      </c>
      <c r="I1249" s="1675">
        <f>VLOOKUP($C1249,'1851'!$C:$J,7,FALSE)</f>
        <v>227</v>
      </c>
      <c r="J1249" s="1675">
        <f>VLOOKUP($C1249,'1851'!$C:$J,8,FALSE)</f>
        <v>234</v>
      </c>
      <c r="K1249" s="1676" t="s">
        <v>3014</v>
      </c>
      <c r="L1249" s="8" t="s">
        <v>29</v>
      </c>
    </row>
    <row r="1250" ht="14.25" customHeight="1">
      <c r="A1250" s="8" t="s">
        <v>2963</v>
      </c>
      <c r="B1250" s="8" t="s">
        <v>892</v>
      </c>
      <c r="C1250" s="1674">
        <v>551.0</v>
      </c>
      <c r="D1250" s="1674" t="s">
        <v>2147</v>
      </c>
      <c r="E1250" s="8" t="str">
        <f>VLOOKUP($C1250,'1851'!$C:$J,3,FALSE)</f>
        <v>Azules</v>
      </c>
      <c r="H1250" s="1675">
        <f>VLOOKUP($C1250,'1851'!$C:$J,6,FALSE)</f>
        <v>51</v>
      </c>
      <c r="I1250" s="1675">
        <f>VLOOKUP($C1250,'1851'!$C:$J,7,FALSE)</f>
        <v>86</v>
      </c>
      <c r="J1250" s="1675">
        <f>VLOOKUP($C1250,'1851'!$C:$J,8,FALSE)</f>
        <v>118</v>
      </c>
      <c r="K1250" s="1676" t="s">
        <v>3014</v>
      </c>
      <c r="L1250" s="8" t="s">
        <v>29</v>
      </c>
    </row>
    <row r="1251" ht="14.25" customHeight="1">
      <c r="A1251" s="8" t="s">
        <v>2963</v>
      </c>
      <c r="B1251" s="8" t="s">
        <v>817</v>
      </c>
      <c r="C1251" s="1674">
        <v>552.0</v>
      </c>
      <c r="D1251" s="1674" t="s">
        <v>2148</v>
      </c>
      <c r="E1251" s="8" t="str">
        <f>VLOOKUP($C1251,'1851'!$C:$J,3,FALSE)</f>
        <v>Azules</v>
      </c>
      <c r="H1251" s="1675">
        <f>VLOOKUP($C1251,'1851'!$C:$J,6,FALSE)</f>
        <v>87</v>
      </c>
      <c r="I1251" s="1675">
        <f>VLOOKUP($C1251,'1851'!$C:$J,7,FALSE)</f>
        <v>129</v>
      </c>
      <c r="J1251" s="1675">
        <f>VLOOKUP($C1251,'1851'!$C:$J,8,FALSE)</f>
        <v>163</v>
      </c>
      <c r="K1251" s="1676" t="s">
        <v>3014</v>
      </c>
      <c r="L1251" s="8" t="s">
        <v>29</v>
      </c>
    </row>
    <row r="1252" ht="14.25" customHeight="1">
      <c r="A1252" s="8" t="s">
        <v>2963</v>
      </c>
      <c r="B1252" s="8" t="s">
        <v>817</v>
      </c>
      <c r="C1252" s="1674">
        <v>553.0</v>
      </c>
      <c r="D1252" s="1674" t="s">
        <v>2149</v>
      </c>
      <c r="E1252" s="8" t="str">
        <f>VLOOKUP($C1252,'1851'!$C:$J,3,FALSE)</f>
        <v>Azules</v>
      </c>
      <c r="H1252" s="1675">
        <f>VLOOKUP($C1252,'1851'!$C:$J,6,FALSE)</f>
        <v>132</v>
      </c>
      <c r="I1252" s="1675">
        <f>VLOOKUP($C1252,'1851'!$C:$J,7,FALSE)</f>
        <v>172</v>
      </c>
      <c r="J1252" s="1675">
        <f>VLOOKUP($C1252,'1851'!$C:$J,8,FALSE)</f>
        <v>202</v>
      </c>
      <c r="K1252" s="1676" t="s">
        <v>3014</v>
      </c>
      <c r="L1252" s="8" t="s">
        <v>29</v>
      </c>
    </row>
    <row r="1253" ht="14.25" customHeight="1">
      <c r="A1253" s="8" t="s">
        <v>2963</v>
      </c>
      <c r="B1253" s="8" t="s">
        <v>168</v>
      </c>
      <c r="C1253" s="1674">
        <v>554.0</v>
      </c>
      <c r="D1253" s="1674" t="s">
        <v>2785</v>
      </c>
      <c r="E1253" s="8" t="str">
        <f>VLOOKUP($C1253,'1851'!$C:$J,3,FALSE)</f>
        <v>Azules</v>
      </c>
      <c r="F1253" s="8" t="str">
        <f>VLOOKUP($C1253,'1851'!$C:$J,4,FALSE)</f>
        <v>Pasteles</v>
      </c>
      <c r="H1253" s="1675">
        <f>VLOOKUP($C1253,'1851'!$C:$J,6,FALSE)</f>
        <v>180</v>
      </c>
      <c r="I1253" s="1675">
        <f>VLOOKUP($C1253,'1851'!$C:$J,7,FALSE)</f>
        <v>204</v>
      </c>
      <c r="J1253" s="1675">
        <f>VLOOKUP($C1253,'1851'!$C:$J,8,FALSE)</f>
        <v>223</v>
      </c>
      <c r="K1253" s="1676" t="s">
        <v>3014</v>
      </c>
      <c r="L1253" s="8" t="s">
        <v>29</v>
      </c>
    </row>
    <row r="1254" ht="14.25" customHeight="1">
      <c r="A1254" s="8" t="s">
        <v>2963</v>
      </c>
      <c r="B1254" s="8" t="s">
        <v>168</v>
      </c>
      <c r="C1254" s="1674">
        <v>555.0</v>
      </c>
      <c r="D1254" s="1674" t="s">
        <v>2786</v>
      </c>
      <c r="E1254" s="8" t="str">
        <f>VLOOKUP($C1254,'1851'!$C:$J,3,FALSE)</f>
        <v>Azules</v>
      </c>
      <c r="F1254" s="8" t="str">
        <f>VLOOKUP($C1254,'1851'!$C:$J,4,FALSE)</f>
        <v>Pasteles</v>
      </c>
      <c r="H1254" s="1675">
        <f>VLOOKUP($C1254,'1851'!$C:$J,6,FALSE)</f>
        <v>196</v>
      </c>
      <c r="I1254" s="1675">
        <f>VLOOKUP($C1254,'1851'!$C:$J,7,FALSE)</f>
        <v>215</v>
      </c>
      <c r="J1254" s="1675">
        <f>VLOOKUP($C1254,'1851'!$C:$J,8,FALSE)</f>
        <v>227</v>
      </c>
      <c r="K1254" s="1676" t="s">
        <v>3014</v>
      </c>
      <c r="L1254" s="8" t="s">
        <v>29</v>
      </c>
    </row>
    <row r="1255" ht="14.25" customHeight="1">
      <c r="A1255" s="8" t="s">
        <v>2963</v>
      </c>
      <c r="B1255" s="8" t="s">
        <v>168</v>
      </c>
      <c r="C1255" s="1674">
        <v>556.0</v>
      </c>
      <c r="D1255" s="1674" t="s">
        <v>2787</v>
      </c>
      <c r="E1255" s="8" t="str">
        <f>VLOOKUP($C1255,'1851'!$C:$J,3,FALSE)</f>
        <v>Azules</v>
      </c>
      <c r="F1255" s="8" t="str">
        <f>VLOOKUP($C1255,'1851'!$C:$J,4,FALSE)</f>
        <v>Pasteles</v>
      </c>
      <c r="H1255" s="1675">
        <f>VLOOKUP($C1255,'1851'!$C:$J,6,FALSE)</f>
        <v>214</v>
      </c>
      <c r="I1255" s="1675">
        <f>VLOOKUP($C1255,'1851'!$C:$J,7,FALSE)</f>
        <v>226</v>
      </c>
      <c r="J1255" s="1675">
        <f>VLOOKUP($C1255,'1851'!$C:$J,8,FALSE)</f>
        <v>234</v>
      </c>
      <c r="K1255" s="1676" t="s">
        <v>3014</v>
      </c>
      <c r="L1255" s="8" t="s">
        <v>29</v>
      </c>
    </row>
    <row r="1256" ht="14.25" customHeight="1">
      <c r="A1256" s="8" t="s">
        <v>2963</v>
      </c>
      <c r="B1256" s="8" t="s">
        <v>892</v>
      </c>
      <c r="C1256" s="1674">
        <v>557.0</v>
      </c>
      <c r="D1256" s="1674" t="s">
        <v>2150</v>
      </c>
      <c r="E1256" s="8" t="str">
        <f>VLOOKUP($C1256,'1851'!$C:$J,3,FALSE)</f>
        <v>Azules</v>
      </c>
      <c r="H1256" s="1675">
        <f>VLOOKUP($C1256,'1851'!$C:$J,6,FALSE)</f>
        <v>63</v>
      </c>
      <c r="I1256" s="1675">
        <f>VLOOKUP($C1256,'1851'!$C:$J,7,FALSE)</f>
        <v>80</v>
      </c>
      <c r="J1256" s="1675">
        <f>VLOOKUP($C1256,'1851'!$C:$J,8,FALSE)</f>
        <v>98</v>
      </c>
      <c r="K1256" s="1676" t="s">
        <v>3014</v>
      </c>
      <c r="L1256" s="8" t="s">
        <v>29</v>
      </c>
    </row>
    <row r="1257" ht="14.25" customHeight="1">
      <c r="A1257" s="8" t="s">
        <v>2963</v>
      </c>
      <c r="B1257" s="8" t="s">
        <v>892</v>
      </c>
      <c r="C1257" s="1674">
        <v>558.0</v>
      </c>
      <c r="D1257" s="1674" t="s">
        <v>2151</v>
      </c>
      <c r="E1257" s="8" t="str">
        <f>VLOOKUP($C1257,'1851'!$C:$J,3,FALSE)</f>
        <v>Azules</v>
      </c>
      <c r="H1257" s="1675">
        <f>VLOOKUP($C1257,'1851'!$C:$J,6,FALSE)</f>
        <v>92</v>
      </c>
      <c r="I1257" s="1675">
        <f>VLOOKUP($C1257,'1851'!$C:$J,7,FALSE)</f>
        <v>116</v>
      </c>
      <c r="J1257" s="1675">
        <f>VLOOKUP($C1257,'1851'!$C:$J,8,FALSE)</f>
        <v>138</v>
      </c>
      <c r="K1257" s="1676" t="s">
        <v>3014</v>
      </c>
      <c r="L1257" s="8" t="s">
        <v>29</v>
      </c>
    </row>
    <row r="1258" ht="14.25" customHeight="1">
      <c r="A1258" s="8" t="s">
        <v>2963</v>
      </c>
      <c r="B1258" s="8" t="s">
        <v>817</v>
      </c>
      <c r="C1258" s="1674">
        <v>559.0</v>
      </c>
      <c r="D1258" s="1674" t="s">
        <v>2152</v>
      </c>
      <c r="E1258" s="8" t="str">
        <f>VLOOKUP($C1258,'1851'!$C:$J,3,FALSE)</f>
        <v>Azules</v>
      </c>
      <c r="H1258" s="1675">
        <f>VLOOKUP($C1258,'1851'!$C:$J,6,FALSE)</f>
        <v>139</v>
      </c>
      <c r="I1258" s="1675">
        <f>VLOOKUP($C1258,'1851'!$C:$J,7,FALSE)</f>
        <v>164</v>
      </c>
      <c r="J1258" s="1675">
        <f>VLOOKUP($C1258,'1851'!$C:$J,8,FALSE)</f>
        <v>184</v>
      </c>
      <c r="K1258" s="1676" t="s">
        <v>3014</v>
      </c>
      <c r="L1258" s="8" t="s">
        <v>29</v>
      </c>
    </row>
    <row r="1259" ht="14.25" customHeight="1">
      <c r="A1259" s="8" t="s">
        <v>2963</v>
      </c>
      <c r="B1259" s="8" t="s">
        <v>814</v>
      </c>
      <c r="C1259" s="1674">
        <v>560.0</v>
      </c>
      <c r="D1259" s="1674" t="s">
        <v>2788</v>
      </c>
      <c r="E1259" s="8" t="str">
        <f>VLOOKUP($C1259,'1851'!$C:$J,3,FALSE)</f>
        <v>Azules</v>
      </c>
      <c r="F1259" s="8" t="str">
        <f>VLOOKUP($C1259,'1851'!$C:$J,4,FALSE)</f>
        <v>Pasteles</v>
      </c>
      <c r="H1259" s="1675">
        <f>VLOOKUP($C1259,'1851'!$C:$J,6,FALSE)</f>
        <v>184</v>
      </c>
      <c r="I1259" s="1675">
        <f>VLOOKUP($C1259,'1851'!$C:$J,7,FALSE)</f>
        <v>200</v>
      </c>
      <c r="J1259" s="1675">
        <f>VLOOKUP($C1259,'1851'!$C:$J,8,FALSE)</f>
        <v>212</v>
      </c>
      <c r="K1259" s="1676" t="s">
        <v>3014</v>
      </c>
      <c r="L1259" s="8" t="s">
        <v>29</v>
      </c>
    </row>
    <row r="1260" ht="14.25" customHeight="1">
      <c r="A1260" s="8" t="s">
        <v>2963</v>
      </c>
      <c r="B1260" s="8" t="s">
        <v>168</v>
      </c>
      <c r="C1260" s="1674">
        <v>561.0</v>
      </c>
      <c r="D1260" s="1674" t="s">
        <v>2789</v>
      </c>
      <c r="E1260" s="8" t="str">
        <f>VLOOKUP($C1260,'1851'!$C:$J,3,FALSE)</f>
        <v>Azules</v>
      </c>
      <c r="F1260" s="8" t="str">
        <f>VLOOKUP($C1260,'1851'!$C:$J,4,FALSE)</f>
        <v>Pasteles</v>
      </c>
      <c r="H1260" s="1675">
        <f>VLOOKUP($C1260,'1851'!$C:$J,6,FALSE)</f>
        <v>203</v>
      </c>
      <c r="I1260" s="1675">
        <f>VLOOKUP($C1260,'1851'!$C:$J,7,FALSE)</f>
        <v>215</v>
      </c>
      <c r="J1260" s="1675">
        <f>VLOOKUP($C1260,'1851'!$C:$J,8,FALSE)</f>
        <v>222</v>
      </c>
      <c r="K1260" s="1676" t="s">
        <v>3014</v>
      </c>
      <c r="L1260" s="8" t="s">
        <v>29</v>
      </c>
    </row>
    <row r="1261" ht="14.25" customHeight="1">
      <c r="A1261" s="8" t="s">
        <v>2963</v>
      </c>
      <c r="B1261" s="8" t="s">
        <v>168</v>
      </c>
      <c r="C1261" s="1674">
        <v>562.0</v>
      </c>
      <c r="D1261" s="1674" t="s">
        <v>2790</v>
      </c>
      <c r="E1261" s="8" t="str">
        <f>VLOOKUP($C1261,'1851'!$C:$J,3,FALSE)</f>
        <v>Azules</v>
      </c>
      <c r="F1261" s="8" t="str">
        <f>VLOOKUP($C1261,'1851'!$C:$J,4,FALSE)</f>
        <v>Pasteles</v>
      </c>
      <c r="H1261" s="1675">
        <f>VLOOKUP($C1261,'1851'!$C:$J,6,FALSE)</f>
        <v>218</v>
      </c>
      <c r="I1261" s="1675">
        <f>VLOOKUP($C1261,'1851'!$C:$J,7,FALSE)</f>
        <v>224</v>
      </c>
      <c r="J1261" s="1675">
        <f>VLOOKUP($C1261,'1851'!$C:$J,8,FALSE)</f>
        <v>229</v>
      </c>
      <c r="K1261" s="1676" t="s">
        <v>3014</v>
      </c>
      <c r="L1261" s="8" t="s">
        <v>29</v>
      </c>
    </row>
    <row r="1262" ht="14.25" customHeight="1">
      <c r="A1262" s="8" t="s">
        <v>2963</v>
      </c>
      <c r="B1262" s="8" t="s">
        <v>892</v>
      </c>
      <c r="C1262" s="1674">
        <v>563.0</v>
      </c>
      <c r="D1262" s="1674" t="s">
        <v>2153</v>
      </c>
      <c r="E1262" s="8" t="str">
        <f>VLOOKUP($C1262,'1851'!$C:$J,3,FALSE)</f>
        <v>Azules</v>
      </c>
      <c r="H1262" s="1675">
        <f>VLOOKUP($C1262,'1851'!$C:$J,6,FALSE)</f>
        <v>43</v>
      </c>
      <c r="I1262" s="1675">
        <f>VLOOKUP($C1262,'1851'!$C:$J,7,FALSE)</f>
        <v>104</v>
      </c>
      <c r="J1262" s="1675">
        <f>VLOOKUP($C1262,'1851'!$C:$J,8,FALSE)</f>
        <v>167</v>
      </c>
      <c r="K1262" s="1676" t="s">
        <v>3014</v>
      </c>
      <c r="L1262" s="8" t="s">
        <v>29</v>
      </c>
    </row>
    <row r="1263" ht="14.25" customHeight="1">
      <c r="A1263" s="8" t="s">
        <v>2963</v>
      </c>
      <c r="B1263" s="8" t="s">
        <v>817</v>
      </c>
      <c r="C1263" s="1674">
        <v>564.0</v>
      </c>
      <c r="D1263" s="1674" t="s">
        <v>2154</v>
      </c>
      <c r="E1263" s="8" t="str">
        <f>VLOOKUP($C1263,'1851'!$C:$J,3,FALSE)</f>
        <v>Azules</v>
      </c>
      <c r="H1263" s="1675">
        <f>VLOOKUP($C1263,'1851'!$C:$J,6,FALSE)</f>
        <v>76</v>
      </c>
      <c r="I1263" s="1675">
        <f>VLOOKUP($C1263,'1851'!$C:$J,7,FALSE)</f>
        <v>133</v>
      </c>
      <c r="J1263" s="1675">
        <f>VLOOKUP($C1263,'1851'!$C:$J,8,FALSE)</f>
        <v>192</v>
      </c>
      <c r="K1263" s="1676" t="s">
        <v>3014</v>
      </c>
      <c r="L1263" s="8" t="s">
        <v>29</v>
      </c>
    </row>
    <row r="1264" ht="14.25" customHeight="1">
      <c r="A1264" s="8" t="s">
        <v>2963</v>
      </c>
      <c r="B1264" s="8" t="s">
        <v>817</v>
      </c>
      <c r="C1264" s="1674">
        <v>565.0</v>
      </c>
      <c r="D1264" s="1674" t="s">
        <v>2155</v>
      </c>
      <c r="E1264" s="8" t="str">
        <f>VLOOKUP($C1264,'1851'!$C:$J,3,FALSE)</f>
        <v>Azules</v>
      </c>
      <c r="H1264" s="1675">
        <f>VLOOKUP($C1264,'1851'!$C:$J,6,FALSE)</f>
        <v>127</v>
      </c>
      <c r="I1264" s="1675">
        <f>VLOOKUP($C1264,'1851'!$C:$J,7,FALSE)</f>
        <v>175</v>
      </c>
      <c r="J1264" s="1675">
        <f>VLOOKUP($C1264,'1851'!$C:$J,8,FALSE)</f>
        <v>221</v>
      </c>
      <c r="K1264" s="1676" t="s">
        <v>3014</v>
      </c>
      <c r="L1264" s="8" t="s">
        <v>29</v>
      </c>
    </row>
    <row r="1265" ht="14.25" customHeight="1">
      <c r="A1265" s="8" t="s">
        <v>2963</v>
      </c>
      <c r="B1265" s="8" t="s">
        <v>168</v>
      </c>
      <c r="C1265" s="1674">
        <v>566.0</v>
      </c>
      <c r="D1265" s="1674" t="s">
        <v>2791</v>
      </c>
      <c r="E1265" s="8" t="str">
        <f>VLOOKUP($C1265,'1851'!$C:$J,3,FALSE)</f>
        <v>Azules</v>
      </c>
      <c r="F1265" s="8" t="str">
        <f>VLOOKUP($C1265,'1851'!$C:$J,4,FALSE)</f>
        <v>Pasteles</v>
      </c>
      <c r="H1265" s="1675">
        <f>VLOOKUP($C1265,'1851'!$C:$J,6,FALSE)</f>
        <v>179</v>
      </c>
      <c r="I1265" s="1675">
        <f>VLOOKUP($C1265,'1851'!$C:$J,7,FALSE)</f>
        <v>210</v>
      </c>
      <c r="J1265" s="1675">
        <f>VLOOKUP($C1265,'1851'!$C:$J,8,FALSE)</f>
        <v>236</v>
      </c>
      <c r="K1265" s="1676" t="s">
        <v>3014</v>
      </c>
      <c r="L1265" s="8" t="s">
        <v>29</v>
      </c>
    </row>
    <row r="1266" ht="14.25" customHeight="1">
      <c r="A1266" s="8" t="s">
        <v>2963</v>
      </c>
      <c r="B1266" s="8" t="s">
        <v>168</v>
      </c>
      <c r="C1266" s="1674">
        <v>567.0</v>
      </c>
      <c r="D1266" s="1674" t="s">
        <v>2792</v>
      </c>
      <c r="E1266" s="8" t="str">
        <f>VLOOKUP($C1266,'1851'!$C:$J,3,FALSE)</f>
        <v>Azules</v>
      </c>
      <c r="F1266" s="8" t="str">
        <f>VLOOKUP($C1266,'1851'!$C:$J,4,FALSE)</f>
        <v>Pasteles</v>
      </c>
      <c r="H1266" s="1675">
        <f>VLOOKUP($C1266,'1851'!$C:$J,6,FALSE)</f>
        <v>197</v>
      </c>
      <c r="I1266" s="1675">
        <f>VLOOKUP($C1266,'1851'!$C:$J,7,FALSE)</f>
        <v>218</v>
      </c>
      <c r="J1266" s="1675">
        <f>VLOOKUP($C1266,'1851'!$C:$J,8,FALSE)</f>
        <v>235</v>
      </c>
      <c r="K1266" s="1676" t="s">
        <v>3014</v>
      </c>
      <c r="L1266" s="8" t="s">
        <v>29</v>
      </c>
    </row>
    <row r="1267" ht="14.25" customHeight="1">
      <c r="A1267" s="8" t="s">
        <v>2963</v>
      </c>
      <c r="B1267" s="8" t="s">
        <v>168</v>
      </c>
      <c r="C1267" s="1674">
        <v>568.0</v>
      </c>
      <c r="D1267" s="1674" t="s">
        <v>2793</v>
      </c>
      <c r="E1267" s="8" t="str">
        <f>VLOOKUP($C1267,'1851'!$C:$J,3,FALSE)</f>
        <v>Azules</v>
      </c>
      <c r="F1267" s="8" t="str">
        <f>VLOOKUP($C1267,'1851'!$C:$J,4,FALSE)</f>
        <v>Pasteles</v>
      </c>
      <c r="H1267" s="1675">
        <f>VLOOKUP($C1267,'1851'!$C:$J,6,FALSE)</f>
        <v>216</v>
      </c>
      <c r="I1267" s="1675">
        <f>VLOOKUP($C1267,'1851'!$C:$J,7,FALSE)</f>
        <v>227</v>
      </c>
      <c r="J1267" s="1675">
        <f>VLOOKUP($C1267,'1851'!$C:$J,8,FALSE)</f>
        <v>234</v>
      </c>
      <c r="K1267" s="1676" t="s">
        <v>3014</v>
      </c>
      <c r="L1267" s="8" t="s">
        <v>29</v>
      </c>
    </row>
    <row r="1268" ht="14.25" customHeight="1">
      <c r="A1268" s="8" t="s">
        <v>2963</v>
      </c>
      <c r="B1268" s="8" t="s">
        <v>817</v>
      </c>
      <c r="C1268" s="1674">
        <v>570.0</v>
      </c>
      <c r="D1268" s="1674" t="s">
        <v>2157</v>
      </c>
      <c r="E1268" s="8" t="str">
        <f>VLOOKUP($C1268,'1851'!$C:$J,3,FALSE)</f>
        <v>Azules</v>
      </c>
      <c r="H1268" s="1675">
        <f>VLOOKUP($C1268,'1851'!$C:$J,6,FALSE)</f>
        <v>98</v>
      </c>
      <c r="I1268" s="1675">
        <f>VLOOKUP($C1268,'1851'!$C:$J,7,FALSE)</f>
        <v>122</v>
      </c>
      <c r="J1268" s="1675">
        <f>VLOOKUP($C1268,'1851'!$C:$J,8,FALSE)</f>
        <v>180</v>
      </c>
      <c r="K1268" s="1676" t="s">
        <v>3014</v>
      </c>
      <c r="L1268" s="8" t="s">
        <v>29</v>
      </c>
    </row>
    <row r="1269" ht="14.25" customHeight="1">
      <c r="A1269" s="8" t="s">
        <v>2963</v>
      </c>
      <c r="B1269" s="8" t="s">
        <v>817</v>
      </c>
      <c r="C1269" s="1674">
        <v>571.0</v>
      </c>
      <c r="D1269" s="1674" t="s">
        <v>2158</v>
      </c>
      <c r="E1269" s="8" t="str">
        <f>VLOOKUP($C1269,'1851'!$C:$J,3,FALSE)</f>
        <v>Azules</v>
      </c>
      <c r="H1269" s="1675">
        <f>VLOOKUP($C1269,'1851'!$C:$J,6,FALSE)</f>
        <v>144</v>
      </c>
      <c r="I1269" s="1675">
        <f>VLOOKUP($C1269,'1851'!$C:$J,7,FALSE)</f>
        <v>169</v>
      </c>
      <c r="J1269" s="1675">
        <f>VLOOKUP($C1269,'1851'!$C:$J,8,FALSE)</f>
        <v>215</v>
      </c>
      <c r="K1269" s="1676" t="s">
        <v>3014</v>
      </c>
      <c r="L1269" s="8" t="s">
        <v>29</v>
      </c>
    </row>
    <row r="1270" ht="14.25" customHeight="1">
      <c r="A1270" s="8" t="s">
        <v>2963</v>
      </c>
      <c r="B1270" s="8" t="s">
        <v>168</v>
      </c>
      <c r="C1270" s="1674">
        <v>572.0</v>
      </c>
      <c r="D1270" s="1674" t="s">
        <v>2794</v>
      </c>
      <c r="E1270" s="8" t="str">
        <f>VLOOKUP($C1270,'1851'!$C:$J,3,FALSE)</f>
        <v>Azules</v>
      </c>
      <c r="F1270" s="8" t="str">
        <f>VLOOKUP($C1270,'1851'!$C:$J,4,FALSE)</f>
        <v>Pasteles</v>
      </c>
      <c r="H1270" s="1675">
        <f>VLOOKUP($C1270,'1851'!$C:$J,6,FALSE)</f>
        <v>189</v>
      </c>
      <c r="I1270" s="1675">
        <f>VLOOKUP($C1270,'1851'!$C:$J,7,FALSE)</f>
        <v>205</v>
      </c>
      <c r="J1270" s="1675">
        <f>VLOOKUP($C1270,'1851'!$C:$J,8,FALSE)</f>
        <v>232</v>
      </c>
      <c r="K1270" s="1676" t="s">
        <v>3014</v>
      </c>
      <c r="L1270" s="8" t="s">
        <v>29</v>
      </c>
    </row>
    <row r="1271" ht="14.25" customHeight="1">
      <c r="A1271" s="8" t="s">
        <v>2963</v>
      </c>
      <c r="B1271" s="8" t="s">
        <v>168</v>
      </c>
      <c r="C1271" s="1674">
        <v>573.0</v>
      </c>
      <c r="D1271" s="1674" t="s">
        <v>2795</v>
      </c>
      <c r="E1271" s="8" t="str">
        <f>VLOOKUP($C1271,'1851'!$C:$J,3,FALSE)</f>
        <v>Azules</v>
      </c>
      <c r="F1271" s="8" t="str">
        <f>VLOOKUP($C1271,'1851'!$C:$J,4,FALSE)</f>
        <v>Pasteles</v>
      </c>
      <c r="H1271" s="1675">
        <f>VLOOKUP($C1271,'1851'!$C:$J,6,FALSE)</f>
        <v>206</v>
      </c>
      <c r="I1271" s="1675">
        <f>VLOOKUP($C1271,'1851'!$C:$J,7,FALSE)</f>
        <v>217</v>
      </c>
      <c r="J1271" s="1675">
        <f>VLOOKUP($C1271,'1851'!$C:$J,8,FALSE)</f>
        <v>234</v>
      </c>
      <c r="K1271" s="1676" t="s">
        <v>3014</v>
      </c>
      <c r="L1271" s="8" t="s">
        <v>29</v>
      </c>
    </row>
    <row r="1272" ht="14.25" customHeight="1">
      <c r="A1272" s="8" t="s">
        <v>2963</v>
      </c>
      <c r="B1272" s="8" t="s">
        <v>168</v>
      </c>
      <c r="C1272" s="1674">
        <v>574.0</v>
      </c>
      <c r="D1272" s="1674" t="s">
        <v>2796</v>
      </c>
      <c r="E1272" s="8" t="str">
        <f>VLOOKUP($C1272,'1851'!$C:$J,3,FALSE)</f>
        <v>Azules</v>
      </c>
      <c r="F1272" s="8" t="str">
        <f>VLOOKUP($C1272,'1851'!$C:$J,4,FALSE)</f>
        <v>Pasteles</v>
      </c>
      <c r="H1272" s="1675">
        <f>VLOOKUP($C1272,'1851'!$C:$J,6,FALSE)</f>
        <v>222</v>
      </c>
      <c r="I1272" s="1675">
        <f>VLOOKUP($C1272,'1851'!$C:$J,7,FALSE)</f>
        <v>230</v>
      </c>
      <c r="J1272" s="1675">
        <f>VLOOKUP($C1272,'1851'!$C:$J,8,FALSE)</f>
        <v>238</v>
      </c>
      <c r="K1272" s="1676" t="s">
        <v>3014</v>
      </c>
      <c r="L1272" s="8" t="s">
        <v>29</v>
      </c>
    </row>
    <row r="1273" ht="14.25" customHeight="1">
      <c r="A1273" s="8" t="s">
        <v>2963</v>
      </c>
      <c r="B1273" s="8" t="s">
        <v>892</v>
      </c>
      <c r="C1273" s="1674">
        <v>575.0</v>
      </c>
      <c r="D1273" s="1674" t="s">
        <v>2159</v>
      </c>
      <c r="E1273" s="8" t="str">
        <f>VLOOKUP($C1273,'1851'!$C:$J,3,FALSE)</f>
        <v>Azules</v>
      </c>
      <c r="H1273" s="1675">
        <f>VLOOKUP($C1273,'1851'!$C:$J,6,FALSE)</f>
        <v>74</v>
      </c>
      <c r="I1273" s="1675">
        <f>VLOOKUP($C1273,'1851'!$C:$J,7,FALSE)</f>
        <v>95</v>
      </c>
      <c r="J1273" s="1675">
        <f>VLOOKUP($C1273,'1851'!$C:$J,8,FALSE)</f>
        <v>147</v>
      </c>
      <c r="K1273" s="1676" t="s">
        <v>3014</v>
      </c>
      <c r="L1273" s="8" t="s">
        <v>29</v>
      </c>
    </row>
    <row r="1274" ht="14.25" customHeight="1">
      <c r="A1274" s="8" t="s">
        <v>2963</v>
      </c>
      <c r="B1274" s="8" t="s">
        <v>817</v>
      </c>
      <c r="C1274" s="1674">
        <v>576.0</v>
      </c>
      <c r="D1274" s="1674" t="s">
        <v>2160</v>
      </c>
      <c r="E1274" s="8" t="str">
        <f>VLOOKUP($C1274,'1851'!$C:$J,3,FALSE)</f>
        <v>Azules</v>
      </c>
      <c r="H1274" s="1675">
        <f>VLOOKUP($C1274,'1851'!$C:$J,6,FALSE)</f>
        <v>102</v>
      </c>
      <c r="I1274" s="1675">
        <f>VLOOKUP($C1274,'1851'!$C:$J,7,FALSE)</f>
        <v>123</v>
      </c>
      <c r="J1274" s="1675">
        <f>VLOOKUP($C1274,'1851'!$C:$J,8,FALSE)</f>
        <v>175</v>
      </c>
      <c r="K1274" s="1676" t="s">
        <v>3014</v>
      </c>
      <c r="L1274" s="8" t="s">
        <v>29</v>
      </c>
    </row>
    <row r="1275" ht="14.25" customHeight="1">
      <c r="A1275" s="8" t="s">
        <v>2963</v>
      </c>
      <c r="B1275" s="8" t="s">
        <v>814</v>
      </c>
      <c r="C1275" s="1674">
        <v>577.0</v>
      </c>
      <c r="D1275" s="1674" t="s">
        <v>2161</v>
      </c>
      <c r="E1275" s="8" t="str">
        <f>VLOOKUP($C1275,'1851'!$C:$J,3,FALSE)</f>
        <v>Azules</v>
      </c>
      <c r="H1275" s="1675">
        <f>VLOOKUP($C1275,'1851'!$C:$J,6,FALSE)</f>
        <v>148</v>
      </c>
      <c r="I1275" s="1675">
        <f>VLOOKUP($C1275,'1851'!$C:$J,7,FALSE)</f>
        <v>171</v>
      </c>
      <c r="J1275" s="1675">
        <f>VLOOKUP($C1275,'1851'!$C:$J,8,FALSE)</f>
        <v>211</v>
      </c>
      <c r="K1275" s="1676" t="s">
        <v>3014</v>
      </c>
      <c r="L1275" s="8" t="s">
        <v>29</v>
      </c>
    </row>
    <row r="1276" ht="14.25" customHeight="1">
      <c r="A1276" s="8" t="s">
        <v>2963</v>
      </c>
      <c r="B1276" s="8" t="s">
        <v>168</v>
      </c>
      <c r="C1276" s="1674">
        <v>578.0</v>
      </c>
      <c r="D1276" s="1674" t="s">
        <v>2797</v>
      </c>
      <c r="E1276" s="8" t="str">
        <f>VLOOKUP($C1276,'1851'!$C:$J,3,FALSE)</f>
        <v>Azules</v>
      </c>
      <c r="F1276" s="8" t="str">
        <f>VLOOKUP($C1276,'1851'!$C:$J,4,FALSE)</f>
        <v>Pasteles</v>
      </c>
      <c r="H1276" s="1675">
        <f>VLOOKUP($C1276,'1851'!$C:$J,6,FALSE)</f>
        <v>193</v>
      </c>
      <c r="I1276" s="1675">
        <f>VLOOKUP($C1276,'1851'!$C:$J,7,FALSE)</f>
        <v>207</v>
      </c>
      <c r="J1276" s="1675">
        <f>VLOOKUP($C1276,'1851'!$C:$J,8,FALSE)</f>
        <v>228</v>
      </c>
      <c r="K1276" s="1676" t="s">
        <v>3014</v>
      </c>
      <c r="L1276" s="8" t="s">
        <v>29</v>
      </c>
    </row>
    <row r="1277" ht="14.25" customHeight="1">
      <c r="A1277" s="8" t="s">
        <v>2963</v>
      </c>
      <c r="B1277" s="8" t="s">
        <v>168</v>
      </c>
      <c r="C1277" s="1674">
        <v>579.0</v>
      </c>
      <c r="D1277" s="1674" t="s">
        <v>2798</v>
      </c>
      <c r="E1277" s="8" t="str">
        <f>VLOOKUP($C1277,'1851'!$C:$J,3,FALSE)</f>
        <v>Azules</v>
      </c>
      <c r="F1277" s="8" t="str">
        <f>VLOOKUP($C1277,'1851'!$C:$J,4,FALSE)</f>
        <v>Pasteles</v>
      </c>
      <c r="H1277" s="1675">
        <f>VLOOKUP($C1277,'1851'!$C:$J,6,FALSE)</f>
        <v>208</v>
      </c>
      <c r="I1277" s="1675">
        <f>VLOOKUP($C1277,'1851'!$C:$J,7,FALSE)</f>
        <v>218</v>
      </c>
      <c r="J1277" s="1675">
        <f>VLOOKUP($C1277,'1851'!$C:$J,8,FALSE)</f>
        <v>234</v>
      </c>
      <c r="K1277" s="1676" t="s">
        <v>3014</v>
      </c>
      <c r="L1277" s="8" t="s">
        <v>29</v>
      </c>
    </row>
    <row r="1278" ht="14.25" customHeight="1">
      <c r="A1278" s="8" t="s">
        <v>2963</v>
      </c>
      <c r="B1278" s="8" t="s">
        <v>168</v>
      </c>
      <c r="C1278" s="1674">
        <v>580.0</v>
      </c>
      <c r="D1278" s="1674" t="s">
        <v>2799</v>
      </c>
      <c r="E1278" s="8" t="str">
        <f>VLOOKUP($C1278,'1851'!$C:$J,3,FALSE)</f>
        <v>Azules</v>
      </c>
      <c r="F1278" s="8" t="str">
        <f>VLOOKUP($C1278,'1851'!$C:$J,4,FALSE)</f>
        <v>Pasteles</v>
      </c>
      <c r="H1278" s="1675">
        <f>VLOOKUP($C1278,'1851'!$C:$J,6,FALSE)</f>
        <v>216</v>
      </c>
      <c r="I1278" s="1675">
        <f>VLOOKUP($C1278,'1851'!$C:$J,7,FALSE)</f>
        <v>224</v>
      </c>
      <c r="J1278" s="1675">
        <f>VLOOKUP($C1278,'1851'!$C:$J,8,FALSE)</f>
        <v>234</v>
      </c>
      <c r="K1278" s="1676" t="s">
        <v>3014</v>
      </c>
      <c r="L1278" s="8" t="s">
        <v>29</v>
      </c>
    </row>
    <row r="1279" ht="14.25" customHeight="1">
      <c r="A1279" s="8" t="s">
        <v>2963</v>
      </c>
      <c r="B1279" s="8" t="s">
        <v>892</v>
      </c>
      <c r="C1279" s="1674">
        <v>581.0</v>
      </c>
      <c r="D1279" s="1674" t="s">
        <v>2162</v>
      </c>
      <c r="E1279" s="8" t="str">
        <f>VLOOKUP($C1279,'1851'!$C:$J,3,FALSE)</f>
        <v>Azules</v>
      </c>
      <c r="H1279" s="1675">
        <f>VLOOKUP($C1279,'1851'!$C:$J,6,FALSE)</f>
        <v>68</v>
      </c>
      <c r="I1279" s="1675">
        <f>VLOOKUP($C1279,'1851'!$C:$J,7,FALSE)</f>
        <v>87</v>
      </c>
      <c r="J1279" s="1675">
        <f>VLOOKUP($C1279,'1851'!$C:$J,8,FALSE)</f>
        <v>133</v>
      </c>
      <c r="K1279" s="1676" t="s">
        <v>3014</v>
      </c>
      <c r="L1279" s="8" t="s">
        <v>29</v>
      </c>
    </row>
    <row r="1280" ht="14.25" customHeight="1">
      <c r="A1280" s="8" t="s">
        <v>2963</v>
      </c>
      <c r="B1280" s="8" t="s">
        <v>817</v>
      </c>
      <c r="C1280" s="1674">
        <v>582.0</v>
      </c>
      <c r="D1280" s="1674" t="s">
        <v>2163</v>
      </c>
      <c r="E1280" s="8" t="str">
        <f>VLOOKUP($C1280,'1851'!$C:$J,3,FALSE)</f>
        <v>Azules</v>
      </c>
      <c r="H1280" s="1675">
        <f>VLOOKUP($C1280,'1851'!$C:$J,6,FALSE)</f>
        <v>100</v>
      </c>
      <c r="I1280" s="1675">
        <f>VLOOKUP($C1280,'1851'!$C:$J,7,FALSE)</f>
        <v>123</v>
      </c>
      <c r="J1280" s="1675">
        <f>VLOOKUP($C1280,'1851'!$C:$J,8,FALSE)</f>
        <v>173</v>
      </c>
      <c r="K1280" s="1676" t="s">
        <v>3014</v>
      </c>
      <c r="L1280" s="8" t="s">
        <v>29</v>
      </c>
    </row>
    <row r="1281" ht="14.25" customHeight="1">
      <c r="A1281" s="8" t="s">
        <v>2963</v>
      </c>
      <c r="B1281" s="8" t="s">
        <v>817</v>
      </c>
      <c r="C1281" s="1674">
        <v>583.0</v>
      </c>
      <c r="D1281" s="1674" t="s">
        <v>2164</v>
      </c>
      <c r="E1281" s="8" t="str">
        <f>VLOOKUP($C1281,'1851'!$C:$J,3,FALSE)</f>
        <v>Azules</v>
      </c>
      <c r="H1281" s="1675">
        <f>VLOOKUP($C1281,'1851'!$C:$J,6,FALSE)</f>
        <v>145</v>
      </c>
      <c r="I1281" s="1675">
        <f>VLOOKUP($C1281,'1851'!$C:$J,7,FALSE)</f>
        <v>169</v>
      </c>
      <c r="J1281" s="1675">
        <f>VLOOKUP($C1281,'1851'!$C:$J,8,FALSE)</f>
        <v>210</v>
      </c>
      <c r="K1281" s="1676" t="s">
        <v>3014</v>
      </c>
      <c r="L1281" s="8" t="s">
        <v>29</v>
      </c>
    </row>
    <row r="1282" ht="14.25" customHeight="1">
      <c r="A1282" s="8" t="s">
        <v>2963</v>
      </c>
      <c r="B1282" s="8" t="s">
        <v>168</v>
      </c>
      <c r="C1282" s="1674">
        <v>584.0</v>
      </c>
      <c r="D1282" s="1674" t="s">
        <v>2800</v>
      </c>
      <c r="E1282" s="8" t="str">
        <f>VLOOKUP($C1282,'1851'!$C:$J,3,FALSE)</f>
        <v>Azules</v>
      </c>
      <c r="F1282" s="8" t="str">
        <f>VLOOKUP($C1282,'1851'!$C:$J,4,FALSE)</f>
        <v>Pasteles</v>
      </c>
      <c r="H1282" s="1675">
        <f>VLOOKUP($C1282,'1851'!$C:$J,6,FALSE)</f>
        <v>190</v>
      </c>
      <c r="I1282" s="1675">
        <f>VLOOKUP($C1282,'1851'!$C:$J,7,FALSE)</f>
        <v>205</v>
      </c>
      <c r="J1282" s="1675">
        <f>VLOOKUP($C1282,'1851'!$C:$J,8,FALSE)</f>
        <v>227</v>
      </c>
      <c r="K1282" s="1676" t="s">
        <v>3014</v>
      </c>
      <c r="L1282" s="8" t="s">
        <v>29</v>
      </c>
    </row>
    <row r="1283" ht="14.25" customHeight="1">
      <c r="A1283" s="8" t="s">
        <v>2963</v>
      </c>
      <c r="B1283" s="8" t="s">
        <v>168</v>
      </c>
      <c r="C1283" s="1674">
        <v>585.0</v>
      </c>
      <c r="D1283" s="1674" t="s">
        <v>2801</v>
      </c>
      <c r="E1283" s="8" t="str">
        <f>VLOOKUP($C1283,'1851'!$C:$J,3,FALSE)</f>
        <v>Azules</v>
      </c>
      <c r="F1283" s="8" t="str">
        <f>VLOOKUP($C1283,'1851'!$C:$J,4,FALSE)</f>
        <v>Pasteles</v>
      </c>
      <c r="H1283" s="1675">
        <f>VLOOKUP($C1283,'1851'!$C:$J,6,FALSE)</f>
        <v>203</v>
      </c>
      <c r="I1283" s="1675">
        <f>VLOOKUP($C1283,'1851'!$C:$J,7,FALSE)</f>
        <v>215</v>
      </c>
      <c r="J1283" s="1675">
        <f>VLOOKUP($C1283,'1851'!$C:$J,8,FALSE)</f>
        <v>232</v>
      </c>
      <c r="K1283" s="1676" t="s">
        <v>3014</v>
      </c>
      <c r="L1283" s="8" t="s">
        <v>29</v>
      </c>
    </row>
    <row r="1284" ht="14.25" customHeight="1">
      <c r="A1284" s="8" t="s">
        <v>2963</v>
      </c>
      <c r="B1284" s="8" t="s">
        <v>168</v>
      </c>
      <c r="C1284" s="1674">
        <v>586.0</v>
      </c>
      <c r="D1284" s="1674" t="s">
        <v>2802</v>
      </c>
      <c r="E1284" s="8" t="str">
        <f>VLOOKUP($C1284,'1851'!$C:$J,3,FALSE)</f>
        <v>Azules</v>
      </c>
      <c r="F1284" s="8" t="str">
        <f>VLOOKUP($C1284,'1851'!$C:$J,4,FALSE)</f>
        <v>Pasteles</v>
      </c>
      <c r="H1284" s="1675">
        <f>VLOOKUP($C1284,'1851'!$C:$J,6,FALSE)</f>
        <v>216</v>
      </c>
      <c r="I1284" s="1675">
        <f>VLOOKUP($C1284,'1851'!$C:$J,7,FALSE)</f>
        <v>221</v>
      </c>
      <c r="J1284" s="1675">
        <f>VLOOKUP($C1284,'1851'!$C:$J,8,FALSE)</f>
        <v>232</v>
      </c>
      <c r="K1284" s="1676" t="s">
        <v>3014</v>
      </c>
      <c r="L1284" s="8" t="s">
        <v>29</v>
      </c>
    </row>
    <row r="1285" ht="14.25" customHeight="1">
      <c r="A1285" s="8" t="s">
        <v>2963</v>
      </c>
      <c r="B1285" s="8" t="s">
        <v>892</v>
      </c>
      <c r="C1285" s="1674">
        <v>587.0</v>
      </c>
      <c r="D1285" s="1674" t="s">
        <v>2165</v>
      </c>
      <c r="E1285" s="8" t="str">
        <f>VLOOKUP($C1285,'1851'!$C:$J,3,FALSE)</f>
        <v>Azules</v>
      </c>
      <c r="H1285" s="1675">
        <f>VLOOKUP($C1285,'1851'!$C:$J,6,FALSE)</f>
        <v>74</v>
      </c>
      <c r="I1285" s="1675">
        <f>VLOOKUP($C1285,'1851'!$C:$J,7,FALSE)</f>
        <v>86</v>
      </c>
      <c r="J1285" s="1675">
        <f>VLOOKUP($C1285,'1851'!$C:$J,8,FALSE)</f>
        <v>115</v>
      </c>
      <c r="K1285" s="1676" t="s">
        <v>3014</v>
      </c>
      <c r="L1285" s="8" t="s">
        <v>29</v>
      </c>
    </row>
    <row r="1286" ht="14.25" customHeight="1">
      <c r="A1286" s="8" t="s">
        <v>2963</v>
      </c>
      <c r="B1286" s="8" t="s">
        <v>817</v>
      </c>
      <c r="C1286" s="1674">
        <v>588.0</v>
      </c>
      <c r="D1286" s="1674" t="s">
        <v>2166</v>
      </c>
      <c r="E1286" s="8" t="str">
        <f>VLOOKUP($C1286,'1851'!$C:$J,3,FALSE)</f>
        <v>Azules</v>
      </c>
      <c r="H1286" s="1675">
        <f>VLOOKUP($C1286,'1851'!$C:$J,6,FALSE)</f>
        <v>105</v>
      </c>
      <c r="I1286" s="1675">
        <f>VLOOKUP($C1286,'1851'!$C:$J,7,FALSE)</f>
        <v>122</v>
      </c>
      <c r="J1286" s="1675">
        <f>VLOOKUP($C1286,'1851'!$C:$J,8,FALSE)</f>
        <v>159</v>
      </c>
      <c r="K1286" s="1676" t="s">
        <v>3014</v>
      </c>
      <c r="L1286" s="8" t="s">
        <v>29</v>
      </c>
    </row>
    <row r="1287" ht="14.25" customHeight="1">
      <c r="A1287" s="8" t="s">
        <v>2963</v>
      </c>
      <c r="B1287" s="8" t="s">
        <v>817</v>
      </c>
      <c r="C1287" s="1674">
        <v>589.0</v>
      </c>
      <c r="D1287" s="1674" t="s">
        <v>2167</v>
      </c>
      <c r="E1287" s="8" t="str">
        <f>VLOOKUP($C1287,'1851'!$C:$J,3,FALSE)</f>
        <v>Azules</v>
      </c>
      <c r="H1287" s="1675">
        <f>VLOOKUP($C1287,'1851'!$C:$J,6,FALSE)</f>
        <v>145</v>
      </c>
      <c r="I1287" s="1675">
        <f>VLOOKUP($C1287,'1851'!$C:$J,7,FALSE)</f>
        <v>163</v>
      </c>
      <c r="J1287" s="1675">
        <f>VLOOKUP($C1287,'1851'!$C:$J,8,FALSE)</f>
        <v>195</v>
      </c>
      <c r="K1287" s="1676" t="s">
        <v>3014</v>
      </c>
      <c r="L1287" s="8" t="s">
        <v>29</v>
      </c>
    </row>
    <row r="1288" ht="14.25" customHeight="1">
      <c r="A1288" s="8" t="s">
        <v>2963</v>
      </c>
      <c r="B1288" s="8" t="s">
        <v>168</v>
      </c>
      <c r="C1288" s="1674">
        <v>590.0</v>
      </c>
      <c r="D1288" s="1674" t="s">
        <v>2803</v>
      </c>
      <c r="E1288" s="8" t="str">
        <f>VLOOKUP($C1288,'1851'!$C:$J,3,FALSE)</f>
        <v>Azules</v>
      </c>
      <c r="F1288" s="8" t="str">
        <f>VLOOKUP($C1288,'1851'!$C:$J,4,FALSE)</f>
        <v>Pasteles</v>
      </c>
      <c r="H1288" s="1675">
        <f>VLOOKUP($C1288,'1851'!$C:$J,6,FALSE)</f>
        <v>191</v>
      </c>
      <c r="I1288" s="1675">
        <f>VLOOKUP($C1288,'1851'!$C:$J,7,FALSE)</f>
        <v>200</v>
      </c>
      <c r="J1288" s="1675">
        <f>VLOOKUP($C1288,'1851'!$C:$J,8,FALSE)</f>
        <v>220</v>
      </c>
      <c r="K1288" s="1676" t="s">
        <v>3014</v>
      </c>
      <c r="L1288" s="8" t="s">
        <v>29</v>
      </c>
    </row>
    <row r="1289" ht="14.25" customHeight="1">
      <c r="A1289" s="8" t="s">
        <v>2963</v>
      </c>
      <c r="B1289" s="8" t="s">
        <v>168</v>
      </c>
      <c r="C1289" s="1674">
        <v>591.0</v>
      </c>
      <c r="D1289" s="1674" t="s">
        <v>2804</v>
      </c>
      <c r="E1289" s="8" t="str">
        <f>VLOOKUP($C1289,'1851'!$C:$J,3,FALSE)</f>
        <v>Azules</v>
      </c>
      <c r="F1289" s="8" t="str">
        <f>VLOOKUP($C1289,'1851'!$C:$J,4,FALSE)</f>
        <v>Pasteles</v>
      </c>
      <c r="H1289" s="1675">
        <f>VLOOKUP($C1289,'1851'!$C:$J,6,FALSE)</f>
        <v>208</v>
      </c>
      <c r="I1289" s="1675">
        <f>VLOOKUP($C1289,'1851'!$C:$J,7,FALSE)</f>
        <v>216</v>
      </c>
      <c r="J1289" s="1675">
        <f>VLOOKUP($C1289,'1851'!$C:$J,8,FALSE)</f>
        <v>230</v>
      </c>
      <c r="K1289" s="1676" t="s">
        <v>3014</v>
      </c>
      <c r="L1289" s="8" t="s">
        <v>29</v>
      </c>
    </row>
    <row r="1290" ht="14.25" customHeight="1">
      <c r="A1290" s="8" t="s">
        <v>2963</v>
      </c>
      <c r="B1290" s="8" t="s">
        <v>168</v>
      </c>
      <c r="C1290" s="1674">
        <v>592.0</v>
      </c>
      <c r="D1290" s="1674" t="s">
        <v>2805</v>
      </c>
      <c r="E1290" s="8" t="str">
        <f>VLOOKUP($C1290,'1851'!$C:$J,3,FALSE)</f>
        <v>Azules</v>
      </c>
      <c r="F1290" s="8" t="str">
        <f>VLOOKUP($C1290,'1851'!$C:$J,4,FALSE)</f>
        <v>Pasteles</v>
      </c>
      <c r="H1290" s="1675">
        <f>VLOOKUP($C1290,'1851'!$C:$J,6,FALSE)</f>
        <v>217</v>
      </c>
      <c r="I1290" s="1675">
        <f>VLOOKUP($C1290,'1851'!$C:$J,7,FALSE)</f>
        <v>226</v>
      </c>
      <c r="J1290" s="1675">
        <f>VLOOKUP($C1290,'1851'!$C:$J,8,FALSE)</f>
        <v>232</v>
      </c>
      <c r="K1290" s="1676" t="s">
        <v>3014</v>
      </c>
      <c r="L1290" s="8" t="s">
        <v>29</v>
      </c>
    </row>
    <row r="1291" ht="14.25" customHeight="1">
      <c r="A1291" s="8" t="s">
        <v>2963</v>
      </c>
      <c r="B1291" s="8" t="s">
        <v>892</v>
      </c>
      <c r="C1291" s="1674">
        <v>593.0</v>
      </c>
      <c r="D1291" s="1674" t="s">
        <v>2168</v>
      </c>
      <c r="E1291" s="8" t="str">
        <f>VLOOKUP($C1291,'1851'!$C:$J,3,FALSE)</f>
        <v>Azules</v>
      </c>
      <c r="H1291" s="1675">
        <f>VLOOKUP($C1291,'1851'!$C:$J,6,FALSE)</f>
        <v>73</v>
      </c>
      <c r="I1291" s="1675">
        <f>VLOOKUP($C1291,'1851'!$C:$J,7,FALSE)</f>
        <v>84</v>
      </c>
      <c r="J1291" s="1675">
        <f>VLOOKUP($C1291,'1851'!$C:$J,8,FALSE)</f>
        <v>105</v>
      </c>
      <c r="K1291" s="1676" t="s">
        <v>3014</v>
      </c>
      <c r="L1291" s="8" t="s">
        <v>29</v>
      </c>
    </row>
    <row r="1292" ht="14.25" customHeight="1">
      <c r="A1292" s="8" t="s">
        <v>2963</v>
      </c>
      <c r="B1292" s="8" t="s">
        <v>892</v>
      </c>
      <c r="C1292" s="1674">
        <v>594.0</v>
      </c>
      <c r="D1292" s="1674" t="s">
        <v>2169</v>
      </c>
      <c r="E1292" s="8" t="str">
        <f>VLOOKUP($C1292,'1851'!$C:$J,3,FALSE)</f>
        <v>Azules</v>
      </c>
      <c r="H1292" s="1675">
        <f>VLOOKUP($C1292,'1851'!$C:$J,6,FALSE)</f>
        <v>99</v>
      </c>
      <c r="I1292" s="1675">
        <f>VLOOKUP($C1292,'1851'!$C:$J,7,FALSE)</f>
        <v>118</v>
      </c>
      <c r="J1292" s="1675">
        <f>VLOOKUP($C1292,'1851'!$C:$J,8,FALSE)</f>
        <v>146</v>
      </c>
      <c r="K1292" s="1676" t="s">
        <v>3014</v>
      </c>
      <c r="L1292" s="8" t="s">
        <v>29</v>
      </c>
    </row>
    <row r="1293" ht="14.25" customHeight="1">
      <c r="A1293" s="8" t="s">
        <v>2963</v>
      </c>
      <c r="B1293" s="8" t="s">
        <v>817</v>
      </c>
      <c r="C1293" s="1674">
        <v>595.0</v>
      </c>
      <c r="D1293" s="1674" t="s">
        <v>2170</v>
      </c>
      <c r="E1293" s="8" t="str">
        <f>VLOOKUP($C1293,'1851'!$C:$J,3,FALSE)</f>
        <v>Azules</v>
      </c>
      <c r="H1293" s="1675">
        <f>VLOOKUP($C1293,'1851'!$C:$J,6,FALSE)</f>
        <v>144</v>
      </c>
      <c r="I1293" s="1675">
        <f>VLOOKUP($C1293,'1851'!$C:$J,7,FALSE)</f>
        <v>165</v>
      </c>
      <c r="J1293" s="1675">
        <f>VLOOKUP($C1293,'1851'!$C:$J,8,FALSE)</f>
        <v>193</v>
      </c>
      <c r="K1293" s="1676" t="s">
        <v>3014</v>
      </c>
      <c r="L1293" s="8" t="s">
        <v>29</v>
      </c>
    </row>
    <row r="1294" ht="14.25" customHeight="1">
      <c r="A1294" s="8" t="s">
        <v>2963</v>
      </c>
      <c r="B1294" s="8" t="s">
        <v>168</v>
      </c>
      <c r="C1294" s="1674">
        <v>596.0</v>
      </c>
      <c r="D1294" s="1674" t="s">
        <v>2806</v>
      </c>
      <c r="E1294" s="8" t="str">
        <f>VLOOKUP($C1294,'1851'!$C:$J,3,FALSE)</f>
        <v>Azules</v>
      </c>
      <c r="F1294" s="8" t="str">
        <f>VLOOKUP($C1294,'1851'!$C:$J,4,FALSE)</f>
        <v>Pasteles</v>
      </c>
      <c r="H1294" s="1675">
        <f>VLOOKUP($C1294,'1851'!$C:$J,6,FALSE)</f>
        <v>188</v>
      </c>
      <c r="I1294" s="1675">
        <f>VLOOKUP($C1294,'1851'!$C:$J,7,FALSE)</f>
        <v>201</v>
      </c>
      <c r="J1294" s="1675">
        <f>VLOOKUP($C1294,'1851'!$C:$J,8,FALSE)</f>
        <v>218</v>
      </c>
      <c r="K1294" s="1676" t="s">
        <v>3014</v>
      </c>
      <c r="L1294" s="8" t="s">
        <v>29</v>
      </c>
    </row>
    <row r="1295" ht="14.25" customHeight="1">
      <c r="A1295" s="8" t="s">
        <v>2963</v>
      </c>
      <c r="B1295" s="8" t="s">
        <v>168</v>
      </c>
      <c r="C1295" s="1674">
        <v>597.0</v>
      </c>
      <c r="D1295" s="1674" t="s">
        <v>2807</v>
      </c>
      <c r="E1295" s="8" t="str">
        <f>VLOOKUP($C1295,'1851'!$C:$J,3,FALSE)</f>
        <v>Azules</v>
      </c>
      <c r="F1295" s="8" t="str">
        <f>VLOOKUP($C1295,'1851'!$C:$J,4,FALSE)</f>
        <v>Pasteles</v>
      </c>
      <c r="H1295" s="1675">
        <f>VLOOKUP($C1295,'1851'!$C:$J,6,FALSE)</f>
        <v>205</v>
      </c>
      <c r="I1295" s="1675">
        <f>VLOOKUP($C1295,'1851'!$C:$J,7,FALSE)</f>
        <v>214</v>
      </c>
      <c r="J1295" s="1675">
        <f>VLOOKUP($C1295,'1851'!$C:$J,8,FALSE)</f>
        <v>225</v>
      </c>
      <c r="K1295" s="1676" t="s">
        <v>3014</v>
      </c>
      <c r="L1295" s="8" t="s">
        <v>29</v>
      </c>
    </row>
    <row r="1296" ht="14.25" customHeight="1">
      <c r="A1296" s="8" t="s">
        <v>2963</v>
      </c>
      <c r="B1296" s="8" t="s">
        <v>168</v>
      </c>
      <c r="C1296" s="1674">
        <v>598.0</v>
      </c>
      <c r="D1296" s="1674" t="s">
        <v>2808</v>
      </c>
      <c r="E1296" s="8" t="str">
        <f>VLOOKUP($C1296,'1851'!$C:$J,3,FALSE)</f>
        <v>Azules</v>
      </c>
      <c r="F1296" s="8" t="str">
        <f>VLOOKUP($C1296,'1851'!$C:$J,4,FALSE)</f>
        <v>Pasteles</v>
      </c>
      <c r="H1296" s="1675">
        <f>VLOOKUP($C1296,'1851'!$C:$J,6,FALSE)</f>
        <v>220</v>
      </c>
      <c r="I1296" s="1675">
        <f>VLOOKUP($C1296,'1851'!$C:$J,7,FALSE)</f>
        <v>224</v>
      </c>
      <c r="J1296" s="1675">
        <f>VLOOKUP($C1296,'1851'!$C:$J,8,FALSE)</f>
        <v>228</v>
      </c>
      <c r="K1296" s="1676" t="s">
        <v>3014</v>
      </c>
      <c r="L1296" s="8" t="s">
        <v>29</v>
      </c>
    </row>
    <row r="1297" ht="14.25" customHeight="1">
      <c r="A1297" s="8" t="s">
        <v>2963</v>
      </c>
      <c r="B1297" s="8" t="s">
        <v>892</v>
      </c>
      <c r="C1297" s="1674">
        <v>605.0</v>
      </c>
      <c r="D1297" s="1674" t="s">
        <v>2171</v>
      </c>
      <c r="E1297" s="8" t="str">
        <f>VLOOKUP($C1297,'1851'!$C:$J,3,FALSE)</f>
        <v>Morados</v>
      </c>
      <c r="H1297" s="1675">
        <f>VLOOKUP($C1297,'1851'!$C:$J,6,FALSE)</f>
        <v>91</v>
      </c>
      <c r="I1297" s="1675">
        <f>VLOOKUP($C1297,'1851'!$C:$J,7,FALSE)</f>
        <v>87</v>
      </c>
      <c r="J1297" s="1675">
        <f>VLOOKUP($C1297,'1851'!$C:$J,8,FALSE)</f>
        <v>141</v>
      </c>
      <c r="K1297" s="1676" t="s">
        <v>3014</v>
      </c>
      <c r="L1297" s="8" t="s">
        <v>29</v>
      </c>
    </row>
    <row r="1298" ht="14.25" customHeight="1">
      <c r="A1298" s="8" t="s">
        <v>2963</v>
      </c>
      <c r="B1298" s="8" t="s">
        <v>817</v>
      </c>
      <c r="C1298" s="1674">
        <v>606.0</v>
      </c>
      <c r="D1298" s="1674" t="s">
        <v>2172</v>
      </c>
      <c r="E1298" s="8" t="str">
        <f>VLOOKUP($C1298,'1851'!$C:$J,3,FALSE)</f>
        <v>Morados</v>
      </c>
      <c r="H1298" s="1675">
        <f>VLOOKUP($C1298,'1851'!$C:$J,6,FALSE)</f>
        <v>122</v>
      </c>
      <c r="I1298" s="1675">
        <f>VLOOKUP($C1298,'1851'!$C:$J,7,FALSE)</f>
        <v>119</v>
      </c>
      <c r="J1298" s="1675">
        <f>VLOOKUP($C1298,'1851'!$C:$J,8,FALSE)</f>
        <v>175</v>
      </c>
      <c r="K1298" s="1676" t="s">
        <v>3014</v>
      </c>
      <c r="L1298" s="8" t="s">
        <v>29</v>
      </c>
    </row>
    <row r="1299" ht="14.25" customHeight="1">
      <c r="A1299" s="8" t="s">
        <v>2963</v>
      </c>
      <c r="B1299" s="8" t="s">
        <v>817</v>
      </c>
      <c r="C1299" s="1674">
        <v>607.0</v>
      </c>
      <c r="D1299" s="1674" t="s">
        <v>2173</v>
      </c>
      <c r="E1299" s="8" t="str">
        <f>VLOOKUP($C1299,'1851'!$C:$J,3,FALSE)</f>
        <v>Morados</v>
      </c>
      <c r="H1299" s="1675">
        <f>VLOOKUP($C1299,'1851'!$C:$J,6,FALSE)</f>
        <v>165</v>
      </c>
      <c r="I1299" s="1675">
        <f>VLOOKUP($C1299,'1851'!$C:$J,7,FALSE)</f>
        <v>166</v>
      </c>
      <c r="J1299" s="1675">
        <f>VLOOKUP($C1299,'1851'!$C:$J,8,FALSE)</f>
        <v>209</v>
      </c>
      <c r="K1299" s="1676" t="s">
        <v>3014</v>
      </c>
      <c r="L1299" s="8" t="s">
        <v>29</v>
      </c>
    </row>
    <row r="1300" ht="14.25" customHeight="1">
      <c r="A1300" s="8" t="s">
        <v>2963</v>
      </c>
      <c r="B1300" s="8" t="s">
        <v>168</v>
      </c>
      <c r="C1300" s="1674">
        <v>608.0</v>
      </c>
      <c r="D1300" s="1674" t="s">
        <v>2809</v>
      </c>
      <c r="E1300" s="8" t="str">
        <f>VLOOKUP($C1300,'1851'!$C:$J,3,FALSE)</f>
        <v>Morados</v>
      </c>
      <c r="F1300" s="8" t="str">
        <f>VLOOKUP($C1300,'1851'!$C:$J,4,FALSE)</f>
        <v>Pasteles</v>
      </c>
      <c r="H1300" s="1675">
        <f>VLOOKUP($C1300,'1851'!$C:$J,6,FALSE)</f>
        <v>202</v>
      </c>
      <c r="I1300" s="1675">
        <f>VLOOKUP($C1300,'1851'!$C:$J,7,FALSE)</f>
        <v>203</v>
      </c>
      <c r="J1300" s="1675">
        <f>VLOOKUP($C1300,'1851'!$C:$J,8,FALSE)</f>
        <v>228</v>
      </c>
      <c r="K1300" s="1676" t="s">
        <v>3014</v>
      </c>
      <c r="L1300" s="8" t="s">
        <v>29</v>
      </c>
    </row>
    <row r="1301" ht="14.25" customHeight="1">
      <c r="A1301" s="8" t="s">
        <v>2963</v>
      </c>
      <c r="B1301" s="8" t="s">
        <v>168</v>
      </c>
      <c r="C1301" s="1674">
        <v>609.0</v>
      </c>
      <c r="D1301" s="1674" t="s">
        <v>2810</v>
      </c>
      <c r="E1301" s="8" t="str">
        <f>VLOOKUP($C1301,'1851'!$C:$J,3,FALSE)</f>
        <v>Morados</v>
      </c>
      <c r="F1301" s="8" t="str">
        <f>VLOOKUP($C1301,'1851'!$C:$J,4,FALSE)</f>
        <v>Pasteles</v>
      </c>
      <c r="H1301" s="1675">
        <f>VLOOKUP($C1301,'1851'!$C:$J,6,FALSE)</f>
        <v>217</v>
      </c>
      <c r="I1301" s="1675">
        <f>VLOOKUP($C1301,'1851'!$C:$J,7,FALSE)</f>
        <v>216</v>
      </c>
      <c r="J1301" s="1675">
        <f>VLOOKUP($C1301,'1851'!$C:$J,8,FALSE)</f>
        <v>233</v>
      </c>
      <c r="K1301" s="1676" t="s">
        <v>3014</v>
      </c>
      <c r="L1301" s="8" t="s">
        <v>29</v>
      </c>
    </row>
    <row r="1302" ht="14.25" customHeight="1">
      <c r="A1302" s="8" t="s">
        <v>2963</v>
      </c>
      <c r="B1302" s="8" t="s">
        <v>168</v>
      </c>
      <c r="C1302" s="1674">
        <v>610.0</v>
      </c>
      <c r="D1302" s="1674" t="s">
        <v>2811</v>
      </c>
      <c r="E1302" s="8" t="str">
        <f>VLOOKUP($C1302,'1851'!$C:$J,3,FALSE)</f>
        <v>Morados</v>
      </c>
      <c r="F1302" s="8" t="str">
        <f>VLOOKUP($C1302,'1851'!$C:$J,4,FALSE)</f>
        <v>Pasteles</v>
      </c>
      <c r="H1302" s="1675">
        <f>VLOOKUP($C1302,'1851'!$C:$J,6,FALSE)</f>
        <v>228</v>
      </c>
      <c r="I1302" s="1675">
        <f>VLOOKUP($C1302,'1851'!$C:$J,7,FALSE)</f>
        <v>226</v>
      </c>
      <c r="J1302" s="1675">
        <f>VLOOKUP($C1302,'1851'!$C:$J,8,FALSE)</f>
        <v>236</v>
      </c>
      <c r="K1302" s="1676" t="s">
        <v>3014</v>
      </c>
      <c r="L1302" s="8" t="s">
        <v>29</v>
      </c>
    </row>
    <row r="1303" ht="14.25" customHeight="1">
      <c r="A1303" s="8" t="s">
        <v>2963</v>
      </c>
      <c r="B1303" s="8" t="s">
        <v>892</v>
      </c>
      <c r="C1303" s="1674">
        <v>629.0</v>
      </c>
      <c r="D1303" s="1674" t="s">
        <v>2174</v>
      </c>
      <c r="E1303" s="8" t="str">
        <f>VLOOKUP($C1303,'1851'!$C:$J,3,FALSE)</f>
        <v>Azules</v>
      </c>
      <c r="H1303" s="1675">
        <f>VLOOKUP($C1303,'1851'!$C:$J,6,FALSE)</f>
        <v>75</v>
      </c>
      <c r="I1303" s="1675">
        <f>VLOOKUP($C1303,'1851'!$C:$J,7,FALSE)</f>
        <v>81</v>
      </c>
      <c r="J1303" s="1675">
        <f>VLOOKUP($C1303,'1851'!$C:$J,8,FALSE)</f>
        <v>105</v>
      </c>
      <c r="K1303" s="1676" t="s">
        <v>3014</v>
      </c>
      <c r="L1303" s="8" t="s">
        <v>29</v>
      </c>
    </row>
    <row r="1304" ht="14.25" customHeight="1">
      <c r="A1304" s="8" t="s">
        <v>2963</v>
      </c>
      <c r="B1304" s="8" t="s">
        <v>892</v>
      </c>
      <c r="C1304" s="1674">
        <v>630.0</v>
      </c>
      <c r="D1304" s="1674" t="s">
        <v>2175</v>
      </c>
      <c r="E1304" s="8" t="str">
        <f>VLOOKUP($C1304,'1851'!$C:$J,3,FALSE)</f>
        <v>Azules</v>
      </c>
      <c r="F1304" s="8" t="str">
        <f>VLOOKUP($C1304,'1851'!$C:$J,4,FALSE)</f>
        <v>Morados</v>
      </c>
      <c r="H1304" s="1675">
        <f>VLOOKUP($C1304,'1851'!$C:$J,6,FALSE)</f>
        <v>106</v>
      </c>
      <c r="I1304" s="1675">
        <f>VLOOKUP($C1304,'1851'!$C:$J,7,FALSE)</f>
        <v>114</v>
      </c>
      <c r="J1304" s="1675">
        <f>VLOOKUP($C1304,'1851'!$C:$J,8,FALSE)</f>
        <v>146</v>
      </c>
      <c r="K1304" s="1676" t="s">
        <v>3014</v>
      </c>
      <c r="L1304" s="8" t="s">
        <v>29</v>
      </c>
    </row>
    <row r="1305" ht="14.25" customHeight="1">
      <c r="A1305" s="8" t="s">
        <v>2963</v>
      </c>
      <c r="B1305" s="8" t="s">
        <v>814</v>
      </c>
      <c r="C1305" s="1674">
        <v>631.0</v>
      </c>
      <c r="D1305" s="1674" t="s">
        <v>2176</v>
      </c>
      <c r="E1305" s="8" t="str">
        <f>VLOOKUP($C1305,'1851'!$C:$J,3,FALSE)</f>
        <v>Azules</v>
      </c>
      <c r="H1305" s="1675">
        <f>VLOOKUP($C1305,'1851'!$C:$J,6,FALSE)</f>
        <v>155</v>
      </c>
      <c r="I1305" s="1675">
        <f>VLOOKUP($C1305,'1851'!$C:$J,7,FALSE)</f>
        <v>166</v>
      </c>
      <c r="J1305" s="1675">
        <f>VLOOKUP($C1305,'1851'!$C:$J,8,FALSE)</f>
        <v>195</v>
      </c>
      <c r="K1305" s="1676" t="s">
        <v>3014</v>
      </c>
      <c r="L1305" s="8" t="s">
        <v>29</v>
      </c>
    </row>
    <row r="1306" ht="14.25" customHeight="1">
      <c r="A1306" s="8" t="s">
        <v>2963</v>
      </c>
      <c r="B1306" s="8" t="s">
        <v>814</v>
      </c>
      <c r="C1306" s="1674">
        <v>632.0</v>
      </c>
      <c r="D1306" s="1674" t="s">
        <v>2812</v>
      </c>
      <c r="E1306" s="8" t="str">
        <f>VLOOKUP($C1306,'1851'!$C:$J,3,FALSE)</f>
        <v>Azules</v>
      </c>
      <c r="F1306" s="8" t="str">
        <f>VLOOKUP($C1306,'1851'!$C:$J,4,FALSE)</f>
        <v>Pasteles</v>
      </c>
      <c r="H1306" s="1675">
        <f>VLOOKUP($C1306,'1851'!$C:$J,6,FALSE)</f>
        <v>190</v>
      </c>
      <c r="I1306" s="1675">
        <f>VLOOKUP($C1306,'1851'!$C:$J,7,FALSE)</f>
        <v>197</v>
      </c>
      <c r="J1306" s="1675">
        <f>VLOOKUP($C1306,'1851'!$C:$J,8,FALSE)</f>
        <v>215</v>
      </c>
      <c r="K1306" s="1676" t="s">
        <v>3014</v>
      </c>
      <c r="L1306" s="8" t="s">
        <v>29</v>
      </c>
    </row>
    <row r="1307" ht="14.25" customHeight="1">
      <c r="A1307" s="8" t="s">
        <v>2963</v>
      </c>
      <c r="B1307" s="8" t="s">
        <v>168</v>
      </c>
      <c r="C1307" s="1674">
        <v>633.0</v>
      </c>
      <c r="D1307" s="1674" t="s">
        <v>2813</v>
      </c>
      <c r="E1307" s="8" t="str">
        <f>VLOOKUP($C1307,'1851'!$C:$J,3,FALSE)</f>
        <v>Azules</v>
      </c>
      <c r="F1307" s="8" t="str">
        <f>VLOOKUP($C1307,'1851'!$C:$J,4,FALSE)</f>
        <v>Pasteles</v>
      </c>
      <c r="H1307" s="1675">
        <f>VLOOKUP($C1307,'1851'!$C:$J,6,FALSE)</f>
        <v>207</v>
      </c>
      <c r="I1307" s="1675">
        <f>VLOOKUP($C1307,'1851'!$C:$J,7,FALSE)</f>
        <v>213</v>
      </c>
      <c r="J1307" s="1675">
        <f>VLOOKUP($C1307,'1851'!$C:$J,8,FALSE)</f>
        <v>225</v>
      </c>
      <c r="K1307" s="1676" t="s">
        <v>3014</v>
      </c>
      <c r="L1307" s="8" t="s">
        <v>29</v>
      </c>
    </row>
    <row r="1308" ht="14.25" customHeight="1">
      <c r="A1308" s="8" t="s">
        <v>2963</v>
      </c>
      <c r="B1308" s="8" t="s">
        <v>168</v>
      </c>
      <c r="C1308" s="1674">
        <v>634.0</v>
      </c>
      <c r="D1308" s="1674" t="s">
        <v>2814</v>
      </c>
      <c r="E1308" s="8" t="str">
        <f>VLOOKUP($C1308,'1851'!$C:$J,3,FALSE)</f>
        <v>Azules</v>
      </c>
      <c r="F1308" s="8" t="str">
        <f>VLOOKUP($C1308,'1851'!$C:$J,4,FALSE)</f>
        <v>Pasteles</v>
      </c>
      <c r="H1308" s="1675">
        <f>VLOOKUP($C1308,'1851'!$C:$J,6,FALSE)</f>
        <v>224</v>
      </c>
      <c r="I1308" s="1675">
        <f>VLOOKUP($C1308,'1851'!$C:$J,7,FALSE)</f>
        <v>222</v>
      </c>
      <c r="J1308" s="1675">
        <f>VLOOKUP($C1308,'1851'!$C:$J,8,FALSE)</f>
        <v>232</v>
      </c>
      <c r="K1308" s="1676" t="s">
        <v>3014</v>
      </c>
      <c r="L1308" s="8" t="s">
        <v>29</v>
      </c>
    </row>
    <row r="1309" ht="14.25" customHeight="1">
      <c r="A1309" s="8" t="s">
        <v>2963</v>
      </c>
      <c r="B1309" s="8" t="s">
        <v>892</v>
      </c>
      <c r="C1309" s="1674">
        <v>647.0</v>
      </c>
      <c r="D1309" s="1674" t="s">
        <v>2177</v>
      </c>
      <c r="E1309" s="8" t="str">
        <f>VLOOKUP($C1309,'1851'!$C:$J,3,FALSE)</f>
        <v>Cafés</v>
      </c>
      <c r="H1309" s="1675">
        <f>VLOOKUP($C1309,'1851'!$C:$J,6,FALSE)</f>
        <v>144</v>
      </c>
      <c r="I1309" s="1675">
        <f>VLOOKUP($C1309,'1851'!$C:$J,7,FALSE)</f>
        <v>111</v>
      </c>
      <c r="J1309" s="1675">
        <f>VLOOKUP($C1309,'1851'!$C:$J,8,FALSE)</f>
        <v>72</v>
      </c>
      <c r="K1309" s="1676" t="s">
        <v>3014</v>
      </c>
      <c r="L1309" s="8" t="s">
        <v>29</v>
      </c>
    </row>
    <row r="1310" ht="14.25" customHeight="1">
      <c r="A1310" s="8" t="s">
        <v>2963</v>
      </c>
      <c r="B1310" s="8" t="s">
        <v>817</v>
      </c>
      <c r="C1310" s="1674">
        <v>648.0</v>
      </c>
      <c r="D1310" s="1674" t="s">
        <v>2178</v>
      </c>
      <c r="E1310" s="8" t="str">
        <f>VLOOKUP($C1310,'1851'!$C:$J,3,FALSE)</f>
        <v>Cafés</v>
      </c>
      <c r="H1310" s="1675">
        <f>VLOOKUP($C1310,'1851'!$C:$J,6,FALSE)</f>
        <v>177</v>
      </c>
      <c r="I1310" s="1675">
        <f>VLOOKUP($C1310,'1851'!$C:$J,7,FALSE)</f>
        <v>142</v>
      </c>
      <c r="J1310" s="1675">
        <f>VLOOKUP($C1310,'1851'!$C:$J,8,FALSE)</f>
        <v>98</v>
      </c>
      <c r="K1310" s="1676" t="s">
        <v>3014</v>
      </c>
      <c r="L1310" s="8" t="s">
        <v>29</v>
      </c>
    </row>
    <row r="1311" ht="14.25" customHeight="1">
      <c r="A1311" s="8" t="s">
        <v>2963</v>
      </c>
      <c r="B1311" s="8" t="s">
        <v>814</v>
      </c>
      <c r="C1311" s="1674">
        <v>649.0</v>
      </c>
      <c r="D1311" s="1674" t="s">
        <v>2179</v>
      </c>
      <c r="E1311" s="8" t="str">
        <f>VLOOKUP($C1311,'1851'!$C:$J,3,FALSE)</f>
        <v>Cafés</v>
      </c>
      <c r="H1311" s="1675">
        <f>VLOOKUP($C1311,'1851'!$C:$J,6,FALSE)</f>
        <v>210</v>
      </c>
      <c r="I1311" s="1675">
        <f>VLOOKUP($C1311,'1851'!$C:$J,7,FALSE)</f>
        <v>181</v>
      </c>
      <c r="J1311" s="1675">
        <f>VLOOKUP($C1311,'1851'!$C:$J,8,FALSE)</f>
        <v>144</v>
      </c>
      <c r="K1311" s="1676" t="s">
        <v>3014</v>
      </c>
      <c r="L1311" s="8" t="s">
        <v>29</v>
      </c>
    </row>
    <row r="1312" ht="14.25" customHeight="1">
      <c r="A1312" s="8" t="s">
        <v>2963</v>
      </c>
      <c r="B1312" s="8" t="s">
        <v>168</v>
      </c>
      <c r="C1312" s="1674">
        <v>650.0</v>
      </c>
      <c r="D1312" s="1674" t="s">
        <v>2815</v>
      </c>
      <c r="E1312" s="8" t="str">
        <f>VLOOKUP($C1312,'1851'!$C:$J,3,FALSE)</f>
        <v>Cafés</v>
      </c>
      <c r="F1312" s="8" t="str">
        <f>VLOOKUP($C1312,'1851'!$C:$J,4,FALSE)</f>
        <v>Pasteles</v>
      </c>
      <c r="H1312" s="1675">
        <f>VLOOKUP($C1312,'1851'!$C:$J,6,FALSE)</f>
        <v>230</v>
      </c>
      <c r="I1312" s="1675">
        <f>VLOOKUP($C1312,'1851'!$C:$J,7,FALSE)</f>
        <v>209</v>
      </c>
      <c r="J1312" s="1675">
        <f>VLOOKUP($C1312,'1851'!$C:$J,8,FALSE)</f>
        <v>181</v>
      </c>
      <c r="K1312" s="1676" t="s">
        <v>3014</v>
      </c>
      <c r="L1312" s="8" t="s">
        <v>29</v>
      </c>
    </row>
    <row r="1313" ht="14.25" customHeight="1">
      <c r="A1313" s="8" t="s">
        <v>2963</v>
      </c>
      <c r="B1313" s="8" t="s">
        <v>168</v>
      </c>
      <c r="C1313" s="1674">
        <v>651.0</v>
      </c>
      <c r="D1313" s="1674" t="s">
        <v>2816</v>
      </c>
      <c r="E1313" s="8" t="str">
        <f>VLOOKUP($C1313,'1851'!$C:$J,3,FALSE)</f>
        <v>Cafés</v>
      </c>
      <c r="F1313" s="8" t="str">
        <f>VLOOKUP($C1313,'1851'!$C:$J,4,FALSE)</f>
        <v>Pasteles</v>
      </c>
      <c r="H1313" s="1675">
        <f>VLOOKUP($C1313,'1851'!$C:$J,6,FALSE)</f>
        <v>235</v>
      </c>
      <c r="I1313" s="1675">
        <f>VLOOKUP($C1313,'1851'!$C:$J,7,FALSE)</f>
        <v>219</v>
      </c>
      <c r="J1313" s="1675">
        <f>VLOOKUP($C1313,'1851'!$C:$J,8,FALSE)</f>
        <v>196</v>
      </c>
      <c r="K1313" s="1676" t="s">
        <v>3014</v>
      </c>
      <c r="L1313" s="8" t="s">
        <v>29</v>
      </c>
    </row>
    <row r="1314" ht="14.25" customHeight="1">
      <c r="A1314" s="8" t="s">
        <v>2963</v>
      </c>
      <c r="B1314" s="8" t="s">
        <v>168</v>
      </c>
      <c r="C1314" s="1674">
        <v>652.0</v>
      </c>
      <c r="D1314" s="1674" t="s">
        <v>2817</v>
      </c>
      <c r="E1314" s="8" t="str">
        <f>VLOOKUP($C1314,'1851'!$C:$J,3,FALSE)</f>
        <v>Cafés</v>
      </c>
      <c r="F1314" s="8" t="str">
        <f>VLOOKUP($C1314,'1851'!$C:$J,4,FALSE)</f>
        <v>Pasteles</v>
      </c>
      <c r="H1314" s="1675">
        <f>VLOOKUP($C1314,'1851'!$C:$J,6,FALSE)</f>
        <v>244</v>
      </c>
      <c r="I1314" s="1675">
        <f>VLOOKUP($C1314,'1851'!$C:$J,7,FALSE)</f>
        <v>233</v>
      </c>
      <c r="J1314" s="1675">
        <f>VLOOKUP($C1314,'1851'!$C:$J,8,FALSE)</f>
        <v>219</v>
      </c>
      <c r="K1314" s="1676" t="s">
        <v>3014</v>
      </c>
      <c r="L1314" s="8" t="s">
        <v>29</v>
      </c>
    </row>
    <row r="1315" ht="14.25" customHeight="1">
      <c r="A1315" s="8" t="s">
        <v>2963</v>
      </c>
      <c r="B1315" s="8" t="s">
        <v>892</v>
      </c>
      <c r="C1315" s="1674">
        <v>653.0</v>
      </c>
      <c r="D1315" s="1674" t="s">
        <v>2180</v>
      </c>
      <c r="E1315" s="8" t="str">
        <f>VLOOKUP($C1315,'1851'!$C:$J,3,FALSE)</f>
        <v>Cafés</v>
      </c>
      <c r="F1315" s="8" t="str">
        <f>VLOOKUP($C1315,'1851'!$C:$J,4,FALSE)</f>
        <v>Grises</v>
      </c>
      <c r="H1315" s="1675">
        <f>VLOOKUP($C1315,'1851'!$C:$J,6,FALSE)</f>
        <v>81</v>
      </c>
      <c r="I1315" s="1675">
        <f>VLOOKUP($C1315,'1851'!$C:$J,7,FALSE)</f>
        <v>72</v>
      </c>
      <c r="J1315" s="1675">
        <f>VLOOKUP($C1315,'1851'!$C:$J,8,FALSE)</f>
        <v>67</v>
      </c>
      <c r="K1315" s="1676" t="s">
        <v>3014</v>
      </c>
      <c r="L1315" s="8" t="s">
        <v>29</v>
      </c>
    </row>
    <row r="1316" ht="14.25" customHeight="1">
      <c r="A1316" s="8" t="s">
        <v>2963</v>
      </c>
      <c r="B1316" s="8" t="s">
        <v>817</v>
      </c>
      <c r="C1316" s="1674">
        <v>654.0</v>
      </c>
      <c r="D1316" s="1674" t="s">
        <v>2181</v>
      </c>
      <c r="E1316" s="8" t="str">
        <f>VLOOKUP($C1316,'1851'!$C:$J,3,FALSE)</f>
        <v>Grises</v>
      </c>
      <c r="H1316" s="1675">
        <f>VLOOKUP($C1316,'1851'!$C:$J,6,FALSE)</f>
        <v>118</v>
      </c>
      <c r="I1316" s="1675">
        <f>VLOOKUP($C1316,'1851'!$C:$J,7,FALSE)</f>
        <v>107</v>
      </c>
      <c r="J1316" s="1675">
        <f>VLOOKUP($C1316,'1851'!$C:$J,8,FALSE)</f>
        <v>103</v>
      </c>
      <c r="K1316" s="1676" t="s">
        <v>3014</v>
      </c>
      <c r="L1316" s="8" t="s">
        <v>29</v>
      </c>
    </row>
    <row r="1317" ht="14.25" customHeight="1">
      <c r="A1317" s="8" t="s">
        <v>2963</v>
      </c>
      <c r="B1317" s="8" t="s">
        <v>817</v>
      </c>
      <c r="C1317" s="1674">
        <v>655.0</v>
      </c>
      <c r="D1317" s="1674" t="s">
        <v>2182</v>
      </c>
      <c r="E1317" s="8" t="str">
        <f>VLOOKUP($C1317,'1851'!$C:$J,3,FALSE)</f>
        <v>Grises</v>
      </c>
      <c r="H1317" s="1675">
        <f>VLOOKUP($C1317,'1851'!$C:$J,6,FALSE)</f>
        <v>160</v>
      </c>
      <c r="I1317" s="1675">
        <f>VLOOKUP($C1317,'1851'!$C:$J,7,FALSE)</f>
        <v>152</v>
      </c>
      <c r="J1317" s="1675">
        <f>VLOOKUP($C1317,'1851'!$C:$J,8,FALSE)</f>
        <v>150</v>
      </c>
      <c r="K1317" s="1676" t="s">
        <v>3014</v>
      </c>
      <c r="L1317" s="8" t="s">
        <v>29</v>
      </c>
    </row>
    <row r="1318" ht="14.25" customHeight="1">
      <c r="A1318" s="8" t="s">
        <v>2963</v>
      </c>
      <c r="B1318" s="8" t="s">
        <v>168</v>
      </c>
      <c r="C1318" s="1674">
        <v>656.0</v>
      </c>
      <c r="D1318" s="1674" t="s">
        <v>2818</v>
      </c>
      <c r="E1318" s="8" t="str">
        <f>VLOOKUP($C1318,'1851'!$C:$J,3,FALSE)</f>
        <v>Grises</v>
      </c>
      <c r="F1318" s="8" t="str">
        <f>VLOOKUP($C1318,'1851'!$C:$J,4,FALSE)</f>
        <v>Cafés</v>
      </c>
      <c r="H1318" s="1675">
        <f>VLOOKUP($C1318,'1851'!$C:$J,6,FALSE)</f>
        <v>198</v>
      </c>
      <c r="I1318" s="1675">
        <f>VLOOKUP($C1318,'1851'!$C:$J,7,FALSE)</f>
        <v>192</v>
      </c>
      <c r="J1318" s="1675">
        <f>VLOOKUP($C1318,'1851'!$C:$J,8,FALSE)</f>
        <v>188</v>
      </c>
      <c r="K1318" s="1676" t="s">
        <v>3014</v>
      </c>
      <c r="L1318" s="8" t="s">
        <v>29</v>
      </c>
    </row>
    <row r="1319" ht="14.25" customHeight="1">
      <c r="A1319" s="8" t="s">
        <v>2963</v>
      </c>
      <c r="B1319" s="8" t="s">
        <v>168</v>
      </c>
      <c r="C1319" s="1674">
        <v>657.0</v>
      </c>
      <c r="D1319" s="1674" t="s">
        <v>2819</v>
      </c>
      <c r="E1319" s="8" t="str">
        <f>VLOOKUP($C1319,'1851'!$C:$J,3,FALSE)</f>
        <v>Grises</v>
      </c>
      <c r="F1319" s="8" t="str">
        <f>VLOOKUP($C1319,'1851'!$C:$J,4,FALSE)</f>
        <v>Cafés</v>
      </c>
      <c r="H1319" s="1675">
        <f>VLOOKUP($C1319,'1851'!$C:$J,6,FALSE)</f>
        <v>212</v>
      </c>
      <c r="I1319" s="1675">
        <f>VLOOKUP($C1319,'1851'!$C:$J,7,FALSE)</f>
        <v>207</v>
      </c>
      <c r="J1319" s="1675">
        <f>VLOOKUP($C1319,'1851'!$C:$J,8,FALSE)</f>
        <v>202</v>
      </c>
      <c r="K1319" s="1676" t="s">
        <v>3014</v>
      </c>
      <c r="L1319" s="8" t="s">
        <v>29</v>
      </c>
    </row>
    <row r="1320" ht="14.25" customHeight="1">
      <c r="A1320" s="8" t="s">
        <v>2963</v>
      </c>
      <c r="B1320" s="8" t="s">
        <v>168</v>
      </c>
      <c r="C1320" s="1674">
        <v>658.0</v>
      </c>
      <c r="D1320" s="1674" t="s">
        <v>2820</v>
      </c>
      <c r="E1320" s="8" t="str">
        <f>VLOOKUP($C1320,'1851'!$C:$J,3,FALSE)</f>
        <v>Grises</v>
      </c>
      <c r="F1320" s="8" t="str">
        <f>VLOOKUP($C1320,'1851'!$C:$J,4,FALSE)</f>
        <v>Cafés</v>
      </c>
      <c r="H1320" s="1675">
        <f>VLOOKUP($C1320,'1851'!$C:$J,6,FALSE)</f>
        <v>223</v>
      </c>
      <c r="I1320" s="1675">
        <f>VLOOKUP($C1320,'1851'!$C:$J,7,FALSE)</f>
        <v>220</v>
      </c>
      <c r="J1320" s="1675">
        <f>VLOOKUP($C1320,'1851'!$C:$J,8,FALSE)</f>
        <v>217</v>
      </c>
      <c r="K1320" s="1676" t="s">
        <v>3014</v>
      </c>
      <c r="L1320" s="8" t="s">
        <v>29</v>
      </c>
    </row>
    <row r="1321" ht="14.25" customHeight="1">
      <c r="A1321" s="8" t="s">
        <v>2963</v>
      </c>
      <c r="B1321" s="8" t="s">
        <v>892</v>
      </c>
      <c r="C1321" s="1674">
        <v>659.0</v>
      </c>
      <c r="D1321" s="1674" t="s">
        <v>2183</v>
      </c>
      <c r="E1321" s="8" t="str">
        <f>VLOOKUP($C1321,'1851'!$C:$J,3,FALSE)</f>
        <v>Cafés</v>
      </c>
      <c r="H1321" s="1675">
        <f>VLOOKUP($C1321,'1851'!$C:$J,6,FALSE)</f>
        <v>93</v>
      </c>
      <c r="I1321" s="1675">
        <f>VLOOKUP($C1321,'1851'!$C:$J,7,FALSE)</f>
        <v>80</v>
      </c>
      <c r="J1321" s="1675">
        <f>VLOOKUP($C1321,'1851'!$C:$J,8,FALSE)</f>
        <v>69</v>
      </c>
      <c r="K1321" s="1676" t="s">
        <v>3014</v>
      </c>
      <c r="L1321" s="8" t="s">
        <v>29</v>
      </c>
    </row>
    <row r="1322" ht="14.25" customHeight="1">
      <c r="A1322" s="8" t="s">
        <v>2963</v>
      </c>
      <c r="B1322" s="8" t="s">
        <v>817</v>
      </c>
      <c r="C1322" s="1674">
        <v>660.0</v>
      </c>
      <c r="D1322" s="1674" t="s">
        <v>2184</v>
      </c>
      <c r="E1322" s="8" t="str">
        <f>VLOOKUP($C1322,'1851'!$C:$J,3,FALSE)</f>
        <v>Grises</v>
      </c>
      <c r="F1322" s="8" t="str">
        <f>VLOOKUP($C1322,'1851'!$C:$J,4,FALSE)</f>
        <v>Cafés</v>
      </c>
      <c r="H1322" s="1675">
        <f>VLOOKUP($C1322,'1851'!$C:$J,6,FALSE)</f>
        <v>94</v>
      </c>
      <c r="I1322" s="1675">
        <f>VLOOKUP($C1322,'1851'!$C:$J,7,FALSE)</f>
        <v>84</v>
      </c>
      <c r="J1322" s="1675">
        <f>VLOOKUP($C1322,'1851'!$C:$J,8,FALSE)</f>
        <v>78</v>
      </c>
      <c r="K1322" s="1676" t="s">
        <v>3014</v>
      </c>
      <c r="L1322" s="8" t="s">
        <v>29</v>
      </c>
    </row>
    <row r="1323" ht="14.25" customHeight="1">
      <c r="A1323" s="8" t="s">
        <v>2963</v>
      </c>
      <c r="B1323" s="8" t="s">
        <v>814</v>
      </c>
      <c r="C1323" s="1674">
        <v>661.0</v>
      </c>
      <c r="D1323" s="1674" t="s">
        <v>2185</v>
      </c>
      <c r="E1323" s="8" t="str">
        <f>VLOOKUP($C1323,'1851'!$C:$J,3,FALSE)</f>
        <v>Grises</v>
      </c>
      <c r="H1323" s="1675">
        <f>VLOOKUP($C1323,'1851'!$C:$J,6,FALSE)</f>
        <v>129</v>
      </c>
      <c r="I1323" s="1675">
        <f>VLOOKUP($C1323,'1851'!$C:$J,7,FALSE)</f>
        <v>117</v>
      </c>
      <c r="J1323" s="1675">
        <f>VLOOKUP($C1323,'1851'!$C:$J,8,FALSE)</f>
        <v>107</v>
      </c>
      <c r="K1323" s="1676" t="s">
        <v>3014</v>
      </c>
      <c r="L1323" s="8" t="s">
        <v>29</v>
      </c>
    </row>
    <row r="1324" ht="14.25" customHeight="1">
      <c r="A1324" s="8" t="s">
        <v>2963</v>
      </c>
      <c r="B1324" s="8" t="s">
        <v>168</v>
      </c>
      <c r="C1324" s="1674">
        <v>662.0</v>
      </c>
      <c r="D1324" s="1674" t="s">
        <v>2821</v>
      </c>
      <c r="E1324" s="8" t="str">
        <f>VLOOKUP($C1324,'1851'!$C:$J,3,FALSE)</f>
        <v>Grises</v>
      </c>
      <c r="F1324" s="8" t="str">
        <f>VLOOKUP($C1324,'1851'!$C:$J,4,FALSE)</f>
        <v>Pasteles</v>
      </c>
      <c r="H1324" s="1675">
        <f>VLOOKUP($C1324,'1851'!$C:$J,6,FALSE)</f>
        <v>171</v>
      </c>
      <c r="I1324" s="1675">
        <f>VLOOKUP($C1324,'1851'!$C:$J,7,FALSE)</f>
        <v>164</v>
      </c>
      <c r="J1324" s="1675">
        <f>VLOOKUP($C1324,'1851'!$C:$J,8,FALSE)</f>
        <v>157</v>
      </c>
      <c r="K1324" s="1676" t="s">
        <v>3014</v>
      </c>
      <c r="L1324" s="8" t="s">
        <v>29</v>
      </c>
    </row>
    <row r="1325" ht="14.25" customHeight="1">
      <c r="A1325" s="8" t="s">
        <v>2963</v>
      </c>
      <c r="B1325" s="8" t="s">
        <v>168</v>
      </c>
      <c r="C1325" s="1674">
        <v>663.0</v>
      </c>
      <c r="D1325" s="1674" t="s">
        <v>2822</v>
      </c>
      <c r="E1325" s="8" t="str">
        <f>VLOOKUP($C1325,'1851'!$C:$J,3,FALSE)</f>
        <v>Grises</v>
      </c>
      <c r="F1325" s="8" t="str">
        <f>VLOOKUP($C1325,'1851'!$C:$J,4,FALSE)</f>
        <v>Pasteles</v>
      </c>
      <c r="H1325" s="1675">
        <f>VLOOKUP($C1325,'1851'!$C:$J,6,FALSE)</f>
        <v>206</v>
      </c>
      <c r="I1325" s="1675">
        <f>VLOOKUP($C1325,'1851'!$C:$J,7,FALSE)</f>
        <v>200</v>
      </c>
      <c r="J1325" s="1675">
        <f>VLOOKUP($C1325,'1851'!$C:$J,8,FALSE)</f>
        <v>194</v>
      </c>
      <c r="K1325" s="1676" t="s">
        <v>3014</v>
      </c>
      <c r="L1325" s="8" t="s">
        <v>29</v>
      </c>
    </row>
    <row r="1326" ht="14.25" customHeight="1">
      <c r="A1326" s="8" t="s">
        <v>2963</v>
      </c>
      <c r="B1326" s="8" t="s">
        <v>168</v>
      </c>
      <c r="C1326" s="1674">
        <v>664.0</v>
      </c>
      <c r="D1326" s="1674" t="s">
        <v>2823</v>
      </c>
      <c r="E1326" s="8" t="str">
        <f>VLOOKUP($C1326,'1851'!$C:$J,3,FALSE)</f>
        <v>Grises</v>
      </c>
      <c r="F1326" s="8" t="str">
        <f>VLOOKUP($C1326,'1851'!$C:$J,4,FALSE)</f>
        <v>Pasteles</v>
      </c>
      <c r="H1326" s="1675">
        <f>VLOOKUP($C1326,'1851'!$C:$J,6,FALSE)</f>
        <v>217</v>
      </c>
      <c r="I1326" s="1675">
        <f>VLOOKUP($C1326,'1851'!$C:$J,7,FALSE)</f>
        <v>210</v>
      </c>
      <c r="J1326" s="1675">
        <f>VLOOKUP($C1326,'1851'!$C:$J,8,FALSE)</f>
        <v>204</v>
      </c>
      <c r="K1326" s="1676" t="s">
        <v>3014</v>
      </c>
      <c r="L1326" s="8" t="s">
        <v>29</v>
      </c>
    </row>
    <row r="1327" ht="14.25" customHeight="1">
      <c r="A1327" s="8" t="s">
        <v>2963</v>
      </c>
      <c r="B1327" s="8" t="s">
        <v>892</v>
      </c>
      <c r="C1327" s="1674">
        <v>665.0</v>
      </c>
      <c r="D1327" s="1674" t="s">
        <v>2186</v>
      </c>
      <c r="E1327" s="8" t="str">
        <f>VLOOKUP($C1327,'1851'!$C:$J,3,FALSE)</f>
        <v>Cafés</v>
      </c>
      <c r="H1327" s="1675">
        <f>VLOOKUP($C1327,'1851'!$C:$J,6,FALSE)</f>
        <v>229</v>
      </c>
      <c r="I1327" s="1675">
        <f>VLOOKUP($C1327,'1851'!$C:$J,7,FALSE)</f>
        <v>226</v>
      </c>
      <c r="J1327" s="1675">
        <f>VLOOKUP($C1327,'1851'!$C:$J,8,FALSE)</f>
        <v>220</v>
      </c>
      <c r="K1327" s="1676" t="s">
        <v>3014</v>
      </c>
      <c r="L1327" s="8" t="s">
        <v>29</v>
      </c>
    </row>
    <row r="1328" ht="14.25" customHeight="1">
      <c r="A1328" s="8" t="s">
        <v>2963</v>
      </c>
      <c r="B1328" s="8" t="s">
        <v>817</v>
      </c>
      <c r="C1328" s="1674">
        <v>666.0</v>
      </c>
      <c r="D1328" s="1674" t="s">
        <v>2187</v>
      </c>
      <c r="E1328" s="8" t="str">
        <f>VLOOKUP($C1328,'1851'!$C:$J,3,FALSE)</f>
        <v>Cafés</v>
      </c>
      <c r="H1328" s="1675">
        <f>VLOOKUP($C1328,'1851'!$C:$J,6,FALSE)</f>
        <v>147</v>
      </c>
      <c r="I1328" s="1675">
        <f>VLOOKUP($C1328,'1851'!$C:$J,7,FALSE)</f>
        <v>115</v>
      </c>
      <c r="J1328" s="1675">
        <f>VLOOKUP($C1328,'1851'!$C:$J,8,FALSE)</f>
        <v>79</v>
      </c>
      <c r="K1328" s="1676" t="s">
        <v>3014</v>
      </c>
      <c r="L1328" s="8" t="s">
        <v>29</v>
      </c>
    </row>
    <row r="1329" ht="14.25" customHeight="1">
      <c r="A1329" s="8" t="s">
        <v>2963</v>
      </c>
      <c r="B1329" s="8" t="s">
        <v>814</v>
      </c>
      <c r="C1329" s="1674">
        <v>667.0</v>
      </c>
      <c r="D1329" s="1674" t="s">
        <v>2188</v>
      </c>
      <c r="E1329" s="8" t="str">
        <f>VLOOKUP($C1329,'1851'!$C:$J,3,FALSE)</f>
        <v>Cafés</v>
      </c>
      <c r="H1329" s="1675">
        <f>VLOOKUP($C1329,'1851'!$C:$J,6,FALSE)</f>
        <v>179</v>
      </c>
      <c r="I1329" s="1675">
        <f>VLOOKUP($C1329,'1851'!$C:$J,7,FALSE)</f>
        <v>145</v>
      </c>
      <c r="J1329" s="1675">
        <f>VLOOKUP($C1329,'1851'!$C:$J,8,FALSE)</f>
        <v>101</v>
      </c>
      <c r="K1329" s="1676" t="s">
        <v>3014</v>
      </c>
      <c r="L1329" s="8" t="s">
        <v>29</v>
      </c>
    </row>
    <row r="1330" ht="14.25" customHeight="1">
      <c r="A1330" s="8" t="s">
        <v>2963</v>
      </c>
      <c r="B1330" s="8" t="s">
        <v>168</v>
      </c>
      <c r="C1330" s="1674">
        <v>668.0</v>
      </c>
      <c r="D1330" s="1674" t="s">
        <v>2824</v>
      </c>
      <c r="E1330" s="8" t="str">
        <f>VLOOKUP($C1330,'1851'!$C:$J,3,FALSE)</f>
        <v>Cafés</v>
      </c>
      <c r="F1330" s="8" t="str">
        <f>VLOOKUP($C1330,'1851'!$C:$J,4,FALSE)</f>
        <v>Pasteles</v>
      </c>
      <c r="H1330" s="1675">
        <f>VLOOKUP($C1330,'1851'!$C:$J,6,FALSE)</f>
        <v>210</v>
      </c>
      <c r="I1330" s="1675">
        <f>VLOOKUP($C1330,'1851'!$C:$J,7,FALSE)</f>
        <v>183</v>
      </c>
      <c r="J1330" s="1675">
        <f>VLOOKUP($C1330,'1851'!$C:$J,8,FALSE)</f>
        <v>145</v>
      </c>
      <c r="K1330" s="1676" t="s">
        <v>3014</v>
      </c>
      <c r="L1330" s="8" t="s">
        <v>29</v>
      </c>
    </row>
    <row r="1331" ht="14.25" customHeight="1">
      <c r="A1331" s="8" t="s">
        <v>2963</v>
      </c>
      <c r="B1331" s="8" t="s">
        <v>168</v>
      </c>
      <c r="C1331" s="1674">
        <v>669.0</v>
      </c>
      <c r="D1331" s="1674" t="s">
        <v>2825</v>
      </c>
      <c r="E1331" s="8" t="str">
        <f>VLOOKUP($C1331,'1851'!$C:$J,3,FALSE)</f>
        <v>Cafés</v>
      </c>
      <c r="F1331" s="8" t="str">
        <f>VLOOKUP($C1331,'1851'!$C:$J,4,FALSE)</f>
        <v>Pasteles</v>
      </c>
      <c r="H1331" s="1675">
        <f>VLOOKUP($C1331,'1851'!$C:$J,6,FALSE)</f>
        <v>230</v>
      </c>
      <c r="I1331" s="1675">
        <f>VLOOKUP($C1331,'1851'!$C:$J,7,FALSE)</f>
        <v>212</v>
      </c>
      <c r="J1331" s="1675">
        <f>VLOOKUP($C1331,'1851'!$C:$J,8,FALSE)</f>
        <v>184</v>
      </c>
      <c r="K1331" s="1676" t="s">
        <v>3014</v>
      </c>
      <c r="L1331" s="8" t="s">
        <v>29</v>
      </c>
    </row>
    <row r="1332" ht="14.25" customHeight="1">
      <c r="A1332" s="8" t="s">
        <v>2963</v>
      </c>
      <c r="B1332" s="8" t="s">
        <v>168</v>
      </c>
      <c r="C1332" s="1674">
        <v>670.0</v>
      </c>
      <c r="D1332" s="1674" t="s">
        <v>2826</v>
      </c>
      <c r="E1332" s="8" t="str">
        <f>VLOOKUP($C1332,'1851'!$C:$J,3,FALSE)</f>
        <v>Cafés</v>
      </c>
      <c r="F1332" s="8" t="str">
        <f>VLOOKUP($C1332,'1851'!$C:$J,4,FALSE)</f>
        <v>Pasteles</v>
      </c>
      <c r="H1332" s="1675">
        <f>VLOOKUP($C1332,'1851'!$C:$J,6,FALSE)</f>
        <v>236</v>
      </c>
      <c r="I1332" s="1675">
        <f>VLOOKUP($C1332,'1851'!$C:$J,7,FALSE)</f>
        <v>221</v>
      </c>
      <c r="J1332" s="1675">
        <f>VLOOKUP($C1332,'1851'!$C:$J,8,FALSE)</f>
        <v>198</v>
      </c>
      <c r="K1332" s="1676" t="s">
        <v>3014</v>
      </c>
      <c r="L1332" s="8" t="s">
        <v>29</v>
      </c>
    </row>
    <row r="1333" ht="14.25" customHeight="1">
      <c r="A1333" s="8" t="s">
        <v>2963</v>
      </c>
      <c r="B1333" s="8" t="s">
        <v>892</v>
      </c>
      <c r="C1333" s="1674">
        <v>671.0</v>
      </c>
      <c r="D1333" s="1674" t="s">
        <v>2189</v>
      </c>
      <c r="E1333" s="8" t="str">
        <f>VLOOKUP($C1333,'1851'!$C:$J,3,FALSE)</f>
        <v>Cafés</v>
      </c>
      <c r="H1333" s="1675">
        <f>VLOOKUP($C1333,'1851'!$C:$J,6,FALSE)</f>
        <v>240</v>
      </c>
      <c r="I1333" s="1675">
        <f>VLOOKUP($C1333,'1851'!$C:$J,7,FALSE)</f>
        <v>226</v>
      </c>
      <c r="J1333" s="1675">
        <f>VLOOKUP($C1333,'1851'!$C:$J,8,FALSE)</f>
        <v>208</v>
      </c>
      <c r="K1333" s="1676" t="s">
        <v>3014</v>
      </c>
      <c r="L1333" s="8" t="s">
        <v>29</v>
      </c>
    </row>
    <row r="1334" ht="14.25" customHeight="1">
      <c r="A1334" s="8" t="s">
        <v>2963</v>
      </c>
      <c r="B1334" s="8" t="s">
        <v>817</v>
      </c>
      <c r="C1334" s="1674">
        <v>672.0</v>
      </c>
      <c r="D1334" s="1674" t="s">
        <v>2190</v>
      </c>
      <c r="E1334" s="8" t="str">
        <f>VLOOKUP($C1334,'1851'!$C:$J,3,FALSE)</f>
        <v>Cafés</v>
      </c>
      <c r="H1334" s="1675">
        <f>VLOOKUP($C1334,'1851'!$C:$J,6,FALSE)</f>
        <v>124</v>
      </c>
      <c r="I1334" s="1675">
        <f>VLOOKUP($C1334,'1851'!$C:$J,7,FALSE)</f>
        <v>103</v>
      </c>
      <c r="J1334" s="1675">
        <f>VLOOKUP($C1334,'1851'!$C:$J,8,FALSE)</f>
        <v>69</v>
      </c>
      <c r="K1334" s="1676" t="s">
        <v>3014</v>
      </c>
      <c r="L1334" s="8" t="s">
        <v>29</v>
      </c>
    </row>
    <row r="1335" ht="14.25" customHeight="1">
      <c r="A1335" s="8" t="s">
        <v>2963</v>
      </c>
      <c r="B1335" s="8" t="s">
        <v>814</v>
      </c>
      <c r="C1335" s="1674">
        <v>673.0</v>
      </c>
      <c r="D1335" s="1674" t="s">
        <v>2191</v>
      </c>
      <c r="E1335" s="8" t="str">
        <f>VLOOKUP($C1335,'1851'!$C:$J,3,FALSE)</f>
        <v>Cafés</v>
      </c>
      <c r="H1335" s="1675">
        <f>VLOOKUP($C1335,'1851'!$C:$J,6,FALSE)</f>
        <v>168</v>
      </c>
      <c r="I1335" s="1675">
        <f>VLOOKUP($C1335,'1851'!$C:$J,7,FALSE)</f>
        <v>147</v>
      </c>
      <c r="J1335" s="1675">
        <f>VLOOKUP($C1335,'1851'!$C:$J,8,FALSE)</f>
        <v>113</v>
      </c>
      <c r="K1335" s="1676" t="s">
        <v>3014</v>
      </c>
      <c r="L1335" s="8" t="s">
        <v>29</v>
      </c>
    </row>
    <row r="1336" ht="14.25" customHeight="1">
      <c r="A1336" s="8" t="s">
        <v>2963</v>
      </c>
      <c r="B1336" s="8" t="s">
        <v>168</v>
      </c>
      <c r="C1336" s="1674">
        <v>674.0</v>
      </c>
      <c r="D1336" s="1674" t="s">
        <v>2827</v>
      </c>
      <c r="E1336" s="8" t="str">
        <f>VLOOKUP($C1336,'1851'!$C:$J,3,FALSE)</f>
        <v>Cafés</v>
      </c>
      <c r="F1336" s="8" t="str">
        <f>VLOOKUP($C1336,'1851'!$C:$J,4,FALSE)</f>
        <v>Pasteles</v>
      </c>
      <c r="H1336" s="1675">
        <f>VLOOKUP($C1336,'1851'!$C:$J,6,FALSE)</f>
        <v>200</v>
      </c>
      <c r="I1336" s="1675">
        <f>VLOOKUP($C1336,'1851'!$C:$J,7,FALSE)</f>
        <v>183</v>
      </c>
      <c r="J1336" s="1675">
        <f>VLOOKUP($C1336,'1851'!$C:$J,8,FALSE)</f>
        <v>153</v>
      </c>
      <c r="K1336" s="1676" t="s">
        <v>3014</v>
      </c>
      <c r="L1336" s="8" t="s">
        <v>29</v>
      </c>
    </row>
    <row r="1337" ht="14.25" customHeight="1">
      <c r="A1337" s="8" t="s">
        <v>2963</v>
      </c>
      <c r="B1337" s="8" t="s">
        <v>168</v>
      </c>
      <c r="C1337" s="1674">
        <v>675.0</v>
      </c>
      <c r="D1337" s="1674" t="s">
        <v>2828</v>
      </c>
      <c r="E1337" s="8" t="str">
        <f>VLOOKUP($C1337,'1851'!$C:$J,3,FALSE)</f>
        <v>Cafés</v>
      </c>
      <c r="F1337" s="8" t="str">
        <f>VLOOKUP($C1337,'1851'!$C:$J,4,FALSE)</f>
        <v>Pasteles</v>
      </c>
      <c r="H1337" s="1675">
        <f>VLOOKUP($C1337,'1851'!$C:$J,6,FALSE)</f>
        <v>226</v>
      </c>
      <c r="I1337" s="1675">
        <f>VLOOKUP($C1337,'1851'!$C:$J,7,FALSE)</f>
        <v>213</v>
      </c>
      <c r="J1337" s="1675">
        <f>VLOOKUP($C1337,'1851'!$C:$J,8,FALSE)</f>
        <v>188</v>
      </c>
      <c r="K1337" s="1676" t="s">
        <v>3014</v>
      </c>
      <c r="L1337" s="8" t="s">
        <v>29</v>
      </c>
    </row>
    <row r="1338" ht="14.25" customHeight="1">
      <c r="A1338" s="8" t="s">
        <v>2963</v>
      </c>
      <c r="B1338" s="8" t="s">
        <v>168</v>
      </c>
      <c r="C1338" s="1674">
        <v>676.0</v>
      </c>
      <c r="D1338" s="1674" t="s">
        <v>2829</v>
      </c>
      <c r="E1338" s="8" t="str">
        <f>VLOOKUP($C1338,'1851'!$C:$J,3,FALSE)</f>
        <v>Cafés</v>
      </c>
      <c r="F1338" s="8" t="str">
        <f>VLOOKUP($C1338,'1851'!$C:$J,4,FALSE)</f>
        <v>Pasteles</v>
      </c>
      <c r="H1338" s="1675">
        <f>VLOOKUP($C1338,'1851'!$C:$J,6,FALSE)</f>
        <v>234</v>
      </c>
      <c r="I1338" s="1675">
        <f>VLOOKUP($C1338,'1851'!$C:$J,7,FALSE)</f>
        <v>224</v>
      </c>
      <c r="J1338" s="1675">
        <f>VLOOKUP($C1338,'1851'!$C:$J,8,FALSE)</f>
        <v>204</v>
      </c>
      <c r="K1338" s="1676" t="s">
        <v>3014</v>
      </c>
      <c r="L1338" s="8" t="s">
        <v>29</v>
      </c>
    </row>
    <row r="1339" ht="14.25" customHeight="1">
      <c r="A1339" s="8" t="s">
        <v>2963</v>
      </c>
      <c r="B1339" s="8" t="s">
        <v>892</v>
      </c>
      <c r="C1339" s="1674">
        <v>677.0</v>
      </c>
      <c r="D1339" s="1674" t="s">
        <v>2192</v>
      </c>
      <c r="E1339" s="8" t="str">
        <f>VLOOKUP($C1339,'1851'!$C:$J,3,FALSE)</f>
        <v>Cafés</v>
      </c>
      <c r="F1339" s="8" t="str">
        <f>VLOOKUP($C1339,'1851'!$C:$J,4,FALSE)</f>
        <v>Grises</v>
      </c>
      <c r="H1339" s="1675">
        <f>VLOOKUP($C1339,'1851'!$C:$J,6,FALSE)</f>
        <v>239</v>
      </c>
      <c r="I1339" s="1675">
        <f>VLOOKUP($C1339,'1851'!$C:$J,7,FALSE)</f>
        <v>232</v>
      </c>
      <c r="J1339" s="1675">
        <f>VLOOKUP($C1339,'1851'!$C:$J,8,FALSE)</f>
        <v>215</v>
      </c>
      <c r="K1339" s="1676" t="s">
        <v>3014</v>
      </c>
      <c r="L1339" s="8" t="s">
        <v>29</v>
      </c>
    </row>
    <row r="1340" ht="14.25" customHeight="1">
      <c r="A1340" s="8" t="s">
        <v>2963</v>
      </c>
      <c r="B1340" s="8" t="s">
        <v>817</v>
      </c>
      <c r="C1340" s="1674">
        <v>678.0</v>
      </c>
      <c r="D1340" s="1674" t="s">
        <v>2193</v>
      </c>
      <c r="E1340" s="8" t="str">
        <f>VLOOKUP($C1340,'1851'!$C:$J,3,FALSE)</f>
        <v>Cafés</v>
      </c>
      <c r="F1340" s="8" t="str">
        <f>VLOOKUP($C1340,'1851'!$C:$J,4,FALSE)</f>
        <v>Grises</v>
      </c>
      <c r="H1340" s="1675">
        <f>VLOOKUP($C1340,'1851'!$C:$J,6,FALSE)</f>
        <v>86</v>
      </c>
      <c r="I1340" s="1675">
        <f>VLOOKUP($C1340,'1851'!$C:$J,7,FALSE)</f>
        <v>76</v>
      </c>
      <c r="J1340" s="1675">
        <f>VLOOKUP($C1340,'1851'!$C:$J,8,FALSE)</f>
        <v>69</v>
      </c>
      <c r="K1340" s="1676" t="s">
        <v>3014</v>
      </c>
      <c r="L1340" s="8" t="s">
        <v>29</v>
      </c>
    </row>
    <row r="1341" ht="14.25" customHeight="1">
      <c r="A1341" s="8" t="s">
        <v>2963</v>
      </c>
      <c r="B1341" s="8" t="s">
        <v>814</v>
      </c>
      <c r="C1341" s="1674">
        <v>679.0</v>
      </c>
      <c r="D1341" s="1674" t="s">
        <v>2194</v>
      </c>
      <c r="E1341" s="8" t="str">
        <f>VLOOKUP($C1341,'1851'!$C:$J,3,FALSE)</f>
        <v>Cafés</v>
      </c>
      <c r="H1341" s="1675">
        <f>VLOOKUP($C1341,'1851'!$C:$J,6,FALSE)</f>
        <v>142</v>
      </c>
      <c r="I1341" s="1675">
        <f>VLOOKUP($C1341,'1851'!$C:$J,7,FALSE)</f>
        <v>127</v>
      </c>
      <c r="J1341" s="1675">
        <f>VLOOKUP($C1341,'1851'!$C:$J,8,FALSE)</f>
        <v>113</v>
      </c>
      <c r="K1341" s="1676" t="s">
        <v>3014</v>
      </c>
      <c r="L1341" s="8" t="s">
        <v>29</v>
      </c>
    </row>
    <row r="1342" ht="14.25" customHeight="1">
      <c r="A1342" s="8" t="s">
        <v>2963</v>
      </c>
      <c r="B1342" s="8" t="s">
        <v>168</v>
      </c>
      <c r="C1342" s="1674">
        <v>680.0</v>
      </c>
      <c r="D1342" s="1674" t="s">
        <v>2830</v>
      </c>
      <c r="E1342" s="8" t="str">
        <f>VLOOKUP($C1342,'1851'!$C:$J,3,FALSE)</f>
        <v>Cafés</v>
      </c>
      <c r="F1342" s="8" t="str">
        <f>VLOOKUP($C1342,'1851'!$C:$J,4,FALSE)</f>
        <v>Pasteles</v>
      </c>
      <c r="H1342" s="1675">
        <f>VLOOKUP($C1342,'1851'!$C:$J,6,FALSE)</f>
        <v>184</v>
      </c>
      <c r="I1342" s="1675">
        <f>VLOOKUP($C1342,'1851'!$C:$J,7,FALSE)</f>
        <v>173</v>
      </c>
      <c r="J1342" s="1675">
        <f>VLOOKUP($C1342,'1851'!$C:$J,8,FALSE)</f>
        <v>162</v>
      </c>
      <c r="K1342" s="1676" t="s">
        <v>3014</v>
      </c>
      <c r="L1342" s="8" t="s">
        <v>29</v>
      </c>
    </row>
    <row r="1343" ht="14.25" customHeight="1">
      <c r="A1343" s="8" t="s">
        <v>2963</v>
      </c>
      <c r="B1343" s="8" t="s">
        <v>168</v>
      </c>
      <c r="C1343" s="1674">
        <v>681.0</v>
      </c>
      <c r="D1343" s="1674" t="s">
        <v>2831</v>
      </c>
      <c r="E1343" s="8" t="str">
        <f>VLOOKUP($C1343,'1851'!$C:$J,3,FALSE)</f>
        <v>Cafés</v>
      </c>
      <c r="F1343" s="8" t="str">
        <f>VLOOKUP($C1343,'1851'!$C:$J,4,FALSE)</f>
        <v>Pasteles</v>
      </c>
      <c r="H1343" s="1675">
        <f>VLOOKUP($C1343,'1851'!$C:$J,6,FALSE)</f>
        <v>213</v>
      </c>
      <c r="I1343" s="1675">
        <f>VLOOKUP($C1343,'1851'!$C:$J,7,FALSE)</f>
        <v>206</v>
      </c>
      <c r="J1343" s="1675">
        <f>VLOOKUP($C1343,'1851'!$C:$J,8,FALSE)</f>
        <v>197</v>
      </c>
      <c r="K1343" s="1676" t="s">
        <v>3014</v>
      </c>
      <c r="L1343" s="8" t="s">
        <v>29</v>
      </c>
    </row>
    <row r="1344" ht="14.25" customHeight="1">
      <c r="A1344" s="8" t="s">
        <v>2963</v>
      </c>
      <c r="B1344" s="8" t="s">
        <v>168</v>
      </c>
      <c r="C1344" s="1674">
        <v>682.0</v>
      </c>
      <c r="D1344" s="1674" t="s">
        <v>2832</v>
      </c>
      <c r="E1344" s="8" t="str">
        <f>VLOOKUP($C1344,'1851'!$C:$J,3,FALSE)</f>
        <v>Cafés</v>
      </c>
      <c r="F1344" s="8" t="str">
        <f>VLOOKUP($C1344,'1851'!$C:$J,4,FALSE)</f>
        <v>Pasteles</v>
      </c>
      <c r="H1344" s="1675">
        <f>VLOOKUP($C1344,'1851'!$C:$J,6,FALSE)</f>
        <v>223</v>
      </c>
      <c r="I1344" s="1675">
        <f>VLOOKUP($C1344,'1851'!$C:$J,7,FALSE)</f>
        <v>214</v>
      </c>
      <c r="J1344" s="1675">
        <f>VLOOKUP($C1344,'1851'!$C:$J,8,FALSE)</f>
        <v>205</v>
      </c>
      <c r="K1344" s="1676" t="s">
        <v>3014</v>
      </c>
      <c r="L1344" s="8" t="s">
        <v>29</v>
      </c>
    </row>
    <row r="1345" ht="14.25" customHeight="1">
      <c r="A1345" s="8" t="s">
        <v>2963</v>
      </c>
      <c r="B1345" s="8" t="s">
        <v>892</v>
      </c>
      <c r="C1345" s="1674">
        <v>683.0</v>
      </c>
      <c r="D1345" s="1674" t="s">
        <v>2195</v>
      </c>
      <c r="E1345" s="8" t="str">
        <f>VLOOKUP($C1345,'1851'!$C:$J,3,FALSE)</f>
        <v>Cafés</v>
      </c>
      <c r="H1345" s="1675">
        <f>VLOOKUP($C1345,'1851'!$C:$J,6,FALSE)</f>
        <v>234</v>
      </c>
      <c r="I1345" s="1675">
        <f>VLOOKUP($C1345,'1851'!$C:$J,7,FALSE)</f>
        <v>226</v>
      </c>
      <c r="J1345" s="1675">
        <f>VLOOKUP($C1345,'1851'!$C:$J,8,FALSE)</f>
        <v>218</v>
      </c>
      <c r="K1345" s="1676" t="s">
        <v>3014</v>
      </c>
      <c r="L1345" s="8" t="s">
        <v>29</v>
      </c>
    </row>
    <row r="1346" ht="14.25" customHeight="1">
      <c r="A1346" s="8" t="s">
        <v>2963</v>
      </c>
      <c r="B1346" s="8" t="s">
        <v>817</v>
      </c>
      <c r="C1346" s="1674">
        <v>684.0</v>
      </c>
      <c r="D1346" s="1674" t="s">
        <v>2196</v>
      </c>
      <c r="E1346" s="8" t="str">
        <f>VLOOKUP($C1346,'1851'!$C:$J,3,FALSE)</f>
        <v>Cafés</v>
      </c>
      <c r="H1346" s="1675">
        <f>VLOOKUP($C1346,'1851'!$C:$J,6,FALSE)</f>
        <v>111</v>
      </c>
      <c r="I1346" s="1675">
        <f>VLOOKUP($C1346,'1851'!$C:$J,7,FALSE)</f>
        <v>102</v>
      </c>
      <c r="J1346" s="1675">
        <f>VLOOKUP($C1346,'1851'!$C:$J,8,FALSE)</f>
        <v>70</v>
      </c>
      <c r="K1346" s="1676" t="s">
        <v>3014</v>
      </c>
      <c r="L1346" s="8" t="s">
        <v>29</v>
      </c>
    </row>
    <row r="1347" ht="14.25" customHeight="1">
      <c r="A1347" s="8" t="s">
        <v>2963</v>
      </c>
      <c r="B1347" s="8" t="s">
        <v>814</v>
      </c>
      <c r="C1347" s="1674">
        <v>685.0</v>
      </c>
      <c r="D1347" s="1674" t="s">
        <v>2197</v>
      </c>
      <c r="E1347" s="8" t="str">
        <f>VLOOKUP($C1347,'1851'!$C:$J,3,FALSE)</f>
        <v>Cafés</v>
      </c>
      <c r="H1347" s="1675">
        <f>VLOOKUP($C1347,'1851'!$C:$J,6,FALSE)</f>
        <v>158</v>
      </c>
      <c r="I1347" s="1675">
        <f>VLOOKUP($C1347,'1851'!$C:$J,7,FALSE)</f>
        <v>145</v>
      </c>
      <c r="J1347" s="1675">
        <f>VLOOKUP($C1347,'1851'!$C:$J,8,FALSE)</f>
        <v>107</v>
      </c>
      <c r="K1347" s="1676" t="s">
        <v>3014</v>
      </c>
      <c r="L1347" s="8" t="s">
        <v>29</v>
      </c>
    </row>
    <row r="1348" ht="14.25" customHeight="1">
      <c r="A1348" s="8" t="s">
        <v>2963</v>
      </c>
      <c r="B1348" s="8" t="s">
        <v>168</v>
      </c>
      <c r="C1348" s="1674">
        <v>686.0</v>
      </c>
      <c r="D1348" s="1674" t="s">
        <v>2833</v>
      </c>
      <c r="E1348" s="8" t="str">
        <f>VLOOKUP($C1348,'1851'!$C:$J,3,FALSE)</f>
        <v>Cafés</v>
      </c>
      <c r="F1348" s="8" t="str">
        <f>VLOOKUP($C1348,'1851'!$C:$J,4,FALSE)</f>
        <v>Pasteles</v>
      </c>
      <c r="H1348" s="1675">
        <f>VLOOKUP($C1348,'1851'!$C:$J,6,FALSE)</f>
        <v>194</v>
      </c>
      <c r="I1348" s="1675">
        <f>VLOOKUP($C1348,'1851'!$C:$J,7,FALSE)</f>
        <v>185</v>
      </c>
      <c r="J1348" s="1675">
        <f>VLOOKUP($C1348,'1851'!$C:$J,8,FALSE)</f>
        <v>155</v>
      </c>
      <c r="K1348" s="1676" t="s">
        <v>3014</v>
      </c>
      <c r="L1348" s="8" t="s">
        <v>29</v>
      </c>
    </row>
    <row r="1349" ht="14.25" customHeight="1">
      <c r="A1349" s="8" t="s">
        <v>2963</v>
      </c>
      <c r="B1349" s="8" t="s">
        <v>168</v>
      </c>
      <c r="C1349" s="1674">
        <v>687.0</v>
      </c>
      <c r="D1349" s="1674" t="s">
        <v>2834</v>
      </c>
      <c r="E1349" s="8" t="str">
        <f>VLOOKUP($C1349,'1851'!$C:$J,3,FALSE)</f>
        <v>Cafés</v>
      </c>
      <c r="F1349" s="8" t="str">
        <f>VLOOKUP($C1349,'1851'!$C:$J,4,FALSE)</f>
        <v>Pasteles</v>
      </c>
      <c r="H1349" s="1675">
        <f>VLOOKUP($C1349,'1851'!$C:$J,6,FALSE)</f>
        <v>220</v>
      </c>
      <c r="I1349" s="1675">
        <f>VLOOKUP($C1349,'1851'!$C:$J,7,FALSE)</f>
        <v>215</v>
      </c>
      <c r="J1349" s="1675">
        <f>VLOOKUP($C1349,'1851'!$C:$J,8,FALSE)</f>
        <v>189</v>
      </c>
      <c r="K1349" s="1676" t="s">
        <v>3014</v>
      </c>
      <c r="L1349" s="8" t="s">
        <v>29</v>
      </c>
    </row>
    <row r="1350" ht="14.25" customHeight="1">
      <c r="A1350" s="8" t="s">
        <v>2963</v>
      </c>
      <c r="B1350" s="8" t="s">
        <v>168</v>
      </c>
      <c r="C1350" s="1674">
        <v>688.0</v>
      </c>
      <c r="D1350" s="1674" t="s">
        <v>2835</v>
      </c>
      <c r="E1350" s="8" t="str">
        <f>VLOOKUP($C1350,'1851'!$C:$J,3,FALSE)</f>
        <v>Cafés</v>
      </c>
      <c r="F1350" s="8" t="str">
        <f>VLOOKUP($C1350,'1851'!$C:$J,4,FALSE)</f>
        <v>Pasteles</v>
      </c>
      <c r="H1350" s="1675">
        <f>VLOOKUP($C1350,'1851'!$C:$J,6,FALSE)</f>
        <v>228</v>
      </c>
      <c r="I1350" s="1675">
        <f>VLOOKUP($C1350,'1851'!$C:$J,7,FALSE)</f>
        <v>224</v>
      </c>
      <c r="J1350" s="1675">
        <f>VLOOKUP($C1350,'1851'!$C:$J,8,FALSE)</f>
        <v>200</v>
      </c>
      <c r="K1350" s="1676" t="s">
        <v>3014</v>
      </c>
      <c r="L1350" s="8" t="s">
        <v>29</v>
      </c>
    </row>
    <row r="1351" ht="14.25" customHeight="1">
      <c r="A1351" s="8" t="s">
        <v>2963</v>
      </c>
      <c r="B1351" s="8" t="s">
        <v>892</v>
      </c>
      <c r="C1351" s="1674">
        <v>689.0</v>
      </c>
      <c r="D1351" s="1674" t="s">
        <v>2198</v>
      </c>
      <c r="E1351" s="8" t="str">
        <f>VLOOKUP($C1351,'1851'!$C:$J,3,FALSE)</f>
        <v>Cafés</v>
      </c>
      <c r="H1351" s="1675">
        <f>VLOOKUP($C1351,'1851'!$C:$J,6,FALSE)</f>
        <v>237</v>
      </c>
      <c r="I1351" s="1675">
        <f>VLOOKUP($C1351,'1851'!$C:$J,7,FALSE)</f>
        <v>233</v>
      </c>
      <c r="J1351" s="1675">
        <f>VLOOKUP($C1351,'1851'!$C:$J,8,FALSE)</f>
        <v>220</v>
      </c>
      <c r="K1351" s="1676" t="s">
        <v>3014</v>
      </c>
      <c r="L1351" s="8" t="s">
        <v>29</v>
      </c>
    </row>
    <row r="1352" ht="14.25" customHeight="1">
      <c r="A1352" s="8" t="s">
        <v>2963</v>
      </c>
      <c r="B1352" s="8" t="s">
        <v>817</v>
      </c>
      <c r="C1352" s="1674">
        <v>690.0</v>
      </c>
      <c r="D1352" s="1674" t="s">
        <v>2199</v>
      </c>
      <c r="E1352" s="8" t="str">
        <f>VLOOKUP($C1352,'1851'!$C:$J,3,FALSE)</f>
        <v>Cafés</v>
      </c>
      <c r="H1352" s="1675">
        <f>VLOOKUP($C1352,'1851'!$C:$J,6,FALSE)</f>
        <v>149</v>
      </c>
      <c r="I1352" s="1675">
        <f>VLOOKUP($C1352,'1851'!$C:$J,7,FALSE)</f>
        <v>132</v>
      </c>
      <c r="J1352" s="1675">
        <f>VLOOKUP($C1352,'1851'!$C:$J,8,FALSE)</f>
        <v>115</v>
      </c>
      <c r="K1352" s="1676" t="s">
        <v>3014</v>
      </c>
      <c r="L1352" s="8" t="s">
        <v>29</v>
      </c>
    </row>
    <row r="1353" ht="14.25" customHeight="1">
      <c r="A1353" s="8" t="s">
        <v>2963</v>
      </c>
      <c r="B1353" s="8" t="s">
        <v>814</v>
      </c>
      <c r="C1353" s="1674">
        <v>691.0</v>
      </c>
      <c r="D1353" s="1674" t="s">
        <v>2200</v>
      </c>
      <c r="E1353" s="8" t="str">
        <f>VLOOKUP($C1353,'1851'!$C:$J,3,FALSE)</f>
        <v>Cafés</v>
      </c>
      <c r="H1353" s="1675">
        <f>VLOOKUP($C1353,'1851'!$C:$J,6,FALSE)</f>
        <v>192</v>
      </c>
      <c r="I1353" s="1675">
        <f>VLOOKUP($C1353,'1851'!$C:$J,7,FALSE)</f>
        <v>180</v>
      </c>
      <c r="J1353" s="1675">
        <f>VLOOKUP($C1353,'1851'!$C:$J,8,FALSE)</f>
        <v>166</v>
      </c>
      <c r="K1353" s="1676" t="s">
        <v>3014</v>
      </c>
      <c r="L1353" s="8" t="s">
        <v>29</v>
      </c>
    </row>
    <row r="1354" ht="14.25" customHeight="1">
      <c r="A1354" s="8" t="s">
        <v>2963</v>
      </c>
      <c r="B1354" s="8" t="s">
        <v>814</v>
      </c>
      <c r="C1354" s="1674">
        <v>692.0</v>
      </c>
      <c r="D1354" s="1674" t="s">
        <v>2836</v>
      </c>
      <c r="E1354" s="8" t="str">
        <f>VLOOKUP($C1354,'1851'!$C:$J,3,FALSE)</f>
        <v>Cafés</v>
      </c>
      <c r="F1354" s="8" t="str">
        <f>VLOOKUP($C1354,'1851'!$C:$J,4,FALSE)</f>
        <v>Pasteles</v>
      </c>
      <c r="H1354" s="1675">
        <f>VLOOKUP($C1354,'1851'!$C:$J,6,FALSE)</f>
        <v>219</v>
      </c>
      <c r="I1354" s="1675">
        <f>VLOOKUP($C1354,'1851'!$C:$J,7,FALSE)</f>
        <v>210</v>
      </c>
      <c r="J1354" s="1675">
        <f>VLOOKUP($C1354,'1851'!$C:$J,8,FALSE)</f>
        <v>197</v>
      </c>
      <c r="K1354" s="1676" t="s">
        <v>3014</v>
      </c>
      <c r="L1354" s="8" t="s">
        <v>29</v>
      </c>
    </row>
    <row r="1355" ht="14.25" customHeight="1">
      <c r="A1355" s="8" t="s">
        <v>2963</v>
      </c>
      <c r="B1355" s="8" t="s">
        <v>814</v>
      </c>
      <c r="C1355" s="1674">
        <v>693.0</v>
      </c>
      <c r="D1355" s="1674" t="s">
        <v>2837</v>
      </c>
      <c r="E1355" s="8" t="str">
        <f>VLOOKUP($C1355,'1851'!$C:$J,3,FALSE)</f>
        <v>Cafés</v>
      </c>
      <c r="F1355" s="8" t="str">
        <f>VLOOKUP($C1355,'1851'!$C:$J,4,FALSE)</f>
        <v>Pasteles</v>
      </c>
      <c r="H1355" s="1675">
        <f>VLOOKUP($C1355,'1851'!$C:$J,6,FALSE)</f>
        <v>231</v>
      </c>
      <c r="I1355" s="1675">
        <f>VLOOKUP($C1355,'1851'!$C:$J,7,FALSE)</f>
        <v>223</v>
      </c>
      <c r="J1355" s="1675">
        <f>VLOOKUP($C1355,'1851'!$C:$J,8,FALSE)</f>
        <v>211</v>
      </c>
      <c r="K1355" s="1676" t="s">
        <v>3014</v>
      </c>
      <c r="L1355" s="8" t="s">
        <v>29</v>
      </c>
    </row>
    <row r="1356" ht="14.25" customHeight="1">
      <c r="A1356" s="8" t="s">
        <v>2963</v>
      </c>
      <c r="B1356" s="8" t="s">
        <v>168</v>
      </c>
      <c r="C1356" s="1674">
        <v>694.0</v>
      </c>
      <c r="D1356" s="1674" t="s">
        <v>2838</v>
      </c>
      <c r="E1356" s="8" t="str">
        <f>VLOOKUP($C1356,'1851'!$C:$J,3,FALSE)</f>
        <v>Cafés</v>
      </c>
      <c r="F1356" s="8" t="str">
        <f>VLOOKUP($C1356,'1851'!$C:$J,4,FALSE)</f>
        <v>Pasteles</v>
      </c>
      <c r="H1356" s="1675">
        <f>VLOOKUP($C1356,'1851'!$C:$J,6,FALSE)</f>
        <v>241</v>
      </c>
      <c r="I1356" s="1675">
        <f>VLOOKUP($C1356,'1851'!$C:$J,7,FALSE)</f>
        <v>234</v>
      </c>
      <c r="J1356" s="1675">
        <f>VLOOKUP($C1356,'1851'!$C:$J,8,FALSE)</f>
        <v>222</v>
      </c>
      <c r="K1356" s="1676" t="s">
        <v>3014</v>
      </c>
      <c r="L1356" s="8" t="s">
        <v>29</v>
      </c>
    </row>
    <row r="1357" ht="14.25" customHeight="1">
      <c r="A1357" s="8" t="s">
        <v>2963</v>
      </c>
      <c r="B1357" s="8" t="s">
        <v>892</v>
      </c>
      <c r="C1357" s="1674">
        <v>695.0</v>
      </c>
      <c r="D1357" s="1674" t="s">
        <v>2201</v>
      </c>
      <c r="E1357" s="8" t="str">
        <f>VLOOKUP($C1357,'1851'!$C:$J,3,FALSE)</f>
        <v>Grises</v>
      </c>
      <c r="H1357" s="1675">
        <f>VLOOKUP($C1357,'1851'!$C:$J,6,FALSE)</f>
        <v>75</v>
      </c>
      <c r="I1357" s="1675">
        <f>VLOOKUP($C1357,'1851'!$C:$J,7,FALSE)</f>
        <v>70</v>
      </c>
      <c r="J1357" s="1675">
        <f>VLOOKUP($C1357,'1851'!$C:$J,8,FALSE)</f>
        <v>64</v>
      </c>
      <c r="K1357" s="1676" t="s">
        <v>3014</v>
      </c>
      <c r="L1357" s="8" t="s">
        <v>29</v>
      </c>
    </row>
    <row r="1358" ht="14.25" customHeight="1">
      <c r="A1358" s="8" t="s">
        <v>2963</v>
      </c>
      <c r="B1358" s="8" t="s">
        <v>817</v>
      </c>
      <c r="C1358" s="1674">
        <v>696.0</v>
      </c>
      <c r="D1358" s="1674" t="s">
        <v>2202</v>
      </c>
      <c r="E1358" s="8" t="str">
        <f>VLOOKUP($C1358,'1851'!$C:$J,3,FALSE)</f>
        <v>Grises</v>
      </c>
      <c r="H1358" s="1675">
        <f>VLOOKUP($C1358,'1851'!$C:$J,6,FALSE)</f>
        <v>129</v>
      </c>
      <c r="I1358" s="1675">
        <f>VLOOKUP($C1358,'1851'!$C:$J,7,FALSE)</f>
        <v>121</v>
      </c>
      <c r="J1358" s="1675">
        <f>VLOOKUP($C1358,'1851'!$C:$J,8,FALSE)</f>
        <v>113</v>
      </c>
      <c r="K1358" s="1676" t="s">
        <v>3014</v>
      </c>
      <c r="L1358" s="8" t="s">
        <v>29</v>
      </c>
    </row>
    <row r="1359" ht="14.25" customHeight="1">
      <c r="A1359" s="8" t="s">
        <v>2963</v>
      </c>
      <c r="B1359" s="8" t="s">
        <v>814</v>
      </c>
      <c r="C1359" s="1674">
        <v>697.0</v>
      </c>
      <c r="D1359" s="1674" t="s">
        <v>2203</v>
      </c>
      <c r="E1359" s="8" t="str">
        <f>VLOOKUP($C1359,'1851'!$C:$J,3,FALSE)</f>
        <v>Grises</v>
      </c>
      <c r="H1359" s="1675">
        <f>VLOOKUP($C1359,'1851'!$C:$J,6,FALSE)</f>
        <v>176</v>
      </c>
      <c r="I1359" s="1675">
        <f>VLOOKUP($C1359,'1851'!$C:$J,7,FALSE)</f>
        <v>172</v>
      </c>
      <c r="J1359" s="1675">
        <f>VLOOKUP($C1359,'1851'!$C:$J,8,FALSE)</f>
        <v>165</v>
      </c>
      <c r="K1359" s="1676" t="s">
        <v>3014</v>
      </c>
      <c r="L1359" s="8" t="s">
        <v>29</v>
      </c>
    </row>
    <row r="1360" ht="14.25" customHeight="1">
      <c r="A1360" s="8" t="s">
        <v>2963</v>
      </c>
      <c r="B1360" s="8" t="s">
        <v>814</v>
      </c>
      <c r="C1360" s="1674">
        <v>698.0</v>
      </c>
      <c r="D1360" s="1674" t="s">
        <v>2839</v>
      </c>
      <c r="E1360" s="8" t="str">
        <f>VLOOKUP($C1360,'1851'!$C:$J,3,FALSE)</f>
        <v>Grises</v>
      </c>
      <c r="F1360" s="8" t="str">
        <f>VLOOKUP($C1360,'1851'!$C:$J,4,FALSE)</f>
        <v>Pasteles</v>
      </c>
      <c r="H1360" s="1675">
        <f>VLOOKUP($C1360,'1851'!$C:$J,6,FALSE)</f>
        <v>208</v>
      </c>
      <c r="I1360" s="1675">
        <f>VLOOKUP($C1360,'1851'!$C:$J,7,FALSE)</f>
        <v>205</v>
      </c>
      <c r="J1360" s="1675">
        <f>VLOOKUP($C1360,'1851'!$C:$J,8,FALSE)</f>
        <v>199</v>
      </c>
      <c r="K1360" s="1676" t="s">
        <v>3014</v>
      </c>
      <c r="L1360" s="8" t="s">
        <v>29</v>
      </c>
    </row>
    <row r="1361" ht="14.25" customHeight="1">
      <c r="A1361" s="8" t="s">
        <v>2963</v>
      </c>
      <c r="B1361" s="8" t="s">
        <v>814</v>
      </c>
      <c r="C1361" s="1674">
        <v>699.0</v>
      </c>
      <c r="D1361" s="1674" t="s">
        <v>2840</v>
      </c>
      <c r="E1361" s="8" t="str">
        <f>VLOOKUP($C1361,'1851'!$C:$J,3,FALSE)</f>
        <v>Grises</v>
      </c>
      <c r="F1361" s="8" t="str">
        <f>VLOOKUP($C1361,'1851'!$C:$J,4,FALSE)</f>
        <v>Pasteles</v>
      </c>
      <c r="H1361" s="1675">
        <f>VLOOKUP($C1361,'1851'!$C:$J,6,FALSE)</f>
        <v>222</v>
      </c>
      <c r="I1361" s="1675">
        <f>VLOOKUP($C1361,'1851'!$C:$J,7,FALSE)</f>
        <v>219</v>
      </c>
      <c r="J1361" s="1675">
        <f>VLOOKUP($C1361,'1851'!$C:$J,8,FALSE)</f>
        <v>212</v>
      </c>
      <c r="K1361" s="1676" t="s">
        <v>3014</v>
      </c>
      <c r="L1361" s="8" t="s">
        <v>29</v>
      </c>
    </row>
    <row r="1362" ht="14.25" customHeight="1">
      <c r="A1362" s="8" t="s">
        <v>2963</v>
      </c>
      <c r="B1362" s="8" t="s">
        <v>168</v>
      </c>
      <c r="C1362" s="1674">
        <v>700.0</v>
      </c>
      <c r="D1362" s="1674" t="s">
        <v>2841</v>
      </c>
      <c r="E1362" s="8" t="str">
        <f>VLOOKUP($C1362,'1851'!$C:$J,3,FALSE)</f>
        <v>Grises</v>
      </c>
      <c r="F1362" s="8" t="str">
        <f>VLOOKUP($C1362,'1851'!$C:$J,4,FALSE)</f>
        <v>Pasteles</v>
      </c>
      <c r="H1362" s="1675">
        <f>VLOOKUP($C1362,'1851'!$C:$J,6,FALSE)</f>
        <v>226</v>
      </c>
      <c r="I1362" s="1675">
        <f>VLOOKUP($C1362,'1851'!$C:$J,7,FALSE)</f>
        <v>225</v>
      </c>
      <c r="J1362" s="1675">
        <f>VLOOKUP($C1362,'1851'!$C:$J,8,FALSE)</f>
        <v>220</v>
      </c>
      <c r="K1362" s="1676" t="s">
        <v>3014</v>
      </c>
      <c r="L1362" s="8" t="s">
        <v>29</v>
      </c>
    </row>
    <row r="1363" ht="14.25" customHeight="1">
      <c r="A1363" s="8" t="s">
        <v>2963</v>
      </c>
      <c r="B1363" s="8" t="s">
        <v>892</v>
      </c>
      <c r="C1363" s="1674">
        <v>701.0</v>
      </c>
      <c r="D1363" s="1674" t="s">
        <v>2204</v>
      </c>
      <c r="E1363" s="8" t="str">
        <f>VLOOKUP($C1363,'1851'!$C:$J,3,FALSE)</f>
        <v>Grises</v>
      </c>
      <c r="H1363" s="1675">
        <f>VLOOKUP($C1363,'1851'!$C:$J,6,FALSE)</f>
        <v>73</v>
      </c>
      <c r="I1363" s="1675">
        <f>VLOOKUP($C1363,'1851'!$C:$J,7,FALSE)</f>
        <v>70</v>
      </c>
      <c r="J1363" s="1675">
        <f>VLOOKUP($C1363,'1851'!$C:$J,8,FALSE)</f>
        <v>67</v>
      </c>
      <c r="K1363" s="1676" t="s">
        <v>3014</v>
      </c>
      <c r="L1363" s="8" t="s">
        <v>29</v>
      </c>
    </row>
    <row r="1364" ht="14.25" customHeight="1">
      <c r="A1364" s="8" t="s">
        <v>2963</v>
      </c>
      <c r="B1364" s="8" t="s">
        <v>817</v>
      </c>
      <c r="C1364" s="1674">
        <v>702.0</v>
      </c>
      <c r="D1364" s="1674" t="s">
        <v>2205</v>
      </c>
      <c r="E1364" s="8" t="str">
        <f>VLOOKUP($C1364,'1851'!$C:$J,3,FALSE)</f>
        <v>Grises</v>
      </c>
      <c r="H1364" s="1675">
        <f>VLOOKUP($C1364,'1851'!$C:$J,6,FALSE)</f>
        <v>123</v>
      </c>
      <c r="I1364" s="1675">
        <f>VLOOKUP($C1364,'1851'!$C:$J,7,FALSE)</f>
        <v>119</v>
      </c>
      <c r="J1364" s="1675">
        <f>VLOOKUP($C1364,'1851'!$C:$J,8,FALSE)</f>
        <v>114</v>
      </c>
      <c r="K1364" s="1676" t="s">
        <v>3014</v>
      </c>
      <c r="L1364" s="8" t="s">
        <v>29</v>
      </c>
    </row>
    <row r="1365" ht="14.25" customHeight="1">
      <c r="A1365" s="8" t="s">
        <v>2963</v>
      </c>
      <c r="B1365" s="8" t="s">
        <v>814</v>
      </c>
      <c r="C1365" s="1674">
        <v>703.0</v>
      </c>
      <c r="D1365" s="1674" t="s">
        <v>2206</v>
      </c>
      <c r="E1365" s="8" t="str">
        <f>VLOOKUP($C1365,'1851'!$C:$J,3,FALSE)</f>
        <v>Grises</v>
      </c>
      <c r="H1365" s="1675">
        <f>VLOOKUP($C1365,'1851'!$C:$J,6,FALSE)</f>
        <v>165</v>
      </c>
      <c r="I1365" s="1675">
        <f>VLOOKUP($C1365,'1851'!$C:$J,7,FALSE)</f>
        <v>164</v>
      </c>
      <c r="J1365" s="1675">
        <f>VLOOKUP($C1365,'1851'!$C:$J,8,FALSE)</f>
        <v>161</v>
      </c>
      <c r="K1365" s="1676" t="s">
        <v>3014</v>
      </c>
      <c r="L1365" s="8" t="s">
        <v>29</v>
      </c>
    </row>
    <row r="1366" ht="14.25" customHeight="1">
      <c r="A1366" s="8" t="s">
        <v>2963</v>
      </c>
      <c r="B1366" s="8" t="s">
        <v>168</v>
      </c>
      <c r="C1366" s="1674">
        <v>704.0</v>
      </c>
      <c r="D1366" s="1674" t="s">
        <v>2842</v>
      </c>
      <c r="E1366" s="8" t="str">
        <f>VLOOKUP($C1366,'1851'!$C:$J,3,FALSE)</f>
        <v>Grises</v>
      </c>
      <c r="F1366" s="8" t="str">
        <f>VLOOKUP($C1366,'1851'!$C:$J,4,FALSE)</f>
        <v>Pasteles</v>
      </c>
      <c r="H1366" s="1675">
        <f>VLOOKUP($C1366,'1851'!$C:$J,6,FALSE)</f>
        <v>206</v>
      </c>
      <c r="I1366" s="1675">
        <f>VLOOKUP($C1366,'1851'!$C:$J,7,FALSE)</f>
        <v>205</v>
      </c>
      <c r="J1366" s="1675">
        <f>VLOOKUP($C1366,'1851'!$C:$J,8,FALSE)</f>
        <v>201</v>
      </c>
      <c r="K1366" s="1676" t="s">
        <v>3014</v>
      </c>
      <c r="L1366" s="8" t="s">
        <v>29</v>
      </c>
    </row>
    <row r="1367" ht="14.25" customHeight="1">
      <c r="A1367" s="8" t="s">
        <v>2963</v>
      </c>
      <c r="B1367" s="8" t="s">
        <v>168</v>
      </c>
      <c r="C1367" s="1674">
        <v>705.0</v>
      </c>
      <c r="D1367" s="1674" t="s">
        <v>2843</v>
      </c>
      <c r="E1367" s="8" t="str">
        <f>VLOOKUP($C1367,'1851'!$C:$J,3,FALSE)</f>
        <v>Grises</v>
      </c>
      <c r="F1367" s="8" t="str">
        <f>VLOOKUP($C1367,'1851'!$C:$J,4,FALSE)</f>
        <v>Pasteles</v>
      </c>
      <c r="H1367" s="1675">
        <f>VLOOKUP($C1367,'1851'!$C:$J,6,FALSE)</f>
        <v>216</v>
      </c>
      <c r="I1367" s="1675">
        <f>VLOOKUP($C1367,'1851'!$C:$J,7,FALSE)</f>
        <v>215</v>
      </c>
      <c r="J1367" s="1675">
        <f>VLOOKUP($C1367,'1851'!$C:$J,8,FALSE)</f>
        <v>211</v>
      </c>
      <c r="K1367" s="1676" t="s">
        <v>3014</v>
      </c>
      <c r="L1367" s="8" t="s">
        <v>29</v>
      </c>
    </row>
    <row r="1368" ht="14.25" customHeight="1">
      <c r="A1368" s="8" t="s">
        <v>2963</v>
      </c>
      <c r="B1368" s="8" t="s">
        <v>168</v>
      </c>
      <c r="C1368" s="1674">
        <v>706.0</v>
      </c>
      <c r="D1368" s="1674" t="s">
        <v>2844</v>
      </c>
      <c r="E1368" s="8" t="str">
        <f>VLOOKUP($C1368,'1851'!$C:$J,3,FALSE)</f>
        <v>Grises</v>
      </c>
      <c r="F1368" s="8" t="str">
        <f>VLOOKUP($C1368,'1851'!$C:$J,4,FALSE)</f>
        <v>Pasteles</v>
      </c>
      <c r="H1368" s="1675">
        <f>VLOOKUP($C1368,'1851'!$C:$J,6,FALSE)</f>
        <v>225</v>
      </c>
      <c r="I1368" s="1675">
        <f>VLOOKUP($C1368,'1851'!$C:$J,7,FALSE)</f>
        <v>225</v>
      </c>
      <c r="J1368" s="1675">
        <f>VLOOKUP($C1368,'1851'!$C:$J,8,FALSE)</f>
        <v>218</v>
      </c>
      <c r="K1368" s="1676" t="s">
        <v>3014</v>
      </c>
      <c r="L1368" s="8" t="s">
        <v>29</v>
      </c>
    </row>
    <row r="1369" ht="14.25" customHeight="1">
      <c r="A1369" s="8" t="s">
        <v>2963</v>
      </c>
      <c r="B1369" s="8" t="s">
        <v>892</v>
      </c>
      <c r="C1369" s="1674">
        <v>707.0</v>
      </c>
      <c r="D1369" s="1674" t="s">
        <v>2207</v>
      </c>
      <c r="E1369" s="8" t="str">
        <f>VLOOKUP($C1369,'1851'!$C:$J,3,FALSE)</f>
        <v>Grises</v>
      </c>
      <c r="H1369" s="1675">
        <f>VLOOKUP($C1369,'1851'!$C:$J,6,FALSE)</f>
        <v>71</v>
      </c>
      <c r="I1369" s="1675">
        <f>VLOOKUP($C1369,'1851'!$C:$J,7,FALSE)</f>
        <v>72</v>
      </c>
      <c r="J1369" s="1675">
        <f>VLOOKUP($C1369,'1851'!$C:$J,8,FALSE)</f>
        <v>71</v>
      </c>
      <c r="K1369" s="1676" t="s">
        <v>3014</v>
      </c>
      <c r="L1369" s="8" t="s">
        <v>29</v>
      </c>
    </row>
    <row r="1370" ht="14.25" customHeight="1">
      <c r="A1370" s="8" t="s">
        <v>2963</v>
      </c>
      <c r="B1370" s="8" t="s">
        <v>817</v>
      </c>
      <c r="C1370" s="1674">
        <v>708.0</v>
      </c>
      <c r="D1370" s="1674" t="s">
        <v>2208</v>
      </c>
      <c r="E1370" s="8" t="str">
        <f>VLOOKUP($C1370,'1851'!$C:$J,3,FALSE)</f>
        <v>Grises</v>
      </c>
      <c r="H1370" s="1675">
        <f>VLOOKUP($C1370,'1851'!$C:$J,6,FALSE)</f>
        <v>115</v>
      </c>
      <c r="I1370" s="1675">
        <f>VLOOKUP($C1370,'1851'!$C:$J,7,FALSE)</f>
        <v>115</v>
      </c>
      <c r="J1370" s="1675">
        <f>VLOOKUP($C1370,'1851'!$C:$J,8,FALSE)</f>
        <v>112</v>
      </c>
      <c r="K1370" s="1676" t="s">
        <v>3014</v>
      </c>
      <c r="L1370" s="8" t="s">
        <v>29</v>
      </c>
    </row>
    <row r="1371" ht="14.25" customHeight="1">
      <c r="A1371" s="8" t="s">
        <v>2963</v>
      </c>
      <c r="B1371" s="8" t="s">
        <v>814</v>
      </c>
      <c r="C1371" s="1674">
        <v>709.0</v>
      </c>
      <c r="D1371" s="1674" t="s">
        <v>2209</v>
      </c>
      <c r="E1371" s="8" t="str">
        <f>VLOOKUP($C1371,'1851'!$C:$J,3,FALSE)</f>
        <v>Grises</v>
      </c>
      <c r="H1371" s="1675">
        <f>VLOOKUP($C1371,'1851'!$C:$J,6,FALSE)</f>
        <v>161</v>
      </c>
      <c r="I1371" s="1675">
        <f>VLOOKUP($C1371,'1851'!$C:$J,7,FALSE)</f>
        <v>163</v>
      </c>
      <c r="J1371" s="1675">
        <f>VLOOKUP($C1371,'1851'!$C:$J,8,FALSE)</f>
        <v>162</v>
      </c>
      <c r="K1371" s="1676" t="s">
        <v>3014</v>
      </c>
      <c r="L1371" s="8" t="s">
        <v>29</v>
      </c>
    </row>
    <row r="1372" ht="14.25" customHeight="1">
      <c r="A1372" s="8" t="s">
        <v>2963</v>
      </c>
      <c r="B1372" s="8" t="s">
        <v>168</v>
      </c>
      <c r="C1372" s="1674">
        <v>710.0</v>
      </c>
      <c r="D1372" s="1674" t="s">
        <v>2845</v>
      </c>
      <c r="E1372" s="8" t="str">
        <f>VLOOKUP($C1372,'1851'!$C:$J,3,FALSE)</f>
        <v>Grises</v>
      </c>
      <c r="F1372" s="8" t="str">
        <f>VLOOKUP($C1372,'1851'!$C:$J,4,FALSE)</f>
        <v>Pasteles</v>
      </c>
      <c r="H1372" s="1675">
        <f>VLOOKUP($C1372,'1851'!$C:$J,6,FALSE)</f>
        <v>201</v>
      </c>
      <c r="I1372" s="1675">
        <f>VLOOKUP($C1372,'1851'!$C:$J,7,FALSE)</f>
        <v>201</v>
      </c>
      <c r="J1372" s="1675">
        <f>VLOOKUP($C1372,'1851'!$C:$J,8,FALSE)</f>
        <v>198</v>
      </c>
      <c r="K1372" s="1676" t="s">
        <v>3014</v>
      </c>
      <c r="L1372" s="8" t="s">
        <v>29</v>
      </c>
    </row>
    <row r="1373" ht="14.25" customHeight="1">
      <c r="A1373" s="8" t="s">
        <v>2963</v>
      </c>
      <c r="B1373" s="8" t="s">
        <v>168</v>
      </c>
      <c r="C1373" s="1674">
        <v>711.0</v>
      </c>
      <c r="D1373" s="1674" t="s">
        <v>2846</v>
      </c>
      <c r="E1373" s="8" t="str">
        <f>VLOOKUP($C1373,'1851'!$C:$J,3,FALSE)</f>
        <v>Grises</v>
      </c>
      <c r="F1373" s="8" t="str">
        <f>VLOOKUP($C1373,'1851'!$C:$J,4,FALSE)</f>
        <v>Pasteles</v>
      </c>
      <c r="H1373" s="1675">
        <f>VLOOKUP($C1373,'1851'!$C:$J,6,FALSE)</f>
        <v>213</v>
      </c>
      <c r="I1373" s="1675">
        <f>VLOOKUP($C1373,'1851'!$C:$J,7,FALSE)</f>
        <v>213</v>
      </c>
      <c r="J1373" s="1675">
        <f>VLOOKUP($C1373,'1851'!$C:$J,8,FALSE)</f>
        <v>209</v>
      </c>
      <c r="K1373" s="1676" t="s">
        <v>3014</v>
      </c>
      <c r="L1373" s="8" t="s">
        <v>29</v>
      </c>
    </row>
    <row r="1374" ht="14.25" customHeight="1">
      <c r="A1374" s="8" t="s">
        <v>2963</v>
      </c>
      <c r="B1374" s="8" t="s">
        <v>168</v>
      </c>
      <c r="C1374" s="1674">
        <v>712.0</v>
      </c>
      <c r="D1374" s="1674" t="s">
        <v>2847</v>
      </c>
      <c r="E1374" s="8" t="str">
        <f>VLOOKUP($C1374,'1851'!$C:$J,3,FALSE)</f>
        <v>Grises</v>
      </c>
      <c r="F1374" s="8" t="str">
        <f>VLOOKUP($C1374,'1851'!$C:$J,4,FALSE)</f>
        <v>Pasteles</v>
      </c>
      <c r="H1374" s="1675">
        <f>VLOOKUP($C1374,'1851'!$C:$J,6,FALSE)</f>
        <v>222</v>
      </c>
      <c r="I1374" s="1675">
        <f>VLOOKUP($C1374,'1851'!$C:$J,7,FALSE)</f>
        <v>222</v>
      </c>
      <c r="J1374" s="1675">
        <f>VLOOKUP($C1374,'1851'!$C:$J,8,FALSE)</f>
        <v>217</v>
      </c>
      <c r="K1374" s="1676" t="s">
        <v>3014</v>
      </c>
      <c r="L1374" s="8" t="s">
        <v>29</v>
      </c>
    </row>
    <row r="1375" ht="14.25" customHeight="1">
      <c r="A1375" s="8" t="s">
        <v>2963</v>
      </c>
      <c r="B1375" s="8" t="s">
        <v>892</v>
      </c>
      <c r="C1375" s="1674">
        <v>713.0</v>
      </c>
      <c r="D1375" s="1674" t="s">
        <v>2210</v>
      </c>
      <c r="E1375" s="8" t="str">
        <f>VLOOKUP($C1375,'1851'!$C:$J,3,FALSE)</f>
        <v>Grises</v>
      </c>
      <c r="H1375" s="1675">
        <f>VLOOKUP($C1375,'1851'!$C:$J,6,FALSE)</f>
        <v>77</v>
      </c>
      <c r="I1375" s="1675">
        <f>VLOOKUP($C1375,'1851'!$C:$J,7,FALSE)</f>
        <v>81</v>
      </c>
      <c r="J1375" s="1675">
        <f>VLOOKUP($C1375,'1851'!$C:$J,8,FALSE)</f>
        <v>81</v>
      </c>
      <c r="K1375" s="1676" t="s">
        <v>3014</v>
      </c>
      <c r="L1375" s="8" t="s">
        <v>29</v>
      </c>
    </row>
    <row r="1376" ht="14.25" customHeight="1">
      <c r="A1376" s="8" t="s">
        <v>2963</v>
      </c>
      <c r="B1376" s="8" t="s">
        <v>817</v>
      </c>
      <c r="C1376" s="1674">
        <v>714.0</v>
      </c>
      <c r="D1376" s="1674" t="s">
        <v>2211</v>
      </c>
      <c r="E1376" s="8" t="str">
        <f>VLOOKUP($C1376,'1851'!$C:$J,3,FALSE)</f>
        <v>Grises</v>
      </c>
      <c r="H1376" s="1675">
        <f>VLOOKUP($C1376,'1851'!$C:$J,6,FALSE)</f>
        <v>108</v>
      </c>
      <c r="I1376" s="1675">
        <f>VLOOKUP($C1376,'1851'!$C:$J,7,FALSE)</f>
        <v>114</v>
      </c>
      <c r="J1376" s="1675">
        <f>VLOOKUP($C1376,'1851'!$C:$J,8,FALSE)</f>
        <v>114</v>
      </c>
      <c r="K1376" s="1676" t="s">
        <v>3014</v>
      </c>
      <c r="L1376" s="8" t="s">
        <v>29</v>
      </c>
    </row>
    <row r="1377" ht="14.25" customHeight="1">
      <c r="A1377" s="8" t="s">
        <v>2963</v>
      </c>
      <c r="B1377" s="8" t="s">
        <v>814</v>
      </c>
      <c r="C1377" s="1674">
        <v>715.0</v>
      </c>
      <c r="D1377" s="1674" t="s">
        <v>2212</v>
      </c>
      <c r="E1377" s="8" t="str">
        <f>VLOOKUP($C1377,'1851'!$C:$J,3,FALSE)</f>
        <v>Grises</v>
      </c>
      <c r="H1377" s="1675">
        <f>VLOOKUP($C1377,'1851'!$C:$J,6,FALSE)</f>
        <v>154</v>
      </c>
      <c r="I1377" s="1675">
        <f>VLOOKUP($C1377,'1851'!$C:$J,7,FALSE)</f>
        <v>163</v>
      </c>
      <c r="J1377" s="1675">
        <f>VLOOKUP($C1377,'1851'!$C:$J,8,FALSE)</f>
        <v>164</v>
      </c>
      <c r="K1377" s="1676" t="s">
        <v>3014</v>
      </c>
      <c r="L1377" s="8" t="s">
        <v>29</v>
      </c>
    </row>
    <row r="1378" ht="14.25" customHeight="1">
      <c r="A1378" s="8" t="s">
        <v>2963</v>
      </c>
      <c r="B1378" s="8" t="s">
        <v>168</v>
      </c>
      <c r="C1378" s="1674">
        <v>716.0</v>
      </c>
      <c r="D1378" s="1674" t="s">
        <v>2848</v>
      </c>
      <c r="E1378" s="8" t="str">
        <f>VLOOKUP($C1378,'1851'!$C:$J,3,FALSE)</f>
        <v>Grises</v>
      </c>
      <c r="F1378" s="8" t="str">
        <f>VLOOKUP($C1378,'1851'!$C:$J,4,FALSE)</f>
        <v>Pasteles</v>
      </c>
      <c r="H1378" s="1675">
        <f>VLOOKUP($C1378,'1851'!$C:$J,6,FALSE)</f>
        <v>195</v>
      </c>
      <c r="I1378" s="1675">
        <f>VLOOKUP($C1378,'1851'!$C:$J,7,FALSE)</f>
        <v>200</v>
      </c>
      <c r="J1378" s="1675">
        <f>VLOOKUP($C1378,'1851'!$C:$J,8,FALSE)</f>
        <v>200</v>
      </c>
      <c r="K1378" s="1676" t="s">
        <v>3014</v>
      </c>
      <c r="L1378" s="8" t="s">
        <v>29</v>
      </c>
    </row>
    <row r="1379" ht="14.25" customHeight="1">
      <c r="A1379" s="8" t="s">
        <v>2963</v>
      </c>
      <c r="B1379" s="8" t="s">
        <v>168</v>
      </c>
      <c r="C1379" s="1674">
        <v>717.0</v>
      </c>
      <c r="D1379" s="1674" t="s">
        <v>2849</v>
      </c>
      <c r="E1379" s="8" t="str">
        <f>VLOOKUP($C1379,'1851'!$C:$J,3,FALSE)</f>
        <v>Grises</v>
      </c>
      <c r="F1379" s="8" t="str">
        <f>VLOOKUP($C1379,'1851'!$C:$J,4,FALSE)</f>
        <v>Pasteles</v>
      </c>
      <c r="H1379" s="1675">
        <f>VLOOKUP($C1379,'1851'!$C:$J,6,FALSE)</f>
        <v>209</v>
      </c>
      <c r="I1379" s="1675">
        <f>VLOOKUP($C1379,'1851'!$C:$J,7,FALSE)</f>
        <v>214</v>
      </c>
      <c r="J1379" s="1675">
        <f>VLOOKUP($C1379,'1851'!$C:$J,8,FALSE)</f>
        <v>213</v>
      </c>
      <c r="K1379" s="1676" t="s">
        <v>3014</v>
      </c>
      <c r="L1379" s="8" t="s">
        <v>29</v>
      </c>
    </row>
    <row r="1380" ht="14.25" customHeight="1">
      <c r="A1380" s="8" t="s">
        <v>2963</v>
      </c>
      <c r="B1380" s="8" t="s">
        <v>168</v>
      </c>
      <c r="C1380" s="1674">
        <v>718.0</v>
      </c>
      <c r="D1380" s="1674" t="s">
        <v>2850</v>
      </c>
      <c r="E1380" s="8" t="str">
        <f>VLOOKUP($C1380,'1851'!$C:$J,3,FALSE)</f>
        <v>Grises</v>
      </c>
      <c r="F1380" s="8" t="str">
        <f>VLOOKUP($C1380,'1851'!$C:$J,4,FALSE)</f>
        <v>Pasteles</v>
      </c>
      <c r="H1380" s="1675">
        <f>VLOOKUP($C1380,'1851'!$C:$J,6,FALSE)</f>
        <v>224</v>
      </c>
      <c r="I1380" s="1675">
        <f>VLOOKUP($C1380,'1851'!$C:$J,7,FALSE)</f>
        <v>224</v>
      </c>
      <c r="J1380" s="1675">
        <f>VLOOKUP($C1380,'1851'!$C:$J,8,FALSE)</f>
        <v>221</v>
      </c>
      <c r="K1380" s="1676" t="s">
        <v>3014</v>
      </c>
      <c r="L1380" s="8" t="s">
        <v>29</v>
      </c>
    </row>
    <row r="1381" ht="14.25" customHeight="1">
      <c r="A1381" s="8" t="s">
        <v>2963</v>
      </c>
      <c r="B1381" s="8" t="s">
        <v>892</v>
      </c>
      <c r="C1381" s="1674">
        <v>719.0</v>
      </c>
      <c r="D1381" s="1674" t="s">
        <v>2213</v>
      </c>
      <c r="E1381" s="8" t="str">
        <f>VLOOKUP($C1381,'1851'!$C:$J,3,FALSE)</f>
        <v>Grises</v>
      </c>
      <c r="H1381" s="1675">
        <f>VLOOKUP($C1381,'1851'!$C:$J,6,FALSE)</f>
        <v>58</v>
      </c>
      <c r="I1381" s="1675">
        <f>VLOOKUP($C1381,'1851'!$C:$J,7,FALSE)</f>
        <v>68</v>
      </c>
      <c r="J1381" s="1675">
        <f>VLOOKUP($C1381,'1851'!$C:$J,8,FALSE)</f>
        <v>69</v>
      </c>
      <c r="K1381" s="1676" t="s">
        <v>3014</v>
      </c>
      <c r="L1381" s="8" t="s">
        <v>29</v>
      </c>
    </row>
    <row r="1382" ht="14.25" customHeight="1">
      <c r="A1382" s="8" t="s">
        <v>2963</v>
      </c>
      <c r="B1382" s="8" t="s">
        <v>892</v>
      </c>
      <c r="C1382" s="1674">
        <v>720.0</v>
      </c>
      <c r="D1382" s="1674" t="s">
        <v>2214</v>
      </c>
      <c r="E1382" s="8" t="str">
        <f>VLOOKUP($C1382,'1851'!$C:$J,3,FALSE)</f>
        <v>Grises</v>
      </c>
      <c r="F1382" s="8" t="str">
        <f>VLOOKUP($C1382,'1851'!$C:$J,4,FALSE)</f>
        <v>Azules</v>
      </c>
      <c r="H1382" s="1675">
        <f>VLOOKUP($C1382,'1851'!$C:$J,6,FALSE)</f>
        <v>96</v>
      </c>
      <c r="I1382" s="1675">
        <f>VLOOKUP($C1382,'1851'!$C:$J,7,FALSE)</f>
        <v>114</v>
      </c>
      <c r="J1382" s="1675">
        <f>VLOOKUP($C1382,'1851'!$C:$J,8,FALSE)</f>
        <v>116</v>
      </c>
      <c r="K1382" s="1676" t="s">
        <v>3014</v>
      </c>
      <c r="L1382" s="8" t="s">
        <v>29</v>
      </c>
    </row>
    <row r="1383" ht="14.25" customHeight="1">
      <c r="A1383" s="8" t="s">
        <v>2963</v>
      </c>
      <c r="B1383" s="8" t="s">
        <v>817</v>
      </c>
      <c r="C1383" s="1674">
        <v>721.0</v>
      </c>
      <c r="D1383" s="1674" t="s">
        <v>2215</v>
      </c>
      <c r="E1383" s="8" t="str">
        <f>VLOOKUP($C1383,'1851'!$C:$J,3,FALSE)</f>
        <v>Grises</v>
      </c>
      <c r="H1383" s="1675">
        <f>VLOOKUP($C1383,'1851'!$C:$J,6,FALSE)</f>
        <v>145</v>
      </c>
      <c r="I1383" s="1675">
        <f>VLOOKUP($C1383,'1851'!$C:$J,7,FALSE)</f>
        <v>165</v>
      </c>
      <c r="J1383" s="1675">
        <f>VLOOKUP($C1383,'1851'!$C:$J,8,FALSE)</f>
        <v>168</v>
      </c>
      <c r="K1383" s="1676" t="s">
        <v>3014</v>
      </c>
      <c r="L1383" s="8" t="s">
        <v>29</v>
      </c>
    </row>
    <row r="1384" ht="14.25" customHeight="1">
      <c r="A1384" s="8" t="s">
        <v>2963</v>
      </c>
      <c r="B1384" s="8" t="s">
        <v>814</v>
      </c>
      <c r="C1384" s="1674">
        <v>722.0</v>
      </c>
      <c r="D1384" s="1674" t="s">
        <v>2851</v>
      </c>
      <c r="E1384" s="8" t="str">
        <f>VLOOKUP($C1384,'1851'!$C:$J,3,FALSE)</f>
        <v>Grises</v>
      </c>
      <c r="F1384" s="8" t="str">
        <f>VLOOKUP($C1384,'1851'!$C:$J,4,FALSE)</f>
        <v>Azules</v>
      </c>
      <c r="H1384" s="1675">
        <f>VLOOKUP($C1384,'1851'!$C:$J,6,FALSE)</f>
        <v>184</v>
      </c>
      <c r="I1384" s="1675">
        <f>VLOOKUP($C1384,'1851'!$C:$J,7,FALSE)</f>
        <v>199</v>
      </c>
      <c r="J1384" s="1675">
        <f>VLOOKUP($C1384,'1851'!$C:$J,8,FALSE)</f>
        <v>200</v>
      </c>
      <c r="K1384" s="1676" t="s">
        <v>3014</v>
      </c>
      <c r="L1384" s="8" t="s">
        <v>29</v>
      </c>
    </row>
    <row r="1385" ht="14.25" customHeight="1">
      <c r="A1385" s="8" t="s">
        <v>2963</v>
      </c>
      <c r="B1385" s="8" t="s">
        <v>168</v>
      </c>
      <c r="C1385" s="1674">
        <v>723.0</v>
      </c>
      <c r="D1385" s="1674" t="s">
        <v>2852</v>
      </c>
      <c r="E1385" s="8" t="str">
        <f>VLOOKUP($C1385,'1851'!$C:$J,3,FALSE)</f>
        <v>Grises</v>
      </c>
      <c r="F1385" s="8" t="str">
        <f>VLOOKUP($C1385,'1851'!$C:$J,4,FALSE)</f>
        <v>Azules</v>
      </c>
      <c r="H1385" s="1675">
        <f>VLOOKUP($C1385,'1851'!$C:$J,6,FALSE)</f>
        <v>199</v>
      </c>
      <c r="I1385" s="1675">
        <f>VLOOKUP($C1385,'1851'!$C:$J,7,FALSE)</f>
        <v>211</v>
      </c>
      <c r="J1385" s="1675">
        <f>VLOOKUP($C1385,'1851'!$C:$J,8,FALSE)</f>
        <v>211</v>
      </c>
      <c r="K1385" s="1676" t="s">
        <v>3014</v>
      </c>
      <c r="L1385" s="8" t="s">
        <v>29</v>
      </c>
    </row>
    <row r="1386" ht="14.25" customHeight="1">
      <c r="A1386" s="8" t="s">
        <v>2963</v>
      </c>
      <c r="B1386" s="8" t="s">
        <v>168</v>
      </c>
      <c r="C1386" s="1674">
        <v>724.0</v>
      </c>
      <c r="D1386" s="1674" t="s">
        <v>2853</v>
      </c>
      <c r="E1386" s="8" t="str">
        <f>VLOOKUP($C1386,'1851'!$C:$J,3,FALSE)</f>
        <v>Grises</v>
      </c>
      <c r="F1386" s="8" t="str">
        <f>VLOOKUP($C1386,'1851'!$C:$J,4,FALSE)</f>
        <v>Azules</v>
      </c>
      <c r="H1386" s="1675">
        <f>VLOOKUP($C1386,'1851'!$C:$J,6,FALSE)</f>
        <v>213</v>
      </c>
      <c r="I1386" s="1675">
        <f>VLOOKUP($C1386,'1851'!$C:$J,7,FALSE)</f>
        <v>219</v>
      </c>
      <c r="J1386" s="1675">
        <f>VLOOKUP($C1386,'1851'!$C:$J,8,FALSE)</f>
        <v>217</v>
      </c>
      <c r="K1386" s="1676" t="s">
        <v>3014</v>
      </c>
      <c r="L1386" s="8" t="s">
        <v>29</v>
      </c>
    </row>
    <row r="1387" ht="14.25" customHeight="1">
      <c r="A1387" s="8" t="s">
        <v>2963</v>
      </c>
      <c r="B1387" s="8" t="s">
        <v>892</v>
      </c>
      <c r="C1387" s="1674">
        <v>725.0</v>
      </c>
      <c r="D1387" s="1674" t="s">
        <v>2216</v>
      </c>
      <c r="E1387" s="8" t="str">
        <f>VLOOKUP($C1387,'1851'!$C:$J,3,FALSE)</f>
        <v>Grises</v>
      </c>
      <c r="H1387" s="1675">
        <f>VLOOKUP($C1387,'1851'!$C:$J,6,FALSE)</f>
        <v>58</v>
      </c>
      <c r="I1387" s="1675">
        <f>VLOOKUP($C1387,'1851'!$C:$J,7,FALSE)</f>
        <v>71</v>
      </c>
      <c r="J1387" s="1675">
        <f>VLOOKUP($C1387,'1851'!$C:$J,8,FALSE)</f>
        <v>74</v>
      </c>
      <c r="K1387" s="1676" t="s">
        <v>3014</v>
      </c>
      <c r="L1387" s="8" t="s">
        <v>29</v>
      </c>
    </row>
    <row r="1388" ht="14.25" customHeight="1">
      <c r="A1388" s="8" t="s">
        <v>2963</v>
      </c>
      <c r="B1388" s="8" t="s">
        <v>892</v>
      </c>
      <c r="C1388" s="1674">
        <v>726.0</v>
      </c>
      <c r="D1388" s="1674" t="s">
        <v>2217</v>
      </c>
      <c r="E1388" s="8" t="str">
        <f>VLOOKUP($C1388,'1851'!$C:$J,3,FALSE)</f>
        <v>Azules</v>
      </c>
      <c r="F1388" s="8" t="str">
        <f>VLOOKUP($C1388,'1851'!$C:$J,4,FALSE)</f>
        <v>Verdes</v>
      </c>
      <c r="H1388" s="1675">
        <f>VLOOKUP($C1388,'1851'!$C:$J,6,FALSE)</f>
        <v>87</v>
      </c>
      <c r="I1388" s="1675">
        <f>VLOOKUP($C1388,'1851'!$C:$J,7,FALSE)</f>
        <v>117</v>
      </c>
      <c r="J1388" s="1675">
        <f>VLOOKUP($C1388,'1851'!$C:$J,8,FALSE)</f>
        <v>120</v>
      </c>
      <c r="K1388" s="1676" t="s">
        <v>3014</v>
      </c>
      <c r="L1388" s="8" t="s">
        <v>29</v>
      </c>
    </row>
    <row r="1389" ht="14.25" customHeight="1">
      <c r="A1389" s="8" t="s">
        <v>2963</v>
      </c>
      <c r="B1389" s="8" t="s">
        <v>817</v>
      </c>
      <c r="C1389" s="1674">
        <v>727.0</v>
      </c>
      <c r="D1389" s="1674" t="s">
        <v>2218</v>
      </c>
      <c r="E1389" s="8" t="str">
        <f>VLOOKUP($C1389,'1851'!$C:$J,3,FALSE)</f>
        <v>Azules</v>
      </c>
      <c r="H1389" s="1675">
        <f>VLOOKUP($C1389,'1851'!$C:$J,6,FALSE)</f>
        <v>134</v>
      </c>
      <c r="I1389" s="1675">
        <f>VLOOKUP($C1389,'1851'!$C:$J,7,FALSE)</f>
        <v>165</v>
      </c>
      <c r="J1389" s="1675">
        <f>VLOOKUP($C1389,'1851'!$C:$J,8,FALSE)</f>
        <v>170</v>
      </c>
      <c r="K1389" s="1676" t="s">
        <v>3014</v>
      </c>
      <c r="L1389" s="8" t="s">
        <v>29</v>
      </c>
    </row>
    <row r="1390" ht="14.25" customHeight="1">
      <c r="A1390" s="8" t="s">
        <v>2963</v>
      </c>
      <c r="B1390" s="8" t="s">
        <v>814</v>
      </c>
      <c r="C1390" s="1674">
        <v>728.0</v>
      </c>
      <c r="D1390" s="1674" t="s">
        <v>2854</v>
      </c>
      <c r="E1390" s="8" t="str">
        <f>VLOOKUP($C1390,'1851'!$C:$J,3,FALSE)</f>
        <v>Azules</v>
      </c>
      <c r="F1390" s="8" t="str">
        <f>VLOOKUP($C1390,'1851'!$C:$J,4,FALSE)</f>
        <v>Grises</v>
      </c>
      <c r="H1390" s="1675">
        <f>VLOOKUP($C1390,'1851'!$C:$J,6,FALSE)</f>
        <v>177</v>
      </c>
      <c r="I1390" s="1675">
        <f>VLOOKUP($C1390,'1851'!$C:$J,7,FALSE)</f>
        <v>199</v>
      </c>
      <c r="J1390" s="1675">
        <f>VLOOKUP($C1390,'1851'!$C:$J,8,FALSE)</f>
        <v>202</v>
      </c>
      <c r="K1390" s="1676" t="s">
        <v>3014</v>
      </c>
      <c r="L1390" s="8" t="s">
        <v>29</v>
      </c>
    </row>
    <row r="1391" ht="14.25" customHeight="1">
      <c r="A1391" s="8" t="s">
        <v>2963</v>
      </c>
      <c r="B1391" s="8" t="s">
        <v>168</v>
      </c>
      <c r="C1391" s="1674">
        <v>729.0</v>
      </c>
      <c r="D1391" s="1674" t="s">
        <v>2855</v>
      </c>
      <c r="E1391" s="8" t="str">
        <f>VLOOKUP($C1391,'1851'!$C:$J,3,FALSE)</f>
        <v>Azules</v>
      </c>
      <c r="F1391" s="8" t="str">
        <f>VLOOKUP($C1391,'1851'!$C:$J,4,FALSE)</f>
        <v>Grises</v>
      </c>
      <c r="H1391" s="1675">
        <f>VLOOKUP($C1391,'1851'!$C:$J,6,FALSE)</f>
        <v>196</v>
      </c>
      <c r="I1391" s="1675">
        <f>VLOOKUP($C1391,'1851'!$C:$J,7,FALSE)</f>
        <v>213</v>
      </c>
      <c r="J1391" s="1675">
        <f>VLOOKUP($C1391,'1851'!$C:$J,8,FALSE)</f>
        <v>214</v>
      </c>
      <c r="K1391" s="1676" t="s">
        <v>3014</v>
      </c>
      <c r="L1391" s="8" t="s">
        <v>29</v>
      </c>
    </row>
    <row r="1392" ht="14.25" customHeight="1">
      <c r="A1392" s="8" t="s">
        <v>2963</v>
      </c>
      <c r="B1392" s="8" t="s">
        <v>168</v>
      </c>
      <c r="C1392" s="1674">
        <v>730.0</v>
      </c>
      <c r="D1392" s="1674" t="s">
        <v>2856</v>
      </c>
      <c r="E1392" s="8" t="str">
        <f>VLOOKUP($C1392,'1851'!$C:$J,3,FALSE)</f>
        <v>Azules</v>
      </c>
      <c r="F1392" s="8" t="str">
        <f>VLOOKUP($C1392,'1851'!$C:$J,4,FALSE)</f>
        <v>Grises</v>
      </c>
      <c r="H1392" s="1675">
        <f>VLOOKUP($C1392,'1851'!$C:$J,6,FALSE)</f>
        <v>224</v>
      </c>
      <c r="I1392" s="1675">
        <f>VLOOKUP($C1392,'1851'!$C:$J,7,FALSE)</f>
        <v>233</v>
      </c>
      <c r="J1392" s="1675">
        <f>VLOOKUP($C1392,'1851'!$C:$J,8,FALSE)</f>
        <v>230</v>
      </c>
      <c r="K1392" s="1676" t="s">
        <v>3014</v>
      </c>
      <c r="L1392" s="8" t="s">
        <v>29</v>
      </c>
    </row>
    <row r="1393" ht="14.25" customHeight="1">
      <c r="A1393" s="8" t="s">
        <v>2963</v>
      </c>
      <c r="B1393" s="8" t="s">
        <v>892</v>
      </c>
      <c r="C1393" s="1674">
        <v>737.0</v>
      </c>
      <c r="D1393" s="1674" t="s">
        <v>2219</v>
      </c>
      <c r="E1393" s="8" t="str">
        <f>VLOOKUP($C1393,'1851'!$C:$J,3,FALSE)</f>
        <v>Azules</v>
      </c>
      <c r="F1393" s="8" t="str">
        <f>VLOOKUP($C1393,'1851'!$C:$J,4,FALSE)</f>
        <v>Grises</v>
      </c>
      <c r="H1393" s="1675">
        <f>VLOOKUP($C1393,'1851'!$C:$J,6,FALSE)</f>
        <v>68</v>
      </c>
      <c r="I1393" s="1675">
        <f>VLOOKUP($C1393,'1851'!$C:$J,7,FALSE)</f>
        <v>76</v>
      </c>
      <c r="J1393" s="1675">
        <f>VLOOKUP($C1393,'1851'!$C:$J,8,FALSE)</f>
        <v>84</v>
      </c>
      <c r="K1393" s="1676" t="s">
        <v>3014</v>
      </c>
      <c r="L1393" s="8" t="s">
        <v>29</v>
      </c>
    </row>
    <row r="1394" ht="14.25" customHeight="1">
      <c r="A1394" s="8" t="s">
        <v>2963</v>
      </c>
      <c r="B1394" s="8" t="s">
        <v>817</v>
      </c>
      <c r="C1394" s="1674">
        <v>738.0</v>
      </c>
      <c r="D1394" s="1674" t="s">
        <v>2220</v>
      </c>
      <c r="E1394" s="8" t="str">
        <f>VLOOKUP($C1394,'1851'!$C:$J,3,FALSE)</f>
        <v>Azules</v>
      </c>
      <c r="H1394" s="1675">
        <f>VLOOKUP($C1394,'1851'!$C:$J,6,FALSE)</f>
        <v>99</v>
      </c>
      <c r="I1394" s="1675">
        <f>VLOOKUP($C1394,'1851'!$C:$J,7,FALSE)</f>
        <v>118</v>
      </c>
      <c r="J1394" s="1675">
        <f>VLOOKUP($C1394,'1851'!$C:$J,8,FALSE)</f>
        <v>132</v>
      </c>
      <c r="K1394" s="1676" t="s">
        <v>3014</v>
      </c>
      <c r="L1394" s="8" t="s">
        <v>29</v>
      </c>
    </row>
    <row r="1395" ht="14.25" customHeight="1">
      <c r="A1395" s="8" t="s">
        <v>2963</v>
      </c>
      <c r="B1395" s="8" t="s">
        <v>817</v>
      </c>
      <c r="C1395" s="1674">
        <v>739.0</v>
      </c>
      <c r="D1395" s="1674" t="s">
        <v>2221</v>
      </c>
      <c r="E1395" s="8" t="str">
        <f>VLOOKUP($C1395,'1851'!$C:$J,3,FALSE)</f>
        <v>Azules</v>
      </c>
      <c r="H1395" s="1675">
        <f>VLOOKUP($C1395,'1851'!$C:$J,6,FALSE)</f>
        <v>140</v>
      </c>
      <c r="I1395" s="1675">
        <f>VLOOKUP($C1395,'1851'!$C:$J,7,FALSE)</f>
        <v>161</v>
      </c>
      <c r="J1395" s="1675">
        <f>VLOOKUP($C1395,'1851'!$C:$J,8,FALSE)</f>
        <v>175</v>
      </c>
      <c r="K1395" s="1676" t="s">
        <v>3014</v>
      </c>
      <c r="L1395" s="8" t="s">
        <v>29</v>
      </c>
    </row>
    <row r="1396" ht="14.25" customHeight="1">
      <c r="A1396" s="8" t="s">
        <v>2963</v>
      </c>
      <c r="B1396" s="8" t="s">
        <v>814</v>
      </c>
      <c r="C1396" s="1674">
        <v>740.0</v>
      </c>
      <c r="D1396" s="1674" t="s">
        <v>2857</v>
      </c>
      <c r="E1396" s="8" t="str">
        <f>VLOOKUP($C1396,'1851'!$C:$J,3,FALSE)</f>
        <v>Azules</v>
      </c>
      <c r="F1396" s="8" t="str">
        <f>VLOOKUP($C1396,'1851'!$C:$J,4,FALSE)</f>
        <v>Pasteles</v>
      </c>
      <c r="H1396" s="1675">
        <f>VLOOKUP($C1396,'1851'!$C:$J,6,FALSE)</f>
        <v>182</v>
      </c>
      <c r="I1396" s="1675">
        <f>VLOOKUP($C1396,'1851'!$C:$J,7,FALSE)</f>
        <v>197</v>
      </c>
      <c r="J1396" s="1675">
        <f>VLOOKUP($C1396,'1851'!$C:$J,8,FALSE)</f>
        <v>205</v>
      </c>
      <c r="K1396" s="1676" t="s">
        <v>3014</v>
      </c>
      <c r="L1396" s="8" t="s">
        <v>29</v>
      </c>
    </row>
    <row r="1397" ht="14.25" customHeight="1">
      <c r="A1397" s="8" t="s">
        <v>2963</v>
      </c>
      <c r="B1397" s="8" t="s">
        <v>168</v>
      </c>
      <c r="C1397" s="1674">
        <v>741.0</v>
      </c>
      <c r="D1397" s="1674" t="s">
        <v>2858</v>
      </c>
      <c r="E1397" s="8" t="str">
        <f>VLOOKUP($C1397,'1851'!$C:$J,3,FALSE)</f>
        <v>Azules</v>
      </c>
      <c r="F1397" s="8" t="str">
        <f>VLOOKUP($C1397,'1851'!$C:$J,4,FALSE)</f>
        <v>Pasteles</v>
      </c>
      <c r="H1397" s="1675">
        <f>VLOOKUP($C1397,'1851'!$C:$J,6,FALSE)</f>
        <v>197</v>
      </c>
      <c r="I1397" s="1675">
        <f>VLOOKUP($C1397,'1851'!$C:$J,7,FALSE)</f>
        <v>209</v>
      </c>
      <c r="J1397" s="1675">
        <f>VLOOKUP($C1397,'1851'!$C:$J,8,FALSE)</f>
        <v>215</v>
      </c>
      <c r="K1397" s="1676" t="s">
        <v>3014</v>
      </c>
      <c r="L1397" s="8" t="s">
        <v>29</v>
      </c>
    </row>
    <row r="1398" ht="14.25" customHeight="1">
      <c r="A1398" s="8" t="s">
        <v>2963</v>
      </c>
      <c r="B1398" s="8" t="s">
        <v>168</v>
      </c>
      <c r="C1398" s="1674">
        <v>742.0</v>
      </c>
      <c r="D1398" s="1674" t="s">
        <v>2859</v>
      </c>
      <c r="E1398" s="8" t="str">
        <f>VLOOKUP($C1398,'1851'!$C:$J,3,FALSE)</f>
        <v>Azules</v>
      </c>
      <c r="F1398" s="8" t="str">
        <f>VLOOKUP($C1398,'1851'!$C:$J,4,FALSE)</f>
        <v>Pasteles</v>
      </c>
      <c r="H1398" s="1675">
        <f>VLOOKUP($C1398,'1851'!$C:$J,6,FALSE)</f>
        <v>215</v>
      </c>
      <c r="I1398" s="1675">
        <f>VLOOKUP($C1398,'1851'!$C:$J,7,FALSE)</f>
        <v>224</v>
      </c>
      <c r="J1398" s="1675">
        <f>VLOOKUP($C1398,'1851'!$C:$J,8,FALSE)</f>
        <v>226</v>
      </c>
      <c r="K1398" s="1676" t="s">
        <v>3014</v>
      </c>
      <c r="L1398" s="8" t="s">
        <v>29</v>
      </c>
    </row>
    <row r="1399" ht="14.25" customHeight="1">
      <c r="A1399" s="8" t="s">
        <v>2963</v>
      </c>
      <c r="B1399" s="8" t="s">
        <v>892</v>
      </c>
      <c r="C1399" s="1674">
        <v>743.0</v>
      </c>
      <c r="D1399" s="1674" t="s">
        <v>2222</v>
      </c>
      <c r="E1399" s="8" t="str">
        <f>VLOOKUP($C1399,'1851'!$C:$J,3,FALSE)</f>
        <v>Grises</v>
      </c>
      <c r="H1399" s="1675">
        <f>VLOOKUP($C1399,'1851'!$C:$J,6,FALSE)</f>
        <v>62</v>
      </c>
      <c r="I1399" s="1675">
        <f>VLOOKUP($C1399,'1851'!$C:$J,7,FALSE)</f>
        <v>62</v>
      </c>
      <c r="J1399" s="1675">
        <f>VLOOKUP($C1399,'1851'!$C:$J,8,FALSE)</f>
        <v>64</v>
      </c>
      <c r="K1399" s="1676" t="s">
        <v>3014</v>
      </c>
      <c r="L1399" s="8" t="s">
        <v>29</v>
      </c>
    </row>
    <row r="1400" ht="14.25" customHeight="1">
      <c r="A1400" s="8" t="s">
        <v>2963</v>
      </c>
      <c r="B1400" s="8" t="s">
        <v>817</v>
      </c>
      <c r="C1400" s="1674">
        <v>744.0</v>
      </c>
      <c r="D1400" s="1674" t="s">
        <v>2223</v>
      </c>
      <c r="E1400" s="8" t="str">
        <f>VLOOKUP($C1400,'1851'!$C:$J,3,FALSE)</f>
        <v>Grises</v>
      </c>
      <c r="H1400" s="1675">
        <f>VLOOKUP($C1400,'1851'!$C:$J,6,FALSE)</f>
        <v>107</v>
      </c>
      <c r="I1400" s="1675">
        <f>VLOOKUP($C1400,'1851'!$C:$J,7,FALSE)</f>
        <v>112</v>
      </c>
      <c r="J1400" s="1675">
        <f>VLOOKUP($C1400,'1851'!$C:$J,8,FALSE)</f>
        <v>118</v>
      </c>
      <c r="K1400" s="1676" t="s">
        <v>3014</v>
      </c>
      <c r="L1400" s="8" t="s">
        <v>29</v>
      </c>
    </row>
    <row r="1401" ht="14.25" customHeight="1">
      <c r="A1401" s="8" t="s">
        <v>2963</v>
      </c>
      <c r="B1401" s="8" t="s">
        <v>817</v>
      </c>
      <c r="C1401" s="1674">
        <v>745.0</v>
      </c>
      <c r="D1401" s="1674" t="s">
        <v>2224</v>
      </c>
      <c r="E1401" s="8" t="str">
        <f>VLOOKUP($C1401,'1851'!$C:$J,3,FALSE)</f>
        <v>Grises</v>
      </c>
      <c r="H1401" s="1675">
        <f>VLOOKUP($C1401,'1851'!$C:$J,6,FALSE)</f>
        <v>146</v>
      </c>
      <c r="I1401" s="1675">
        <f>VLOOKUP($C1401,'1851'!$C:$J,7,FALSE)</f>
        <v>154</v>
      </c>
      <c r="J1401" s="1675">
        <f>VLOOKUP($C1401,'1851'!$C:$J,8,FALSE)</f>
        <v>161</v>
      </c>
      <c r="K1401" s="1676" t="s">
        <v>3014</v>
      </c>
      <c r="L1401" s="8" t="s">
        <v>29</v>
      </c>
    </row>
    <row r="1402" ht="14.25" customHeight="1">
      <c r="A1402" s="8" t="s">
        <v>2963</v>
      </c>
      <c r="B1402" s="8" t="s">
        <v>168</v>
      </c>
      <c r="C1402" s="1674">
        <v>746.0</v>
      </c>
      <c r="D1402" s="1674" t="s">
        <v>2860</v>
      </c>
      <c r="E1402" s="8" t="str">
        <f>VLOOKUP($C1402,'1851'!$C:$J,3,FALSE)</f>
        <v>Grises</v>
      </c>
      <c r="F1402" s="8" t="str">
        <f>VLOOKUP($C1402,'1851'!$C:$J,4,FALSE)</f>
        <v>Pasteles</v>
      </c>
      <c r="H1402" s="1675">
        <f>VLOOKUP($C1402,'1851'!$C:$J,6,FALSE)</f>
        <v>192</v>
      </c>
      <c r="I1402" s="1675">
        <f>VLOOKUP($C1402,'1851'!$C:$J,7,FALSE)</f>
        <v>196</v>
      </c>
      <c r="J1402" s="1675">
        <f>VLOOKUP($C1402,'1851'!$C:$J,8,FALSE)</f>
        <v>200</v>
      </c>
      <c r="K1402" s="1676" t="s">
        <v>3014</v>
      </c>
      <c r="L1402" s="8" t="s">
        <v>29</v>
      </c>
    </row>
    <row r="1403" ht="14.25" customHeight="1">
      <c r="A1403" s="8" t="s">
        <v>2963</v>
      </c>
      <c r="B1403" s="8" t="s">
        <v>168</v>
      </c>
      <c r="C1403" s="1674">
        <v>747.0</v>
      </c>
      <c r="D1403" s="1674" t="s">
        <v>2861</v>
      </c>
      <c r="E1403" s="8" t="str">
        <f>VLOOKUP($C1403,'1851'!$C:$J,3,FALSE)</f>
        <v>Grises</v>
      </c>
      <c r="F1403" s="8" t="str">
        <f>VLOOKUP($C1403,'1851'!$C:$J,4,FALSE)</f>
        <v>Pasteles</v>
      </c>
      <c r="H1403" s="1675">
        <f>VLOOKUP($C1403,'1851'!$C:$J,6,FALSE)</f>
        <v>205</v>
      </c>
      <c r="I1403" s="1675">
        <f>VLOOKUP($C1403,'1851'!$C:$J,7,FALSE)</f>
        <v>208</v>
      </c>
      <c r="J1403" s="1675">
        <f>VLOOKUP($C1403,'1851'!$C:$J,8,FALSE)</f>
        <v>211</v>
      </c>
      <c r="K1403" s="1676" t="s">
        <v>3014</v>
      </c>
      <c r="L1403" s="8" t="s">
        <v>29</v>
      </c>
    </row>
    <row r="1404" ht="14.25" customHeight="1">
      <c r="A1404" s="8" t="s">
        <v>2963</v>
      </c>
      <c r="B1404" s="8" t="s">
        <v>168</v>
      </c>
      <c r="C1404" s="1674">
        <v>748.0</v>
      </c>
      <c r="D1404" s="1674" t="s">
        <v>2862</v>
      </c>
      <c r="E1404" s="8" t="str">
        <f>VLOOKUP($C1404,'1851'!$C:$J,3,FALSE)</f>
        <v>Grises</v>
      </c>
      <c r="F1404" s="8" t="str">
        <f>VLOOKUP($C1404,'1851'!$C:$J,4,FALSE)</f>
        <v>Pasteles</v>
      </c>
      <c r="H1404" s="1675">
        <f>VLOOKUP($C1404,'1851'!$C:$J,6,FALSE)</f>
        <v>223</v>
      </c>
      <c r="I1404" s="1675">
        <f>VLOOKUP($C1404,'1851'!$C:$J,7,FALSE)</f>
        <v>229</v>
      </c>
      <c r="J1404" s="1675">
        <f>VLOOKUP($C1404,'1851'!$C:$J,8,FALSE)</f>
        <v>230</v>
      </c>
      <c r="K1404" s="1676" t="s">
        <v>3014</v>
      </c>
      <c r="L1404" s="8" t="s">
        <v>29</v>
      </c>
    </row>
    <row r="1405" ht="14.25" customHeight="1">
      <c r="A1405" s="8" t="s">
        <v>2963</v>
      </c>
      <c r="B1405" s="8" t="s">
        <v>892</v>
      </c>
      <c r="C1405" s="1674">
        <v>761.0</v>
      </c>
      <c r="D1405" s="1674" t="s">
        <v>2225</v>
      </c>
      <c r="E1405" s="8" t="str">
        <f>VLOOKUP($C1405,'1851'!$C:$J,3,FALSE)</f>
        <v>Morados</v>
      </c>
      <c r="F1405" s="8" t="str">
        <f>VLOOKUP($C1405,'1851'!$C:$J,4,FALSE)</f>
        <v>Azules</v>
      </c>
      <c r="H1405" s="1675">
        <f>VLOOKUP($C1405,'1851'!$C:$J,6,FALSE)</f>
        <v>76</v>
      </c>
      <c r="I1405" s="1675">
        <f>VLOOKUP($C1405,'1851'!$C:$J,7,FALSE)</f>
        <v>73</v>
      </c>
      <c r="J1405" s="1675">
        <f>VLOOKUP($C1405,'1851'!$C:$J,8,FALSE)</f>
        <v>85</v>
      </c>
      <c r="K1405" s="1676" t="s">
        <v>3014</v>
      </c>
      <c r="L1405" s="8" t="s">
        <v>29</v>
      </c>
    </row>
    <row r="1406" ht="14.25" customHeight="1">
      <c r="A1406" s="8" t="s">
        <v>2963</v>
      </c>
      <c r="B1406" s="8" t="s">
        <v>817</v>
      </c>
      <c r="C1406" s="1674">
        <v>762.0</v>
      </c>
      <c r="D1406" s="1674" t="s">
        <v>2226</v>
      </c>
      <c r="E1406" s="8" t="str">
        <f>VLOOKUP($C1406,'1851'!$C:$J,3,FALSE)</f>
        <v>Morados</v>
      </c>
      <c r="H1406" s="1675">
        <f>VLOOKUP($C1406,'1851'!$C:$J,6,FALSE)</f>
        <v>113</v>
      </c>
      <c r="I1406" s="1675">
        <f>VLOOKUP($C1406,'1851'!$C:$J,7,FALSE)</f>
        <v>110</v>
      </c>
      <c r="J1406" s="1675">
        <f>VLOOKUP($C1406,'1851'!$C:$J,8,FALSE)</f>
        <v>131</v>
      </c>
      <c r="K1406" s="1676" t="s">
        <v>3014</v>
      </c>
      <c r="L1406" s="8" t="s">
        <v>29</v>
      </c>
    </row>
    <row r="1407" ht="14.25" customHeight="1">
      <c r="A1407" s="8" t="s">
        <v>2963</v>
      </c>
      <c r="B1407" s="8" t="s">
        <v>817</v>
      </c>
      <c r="C1407" s="1674">
        <v>763.0</v>
      </c>
      <c r="D1407" s="1674" t="s">
        <v>2227</v>
      </c>
      <c r="E1407" s="8" t="str">
        <f>VLOOKUP($C1407,'1851'!$C:$J,3,FALSE)</f>
        <v>Morados</v>
      </c>
      <c r="H1407" s="1675">
        <f>VLOOKUP($C1407,'1851'!$C:$J,6,FALSE)</f>
        <v>160</v>
      </c>
      <c r="I1407" s="1675">
        <f>VLOOKUP($C1407,'1851'!$C:$J,7,FALSE)</f>
        <v>159</v>
      </c>
      <c r="J1407" s="1675">
        <f>VLOOKUP($C1407,'1851'!$C:$J,8,FALSE)</f>
        <v>179</v>
      </c>
      <c r="K1407" s="1676" t="s">
        <v>3014</v>
      </c>
      <c r="L1407" s="8" t="s">
        <v>29</v>
      </c>
    </row>
    <row r="1408" ht="14.25" customHeight="1">
      <c r="A1408" s="8" t="s">
        <v>2963</v>
      </c>
      <c r="B1408" s="8" t="s">
        <v>814</v>
      </c>
      <c r="C1408" s="1674">
        <v>764.0</v>
      </c>
      <c r="D1408" s="1674" t="s">
        <v>2863</v>
      </c>
      <c r="E1408" s="8" t="str">
        <f>VLOOKUP($C1408,'1851'!$C:$J,3,FALSE)</f>
        <v>Morados</v>
      </c>
      <c r="F1408" s="8" t="str">
        <f>VLOOKUP($C1408,'1851'!$C:$J,4,FALSE)</f>
        <v>Pasteles</v>
      </c>
      <c r="H1408" s="1675">
        <f>VLOOKUP($C1408,'1851'!$C:$J,6,FALSE)</f>
        <v>196</v>
      </c>
      <c r="I1408" s="1675">
        <f>VLOOKUP($C1408,'1851'!$C:$J,7,FALSE)</f>
        <v>194</v>
      </c>
      <c r="J1408" s="1675">
        <f>VLOOKUP($C1408,'1851'!$C:$J,8,FALSE)</f>
        <v>207</v>
      </c>
      <c r="K1408" s="1676" t="s">
        <v>3014</v>
      </c>
      <c r="L1408" s="8" t="s">
        <v>29</v>
      </c>
    </row>
    <row r="1409" ht="14.25" customHeight="1">
      <c r="A1409" s="8" t="s">
        <v>2963</v>
      </c>
      <c r="B1409" s="8" t="s">
        <v>168</v>
      </c>
      <c r="C1409" s="1674">
        <v>765.0</v>
      </c>
      <c r="D1409" s="1674" t="s">
        <v>2864</v>
      </c>
      <c r="E1409" s="8" t="str">
        <f>VLOOKUP($C1409,'1851'!$C:$J,3,FALSE)</f>
        <v>Morados</v>
      </c>
      <c r="F1409" s="8" t="str">
        <f>VLOOKUP($C1409,'1851'!$C:$J,4,FALSE)</f>
        <v>Pasteles</v>
      </c>
      <c r="H1409" s="1675">
        <f>VLOOKUP($C1409,'1851'!$C:$J,6,FALSE)</f>
        <v>210</v>
      </c>
      <c r="I1409" s="1675">
        <f>VLOOKUP($C1409,'1851'!$C:$J,7,FALSE)</f>
        <v>206</v>
      </c>
      <c r="J1409" s="1675">
        <f>VLOOKUP($C1409,'1851'!$C:$J,8,FALSE)</f>
        <v>217</v>
      </c>
      <c r="K1409" s="1676" t="s">
        <v>3014</v>
      </c>
      <c r="L1409" s="8" t="s">
        <v>29</v>
      </c>
    </row>
    <row r="1410" ht="14.25" customHeight="1">
      <c r="A1410" s="8" t="s">
        <v>2963</v>
      </c>
      <c r="B1410" s="8" t="s">
        <v>168</v>
      </c>
      <c r="C1410" s="1674">
        <v>766.0</v>
      </c>
      <c r="D1410" s="1674" t="s">
        <v>2865</v>
      </c>
      <c r="E1410" s="8" t="str">
        <f>VLOOKUP($C1410,'1851'!$C:$J,3,FALSE)</f>
        <v>Morados</v>
      </c>
      <c r="F1410" s="8" t="str">
        <f>VLOOKUP($C1410,'1851'!$C:$J,4,FALSE)</f>
        <v>Pasteles</v>
      </c>
      <c r="H1410" s="1675">
        <f>VLOOKUP($C1410,'1851'!$C:$J,6,FALSE)</f>
        <v>222</v>
      </c>
      <c r="I1410" s="1675">
        <f>VLOOKUP($C1410,'1851'!$C:$J,7,FALSE)</f>
        <v>219</v>
      </c>
      <c r="J1410" s="1675">
        <f>VLOOKUP($C1410,'1851'!$C:$J,8,FALSE)</f>
        <v>227</v>
      </c>
      <c r="K1410" s="1676" t="s">
        <v>3014</v>
      </c>
      <c r="L1410" s="8" t="s">
        <v>29</v>
      </c>
    </row>
    <row r="1411" ht="14.25" customHeight="1">
      <c r="A1411" s="8" t="s">
        <v>2963</v>
      </c>
      <c r="B1411" s="8" t="s">
        <v>892</v>
      </c>
      <c r="C1411" s="1674">
        <v>767.0</v>
      </c>
      <c r="D1411" s="1674" t="s">
        <v>2228</v>
      </c>
      <c r="E1411" s="8" t="str">
        <f>VLOOKUP($C1411,'1851'!$C:$J,3,FALSE)</f>
        <v>Morados</v>
      </c>
      <c r="H1411" s="1675">
        <f>VLOOKUP($C1411,'1851'!$C:$J,6,FALSE)</f>
        <v>112</v>
      </c>
      <c r="I1411" s="1675">
        <f>VLOOKUP($C1411,'1851'!$C:$J,7,FALSE)</f>
        <v>92</v>
      </c>
      <c r="J1411" s="1675">
        <f>VLOOKUP($C1411,'1851'!$C:$J,8,FALSE)</f>
        <v>135</v>
      </c>
      <c r="K1411" s="1676" t="s">
        <v>3014</v>
      </c>
      <c r="L1411" s="8" t="s">
        <v>29</v>
      </c>
    </row>
    <row r="1412" ht="14.25" customHeight="1">
      <c r="A1412" s="8" t="s">
        <v>2963</v>
      </c>
      <c r="B1412" s="8" t="s">
        <v>817</v>
      </c>
      <c r="C1412" s="1674">
        <v>768.0</v>
      </c>
      <c r="D1412" s="1674" t="s">
        <v>2229</v>
      </c>
      <c r="E1412" s="8" t="str">
        <f>VLOOKUP($C1412,'1851'!$C:$J,3,FALSE)</f>
        <v>Morados</v>
      </c>
      <c r="H1412" s="1675">
        <f>VLOOKUP($C1412,'1851'!$C:$J,6,FALSE)</f>
        <v>139</v>
      </c>
      <c r="I1412" s="1675">
        <f>VLOOKUP($C1412,'1851'!$C:$J,7,FALSE)</f>
        <v>115</v>
      </c>
      <c r="J1412" s="1675">
        <f>VLOOKUP($C1412,'1851'!$C:$J,8,FALSE)</f>
        <v>162</v>
      </c>
      <c r="K1412" s="1676" t="s">
        <v>3014</v>
      </c>
      <c r="L1412" s="8" t="s">
        <v>29</v>
      </c>
    </row>
    <row r="1413" ht="14.25" customHeight="1">
      <c r="A1413" s="8" t="s">
        <v>2963</v>
      </c>
      <c r="B1413" s="8" t="s">
        <v>814</v>
      </c>
      <c r="C1413" s="1674">
        <v>769.0</v>
      </c>
      <c r="D1413" s="1674" t="s">
        <v>2230</v>
      </c>
      <c r="E1413" s="8" t="str">
        <f>VLOOKUP($C1413,'1851'!$C:$J,3,FALSE)</f>
        <v>Morados</v>
      </c>
      <c r="H1413" s="1675">
        <f>VLOOKUP($C1413,'1851'!$C:$J,6,FALSE)</f>
        <v>179</v>
      </c>
      <c r="I1413" s="1675">
        <f>VLOOKUP($C1413,'1851'!$C:$J,7,FALSE)</f>
        <v>164</v>
      </c>
      <c r="J1413" s="1675">
        <f>VLOOKUP($C1413,'1851'!$C:$J,8,FALSE)</f>
        <v>202</v>
      </c>
      <c r="K1413" s="1676" t="s">
        <v>3014</v>
      </c>
      <c r="L1413" s="8" t="s">
        <v>29</v>
      </c>
    </row>
    <row r="1414" ht="14.25" customHeight="1">
      <c r="A1414" s="8" t="s">
        <v>2963</v>
      </c>
      <c r="B1414" s="8" t="s">
        <v>814</v>
      </c>
      <c r="C1414" s="1674">
        <v>770.0</v>
      </c>
      <c r="D1414" s="1674" t="s">
        <v>2866</v>
      </c>
      <c r="E1414" s="8" t="str">
        <f>VLOOKUP($C1414,'1851'!$C:$J,3,FALSE)</f>
        <v>Morados</v>
      </c>
      <c r="F1414" s="8" t="str">
        <f>VLOOKUP($C1414,'1851'!$C:$J,4,FALSE)</f>
        <v>Pasteles</v>
      </c>
      <c r="H1414" s="1675">
        <f>VLOOKUP($C1414,'1851'!$C:$J,6,FALSE)</f>
        <v>211</v>
      </c>
      <c r="I1414" s="1675">
        <f>VLOOKUP($C1414,'1851'!$C:$J,7,FALSE)</f>
        <v>199</v>
      </c>
      <c r="J1414" s="1675">
        <f>VLOOKUP($C1414,'1851'!$C:$J,8,FALSE)</f>
        <v>222</v>
      </c>
      <c r="K1414" s="1676" t="s">
        <v>3014</v>
      </c>
      <c r="L1414" s="8" t="s">
        <v>29</v>
      </c>
    </row>
    <row r="1415" ht="14.25" customHeight="1">
      <c r="A1415" s="8" t="s">
        <v>2963</v>
      </c>
      <c r="B1415" s="8" t="s">
        <v>814</v>
      </c>
      <c r="C1415" s="1674">
        <v>771.0</v>
      </c>
      <c r="D1415" s="1674" t="s">
        <v>2867</v>
      </c>
      <c r="E1415" s="8" t="str">
        <f>VLOOKUP($C1415,'1851'!$C:$J,3,FALSE)</f>
        <v>Morados</v>
      </c>
      <c r="F1415" s="8" t="str">
        <f>VLOOKUP($C1415,'1851'!$C:$J,4,FALSE)</f>
        <v>Pasteles</v>
      </c>
      <c r="H1415" s="1675">
        <f>VLOOKUP($C1415,'1851'!$C:$J,6,FALSE)</f>
        <v>224</v>
      </c>
      <c r="I1415" s="1675">
        <f>VLOOKUP($C1415,'1851'!$C:$J,7,FALSE)</f>
        <v>214</v>
      </c>
      <c r="J1415" s="1675">
        <f>VLOOKUP($C1415,'1851'!$C:$J,8,FALSE)</f>
        <v>231</v>
      </c>
      <c r="K1415" s="1676" t="s">
        <v>3014</v>
      </c>
      <c r="L1415" s="8" t="s">
        <v>29</v>
      </c>
    </row>
    <row r="1416" ht="14.25" customHeight="1">
      <c r="A1416" s="8" t="s">
        <v>2963</v>
      </c>
      <c r="B1416" s="8" t="s">
        <v>168</v>
      </c>
      <c r="C1416" s="1674">
        <v>772.0</v>
      </c>
      <c r="D1416" s="1674" t="s">
        <v>2868</v>
      </c>
      <c r="E1416" s="8" t="str">
        <f>VLOOKUP($C1416,'1851'!$C:$J,3,FALSE)</f>
        <v>Morados</v>
      </c>
      <c r="F1416" s="8" t="str">
        <f>VLOOKUP($C1416,'1851'!$C:$J,4,FALSE)</f>
        <v>Pasteles</v>
      </c>
      <c r="H1416" s="1675">
        <f>VLOOKUP($C1416,'1851'!$C:$J,6,FALSE)</f>
        <v>233</v>
      </c>
      <c r="I1416" s="1675">
        <f>VLOOKUP($C1416,'1851'!$C:$J,7,FALSE)</f>
        <v>223</v>
      </c>
      <c r="J1416" s="1675">
        <f>VLOOKUP($C1416,'1851'!$C:$J,8,FALSE)</f>
        <v>232</v>
      </c>
      <c r="K1416" s="1676" t="s">
        <v>3014</v>
      </c>
      <c r="L1416" s="8" t="s">
        <v>29</v>
      </c>
    </row>
    <row r="1417" ht="14.25" customHeight="1">
      <c r="A1417" s="8" t="s">
        <v>2963</v>
      </c>
      <c r="B1417" s="8" t="s">
        <v>892</v>
      </c>
      <c r="C1417" s="1674">
        <v>791.0</v>
      </c>
      <c r="D1417" s="1674" t="s">
        <v>2231</v>
      </c>
      <c r="E1417" s="8" t="str">
        <f>VLOOKUP($C1417,'1851'!$C:$J,3,FALSE)</f>
        <v>Morados</v>
      </c>
      <c r="H1417" s="1675">
        <f>VLOOKUP($C1417,'1851'!$C:$J,6,FALSE)</f>
        <v>88</v>
      </c>
      <c r="I1417" s="1675">
        <f>VLOOKUP($C1417,'1851'!$C:$J,7,FALSE)</f>
        <v>72</v>
      </c>
      <c r="J1417" s="1675">
        <f>VLOOKUP($C1417,'1851'!$C:$J,8,FALSE)</f>
        <v>91</v>
      </c>
      <c r="K1417" s="1676" t="s">
        <v>3014</v>
      </c>
      <c r="L1417" s="8" t="s">
        <v>29</v>
      </c>
    </row>
    <row r="1418" ht="14.25" customHeight="1">
      <c r="A1418" s="8" t="s">
        <v>2963</v>
      </c>
      <c r="B1418" s="8" t="s">
        <v>892</v>
      </c>
      <c r="C1418" s="1674">
        <v>792.0</v>
      </c>
      <c r="D1418" s="1674" t="s">
        <v>2232</v>
      </c>
      <c r="E1418" s="8" t="str">
        <f>VLOOKUP($C1418,'1851'!$C:$J,3,FALSE)</f>
        <v>Morados</v>
      </c>
      <c r="H1418" s="1675">
        <f>VLOOKUP($C1418,'1851'!$C:$J,6,FALSE)</f>
        <v>126</v>
      </c>
      <c r="I1418" s="1675">
        <f>VLOOKUP($C1418,'1851'!$C:$J,7,FALSE)</f>
        <v>106</v>
      </c>
      <c r="J1418" s="1675">
        <f>VLOOKUP($C1418,'1851'!$C:$J,8,FALSE)</f>
        <v>132</v>
      </c>
      <c r="K1418" s="1676" t="s">
        <v>3014</v>
      </c>
      <c r="L1418" s="8" t="s">
        <v>29</v>
      </c>
    </row>
    <row r="1419" ht="14.25" customHeight="1">
      <c r="A1419" s="8" t="s">
        <v>2963</v>
      </c>
      <c r="B1419" s="8" t="s">
        <v>817</v>
      </c>
      <c r="C1419" s="1674">
        <v>793.0</v>
      </c>
      <c r="D1419" s="1674" t="s">
        <v>2233</v>
      </c>
      <c r="E1419" s="8" t="str">
        <f>VLOOKUP($C1419,'1851'!$C:$J,3,FALSE)</f>
        <v>Morados</v>
      </c>
      <c r="H1419" s="1675">
        <f>VLOOKUP($C1419,'1851'!$C:$J,6,FALSE)</f>
        <v>174</v>
      </c>
      <c r="I1419" s="1675">
        <f>VLOOKUP($C1419,'1851'!$C:$J,7,FALSE)</f>
        <v>156</v>
      </c>
      <c r="J1419" s="1675">
        <f>VLOOKUP($C1419,'1851'!$C:$J,8,FALSE)</f>
        <v>179</v>
      </c>
      <c r="K1419" s="1676" t="s">
        <v>3014</v>
      </c>
      <c r="L1419" s="8" t="s">
        <v>29</v>
      </c>
    </row>
    <row r="1420" ht="14.25" customHeight="1">
      <c r="A1420" s="8" t="s">
        <v>2963</v>
      </c>
      <c r="B1420" s="8" t="s">
        <v>814</v>
      </c>
      <c r="C1420" s="1674">
        <v>794.0</v>
      </c>
      <c r="D1420" s="1674" t="s">
        <v>2869</v>
      </c>
      <c r="E1420" s="8" t="str">
        <f>VLOOKUP($C1420,'1851'!$C:$J,3,FALSE)</f>
        <v>Morados</v>
      </c>
      <c r="F1420" s="8" t="str">
        <f>VLOOKUP($C1420,'1851'!$C:$J,4,FALSE)</f>
        <v>Pasteles</v>
      </c>
      <c r="H1420" s="1675">
        <f>VLOOKUP($C1420,'1851'!$C:$J,6,FALSE)</f>
        <v>208</v>
      </c>
      <c r="I1420" s="1675">
        <f>VLOOKUP($C1420,'1851'!$C:$J,7,FALSE)</f>
        <v>194</v>
      </c>
      <c r="J1420" s="1675">
        <f>VLOOKUP($C1420,'1851'!$C:$J,8,FALSE)</f>
        <v>209</v>
      </c>
      <c r="K1420" s="1676" t="s">
        <v>3014</v>
      </c>
      <c r="L1420" s="8" t="s">
        <v>29</v>
      </c>
    </row>
    <row r="1421" ht="14.25" customHeight="1">
      <c r="A1421" s="8" t="s">
        <v>2963</v>
      </c>
      <c r="B1421" s="8" t="s">
        <v>168</v>
      </c>
      <c r="C1421" s="1674">
        <v>795.0</v>
      </c>
      <c r="D1421" s="1674" t="s">
        <v>2870</v>
      </c>
      <c r="E1421" s="8" t="str">
        <f>VLOOKUP($C1421,'1851'!$C:$J,3,FALSE)</f>
        <v>Morados</v>
      </c>
      <c r="F1421" s="8" t="str">
        <f>VLOOKUP($C1421,'1851'!$C:$J,4,FALSE)</f>
        <v>Pasteles</v>
      </c>
      <c r="H1421" s="1675">
        <f>VLOOKUP($C1421,'1851'!$C:$J,6,FALSE)</f>
        <v>219</v>
      </c>
      <c r="I1421" s="1675">
        <f>VLOOKUP($C1421,'1851'!$C:$J,7,FALSE)</f>
        <v>205</v>
      </c>
      <c r="J1421" s="1675">
        <f>VLOOKUP($C1421,'1851'!$C:$J,8,FALSE)</f>
        <v>216</v>
      </c>
      <c r="K1421" s="1676" t="s">
        <v>3014</v>
      </c>
      <c r="L1421" s="8" t="s">
        <v>29</v>
      </c>
    </row>
    <row r="1422" ht="14.25" customHeight="1">
      <c r="A1422" s="8" t="s">
        <v>2963</v>
      </c>
      <c r="B1422" s="8" t="s">
        <v>168</v>
      </c>
      <c r="C1422" s="1674">
        <v>796.0</v>
      </c>
      <c r="D1422" s="1674" t="s">
        <v>2871</v>
      </c>
      <c r="E1422" s="8" t="str">
        <f>VLOOKUP($C1422,'1851'!$C:$J,3,FALSE)</f>
        <v>Morados</v>
      </c>
      <c r="F1422" s="8" t="str">
        <f>VLOOKUP($C1422,'1851'!$C:$J,4,FALSE)</f>
        <v>Pasteles</v>
      </c>
      <c r="H1422" s="1675">
        <f>VLOOKUP($C1422,'1851'!$C:$J,6,FALSE)</f>
        <v>235</v>
      </c>
      <c r="I1422" s="1675">
        <f>VLOOKUP($C1422,'1851'!$C:$J,7,FALSE)</f>
        <v>226</v>
      </c>
      <c r="J1422" s="1675">
        <f>VLOOKUP($C1422,'1851'!$C:$J,8,FALSE)</f>
        <v>229</v>
      </c>
      <c r="K1422" s="1676" t="s">
        <v>3014</v>
      </c>
      <c r="L1422" s="8" t="s">
        <v>29</v>
      </c>
    </row>
    <row r="1423" ht="14.25" customHeight="1">
      <c r="A1423" s="8" t="s">
        <v>2963</v>
      </c>
      <c r="B1423" s="8" t="s">
        <v>892</v>
      </c>
      <c r="C1423" s="1674">
        <v>797.0</v>
      </c>
      <c r="D1423" s="1674" t="s">
        <v>2234</v>
      </c>
      <c r="E1423" s="8" t="str">
        <f>VLOOKUP($C1423,'1851'!$C:$J,3,FALSE)</f>
        <v>Morados</v>
      </c>
      <c r="H1423" s="1675">
        <f>VLOOKUP($C1423,'1851'!$C:$J,6,FALSE)</f>
        <v>89</v>
      </c>
      <c r="I1423" s="1675">
        <f>VLOOKUP($C1423,'1851'!$C:$J,7,FALSE)</f>
        <v>72</v>
      </c>
      <c r="J1423" s="1675">
        <f>VLOOKUP($C1423,'1851'!$C:$J,8,FALSE)</f>
        <v>78</v>
      </c>
      <c r="K1423" s="1676" t="s">
        <v>3014</v>
      </c>
      <c r="L1423" s="8" t="s">
        <v>29</v>
      </c>
    </row>
    <row r="1424" ht="14.25" customHeight="1">
      <c r="A1424" s="8" t="s">
        <v>2963</v>
      </c>
      <c r="B1424" s="8" t="s">
        <v>892</v>
      </c>
      <c r="C1424" s="1674">
        <v>798.0</v>
      </c>
      <c r="D1424" s="1674" t="s">
        <v>2235</v>
      </c>
      <c r="E1424" s="8" t="str">
        <f>VLOOKUP($C1424,'1851'!$C:$J,3,FALSE)</f>
        <v>Morados</v>
      </c>
      <c r="H1424" s="1675">
        <f>VLOOKUP($C1424,'1851'!$C:$J,6,FALSE)</f>
        <v>128</v>
      </c>
      <c r="I1424" s="1675">
        <f>VLOOKUP($C1424,'1851'!$C:$J,7,FALSE)</f>
        <v>108</v>
      </c>
      <c r="J1424" s="1675">
        <f>VLOOKUP($C1424,'1851'!$C:$J,8,FALSE)</f>
        <v>119</v>
      </c>
      <c r="K1424" s="1676" t="s">
        <v>3014</v>
      </c>
      <c r="L1424" s="8" t="s">
        <v>29</v>
      </c>
    </row>
    <row r="1425" ht="14.25" customHeight="1">
      <c r="A1425" s="8" t="s">
        <v>2963</v>
      </c>
      <c r="B1425" s="8" t="s">
        <v>817</v>
      </c>
      <c r="C1425" s="1674">
        <v>799.0</v>
      </c>
      <c r="D1425" s="1674" t="s">
        <v>2236</v>
      </c>
      <c r="E1425" s="8" t="str">
        <f>VLOOKUP($C1425,'1851'!$C:$J,3,FALSE)</f>
        <v>Morados</v>
      </c>
      <c r="H1425" s="1675">
        <f>VLOOKUP($C1425,'1851'!$C:$J,6,FALSE)</f>
        <v>168</v>
      </c>
      <c r="I1425" s="1675">
        <f>VLOOKUP($C1425,'1851'!$C:$J,7,FALSE)</f>
        <v>152</v>
      </c>
      <c r="J1425" s="1675">
        <f>VLOOKUP($C1425,'1851'!$C:$J,8,FALSE)</f>
        <v>164</v>
      </c>
      <c r="K1425" s="1676" t="s">
        <v>3014</v>
      </c>
      <c r="L1425" s="8" t="s">
        <v>29</v>
      </c>
    </row>
    <row r="1426" ht="14.25" customHeight="1">
      <c r="A1426" s="8" t="s">
        <v>2963</v>
      </c>
      <c r="B1426" s="8" t="s">
        <v>814</v>
      </c>
      <c r="C1426" s="1674">
        <v>800.0</v>
      </c>
      <c r="D1426" s="1674" t="s">
        <v>2872</v>
      </c>
      <c r="E1426" s="8" t="str">
        <f>VLOOKUP($C1426,'1851'!$C:$J,3,FALSE)</f>
        <v>Morados</v>
      </c>
      <c r="F1426" s="8" t="str">
        <f>VLOOKUP($C1426,'1851'!$C:$J,4,FALSE)</f>
        <v>Pasteles</v>
      </c>
      <c r="H1426" s="1675">
        <f>VLOOKUP($C1426,'1851'!$C:$J,6,FALSE)</f>
        <v>206</v>
      </c>
      <c r="I1426" s="1675">
        <f>VLOOKUP($C1426,'1851'!$C:$J,7,FALSE)</f>
        <v>191</v>
      </c>
      <c r="J1426" s="1675">
        <f>VLOOKUP($C1426,'1851'!$C:$J,8,FALSE)</f>
        <v>199</v>
      </c>
      <c r="K1426" s="1676" t="s">
        <v>3014</v>
      </c>
      <c r="L1426" s="8" t="s">
        <v>29</v>
      </c>
    </row>
    <row r="1427" ht="14.25" customHeight="1">
      <c r="A1427" s="8" t="s">
        <v>2963</v>
      </c>
      <c r="B1427" s="8" t="s">
        <v>168</v>
      </c>
      <c r="C1427" s="1674">
        <v>801.0</v>
      </c>
      <c r="D1427" s="1674" t="s">
        <v>2873</v>
      </c>
      <c r="E1427" s="8" t="str">
        <f>VLOOKUP($C1427,'1851'!$C:$J,3,FALSE)</f>
        <v>Morados</v>
      </c>
      <c r="F1427" s="8" t="str">
        <f>VLOOKUP($C1427,'1851'!$C:$J,4,FALSE)</f>
        <v>Pasteles</v>
      </c>
      <c r="H1427" s="1675">
        <f>VLOOKUP($C1427,'1851'!$C:$J,6,FALSE)</f>
        <v>216</v>
      </c>
      <c r="I1427" s="1675">
        <f>VLOOKUP($C1427,'1851'!$C:$J,7,FALSE)</f>
        <v>204</v>
      </c>
      <c r="J1427" s="1675">
        <f>VLOOKUP($C1427,'1851'!$C:$J,8,FALSE)</f>
        <v>208</v>
      </c>
      <c r="K1427" s="1676" t="s">
        <v>3014</v>
      </c>
      <c r="L1427" s="8" t="s">
        <v>29</v>
      </c>
    </row>
    <row r="1428" ht="14.25" customHeight="1">
      <c r="A1428" s="8" t="s">
        <v>2963</v>
      </c>
      <c r="B1428" s="8" t="s">
        <v>168</v>
      </c>
      <c r="C1428" s="1674">
        <v>802.0</v>
      </c>
      <c r="D1428" s="1674" t="s">
        <v>2874</v>
      </c>
      <c r="E1428" s="8" t="str">
        <f>VLOOKUP($C1428,'1851'!$C:$J,3,FALSE)</f>
        <v>Morados</v>
      </c>
      <c r="F1428" s="8" t="str">
        <f>VLOOKUP($C1428,'1851'!$C:$J,4,FALSE)</f>
        <v>Pasteles</v>
      </c>
      <c r="H1428" s="1675">
        <f>VLOOKUP($C1428,'1851'!$C:$J,6,FALSE)</f>
        <v>229</v>
      </c>
      <c r="I1428" s="1675">
        <f>VLOOKUP($C1428,'1851'!$C:$J,7,FALSE)</f>
        <v>219</v>
      </c>
      <c r="J1428" s="1675">
        <f>VLOOKUP($C1428,'1851'!$C:$J,8,FALSE)</f>
        <v>222</v>
      </c>
      <c r="K1428" s="1676" t="s">
        <v>3014</v>
      </c>
      <c r="L1428" s="8" t="s">
        <v>29</v>
      </c>
    </row>
    <row r="1429" ht="14.25" customHeight="1">
      <c r="A1429" s="8" t="s">
        <v>2963</v>
      </c>
      <c r="B1429" s="8" t="s">
        <v>892</v>
      </c>
      <c r="C1429" s="1674">
        <v>815.0</v>
      </c>
      <c r="D1429" s="1674" t="s">
        <v>2237</v>
      </c>
      <c r="E1429" s="8" t="str">
        <f>VLOOKUP($C1429,'1851'!$C:$J,3,FALSE)</f>
        <v>Morados</v>
      </c>
      <c r="H1429" s="1675">
        <f>VLOOKUP($C1429,'1851'!$C:$J,6,FALSE)</f>
        <v>117</v>
      </c>
      <c r="I1429" s="1675">
        <f>VLOOKUP($C1429,'1851'!$C:$J,7,FALSE)</f>
        <v>73</v>
      </c>
      <c r="J1429" s="1675">
        <f>VLOOKUP($C1429,'1851'!$C:$J,8,FALSE)</f>
        <v>76</v>
      </c>
      <c r="K1429" s="1676" t="s">
        <v>3014</v>
      </c>
      <c r="L1429" s="8" t="s">
        <v>29</v>
      </c>
    </row>
    <row r="1430" ht="14.25" customHeight="1">
      <c r="A1430" s="8" t="s">
        <v>2963</v>
      </c>
      <c r="B1430" s="8" t="s">
        <v>817</v>
      </c>
      <c r="C1430" s="1674">
        <v>816.0</v>
      </c>
      <c r="D1430" s="1674" t="s">
        <v>2238</v>
      </c>
      <c r="E1430" s="8" t="str">
        <f>VLOOKUP($C1430,'1851'!$C:$J,3,FALSE)</f>
        <v>Morados</v>
      </c>
      <c r="H1430" s="1675">
        <f>VLOOKUP($C1430,'1851'!$C:$J,6,FALSE)</f>
        <v>150</v>
      </c>
      <c r="I1430" s="1675">
        <f>VLOOKUP($C1430,'1851'!$C:$J,7,FALSE)</f>
        <v>103</v>
      </c>
      <c r="J1430" s="1675">
        <f>VLOOKUP($C1430,'1851'!$C:$J,8,FALSE)</f>
        <v>112</v>
      </c>
      <c r="K1430" s="1676" t="s">
        <v>3014</v>
      </c>
      <c r="L1430" s="8" t="s">
        <v>29</v>
      </c>
    </row>
    <row r="1431" ht="14.25" customHeight="1">
      <c r="A1431" s="8" t="s">
        <v>2963</v>
      </c>
      <c r="B1431" s="8" t="s">
        <v>817</v>
      </c>
      <c r="C1431" s="1674">
        <v>817.0</v>
      </c>
      <c r="D1431" s="1674" t="s">
        <v>2239</v>
      </c>
      <c r="E1431" s="8" t="str">
        <f>VLOOKUP($C1431,'1851'!$C:$J,3,FALSE)</f>
        <v>Morados</v>
      </c>
      <c r="H1431" s="1675">
        <f>VLOOKUP($C1431,'1851'!$C:$J,6,FALSE)</f>
        <v>191</v>
      </c>
      <c r="I1431" s="1675">
        <f>VLOOKUP($C1431,'1851'!$C:$J,7,FALSE)</f>
        <v>151</v>
      </c>
      <c r="J1431" s="1675">
        <f>VLOOKUP($C1431,'1851'!$C:$J,8,FALSE)</f>
        <v>164</v>
      </c>
      <c r="K1431" s="1676" t="s">
        <v>3014</v>
      </c>
      <c r="L1431" s="8" t="s">
        <v>29</v>
      </c>
    </row>
    <row r="1432" ht="14.25" customHeight="1">
      <c r="A1432" s="8" t="s">
        <v>2963</v>
      </c>
      <c r="B1432" s="8" t="s">
        <v>168</v>
      </c>
      <c r="C1432" s="1674">
        <v>818.0</v>
      </c>
      <c r="D1432" s="1674" t="s">
        <v>2875</v>
      </c>
      <c r="E1432" s="8" t="str">
        <f>VLOOKUP($C1432,'1851'!$C:$J,3,FALSE)</f>
        <v>Morados</v>
      </c>
      <c r="F1432" s="8" t="str">
        <f>VLOOKUP($C1432,'1851'!$C:$J,4,FALSE)</f>
        <v>Pasteles</v>
      </c>
      <c r="H1432" s="1675">
        <f>VLOOKUP($C1432,'1851'!$C:$J,6,FALSE)</f>
        <v>225</v>
      </c>
      <c r="I1432" s="1675">
        <f>VLOOKUP($C1432,'1851'!$C:$J,7,FALSE)</f>
        <v>196</v>
      </c>
      <c r="J1432" s="1675">
        <f>VLOOKUP($C1432,'1851'!$C:$J,8,FALSE)</f>
        <v>205</v>
      </c>
      <c r="K1432" s="1676" t="s">
        <v>3014</v>
      </c>
      <c r="L1432" s="8" t="s">
        <v>29</v>
      </c>
    </row>
    <row r="1433" ht="14.25" customHeight="1">
      <c r="A1433" s="8" t="s">
        <v>2963</v>
      </c>
      <c r="B1433" s="8" t="s">
        <v>168</v>
      </c>
      <c r="C1433" s="1674">
        <v>819.0</v>
      </c>
      <c r="D1433" s="1674" t="s">
        <v>2876</v>
      </c>
      <c r="E1433" s="8" t="str">
        <f>VLOOKUP($C1433,'1851'!$C:$J,3,FALSE)</f>
        <v>Morados</v>
      </c>
      <c r="F1433" s="8" t="str">
        <f>VLOOKUP($C1433,'1851'!$C:$J,4,FALSE)</f>
        <v>Pasteles</v>
      </c>
      <c r="H1433" s="1675">
        <f>VLOOKUP($C1433,'1851'!$C:$J,6,FALSE)</f>
        <v>229</v>
      </c>
      <c r="I1433" s="1675">
        <f>VLOOKUP($C1433,'1851'!$C:$J,7,FALSE)</f>
        <v>207</v>
      </c>
      <c r="J1433" s="1675">
        <f>VLOOKUP($C1433,'1851'!$C:$J,8,FALSE)</f>
        <v>211</v>
      </c>
      <c r="K1433" s="1676" t="s">
        <v>3014</v>
      </c>
      <c r="L1433" s="8" t="s">
        <v>29</v>
      </c>
    </row>
    <row r="1434" ht="14.25" customHeight="1">
      <c r="A1434" s="8" t="s">
        <v>2963</v>
      </c>
      <c r="B1434" s="8" t="s">
        <v>168</v>
      </c>
      <c r="C1434" s="1674">
        <v>820.0</v>
      </c>
      <c r="D1434" s="1674" t="s">
        <v>2877</v>
      </c>
      <c r="E1434" s="8" t="str">
        <f>VLOOKUP($C1434,'1851'!$C:$J,3,FALSE)</f>
        <v>Morados</v>
      </c>
      <c r="F1434" s="8" t="str">
        <f>VLOOKUP($C1434,'1851'!$C:$J,4,FALSE)</f>
        <v>Pasteles</v>
      </c>
      <c r="H1434" s="1675">
        <f>VLOOKUP($C1434,'1851'!$C:$J,6,FALSE)</f>
        <v>240</v>
      </c>
      <c r="I1434" s="1675">
        <f>VLOOKUP($C1434,'1851'!$C:$J,7,FALSE)</f>
        <v>218</v>
      </c>
      <c r="J1434" s="1675">
        <f>VLOOKUP($C1434,'1851'!$C:$J,8,FALSE)</f>
        <v>219</v>
      </c>
      <c r="K1434" s="1676" t="s">
        <v>3014</v>
      </c>
      <c r="L1434" s="8" t="s">
        <v>29</v>
      </c>
    </row>
    <row r="1435" ht="14.25" customHeight="1">
      <c r="A1435" s="8" t="s">
        <v>2963</v>
      </c>
      <c r="B1435" s="8" t="s">
        <v>892</v>
      </c>
      <c r="C1435" s="1674">
        <v>821.0</v>
      </c>
      <c r="D1435" s="1674" t="s">
        <v>2240</v>
      </c>
      <c r="E1435" s="8" t="str">
        <f>VLOOKUP($C1435,'1851'!$C:$J,3,FALSE)</f>
        <v>Rojos</v>
      </c>
      <c r="F1435" s="8" t="str">
        <f>VLOOKUP($C1435,'1851'!$C:$J,4,FALSE)</f>
        <v>Cafés</v>
      </c>
      <c r="H1435" s="1675">
        <f>VLOOKUP($C1435,'1851'!$C:$J,6,FALSE)</f>
        <v>127</v>
      </c>
      <c r="I1435" s="1675">
        <f>VLOOKUP($C1435,'1851'!$C:$J,7,FALSE)</f>
        <v>76</v>
      </c>
      <c r="J1435" s="1675">
        <f>VLOOKUP($C1435,'1851'!$C:$J,8,FALSE)</f>
        <v>71</v>
      </c>
      <c r="K1435" s="1676" t="s">
        <v>3014</v>
      </c>
      <c r="L1435" s="8" t="s">
        <v>29</v>
      </c>
    </row>
    <row r="1436" ht="14.25" customHeight="1">
      <c r="A1436" s="8" t="s">
        <v>2963</v>
      </c>
      <c r="B1436" s="8" t="s">
        <v>817</v>
      </c>
      <c r="C1436" s="1674">
        <v>822.0</v>
      </c>
      <c r="D1436" s="1674" t="s">
        <v>2241</v>
      </c>
      <c r="E1436" s="8" t="str">
        <f>VLOOKUP($C1436,'1851'!$C:$J,3,FALSE)</f>
        <v>Morados</v>
      </c>
      <c r="H1436" s="1675">
        <f>VLOOKUP($C1436,'1851'!$C:$J,6,FALSE)</f>
        <v>153</v>
      </c>
      <c r="I1436" s="1675">
        <f>VLOOKUP($C1436,'1851'!$C:$J,7,FALSE)</f>
        <v>101</v>
      </c>
      <c r="J1436" s="1675">
        <f>VLOOKUP($C1436,'1851'!$C:$J,8,FALSE)</f>
        <v>100</v>
      </c>
      <c r="K1436" s="1676" t="s">
        <v>3014</v>
      </c>
      <c r="L1436" s="8" t="s">
        <v>29</v>
      </c>
    </row>
    <row r="1437" ht="14.25" customHeight="1">
      <c r="A1437" s="8" t="s">
        <v>2963</v>
      </c>
      <c r="B1437" s="8" t="s">
        <v>817</v>
      </c>
      <c r="C1437" s="1674">
        <v>823.0</v>
      </c>
      <c r="D1437" s="1674" t="s">
        <v>2242</v>
      </c>
      <c r="E1437" s="8" t="str">
        <f>VLOOKUP($C1437,'1851'!$C:$J,3,FALSE)</f>
        <v>Morados</v>
      </c>
      <c r="H1437" s="1675">
        <f>VLOOKUP($C1437,'1851'!$C:$J,6,FALSE)</f>
        <v>192</v>
      </c>
      <c r="I1437" s="1675">
        <f>VLOOKUP($C1437,'1851'!$C:$J,7,FALSE)</f>
        <v>146</v>
      </c>
      <c r="J1437" s="1675">
        <f>VLOOKUP($C1437,'1851'!$C:$J,8,FALSE)</f>
        <v>148</v>
      </c>
      <c r="K1437" s="1676" t="s">
        <v>3014</v>
      </c>
      <c r="L1437" s="8" t="s">
        <v>29</v>
      </c>
    </row>
    <row r="1438" ht="14.25" customHeight="1">
      <c r="A1438" s="8" t="s">
        <v>2963</v>
      </c>
      <c r="B1438" s="8" t="s">
        <v>168</v>
      </c>
      <c r="C1438" s="1674">
        <v>824.0</v>
      </c>
      <c r="D1438" s="1674" t="s">
        <v>2878</v>
      </c>
      <c r="E1438" s="8" t="str">
        <f>VLOOKUP($C1438,'1851'!$C:$J,3,FALSE)</f>
        <v>Morados</v>
      </c>
      <c r="F1438" s="8" t="str">
        <f>VLOOKUP($C1438,'1851'!$C:$J,4,FALSE)</f>
        <v>Pasteles</v>
      </c>
      <c r="H1438" s="1675">
        <f>VLOOKUP($C1438,'1851'!$C:$J,6,FALSE)</f>
        <v>221</v>
      </c>
      <c r="I1438" s="1675">
        <f>VLOOKUP($C1438,'1851'!$C:$J,7,FALSE)</f>
        <v>185</v>
      </c>
      <c r="J1438" s="1675">
        <f>VLOOKUP($C1438,'1851'!$C:$J,8,FALSE)</f>
        <v>185</v>
      </c>
      <c r="K1438" s="1676" t="s">
        <v>3014</v>
      </c>
      <c r="L1438" s="8" t="s">
        <v>29</v>
      </c>
    </row>
    <row r="1439" ht="14.25" customHeight="1">
      <c r="A1439" s="8" t="s">
        <v>2963</v>
      </c>
      <c r="B1439" s="8" t="s">
        <v>168</v>
      </c>
      <c r="C1439" s="1674">
        <v>825.0</v>
      </c>
      <c r="D1439" s="1674" t="s">
        <v>2879</v>
      </c>
      <c r="E1439" s="8" t="str">
        <f>VLOOKUP($C1439,'1851'!$C:$J,3,FALSE)</f>
        <v>Morados</v>
      </c>
      <c r="F1439" s="8" t="str">
        <f>VLOOKUP($C1439,'1851'!$C:$J,4,FALSE)</f>
        <v>Pasteles</v>
      </c>
      <c r="H1439" s="1675">
        <f>VLOOKUP($C1439,'1851'!$C:$J,6,FALSE)</f>
        <v>230</v>
      </c>
      <c r="I1439" s="1675">
        <f>VLOOKUP($C1439,'1851'!$C:$J,7,FALSE)</f>
        <v>198</v>
      </c>
      <c r="J1439" s="1675">
        <f>VLOOKUP($C1439,'1851'!$C:$J,8,FALSE)</f>
        <v>197</v>
      </c>
      <c r="K1439" s="1676" t="s">
        <v>3014</v>
      </c>
      <c r="L1439" s="8" t="s">
        <v>29</v>
      </c>
    </row>
    <row r="1440" ht="14.25" customHeight="1">
      <c r="A1440" s="8" t="s">
        <v>2963</v>
      </c>
      <c r="B1440" s="8" t="s">
        <v>168</v>
      </c>
      <c r="C1440" s="1674">
        <v>826.0</v>
      </c>
      <c r="D1440" s="1674" t="s">
        <v>2880</v>
      </c>
      <c r="E1440" s="8" t="str">
        <f>VLOOKUP($C1440,'1851'!$C:$J,3,FALSE)</f>
        <v>Morados</v>
      </c>
      <c r="F1440" s="8" t="str">
        <f>VLOOKUP($C1440,'1851'!$C:$J,4,FALSE)</f>
        <v>Pasteles</v>
      </c>
      <c r="H1440" s="1675">
        <f>VLOOKUP($C1440,'1851'!$C:$J,6,FALSE)</f>
        <v>237</v>
      </c>
      <c r="I1440" s="1675">
        <f>VLOOKUP($C1440,'1851'!$C:$J,7,FALSE)</f>
        <v>217</v>
      </c>
      <c r="J1440" s="1675">
        <f>VLOOKUP($C1440,'1851'!$C:$J,8,FALSE)</f>
        <v>217</v>
      </c>
      <c r="K1440" s="1676" t="s">
        <v>3014</v>
      </c>
      <c r="L1440" s="8" t="s">
        <v>29</v>
      </c>
    </row>
    <row r="1441" ht="14.25" customHeight="1">
      <c r="A1441" s="8" t="s">
        <v>2963</v>
      </c>
      <c r="B1441" s="8" t="s">
        <v>892</v>
      </c>
      <c r="C1441" s="1674">
        <v>827.0</v>
      </c>
      <c r="D1441" s="1674" t="s">
        <v>2243</v>
      </c>
      <c r="E1441" s="8" t="str">
        <f>VLOOKUP($C1441,'1851'!$C:$J,3,FALSE)</f>
        <v>Morados</v>
      </c>
      <c r="F1441" s="8" t="str">
        <f>VLOOKUP($C1441,'1851'!$C:$J,4,FALSE)</f>
        <v>Cafés</v>
      </c>
      <c r="H1441" s="1675">
        <f>VLOOKUP($C1441,'1851'!$C:$J,6,FALSE)</f>
        <v>106</v>
      </c>
      <c r="I1441" s="1675">
        <f>VLOOKUP($C1441,'1851'!$C:$J,7,FALSE)</f>
        <v>75</v>
      </c>
      <c r="J1441" s="1675">
        <f>VLOOKUP($C1441,'1851'!$C:$J,8,FALSE)</f>
        <v>71</v>
      </c>
      <c r="K1441" s="1676" t="s">
        <v>3014</v>
      </c>
      <c r="L1441" s="8" t="s">
        <v>29</v>
      </c>
    </row>
    <row r="1442" ht="14.25" customHeight="1">
      <c r="A1442" s="8" t="s">
        <v>2963</v>
      </c>
      <c r="B1442" s="8" t="s">
        <v>817</v>
      </c>
      <c r="C1442" s="1674">
        <v>828.0</v>
      </c>
      <c r="D1442" s="1674" t="s">
        <v>2244</v>
      </c>
      <c r="E1442" s="8" t="str">
        <f>VLOOKUP($C1442,'1851'!$C:$J,3,FALSE)</f>
        <v>Morados</v>
      </c>
      <c r="F1442" s="8" t="str">
        <f>VLOOKUP($C1442,'1851'!$C:$J,4,FALSE)</f>
        <v>Cafés</v>
      </c>
      <c r="H1442" s="1675">
        <f>VLOOKUP($C1442,'1851'!$C:$J,6,FALSE)</f>
        <v>134</v>
      </c>
      <c r="I1442" s="1675">
        <f>VLOOKUP($C1442,'1851'!$C:$J,7,FALSE)</f>
        <v>98</v>
      </c>
      <c r="J1442" s="1675">
        <f>VLOOKUP($C1442,'1851'!$C:$J,8,FALSE)</f>
        <v>96</v>
      </c>
      <c r="K1442" s="1676" t="s">
        <v>3014</v>
      </c>
      <c r="L1442" s="8" t="s">
        <v>29</v>
      </c>
    </row>
    <row r="1443" ht="14.25" customHeight="1">
      <c r="A1443" s="8" t="s">
        <v>2963</v>
      </c>
      <c r="B1443" s="8" t="s">
        <v>817</v>
      </c>
      <c r="C1443" s="1674">
        <v>829.0</v>
      </c>
      <c r="D1443" s="1674" t="s">
        <v>2245</v>
      </c>
      <c r="E1443" s="8" t="str">
        <f>VLOOKUP($C1443,'1851'!$C:$J,3,FALSE)</f>
        <v>Cafés</v>
      </c>
      <c r="F1443" s="8" t="str">
        <f>VLOOKUP($C1443,'1851'!$C:$J,4,FALSE)</f>
        <v>Morados</v>
      </c>
      <c r="H1443" s="1675">
        <f>VLOOKUP($C1443,'1851'!$C:$J,6,FALSE)</f>
        <v>177</v>
      </c>
      <c r="I1443" s="1675">
        <f>VLOOKUP($C1443,'1851'!$C:$J,7,FALSE)</f>
        <v>143</v>
      </c>
      <c r="J1443" s="1675">
        <f>VLOOKUP($C1443,'1851'!$C:$J,8,FALSE)</f>
        <v>145</v>
      </c>
      <c r="K1443" s="1676" t="s">
        <v>3014</v>
      </c>
      <c r="L1443" s="8" t="s">
        <v>29</v>
      </c>
    </row>
    <row r="1444" ht="14.25" customHeight="1">
      <c r="A1444" s="8" t="s">
        <v>2963</v>
      </c>
      <c r="B1444" s="8" t="s">
        <v>814</v>
      </c>
      <c r="C1444" s="1674">
        <v>830.0</v>
      </c>
      <c r="D1444" s="1674" t="s">
        <v>2881</v>
      </c>
      <c r="E1444" s="8" t="str">
        <f>VLOOKUP($C1444,'1851'!$C:$J,3,FALSE)</f>
        <v>Cafés</v>
      </c>
      <c r="F1444" s="8" t="str">
        <f>VLOOKUP($C1444,'1851'!$C:$J,4,FALSE)</f>
        <v>Morados</v>
      </c>
      <c r="H1444" s="1675">
        <f>VLOOKUP($C1444,'1851'!$C:$J,6,FALSE)</f>
        <v>210</v>
      </c>
      <c r="I1444" s="1675">
        <f>VLOOKUP($C1444,'1851'!$C:$J,7,FALSE)</f>
        <v>183</v>
      </c>
      <c r="J1444" s="1675">
        <f>VLOOKUP($C1444,'1851'!$C:$J,8,FALSE)</f>
        <v>183</v>
      </c>
      <c r="K1444" s="1676" t="s">
        <v>3014</v>
      </c>
      <c r="L1444" s="8" t="s">
        <v>29</v>
      </c>
    </row>
    <row r="1445" ht="14.25" customHeight="1">
      <c r="A1445" s="8" t="s">
        <v>2963</v>
      </c>
      <c r="B1445" s="8" t="s">
        <v>168</v>
      </c>
      <c r="C1445" s="1674">
        <v>831.0</v>
      </c>
      <c r="D1445" s="1674" t="s">
        <v>2882</v>
      </c>
      <c r="E1445" s="8" t="str">
        <f>VLOOKUP($C1445,'1851'!$C:$J,3,FALSE)</f>
        <v>Cafés</v>
      </c>
      <c r="F1445" s="8" t="str">
        <f>VLOOKUP($C1445,'1851'!$C:$J,4,FALSE)</f>
        <v>Morados</v>
      </c>
      <c r="H1445" s="1675">
        <f>VLOOKUP($C1445,'1851'!$C:$J,6,FALSE)</f>
        <v>221</v>
      </c>
      <c r="I1445" s="1675">
        <f>VLOOKUP($C1445,'1851'!$C:$J,7,FALSE)</f>
        <v>197</v>
      </c>
      <c r="J1445" s="1675">
        <f>VLOOKUP($C1445,'1851'!$C:$J,8,FALSE)</f>
        <v>196</v>
      </c>
      <c r="K1445" s="1676" t="s">
        <v>3014</v>
      </c>
      <c r="L1445" s="8" t="s">
        <v>29</v>
      </c>
    </row>
    <row r="1446" ht="14.25" customHeight="1">
      <c r="A1446" s="8" t="s">
        <v>2963</v>
      </c>
      <c r="B1446" s="8" t="s">
        <v>168</v>
      </c>
      <c r="C1446" s="1674">
        <v>832.0</v>
      </c>
      <c r="D1446" s="1674" t="s">
        <v>2883</v>
      </c>
      <c r="E1446" s="8" t="str">
        <f>VLOOKUP($C1446,'1851'!$C:$J,3,FALSE)</f>
        <v>Cafés</v>
      </c>
      <c r="F1446" s="8" t="str">
        <f>VLOOKUP($C1446,'1851'!$C:$J,4,FALSE)</f>
        <v>Morados</v>
      </c>
      <c r="H1446" s="1675">
        <f>VLOOKUP($C1446,'1851'!$C:$J,6,FALSE)</f>
        <v>231</v>
      </c>
      <c r="I1446" s="1675">
        <f>VLOOKUP($C1446,'1851'!$C:$J,7,FALSE)</f>
        <v>215</v>
      </c>
      <c r="J1446" s="1675">
        <f>VLOOKUP($C1446,'1851'!$C:$J,8,FALSE)</f>
        <v>215</v>
      </c>
      <c r="K1446" s="1676" t="s">
        <v>3014</v>
      </c>
      <c r="L1446" s="8" t="s">
        <v>29</v>
      </c>
    </row>
    <row r="1447" ht="14.25" customHeight="1">
      <c r="A1447" s="8" t="s">
        <v>2963</v>
      </c>
      <c r="B1447" s="8" t="s">
        <v>892</v>
      </c>
      <c r="C1447" s="1674">
        <v>833.0</v>
      </c>
      <c r="D1447" s="1674" t="s">
        <v>2246</v>
      </c>
      <c r="E1447" s="8" t="str">
        <f>VLOOKUP($C1447,'1851'!$C:$J,3,FALSE)</f>
        <v>Cafés</v>
      </c>
      <c r="F1447" s="8" t="str">
        <f>VLOOKUP($C1447,'1851'!$C:$J,4,FALSE)</f>
        <v>Morados</v>
      </c>
      <c r="H1447" s="1675">
        <f>VLOOKUP($C1447,'1851'!$C:$J,6,FALSE)</f>
        <v>96</v>
      </c>
      <c r="I1447" s="1675">
        <f>VLOOKUP($C1447,'1851'!$C:$J,7,FALSE)</f>
        <v>76</v>
      </c>
      <c r="J1447" s="1675">
        <f>VLOOKUP($C1447,'1851'!$C:$J,8,FALSE)</f>
        <v>71</v>
      </c>
      <c r="K1447" s="1676" t="s">
        <v>3014</v>
      </c>
      <c r="L1447" s="8" t="s">
        <v>29</v>
      </c>
    </row>
    <row r="1448" ht="14.25" customHeight="1">
      <c r="A1448" s="8" t="s">
        <v>2963</v>
      </c>
      <c r="B1448" s="8" t="s">
        <v>892</v>
      </c>
      <c r="C1448" s="1674">
        <v>834.0</v>
      </c>
      <c r="D1448" s="1674" t="s">
        <v>2247</v>
      </c>
      <c r="E1448" s="8" t="str">
        <f>VLOOKUP($C1448,'1851'!$C:$J,3,FALSE)</f>
        <v>Cafés</v>
      </c>
      <c r="F1448" s="8" t="str">
        <f>VLOOKUP($C1448,'1851'!$C:$J,4,FALSE)</f>
        <v>Morados</v>
      </c>
      <c r="H1448" s="1675">
        <f>VLOOKUP($C1448,'1851'!$C:$J,6,FALSE)</f>
        <v>123</v>
      </c>
      <c r="I1448" s="1675">
        <f>VLOOKUP($C1448,'1851'!$C:$J,7,FALSE)</f>
        <v>99</v>
      </c>
      <c r="J1448" s="1675">
        <f>VLOOKUP($C1448,'1851'!$C:$J,8,FALSE)</f>
        <v>96</v>
      </c>
      <c r="K1448" s="1676" t="s">
        <v>3014</v>
      </c>
      <c r="L1448" s="8" t="s">
        <v>29</v>
      </c>
    </row>
    <row r="1449" ht="14.25" customHeight="1">
      <c r="A1449" s="8" t="s">
        <v>2963</v>
      </c>
      <c r="B1449" s="8" t="s">
        <v>814</v>
      </c>
      <c r="C1449" s="1674">
        <v>835.0</v>
      </c>
      <c r="D1449" s="1674" t="s">
        <v>2248</v>
      </c>
      <c r="E1449" s="8" t="str">
        <f>VLOOKUP($C1449,'1851'!$C:$J,3,FALSE)</f>
        <v>Cafés</v>
      </c>
      <c r="H1449" s="1675">
        <f>VLOOKUP($C1449,'1851'!$C:$J,6,FALSE)</f>
        <v>170</v>
      </c>
      <c r="I1449" s="1675">
        <f>VLOOKUP($C1449,'1851'!$C:$J,7,FALSE)</f>
        <v>149</v>
      </c>
      <c r="J1449" s="1675">
        <f>VLOOKUP($C1449,'1851'!$C:$J,8,FALSE)</f>
        <v>150</v>
      </c>
      <c r="K1449" s="1676" t="s">
        <v>3014</v>
      </c>
      <c r="L1449" s="8" t="s">
        <v>29</v>
      </c>
    </row>
    <row r="1450" ht="14.25" customHeight="1">
      <c r="A1450" s="8" t="s">
        <v>2963</v>
      </c>
      <c r="B1450" s="8" t="s">
        <v>168</v>
      </c>
      <c r="C1450" s="1674">
        <v>836.0</v>
      </c>
      <c r="D1450" s="1674" t="s">
        <v>2884</v>
      </c>
      <c r="E1450" s="8" t="str">
        <f>VLOOKUP($C1450,'1851'!$C:$J,3,FALSE)</f>
        <v>Cafés</v>
      </c>
      <c r="F1450" s="8" t="str">
        <f>VLOOKUP($C1450,'1851'!$C:$J,4,FALSE)</f>
        <v>Pasteles</v>
      </c>
      <c r="H1450" s="1675">
        <f>VLOOKUP($C1450,'1851'!$C:$J,6,FALSE)</f>
        <v>202</v>
      </c>
      <c r="I1450" s="1675">
        <f>VLOOKUP($C1450,'1851'!$C:$J,7,FALSE)</f>
        <v>186</v>
      </c>
      <c r="J1450" s="1675">
        <f>VLOOKUP($C1450,'1851'!$C:$J,8,FALSE)</f>
        <v>184</v>
      </c>
      <c r="K1450" s="1676" t="s">
        <v>3014</v>
      </c>
      <c r="L1450" s="8" t="s">
        <v>29</v>
      </c>
    </row>
    <row r="1451" ht="14.25" customHeight="1">
      <c r="A1451" s="8" t="s">
        <v>2963</v>
      </c>
      <c r="B1451" s="8" t="s">
        <v>168</v>
      </c>
      <c r="C1451" s="1674">
        <v>837.0</v>
      </c>
      <c r="D1451" s="1674" t="s">
        <v>2885</v>
      </c>
      <c r="E1451" s="8" t="str">
        <f>VLOOKUP($C1451,'1851'!$C:$J,3,FALSE)</f>
        <v>Cafés</v>
      </c>
      <c r="F1451" s="8" t="str">
        <f>VLOOKUP($C1451,'1851'!$C:$J,4,FALSE)</f>
        <v>Pasteles</v>
      </c>
      <c r="H1451" s="1675">
        <f>VLOOKUP($C1451,'1851'!$C:$J,6,FALSE)</f>
        <v>215</v>
      </c>
      <c r="I1451" s="1675">
        <f>VLOOKUP($C1451,'1851'!$C:$J,7,FALSE)</f>
        <v>199</v>
      </c>
      <c r="J1451" s="1675">
        <f>VLOOKUP($C1451,'1851'!$C:$J,8,FALSE)</f>
        <v>198</v>
      </c>
      <c r="K1451" s="1676" t="s">
        <v>3014</v>
      </c>
      <c r="L1451" s="8" t="s">
        <v>29</v>
      </c>
    </row>
    <row r="1452" ht="14.25" customHeight="1">
      <c r="A1452" s="8" t="s">
        <v>2963</v>
      </c>
      <c r="B1452" s="8" t="s">
        <v>168</v>
      </c>
      <c r="C1452" s="1674">
        <v>838.0</v>
      </c>
      <c r="D1452" s="1674" t="s">
        <v>2886</v>
      </c>
      <c r="E1452" s="8" t="str">
        <f>VLOOKUP($C1452,'1851'!$C:$J,3,FALSE)</f>
        <v>Cafés</v>
      </c>
      <c r="F1452" s="8" t="str">
        <f>VLOOKUP($C1452,'1851'!$C:$J,4,FALSE)</f>
        <v>Pasteles</v>
      </c>
      <c r="H1452" s="1675">
        <f>VLOOKUP($C1452,'1851'!$C:$J,6,FALSE)</f>
        <v>227</v>
      </c>
      <c r="I1452" s="1675">
        <f>VLOOKUP($C1452,'1851'!$C:$J,7,FALSE)</f>
        <v>210</v>
      </c>
      <c r="J1452" s="1675">
        <f>VLOOKUP($C1452,'1851'!$C:$J,8,FALSE)</f>
        <v>207</v>
      </c>
      <c r="K1452" s="1676" t="s">
        <v>3014</v>
      </c>
      <c r="L1452" s="8" t="s">
        <v>29</v>
      </c>
    </row>
    <row r="1453" ht="14.25" customHeight="1">
      <c r="A1453" s="8" t="s">
        <v>2963</v>
      </c>
      <c r="B1453" s="8" t="s">
        <v>892</v>
      </c>
      <c r="C1453" s="1674">
        <v>839.0</v>
      </c>
      <c r="D1453" s="1674" t="s">
        <v>2249</v>
      </c>
      <c r="E1453" s="8" t="str">
        <f>VLOOKUP($C1453,'1851'!$C:$J,3,FALSE)</f>
        <v>Cafés</v>
      </c>
      <c r="F1453" s="8" t="str">
        <f>VLOOKUP($C1453,'1851'!$C:$J,4,FALSE)</f>
        <v>Rojos</v>
      </c>
      <c r="H1453" s="1675">
        <f>VLOOKUP($C1453,'1851'!$C:$J,6,FALSE)</f>
        <v>135</v>
      </c>
      <c r="I1453" s="1675">
        <f>VLOOKUP($C1453,'1851'!$C:$J,7,FALSE)</f>
        <v>83</v>
      </c>
      <c r="J1453" s="1675">
        <f>VLOOKUP($C1453,'1851'!$C:$J,8,FALSE)</f>
        <v>71</v>
      </c>
      <c r="K1453" s="1676" t="s">
        <v>3014</v>
      </c>
      <c r="L1453" s="8" t="s">
        <v>29</v>
      </c>
    </row>
    <row r="1454" ht="14.25" customHeight="1">
      <c r="A1454" s="8" t="s">
        <v>2963</v>
      </c>
      <c r="B1454" s="8" t="s">
        <v>817</v>
      </c>
      <c r="C1454" s="1674">
        <v>840.0</v>
      </c>
      <c r="D1454" s="1674" t="s">
        <v>2250</v>
      </c>
      <c r="E1454" s="8" t="str">
        <f>VLOOKUP($C1454,'1851'!$C:$J,3,FALSE)</f>
        <v>Cafés</v>
      </c>
      <c r="H1454" s="1675">
        <f>VLOOKUP($C1454,'1851'!$C:$J,6,FALSE)</f>
        <v>150</v>
      </c>
      <c r="I1454" s="1675">
        <f>VLOOKUP($C1454,'1851'!$C:$J,7,FALSE)</f>
        <v>97</v>
      </c>
      <c r="J1454" s="1675">
        <f>VLOOKUP($C1454,'1851'!$C:$J,8,FALSE)</f>
        <v>85</v>
      </c>
      <c r="K1454" s="1676" t="s">
        <v>3014</v>
      </c>
      <c r="L1454" s="8" t="s">
        <v>29</v>
      </c>
    </row>
    <row r="1455" ht="14.25" customHeight="1">
      <c r="A1455" s="8" t="s">
        <v>2963</v>
      </c>
      <c r="B1455" s="8" t="s">
        <v>814</v>
      </c>
      <c r="C1455" s="1674">
        <v>841.0</v>
      </c>
      <c r="D1455" s="1674" t="s">
        <v>2251</v>
      </c>
      <c r="E1455" s="8" t="str">
        <f>VLOOKUP($C1455,'1851'!$C:$J,3,FALSE)</f>
        <v>Cafés</v>
      </c>
      <c r="H1455" s="1675">
        <f>VLOOKUP($C1455,'1851'!$C:$J,6,FALSE)</f>
        <v>188</v>
      </c>
      <c r="I1455" s="1675">
        <f>VLOOKUP($C1455,'1851'!$C:$J,7,FALSE)</f>
        <v>138</v>
      </c>
      <c r="J1455" s="1675">
        <f>VLOOKUP($C1455,'1851'!$C:$J,8,FALSE)</f>
        <v>127</v>
      </c>
      <c r="K1455" s="1676" t="s">
        <v>3014</v>
      </c>
      <c r="L1455" s="8" t="s">
        <v>29</v>
      </c>
    </row>
    <row r="1456" ht="14.25" customHeight="1">
      <c r="A1456" s="8" t="s">
        <v>2963</v>
      </c>
      <c r="B1456" s="8" t="s">
        <v>168</v>
      </c>
      <c r="C1456" s="1674">
        <v>842.0</v>
      </c>
      <c r="D1456" s="1674" t="s">
        <v>2887</v>
      </c>
      <c r="E1456" s="8" t="str">
        <f>VLOOKUP($C1456,'1851'!$C:$J,3,FALSE)</f>
        <v>Cafés</v>
      </c>
      <c r="F1456" s="8" t="str">
        <f>VLOOKUP($C1456,'1851'!$C:$J,4,FALSE)</f>
        <v>Pasteles</v>
      </c>
      <c r="G1456" s="8" t="str">
        <f>VLOOKUP($C1456,'1851'!$C:$J,5,FALSE)</f>
        <v>Rojos</v>
      </c>
      <c r="H1456" s="1675">
        <f>VLOOKUP($C1456,'1851'!$C:$J,6,FALSE)</f>
        <v>219</v>
      </c>
      <c r="I1456" s="1675">
        <f>VLOOKUP($C1456,'1851'!$C:$J,7,FALSE)</f>
        <v>178</v>
      </c>
      <c r="J1456" s="1675">
        <f>VLOOKUP($C1456,'1851'!$C:$J,8,FALSE)</f>
        <v>168</v>
      </c>
      <c r="K1456" s="1676" t="s">
        <v>3014</v>
      </c>
      <c r="L1456" s="8" t="s">
        <v>29</v>
      </c>
    </row>
    <row r="1457" ht="14.25" customHeight="1">
      <c r="A1457" s="8" t="s">
        <v>2963</v>
      </c>
      <c r="B1457" s="8" t="s">
        <v>168</v>
      </c>
      <c r="C1457" s="1674">
        <v>843.0</v>
      </c>
      <c r="D1457" s="1674" t="s">
        <v>2888</v>
      </c>
      <c r="E1457" s="8" t="str">
        <f>VLOOKUP($C1457,'1851'!$C:$J,3,FALSE)</f>
        <v>Cafés</v>
      </c>
      <c r="F1457" s="8" t="str">
        <f>VLOOKUP($C1457,'1851'!$C:$J,4,FALSE)</f>
        <v>Pasteles</v>
      </c>
      <c r="G1457" s="8" t="str">
        <f>VLOOKUP($C1457,'1851'!$C:$J,5,FALSE)</f>
        <v>Rojos</v>
      </c>
      <c r="H1457" s="1675">
        <f>VLOOKUP($C1457,'1851'!$C:$J,6,FALSE)</f>
        <v>230</v>
      </c>
      <c r="I1457" s="1675">
        <f>VLOOKUP($C1457,'1851'!$C:$J,7,FALSE)</f>
        <v>192</v>
      </c>
      <c r="J1457" s="1675">
        <f>VLOOKUP($C1457,'1851'!$C:$J,8,FALSE)</f>
        <v>183</v>
      </c>
      <c r="K1457" s="1676" t="s">
        <v>3014</v>
      </c>
      <c r="L1457" s="8" t="s">
        <v>29</v>
      </c>
    </row>
    <row r="1458" ht="14.25" customHeight="1">
      <c r="A1458" s="8" t="s">
        <v>2963</v>
      </c>
      <c r="B1458" s="8" t="s">
        <v>168</v>
      </c>
      <c r="C1458" s="1674">
        <v>844.0</v>
      </c>
      <c r="D1458" s="1674" t="s">
        <v>2889</v>
      </c>
      <c r="E1458" s="8" t="str">
        <f>VLOOKUP($C1458,'1851'!$C:$J,3,FALSE)</f>
        <v>Cafés</v>
      </c>
      <c r="F1458" s="8" t="str">
        <f>VLOOKUP($C1458,'1851'!$C:$J,4,FALSE)</f>
        <v>Pasteles</v>
      </c>
      <c r="G1458" s="8" t="str">
        <f>VLOOKUP($C1458,'1851'!$C:$J,5,FALSE)</f>
        <v>Rojos</v>
      </c>
      <c r="H1458" s="1675">
        <f>VLOOKUP($C1458,'1851'!$C:$J,6,FALSE)</f>
        <v>240</v>
      </c>
      <c r="I1458" s="1675">
        <f>VLOOKUP($C1458,'1851'!$C:$J,7,FALSE)</f>
        <v>213</v>
      </c>
      <c r="J1458" s="1675">
        <f>VLOOKUP($C1458,'1851'!$C:$J,8,FALSE)</f>
        <v>207</v>
      </c>
      <c r="K1458" s="1676" t="s">
        <v>3014</v>
      </c>
      <c r="L1458" s="8" t="s">
        <v>29</v>
      </c>
    </row>
    <row r="1459" ht="14.25" customHeight="1">
      <c r="A1459" s="8" t="s">
        <v>2963</v>
      </c>
      <c r="B1459" s="8" t="s">
        <v>892</v>
      </c>
      <c r="C1459" s="1674">
        <v>845.0</v>
      </c>
      <c r="D1459" s="1674" t="s">
        <v>2252</v>
      </c>
      <c r="E1459" s="8" t="str">
        <f>VLOOKUP($C1459,'1851'!$C:$J,3,FALSE)</f>
        <v>Cafés</v>
      </c>
      <c r="H1459" s="1675">
        <f>VLOOKUP($C1459,'1851'!$C:$J,6,FALSE)</f>
        <v>115</v>
      </c>
      <c r="I1459" s="1675">
        <f>VLOOKUP($C1459,'1851'!$C:$J,7,FALSE)</f>
        <v>79</v>
      </c>
      <c r="J1459" s="1675">
        <f>VLOOKUP($C1459,'1851'!$C:$J,8,FALSE)</f>
        <v>69</v>
      </c>
      <c r="K1459" s="1676" t="s">
        <v>3014</v>
      </c>
      <c r="L1459" s="8" t="s">
        <v>29</v>
      </c>
    </row>
    <row r="1460" ht="14.25" customHeight="1">
      <c r="A1460" s="8" t="s">
        <v>2963</v>
      </c>
      <c r="B1460" s="8" t="s">
        <v>817</v>
      </c>
      <c r="C1460" s="1674">
        <v>846.0</v>
      </c>
      <c r="D1460" s="1674" t="s">
        <v>2253</v>
      </c>
      <c r="E1460" s="8" t="str">
        <f>VLOOKUP($C1460,'1851'!$C:$J,3,FALSE)</f>
        <v>Cafés</v>
      </c>
      <c r="H1460" s="1675">
        <f>VLOOKUP($C1460,'1851'!$C:$J,6,FALSE)</f>
        <v>137</v>
      </c>
      <c r="I1460" s="1675">
        <f>VLOOKUP($C1460,'1851'!$C:$J,7,FALSE)</f>
        <v>99</v>
      </c>
      <c r="J1460" s="1675">
        <f>VLOOKUP($C1460,'1851'!$C:$J,8,FALSE)</f>
        <v>89</v>
      </c>
      <c r="K1460" s="1676" t="s">
        <v>3014</v>
      </c>
      <c r="L1460" s="8" t="s">
        <v>29</v>
      </c>
    </row>
    <row r="1461" ht="14.25" customHeight="1">
      <c r="A1461" s="8" t="s">
        <v>2963</v>
      </c>
      <c r="B1461" s="8" t="s">
        <v>168</v>
      </c>
      <c r="C1461" s="1674">
        <v>847.0</v>
      </c>
      <c r="D1461" s="1674" t="s">
        <v>2254</v>
      </c>
      <c r="E1461" s="8" t="str">
        <f>VLOOKUP($C1461,'1851'!$C:$J,3,FALSE)</f>
        <v>Cafés</v>
      </c>
      <c r="F1461" s="8" t="str">
        <f>VLOOKUP($C1461,'1851'!$C:$J,4,FALSE)</f>
        <v>Morados</v>
      </c>
      <c r="H1461" s="1675">
        <f>VLOOKUP($C1461,'1851'!$C:$J,6,FALSE)</f>
        <v>171</v>
      </c>
      <c r="I1461" s="1675">
        <f>VLOOKUP($C1461,'1851'!$C:$J,7,FALSE)</f>
        <v>136</v>
      </c>
      <c r="J1461" s="1675">
        <f>VLOOKUP($C1461,'1851'!$C:$J,8,FALSE)</f>
        <v>129</v>
      </c>
      <c r="K1461" s="1676" t="s">
        <v>3014</v>
      </c>
      <c r="L1461" s="8" t="s">
        <v>29</v>
      </c>
    </row>
    <row r="1462" ht="14.25" customHeight="1">
      <c r="A1462" s="8" t="s">
        <v>2963</v>
      </c>
      <c r="B1462" s="8" t="s">
        <v>168</v>
      </c>
      <c r="C1462" s="1674">
        <v>848.0</v>
      </c>
      <c r="D1462" s="1674" t="s">
        <v>2890</v>
      </c>
      <c r="E1462" s="8" t="str">
        <f>VLOOKUP($C1462,'1851'!$C:$J,3,FALSE)</f>
        <v>Cafés</v>
      </c>
      <c r="F1462" s="8" t="str">
        <f>VLOOKUP($C1462,'1851'!$C:$J,4,FALSE)</f>
        <v>Morados</v>
      </c>
      <c r="H1462" s="1675">
        <f>VLOOKUP($C1462,'1851'!$C:$J,6,FALSE)</f>
        <v>208</v>
      </c>
      <c r="I1462" s="1675">
        <f>VLOOKUP($C1462,'1851'!$C:$J,7,FALSE)</f>
        <v>179</v>
      </c>
      <c r="J1462" s="1675">
        <f>VLOOKUP($C1462,'1851'!$C:$J,8,FALSE)</f>
        <v>173</v>
      </c>
      <c r="K1462" s="1676" t="s">
        <v>3014</v>
      </c>
      <c r="L1462" s="8" t="s">
        <v>29</v>
      </c>
    </row>
    <row r="1463" ht="14.25" customHeight="1">
      <c r="A1463" s="8" t="s">
        <v>2963</v>
      </c>
      <c r="B1463" s="8" t="s">
        <v>168</v>
      </c>
      <c r="C1463" s="1674">
        <v>849.0</v>
      </c>
      <c r="D1463" s="1674" t="s">
        <v>2891</v>
      </c>
      <c r="E1463" s="8" t="str">
        <f>VLOOKUP($C1463,'1851'!$C:$J,3,FALSE)</f>
        <v>Cafés</v>
      </c>
      <c r="F1463" s="8" t="str">
        <f>VLOOKUP($C1463,'1851'!$C:$J,4,FALSE)</f>
        <v>Morados</v>
      </c>
      <c r="H1463" s="1675">
        <f>VLOOKUP($C1463,'1851'!$C:$J,6,FALSE)</f>
        <v>222</v>
      </c>
      <c r="I1463" s="1675">
        <f>VLOOKUP($C1463,'1851'!$C:$J,7,FALSE)</f>
        <v>195</v>
      </c>
      <c r="J1463" s="1675">
        <f>VLOOKUP($C1463,'1851'!$C:$J,8,FALSE)</f>
        <v>188</v>
      </c>
      <c r="K1463" s="1676" t="s">
        <v>3014</v>
      </c>
      <c r="L1463" s="8" t="s">
        <v>29</v>
      </c>
    </row>
    <row r="1464" ht="14.25" customHeight="1">
      <c r="A1464" s="8" t="s">
        <v>2963</v>
      </c>
      <c r="B1464" s="8" t="s">
        <v>168</v>
      </c>
      <c r="C1464" s="1674">
        <v>850.0</v>
      </c>
      <c r="D1464" s="1674" t="s">
        <v>2892</v>
      </c>
      <c r="E1464" s="8" t="str">
        <f>VLOOKUP($C1464,'1851'!$C:$J,3,FALSE)</f>
        <v>Cafés</v>
      </c>
      <c r="F1464" s="8" t="str">
        <f>VLOOKUP($C1464,'1851'!$C:$J,4,FALSE)</f>
        <v>Pasteles</v>
      </c>
      <c r="H1464" s="1675">
        <f>VLOOKUP($C1464,'1851'!$C:$J,6,FALSE)</f>
        <v>241</v>
      </c>
      <c r="I1464" s="1675">
        <f>VLOOKUP($C1464,'1851'!$C:$J,7,FALSE)</f>
        <v>219</v>
      </c>
      <c r="J1464" s="1675">
        <f>VLOOKUP($C1464,'1851'!$C:$J,8,FALSE)</f>
        <v>212</v>
      </c>
      <c r="K1464" s="1676" t="s">
        <v>3014</v>
      </c>
      <c r="L1464" s="8" t="s">
        <v>29</v>
      </c>
    </row>
    <row r="1465" ht="14.25" customHeight="1">
      <c r="A1465" s="8" t="s">
        <v>2963</v>
      </c>
      <c r="B1465" s="8" t="s">
        <v>892</v>
      </c>
      <c r="C1465" s="1674">
        <v>851.0</v>
      </c>
      <c r="D1465" s="1674" t="s">
        <v>2255</v>
      </c>
      <c r="E1465" s="8" t="str">
        <f>VLOOKUP($C1465,'1851'!$C:$J,3,FALSE)</f>
        <v>Cafés</v>
      </c>
      <c r="F1465" s="8" t="str">
        <f>VLOOKUP($C1465,'1851'!$C:$J,4,FALSE)</f>
        <v>Morados</v>
      </c>
      <c r="H1465" s="1675">
        <f>VLOOKUP($C1465,'1851'!$C:$J,6,FALSE)</f>
        <v>104</v>
      </c>
      <c r="I1465" s="1675">
        <f>VLOOKUP($C1465,'1851'!$C:$J,7,FALSE)</f>
        <v>77</v>
      </c>
      <c r="J1465" s="1675">
        <f>VLOOKUP($C1465,'1851'!$C:$J,8,FALSE)</f>
        <v>67</v>
      </c>
      <c r="K1465" s="1676" t="s">
        <v>3014</v>
      </c>
      <c r="L1465" s="8" t="s">
        <v>29</v>
      </c>
    </row>
    <row r="1466" ht="14.25" customHeight="1">
      <c r="A1466" s="8" t="s">
        <v>2963</v>
      </c>
      <c r="B1466" s="8" t="s">
        <v>817</v>
      </c>
      <c r="C1466" s="1674">
        <v>852.0</v>
      </c>
      <c r="D1466" s="1674" t="s">
        <v>2256</v>
      </c>
      <c r="E1466" s="8" t="str">
        <f>VLOOKUP($C1466,'1851'!$C:$J,3,FALSE)</f>
        <v>Cafés</v>
      </c>
      <c r="H1466" s="1675">
        <f>VLOOKUP($C1466,'1851'!$C:$J,6,FALSE)</f>
        <v>131</v>
      </c>
      <c r="I1466" s="1675">
        <f>VLOOKUP($C1466,'1851'!$C:$J,7,FALSE)</f>
        <v>99</v>
      </c>
      <c r="J1466" s="1675">
        <f>VLOOKUP($C1466,'1851'!$C:$J,8,FALSE)</f>
        <v>90</v>
      </c>
      <c r="K1466" s="1676" t="s">
        <v>3014</v>
      </c>
      <c r="L1466" s="8" t="s">
        <v>29</v>
      </c>
    </row>
    <row r="1467" ht="14.25" customHeight="1">
      <c r="A1467" s="8" t="s">
        <v>2963</v>
      </c>
      <c r="B1467" s="8" t="s">
        <v>814</v>
      </c>
      <c r="C1467" s="1674">
        <v>853.0</v>
      </c>
      <c r="D1467" s="1674" t="s">
        <v>2257</v>
      </c>
      <c r="E1467" s="8" t="str">
        <f>VLOOKUP($C1467,'1851'!$C:$J,3,FALSE)</f>
        <v>Cafés</v>
      </c>
      <c r="H1467" s="1675">
        <f>VLOOKUP($C1467,'1851'!$C:$J,6,FALSE)</f>
        <v>170</v>
      </c>
      <c r="I1467" s="1675">
        <f>VLOOKUP($C1467,'1851'!$C:$J,7,FALSE)</f>
        <v>142</v>
      </c>
      <c r="J1467" s="1675">
        <f>VLOOKUP($C1467,'1851'!$C:$J,8,FALSE)</f>
        <v>136</v>
      </c>
      <c r="K1467" s="1676" t="s">
        <v>3014</v>
      </c>
      <c r="L1467" s="8" t="s">
        <v>29</v>
      </c>
    </row>
    <row r="1468" ht="14.25" customHeight="1">
      <c r="A1468" s="8" t="s">
        <v>2963</v>
      </c>
      <c r="B1468" s="8" t="s">
        <v>168</v>
      </c>
      <c r="C1468" s="1674">
        <v>854.0</v>
      </c>
      <c r="D1468" s="1674" t="s">
        <v>2893</v>
      </c>
      <c r="E1468" s="8" t="str">
        <f>VLOOKUP($C1468,'1851'!$C:$J,3,FALSE)</f>
        <v>Cafés</v>
      </c>
      <c r="F1468" s="8" t="str">
        <f>VLOOKUP($C1468,'1851'!$C:$J,4,FALSE)</f>
        <v>Pasteles</v>
      </c>
      <c r="H1468" s="1675">
        <f>VLOOKUP($C1468,'1851'!$C:$J,6,FALSE)</f>
        <v>204</v>
      </c>
      <c r="I1468" s="1675">
        <f>VLOOKUP($C1468,'1851'!$C:$J,7,FALSE)</f>
        <v>181</v>
      </c>
      <c r="J1468" s="1675">
        <f>VLOOKUP($C1468,'1851'!$C:$J,8,FALSE)</f>
        <v>176</v>
      </c>
      <c r="K1468" s="1676" t="s">
        <v>3014</v>
      </c>
      <c r="L1468" s="8" t="s">
        <v>29</v>
      </c>
    </row>
    <row r="1469" ht="14.25" customHeight="1">
      <c r="A1469" s="8" t="s">
        <v>2963</v>
      </c>
      <c r="B1469" s="8" t="s">
        <v>168</v>
      </c>
      <c r="C1469" s="1674">
        <v>855.0</v>
      </c>
      <c r="D1469" s="1674" t="s">
        <v>2894</v>
      </c>
      <c r="E1469" s="8" t="str">
        <f>VLOOKUP($C1469,'1851'!$C:$J,3,FALSE)</f>
        <v>Cafés</v>
      </c>
      <c r="F1469" s="8" t="str">
        <f>VLOOKUP($C1469,'1851'!$C:$J,4,FALSE)</f>
        <v>Pasteles</v>
      </c>
      <c r="H1469" s="1675">
        <f>VLOOKUP($C1469,'1851'!$C:$J,6,FALSE)</f>
        <v>215</v>
      </c>
      <c r="I1469" s="1675">
        <f>VLOOKUP($C1469,'1851'!$C:$J,7,FALSE)</f>
        <v>197</v>
      </c>
      <c r="J1469" s="1675">
        <f>VLOOKUP($C1469,'1851'!$C:$J,8,FALSE)</f>
        <v>192</v>
      </c>
      <c r="K1469" s="1676" t="s">
        <v>3014</v>
      </c>
      <c r="L1469" s="8" t="s">
        <v>29</v>
      </c>
    </row>
    <row r="1470" ht="14.25" customHeight="1">
      <c r="A1470" s="8" t="s">
        <v>2963</v>
      </c>
      <c r="B1470" s="8" t="s">
        <v>168</v>
      </c>
      <c r="C1470" s="1674">
        <v>856.0</v>
      </c>
      <c r="D1470" s="1674" t="s">
        <v>2895</v>
      </c>
      <c r="E1470" s="8" t="str">
        <f>VLOOKUP($C1470,'1851'!$C:$J,3,FALSE)</f>
        <v>Cafés</v>
      </c>
      <c r="F1470" s="8" t="str">
        <f>VLOOKUP($C1470,'1851'!$C:$J,4,FALSE)</f>
        <v>Pasteles</v>
      </c>
      <c r="H1470" s="1675">
        <f>VLOOKUP($C1470,'1851'!$C:$J,6,FALSE)</f>
        <v>227</v>
      </c>
      <c r="I1470" s="1675">
        <f>VLOOKUP($C1470,'1851'!$C:$J,7,FALSE)</f>
        <v>212</v>
      </c>
      <c r="J1470" s="1675">
        <f>VLOOKUP($C1470,'1851'!$C:$J,8,FALSE)</f>
        <v>208</v>
      </c>
      <c r="K1470" s="1676" t="s">
        <v>3014</v>
      </c>
      <c r="L1470" s="8" t="s">
        <v>29</v>
      </c>
    </row>
    <row r="1471" ht="14.25" customHeight="1">
      <c r="A1471" s="8" t="s">
        <v>2963</v>
      </c>
      <c r="B1471" s="8" t="s">
        <v>892</v>
      </c>
      <c r="C1471" s="1674">
        <v>857.0</v>
      </c>
      <c r="D1471" s="1674" t="s">
        <v>2258</v>
      </c>
      <c r="E1471" s="8" t="str">
        <f>VLOOKUP($C1471,'1851'!$C:$J,3,FALSE)</f>
        <v>Cafés</v>
      </c>
      <c r="H1471" s="1675">
        <f>VLOOKUP($C1471,'1851'!$C:$J,6,FALSE)</f>
        <v>125</v>
      </c>
      <c r="I1471" s="1675">
        <f>VLOOKUP($C1471,'1851'!$C:$J,7,FALSE)</f>
        <v>78</v>
      </c>
      <c r="J1471" s="1675">
        <f>VLOOKUP($C1471,'1851'!$C:$J,8,FALSE)</f>
        <v>62</v>
      </c>
      <c r="K1471" s="1676" t="s">
        <v>3014</v>
      </c>
      <c r="L1471" s="8" t="s">
        <v>29</v>
      </c>
    </row>
    <row r="1472" ht="14.25" customHeight="1">
      <c r="A1472" s="8" t="s">
        <v>2963</v>
      </c>
      <c r="B1472" s="8" t="s">
        <v>892</v>
      </c>
      <c r="C1472" s="1674">
        <v>858.0</v>
      </c>
      <c r="D1472" s="1674" t="s">
        <v>2259</v>
      </c>
      <c r="E1472" s="8" t="str">
        <f>VLOOKUP($C1472,'1851'!$C:$J,3,FALSE)</f>
        <v>Cafés</v>
      </c>
      <c r="H1472" s="1675">
        <f>VLOOKUP($C1472,'1851'!$C:$J,6,FALSE)</f>
        <v>151</v>
      </c>
      <c r="I1472" s="1675">
        <f>VLOOKUP($C1472,'1851'!$C:$J,7,FALSE)</f>
        <v>101</v>
      </c>
      <c r="J1472" s="1675">
        <f>VLOOKUP($C1472,'1851'!$C:$J,8,FALSE)</f>
        <v>84</v>
      </c>
      <c r="K1472" s="1676" t="s">
        <v>3014</v>
      </c>
      <c r="L1472" s="8" t="s">
        <v>29</v>
      </c>
    </row>
    <row r="1473" ht="14.25" customHeight="1">
      <c r="A1473" s="8" t="s">
        <v>2963</v>
      </c>
      <c r="B1473" s="8" t="s">
        <v>814</v>
      </c>
      <c r="C1473" s="1674">
        <v>859.0</v>
      </c>
      <c r="D1473" s="1674" t="s">
        <v>2260</v>
      </c>
      <c r="E1473" s="8" t="str">
        <f>VLOOKUP($C1473,'1851'!$C:$J,3,FALSE)</f>
        <v>Cafés</v>
      </c>
      <c r="H1473" s="1675">
        <f>VLOOKUP($C1473,'1851'!$C:$J,6,FALSE)</f>
        <v>187</v>
      </c>
      <c r="I1473" s="1675">
        <f>VLOOKUP($C1473,'1851'!$C:$J,7,FALSE)</f>
        <v>143</v>
      </c>
      <c r="J1473" s="1675">
        <f>VLOOKUP($C1473,'1851'!$C:$J,8,FALSE)</f>
        <v>131</v>
      </c>
      <c r="K1473" s="1676" t="s">
        <v>3014</v>
      </c>
      <c r="L1473" s="8" t="s">
        <v>29</v>
      </c>
    </row>
    <row r="1474" ht="14.25" customHeight="1">
      <c r="A1474" s="8" t="s">
        <v>2963</v>
      </c>
      <c r="B1474" s="8" t="s">
        <v>168</v>
      </c>
      <c r="C1474" s="1674">
        <v>860.0</v>
      </c>
      <c r="D1474" s="1674" t="s">
        <v>2896</v>
      </c>
      <c r="E1474" s="8" t="str">
        <f>VLOOKUP($C1474,'1851'!$C:$J,3,FALSE)</f>
        <v>Cafés</v>
      </c>
      <c r="F1474" s="8" t="str">
        <f>VLOOKUP($C1474,'1851'!$C:$J,4,FALSE)</f>
        <v>Pasteles</v>
      </c>
      <c r="H1474" s="1675">
        <f>VLOOKUP($C1474,'1851'!$C:$J,6,FALSE)</f>
        <v>219</v>
      </c>
      <c r="I1474" s="1675">
        <f>VLOOKUP($C1474,'1851'!$C:$J,7,FALSE)</f>
        <v>185</v>
      </c>
      <c r="J1474" s="1675">
        <f>VLOOKUP($C1474,'1851'!$C:$J,8,FALSE)</f>
        <v>174</v>
      </c>
      <c r="K1474" s="1676" t="s">
        <v>3014</v>
      </c>
      <c r="L1474" s="8" t="s">
        <v>29</v>
      </c>
    </row>
    <row r="1475" ht="14.25" customHeight="1">
      <c r="A1475" s="8" t="s">
        <v>2963</v>
      </c>
      <c r="B1475" s="8" t="s">
        <v>168</v>
      </c>
      <c r="C1475" s="1674">
        <v>861.0</v>
      </c>
      <c r="D1475" s="1674" t="s">
        <v>2897</v>
      </c>
      <c r="E1475" s="8" t="str">
        <f>VLOOKUP($C1475,'1851'!$C:$J,3,FALSE)</f>
        <v>Cafés</v>
      </c>
      <c r="F1475" s="8" t="str">
        <f>VLOOKUP($C1475,'1851'!$C:$J,4,FALSE)</f>
        <v>Pasteles</v>
      </c>
      <c r="H1475" s="1675">
        <f>VLOOKUP($C1475,'1851'!$C:$J,6,FALSE)</f>
        <v>228</v>
      </c>
      <c r="I1475" s="1675">
        <f>VLOOKUP($C1475,'1851'!$C:$J,7,FALSE)</f>
        <v>198</v>
      </c>
      <c r="J1475" s="1675">
        <f>VLOOKUP($C1475,'1851'!$C:$J,8,FALSE)</f>
        <v>188</v>
      </c>
      <c r="K1475" s="1676" t="s">
        <v>3014</v>
      </c>
      <c r="L1475" s="8" t="s">
        <v>29</v>
      </c>
    </row>
    <row r="1476" ht="14.25" customHeight="1">
      <c r="A1476" s="8" t="s">
        <v>2963</v>
      </c>
      <c r="B1476" s="8" t="s">
        <v>168</v>
      </c>
      <c r="C1476" s="1674">
        <v>862.0</v>
      </c>
      <c r="D1476" s="1674" t="s">
        <v>2898</v>
      </c>
      <c r="E1476" s="8" t="str">
        <f>VLOOKUP($C1476,'1851'!$C:$J,3,FALSE)</f>
        <v>Cafés</v>
      </c>
      <c r="F1476" s="8" t="str">
        <f>VLOOKUP($C1476,'1851'!$C:$J,4,FALSE)</f>
        <v>Pasteles</v>
      </c>
      <c r="H1476" s="1675">
        <f>VLOOKUP($C1476,'1851'!$C:$J,6,FALSE)</f>
        <v>234</v>
      </c>
      <c r="I1476" s="1675">
        <f>VLOOKUP($C1476,'1851'!$C:$J,7,FALSE)</f>
        <v>207</v>
      </c>
      <c r="J1476" s="1675">
        <f>VLOOKUP($C1476,'1851'!$C:$J,8,FALSE)</f>
        <v>199</v>
      </c>
      <c r="K1476" s="1676" t="s">
        <v>3014</v>
      </c>
      <c r="L1476" s="8" t="s">
        <v>29</v>
      </c>
    </row>
    <row r="1477" ht="14.25" customHeight="1">
      <c r="A1477" s="8" t="s">
        <v>2963</v>
      </c>
      <c r="B1477" s="8" t="s">
        <v>892</v>
      </c>
      <c r="C1477" s="1674">
        <v>863.0</v>
      </c>
      <c r="D1477" s="1674" t="s">
        <v>2261</v>
      </c>
      <c r="E1477" s="8" t="str">
        <f>VLOOKUP($C1477,'1851'!$C:$J,3,FALSE)</f>
        <v>Cafés</v>
      </c>
      <c r="H1477" s="1675">
        <f>VLOOKUP($C1477,'1851'!$C:$J,6,FALSE)</f>
        <v>102</v>
      </c>
      <c r="I1477" s="1675">
        <f>VLOOKUP($C1477,'1851'!$C:$J,7,FALSE)</f>
        <v>77</v>
      </c>
      <c r="J1477" s="1675">
        <f>VLOOKUP($C1477,'1851'!$C:$J,8,FALSE)</f>
        <v>68</v>
      </c>
      <c r="K1477" s="1676" t="s">
        <v>3014</v>
      </c>
      <c r="L1477" s="8" t="s">
        <v>29</v>
      </c>
    </row>
    <row r="1478" ht="14.25" customHeight="1">
      <c r="A1478" s="8" t="s">
        <v>2963</v>
      </c>
      <c r="B1478" s="8" t="s">
        <v>817</v>
      </c>
      <c r="C1478" s="1674">
        <v>864.0</v>
      </c>
      <c r="D1478" s="1674" t="s">
        <v>2262</v>
      </c>
      <c r="E1478" s="8" t="str">
        <f>VLOOKUP($C1478,'1851'!$C:$J,3,FALSE)</f>
        <v>Cafés</v>
      </c>
      <c r="H1478" s="1675">
        <f>VLOOKUP($C1478,'1851'!$C:$J,6,FALSE)</f>
        <v>132</v>
      </c>
      <c r="I1478" s="1675">
        <f>VLOOKUP($C1478,'1851'!$C:$J,7,FALSE)</f>
        <v>102</v>
      </c>
      <c r="J1478" s="1675">
        <f>VLOOKUP($C1478,'1851'!$C:$J,8,FALSE)</f>
        <v>92</v>
      </c>
      <c r="K1478" s="1676" t="s">
        <v>3014</v>
      </c>
      <c r="L1478" s="8" t="s">
        <v>29</v>
      </c>
    </row>
    <row r="1479" ht="14.25" customHeight="1">
      <c r="A1479" s="8" t="s">
        <v>2963</v>
      </c>
      <c r="B1479" s="8" t="s">
        <v>814</v>
      </c>
      <c r="C1479" s="1674">
        <v>865.0</v>
      </c>
      <c r="D1479" s="1674" t="s">
        <v>2263</v>
      </c>
      <c r="E1479" s="8" t="str">
        <f>VLOOKUP($C1479,'1851'!$C:$J,3,FALSE)</f>
        <v>Cafés</v>
      </c>
      <c r="H1479" s="1675">
        <f>VLOOKUP($C1479,'1851'!$C:$J,6,FALSE)</f>
        <v>172</v>
      </c>
      <c r="I1479" s="1675">
        <f>VLOOKUP($C1479,'1851'!$C:$J,7,FALSE)</f>
        <v>146</v>
      </c>
      <c r="J1479" s="1675">
        <f>VLOOKUP($C1479,'1851'!$C:$J,8,FALSE)</f>
        <v>140</v>
      </c>
      <c r="K1479" s="1676" t="s">
        <v>3014</v>
      </c>
      <c r="L1479" s="8" t="s">
        <v>29</v>
      </c>
    </row>
    <row r="1480" ht="14.25" customHeight="1">
      <c r="A1480" s="8" t="s">
        <v>2963</v>
      </c>
      <c r="B1480" s="8" t="s">
        <v>168</v>
      </c>
      <c r="C1480" s="1674">
        <v>866.0</v>
      </c>
      <c r="D1480" s="1674" t="s">
        <v>2899</v>
      </c>
      <c r="E1480" s="8" t="str">
        <f>VLOOKUP($C1480,'1851'!$C:$J,3,FALSE)</f>
        <v>Cafés</v>
      </c>
      <c r="F1480" s="8" t="str">
        <f>VLOOKUP($C1480,'1851'!$C:$J,4,FALSE)</f>
        <v>Pasteles</v>
      </c>
      <c r="H1480" s="1675">
        <f>VLOOKUP($C1480,'1851'!$C:$J,6,FALSE)</f>
        <v>206</v>
      </c>
      <c r="I1480" s="1675">
        <f>VLOOKUP($C1480,'1851'!$C:$J,7,FALSE)</f>
        <v>184</v>
      </c>
      <c r="J1480" s="1675">
        <f>VLOOKUP($C1480,'1851'!$C:$J,8,FALSE)</f>
        <v>177</v>
      </c>
      <c r="K1480" s="1676" t="s">
        <v>3014</v>
      </c>
      <c r="L1480" s="8" t="s">
        <v>29</v>
      </c>
    </row>
    <row r="1481" ht="14.25" customHeight="1">
      <c r="A1481" s="8" t="s">
        <v>2963</v>
      </c>
      <c r="B1481" s="8" t="s">
        <v>168</v>
      </c>
      <c r="C1481" s="1674">
        <v>867.0</v>
      </c>
      <c r="D1481" s="1674" t="s">
        <v>2900</v>
      </c>
      <c r="E1481" s="8" t="str">
        <f>VLOOKUP($C1481,'1851'!$C:$J,3,FALSE)</f>
        <v>Cafés</v>
      </c>
      <c r="F1481" s="8" t="str">
        <f>VLOOKUP($C1481,'1851'!$C:$J,4,FALSE)</f>
        <v>Pasteles</v>
      </c>
      <c r="H1481" s="1675">
        <f>VLOOKUP($C1481,'1851'!$C:$J,6,FALSE)</f>
        <v>219</v>
      </c>
      <c r="I1481" s="1675">
        <f>VLOOKUP($C1481,'1851'!$C:$J,7,FALSE)</f>
        <v>202</v>
      </c>
      <c r="J1481" s="1675">
        <f>VLOOKUP($C1481,'1851'!$C:$J,8,FALSE)</f>
        <v>197</v>
      </c>
      <c r="K1481" s="1676" t="s">
        <v>3014</v>
      </c>
      <c r="L1481" s="8" t="s">
        <v>29</v>
      </c>
    </row>
    <row r="1482" ht="14.25" customHeight="1">
      <c r="A1482" s="8" t="s">
        <v>2963</v>
      </c>
      <c r="B1482" s="8" t="s">
        <v>168</v>
      </c>
      <c r="C1482" s="1674">
        <v>868.0</v>
      </c>
      <c r="D1482" s="1674" t="s">
        <v>2901</v>
      </c>
      <c r="E1482" s="8" t="str">
        <f>VLOOKUP($C1482,'1851'!$C:$J,3,FALSE)</f>
        <v>Cafés</v>
      </c>
      <c r="F1482" s="8" t="str">
        <f>VLOOKUP($C1482,'1851'!$C:$J,4,FALSE)</f>
        <v>Pasteles</v>
      </c>
      <c r="H1482" s="1675">
        <f>VLOOKUP($C1482,'1851'!$C:$J,6,FALSE)</f>
        <v>236</v>
      </c>
      <c r="I1482" s="1675">
        <f>VLOOKUP($C1482,'1851'!$C:$J,7,FALSE)</f>
        <v>219</v>
      </c>
      <c r="J1482" s="1675">
        <f>VLOOKUP($C1482,'1851'!$C:$J,8,FALSE)</f>
        <v>211</v>
      </c>
      <c r="K1482" s="1676" t="s">
        <v>3014</v>
      </c>
      <c r="L1482" s="8" t="s">
        <v>29</v>
      </c>
    </row>
    <row r="1483" ht="14.25" customHeight="1">
      <c r="A1483" s="8" t="s">
        <v>2963</v>
      </c>
      <c r="B1483" s="8" t="s">
        <v>892</v>
      </c>
      <c r="C1483" s="1674">
        <v>869.0</v>
      </c>
      <c r="D1483" s="1674" t="s">
        <v>2264</v>
      </c>
      <c r="E1483" s="8" t="str">
        <f>VLOOKUP($C1483,'1851'!$C:$J,3,FALSE)</f>
        <v>Cafés</v>
      </c>
      <c r="H1483" s="1675">
        <f>VLOOKUP($C1483,'1851'!$C:$J,6,FALSE)</f>
        <v>95</v>
      </c>
      <c r="I1483" s="1675">
        <f>VLOOKUP($C1483,'1851'!$C:$J,7,FALSE)</f>
        <v>74</v>
      </c>
      <c r="J1483" s="1675">
        <f>VLOOKUP($C1483,'1851'!$C:$J,8,FALSE)</f>
        <v>66</v>
      </c>
      <c r="K1483" s="1676" t="s">
        <v>3014</v>
      </c>
      <c r="L1483" s="8" t="s">
        <v>29</v>
      </c>
    </row>
    <row r="1484" ht="14.25" customHeight="1">
      <c r="A1484" s="8" t="s">
        <v>2963</v>
      </c>
      <c r="B1484" s="8" t="s">
        <v>817</v>
      </c>
      <c r="C1484" s="1674">
        <v>870.0</v>
      </c>
      <c r="D1484" s="1674" t="s">
        <v>2265</v>
      </c>
      <c r="E1484" s="8" t="str">
        <f>VLOOKUP($C1484,'1851'!$C:$J,3,FALSE)</f>
        <v>Cafés</v>
      </c>
      <c r="H1484" s="1675">
        <f>VLOOKUP($C1484,'1851'!$C:$J,6,FALSE)</f>
        <v>122</v>
      </c>
      <c r="I1484" s="1675">
        <f>VLOOKUP($C1484,'1851'!$C:$J,7,FALSE)</f>
        <v>99</v>
      </c>
      <c r="J1484" s="1675">
        <f>VLOOKUP($C1484,'1851'!$C:$J,8,FALSE)</f>
        <v>93</v>
      </c>
      <c r="K1484" s="1676" t="s">
        <v>3014</v>
      </c>
      <c r="L1484" s="8" t="s">
        <v>29</v>
      </c>
    </row>
    <row r="1485" ht="14.25" customHeight="1">
      <c r="A1485" s="8" t="s">
        <v>2963</v>
      </c>
      <c r="B1485" s="8" t="s">
        <v>817</v>
      </c>
      <c r="C1485" s="1674">
        <v>871.0</v>
      </c>
      <c r="D1485" s="1674" t="s">
        <v>2266</v>
      </c>
      <c r="E1485" s="8" t="str">
        <f>VLOOKUP($C1485,'1851'!$C:$J,3,FALSE)</f>
        <v>Cafés</v>
      </c>
      <c r="H1485" s="1675">
        <f>VLOOKUP($C1485,'1851'!$C:$J,6,FALSE)</f>
        <v>163</v>
      </c>
      <c r="I1485" s="1675">
        <f>VLOOKUP($C1485,'1851'!$C:$J,7,FALSE)</f>
        <v>143</v>
      </c>
      <c r="J1485" s="1675">
        <f>VLOOKUP($C1485,'1851'!$C:$J,8,FALSE)</f>
        <v>140</v>
      </c>
      <c r="K1485" s="1676" t="s">
        <v>3014</v>
      </c>
      <c r="L1485" s="8" t="s">
        <v>29</v>
      </c>
    </row>
    <row r="1486" ht="14.25" customHeight="1">
      <c r="A1486" s="8" t="s">
        <v>2963</v>
      </c>
      <c r="B1486" s="8" t="s">
        <v>814</v>
      </c>
      <c r="C1486" s="1674">
        <v>872.0</v>
      </c>
      <c r="D1486" s="1674" t="s">
        <v>2902</v>
      </c>
      <c r="E1486" s="8" t="str">
        <f>VLOOKUP($C1486,'1851'!$C:$J,3,FALSE)</f>
        <v>Cafés</v>
      </c>
      <c r="F1486" s="8" t="str">
        <f>VLOOKUP($C1486,'1851'!$C:$J,4,FALSE)</f>
        <v>Grises</v>
      </c>
      <c r="H1486" s="1675">
        <f>VLOOKUP($C1486,'1851'!$C:$J,6,FALSE)</f>
        <v>200</v>
      </c>
      <c r="I1486" s="1675">
        <f>VLOOKUP($C1486,'1851'!$C:$J,7,FALSE)</f>
        <v>183</v>
      </c>
      <c r="J1486" s="1675">
        <f>VLOOKUP($C1486,'1851'!$C:$J,8,FALSE)</f>
        <v>179</v>
      </c>
      <c r="K1486" s="1676" t="s">
        <v>3014</v>
      </c>
      <c r="L1486" s="8" t="s">
        <v>29</v>
      </c>
    </row>
    <row r="1487" ht="14.25" customHeight="1">
      <c r="A1487" s="8" t="s">
        <v>2963</v>
      </c>
      <c r="B1487" s="8" t="s">
        <v>168</v>
      </c>
      <c r="C1487" s="1674">
        <v>873.0</v>
      </c>
      <c r="D1487" s="1674" t="s">
        <v>2903</v>
      </c>
      <c r="E1487" s="8" t="str">
        <f>VLOOKUP($C1487,'1851'!$C:$J,3,FALSE)</f>
        <v>Cafés</v>
      </c>
      <c r="F1487" s="8" t="str">
        <f>VLOOKUP($C1487,'1851'!$C:$J,4,FALSE)</f>
        <v>Pasteles</v>
      </c>
      <c r="G1487" s="8" t="str">
        <f>VLOOKUP($C1487,'1851'!$C:$J,5,FALSE)</f>
        <v>Grises</v>
      </c>
      <c r="H1487" s="1675">
        <f>VLOOKUP($C1487,'1851'!$C:$J,6,FALSE)</f>
        <v>212</v>
      </c>
      <c r="I1487" s="1675">
        <f>VLOOKUP($C1487,'1851'!$C:$J,7,FALSE)</f>
        <v>199</v>
      </c>
      <c r="J1487" s="1675">
        <f>VLOOKUP($C1487,'1851'!$C:$J,8,FALSE)</f>
        <v>195</v>
      </c>
      <c r="K1487" s="1676" t="s">
        <v>3014</v>
      </c>
      <c r="L1487" s="8" t="s">
        <v>29</v>
      </c>
    </row>
    <row r="1488" ht="14.25" customHeight="1">
      <c r="A1488" s="8" t="s">
        <v>2963</v>
      </c>
      <c r="B1488" s="8" t="s">
        <v>168</v>
      </c>
      <c r="C1488" s="1674">
        <v>874.0</v>
      </c>
      <c r="D1488" s="1674" t="s">
        <v>2904</v>
      </c>
      <c r="E1488" s="8" t="str">
        <f>VLOOKUP($C1488,'1851'!$C:$J,3,FALSE)</f>
        <v>Cafés</v>
      </c>
      <c r="F1488" s="8" t="str">
        <f>VLOOKUP($C1488,'1851'!$C:$J,4,FALSE)</f>
        <v>Pasteles</v>
      </c>
      <c r="H1488" s="1675">
        <f>VLOOKUP($C1488,'1851'!$C:$J,6,FALSE)</f>
        <v>226</v>
      </c>
      <c r="I1488" s="1675">
        <f>VLOOKUP($C1488,'1851'!$C:$J,7,FALSE)</f>
        <v>210</v>
      </c>
      <c r="J1488" s="1675">
        <f>VLOOKUP($C1488,'1851'!$C:$J,8,FALSE)</f>
        <v>204</v>
      </c>
      <c r="K1488" s="1676" t="s">
        <v>3014</v>
      </c>
      <c r="L1488" s="8" t="s">
        <v>29</v>
      </c>
    </row>
    <row r="1489" ht="14.25" customHeight="1">
      <c r="A1489" s="8" t="s">
        <v>2963</v>
      </c>
      <c r="B1489" s="8" t="s">
        <v>892</v>
      </c>
      <c r="C1489" s="1674">
        <v>875.0</v>
      </c>
      <c r="D1489" s="1674" t="s">
        <v>2267</v>
      </c>
      <c r="E1489" s="8" t="str">
        <f>VLOOKUP($C1489,'1851'!$C:$J,3,FALSE)</f>
        <v>Cafés</v>
      </c>
      <c r="H1489" s="1675">
        <f>VLOOKUP($C1489,'1851'!$C:$J,6,FALSE)</f>
        <v>164</v>
      </c>
      <c r="I1489" s="1675">
        <f>VLOOKUP($C1489,'1851'!$C:$J,7,FALSE)</f>
        <v>105</v>
      </c>
      <c r="J1489" s="1675">
        <f>VLOOKUP($C1489,'1851'!$C:$J,8,FALSE)</f>
        <v>68</v>
      </c>
      <c r="K1489" s="1676" t="s">
        <v>3014</v>
      </c>
      <c r="L1489" s="8" t="s">
        <v>29</v>
      </c>
    </row>
    <row r="1490" ht="14.25" customHeight="1">
      <c r="A1490" s="8" t="s">
        <v>2963</v>
      </c>
      <c r="B1490" s="8" t="s">
        <v>892</v>
      </c>
      <c r="C1490" s="1674">
        <v>876.0</v>
      </c>
      <c r="D1490" s="1674" t="s">
        <v>2268</v>
      </c>
      <c r="E1490" s="8" t="str">
        <f>VLOOKUP($C1490,'1851'!$C:$J,3,FALSE)</f>
        <v>Cafés</v>
      </c>
      <c r="H1490" s="1675">
        <f>VLOOKUP($C1490,'1851'!$C:$J,6,FALSE)</f>
        <v>188</v>
      </c>
      <c r="I1490" s="1675">
        <f>VLOOKUP($C1490,'1851'!$C:$J,7,FALSE)</f>
        <v>130</v>
      </c>
      <c r="J1490" s="1675">
        <f>VLOOKUP($C1490,'1851'!$C:$J,8,FALSE)</f>
        <v>90</v>
      </c>
      <c r="K1490" s="1676" t="s">
        <v>3014</v>
      </c>
      <c r="L1490" s="8" t="s">
        <v>29</v>
      </c>
    </row>
    <row r="1491" ht="14.25" customHeight="1">
      <c r="A1491" s="8" t="s">
        <v>2963</v>
      </c>
      <c r="B1491" s="8" t="s">
        <v>814</v>
      </c>
      <c r="C1491" s="1674">
        <v>877.0</v>
      </c>
      <c r="D1491" s="1674" t="s">
        <v>2269</v>
      </c>
      <c r="E1491" s="8" t="str">
        <f>VLOOKUP($C1491,'1851'!$C:$J,3,FALSE)</f>
        <v>Cafés</v>
      </c>
      <c r="H1491" s="1675">
        <f>VLOOKUP($C1491,'1851'!$C:$J,6,FALSE)</f>
        <v>218</v>
      </c>
      <c r="I1491" s="1675">
        <f>VLOOKUP($C1491,'1851'!$C:$J,7,FALSE)</f>
        <v>170</v>
      </c>
      <c r="J1491" s="1675">
        <f>VLOOKUP($C1491,'1851'!$C:$J,8,FALSE)</f>
        <v>136</v>
      </c>
      <c r="K1491" s="1676" t="s">
        <v>3014</v>
      </c>
      <c r="L1491" s="8" t="s">
        <v>29</v>
      </c>
    </row>
    <row r="1492" ht="14.25" customHeight="1">
      <c r="A1492" s="8" t="s">
        <v>2963</v>
      </c>
      <c r="B1492" s="8" t="s">
        <v>168</v>
      </c>
      <c r="C1492" s="1674">
        <v>878.0</v>
      </c>
      <c r="D1492" s="1674" t="s">
        <v>2905</v>
      </c>
      <c r="E1492" s="8" t="str">
        <f>VLOOKUP($C1492,'1851'!$C:$J,3,FALSE)</f>
        <v>Cafés</v>
      </c>
      <c r="F1492" s="8" t="str">
        <f>VLOOKUP($C1492,'1851'!$C:$J,4,FALSE)</f>
        <v>Pasteles</v>
      </c>
      <c r="H1492" s="1675">
        <f>VLOOKUP($C1492,'1851'!$C:$J,6,FALSE)</f>
        <v>238</v>
      </c>
      <c r="I1492" s="1675">
        <f>VLOOKUP($C1492,'1851'!$C:$J,7,FALSE)</f>
        <v>204</v>
      </c>
      <c r="J1492" s="1675">
        <f>VLOOKUP($C1492,'1851'!$C:$J,8,FALSE)</f>
        <v>179</v>
      </c>
      <c r="K1492" s="1676" t="s">
        <v>3014</v>
      </c>
      <c r="L1492" s="8" t="s">
        <v>29</v>
      </c>
    </row>
    <row r="1493" ht="14.25" customHeight="1">
      <c r="A1493" s="8" t="s">
        <v>2963</v>
      </c>
      <c r="B1493" s="8" t="s">
        <v>168</v>
      </c>
      <c r="C1493" s="1674">
        <v>879.0</v>
      </c>
      <c r="D1493" s="1674" t="s">
        <v>2906</v>
      </c>
      <c r="E1493" s="8" t="str">
        <f>VLOOKUP($C1493,'1851'!$C:$J,3,FALSE)</f>
        <v>Cafés</v>
      </c>
      <c r="F1493" s="8" t="str">
        <f>VLOOKUP($C1493,'1851'!$C:$J,4,FALSE)</f>
        <v>Pasteles</v>
      </c>
      <c r="H1493" s="1675">
        <f>VLOOKUP($C1493,'1851'!$C:$J,6,FALSE)</f>
        <v>242</v>
      </c>
      <c r="I1493" s="1675">
        <f>VLOOKUP($C1493,'1851'!$C:$J,7,FALSE)</f>
        <v>214</v>
      </c>
      <c r="J1493" s="1675">
        <f>VLOOKUP($C1493,'1851'!$C:$J,8,FALSE)</f>
        <v>193</v>
      </c>
      <c r="K1493" s="1676" t="s">
        <v>3014</v>
      </c>
      <c r="L1493" s="8" t="s">
        <v>29</v>
      </c>
    </row>
    <row r="1494" ht="14.25" customHeight="1">
      <c r="A1494" s="8" t="s">
        <v>2963</v>
      </c>
      <c r="B1494" s="8" t="s">
        <v>168</v>
      </c>
      <c r="C1494" s="1674">
        <v>880.0</v>
      </c>
      <c r="D1494" s="1674" t="s">
        <v>2907</v>
      </c>
      <c r="E1494" s="8" t="str">
        <f>VLOOKUP($C1494,'1851'!$C:$J,3,FALSE)</f>
        <v>Cafés</v>
      </c>
      <c r="F1494" s="8" t="str">
        <f>VLOOKUP($C1494,'1851'!$C:$J,4,FALSE)</f>
        <v>Pasteles</v>
      </c>
      <c r="H1494" s="1675">
        <f>VLOOKUP($C1494,'1851'!$C:$J,6,FALSE)</f>
        <v>245</v>
      </c>
      <c r="I1494" s="1675">
        <f>VLOOKUP($C1494,'1851'!$C:$J,7,FALSE)</f>
        <v>222</v>
      </c>
      <c r="J1494" s="1675">
        <f>VLOOKUP($C1494,'1851'!$C:$J,8,FALSE)</f>
        <v>204</v>
      </c>
      <c r="K1494" s="1676" t="s">
        <v>3014</v>
      </c>
      <c r="L1494" s="8" t="s">
        <v>29</v>
      </c>
    </row>
    <row r="1495" ht="14.25" customHeight="1">
      <c r="A1495" s="8" t="s">
        <v>2963</v>
      </c>
      <c r="B1495" s="8" t="s">
        <v>892</v>
      </c>
      <c r="C1495" s="1674">
        <v>881.0</v>
      </c>
      <c r="D1495" s="1674" t="s">
        <v>2270</v>
      </c>
      <c r="E1495" s="8" t="str">
        <f>VLOOKUP($C1495,'1851'!$C:$J,3,FALSE)</f>
        <v>Cafés</v>
      </c>
      <c r="H1495" s="1675">
        <f>VLOOKUP($C1495,'1851'!$C:$J,6,FALSE)</f>
        <v>123</v>
      </c>
      <c r="I1495" s="1675">
        <f>VLOOKUP($C1495,'1851'!$C:$J,7,FALSE)</f>
        <v>88</v>
      </c>
      <c r="J1495" s="1675">
        <f>VLOOKUP($C1495,'1851'!$C:$J,8,FALSE)</f>
        <v>71</v>
      </c>
      <c r="K1495" s="1676" t="s">
        <v>3014</v>
      </c>
      <c r="L1495" s="8" t="s">
        <v>29</v>
      </c>
    </row>
    <row r="1496" ht="14.25" customHeight="1">
      <c r="A1496" s="8" t="s">
        <v>2963</v>
      </c>
      <c r="B1496" s="8" t="s">
        <v>892</v>
      </c>
      <c r="C1496" s="1674">
        <v>882.0</v>
      </c>
      <c r="D1496" s="1674" t="s">
        <v>2271</v>
      </c>
      <c r="E1496" s="8" t="str">
        <f>VLOOKUP($C1496,'1851'!$C:$J,3,FALSE)</f>
        <v>Cafés</v>
      </c>
      <c r="H1496" s="1675">
        <f>VLOOKUP($C1496,'1851'!$C:$J,6,FALSE)</f>
        <v>157</v>
      </c>
      <c r="I1496" s="1675">
        <f>VLOOKUP($C1496,'1851'!$C:$J,7,FALSE)</f>
        <v>112</v>
      </c>
      <c r="J1496" s="1675">
        <f>VLOOKUP($C1496,'1851'!$C:$J,8,FALSE)</f>
        <v>87</v>
      </c>
      <c r="K1496" s="1676" t="s">
        <v>3014</v>
      </c>
      <c r="L1496" s="8" t="s">
        <v>29</v>
      </c>
    </row>
    <row r="1497" ht="14.25" customHeight="1">
      <c r="A1497" s="8" t="s">
        <v>2963</v>
      </c>
      <c r="B1497" s="8" t="s">
        <v>814</v>
      </c>
      <c r="C1497" s="1674">
        <v>883.0</v>
      </c>
      <c r="D1497" s="1674" t="s">
        <v>2272</v>
      </c>
      <c r="E1497" s="8" t="str">
        <f>VLOOKUP($C1497,'1851'!$C:$J,3,FALSE)</f>
        <v>Cafés</v>
      </c>
      <c r="H1497" s="1675">
        <f>VLOOKUP($C1497,'1851'!$C:$J,6,FALSE)</f>
        <v>194</v>
      </c>
      <c r="I1497" s="1675">
        <f>VLOOKUP($C1497,'1851'!$C:$J,7,FALSE)</f>
        <v>157</v>
      </c>
      <c r="J1497" s="1675">
        <f>VLOOKUP($C1497,'1851'!$C:$J,8,FALSE)</f>
        <v>136</v>
      </c>
      <c r="K1497" s="1676" t="s">
        <v>3014</v>
      </c>
      <c r="L1497" s="8" t="s">
        <v>29</v>
      </c>
    </row>
    <row r="1498" ht="14.25" customHeight="1">
      <c r="A1498" s="8" t="s">
        <v>2963</v>
      </c>
      <c r="B1498" s="8" t="s">
        <v>168</v>
      </c>
      <c r="C1498" s="1674">
        <v>884.0</v>
      </c>
      <c r="D1498" s="1674" t="s">
        <v>2908</v>
      </c>
      <c r="E1498" s="8" t="str">
        <f>VLOOKUP($C1498,'1851'!$C:$J,3,FALSE)</f>
        <v>Cafés</v>
      </c>
      <c r="F1498" s="8" t="str">
        <f>VLOOKUP($C1498,'1851'!$C:$J,4,FALSE)</f>
        <v>Pasteles</v>
      </c>
      <c r="H1498" s="1675">
        <f>VLOOKUP($C1498,'1851'!$C:$J,6,FALSE)</f>
        <v>224</v>
      </c>
      <c r="I1498" s="1675">
        <f>VLOOKUP($C1498,'1851'!$C:$J,7,FALSE)</f>
        <v>194</v>
      </c>
      <c r="J1498" s="1675">
        <f>VLOOKUP($C1498,'1851'!$C:$J,8,FALSE)</f>
        <v>176</v>
      </c>
      <c r="K1498" s="1676" t="s">
        <v>3014</v>
      </c>
      <c r="L1498" s="8" t="s">
        <v>29</v>
      </c>
    </row>
    <row r="1499" ht="14.25" customHeight="1">
      <c r="A1499" s="8" t="s">
        <v>2963</v>
      </c>
      <c r="B1499" s="8" t="s">
        <v>168</v>
      </c>
      <c r="C1499" s="1674">
        <v>885.0</v>
      </c>
      <c r="D1499" s="1674" t="s">
        <v>2909</v>
      </c>
      <c r="E1499" s="8" t="str">
        <f>VLOOKUP($C1499,'1851'!$C:$J,3,FALSE)</f>
        <v>Cafés</v>
      </c>
      <c r="F1499" s="8" t="str">
        <f>VLOOKUP($C1499,'1851'!$C:$J,4,FALSE)</f>
        <v>Pasteles</v>
      </c>
      <c r="H1499" s="1675">
        <f>VLOOKUP($C1499,'1851'!$C:$J,6,FALSE)</f>
        <v>231</v>
      </c>
      <c r="I1499" s="1675">
        <f>VLOOKUP($C1499,'1851'!$C:$J,7,FALSE)</f>
        <v>207</v>
      </c>
      <c r="J1499" s="1675">
        <f>VLOOKUP($C1499,'1851'!$C:$J,8,FALSE)</f>
        <v>192</v>
      </c>
      <c r="K1499" s="1676" t="s">
        <v>3014</v>
      </c>
      <c r="L1499" s="8" t="s">
        <v>29</v>
      </c>
    </row>
    <row r="1500" ht="14.25" customHeight="1">
      <c r="A1500" s="8" t="s">
        <v>2963</v>
      </c>
      <c r="B1500" s="8" t="s">
        <v>168</v>
      </c>
      <c r="C1500" s="1674">
        <v>886.0</v>
      </c>
      <c r="D1500" s="1674" t="s">
        <v>2910</v>
      </c>
      <c r="E1500" s="8" t="str">
        <f>VLOOKUP($C1500,'1851'!$C:$J,3,FALSE)</f>
        <v>Cafés</v>
      </c>
      <c r="F1500" s="8" t="str">
        <f>VLOOKUP($C1500,'1851'!$C:$J,4,FALSE)</f>
        <v>Pasteles</v>
      </c>
      <c r="H1500" s="1675">
        <f>VLOOKUP($C1500,'1851'!$C:$J,6,FALSE)</f>
        <v>238</v>
      </c>
      <c r="I1500" s="1675">
        <f>VLOOKUP($C1500,'1851'!$C:$J,7,FALSE)</f>
        <v>222</v>
      </c>
      <c r="J1500" s="1675">
        <f>VLOOKUP($C1500,'1851'!$C:$J,8,FALSE)</f>
        <v>212</v>
      </c>
      <c r="K1500" s="1676" t="s">
        <v>3014</v>
      </c>
      <c r="L1500" s="8" t="s">
        <v>29</v>
      </c>
    </row>
    <row r="1501" ht="14.25" customHeight="1">
      <c r="A1501" s="8" t="s">
        <v>2963</v>
      </c>
      <c r="B1501" s="8" t="s">
        <v>892</v>
      </c>
      <c r="C1501" s="1674">
        <v>887.0</v>
      </c>
      <c r="D1501" s="1674" t="s">
        <v>2273</v>
      </c>
      <c r="E1501" s="8" t="str">
        <f>VLOOKUP($C1501,'1851'!$C:$J,3,FALSE)</f>
        <v>Cafés</v>
      </c>
      <c r="F1501" s="8" t="str">
        <f>VLOOKUP($C1501,'1851'!$C:$J,4,FALSE)</f>
        <v>Morados</v>
      </c>
      <c r="H1501" s="1675">
        <f>VLOOKUP($C1501,'1851'!$C:$J,6,FALSE)</f>
        <v>85</v>
      </c>
      <c r="I1501" s="1675">
        <f>VLOOKUP($C1501,'1851'!$C:$J,7,FALSE)</f>
        <v>73</v>
      </c>
      <c r="J1501" s="1675">
        <f>VLOOKUP($C1501,'1851'!$C:$J,8,FALSE)</f>
        <v>68</v>
      </c>
      <c r="K1501" s="1676" t="s">
        <v>3014</v>
      </c>
      <c r="L1501" s="8" t="s">
        <v>29</v>
      </c>
    </row>
    <row r="1502" ht="14.25" customHeight="1">
      <c r="A1502" s="8" t="s">
        <v>2963</v>
      </c>
      <c r="B1502" s="8" t="s">
        <v>817</v>
      </c>
      <c r="C1502" s="1674">
        <v>888.0</v>
      </c>
      <c r="D1502" s="1674" t="s">
        <v>2274</v>
      </c>
      <c r="E1502" s="8" t="str">
        <f>VLOOKUP($C1502,'1851'!$C:$J,3,FALSE)</f>
        <v>Cafés</v>
      </c>
      <c r="F1502" s="8" t="str">
        <f>VLOOKUP($C1502,'1851'!$C:$J,4,FALSE)</f>
        <v>Morados</v>
      </c>
      <c r="H1502" s="1675">
        <f>VLOOKUP($C1502,'1851'!$C:$J,6,FALSE)</f>
        <v>117</v>
      </c>
      <c r="I1502" s="1675">
        <f>VLOOKUP($C1502,'1851'!$C:$J,7,FALSE)</f>
        <v>102</v>
      </c>
      <c r="J1502" s="1675">
        <f>VLOOKUP($C1502,'1851'!$C:$J,8,FALSE)</f>
        <v>99</v>
      </c>
      <c r="K1502" s="1676" t="s">
        <v>3014</v>
      </c>
      <c r="L1502" s="8" t="s">
        <v>29</v>
      </c>
    </row>
    <row r="1503" ht="14.25" customHeight="1">
      <c r="A1503" s="8" t="s">
        <v>2963</v>
      </c>
      <c r="B1503" s="8" t="s">
        <v>814</v>
      </c>
      <c r="C1503" s="1674">
        <v>889.0</v>
      </c>
      <c r="D1503" s="1674" t="s">
        <v>2275</v>
      </c>
      <c r="E1503" s="8" t="str">
        <f>VLOOKUP($C1503,'1851'!$C:$J,3,FALSE)</f>
        <v>Grises</v>
      </c>
      <c r="H1503" s="1675">
        <f>VLOOKUP($C1503,'1851'!$C:$J,6,FALSE)</f>
        <v>161</v>
      </c>
      <c r="I1503" s="1675">
        <f>VLOOKUP($C1503,'1851'!$C:$J,7,FALSE)</f>
        <v>150</v>
      </c>
      <c r="J1503" s="1675">
        <f>VLOOKUP($C1503,'1851'!$C:$J,8,FALSE)</f>
        <v>149</v>
      </c>
      <c r="K1503" s="1676" t="s">
        <v>3014</v>
      </c>
      <c r="L1503" s="8" t="s">
        <v>29</v>
      </c>
    </row>
    <row r="1504" ht="14.25" customHeight="1">
      <c r="A1504" s="8" t="s">
        <v>2963</v>
      </c>
      <c r="B1504" s="8" t="s">
        <v>814</v>
      </c>
      <c r="C1504" s="1674">
        <v>890.0</v>
      </c>
      <c r="D1504" s="1674" t="s">
        <v>2911</v>
      </c>
      <c r="E1504" s="8" t="str">
        <f>VLOOKUP($C1504,'1851'!$C:$J,3,FALSE)</f>
        <v>Grises</v>
      </c>
      <c r="F1504" s="8" t="str">
        <f>VLOOKUP($C1504,'1851'!$C:$J,4,FALSE)</f>
        <v>Pasteles</v>
      </c>
      <c r="H1504" s="1675">
        <f>VLOOKUP($C1504,'1851'!$C:$J,6,FALSE)</f>
        <v>196</v>
      </c>
      <c r="I1504" s="1675">
        <f>VLOOKUP($C1504,'1851'!$C:$J,7,FALSE)</f>
        <v>187</v>
      </c>
      <c r="J1504" s="1675">
        <f>VLOOKUP($C1504,'1851'!$C:$J,8,FALSE)</f>
        <v>185</v>
      </c>
      <c r="K1504" s="1676" t="s">
        <v>3014</v>
      </c>
      <c r="L1504" s="8" t="s">
        <v>29</v>
      </c>
    </row>
    <row r="1505" ht="14.25" customHeight="1">
      <c r="A1505" s="8" t="s">
        <v>2963</v>
      </c>
      <c r="B1505" s="8" t="s">
        <v>168</v>
      </c>
      <c r="C1505" s="1674">
        <v>891.0</v>
      </c>
      <c r="D1505" s="1674" t="s">
        <v>2912</v>
      </c>
      <c r="E1505" s="8" t="str">
        <f>VLOOKUP($C1505,'1851'!$C:$J,3,FALSE)</f>
        <v>Grises</v>
      </c>
      <c r="F1505" s="8" t="str">
        <f>VLOOKUP($C1505,'1851'!$C:$J,4,FALSE)</f>
        <v>Pasteles</v>
      </c>
      <c r="H1505" s="1675">
        <f>VLOOKUP($C1505,'1851'!$C:$J,6,FALSE)</f>
        <v>208</v>
      </c>
      <c r="I1505" s="1675">
        <f>VLOOKUP($C1505,'1851'!$C:$J,7,FALSE)</f>
        <v>201</v>
      </c>
      <c r="J1505" s="1675">
        <f>VLOOKUP($C1505,'1851'!$C:$J,8,FALSE)</f>
        <v>198</v>
      </c>
      <c r="K1505" s="1676" t="s">
        <v>3014</v>
      </c>
      <c r="L1505" s="8" t="s">
        <v>29</v>
      </c>
    </row>
    <row r="1506" ht="14.25" customHeight="1">
      <c r="A1506" s="8" t="s">
        <v>2963</v>
      </c>
      <c r="B1506" s="8" t="s">
        <v>168</v>
      </c>
      <c r="C1506" s="1674">
        <v>892.0</v>
      </c>
      <c r="D1506" s="1674" t="s">
        <v>2913</v>
      </c>
      <c r="E1506" s="8" t="str">
        <f>VLOOKUP($C1506,'1851'!$C:$J,3,FALSE)</f>
        <v>Grises</v>
      </c>
      <c r="F1506" s="8" t="str">
        <f>VLOOKUP($C1506,'1851'!$C:$J,4,FALSE)</f>
        <v>Pasteles</v>
      </c>
      <c r="H1506" s="1675">
        <f>VLOOKUP($C1506,'1851'!$C:$J,6,FALSE)</f>
        <v>222</v>
      </c>
      <c r="I1506" s="1675">
        <f>VLOOKUP($C1506,'1851'!$C:$J,7,FALSE)</f>
        <v>213</v>
      </c>
      <c r="J1506" s="1675">
        <f>VLOOKUP($C1506,'1851'!$C:$J,8,FALSE)</f>
        <v>211</v>
      </c>
      <c r="K1506" s="1676" t="s">
        <v>3014</v>
      </c>
      <c r="L1506" s="8" t="s">
        <v>29</v>
      </c>
    </row>
    <row r="1507" ht="14.25" customHeight="1">
      <c r="A1507" s="8" t="s">
        <v>2963</v>
      </c>
      <c r="B1507" s="8" t="s">
        <v>892</v>
      </c>
      <c r="C1507" s="1674">
        <v>893.0</v>
      </c>
      <c r="D1507" s="1674" t="s">
        <v>2276</v>
      </c>
      <c r="E1507" s="8" t="str">
        <f>VLOOKUP($C1507,'1851'!$C:$J,3,FALSE)</f>
        <v>Cafés</v>
      </c>
      <c r="H1507" s="1675">
        <f>VLOOKUP($C1507,'1851'!$C:$J,6,FALSE)</f>
        <v>170</v>
      </c>
      <c r="I1507" s="1675">
        <f>VLOOKUP($C1507,'1851'!$C:$J,7,FALSE)</f>
        <v>118</v>
      </c>
      <c r="J1507" s="1675">
        <f>VLOOKUP($C1507,'1851'!$C:$J,8,FALSE)</f>
        <v>71</v>
      </c>
      <c r="K1507" s="1676" t="s">
        <v>3014</v>
      </c>
      <c r="L1507" s="8" t="s">
        <v>29</v>
      </c>
    </row>
    <row r="1508" ht="14.25" customHeight="1">
      <c r="A1508" s="8" t="s">
        <v>2963</v>
      </c>
      <c r="B1508" s="8" t="s">
        <v>892</v>
      </c>
      <c r="C1508" s="1674">
        <v>894.0</v>
      </c>
      <c r="D1508" s="1674" t="s">
        <v>2277</v>
      </c>
      <c r="E1508" s="8" t="str">
        <f>VLOOKUP($C1508,'1851'!$C:$J,3,FALSE)</f>
        <v>Cafés</v>
      </c>
      <c r="H1508" s="1675">
        <f>VLOOKUP($C1508,'1851'!$C:$J,6,FALSE)</f>
        <v>201</v>
      </c>
      <c r="I1508" s="1675">
        <f>VLOOKUP($C1508,'1851'!$C:$J,7,FALSE)</f>
        <v>146</v>
      </c>
      <c r="J1508" s="1675">
        <f>VLOOKUP($C1508,'1851'!$C:$J,8,FALSE)</f>
        <v>92</v>
      </c>
      <c r="K1508" s="1676" t="s">
        <v>3014</v>
      </c>
      <c r="L1508" s="8" t="s">
        <v>29</v>
      </c>
    </row>
    <row r="1509" ht="14.25" customHeight="1">
      <c r="A1509" s="8" t="s">
        <v>2963</v>
      </c>
      <c r="B1509" s="8" t="s">
        <v>814</v>
      </c>
      <c r="C1509" s="1674">
        <v>895.0</v>
      </c>
      <c r="D1509" s="1674" t="s">
        <v>2278</v>
      </c>
      <c r="E1509" s="8" t="str">
        <f>VLOOKUP($C1509,'1851'!$C:$J,3,FALSE)</f>
        <v>Cafés</v>
      </c>
      <c r="H1509" s="1675">
        <f>VLOOKUP($C1509,'1851'!$C:$J,6,FALSE)</f>
        <v>225</v>
      </c>
      <c r="I1509" s="1675">
        <f>VLOOKUP($C1509,'1851'!$C:$J,7,FALSE)</f>
        <v>182</v>
      </c>
      <c r="J1509" s="1675">
        <f>VLOOKUP($C1509,'1851'!$C:$J,8,FALSE)</f>
        <v>140</v>
      </c>
      <c r="K1509" s="1676" t="s">
        <v>3014</v>
      </c>
      <c r="L1509" s="8" t="s">
        <v>29</v>
      </c>
    </row>
    <row r="1510" ht="14.25" customHeight="1">
      <c r="A1510" s="8" t="s">
        <v>2963</v>
      </c>
      <c r="B1510" s="8" t="s">
        <v>168</v>
      </c>
      <c r="C1510" s="1674">
        <v>896.0</v>
      </c>
      <c r="D1510" s="1674" t="s">
        <v>2914</v>
      </c>
      <c r="E1510" s="8" t="str">
        <f>VLOOKUP($C1510,'1851'!$C:$J,3,FALSE)</f>
        <v>Amarillos</v>
      </c>
      <c r="F1510" s="8" t="str">
        <f>VLOOKUP($C1510,'1851'!$C:$J,4,FALSE)</f>
        <v>Pasteles</v>
      </c>
      <c r="H1510" s="1675">
        <f>VLOOKUP($C1510,'1851'!$C:$J,6,FALSE)</f>
        <v>244</v>
      </c>
      <c r="I1510" s="1675">
        <f>VLOOKUP($C1510,'1851'!$C:$J,7,FALSE)</f>
        <v>214</v>
      </c>
      <c r="J1510" s="1675">
        <f>VLOOKUP($C1510,'1851'!$C:$J,8,FALSE)</f>
        <v>183</v>
      </c>
      <c r="K1510" s="1676" t="s">
        <v>3014</v>
      </c>
      <c r="L1510" s="8" t="s">
        <v>29</v>
      </c>
    </row>
    <row r="1511" ht="14.25" customHeight="1">
      <c r="A1511" s="8" t="s">
        <v>2963</v>
      </c>
      <c r="B1511" s="8" t="s">
        <v>168</v>
      </c>
      <c r="C1511" s="1674">
        <v>897.0</v>
      </c>
      <c r="D1511" s="1674" t="s">
        <v>2915</v>
      </c>
      <c r="E1511" s="8" t="str">
        <f>VLOOKUP($C1511,'1851'!$C:$J,3,FALSE)</f>
        <v>Amarillos</v>
      </c>
      <c r="F1511" s="8" t="str">
        <f>VLOOKUP($C1511,'1851'!$C:$J,4,FALSE)</f>
        <v>Pasteles</v>
      </c>
      <c r="H1511" s="1675">
        <f>VLOOKUP($C1511,'1851'!$C:$J,6,FALSE)</f>
        <v>243</v>
      </c>
      <c r="I1511" s="1675">
        <f>VLOOKUP($C1511,'1851'!$C:$J,7,FALSE)</f>
        <v>218</v>
      </c>
      <c r="J1511" s="1675">
        <f>VLOOKUP($C1511,'1851'!$C:$J,8,FALSE)</f>
        <v>192</v>
      </c>
      <c r="K1511" s="1676" t="s">
        <v>3014</v>
      </c>
      <c r="L1511" s="8" t="s">
        <v>29</v>
      </c>
    </row>
    <row r="1512" ht="14.25" customHeight="1">
      <c r="A1512" s="8" t="s">
        <v>2963</v>
      </c>
      <c r="B1512" s="8" t="s">
        <v>168</v>
      </c>
      <c r="C1512" s="1674">
        <v>898.0</v>
      </c>
      <c r="D1512" s="1674" t="s">
        <v>2916</v>
      </c>
      <c r="E1512" s="8" t="str">
        <f>VLOOKUP($C1512,'1851'!$C:$J,3,FALSE)</f>
        <v>Amarillos</v>
      </c>
      <c r="F1512" s="8" t="str">
        <f>VLOOKUP($C1512,'1851'!$C:$J,4,FALSE)</f>
        <v>Pasteles</v>
      </c>
      <c r="H1512" s="1675">
        <f>VLOOKUP($C1512,'1851'!$C:$J,6,FALSE)</f>
        <v>244</v>
      </c>
      <c r="I1512" s="1675">
        <f>VLOOKUP($C1512,'1851'!$C:$J,7,FALSE)</f>
        <v>230</v>
      </c>
      <c r="J1512" s="1675">
        <f>VLOOKUP($C1512,'1851'!$C:$J,8,FALSE)</f>
        <v>211</v>
      </c>
      <c r="K1512" s="1676" t="s">
        <v>3014</v>
      </c>
      <c r="L1512" s="8" t="s">
        <v>29</v>
      </c>
    </row>
    <row r="1513" ht="14.25" customHeight="1">
      <c r="A1513" s="8" t="s">
        <v>2963</v>
      </c>
      <c r="B1513" s="8" t="s">
        <v>892</v>
      </c>
      <c r="C1513" s="1674">
        <v>899.0</v>
      </c>
      <c r="D1513" s="1674" t="s">
        <v>2279</v>
      </c>
      <c r="E1513" s="8" t="str">
        <f>VLOOKUP($C1513,'1851'!$C:$J,3,FALSE)</f>
        <v>Cafés</v>
      </c>
      <c r="H1513" s="1675">
        <f>VLOOKUP($C1513,'1851'!$C:$J,6,FALSE)</f>
        <v>142</v>
      </c>
      <c r="I1513" s="1675">
        <f>VLOOKUP($C1513,'1851'!$C:$J,7,FALSE)</f>
        <v>107</v>
      </c>
      <c r="J1513" s="1675">
        <f>VLOOKUP($C1513,'1851'!$C:$J,8,FALSE)</f>
        <v>82</v>
      </c>
      <c r="K1513" s="1676" t="s">
        <v>3014</v>
      </c>
      <c r="L1513" s="8" t="s">
        <v>29</v>
      </c>
    </row>
    <row r="1514" ht="14.25" customHeight="1">
      <c r="A1514" s="8" t="s">
        <v>2963</v>
      </c>
      <c r="B1514" s="8" t="s">
        <v>817</v>
      </c>
      <c r="C1514" s="1674">
        <v>900.0</v>
      </c>
      <c r="D1514" s="1674" t="s">
        <v>2280</v>
      </c>
      <c r="E1514" s="8" t="str">
        <f>VLOOKUP($C1514,'1851'!$C:$J,3,FALSE)</f>
        <v>Cafés</v>
      </c>
      <c r="H1514" s="1675">
        <f>VLOOKUP($C1514,'1851'!$C:$J,6,FALSE)</f>
        <v>174</v>
      </c>
      <c r="I1514" s="1675">
        <f>VLOOKUP($C1514,'1851'!$C:$J,7,FALSE)</f>
        <v>133</v>
      </c>
      <c r="J1514" s="1675">
        <f>VLOOKUP($C1514,'1851'!$C:$J,8,FALSE)</f>
        <v>96</v>
      </c>
      <c r="K1514" s="1676" t="s">
        <v>3014</v>
      </c>
      <c r="L1514" s="8" t="s">
        <v>29</v>
      </c>
    </row>
    <row r="1515" ht="14.25" customHeight="1">
      <c r="A1515" s="8" t="s">
        <v>2963</v>
      </c>
      <c r="B1515" s="8" t="s">
        <v>814</v>
      </c>
      <c r="C1515" s="1674">
        <v>901.0</v>
      </c>
      <c r="D1515" s="1674" t="s">
        <v>2281</v>
      </c>
      <c r="E1515" s="8" t="str">
        <f>VLOOKUP($C1515,'1851'!$C:$J,3,FALSE)</f>
        <v>Cafés</v>
      </c>
      <c r="H1515" s="1675">
        <f>VLOOKUP($C1515,'1851'!$C:$J,6,FALSE)</f>
        <v>205</v>
      </c>
      <c r="I1515" s="1675">
        <f>VLOOKUP($C1515,'1851'!$C:$J,7,FALSE)</f>
        <v>172</v>
      </c>
      <c r="J1515" s="1675">
        <f>VLOOKUP($C1515,'1851'!$C:$J,8,FALSE)</f>
        <v>142</v>
      </c>
      <c r="K1515" s="1676" t="s">
        <v>3014</v>
      </c>
      <c r="L1515" s="8" t="s">
        <v>29</v>
      </c>
    </row>
    <row r="1516" ht="14.25" customHeight="1">
      <c r="A1516" s="8" t="s">
        <v>2963</v>
      </c>
      <c r="B1516" s="8" t="s">
        <v>814</v>
      </c>
      <c r="C1516" s="1674">
        <v>902.0</v>
      </c>
      <c r="D1516" s="1674" t="s">
        <v>2917</v>
      </c>
      <c r="E1516" s="8" t="str">
        <f>VLOOKUP($C1516,'1851'!$C:$J,3,FALSE)</f>
        <v>Cafés</v>
      </c>
      <c r="F1516" s="8" t="str">
        <f>VLOOKUP($C1516,'1851'!$C:$J,4,FALSE)</f>
        <v>Pasteles</v>
      </c>
      <c r="H1516" s="1675">
        <f>VLOOKUP($C1516,'1851'!$C:$J,6,FALSE)</f>
        <v>230</v>
      </c>
      <c r="I1516" s="1675">
        <f>VLOOKUP($C1516,'1851'!$C:$J,7,FALSE)</f>
        <v>205</v>
      </c>
      <c r="J1516" s="1675">
        <f>VLOOKUP($C1516,'1851'!$C:$J,8,FALSE)</f>
        <v>182</v>
      </c>
      <c r="K1516" s="1676" t="s">
        <v>3014</v>
      </c>
      <c r="L1516" s="8" t="s">
        <v>29</v>
      </c>
    </row>
    <row r="1517" ht="14.25" customHeight="1">
      <c r="A1517" s="8" t="s">
        <v>2963</v>
      </c>
      <c r="B1517" s="8" t="s">
        <v>814</v>
      </c>
      <c r="C1517" s="1674">
        <v>903.0</v>
      </c>
      <c r="D1517" s="1674" t="s">
        <v>2918</v>
      </c>
      <c r="E1517" s="8" t="str">
        <f>VLOOKUP($C1517,'1851'!$C:$J,3,FALSE)</f>
        <v>Cafés</v>
      </c>
      <c r="F1517" s="8" t="str">
        <f>VLOOKUP($C1517,'1851'!$C:$J,4,FALSE)</f>
        <v>Pasteles</v>
      </c>
      <c r="H1517" s="1675">
        <f>VLOOKUP($C1517,'1851'!$C:$J,6,FALSE)</f>
        <v>235</v>
      </c>
      <c r="I1517" s="1675">
        <f>VLOOKUP($C1517,'1851'!$C:$J,7,FALSE)</f>
        <v>215</v>
      </c>
      <c r="J1517" s="1675">
        <f>VLOOKUP($C1517,'1851'!$C:$J,8,FALSE)</f>
        <v>195</v>
      </c>
      <c r="K1517" s="1676" t="s">
        <v>3014</v>
      </c>
      <c r="L1517" s="8" t="s">
        <v>29</v>
      </c>
    </row>
    <row r="1518" ht="14.25" customHeight="1">
      <c r="A1518" s="8" t="s">
        <v>2963</v>
      </c>
      <c r="B1518" s="8" t="s">
        <v>168</v>
      </c>
      <c r="C1518" s="1674">
        <v>904.0</v>
      </c>
      <c r="D1518" s="1674" t="s">
        <v>2919</v>
      </c>
      <c r="E1518" s="8" t="str">
        <f>VLOOKUP($C1518,'1851'!$C:$J,3,FALSE)</f>
        <v>Cafés</v>
      </c>
      <c r="F1518" s="8" t="str">
        <f>VLOOKUP($C1518,'1851'!$C:$J,4,FALSE)</f>
        <v>Pasteles</v>
      </c>
      <c r="H1518" s="1675">
        <f>VLOOKUP($C1518,'1851'!$C:$J,6,FALSE)</f>
        <v>244</v>
      </c>
      <c r="I1518" s="1675">
        <f>VLOOKUP($C1518,'1851'!$C:$J,7,FALSE)</f>
        <v>230</v>
      </c>
      <c r="J1518" s="1675">
        <f>VLOOKUP($C1518,'1851'!$C:$J,8,FALSE)</f>
        <v>213</v>
      </c>
      <c r="K1518" s="1676" t="s">
        <v>3014</v>
      </c>
      <c r="L1518" s="8" t="s">
        <v>29</v>
      </c>
    </row>
    <row r="1519" ht="14.25" customHeight="1">
      <c r="A1519" s="8" t="s">
        <v>2963</v>
      </c>
      <c r="B1519" s="8" t="s">
        <v>892</v>
      </c>
      <c r="C1519" s="1674">
        <v>905.0</v>
      </c>
      <c r="D1519" s="1674" t="s">
        <v>2282</v>
      </c>
      <c r="E1519" s="8" t="str">
        <f>VLOOKUP($C1519,'1851'!$C:$J,3,FALSE)</f>
        <v>Cafés</v>
      </c>
      <c r="F1519" s="8" t="str">
        <f>VLOOKUP($C1519,'1851'!$C:$J,4,FALSE)</f>
        <v>Grises</v>
      </c>
      <c r="H1519" s="1675">
        <f>VLOOKUP($C1519,'1851'!$C:$J,6,FALSE)</f>
        <v>91</v>
      </c>
      <c r="I1519" s="1675">
        <f>VLOOKUP($C1519,'1851'!$C:$J,7,FALSE)</f>
        <v>82</v>
      </c>
      <c r="J1519" s="1675">
        <f>VLOOKUP($C1519,'1851'!$C:$J,8,FALSE)</f>
        <v>78</v>
      </c>
      <c r="K1519" s="1676" t="s">
        <v>3014</v>
      </c>
      <c r="L1519" s="8" t="s">
        <v>29</v>
      </c>
    </row>
    <row r="1520" ht="14.25" customHeight="1">
      <c r="A1520" s="8" t="s">
        <v>2963</v>
      </c>
      <c r="B1520" s="8" t="s">
        <v>892</v>
      </c>
      <c r="C1520" s="1674">
        <v>906.0</v>
      </c>
      <c r="D1520" s="1674" t="s">
        <v>2283</v>
      </c>
      <c r="E1520" s="8" t="str">
        <f>VLOOKUP($C1520,'1851'!$C:$J,3,FALSE)</f>
        <v>Grises</v>
      </c>
      <c r="H1520" s="1675">
        <f>VLOOKUP($C1520,'1851'!$C:$J,6,FALSE)</f>
        <v>117</v>
      </c>
      <c r="I1520" s="1675">
        <f>VLOOKUP($C1520,'1851'!$C:$J,7,FALSE)</f>
        <v>109</v>
      </c>
      <c r="J1520" s="1675">
        <f>VLOOKUP($C1520,'1851'!$C:$J,8,FALSE)</f>
        <v>105</v>
      </c>
      <c r="K1520" s="1676" t="s">
        <v>3014</v>
      </c>
      <c r="L1520" s="8" t="s">
        <v>29</v>
      </c>
    </row>
    <row r="1521" ht="14.25" customHeight="1">
      <c r="A1521" s="8" t="s">
        <v>2963</v>
      </c>
      <c r="B1521" s="8" t="s">
        <v>814</v>
      </c>
      <c r="C1521" s="1674">
        <v>907.0</v>
      </c>
      <c r="D1521" s="1674" t="s">
        <v>2284</v>
      </c>
      <c r="E1521" s="8" t="str">
        <f>VLOOKUP($C1521,'1851'!$C:$J,3,FALSE)</f>
        <v>Grises</v>
      </c>
      <c r="H1521" s="1675">
        <f>VLOOKUP($C1521,'1851'!$C:$J,6,FALSE)</f>
        <v>159</v>
      </c>
      <c r="I1521" s="1675">
        <f>VLOOKUP($C1521,'1851'!$C:$J,7,FALSE)</f>
        <v>155</v>
      </c>
      <c r="J1521" s="1675">
        <f>VLOOKUP($C1521,'1851'!$C:$J,8,FALSE)</f>
        <v>153</v>
      </c>
      <c r="K1521" s="1676" t="s">
        <v>3014</v>
      </c>
      <c r="L1521" s="8" t="s">
        <v>29</v>
      </c>
    </row>
    <row r="1522" ht="14.25" customHeight="1">
      <c r="A1522" s="8" t="s">
        <v>2963</v>
      </c>
      <c r="B1522" s="8" t="s">
        <v>168</v>
      </c>
      <c r="C1522" s="1674">
        <v>908.0</v>
      </c>
      <c r="D1522" s="1674" t="s">
        <v>2920</v>
      </c>
      <c r="E1522" s="8" t="str">
        <f>VLOOKUP($C1522,'1851'!$C:$J,3,FALSE)</f>
        <v>Grises</v>
      </c>
      <c r="F1522" s="8" t="str">
        <f>VLOOKUP($C1522,'1851'!$C:$J,4,FALSE)</f>
        <v>Pasteles</v>
      </c>
      <c r="H1522" s="1675">
        <f>VLOOKUP($C1522,'1851'!$C:$J,6,FALSE)</f>
        <v>199</v>
      </c>
      <c r="I1522" s="1675">
        <f>VLOOKUP($C1522,'1851'!$C:$J,7,FALSE)</f>
        <v>195</v>
      </c>
      <c r="J1522" s="1675">
        <f>VLOOKUP($C1522,'1851'!$C:$J,8,FALSE)</f>
        <v>192</v>
      </c>
      <c r="K1522" s="1676" t="s">
        <v>3014</v>
      </c>
      <c r="L1522" s="8" t="s">
        <v>29</v>
      </c>
    </row>
    <row r="1523" ht="14.25" customHeight="1">
      <c r="A1523" s="8" t="s">
        <v>2963</v>
      </c>
      <c r="B1523" s="8" t="s">
        <v>168</v>
      </c>
      <c r="C1523" s="1674">
        <v>909.0</v>
      </c>
      <c r="D1523" s="1674" t="s">
        <v>2921</v>
      </c>
      <c r="E1523" s="8" t="str">
        <f>VLOOKUP($C1523,'1851'!$C:$J,3,FALSE)</f>
        <v>Grises</v>
      </c>
      <c r="F1523" s="8" t="str">
        <f>VLOOKUP($C1523,'1851'!$C:$J,4,FALSE)</f>
        <v>Pasteles</v>
      </c>
      <c r="H1523" s="1675">
        <f>VLOOKUP($C1523,'1851'!$C:$J,6,FALSE)</f>
        <v>213</v>
      </c>
      <c r="I1523" s="1675">
        <f>VLOOKUP($C1523,'1851'!$C:$J,7,FALSE)</f>
        <v>207</v>
      </c>
      <c r="J1523" s="1675">
        <f>VLOOKUP($C1523,'1851'!$C:$J,8,FALSE)</f>
        <v>204</v>
      </c>
      <c r="K1523" s="1676" t="s">
        <v>3014</v>
      </c>
      <c r="L1523" s="8" t="s">
        <v>29</v>
      </c>
    </row>
    <row r="1524" ht="14.25" customHeight="1">
      <c r="A1524" s="8" t="s">
        <v>2963</v>
      </c>
      <c r="B1524" s="8" t="s">
        <v>168</v>
      </c>
      <c r="C1524" s="1674">
        <v>910.0</v>
      </c>
      <c r="D1524" s="1674" t="s">
        <v>2922</v>
      </c>
      <c r="E1524" s="8" t="str">
        <f>VLOOKUP($C1524,'1851'!$C:$J,3,FALSE)</f>
        <v>Grises</v>
      </c>
      <c r="F1524" s="8" t="str">
        <f>VLOOKUP($C1524,'1851'!$C:$J,4,FALSE)</f>
        <v>Pasteles</v>
      </c>
      <c r="H1524" s="1675">
        <f>VLOOKUP($C1524,'1851'!$C:$J,6,FALSE)</f>
        <v>226</v>
      </c>
      <c r="I1524" s="1675">
        <f>VLOOKUP($C1524,'1851'!$C:$J,7,FALSE)</f>
        <v>222</v>
      </c>
      <c r="J1524" s="1675">
        <f>VLOOKUP($C1524,'1851'!$C:$J,8,FALSE)</f>
        <v>216</v>
      </c>
      <c r="K1524" s="1676" t="s">
        <v>3014</v>
      </c>
      <c r="L1524" s="8" t="s">
        <v>29</v>
      </c>
    </row>
  </sheetData>
  <autoFilter ref="$A$1:$L$1524"/>
  <printOptions/>
  <pageMargins bottom="0.75" footer="0.0" header="0.0" left="0.7" right="0.7" top="0.75"/>
  <pageSetup orientation="landscape"/>
  <drawing r:id="rId1"/>
</worksheet>
</file>